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a\Documents\Code Division course\Data with Emily\"/>
    </mc:Choice>
  </mc:AlternateContent>
  <xr:revisionPtr revIDLastSave="0" documentId="13_ncr:1_{4A68C412-18B3-4EE3-AB8E-DF726842D2CC}" xr6:coauthVersionLast="47" xr6:coauthVersionMax="47" xr10:uidLastSave="{00000000-0000-0000-0000-000000000000}"/>
  <bookViews>
    <workbookView xWindow="-108" yWindow="-108" windowWidth="23256" windowHeight="12456" tabRatio="692" activeTab="5" xr2:uid="{C871AA77-0AC1-418A-908A-83F6F849EB58}"/>
  </bookViews>
  <sheets>
    <sheet name="ViewingActivity" sheetId="6" r:id="rId1"/>
    <sheet name="Longest watched show" sheetId="5" r:id="rId2"/>
    <sheet name="Movies-Series" sheetId="3" r:id="rId3"/>
    <sheet name="Pivot table" sheetId="7" r:id="rId4"/>
    <sheet name="Number of shows" sheetId="1" r:id="rId5"/>
    <sheet name="Report" sheetId="8" r:id="rId6"/>
    <sheet name="No Duplicates (Unhelpful)" sheetId="2" r:id="rId7"/>
  </sheets>
  <definedNames>
    <definedName name="ExternalData_1" localSheetId="6" hidden="1">'No Duplicates (Unhelpful)'!$B$1:$M$4874</definedName>
    <definedName name="ExternalData_1" localSheetId="0" hidden="1">ViewingActivity!$A$1:$J$7937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942" i="6" l="1"/>
  <c r="B7941" i="6"/>
  <c r="B7940" i="6"/>
  <c r="B7939" i="6"/>
  <c r="B7938" i="6"/>
  <c r="E282" i="1"/>
  <c r="J282" i="1"/>
  <c r="G4875" i="2"/>
  <c r="C7939" i="6"/>
  <c r="C7938" i="6"/>
  <c r="J7938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3" i="3"/>
  <c r="H2" i="2"/>
  <c r="H82" i="2"/>
  <c r="H1319" i="2"/>
  <c r="H2903" i="2"/>
  <c r="H4697" i="2"/>
  <c r="H2291" i="2"/>
  <c r="H246" i="2"/>
  <c r="H1292" i="2"/>
  <c r="H248" i="2"/>
  <c r="H2519" i="2"/>
  <c r="H38" i="2"/>
  <c r="H977" i="2"/>
  <c r="H4510" i="2"/>
  <c r="H914" i="2"/>
  <c r="H2834" i="2"/>
  <c r="H8" i="2"/>
  <c r="H312" i="2"/>
  <c r="H276" i="2"/>
  <c r="H1291" i="2"/>
  <c r="H4745" i="2"/>
  <c r="H1066" i="2"/>
  <c r="H1053" i="2"/>
  <c r="H1064" i="2"/>
  <c r="H233" i="2"/>
  <c r="H6" i="2"/>
  <c r="H569" i="2"/>
  <c r="H1745" i="2"/>
  <c r="H4507" i="2"/>
  <c r="H2354" i="2"/>
  <c r="H3902" i="2"/>
  <c r="H3475" i="2"/>
  <c r="H2213" i="2"/>
  <c r="H2633" i="2"/>
  <c r="H4448" i="2"/>
  <c r="H160" i="2"/>
  <c r="H1052" i="2"/>
  <c r="H3418" i="2"/>
  <c r="H2561" i="2"/>
  <c r="H115" i="2"/>
  <c r="H2469" i="2"/>
  <c r="H3617" i="2"/>
  <c r="H4319" i="2"/>
  <c r="H3436" i="2"/>
  <c r="H1184" i="2"/>
  <c r="H4484" i="2"/>
  <c r="H123" i="2"/>
  <c r="H266" i="2"/>
  <c r="H2278" i="2"/>
  <c r="H2440" i="2"/>
  <c r="H1583" i="2"/>
  <c r="H1668" i="2"/>
  <c r="H3519" i="2"/>
  <c r="H4071" i="2"/>
  <c r="H4432" i="2"/>
  <c r="H4431" i="2"/>
  <c r="H4436" i="2"/>
  <c r="H4622" i="2"/>
  <c r="H1564" i="2"/>
  <c r="H2884" i="2"/>
  <c r="H3763" i="2"/>
  <c r="H998" i="2"/>
  <c r="H4433" i="2"/>
  <c r="H1063" i="2"/>
  <c r="H46" i="2"/>
  <c r="H2707" i="2"/>
  <c r="H4335" i="2"/>
  <c r="H370" i="2"/>
  <c r="H369" i="2"/>
  <c r="H2131" i="2"/>
  <c r="H2439" i="2"/>
  <c r="H1062" i="2"/>
  <c r="H4289" i="2"/>
  <c r="H3683" i="2"/>
  <c r="H1843" i="2"/>
  <c r="H773" i="2"/>
  <c r="H3800" i="2"/>
  <c r="H963" i="2"/>
  <c r="H2875" i="2"/>
  <c r="H4857" i="2"/>
  <c r="H2249" i="2"/>
  <c r="H4447" i="2"/>
  <c r="H2572" i="2"/>
  <c r="H1852" i="2"/>
  <c r="H704" i="2"/>
  <c r="H4065" i="2"/>
  <c r="H551" i="2"/>
  <c r="H2443" i="2"/>
  <c r="H4338" i="2"/>
  <c r="H352" i="2"/>
  <c r="H498" i="2"/>
  <c r="H4104" i="2"/>
  <c r="H175" i="2"/>
  <c r="H2516" i="2"/>
  <c r="H367" i="2"/>
  <c r="H2733" i="2"/>
  <c r="H4064" i="2"/>
  <c r="H1088" i="2"/>
  <c r="H676" i="2"/>
  <c r="H4154" i="2"/>
  <c r="H1274" i="2"/>
  <c r="H84" i="2"/>
  <c r="H878" i="2"/>
  <c r="H100" i="2"/>
  <c r="H3796" i="2"/>
  <c r="H4389" i="2"/>
  <c r="H2387" i="2"/>
  <c r="H25" i="2"/>
  <c r="H2948" i="2"/>
  <c r="H1610" i="2"/>
  <c r="H16" i="2"/>
  <c r="H3553" i="2"/>
  <c r="H4607" i="2"/>
  <c r="H467" i="2"/>
  <c r="H1314" i="2"/>
  <c r="H1723" i="2"/>
  <c r="H2971" i="2"/>
  <c r="H3271" i="2"/>
  <c r="H1308" i="2"/>
  <c r="H90" i="2"/>
  <c r="H1814" i="2"/>
  <c r="H1839" i="2"/>
  <c r="H440" i="2"/>
  <c r="H2780" i="2"/>
  <c r="H3988" i="2"/>
  <c r="H2012" i="2"/>
  <c r="H4613" i="2"/>
  <c r="H2479" i="2"/>
  <c r="H647" i="2"/>
  <c r="H4312" i="2"/>
  <c r="H4503" i="2"/>
  <c r="H460" i="2"/>
  <c r="H2514" i="2"/>
  <c r="H3507" i="2"/>
  <c r="H923" i="2"/>
  <c r="H2876" i="2"/>
  <c r="H4434" i="2"/>
  <c r="H2656" i="2"/>
  <c r="H3446" i="2"/>
  <c r="H2283" i="2"/>
  <c r="H455" i="2"/>
  <c r="H4095" i="2"/>
  <c r="H1608" i="2"/>
  <c r="H3957" i="2"/>
  <c r="H2820" i="2"/>
  <c r="H870" i="2"/>
  <c r="H2555" i="2"/>
  <c r="H1827" i="2"/>
  <c r="H4815" i="2"/>
  <c r="H2284" i="2"/>
  <c r="H2837" i="2"/>
  <c r="H995" i="2"/>
  <c r="H2295" i="2"/>
  <c r="H1056" i="2"/>
  <c r="H605" i="2"/>
  <c r="H3490" i="2"/>
  <c r="H1180" i="2"/>
  <c r="H1480" i="2"/>
  <c r="H496" i="2"/>
  <c r="H174" i="2"/>
  <c r="H913" i="2"/>
  <c r="H700" i="2"/>
  <c r="H920" i="2"/>
  <c r="H2574" i="2"/>
  <c r="H3509" i="2"/>
  <c r="H2855" i="2"/>
  <c r="H4601" i="2"/>
  <c r="H366" i="2"/>
  <c r="H3592" i="2"/>
  <c r="H4586" i="2"/>
  <c r="H2333" i="2"/>
  <c r="H2011" i="2"/>
  <c r="H4368" i="2"/>
  <c r="H2517" i="2"/>
  <c r="H2634" i="2"/>
  <c r="H1828" i="2"/>
  <c r="H4370" i="2"/>
  <c r="H2567" i="2"/>
  <c r="H4001" i="2"/>
  <c r="H806" i="2"/>
  <c r="H201" i="2"/>
  <c r="H1590" i="2"/>
  <c r="H4374" i="2"/>
  <c r="H251" i="2"/>
  <c r="H2564" i="2"/>
  <c r="H1413" i="2"/>
  <c r="H2523" i="2"/>
  <c r="H4823" i="2"/>
  <c r="H4383" i="2"/>
  <c r="H2847" i="2"/>
  <c r="H4435" i="2"/>
  <c r="H229" i="2"/>
  <c r="H4387" i="2"/>
  <c r="H3995" i="2"/>
  <c r="H2568" i="2"/>
  <c r="H1890" i="2"/>
  <c r="H1815" i="2"/>
  <c r="H328" i="2"/>
  <c r="H1918" i="2"/>
  <c r="H336" i="2"/>
  <c r="H3094" i="2"/>
  <c r="H3715" i="2"/>
  <c r="H4377" i="2"/>
  <c r="H2474" i="2"/>
  <c r="H1635" i="2"/>
  <c r="H327" i="2"/>
  <c r="H989" i="2"/>
  <c r="H4508" i="2"/>
  <c r="H341" i="2"/>
  <c r="H4609" i="2"/>
  <c r="H3725" i="2"/>
  <c r="H3733" i="2"/>
  <c r="H1623" i="2"/>
  <c r="H20" i="2"/>
  <c r="H4031" i="2"/>
  <c r="H3080" i="2"/>
  <c r="H1816" i="2"/>
  <c r="H937" i="2"/>
  <c r="H2548" i="2"/>
  <c r="H1604" i="2"/>
  <c r="H1789" i="2"/>
  <c r="H358" i="2"/>
  <c r="H3464" i="2"/>
  <c r="H580" i="2"/>
  <c r="H344" i="2"/>
  <c r="H3401" i="2"/>
  <c r="H1822" i="2"/>
  <c r="H2642" i="2"/>
  <c r="H1097" i="2"/>
  <c r="H192" i="2"/>
  <c r="H2267" i="2"/>
  <c r="H3035" i="2"/>
  <c r="H2391" i="2"/>
  <c r="H3977" i="2"/>
  <c r="H3027" i="2"/>
  <c r="H530" i="2"/>
  <c r="H2589" i="2"/>
  <c r="H3761" i="2"/>
  <c r="H990" i="2"/>
  <c r="H3498" i="2"/>
  <c r="H1965" i="2"/>
  <c r="H333" i="2"/>
  <c r="H2271" i="2"/>
  <c r="H427" i="2"/>
  <c r="H3481" i="2"/>
  <c r="H2343" i="2"/>
  <c r="H4779" i="2"/>
  <c r="H2452" i="2"/>
  <c r="H447" i="2"/>
  <c r="H1336" i="2"/>
  <c r="H4005" i="2"/>
  <c r="H133" i="2"/>
  <c r="H4400" i="2"/>
  <c r="H1991" i="2"/>
  <c r="H1192" i="2"/>
  <c r="H2513" i="2"/>
  <c r="H3010" i="2"/>
  <c r="H1528" i="2"/>
  <c r="H3639" i="2"/>
  <c r="H4706" i="2"/>
  <c r="H2965" i="2"/>
  <c r="H1310" i="2"/>
  <c r="H2178" i="2"/>
  <c r="H2702" i="2"/>
  <c r="H2507" i="2"/>
  <c r="H3076" i="2"/>
  <c r="H3086" i="2"/>
  <c r="H4378" i="2"/>
  <c r="H819" i="2"/>
  <c r="H485" i="2"/>
  <c r="H415" i="2"/>
  <c r="H1812" i="2"/>
  <c r="H3615" i="2"/>
  <c r="H4598" i="2"/>
  <c r="H470" i="2"/>
  <c r="H2093" i="2"/>
  <c r="H3221" i="2"/>
  <c r="H4019" i="2"/>
  <c r="H1023" i="2"/>
  <c r="H2446" i="2"/>
  <c r="H4385" i="2"/>
  <c r="H805" i="2"/>
  <c r="H3534" i="2"/>
  <c r="H4239" i="2"/>
  <c r="H1183" i="2"/>
  <c r="H453" i="2"/>
  <c r="H2897" i="2"/>
  <c r="H1284" i="2"/>
  <c r="H2457" i="2"/>
  <c r="H4381" i="2"/>
  <c r="H4323" i="2"/>
  <c r="H2265" i="2"/>
  <c r="H4329" i="2"/>
  <c r="H4596" i="2"/>
  <c r="H237" i="2"/>
  <c r="H2608" i="2"/>
  <c r="H2703" i="2"/>
  <c r="H3769" i="2"/>
  <c r="H3523" i="2"/>
  <c r="H966" i="2"/>
  <c r="H976" i="2"/>
  <c r="H4412" i="2"/>
  <c r="H414" i="2"/>
  <c r="H2438" i="2"/>
  <c r="H1984" i="2"/>
  <c r="H4629" i="2"/>
  <c r="H583" i="2"/>
  <c r="H4615" i="2"/>
  <c r="H2458" i="2"/>
  <c r="H1012" i="2"/>
  <c r="H2955" i="2"/>
  <c r="H4322" i="2"/>
  <c r="H1337" i="2"/>
  <c r="H2512" i="2"/>
  <c r="H4801" i="2"/>
  <c r="H3499" i="2"/>
  <c r="H337" i="2"/>
  <c r="H4077" i="2"/>
  <c r="H338" i="2"/>
  <c r="H4336" i="2"/>
  <c r="H2352" i="2"/>
  <c r="H4763" i="2"/>
  <c r="H3089" i="2"/>
  <c r="H262" i="2"/>
  <c r="H1653" i="2"/>
  <c r="H1339" i="2"/>
  <c r="H4013" i="2"/>
  <c r="H3632" i="2"/>
  <c r="H4727" i="2"/>
  <c r="H2662" i="2"/>
  <c r="H1261" i="2"/>
  <c r="H3676" i="2"/>
  <c r="H4401" i="2"/>
  <c r="H544" i="2"/>
  <c r="H867" i="2"/>
  <c r="H904" i="2"/>
  <c r="H2212" i="2"/>
  <c r="H4648" i="2"/>
  <c r="H3242" i="2"/>
  <c r="H1721" i="2"/>
  <c r="H1542" i="2"/>
  <c r="H480" i="2"/>
  <c r="H2180" i="2"/>
  <c r="H1285" i="2"/>
  <c r="H1797" i="2"/>
  <c r="H810" i="2"/>
  <c r="H4859" i="2"/>
  <c r="H1825" i="2"/>
  <c r="H3245" i="2"/>
  <c r="H2348" i="2"/>
  <c r="H439" i="2"/>
  <c r="H2451" i="2"/>
  <c r="H2079" i="2"/>
  <c r="H1892" i="2"/>
  <c r="H182" i="2"/>
  <c r="H1987" i="2"/>
  <c r="H4388" i="2"/>
  <c r="H4485" i="2"/>
  <c r="H2838" i="2"/>
  <c r="H982" i="2"/>
  <c r="H1482" i="2"/>
  <c r="H1281" i="2"/>
  <c r="H798" i="2"/>
  <c r="H4094" i="2"/>
  <c r="H3950" i="2"/>
  <c r="H4058" i="2"/>
  <c r="H4814" i="2"/>
  <c r="H481" i="2"/>
  <c r="H4710" i="2"/>
  <c r="H2877" i="2"/>
  <c r="H3046" i="2"/>
  <c r="H1914" i="2"/>
  <c r="H2030" i="2"/>
  <c r="H603" i="2"/>
  <c r="H2616" i="2"/>
  <c r="H3532" i="2"/>
  <c r="H659" i="2"/>
  <c r="H2441" i="2"/>
  <c r="H478" i="2"/>
  <c r="H3985" i="2"/>
  <c r="H2807" i="2"/>
  <c r="H3088" i="2"/>
  <c r="H3720" i="2"/>
  <c r="H2275" i="2"/>
  <c r="H3" i="2"/>
  <c r="H3195" i="2"/>
  <c r="H2746" i="2"/>
  <c r="H3933" i="2"/>
  <c r="H3738" i="2"/>
  <c r="H3959" i="2"/>
  <c r="H1300" i="2"/>
  <c r="H3356" i="2"/>
  <c r="H3971" i="2"/>
  <c r="H3968" i="2"/>
  <c r="H2372" i="2"/>
  <c r="H3795" i="2"/>
  <c r="H3770" i="2"/>
  <c r="H3914" i="2"/>
  <c r="H661" i="2"/>
  <c r="H1018" i="2"/>
  <c r="H3726" i="2"/>
  <c r="H3940" i="2"/>
  <c r="H228" i="2"/>
  <c r="H3741" i="2"/>
  <c r="H155" i="2"/>
  <c r="H545" i="2"/>
  <c r="H3648" i="2"/>
  <c r="H3979" i="2"/>
  <c r="H4444" i="2"/>
  <c r="H3737" i="2"/>
  <c r="H3722" i="2"/>
  <c r="H3981" i="2"/>
  <c r="H3819" i="2"/>
  <c r="H3973" i="2"/>
  <c r="H3910" i="2"/>
  <c r="H3784" i="2"/>
  <c r="H3756" i="2"/>
  <c r="H2251" i="2"/>
  <c r="H3747" i="2"/>
  <c r="H3785" i="2"/>
  <c r="H3970" i="2"/>
  <c r="H3975" i="2"/>
  <c r="H3745" i="2"/>
  <c r="H3958" i="2"/>
  <c r="H1288" i="2"/>
  <c r="H3962" i="2"/>
  <c r="H3731" i="2"/>
  <c r="H3789" i="2"/>
  <c r="H3976" i="2"/>
  <c r="H3967" i="2"/>
  <c r="H3987" i="2"/>
  <c r="H3755" i="2"/>
  <c r="H3775" i="2"/>
  <c r="H3965" i="2"/>
  <c r="H3951" i="2"/>
  <c r="H3945" i="2"/>
  <c r="H3946" i="2"/>
  <c r="H2237" i="2"/>
  <c r="H3777" i="2"/>
  <c r="H3778" i="2"/>
  <c r="H3767" i="2"/>
  <c r="H3961" i="2"/>
  <c r="H329" i="2"/>
  <c r="H339" i="2"/>
  <c r="H3867" i="2"/>
  <c r="H3787" i="2"/>
  <c r="H3932" i="2"/>
  <c r="H3969" i="2"/>
  <c r="H3836" i="2"/>
  <c r="H4656" i="2"/>
  <c r="H3919" i="2"/>
  <c r="H3936" i="2"/>
  <c r="H3740" i="2"/>
  <c r="H2835" i="2"/>
  <c r="H3960" i="2"/>
  <c r="H3917" i="2"/>
  <c r="H1282" i="2"/>
  <c r="H3735" i="2"/>
  <c r="H538" i="2"/>
  <c r="H3783" i="2"/>
  <c r="H3838" i="2"/>
  <c r="H3824" i="2"/>
  <c r="H3732" i="2"/>
  <c r="H3915" i="2"/>
  <c r="H1355" i="2"/>
  <c r="H3909" i="2"/>
  <c r="H3706" i="2"/>
  <c r="H3729" i="2"/>
  <c r="H3850" i="2"/>
  <c r="H330" i="2"/>
  <c r="H3748" i="2"/>
  <c r="H3916" i="2"/>
  <c r="H3931" i="2"/>
  <c r="H4864" i="2"/>
  <c r="H2685" i="2"/>
  <c r="H3943" i="2"/>
  <c r="H3833" i="2"/>
  <c r="H807" i="2"/>
  <c r="H3963" i="2"/>
  <c r="H3942" i="2"/>
  <c r="H3868" i="2"/>
  <c r="H3817" i="2"/>
  <c r="H119" i="2"/>
  <c r="H4760" i="2"/>
  <c r="H3782" i="2"/>
  <c r="H56" i="2"/>
  <c r="H3758" i="2"/>
  <c r="H3879" i="2"/>
  <c r="H3848" i="2"/>
  <c r="H3768" i="2"/>
  <c r="H3779" i="2"/>
  <c r="H3730" i="2"/>
  <c r="H3949" i="2"/>
  <c r="H3956" i="2"/>
  <c r="H3935" i="2"/>
  <c r="H3952" i="2"/>
  <c r="H3216" i="2"/>
  <c r="H3721" i="2"/>
  <c r="H3948" i="2"/>
  <c r="H3899" i="2"/>
  <c r="H3828" i="2"/>
  <c r="H3717" i="2"/>
  <c r="H3966" i="2"/>
  <c r="H3944" i="2"/>
  <c r="H3742" i="2"/>
  <c r="H3723" i="2"/>
  <c r="H3866" i="2"/>
  <c r="H658" i="2"/>
  <c r="H3891" i="2"/>
  <c r="H1294" i="2"/>
  <c r="H3772" i="2"/>
  <c r="H3980" i="2"/>
  <c r="H2697" i="2"/>
  <c r="H3892" i="2"/>
  <c r="H953" i="2"/>
  <c r="H3771" i="2"/>
  <c r="H3764" i="2"/>
  <c r="H3953" i="2"/>
  <c r="H3872" i="2"/>
  <c r="H1306" i="2"/>
  <c r="H3924" i="2"/>
  <c r="H3889" i="2"/>
  <c r="H3863" i="2"/>
  <c r="H3939" i="2"/>
  <c r="H3920" i="2"/>
  <c r="H3888" i="2"/>
  <c r="H3890" i="2"/>
  <c r="H3711" i="2"/>
  <c r="H3937" i="2"/>
  <c r="H3840" i="2"/>
  <c r="H3806" i="2"/>
  <c r="H3753" i="2"/>
  <c r="H3885" i="2"/>
  <c r="H3834" i="2"/>
  <c r="H3923" i="2"/>
  <c r="H2328" i="2"/>
  <c r="H3445" i="2"/>
  <c r="H3752" i="2"/>
  <c r="H3827" i="2"/>
  <c r="H3804" i="2"/>
  <c r="H3709" i="2"/>
  <c r="H3710" i="2"/>
  <c r="H3689" i="2"/>
  <c r="H3739" i="2"/>
  <c r="H3921" i="2"/>
  <c r="H3954" i="2"/>
  <c r="H3903" i="2"/>
  <c r="H4466" i="2"/>
  <c r="H2285" i="2"/>
  <c r="H3938" i="2"/>
  <c r="H3719" i="2"/>
  <c r="H3786" i="2"/>
  <c r="H3934" i="2"/>
  <c r="H2764" i="2"/>
  <c r="H3835" i="2"/>
  <c r="H3816" i="2"/>
  <c r="H2365" i="2"/>
  <c r="H3781" i="2"/>
  <c r="H3757" i="2"/>
  <c r="H3947" i="2"/>
  <c r="H3852" i="2"/>
  <c r="H222" i="2"/>
  <c r="H2277" i="2"/>
  <c r="H3845" i="2"/>
  <c r="H3790" i="2"/>
  <c r="H2264" i="2"/>
  <c r="H808" i="2"/>
  <c r="H3744" i="2"/>
  <c r="H3865" i="2"/>
  <c r="H3799" i="2"/>
  <c r="H3883" i="2"/>
  <c r="H3832" i="2"/>
  <c r="H3823" i="2"/>
  <c r="H3774" i="2"/>
  <c r="H3862" i="2"/>
  <c r="H3736" i="2"/>
  <c r="H377" i="2"/>
  <c r="H3864" i="2"/>
  <c r="H3749" i="2"/>
  <c r="H3727" i="2"/>
  <c r="H2155" i="2"/>
  <c r="H3842" i="2"/>
  <c r="H2072" i="2"/>
  <c r="H3814" i="2"/>
  <c r="H3673" i="2"/>
  <c r="H3847" i="2"/>
  <c r="H3712" i="2"/>
  <c r="H3713" i="2"/>
  <c r="H3766" i="2"/>
  <c r="H3978" i="2"/>
  <c r="H3743" i="2"/>
  <c r="H2166" i="2"/>
  <c r="H2347" i="2"/>
  <c r="H3754" i="2"/>
  <c r="H3911" i="2"/>
  <c r="H240" i="2"/>
  <c r="H326" i="2"/>
  <c r="H3877" i="2"/>
  <c r="H3929" i="2"/>
  <c r="H297" i="2"/>
  <c r="H286" i="2"/>
  <c r="H3780" i="2"/>
  <c r="H4414" i="2"/>
  <c r="H3922" i="2"/>
  <c r="H3893" i="2"/>
  <c r="H3728" i="2"/>
  <c r="H3928" i="2"/>
  <c r="H3884" i="2"/>
  <c r="H3839" i="2"/>
  <c r="H2061" i="2"/>
  <c r="H2210" i="2"/>
  <c r="H1458" i="2"/>
  <c r="H748" i="2"/>
  <c r="H3724" i="2"/>
  <c r="H3908" i="2"/>
  <c r="H3807" i="2"/>
  <c r="H332" i="2"/>
  <c r="H3797" i="2"/>
  <c r="H242" i="2"/>
  <c r="H3846" i="2"/>
  <c r="H3815" i="2"/>
  <c r="H310" i="2"/>
  <c r="H747" i="2"/>
  <c r="H3843" i="2"/>
  <c r="H3837" i="2"/>
  <c r="H3714" i="2"/>
  <c r="H342" i="2"/>
  <c r="H279" i="2"/>
  <c r="H3773" i="2"/>
  <c r="H3751" i="2"/>
  <c r="H3926" i="2"/>
  <c r="H3905" i="2"/>
  <c r="H3878" i="2"/>
  <c r="H3849" i="2"/>
  <c r="H3794" i="2"/>
  <c r="H3907" i="2"/>
  <c r="H3854" i="2"/>
  <c r="H1316" i="2"/>
  <c r="H4314" i="2"/>
  <c r="H390" i="2"/>
  <c r="H3927" i="2"/>
  <c r="H2067" i="2"/>
  <c r="H340" i="2"/>
  <c r="H3895" i="2"/>
  <c r="H4726" i="2"/>
  <c r="H3791" i="2"/>
  <c r="H2995" i="2"/>
  <c r="H4611" i="2"/>
  <c r="H3760" i="2"/>
  <c r="H322" i="2"/>
  <c r="H281" i="2"/>
  <c r="H271" i="2"/>
  <c r="H255" i="2"/>
  <c r="H3776" i="2"/>
  <c r="H1544" i="2"/>
  <c r="H3315" i="2"/>
  <c r="H3809" i="2"/>
  <c r="H3818" i="2"/>
  <c r="H3705" i="2"/>
  <c r="H2191" i="2"/>
  <c r="H284" i="2"/>
  <c r="H3901" i="2"/>
  <c r="H3813" i="2"/>
  <c r="H3925" i="2"/>
  <c r="H2202" i="2"/>
  <c r="H294" i="2"/>
  <c r="H295" i="2"/>
  <c r="H3859" i="2"/>
  <c r="H3793" i="2"/>
  <c r="H3707" i="2"/>
  <c r="H293" i="2"/>
  <c r="H3830" i="2"/>
  <c r="H3810" i="2"/>
  <c r="H3894" i="2"/>
  <c r="H316" i="2"/>
  <c r="H3765" i="2"/>
  <c r="H3762" i="2"/>
  <c r="H277" i="2"/>
  <c r="H3974" i="2"/>
  <c r="H3918" i="2"/>
  <c r="H3887" i="2"/>
  <c r="H3805" i="2"/>
  <c r="H291" i="2"/>
  <c r="H3930" i="2"/>
  <c r="H3826" i="2"/>
  <c r="H3808" i="2"/>
  <c r="H3803" i="2"/>
  <c r="H350" i="2"/>
  <c r="H268" i="2"/>
  <c r="H1522" i="2"/>
  <c r="H3964" i="2"/>
  <c r="H3821" i="2"/>
  <c r="H2085" i="2"/>
  <c r="H2050" i="2"/>
  <c r="H2049" i="2"/>
  <c r="H260" i="2"/>
  <c r="H692" i="2"/>
  <c r="H3912" i="2"/>
  <c r="H3870" i="2"/>
  <c r="H3871" i="2"/>
  <c r="H3831" i="2"/>
  <c r="H3811" i="2"/>
  <c r="H2117" i="2"/>
  <c r="H2127" i="2"/>
  <c r="H1813" i="2"/>
  <c r="H348" i="2"/>
  <c r="H278" i="2"/>
  <c r="H282" i="2"/>
  <c r="H738" i="2"/>
  <c r="H683" i="2"/>
  <c r="H3955" i="2"/>
  <c r="H3874" i="2"/>
  <c r="H3822" i="2"/>
  <c r="H308" i="2"/>
  <c r="H269" i="2"/>
  <c r="H2689" i="2"/>
  <c r="H2511" i="2"/>
  <c r="H740" i="2"/>
  <c r="H315" i="2"/>
  <c r="H2686" i="2"/>
  <c r="H3906" i="2"/>
  <c r="H3869" i="2"/>
  <c r="H2068" i="2"/>
  <c r="H2024" i="2"/>
  <c r="H1449" i="2"/>
  <c r="H3873" i="2"/>
  <c r="H3853" i="2"/>
  <c r="H298" i="2"/>
  <c r="H3886" i="2"/>
  <c r="H3896" i="2"/>
  <c r="H2739" i="2"/>
  <c r="H3734" i="2"/>
  <c r="H3904" i="2"/>
  <c r="H3881" i="2"/>
  <c r="H3860" i="2"/>
  <c r="H2113" i="2"/>
  <c r="H347" i="2"/>
  <c r="H2259" i="2"/>
  <c r="H3798" i="2"/>
  <c r="H795" i="2"/>
  <c r="H2240" i="2"/>
  <c r="H252" i="2"/>
  <c r="H270" i="2"/>
  <c r="H3759" i="2"/>
  <c r="H2717" i="2"/>
  <c r="H717" i="2"/>
  <c r="H712" i="2"/>
  <c r="H3857" i="2"/>
  <c r="H2055" i="2"/>
  <c r="H3880" i="2"/>
  <c r="H3861" i="2"/>
  <c r="H313" i="2"/>
  <c r="H259" i="2"/>
  <c r="H3801" i="2"/>
  <c r="H742" i="2"/>
  <c r="H3856" i="2"/>
  <c r="H3855" i="2"/>
  <c r="H2059" i="2"/>
  <c r="H257" i="2"/>
  <c r="H3851" i="2"/>
  <c r="H274" i="2"/>
  <c r="H261" i="2"/>
  <c r="H2749" i="2"/>
  <c r="H1662" i="2"/>
  <c r="H3913" i="2"/>
  <c r="H3820" i="2"/>
  <c r="H2105" i="2"/>
  <c r="H2094" i="2"/>
  <c r="H2088" i="2"/>
  <c r="H2047" i="2"/>
  <c r="H309" i="2"/>
  <c r="H256" i="2"/>
  <c r="H2766" i="2"/>
  <c r="H2740" i="2"/>
  <c r="H698" i="2"/>
  <c r="H3829" i="2"/>
  <c r="H2172" i="2"/>
  <c r="H3451" i="2"/>
  <c r="H265" i="2"/>
  <c r="H4116" i="2"/>
  <c r="H393" i="2"/>
  <c r="H3633" i="2"/>
  <c r="H3746" i="2"/>
  <c r="H3972" i="2"/>
  <c r="H3882" i="2"/>
  <c r="H3812" i="2"/>
  <c r="H2080" i="2"/>
  <c r="H2015" i="2"/>
  <c r="H258" i="2"/>
  <c r="H2728" i="2"/>
  <c r="H2135" i="2"/>
  <c r="H307" i="2"/>
  <c r="H324" i="2"/>
  <c r="H2752" i="2"/>
  <c r="H2144" i="2"/>
  <c r="H2081" i="2"/>
  <c r="H2064" i="2"/>
  <c r="H1504" i="2"/>
  <c r="H2771" i="2"/>
  <c r="H665" i="2"/>
  <c r="H2075" i="2"/>
  <c r="H2036" i="2"/>
  <c r="H1515" i="2"/>
  <c r="H741" i="2"/>
  <c r="H3825" i="2"/>
  <c r="H2129" i="2"/>
  <c r="H2715" i="2"/>
  <c r="H3750" i="2"/>
  <c r="H273" i="2"/>
  <c r="H543" i="2"/>
  <c r="H801" i="2"/>
  <c r="H696" i="2"/>
  <c r="H1296" i="2"/>
  <c r="H2100" i="2"/>
  <c r="H2109" i="2"/>
  <c r="H1441" i="2"/>
  <c r="H2735" i="2"/>
  <c r="H2727" i="2"/>
  <c r="H2687" i="2"/>
  <c r="H3858" i="2"/>
  <c r="H2195" i="2"/>
  <c r="H3672" i="2"/>
  <c r="H764" i="2"/>
  <c r="H732" i="2"/>
  <c r="H2142" i="2"/>
  <c r="H2078" i="2"/>
  <c r="H2056" i="2"/>
  <c r="H317" i="2"/>
  <c r="H1356" i="2"/>
  <c r="H753" i="2"/>
  <c r="H729" i="2"/>
  <c r="H3844" i="2"/>
  <c r="H3802" i="2"/>
  <c r="H3704" i="2"/>
  <c r="H2185" i="2"/>
  <c r="H2148" i="2"/>
  <c r="H2143" i="2"/>
  <c r="H2133" i="2"/>
  <c r="H2126" i="2"/>
  <c r="H2125" i="2"/>
  <c r="H1452" i="2"/>
  <c r="H2695" i="2"/>
  <c r="H739" i="2"/>
  <c r="H3897" i="2"/>
  <c r="H2196" i="2"/>
  <c r="H2193" i="2"/>
  <c r="H2189" i="2"/>
  <c r="H2145" i="2"/>
  <c r="H2152" i="2"/>
  <c r="H2149" i="2"/>
  <c r="H2162" i="2"/>
  <c r="H2104" i="2"/>
  <c r="H2106" i="2"/>
  <c r="H2096" i="2"/>
  <c r="H2090" i="2"/>
  <c r="H2006" i="2"/>
  <c r="H2692" i="2"/>
  <c r="H2701" i="2"/>
  <c r="H711" i="2"/>
  <c r="H722" i="2"/>
  <c r="H3898" i="2"/>
  <c r="H3876" i="2"/>
  <c r="H2206" i="2"/>
  <c r="H2190" i="2"/>
  <c r="H2199" i="2"/>
  <c r="H2201" i="2"/>
  <c r="H2187" i="2"/>
  <c r="H2146" i="2"/>
  <c r="H2156" i="2"/>
  <c r="H2147" i="2"/>
  <c r="H2159" i="2"/>
  <c r="H2153" i="2"/>
  <c r="H2119" i="2"/>
  <c r="H2140" i="2"/>
  <c r="H2099" i="2"/>
  <c r="H2035" i="2"/>
  <c r="H253" i="2"/>
  <c r="H2708" i="2"/>
  <c r="H730" i="2"/>
  <c r="H2209" i="2"/>
  <c r="H2141" i="2"/>
  <c r="H2124" i="2"/>
  <c r="H2121" i="2"/>
  <c r="H2077" i="2"/>
  <c r="H2089" i="2"/>
  <c r="H272" i="2"/>
  <c r="H2698" i="2"/>
  <c r="H733" i="2"/>
  <c r="H723" i="2"/>
  <c r="H2198" i="2"/>
  <c r="H2174" i="2"/>
  <c r="H2137" i="2"/>
  <c r="H2120" i="2"/>
  <c r="H2122" i="2"/>
  <c r="H2110" i="2"/>
  <c r="H2111" i="2"/>
  <c r="H263" i="2"/>
  <c r="H1495" i="2"/>
  <c r="H2753" i="2"/>
  <c r="H727" i="2"/>
  <c r="H681" i="2"/>
  <c r="H3875" i="2"/>
  <c r="H2197" i="2"/>
  <c r="H2192" i="2"/>
  <c r="H2173" i="2"/>
  <c r="H2183" i="2"/>
  <c r="H2083" i="2"/>
  <c r="H2092" i="2"/>
  <c r="H1499" i="2"/>
  <c r="H2754" i="2"/>
  <c r="H2768" i="2"/>
  <c r="H2765" i="2"/>
  <c r="H2704" i="2"/>
  <c r="H2688" i="2"/>
  <c r="H714" i="2"/>
  <c r="H3900" i="2"/>
  <c r="H3841" i="2"/>
  <c r="H3718" i="2"/>
  <c r="H2171" i="2"/>
  <c r="H2168" i="2"/>
  <c r="H2154" i="2"/>
  <c r="H2151" i="2"/>
  <c r="H2161" i="2"/>
  <c r="H2134" i="2"/>
  <c r="H2123" i="2"/>
  <c r="H2101" i="2"/>
  <c r="H2074" i="2"/>
  <c r="H2073" i="2"/>
  <c r="H287" i="2"/>
  <c r="H275" i="2"/>
  <c r="H267" i="2"/>
  <c r="H4406" i="2"/>
  <c r="H2772" i="2"/>
  <c r="H2756" i="2"/>
  <c r="H2748" i="2"/>
  <c r="H2204" i="2"/>
  <c r="H2170" i="2"/>
  <c r="H2175" i="2"/>
  <c r="H2177" i="2"/>
  <c r="H2167" i="2"/>
  <c r="H2158" i="2"/>
  <c r="H2139" i="2"/>
  <c r="H2116" i="2"/>
  <c r="H1561" i="2"/>
  <c r="H2788" i="2"/>
  <c r="H2757" i="2"/>
  <c r="H2744" i="2"/>
  <c r="H3941" i="2"/>
  <c r="H2208" i="2"/>
  <c r="H2169" i="2"/>
  <c r="H2062" i="2"/>
  <c r="H2755" i="2"/>
  <c r="H2767" i="2"/>
  <c r="H2759" i="2"/>
  <c r="H2760" i="2"/>
  <c r="H2773" i="2"/>
  <c r="H2762" i="2"/>
  <c r="H2741" i="2"/>
  <c r="H2742" i="2"/>
  <c r="H2714" i="2"/>
  <c r="H789" i="2"/>
  <c r="H780" i="2"/>
  <c r="H680" i="2"/>
  <c r="H2181" i="2"/>
  <c r="H2186" i="2"/>
  <c r="H2132" i="2"/>
  <c r="H2103" i="2"/>
  <c r="H2112" i="2"/>
  <c r="H1501" i="2"/>
  <c r="H2806" i="2"/>
  <c r="H2795" i="2"/>
  <c r="H2787" i="2"/>
  <c r="H2763" i="2"/>
  <c r="H2761" i="2"/>
  <c r="H2747" i="2"/>
  <c r="H2737" i="2"/>
  <c r="H2751" i="2"/>
  <c r="H2731" i="2"/>
  <c r="H2745" i="2"/>
  <c r="H2705" i="2"/>
  <c r="H2706" i="2"/>
  <c r="H2699" i="2"/>
  <c r="H2696" i="2"/>
  <c r="H804" i="2"/>
  <c r="H802" i="2"/>
  <c r="H790" i="2"/>
  <c r="H2086" i="2"/>
  <c r="H2063" i="2"/>
  <c r="H2065" i="2"/>
  <c r="H2053" i="2"/>
  <c r="H4707" i="2"/>
  <c r="H2799" i="2"/>
  <c r="H2797" i="2"/>
  <c r="H2802" i="2"/>
  <c r="H2776" i="2"/>
  <c r="H2783" i="2"/>
  <c r="H799" i="2"/>
  <c r="H800" i="2"/>
  <c r="H787" i="2"/>
  <c r="H777" i="2"/>
  <c r="H767" i="2"/>
  <c r="H720" i="2"/>
  <c r="H731" i="2"/>
  <c r="H2200" i="2"/>
  <c r="H2188" i="2"/>
  <c r="H2164" i="2"/>
  <c r="H2066" i="2"/>
  <c r="H91" i="2"/>
  <c r="H2805" i="2"/>
  <c r="H2796" i="2"/>
  <c r="H2803" i="2"/>
  <c r="H2775" i="2"/>
  <c r="H2790" i="2"/>
  <c r="H2758" i="2"/>
  <c r="H2736" i="2"/>
  <c r="H2691" i="2"/>
  <c r="H2700" i="2"/>
  <c r="H2710" i="2"/>
  <c r="H2712" i="2"/>
  <c r="H796" i="2"/>
  <c r="H803" i="2"/>
  <c r="H792" i="2"/>
  <c r="H791" i="2"/>
  <c r="H783" i="2"/>
  <c r="H2205" i="2"/>
  <c r="H2128" i="2"/>
  <c r="H2115" i="2"/>
  <c r="H314" i="2"/>
  <c r="H2801" i="2"/>
  <c r="H2789" i="2"/>
  <c r="H2793" i="2"/>
  <c r="H2774" i="2"/>
  <c r="H2769" i="2"/>
  <c r="H3662" i="2"/>
  <c r="H666" i="2"/>
  <c r="H2082" i="2"/>
  <c r="H2060" i="2"/>
  <c r="H2058" i="2"/>
  <c r="H2052" i="2"/>
  <c r="H264" i="2"/>
  <c r="H2297" i="2"/>
  <c r="H2786" i="2"/>
  <c r="H2791" i="2"/>
  <c r="H2792" i="2"/>
  <c r="H2779" i="2"/>
  <c r="H2777" i="2"/>
  <c r="H2770" i="2"/>
  <c r="H2743" i="2"/>
  <c r="H2732" i="2"/>
  <c r="H784" i="2"/>
  <c r="H2130" i="2"/>
  <c r="H1557" i="2"/>
  <c r="H2781" i="2"/>
  <c r="H2716" i="2"/>
  <c r="H794" i="2"/>
  <c r="H793" i="2"/>
  <c r="H761" i="2"/>
  <c r="H725" i="2"/>
  <c r="H708" i="2"/>
  <c r="H1321" i="2"/>
  <c r="H2179" i="2"/>
  <c r="H2184" i="2"/>
  <c r="H2160" i="2"/>
  <c r="H2095" i="2"/>
  <c r="H2091" i="2"/>
  <c r="H1543" i="2"/>
  <c r="H1549" i="2"/>
  <c r="H1533" i="2"/>
  <c r="H1523" i="2"/>
  <c r="H2782" i="2"/>
  <c r="H2721" i="2"/>
  <c r="H2713" i="2"/>
  <c r="H663" i="2"/>
  <c r="H3716" i="2"/>
  <c r="H2182" i="2"/>
  <c r="H2102" i="2"/>
  <c r="H2084" i="2"/>
  <c r="H1555" i="2"/>
  <c r="H1516" i="2"/>
  <c r="H1517" i="2"/>
  <c r="H1512" i="2"/>
  <c r="H2798" i="2"/>
  <c r="H2730" i="2"/>
  <c r="H751" i="2"/>
  <c r="H713" i="2"/>
  <c r="H728" i="2"/>
  <c r="H709" i="2"/>
  <c r="H684" i="2"/>
  <c r="H1301" i="2"/>
  <c r="H2203" i="2"/>
  <c r="H2163" i="2"/>
  <c r="H4326" i="2"/>
  <c r="H4325" i="2"/>
  <c r="H1546" i="2"/>
  <c r="H1559" i="2"/>
  <c r="H1556" i="2"/>
  <c r="H1535" i="2"/>
  <c r="H1525" i="2"/>
  <c r="H1511" i="2"/>
  <c r="H1513" i="2"/>
  <c r="H1526" i="2"/>
  <c r="H1473" i="2"/>
  <c r="H2724" i="2"/>
  <c r="H2718" i="2"/>
  <c r="H3599" i="2"/>
  <c r="H779" i="2"/>
  <c r="H726" i="2"/>
  <c r="H707" i="2"/>
  <c r="H679" i="2"/>
  <c r="H664" i="2"/>
  <c r="H674" i="2"/>
  <c r="H662" i="2"/>
  <c r="H2207" i="2"/>
  <c r="H2150" i="2"/>
  <c r="H4853" i="2"/>
  <c r="H346" i="2"/>
  <c r="H306" i="2"/>
  <c r="H1551" i="2"/>
  <c r="H1552" i="2"/>
  <c r="H1558" i="2"/>
  <c r="H1534" i="2"/>
  <c r="H1532" i="2"/>
  <c r="H1531" i="2"/>
  <c r="H1521" i="2"/>
  <c r="H1491" i="2"/>
  <c r="H1481" i="2"/>
  <c r="H1483" i="2"/>
  <c r="H1503" i="2"/>
  <c r="H1502" i="2"/>
  <c r="H1451" i="2"/>
  <c r="H1424" i="2"/>
  <c r="H2726" i="2"/>
  <c r="H797" i="2"/>
  <c r="H782" i="2"/>
  <c r="H750" i="2"/>
  <c r="H737" i="2"/>
  <c r="H724" i="2"/>
  <c r="H718" i="2"/>
  <c r="H710" i="2"/>
  <c r="H719" i="2"/>
  <c r="H716" i="2"/>
  <c r="H699" i="2"/>
  <c r="H685" i="2"/>
  <c r="H678" i="2"/>
  <c r="H671" i="2"/>
  <c r="H2211" i="2"/>
  <c r="H2118" i="2"/>
  <c r="H2136" i="2"/>
  <c r="H2076" i="2"/>
  <c r="H2057" i="2"/>
  <c r="H2028" i="2"/>
  <c r="H2025" i="2"/>
  <c r="H325" i="2"/>
  <c r="H1553" i="2"/>
  <c r="H1562" i="2"/>
  <c r="H1510" i="2"/>
  <c r="H1514" i="2"/>
  <c r="H1508" i="2"/>
  <c r="H1484" i="2"/>
  <c r="H249" i="2"/>
  <c r="H2734" i="2"/>
  <c r="H3654" i="2"/>
  <c r="H759" i="2"/>
  <c r="H763" i="2"/>
  <c r="H721" i="2"/>
  <c r="H695" i="2"/>
  <c r="H687" i="2"/>
  <c r="H693" i="2"/>
  <c r="H673" i="2"/>
  <c r="H2097" i="2"/>
  <c r="H4347" i="2"/>
  <c r="H1547" i="2"/>
  <c r="H1497" i="2"/>
  <c r="H1507" i="2"/>
  <c r="H1493" i="2"/>
  <c r="H1386" i="2"/>
  <c r="H1297" i="2"/>
  <c r="H760" i="2"/>
  <c r="H744" i="2"/>
  <c r="H686" i="2"/>
  <c r="H703" i="2"/>
  <c r="H667" i="2"/>
  <c r="H3792" i="2"/>
  <c r="H2107" i="2"/>
  <c r="H2108" i="2"/>
  <c r="H2071" i="2"/>
  <c r="H4123" i="2"/>
  <c r="H4344" i="2"/>
  <c r="H1548" i="2"/>
  <c r="H1435" i="2"/>
  <c r="H412" i="2"/>
  <c r="H3606" i="2"/>
  <c r="H3668" i="2"/>
  <c r="H3649" i="2"/>
  <c r="H3628" i="2"/>
  <c r="H691" i="2"/>
  <c r="H2033" i="2"/>
  <c r="H2034" i="2"/>
  <c r="H254" i="2"/>
  <c r="H4120" i="2"/>
  <c r="H1496" i="2"/>
  <c r="H1448" i="2"/>
  <c r="H250" i="2"/>
  <c r="H2725" i="2"/>
  <c r="H2693" i="2"/>
  <c r="H3677" i="2"/>
  <c r="H3664" i="2"/>
  <c r="H3665" i="2"/>
  <c r="H3652" i="2"/>
  <c r="H3594" i="2"/>
  <c r="H735" i="2"/>
  <c r="H705" i="2"/>
  <c r="H690" i="2"/>
  <c r="H670" i="2"/>
  <c r="H3708" i="2"/>
  <c r="H1299" i="2"/>
  <c r="H2014" i="2"/>
  <c r="H4144" i="2"/>
  <c r="H1560" i="2"/>
  <c r="H1472" i="2"/>
  <c r="H1475" i="2"/>
  <c r="H1476" i="2"/>
  <c r="H1460" i="2"/>
  <c r="H1455" i="2"/>
  <c r="H1201" i="2"/>
  <c r="H3680" i="2"/>
  <c r="H3678" i="2"/>
  <c r="H3656" i="2"/>
  <c r="H3660" i="2"/>
  <c r="H3667" i="2"/>
  <c r="H3658" i="2"/>
  <c r="H3635" i="2"/>
  <c r="H3623" i="2"/>
  <c r="H3600" i="2"/>
  <c r="H786" i="2"/>
  <c r="H778" i="2"/>
  <c r="H766" i="2"/>
  <c r="H752" i="2"/>
  <c r="H745" i="2"/>
  <c r="H677" i="2"/>
  <c r="H2176" i="2"/>
  <c r="H2044" i="2"/>
  <c r="H4151" i="2"/>
  <c r="H1307" i="2"/>
  <c r="H343" i="2"/>
  <c r="H4145" i="2"/>
  <c r="H4148" i="2"/>
  <c r="H4137" i="2"/>
  <c r="H4124" i="2"/>
  <c r="H1465" i="2"/>
  <c r="H1471" i="2"/>
  <c r="H1466" i="2"/>
  <c r="H1478" i="2"/>
  <c r="H1439" i="2"/>
  <c r="H3670" i="2"/>
  <c r="H3681" i="2"/>
  <c r="H3688" i="2"/>
  <c r="H3647" i="2"/>
  <c r="H3663" i="2"/>
  <c r="H3657" i="2"/>
  <c r="H3653" i="2"/>
  <c r="H3637" i="2"/>
  <c r="H3604" i="2"/>
  <c r="H3609" i="2"/>
  <c r="H3595" i="2"/>
  <c r="H3597" i="2"/>
  <c r="H3596" i="2"/>
  <c r="H781" i="2"/>
  <c r="H775" i="2"/>
  <c r="H774" i="2"/>
  <c r="H689" i="2"/>
  <c r="H688" i="2"/>
  <c r="H697" i="2"/>
  <c r="H702" i="2"/>
  <c r="H2008" i="2"/>
  <c r="H2009" i="2"/>
  <c r="H1477" i="2"/>
  <c r="H1461" i="2"/>
  <c r="H1459" i="2"/>
  <c r="H1467" i="2"/>
  <c r="H1454" i="2"/>
  <c r="H1440" i="2"/>
  <c r="H1447" i="2"/>
  <c r="H1438" i="2"/>
  <c r="H1444" i="2"/>
  <c r="H3674" i="2"/>
  <c r="H3675" i="2"/>
  <c r="H3685" i="2"/>
  <c r="H3684" i="2"/>
  <c r="H3686" i="2"/>
  <c r="H3650" i="2"/>
  <c r="H3641" i="2"/>
  <c r="H3611" i="2"/>
  <c r="H3616" i="2"/>
  <c r="H3618" i="2"/>
  <c r="H3602" i="2"/>
  <c r="H771" i="2"/>
  <c r="H768" i="2"/>
  <c r="H682" i="2"/>
  <c r="H2087" i="2"/>
  <c r="H2070" i="2"/>
  <c r="H2041" i="2"/>
  <c r="H4118" i="2"/>
  <c r="H4119" i="2"/>
  <c r="H4114" i="2"/>
  <c r="H4112" i="2"/>
  <c r="H4122" i="2"/>
  <c r="H4113" i="2"/>
  <c r="H4404" i="2"/>
  <c r="H1432" i="2"/>
  <c r="H572" i="2"/>
  <c r="H2750" i="2"/>
  <c r="H3669" i="2"/>
  <c r="H3682" i="2"/>
  <c r="H3671" i="2"/>
  <c r="H3679" i="2"/>
  <c r="H3651" i="2"/>
  <c r="H3640" i="2"/>
  <c r="H3636" i="2"/>
  <c r="H3624" i="2"/>
  <c r="H746" i="2"/>
  <c r="H2165" i="2"/>
  <c r="H2031" i="2"/>
  <c r="H2046" i="2"/>
  <c r="H4133" i="2"/>
  <c r="H1431" i="2"/>
  <c r="H2804" i="2"/>
  <c r="H416" i="2"/>
  <c r="H3661" i="2"/>
  <c r="H3631" i="2"/>
  <c r="H3630" i="2"/>
  <c r="H3642" i="2"/>
  <c r="H3626" i="2"/>
  <c r="H3627" i="2"/>
  <c r="H3605" i="2"/>
  <c r="H3619" i="2"/>
  <c r="H3608" i="2"/>
  <c r="H3614" i="2"/>
  <c r="H3621" i="2"/>
  <c r="H3612" i="2"/>
  <c r="H3613" i="2"/>
  <c r="H3607" i="2"/>
  <c r="H3610" i="2"/>
  <c r="H3603" i="2"/>
  <c r="H3620" i="2"/>
  <c r="H3593" i="2"/>
  <c r="H3601" i="2"/>
  <c r="H755" i="2"/>
  <c r="H701" i="2"/>
  <c r="H2069" i="2"/>
  <c r="H2045" i="2"/>
  <c r="H2013" i="2"/>
  <c r="H4147" i="2"/>
  <c r="H4146" i="2"/>
  <c r="H4125" i="2"/>
  <c r="H1470" i="2"/>
  <c r="H1430" i="2"/>
  <c r="H247" i="2"/>
  <c r="H2794" i="2"/>
  <c r="H2778" i="2"/>
  <c r="H3659" i="2"/>
  <c r="H3644" i="2"/>
  <c r="H3634" i="2"/>
  <c r="H3645" i="2"/>
  <c r="H2157" i="2"/>
  <c r="H4121" i="2"/>
  <c r="H1437" i="2"/>
  <c r="H567" i="2"/>
  <c r="H413" i="2"/>
  <c r="H3655" i="2"/>
  <c r="H3625" i="2"/>
  <c r="H3638" i="2"/>
  <c r="H3629" i="2"/>
  <c r="H3646" i="2"/>
  <c r="H734" i="2"/>
  <c r="H2114" i="2"/>
  <c r="H4143" i="2"/>
  <c r="H4132" i="2"/>
  <c r="H4127" i="2"/>
  <c r="H4130" i="2"/>
  <c r="H4136" i="2"/>
  <c r="H4134" i="2"/>
  <c r="H1539" i="2"/>
  <c r="H1433" i="2"/>
  <c r="H1436" i="2"/>
  <c r="H417" i="2"/>
  <c r="H3687" i="2"/>
  <c r="H2138" i="2"/>
  <c r="H2098" i="2"/>
  <c r="H2043" i="2"/>
  <c r="H2016" i="2"/>
  <c r="H2242" i="2"/>
  <c r="H4139" i="2"/>
  <c r="H4131" i="2"/>
  <c r="H4126" i="2"/>
  <c r="H1550" i="2"/>
  <c r="H1506" i="2"/>
  <c r="H1494" i="2"/>
  <c r="H487" i="2"/>
  <c r="H2719" i="2"/>
  <c r="H3598" i="2"/>
  <c r="H765" i="2"/>
  <c r="H668" i="2"/>
  <c r="H4150" i="2"/>
  <c r="H4138" i="2"/>
  <c r="H1474" i="2"/>
  <c r="H4324" i="2"/>
  <c r="H2037" i="2"/>
  <c r="H1479" i="2"/>
  <c r="H1456" i="2"/>
  <c r="H762" i="2"/>
  <c r="H743" i="2"/>
  <c r="H2426" i="2"/>
  <c r="H2007" i="2"/>
  <c r="H2245" i="2"/>
  <c r="H1446" i="2"/>
  <c r="H776" i="2"/>
  <c r="H756" i="2"/>
  <c r="H1312" i="2"/>
  <c r="H2048" i="2"/>
  <c r="H2023" i="2"/>
  <c r="H1464" i="2"/>
  <c r="H757" i="2"/>
  <c r="H754" i="2"/>
  <c r="H2019" i="2"/>
  <c r="H4152" i="2"/>
  <c r="H4142" i="2"/>
  <c r="H1469" i="2"/>
  <c r="H1326" i="2"/>
  <c r="H3136" i="2"/>
  <c r="H397" i="2"/>
  <c r="H395" i="2"/>
  <c r="H758" i="2"/>
  <c r="H2042" i="2"/>
  <c r="H2039" i="2"/>
  <c r="H2690" i="2"/>
  <c r="H411" i="2"/>
  <c r="H770" i="2"/>
  <c r="H2040" i="2"/>
  <c r="H2027" i="2"/>
  <c r="H2239" i="2"/>
  <c r="H571" i="2"/>
  <c r="H788" i="2"/>
  <c r="H715" i="2"/>
  <c r="H2021" i="2"/>
  <c r="H4129" i="2"/>
  <c r="H769" i="2"/>
  <c r="H736" i="2"/>
  <c r="H4135" i="2"/>
  <c r="H1453" i="2"/>
  <c r="H2386" i="2"/>
  <c r="H1298" i="2"/>
  <c r="H2032" i="2"/>
  <c r="H2017" i="2"/>
  <c r="H706" i="2"/>
  <c r="H2020" i="2"/>
  <c r="H892" i="2"/>
  <c r="H2243" i="2"/>
  <c r="H410" i="2"/>
  <c r="H396" i="2"/>
  <c r="H3469" i="2"/>
  <c r="H2054" i="2"/>
  <c r="H2010" i="2"/>
  <c r="H4409" i="2"/>
  <c r="H4342" i="2"/>
  <c r="H4106" i="2"/>
  <c r="H2005" i="2"/>
  <c r="H2018" i="2"/>
  <c r="H2238" i="2"/>
  <c r="H2241" i="2"/>
  <c r="H349" i="2"/>
  <c r="H1377" i="2"/>
  <c r="H1202" i="2"/>
  <c r="H2038" i="2"/>
  <c r="H2022" i="2"/>
  <c r="H4354" i="2"/>
  <c r="H2026" i="2"/>
  <c r="H1563" i="2"/>
  <c r="H1405" i="2"/>
  <c r="H394" i="2"/>
  <c r="H1536" i="2"/>
  <c r="H1520" i="2"/>
  <c r="H577" i="2"/>
  <c r="H2830" i="2"/>
  <c r="H1537" i="2"/>
  <c r="H1541" i="2"/>
  <c r="H1519" i="2"/>
  <c r="H1509" i="2"/>
  <c r="H1529" i="2"/>
  <c r="H1490" i="2"/>
  <c r="H2029" i="2"/>
  <c r="H2293" i="2"/>
  <c r="H1530" i="2"/>
  <c r="H1313" i="2"/>
  <c r="H1505" i="2"/>
  <c r="H1399" i="2"/>
  <c r="H579" i="2"/>
  <c r="H4341" i="2"/>
  <c r="H1368" i="2"/>
  <c r="H1353" i="2"/>
  <c r="H1401" i="2"/>
  <c r="H4105" i="2"/>
  <c r="H4111" i="2"/>
  <c r="H4465" i="2"/>
  <c r="H1397" i="2"/>
  <c r="H4343" i="2"/>
  <c r="H1423" i="2"/>
  <c r="H1333" i="2"/>
  <c r="H1345" i="2"/>
  <c r="H1340" i="2"/>
  <c r="H3643" i="2"/>
  <c r="H3622" i="2"/>
  <c r="H215" i="2"/>
  <c r="H4331" i="2"/>
  <c r="H4353" i="2"/>
  <c r="H1420" i="2"/>
  <c r="H1410" i="2"/>
  <c r="H1402" i="2"/>
  <c r="H1391" i="2"/>
  <c r="H4332" i="2"/>
  <c r="H1434" i="2"/>
  <c r="H1425" i="2"/>
  <c r="H1382" i="2"/>
  <c r="H1376" i="2"/>
  <c r="H1392" i="2"/>
  <c r="H1342" i="2"/>
  <c r="H1327" i="2"/>
  <c r="H1390" i="2"/>
  <c r="H1388" i="2"/>
  <c r="H1396" i="2"/>
  <c r="H2432" i="2"/>
  <c r="H890" i="2"/>
  <c r="H1330" i="2"/>
  <c r="H1429" i="2"/>
  <c r="H1384" i="2"/>
  <c r="H1378" i="2"/>
  <c r="H1485" i="2"/>
  <c r="H1404" i="2"/>
  <c r="H1415" i="2"/>
  <c r="H1411" i="2"/>
  <c r="H1414" i="2"/>
  <c r="H1422" i="2"/>
  <c r="H570" i="2"/>
  <c r="H573" i="2"/>
  <c r="H574" i="2"/>
  <c r="H578" i="2"/>
  <c r="H772" i="2"/>
  <c r="H1324" i="2"/>
  <c r="H1421" i="2"/>
  <c r="H1400" i="2"/>
  <c r="H1385" i="2"/>
  <c r="H1394" i="2"/>
  <c r="H4334" i="2"/>
  <c r="H243" i="2"/>
  <c r="H1407" i="2"/>
  <c r="H1395" i="2"/>
  <c r="H1351" i="2"/>
  <c r="H1323" i="2"/>
  <c r="H1468" i="2"/>
  <c r="H1463" i="2"/>
  <c r="H1348" i="2"/>
  <c r="H4355" i="2"/>
  <c r="H4346" i="2"/>
  <c r="H1492" i="2"/>
  <c r="H1403" i="2"/>
  <c r="H1393" i="2"/>
  <c r="H749" i="2"/>
  <c r="H2244" i="2"/>
  <c r="H4352" i="2"/>
  <c r="H1462" i="2"/>
  <c r="H1315" i="2"/>
  <c r="H2248" i="2"/>
  <c r="H1567" i="2"/>
  <c r="H3703" i="2"/>
  <c r="H2250" i="2"/>
  <c r="H1450" i="2"/>
  <c r="H1442" i="2"/>
  <c r="H2194" i="2"/>
  <c r="H1311" i="2"/>
  <c r="H4645" i="2"/>
  <c r="H4348" i="2"/>
  <c r="H1443" i="2"/>
  <c r="H1389" i="2"/>
  <c r="H1322" i="2"/>
  <c r="H2298" i="2"/>
  <c r="H4117" i="2"/>
  <c r="H2809" i="2"/>
  <c r="H2051" i="2"/>
  <c r="H1375" i="2"/>
  <c r="H1445" i="2"/>
  <c r="H1187" i="2"/>
  <c r="H2418" i="2"/>
  <c r="H2424" i="2"/>
  <c r="H1357" i="2"/>
  <c r="H1565" i="2"/>
  <c r="H2419" i="2"/>
  <c r="H1305" i="2"/>
  <c r="H4351" i="2"/>
  <c r="H1002" i="2"/>
  <c r="H4340" i="2"/>
  <c r="H2808" i="2"/>
  <c r="H1569" i="2"/>
  <c r="H3788" i="2"/>
  <c r="H4141" i="2"/>
  <c r="H1575" i="2"/>
  <c r="H1387" i="2"/>
  <c r="H4349" i="2"/>
  <c r="H1367" i="2"/>
  <c r="H1334" i="2"/>
  <c r="H1320" i="2"/>
  <c r="H4149" i="2"/>
  <c r="H3440" i="2"/>
  <c r="H4320" i="2"/>
  <c r="H4328" i="2"/>
  <c r="H3005" i="2"/>
  <c r="H1577" i="2"/>
  <c r="H3666" i="2"/>
  <c r="H2246" i="2"/>
  <c r="H537" i="2"/>
  <c r="H4356" i="2"/>
  <c r="H1581" i="2"/>
  <c r="H2373" i="2"/>
  <c r="H2425" i="2"/>
  <c r="H1302" i="2"/>
  <c r="H1570" i="2"/>
  <c r="H1574" i="2"/>
  <c r="H1593" i="2"/>
  <c r="H1591" i="2"/>
  <c r="H2294" i="2"/>
  <c r="H2839" i="2"/>
  <c r="H1428" i="2"/>
  <c r="H1426" i="2"/>
  <c r="H1329" i="2"/>
  <c r="H1331" i="2"/>
  <c r="H1328" i="2"/>
  <c r="H1325" i="2"/>
  <c r="H388" i="2"/>
  <c r="H1418" i="2"/>
  <c r="H1338" i="2"/>
  <c r="H389" i="2"/>
  <c r="H1374" i="2"/>
  <c r="H1568" i="2"/>
  <c r="H1417" i="2"/>
  <c r="H1350" i="2"/>
  <c r="H1335" i="2"/>
  <c r="H1347" i="2"/>
  <c r="H1416" i="2"/>
  <c r="H1412" i="2"/>
  <c r="H1406" i="2"/>
  <c r="H1408" i="2"/>
  <c r="H1352" i="2"/>
  <c r="H1409" i="2"/>
  <c r="H1419" i="2"/>
  <c r="H2430" i="2"/>
  <c r="H1304" i="2"/>
  <c r="H3537" i="2"/>
  <c r="H4690" i="2"/>
  <c r="H672" i="2"/>
  <c r="H1398" i="2"/>
  <c r="H898" i="2"/>
  <c r="H812" i="2"/>
  <c r="H4403" i="2"/>
  <c r="H4350" i="2"/>
  <c r="H1303" i="2"/>
  <c r="H2350" i="2"/>
  <c r="H1372" i="2"/>
  <c r="H1318" i="2"/>
  <c r="H2431" i="2"/>
  <c r="H4115" i="2"/>
  <c r="H475" i="2"/>
  <c r="H245" i="2"/>
  <c r="H2453" i="2"/>
  <c r="H4419" i="2"/>
  <c r="H1309" i="2"/>
  <c r="H4327" i="2"/>
  <c r="H1290" i="2"/>
  <c r="H1358" i="2"/>
  <c r="H4689" i="2"/>
  <c r="H2411" i="2"/>
  <c r="H2247" i="2"/>
  <c r="H1010" i="2"/>
  <c r="H1008" i="2"/>
  <c r="H1576" i="2"/>
  <c r="H476" i="2"/>
  <c r="H1013" i="2"/>
  <c r="H2415" i="2"/>
  <c r="H1595" i="2"/>
  <c r="H1571" i="2"/>
  <c r="H1295" i="2"/>
  <c r="H2436" i="2"/>
  <c r="H4318" i="2"/>
  <c r="H1006" i="2"/>
  <c r="H1004" i="2"/>
  <c r="H1001" i="2"/>
  <c r="H2455" i="2"/>
  <c r="H2422" i="2"/>
  <c r="H894" i="2"/>
  <c r="H4688" i="2"/>
  <c r="H4345" i="2"/>
  <c r="H497" i="2"/>
  <c r="H2300" i="2"/>
  <c r="H4108" i="2"/>
  <c r="H1589" i="2"/>
  <c r="H3569" i="2"/>
  <c r="H2417" i="2"/>
  <c r="H2413" i="2"/>
  <c r="H2435" i="2"/>
  <c r="H4317" i="2"/>
  <c r="H2296" i="2"/>
  <c r="H1363" i="2"/>
  <c r="H2429" i="2"/>
  <c r="H2416" i="2"/>
  <c r="H1317" i="2"/>
  <c r="H897" i="2"/>
  <c r="H4422" i="2"/>
  <c r="H4107" i="2"/>
  <c r="H4109" i="2"/>
  <c r="H387" i="2"/>
  <c r="H2421" i="2"/>
  <c r="H815" i="2"/>
  <c r="H2289" i="2"/>
  <c r="H365" i="2"/>
  <c r="H2276" i="2"/>
  <c r="H1370" i="2"/>
  <c r="H1011" i="2"/>
  <c r="H2414" i="2"/>
  <c r="H1009" i="2"/>
  <c r="H4405" i="2"/>
  <c r="H1005" i="2"/>
  <c r="H210" i="2"/>
  <c r="H2412" i="2"/>
  <c r="H4421" i="2"/>
  <c r="H4330" i="2"/>
  <c r="H4337" i="2"/>
  <c r="H4333" i="2"/>
  <c r="H4004" i="2"/>
  <c r="H428" i="2"/>
  <c r="H2433" i="2"/>
  <c r="H3053" i="2"/>
  <c r="H2963" i="2"/>
  <c r="H2427" i="2"/>
  <c r="H2866" i="2"/>
  <c r="H4408" i="2"/>
  <c r="H1645" i="2"/>
  <c r="H891" i="2"/>
  <c r="H1572" i="2"/>
  <c r="H1500" i="2"/>
  <c r="H2428" i="2"/>
  <c r="H1638" i="2"/>
  <c r="H4418" i="2"/>
  <c r="H482" i="2"/>
  <c r="H4321" i="2"/>
  <c r="H2280" i="2"/>
  <c r="H4082" i="2"/>
  <c r="H4110" i="2"/>
  <c r="H2423" i="2"/>
  <c r="H385" i="2"/>
  <c r="H2959" i="2"/>
  <c r="H1003" i="2"/>
  <c r="H3055" i="2"/>
  <c r="H503" i="2"/>
  <c r="H4413" i="2"/>
  <c r="H1579" i="2"/>
  <c r="H501" i="2"/>
  <c r="H1369" i="2"/>
  <c r="H4411" i="2"/>
  <c r="H353" i="2"/>
  <c r="H893" i="2"/>
  <c r="H500" i="2"/>
  <c r="H521" i="2"/>
  <c r="H2268" i="2"/>
  <c r="H557" i="2"/>
  <c r="H2286" i="2"/>
  <c r="H499" i="2"/>
  <c r="H4316" i="2"/>
  <c r="H4339" i="2"/>
  <c r="H1199" i="2"/>
  <c r="H2420" i="2"/>
  <c r="H2290" i="2"/>
  <c r="H4416" i="2"/>
  <c r="H2961" i="2"/>
  <c r="H1939" i="2"/>
  <c r="H1293" i="2"/>
  <c r="H4315" i="2"/>
  <c r="H924" i="2"/>
  <c r="H4030" i="2"/>
  <c r="H2282" i="2"/>
  <c r="H1371" i="2"/>
  <c r="H2982" i="2"/>
  <c r="H516" i="2"/>
  <c r="H1209" i="2"/>
  <c r="H502" i="2"/>
  <c r="H505" i="2"/>
  <c r="H943" i="2"/>
  <c r="H486" i="2"/>
  <c r="H1195" i="2"/>
  <c r="H887" i="2"/>
  <c r="H4415" i="2"/>
  <c r="H4693" i="2"/>
  <c r="H3008" i="2"/>
  <c r="H2434" i="2"/>
  <c r="H1573" i="2"/>
  <c r="H1007" i="2"/>
  <c r="H1241" i="2"/>
  <c r="H2279" i="2"/>
  <c r="H899" i="2"/>
  <c r="H1191" i="2"/>
  <c r="H236" i="2"/>
  <c r="H368" i="2"/>
  <c r="H2287" i="2"/>
  <c r="H1074" i="2"/>
  <c r="H244" i="2"/>
  <c r="H4008" i="2"/>
  <c r="H2729" i="2"/>
  <c r="H2269" i="2"/>
  <c r="H3095" i="2"/>
  <c r="H109" i="2"/>
  <c r="H2273" i="2"/>
  <c r="H2981" i="2"/>
  <c r="H2549" i="2"/>
  <c r="H1629" i="2"/>
  <c r="H895" i="2"/>
  <c r="H495" i="2"/>
  <c r="H4695" i="2"/>
  <c r="H2288" i="2"/>
  <c r="H221" i="2"/>
  <c r="H2958" i="2"/>
  <c r="H1246" i="2"/>
  <c r="H1198" i="2"/>
  <c r="H1193" i="2"/>
  <c r="H4694" i="2"/>
  <c r="H218" i="2"/>
  <c r="H1630" i="2"/>
  <c r="H2993" i="2"/>
  <c r="H2351" i="2"/>
  <c r="H2989" i="2"/>
  <c r="H4487" i="2"/>
  <c r="H917" i="2"/>
  <c r="H2346" i="2"/>
  <c r="H477" i="2"/>
  <c r="H504" i="2"/>
  <c r="H1639" i="2"/>
  <c r="H4407" i="2"/>
  <c r="H922" i="2"/>
  <c r="H2270" i="2"/>
  <c r="H1867" i="2"/>
  <c r="H1186" i="2"/>
  <c r="H2694" i="2"/>
  <c r="H4504" i="2"/>
  <c r="H2299" i="2"/>
  <c r="H2448" i="2"/>
  <c r="H1817" i="2"/>
  <c r="H1628" i="2"/>
  <c r="H224" i="2"/>
  <c r="H1690" i="2"/>
  <c r="H1720" i="2"/>
  <c r="H879" i="2"/>
  <c r="H1659" i="2"/>
  <c r="H3562" i="2"/>
  <c r="H4020" i="2"/>
  <c r="H4651" i="2"/>
  <c r="H2980" i="2"/>
  <c r="H386" i="2"/>
  <c r="H889" i="2"/>
  <c r="H4006" i="2"/>
  <c r="H896" i="2"/>
  <c r="H1667" i="2"/>
  <c r="H357" i="2"/>
  <c r="H214" i="2"/>
  <c r="H4650" i="2"/>
  <c r="H2345" i="2"/>
  <c r="H2274" i="2"/>
  <c r="H1200" i="2"/>
  <c r="H877" i="2"/>
  <c r="H362" i="2"/>
  <c r="H364" i="2"/>
  <c r="H2281" i="2"/>
  <c r="H216" i="2"/>
  <c r="H2272" i="2"/>
  <c r="H1031" i="2"/>
  <c r="H1679" i="2"/>
  <c r="H4420" i="2"/>
  <c r="H2910" i="2"/>
  <c r="H556" i="2"/>
  <c r="H2349" i="2"/>
  <c r="H2336" i="2"/>
  <c r="H4649" i="2"/>
  <c r="H2962" i="2"/>
  <c r="H876" i="2"/>
  <c r="H600" i="2"/>
  <c r="H874" i="2"/>
  <c r="H916" i="2"/>
  <c r="H225" i="2"/>
  <c r="H2984" i="2"/>
  <c r="H1712" i="2"/>
  <c r="H1196" i="2"/>
  <c r="H1682" i="2"/>
  <c r="H241" i="2"/>
  <c r="H212" i="2"/>
  <c r="H1244" i="2"/>
  <c r="H2974" i="2"/>
  <c r="H4691" i="2"/>
  <c r="H211" i="2"/>
  <c r="H2918" i="2"/>
  <c r="H62" i="2"/>
  <c r="H2618" i="2"/>
  <c r="H880" i="2"/>
  <c r="H2908" i="2"/>
  <c r="H1718" i="2"/>
  <c r="H1249" i="2"/>
  <c r="H3004" i="2"/>
  <c r="H1654" i="2"/>
  <c r="H2976" i="2"/>
  <c r="H4752" i="2"/>
  <c r="H2292" i="2"/>
  <c r="H1627" i="2"/>
  <c r="H2720" i="2"/>
  <c r="H1641" i="2"/>
  <c r="H2914" i="2"/>
  <c r="H2003" i="2"/>
  <c r="H1699" i="2"/>
  <c r="H635" i="2"/>
  <c r="H2987" i="2"/>
  <c r="H1580" i="2"/>
  <c r="H223" i="2"/>
  <c r="H384" i="2"/>
  <c r="H1666" i="2"/>
  <c r="H1642" i="2"/>
  <c r="H238" i="2"/>
  <c r="H234" i="2"/>
  <c r="H2921" i="2"/>
  <c r="H817" i="2"/>
  <c r="H1632" i="2"/>
  <c r="H1719" i="2"/>
  <c r="H1717" i="2"/>
  <c r="H235" i="2"/>
  <c r="H1615" i="2"/>
  <c r="H875" i="2"/>
  <c r="H1205" i="2"/>
  <c r="H2933" i="2"/>
  <c r="H2722" i="2"/>
  <c r="H1626" i="2"/>
  <c r="H2947" i="2"/>
  <c r="H4692" i="2"/>
  <c r="H363" i="2"/>
  <c r="H1254" i="2"/>
  <c r="H1633" i="2"/>
  <c r="H888" i="2"/>
  <c r="H818" i="2"/>
  <c r="H868" i="2"/>
  <c r="H4360" i="2"/>
  <c r="H1669" i="2"/>
  <c r="H2331" i="2"/>
  <c r="H2964" i="2"/>
  <c r="H2977" i="2"/>
  <c r="H1223" i="2"/>
  <c r="H1979" i="2"/>
  <c r="H2924" i="2"/>
  <c r="H1203" i="2"/>
  <c r="H1236" i="2"/>
  <c r="H1247" i="2"/>
  <c r="H2912" i="2"/>
  <c r="H1234" i="2"/>
  <c r="H1614" i="2"/>
  <c r="H885" i="2"/>
  <c r="H2983" i="2"/>
  <c r="H1710" i="2"/>
  <c r="H1625" i="2"/>
  <c r="H191" i="2"/>
  <c r="H2911" i="2"/>
  <c r="H1688" i="2"/>
  <c r="H219" i="2"/>
  <c r="H1365" i="2"/>
  <c r="H4581" i="2"/>
  <c r="H934" i="2"/>
  <c r="H2711" i="2"/>
  <c r="H4402" i="2"/>
  <c r="H4362" i="2"/>
  <c r="H1661" i="2"/>
  <c r="H1686" i="2"/>
  <c r="H2901" i="2"/>
  <c r="H1217" i="2"/>
  <c r="H1602" i="2"/>
  <c r="H1253" i="2"/>
  <c r="H1698" i="2"/>
  <c r="H1243" i="2"/>
  <c r="H1233" i="2"/>
  <c r="H2919" i="2"/>
  <c r="H2738" i="2"/>
  <c r="H1680" i="2"/>
  <c r="H2913" i="2"/>
  <c r="H2920" i="2"/>
  <c r="H1263" i="2"/>
  <c r="H2445" i="2"/>
  <c r="H2990" i="2"/>
  <c r="H816" i="2"/>
  <c r="H209" i="2"/>
  <c r="H1239" i="2"/>
  <c r="H559" i="2"/>
  <c r="H1692" i="2"/>
  <c r="H178" i="2"/>
  <c r="H1655" i="2"/>
  <c r="H2898" i="2"/>
  <c r="H2928" i="2"/>
  <c r="H1190" i="2"/>
  <c r="H1250" i="2"/>
  <c r="H1636" i="2"/>
  <c r="H2335" i="2"/>
  <c r="H2334" i="2"/>
  <c r="H1722" i="2"/>
  <c r="H351" i="2"/>
  <c r="H4359" i="2"/>
  <c r="H2985" i="2"/>
  <c r="H614" i="2"/>
  <c r="H1218" i="2"/>
  <c r="H1278" i="2"/>
  <c r="H3003" i="2"/>
  <c r="H1646" i="2"/>
  <c r="H2262" i="2"/>
  <c r="H905" i="2"/>
  <c r="H2915" i="2"/>
  <c r="H3101" i="2"/>
  <c r="H866" i="2"/>
  <c r="H4357" i="2"/>
  <c r="H2979" i="2"/>
  <c r="H2992" i="2"/>
  <c r="H2454" i="2"/>
  <c r="H1687" i="2"/>
  <c r="H1678" i="2"/>
  <c r="H2857" i="2"/>
  <c r="H2922" i="2"/>
  <c r="H1701" i="2"/>
  <c r="H2975" i="2"/>
  <c r="H1271" i="2"/>
  <c r="H4584" i="2"/>
  <c r="H3098" i="2"/>
  <c r="H882" i="2"/>
  <c r="H2926" i="2"/>
  <c r="H3006" i="2"/>
  <c r="H1222" i="2"/>
  <c r="H1251" i="2"/>
  <c r="H1649" i="2"/>
  <c r="H239" i="2"/>
  <c r="H1616" i="2"/>
  <c r="H1242" i="2"/>
  <c r="H881" i="2"/>
  <c r="H2978" i="2"/>
  <c r="H918" i="2"/>
  <c r="H1248" i="2"/>
  <c r="H1068" i="2"/>
  <c r="H4007" i="2"/>
  <c r="H886" i="2"/>
  <c r="H1194" i="2"/>
  <c r="H1691" i="2"/>
  <c r="H921" i="2"/>
  <c r="H2339" i="2"/>
  <c r="H2946" i="2"/>
  <c r="H2456" i="2"/>
  <c r="H1656" i="2"/>
  <c r="H2460" i="2"/>
  <c r="H2340" i="2"/>
  <c r="H2723" i="2"/>
  <c r="H1227" i="2"/>
  <c r="H2332" i="2"/>
  <c r="H1359" i="2"/>
  <c r="H1677" i="2"/>
  <c r="H4736" i="2"/>
  <c r="H1619" i="2"/>
  <c r="H2341" i="2"/>
  <c r="H1216" i="2"/>
  <c r="H1197" i="2"/>
  <c r="H2986" i="2"/>
  <c r="H2941" i="2"/>
  <c r="H2925" i="2"/>
  <c r="H1225" i="2"/>
  <c r="H2940" i="2"/>
  <c r="H2917" i="2"/>
  <c r="H1621" i="2"/>
  <c r="H563" i="2"/>
  <c r="H2942" i="2"/>
  <c r="H1652" i="2"/>
  <c r="H4410" i="2"/>
  <c r="H72" i="2"/>
  <c r="H1620" i="2"/>
  <c r="H1611" i="2"/>
  <c r="H2927" i="2"/>
  <c r="H2466" i="2"/>
  <c r="H1230" i="2"/>
  <c r="H1265" i="2"/>
  <c r="H1607" i="2"/>
  <c r="H1660" i="2"/>
  <c r="H2222" i="2"/>
  <c r="H4742" i="2"/>
  <c r="H1224" i="2"/>
  <c r="H2923" i="2"/>
  <c r="H1612" i="2"/>
  <c r="H4642" i="2"/>
  <c r="H562" i="2"/>
  <c r="H3105" i="2"/>
  <c r="H2330" i="2"/>
  <c r="H232" i="2"/>
  <c r="H2909" i="2"/>
  <c r="H2899" i="2"/>
  <c r="H884" i="2"/>
  <c r="H564" i="2"/>
  <c r="H1232" i="2"/>
  <c r="H1189" i="2"/>
  <c r="H2464" i="2"/>
  <c r="H2931" i="2"/>
  <c r="H4464" i="2"/>
  <c r="H2459" i="2"/>
  <c r="H2991" i="2"/>
  <c r="H2907" i="2"/>
  <c r="H1798" i="2"/>
  <c r="H2896" i="2"/>
  <c r="H1262" i="2"/>
  <c r="H1221" i="2"/>
  <c r="H2338" i="2"/>
  <c r="H1622" i="2"/>
  <c r="H1601" i="2"/>
  <c r="H164" i="2"/>
  <c r="H1219" i="2"/>
  <c r="H561" i="2"/>
  <c r="H1613" i="2"/>
  <c r="H203" i="2"/>
  <c r="H814" i="2"/>
  <c r="H177" i="2"/>
  <c r="H2462" i="2"/>
  <c r="H2916" i="2"/>
  <c r="H4587" i="2"/>
  <c r="H926" i="2"/>
  <c r="H2465" i="2"/>
  <c r="H2342" i="2"/>
  <c r="H176" i="2"/>
  <c r="H1709" i="2"/>
  <c r="H4428" i="2"/>
  <c r="H1214" i="2"/>
  <c r="H2932" i="2"/>
  <c r="H2217" i="2"/>
  <c r="H1258" i="2"/>
  <c r="H2943" i="2"/>
  <c r="H4744" i="2"/>
  <c r="H1228" i="2"/>
  <c r="H1220" i="2"/>
  <c r="H2936" i="2"/>
  <c r="H186" i="2"/>
  <c r="H4612" i="2"/>
  <c r="H1683" i="2"/>
  <c r="H159" i="2"/>
  <c r="H1060" i="2"/>
  <c r="H1676" i="2"/>
  <c r="H77" i="2"/>
  <c r="H586" i="2"/>
  <c r="H1689" i="2"/>
  <c r="H1634" i="2"/>
  <c r="H1211" i="2"/>
  <c r="H925" i="2"/>
  <c r="H1065" i="2"/>
  <c r="H1260" i="2"/>
  <c r="H2930" i="2"/>
  <c r="H558" i="2"/>
  <c r="H2463" i="2"/>
  <c r="H2541" i="2"/>
  <c r="H161" i="2"/>
  <c r="H2935" i="2"/>
  <c r="H4595" i="2"/>
  <c r="H2904" i="2"/>
  <c r="H166" i="2"/>
  <c r="H3182" i="2"/>
  <c r="H1226" i="2"/>
  <c r="H1231" i="2"/>
  <c r="H2344" i="2"/>
  <c r="H206" i="2"/>
  <c r="H547" i="2"/>
  <c r="H1674" i="2"/>
  <c r="H165" i="2"/>
  <c r="H4743" i="2"/>
  <c r="H1685" i="2"/>
  <c r="H2929" i="2"/>
  <c r="H2938" i="2"/>
  <c r="H1708" i="2"/>
  <c r="H187" i="2"/>
  <c r="H2261" i="2"/>
  <c r="H196" i="2"/>
  <c r="H197" i="2"/>
  <c r="H2329" i="2"/>
  <c r="H4087" i="2"/>
  <c r="H1269" i="2"/>
  <c r="H2220" i="2"/>
  <c r="H2944" i="2"/>
  <c r="H198" i="2"/>
  <c r="H4361" i="2"/>
  <c r="H2326" i="2"/>
  <c r="H448" i="2"/>
  <c r="H1273" i="2"/>
  <c r="H185" i="2"/>
  <c r="H4583" i="2"/>
  <c r="H354" i="2"/>
  <c r="H1245" i="2"/>
  <c r="H883" i="2"/>
  <c r="H4358" i="2"/>
  <c r="H565" i="2"/>
  <c r="H1673" i="2"/>
  <c r="H1684" i="2"/>
  <c r="H1061" i="2"/>
  <c r="H813" i="2"/>
  <c r="H1259" i="2"/>
  <c r="H189" i="2"/>
  <c r="H1229" i="2"/>
  <c r="H1276" i="2"/>
  <c r="H2327" i="2"/>
  <c r="H909" i="2"/>
  <c r="H936" i="2"/>
  <c r="H1272" i="2"/>
  <c r="H560" i="2"/>
  <c r="H552" i="2"/>
  <c r="H4003" i="2"/>
  <c r="H2224" i="2"/>
  <c r="H2258" i="2"/>
  <c r="H555" i="2"/>
  <c r="H1257" i="2"/>
  <c r="H157" i="2"/>
  <c r="H199" i="2"/>
  <c r="H169" i="2"/>
  <c r="H1366" i="2"/>
  <c r="H1665" i="2"/>
  <c r="H1647" i="2"/>
  <c r="H2675" i="2"/>
  <c r="H162" i="2"/>
  <c r="H1663" i="2"/>
  <c r="H4589" i="2"/>
  <c r="H1058" i="2"/>
  <c r="H4162" i="2"/>
  <c r="H4580" i="2"/>
  <c r="H188" i="2"/>
  <c r="H2218" i="2"/>
  <c r="H548" i="2"/>
  <c r="H1059" i="2"/>
  <c r="H220" i="2"/>
  <c r="H869" i="2"/>
  <c r="H171" i="2"/>
  <c r="H2337" i="2"/>
  <c r="H2545" i="2"/>
  <c r="H2223" i="2"/>
  <c r="H2216" i="2"/>
  <c r="H1069" i="2"/>
  <c r="H4496" i="2"/>
  <c r="H205" i="2"/>
  <c r="H1644" i="2"/>
  <c r="H4582" i="2"/>
  <c r="H1618" i="2"/>
  <c r="H184" i="2"/>
  <c r="H1210" i="2"/>
  <c r="H2547" i="2"/>
  <c r="H2544" i="2"/>
  <c r="H2219" i="2"/>
  <c r="H933" i="2"/>
  <c r="H542" i="2"/>
  <c r="H2225" i="2"/>
  <c r="H2902" i="2"/>
  <c r="H202" i="2"/>
  <c r="H204" i="2"/>
  <c r="H2214" i="2"/>
  <c r="H2905" i="2"/>
  <c r="H1714" i="2"/>
  <c r="H190" i="2"/>
  <c r="H1212" i="2"/>
  <c r="H2215" i="2"/>
  <c r="H4585" i="2"/>
  <c r="H2221" i="2"/>
  <c r="H170" i="2"/>
  <c r="H1067" i="2"/>
  <c r="H200" i="2"/>
  <c r="H1252" i="2"/>
  <c r="H871" i="2"/>
  <c r="H3100" i="2"/>
  <c r="H193" i="2"/>
  <c r="H217" i="2"/>
  <c r="H172" i="2"/>
  <c r="H4498" i="2"/>
  <c r="H4616" i="2"/>
  <c r="H207" i="2"/>
  <c r="H1070" i="2"/>
  <c r="H2906" i="2"/>
  <c r="H195" i="2"/>
  <c r="H2257" i="2"/>
  <c r="H158" i="2"/>
  <c r="H1702" i="2"/>
  <c r="H4500" i="2"/>
  <c r="H4617" i="2"/>
  <c r="H2360" i="2"/>
  <c r="H2900" i="2"/>
  <c r="H4499" i="2"/>
  <c r="H4741" i="2"/>
  <c r="H1664" i="2"/>
  <c r="H1609" i="2"/>
  <c r="H156" i="2"/>
  <c r="H4497" i="2"/>
  <c r="H1215" i="2"/>
  <c r="H213" i="2"/>
  <c r="H1624" i="2"/>
  <c r="H4614" i="2"/>
  <c r="H2960" i="2"/>
  <c r="H1289" i="2"/>
  <c r="H4495" i="2"/>
  <c r="H208" i="2"/>
  <c r="H1715" i="2"/>
  <c r="H2252" i="2"/>
  <c r="H1700" i="2"/>
  <c r="H4740" i="2"/>
  <c r="H930" i="2"/>
  <c r="H4384" i="2"/>
  <c r="H168" i="2"/>
  <c r="H935" i="2"/>
  <c r="H163" i="2"/>
  <c r="H546" i="2"/>
  <c r="H4290" i="2"/>
  <c r="H3097" i="2"/>
  <c r="H180" i="2"/>
  <c r="H173" i="2"/>
  <c r="H1213" i="2"/>
  <c r="H1711" i="2"/>
  <c r="H2546" i="2"/>
  <c r="H183" i="2"/>
  <c r="H4502" i="2"/>
  <c r="H1650" i="2"/>
  <c r="H2538" i="2"/>
  <c r="H872" i="2"/>
  <c r="H1681" i="2"/>
  <c r="H1657" i="2"/>
  <c r="H181" i="2"/>
  <c r="H2709" i="2"/>
  <c r="H1703" i="2"/>
  <c r="H1704" i="2"/>
  <c r="H4280" i="2"/>
  <c r="H1651" i="2"/>
  <c r="H2945" i="2"/>
  <c r="H1275" i="2"/>
  <c r="H4618" i="2"/>
  <c r="H1713" i="2"/>
  <c r="H1716" i="2"/>
  <c r="H179" i="2"/>
  <c r="H1566" i="2"/>
  <c r="H2260" i="2"/>
  <c r="H919" i="2"/>
  <c r="H1648" i="2"/>
  <c r="H3030" i="2"/>
  <c r="H2468" i="2"/>
  <c r="H915" i="2"/>
  <c r="H361" i="2"/>
  <c r="H1640" i="2"/>
  <c r="H3036" i="2"/>
  <c r="H2467" i="2"/>
  <c r="H3029" i="2"/>
  <c r="H1672" i="2"/>
  <c r="H4620" i="2"/>
  <c r="H1279" i="2"/>
  <c r="H2255" i="2"/>
  <c r="H4571" i="2"/>
  <c r="H590" i="2"/>
  <c r="H2515" i="2"/>
  <c r="H2253" i="2"/>
  <c r="H1286" i="2"/>
  <c r="H3506" i="2"/>
  <c r="H873" i="2"/>
  <c r="H1658" i="2"/>
  <c r="H539" i="2"/>
  <c r="H2999" i="2"/>
  <c r="H2254" i="2"/>
  <c r="H929" i="2"/>
  <c r="H1675" i="2"/>
  <c r="H4619" i="2"/>
  <c r="H931" i="2"/>
  <c r="H2256" i="2"/>
  <c r="H1643" i="2"/>
  <c r="H2879" i="2"/>
  <c r="H1693" i="2"/>
  <c r="H2578" i="2"/>
  <c r="H3103" i="2"/>
  <c r="H928" i="2"/>
  <c r="H3045" i="2"/>
  <c r="H932" i="2"/>
  <c r="H3096" i="2"/>
  <c r="H356" i="2"/>
  <c r="H2937" i="2"/>
  <c r="H3986" i="2"/>
  <c r="H1188" i="2"/>
  <c r="H4623" i="2"/>
  <c r="H1790" i="2"/>
  <c r="H2988" i="2"/>
  <c r="H3254" i="2"/>
  <c r="H2934" i="2"/>
  <c r="H3050" i="2"/>
  <c r="H4735" i="2"/>
  <c r="H4509" i="2"/>
  <c r="H4755" i="2"/>
  <c r="H3099" i="2"/>
  <c r="H473" i="2"/>
  <c r="H4621" i="2"/>
  <c r="H1283" i="2"/>
  <c r="H1772" i="2"/>
  <c r="H2500" i="2"/>
  <c r="H4715" i="2"/>
  <c r="H148" i="2"/>
  <c r="H540" i="2"/>
  <c r="H2316" i="2"/>
  <c r="H646" i="2"/>
  <c r="H2510" i="2"/>
  <c r="H2542" i="2"/>
  <c r="H541" i="2"/>
  <c r="H2635" i="2"/>
  <c r="H3026" i="2"/>
  <c r="H226" i="2"/>
  <c r="H1181" i="2"/>
  <c r="H54" i="2"/>
  <c r="H3102" i="2"/>
  <c r="H1637" i="2"/>
  <c r="H4501" i="2"/>
  <c r="H4084" i="2"/>
  <c r="H3028" i="2"/>
  <c r="H4795" i="2"/>
  <c r="H3504" i="2"/>
  <c r="H4446" i="2"/>
  <c r="H4417" i="2"/>
  <c r="H359" i="2"/>
  <c r="H4451" i="2"/>
  <c r="H3039" i="2"/>
  <c r="H1185" i="2"/>
  <c r="H1287" i="2"/>
  <c r="H4386" i="2"/>
  <c r="H3113" i="2"/>
  <c r="H1949" i="2"/>
  <c r="H1796" i="2"/>
  <c r="H1823" i="2"/>
  <c r="H4452" i="2"/>
  <c r="H464" i="2"/>
  <c r="H2437" i="2"/>
  <c r="H3421" i="2"/>
  <c r="H3001" i="2"/>
  <c r="H2227" i="2"/>
  <c r="H3020" i="2"/>
  <c r="H1730" i="2"/>
  <c r="H142" i="2"/>
  <c r="H2301" i="2"/>
  <c r="H2939" i="2"/>
  <c r="H4364" i="2"/>
  <c r="H4313" i="2"/>
  <c r="H2680" i="2"/>
  <c r="H2226" i="2"/>
  <c r="H2648" i="2"/>
  <c r="H4633" i="2"/>
  <c r="H3038" i="2"/>
  <c r="H954" i="2"/>
  <c r="H1039" i="2"/>
  <c r="H151" i="2"/>
  <c r="H121" i="2"/>
  <c r="H4382" i="2"/>
  <c r="H3014" i="2"/>
  <c r="H4788" i="2"/>
  <c r="H4592" i="2"/>
  <c r="H4704" i="2"/>
  <c r="H4753" i="2"/>
  <c r="H4591" i="2"/>
  <c r="H4016" i="2"/>
  <c r="H1080" i="2"/>
  <c r="H3202" i="2"/>
  <c r="H147" i="2"/>
  <c r="H2623" i="2"/>
  <c r="H4273" i="2"/>
  <c r="H832" i="2"/>
  <c r="H4653" i="2"/>
  <c r="H152" i="2"/>
  <c r="H4429" i="2"/>
  <c r="H4722" i="2"/>
  <c r="H4473" i="2"/>
  <c r="H4588" i="2"/>
  <c r="H4639" i="2"/>
  <c r="H2543" i="2"/>
  <c r="H4594" i="2"/>
  <c r="H4079" i="2"/>
  <c r="H4453" i="2"/>
  <c r="H4483" i="2"/>
  <c r="H3437" i="2"/>
  <c r="H4593" i="2"/>
  <c r="H4610" i="2"/>
  <c r="H3052" i="2"/>
  <c r="H2234" i="2"/>
  <c r="H4208" i="2"/>
  <c r="H4486" i="2"/>
  <c r="H4662" i="2"/>
  <c r="H1182" i="2"/>
  <c r="H3049" i="2"/>
  <c r="H2494" i="2"/>
  <c r="H847" i="2"/>
  <c r="H2475" i="2"/>
  <c r="H2233" i="2"/>
  <c r="H3545" i="2"/>
  <c r="H4379" i="2"/>
  <c r="H2647" i="2"/>
  <c r="H4449" i="2"/>
  <c r="H2501" i="2"/>
  <c r="H3540" i="2"/>
  <c r="H4720" i="2"/>
  <c r="H3557" i="2"/>
  <c r="H3529" i="2"/>
  <c r="H3164" i="2"/>
  <c r="H4248" i="2"/>
  <c r="H3547" i="2"/>
  <c r="H3193" i="2"/>
  <c r="H2498" i="2"/>
  <c r="H1044" i="2"/>
  <c r="H3178" i="2"/>
  <c r="H3535" i="2"/>
  <c r="H1016" i="2"/>
  <c r="H3215" i="2"/>
  <c r="H3564" i="2"/>
  <c r="H1795" i="2"/>
  <c r="H3574" i="2"/>
  <c r="H834" i="2"/>
  <c r="H3219" i="2"/>
  <c r="H2630" i="2"/>
  <c r="H3206" i="2"/>
  <c r="H4626" i="2"/>
  <c r="H837" i="2"/>
  <c r="H3560" i="2"/>
  <c r="H3034" i="2"/>
  <c r="H3214" i="2"/>
  <c r="H901" i="2"/>
  <c r="H3984" i="2"/>
  <c r="H1035" i="2"/>
  <c r="H3199" i="2"/>
  <c r="H3016" i="2"/>
  <c r="H2232" i="2"/>
  <c r="H3015" i="2"/>
  <c r="H3580" i="2"/>
  <c r="H3423" i="2"/>
  <c r="H4292" i="2"/>
  <c r="H3575" i="2"/>
  <c r="H4647" i="2"/>
  <c r="H2484" i="2"/>
  <c r="H3536" i="2"/>
  <c r="H3210" i="2"/>
  <c r="H3548" i="2"/>
  <c r="H4635" i="2"/>
  <c r="H4646" i="2"/>
  <c r="H3185" i="2"/>
  <c r="H3179" i="2"/>
  <c r="H3541" i="2"/>
  <c r="H3044" i="2"/>
  <c r="H3017" i="2"/>
  <c r="H1047" i="2"/>
  <c r="H3120" i="2"/>
  <c r="H4632" i="2"/>
  <c r="H4731" i="2"/>
  <c r="H857" i="2"/>
  <c r="H4636" i="2"/>
  <c r="H3212" i="2"/>
  <c r="H1017" i="2"/>
  <c r="H4641" i="2"/>
  <c r="H3549" i="2"/>
  <c r="H3520" i="2"/>
  <c r="H3051" i="2"/>
  <c r="H3188" i="2"/>
  <c r="H138" i="2"/>
  <c r="H4714" i="2"/>
  <c r="H3181" i="2"/>
  <c r="H4713" i="2"/>
  <c r="H1020" i="2"/>
  <c r="H911" i="2"/>
  <c r="H3514" i="2"/>
  <c r="H4665" i="2"/>
  <c r="H2625" i="2"/>
  <c r="H2235" i="2"/>
  <c r="H1038" i="2"/>
  <c r="H1781" i="2"/>
  <c r="H4634" i="2"/>
  <c r="H3118" i="2"/>
  <c r="H3558" i="2"/>
  <c r="H2966" i="2"/>
  <c r="H3042" i="2"/>
  <c r="H2230" i="2"/>
  <c r="H4781" i="2"/>
  <c r="H3521" i="2"/>
  <c r="H4472" i="2"/>
  <c r="H3505" i="2"/>
  <c r="H1040" i="2"/>
  <c r="H3568" i="2"/>
  <c r="H3982" i="2"/>
  <c r="H4128" i="2"/>
  <c r="H2539" i="2"/>
  <c r="H3578" i="2"/>
  <c r="H4802" i="2"/>
  <c r="H2534" i="2"/>
  <c r="H1022" i="2"/>
  <c r="H1015" i="2"/>
  <c r="H3211" i="2"/>
  <c r="H3460" i="2"/>
  <c r="H4376" i="2"/>
  <c r="H4477" i="2"/>
  <c r="H4474" i="2"/>
  <c r="H4640" i="2"/>
  <c r="H1032" i="2"/>
  <c r="H3582" i="2"/>
  <c r="H1051" i="2"/>
  <c r="H1175" i="2"/>
  <c r="H4470" i="2"/>
  <c r="H3590" i="2"/>
  <c r="H3168" i="2"/>
  <c r="H4491" i="2"/>
  <c r="H1019" i="2"/>
  <c r="H3200" i="2"/>
  <c r="H4478" i="2"/>
  <c r="H4711" i="2"/>
  <c r="H1178" i="2"/>
  <c r="H4643" i="2"/>
  <c r="H4637" i="2"/>
  <c r="H4438" i="2"/>
  <c r="H4469" i="2"/>
  <c r="H2472" i="2"/>
  <c r="H3543" i="2"/>
  <c r="H63" i="2"/>
  <c r="H3501" i="2"/>
  <c r="H3158" i="2"/>
  <c r="H3176" i="2"/>
  <c r="H4627" i="2"/>
  <c r="H3695" i="2"/>
  <c r="H3207" i="2"/>
  <c r="H3201" i="2"/>
  <c r="H3157" i="2"/>
  <c r="H1930" i="2"/>
  <c r="H4807" i="2"/>
  <c r="H2970" i="2"/>
  <c r="H1050" i="2"/>
  <c r="H3213" i="2"/>
  <c r="H3196" i="2"/>
  <c r="H3205" i="2"/>
  <c r="H3175" i="2"/>
  <c r="H3151" i="2"/>
  <c r="H4042" i="2"/>
  <c r="H3479" i="2"/>
  <c r="H4638" i="2"/>
  <c r="H1026" i="2"/>
  <c r="H4481" i="2"/>
  <c r="H3530" i="2"/>
  <c r="H4683" i="2"/>
  <c r="H3209" i="2"/>
  <c r="H3191" i="2"/>
  <c r="H3187" i="2"/>
  <c r="H3167" i="2"/>
  <c r="H4493" i="2"/>
  <c r="H3198" i="2"/>
  <c r="H1176" i="2"/>
  <c r="H3149" i="2"/>
  <c r="H3576" i="2"/>
  <c r="H3472" i="2"/>
  <c r="H3197" i="2"/>
  <c r="H3171" i="2"/>
  <c r="H4456" i="2"/>
  <c r="H2482" i="2"/>
  <c r="H4730" i="2"/>
  <c r="H3546" i="2"/>
  <c r="H3154" i="2"/>
  <c r="H3155" i="2"/>
  <c r="H4792" i="2"/>
  <c r="H3000" i="2"/>
  <c r="H3217" i="2"/>
  <c r="H3186" i="2"/>
  <c r="H3165" i="2"/>
  <c r="H4678" i="2"/>
  <c r="H3153" i="2"/>
  <c r="H4756" i="2"/>
  <c r="H1046" i="2"/>
  <c r="H3190" i="2"/>
  <c r="H3183" i="2"/>
  <c r="H3458" i="2"/>
  <c r="H860" i="2"/>
  <c r="H3203" i="2"/>
  <c r="H3184" i="2"/>
  <c r="H3463" i="2"/>
  <c r="H3517" i="2"/>
  <c r="H4816" i="2"/>
  <c r="H1048" i="2"/>
  <c r="H3177" i="2"/>
  <c r="H3516" i="2"/>
  <c r="H1174" i="2"/>
  <c r="H3573" i="2"/>
  <c r="H1177" i="2"/>
  <c r="H3489" i="2"/>
  <c r="H3500" i="2"/>
  <c r="H3032" i="2"/>
  <c r="H3194" i="2"/>
  <c r="H3172" i="2"/>
  <c r="H3692" i="2"/>
  <c r="H912" i="2"/>
  <c r="H2487" i="2"/>
  <c r="H3492" i="2"/>
  <c r="H4806" i="2"/>
  <c r="H4644" i="2"/>
  <c r="H1045" i="2"/>
  <c r="H3566" i="2"/>
  <c r="H1737" i="2"/>
  <c r="H1172" i="2"/>
  <c r="H3565" i="2"/>
  <c r="H3542" i="2"/>
  <c r="H3528" i="2"/>
  <c r="H3503" i="2"/>
  <c r="H3513" i="2"/>
  <c r="H4812" i="2"/>
  <c r="H3204" i="2"/>
  <c r="H3173" i="2"/>
  <c r="H1971" i="2"/>
  <c r="H3983" i="2"/>
  <c r="H4086" i="2"/>
  <c r="H4476" i="2"/>
  <c r="H3022" i="2"/>
  <c r="H4166" i="2"/>
  <c r="H3555" i="2"/>
  <c r="H3484" i="2"/>
  <c r="H3476" i="2"/>
  <c r="H1735" i="2"/>
  <c r="H3369" i="2"/>
  <c r="H1167" i="2"/>
  <c r="H3577" i="2"/>
  <c r="H3531" i="2"/>
  <c r="H4078" i="2"/>
  <c r="H3502" i="2"/>
  <c r="H3508" i="2"/>
  <c r="H3488" i="2"/>
  <c r="H4536" i="2"/>
  <c r="H452" i="2"/>
  <c r="H3526" i="2"/>
  <c r="H3487" i="2"/>
  <c r="H1727" i="2"/>
  <c r="H3485" i="2"/>
  <c r="H4460" i="2"/>
  <c r="H1173" i="2"/>
  <c r="H3023" i="2"/>
  <c r="H1034" i="2"/>
  <c r="H3495" i="2"/>
  <c r="H3474" i="2"/>
  <c r="H1042" i="2"/>
  <c r="H2231" i="2"/>
  <c r="H3588" i="2"/>
  <c r="H3533" i="2"/>
  <c r="H1043" i="2"/>
  <c r="H2478" i="2"/>
  <c r="H3552" i="2"/>
  <c r="H3470" i="2"/>
  <c r="H4455" i="2"/>
  <c r="H4783" i="2"/>
  <c r="H3473" i="2"/>
  <c r="H3011" i="2"/>
  <c r="H4398" i="2"/>
  <c r="H4797" i="2"/>
  <c r="H3581" i="2"/>
  <c r="H4808" i="2"/>
  <c r="H4494" i="2"/>
  <c r="H3510" i="2"/>
  <c r="H4489" i="2"/>
  <c r="H3527" i="2"/>
  <c r="H1030" i="2"/>
  <c r="H3148" i="2"/>
  <c r="H2493" i="2"/>
  <c r="H3587" i="2"/>
  <c r="H1733" i="2"/>
  <c r="H1170" i="2"/>
  <c r="H4200" i="2"/>
  <c r="H4163" i="2"/>
  <c r="H3591" i="2"/>
  <c r="H4819" i="2"/>
  <c r="H1732" i="2"/>
  <c r="H3700" i="2"/>
  <c r="H2444" i="2"/>
  <c r="H1057" i="2"/>
  <c r="H4083" i="2"/>
  <c r="H3493" i="2"/>
  <c r="H4630" i="2"/>
  <c r="H4826" i="2"/>
  <c r="H3161" i="2"/>
  <c r="H4081" i="2"/>
  <c r="H4286" i="2"/>
  <c r="H3467" i="2"/>
  <c r="H2537" i="2"/>
  <c r="H3410" i="2"/>
  <c r="H3403" i="2"/>
  <c r="H4750" i="2"/>
  <c r="H3524" i="2"/>
  <c r="H4457" i="2"/>
  <c r="H3381" i="2"/>
  <c r="H4820" i="2"/>
  <c r="H2540" i="2"/>
  <c r="H1055" i="2"/>
  <c r="H2841" i="2"/>
  <c r="H3416" i="2"/>
  <c r="H3414" i="2"/>
  <c r="H1776" i="2"/>
  <c r="H4252" i="2"/>
  <c r="H3571" i="2"/>
  <c r="H3496" i="2"/>
  <c r="H4747" i="2"/>
  <c r="H4751" i="2"/>
  <c r="H4746" i="2"/>
  <c r="H840" i="2"/>
  <c r="H2473" i="2"/>
  <c r="H3468" i="2"/>
  <c r="H4461" i="2"/>
  <c r="H3370" i="2"/>
  <c r="H4505" i="2"/>
  <c r="H4818" i="2"/>
  <c r="H1037" i="2"/>
  <c r="H1024" i="2"/>
  <c r="H1029" i="2"/>
  <c r="H3383" i="2"/>
  <c r="H4778" i="2"/>
  <c r="H2491" i="2"/>
  <c r="H3465" i="2"/>
  <c r="H3407" i="2"/>
  <c r="H3389" i="2"/>
  <c r="H3544" i="2"/>
  <c r="H3525" i="2"/>
  <c r="H1734" i="2"/>
  <c r="H3406" i="2"/>
  <c r="H3392" i="2"/>
  <c r="H3586" i="2"/>
  <c r="H4717" i="2"/>
  <c r="H1729" i="2"/>
  <c r="H146" i="2"/>
  <c r="H3170" i="2"/>
  <c r="H3471" i="2"/>
  <c r="H3378" i="2"/>
  <c r="H4758" i="2"/>
  <c r="H3515" i="2"/>
  <c r="H1033" i="2"/>
  <c r="H3208" i="2"/>
  <c r="H3159" i="2"/>
  <c r="H4261" i="2"/>
  <c r="H134" i="2"/>
  <c r="H4796" i="2"/>
  <c r="H3180" i="2"/>
  <c r="H3169" i="2"/>
  <c r="H3413" i="2"/>
  <c r="H4153" i="2"/>
  <c r="H4749" i="2"/>
  <c r="H4724" i="2"/>
  <c r="H4803" i="2"/>
  <c r="H3189" i="2"/>
  <c r="H3156" i="2"/>
  <c r="H4228" i="2"/>
  <c r="H4471" i="2"/>
  <c r="H4468" i="2"/>
  <c r="H3584" i="2"/>
  <c r="H3491" i="2"/>
  <c r="H858" i="2"/>
  <c r="H1027" i="2"/>
  <c r="H3160" i="2"/>
  <c r="H4259" i="2"/>
  <c r="H4748" i="2"/>
  <c r="H3483" i="2"/>
  <c r="H4825" i="2"/>
  <c r="H4777" i="2"/>
  <c r="H3166" i="2"/>
  <c r="H3387" i="2"/>
  <c r="H902" i="2"/>
  <c r="H4805" i="2"/>
  <c r="H3192" i="2"/>
  <c r="H3395" i="2"/>
  <c r="H2502" i="2"/>
  <c r="H4380" i="2"/>
  <c r="H3398" i="2"/>
  <c r="H2485" i="2"/>
  <c r="H4798" i="2"/>
  <c r="H3372" i="2"/>
  <c r="H529" i="2"/>
  <c r="H4284" i="2"/>
  <c r="H4766" i="2"/>
  <c r="H3512" i="2"/>
  <c r="H4784" i="2"/>
  <c r="H833" i="2"/>
  <c r="H842" i="2"/>
  <c r="H3009" i="2"/>
  <c r="H1025" i="2"/>
  <c r="H3152" i="2"/>
  <c r="H3162" i="2"/>
  <c r="H1171" i="2"/>
  <c r="H4158" i="2"/>
  <c r="H4754" i="2"/>
  <c r="H3478" i="2"/>
  <c r="H3462" i="2"/>
  <c r="H1725" i="2"/>
  <c r="H1021" i="2"/>
  <c r="H3397" i="2"/>
  <c r="H4213" i="2"/>
  <c r="H908" i="2"/>
  <c r="H3486" i="2"/>
  <c r="H4813" i="2"/>
  <c r="H4085" i="2"/>
  <c r="H4254" i="2"/>
  <c r="H4523" i="2"/>
  <c r="H3459" i="2"/>
  <c r="H1731" i="2"/>
  <c r="H1054" i="2"/>
  <c r="H3218" i="2"/>
  <c r="H4761" i="2"/>
  <c r="H4757" i="2"/>
  <c r="H1889" i="2"/>
  <c r="H4773" i="2"/>
  <c r="H3150" i="2"/>
  <c r="H3415" i="2"/>
  <c r="H4739" i="2"/>
  <c r="H4772" i="2"/>
  <c r="H3482" i="2"/>
  <c r="H4824" i="2"/>
  <c r="H3064" i="2"/>
  <c r="H2489" i="2"/>
  <c r="H2481" i="2"/>
  <c r="H4764" i="2"/>
  <c r="H3461" i="2"/>
  <c r="H836" i="2"/>
  <c r="H1724" i="2"/>
  <c r="H3069" i="2"/>
  <c r="H3357" i="2"/>
  <c r="H843" i="2"/>
  <c r="H3174" i="2"/>
  <c r="H3127" i="2"/>
  <c r="H3402" i="2"/>
  <c r="H528" i="2"/>
  <c r="H3572" i="2"/>
  <c r="H4782" i="2"/>
  <c r="H855" i="2"/>
  <c r="H830" i="2"/>
  <c r="H3163" i="2"/>
  <c r="H4770" i="2"/>
  <c r="H4759" i="2"/>
  <c r="H4799" i="2"/>
  <c r="H4681" i="2"/>
  <c r="H4462" i="2"/>
  <c r="H4220" i="2"/>
  <c r="H846" i="2"/>
  <c r="H1028" i="2"/>
  <c r="H3380" i="2"/>
  <c r="H4769" i="2"/>
  <c r="H3551" i="2"/>
  <c r="H2483" i="2"/>
  <c r="H1736" i="2"/>
  <c r="H4297" i="2"/>
  <c r="H4193" i="2"/>
  <c r="H3522" i="2"/>
  <c r="H149" i="2"/>
  <c r="H4480" i="2"/>
  <c r="H4787" i="2"/>
  <c r="H4056" i="2"/>
  <c r="H1049" i="2"/>
  <c r="H3138" i="2"/>
  <c r="H3129" i="2"/>
  <c r="H3137" i="2"/>
  <c r="H4780" i="2"/>
  <c r="H3480" i="2"/>
  <c r="H4810" i="2"/>
  <c r="H865" i="2"/>
  <c r="H3122" i="2"/>
  <c r="H4821" i="2"/>
  <c r="H864" i="2"/>
  <c r="H859" i="2"/>
  <c r="H4159" i="2"/>
  <c r="H4817" i="2"/>
  <c r="H835" i="2"/>
  <c r="H4729" i="2"/>
  <c r="H848" i="2"/>
  <c r="H839" i="2"/>
  <c r="H3443" i="2"/>
  <c r="H1794" i="2"/>
  <c r="H4804" i="2"/>
  <c r="H856" i="2"/>
  <c r="H3139" i="2"/>
  <c r="H3375" i="2"/>
  <c r="H4786" i="2"/>
  <c r="H3134" i="2"/>
  <c r="H3408" i="2"/>
  <c r="H4230" i="2"/>
  <c r="H4168" i="2"/>
  <c r="H900" i="2"/>
  <c r="H825" i="2"/>
  <c r="H2536" i="2"/>
  <c r="H4716" i="2"/>
  <c r="H849" i="2"/>
  <c r="H3411" i="2"/>
  <c r="H3538" i="2"/>
  <c r="H861" i="2"/>
  <c r="H4375" i="2"/>
  <c r="H3693" i="2"/>
  <c r="H854" i="2"/>
  <c r="H3037" i="2"/>
  <c r="H4391" i="2"/>
  <c r="H1728" i="2"/>
  <c r="H4236" i="2"/>
  <c r="H2969" i="2"/>
  <c r="H844" i="2"/>
  <c r="H2306" i="2"/>
  <c r="H4393" i="2"/>
  <c r="H4237" i="2"/>
  <c r="H845" i="2"/>
  <c r="H4140" i="2"/>
  <c r="H3147" i="2"/>
  <c r="H3477" i="2"/>
  <c r="H4018" i="2"/>
  <c r="H4303" i="2"/>
  <c r="H3420" i="2"/>
  <c r="H4771" i="2"/>
  <c r="H4728" i="2"/>
  <c r="H3702" i="2"/>
  <c r="H3126" i="2"/>
  <c r="H4307" i="2"/>
  <c r="H1845" i="2"/>
  <c r="H4479" i="2"/>
  <c r="H4392" i="2"/>
  <c r="H4785" i="2"/>
  <c r="H824" i="2"/>
  <c r="H1768" i="2"/>
  <c r="H4308" i="2"/>
  <c r="H4245" i="2"/>
  <c r="H3559" i="2"/>
  <c r="H838" i="2"/>
  <c r="H153" i="2"/>
  <c r="H4305" i="2"/>
  <c r="H4258" i="2"/>
  <c r="H4513" i="2"/>
  <c r="H3539" i="2"/>
  <c r="H3466" i="2"/>
  <c r="H4800" i="2"/>
  <c r="H831" i="2"/>
  <c r="H4165" i="2"/>
  <c r="H4791" i="2"/>
  <c r="H2450" i="2"/>
  <c r="H4794" i="2"/>
  <c r="H3690" i="2"/>
  <c r="H3561" i="2"/>
  <c r="H2854" i="2"/>
  <c r="H3135" i="2"/>
  <c r="H3143" i="2"/>
  <c r="H2236" i="2"/>
  <c r="H4790" i="2"/>
  <c r="H3550" i="2"/>
  <c r="H4811" i="2"/>
  <c r="H4793" i="2"/>
  <c r="H853" i="2"/>
  <c r="H3142" i="2"/>
  <c r="H4243" i="2"/>
  <c r="H4224" i="2"/>
  <c r="H2800" i="2"/>
  <c r="H2785" i="2"/>
  <c r="H4768" i="2"/>
  <c r="H827" i="2"/>
  <c r="H3146" i="2"/>
  <c r="H4179" i="2"/>
  <c r="H1847" i="2"/>
  <c r="H2784" i="2"/>
  <c r="H4776" i="2"/>
  <c r="H841" i="2"/>
  <c r="H4244" i="2"/>
  <c r="H4774" i="2"/>
  <c r="H4490" i="2"/>
  <c r="H4718" i="2"/>
  <c r="H3123" i="2"/>
  <c r="H4789" i="2"/>
  <c r="H3133" i="2"/>
  <c r="H4209" i="2"/>
  <c r="H3145" i="2"/>
  <c r="H3405" i="2"/>
  <c r="H4253" i="2"/>
  <c r="H3994" i="2"/>
  <c r="H1854" i="2"/>
  <c r="H828" i="2"/>
  <c r="H4190" i="2"/>
  <c r="H1169" i="2"/>
  <c r="H4185" i="2"/>
  <c r="H3062" i="2"/>
  <c r="H1726" i="2"/>
  <c r="H4201" i="2"/>
  <c r="H4197" i="2"/>
  <c r="H829" i="2"/>
  <c r="H1041" i="2"/>
  <c r="H3373" i="2"/>
  <c r="H4511" i="2"/>
  <c r="H1862" i="2"/>
  <c r="H3404" i="2"/>
  <c r="H4733" i="2"/>
  <c r="H4762" i="2"/>
  <c r="H4765" i="2"/>
  <c r="H2266" i="2"/>
  <c r="H4767" i="2"/>
  <c r="H821" i="2"/>
  <c r="H4233" i="2"/>
  <c r="H4568" i="2"/>
  <c r="H4506" i="2"/>
  <c r="H3114" i="2"/>
  <c r="H2521" i="2"/>
  <c r="H4181" i="2"/>
  <c r="H1891" i="2"/>
  <c r="H3583" i="2"/>
  <c r="H526" i="2"/>
  <c r="H4277" i="2"/>
  <c r="H3417" i="2"/>
  <c r="H4034" i="2"/>
  <c r="H822" i="2"/>
  <c r="H910" i="2"/>
  <c r="H4522" i="2"/>
  <c r="H1887" i="2"/>
  <c r="H4171" i="2"/>
  <c r="H1928" i="2"/>
  <c r="H3393" i="2"/>
  <c r="H4156" i="2"/>
  <c r="H1834" i="2"/>
  <c r="H3390" i="2"/>
  <c r="H4187" i="2"/>
  <c r="H1850" i="2"/>
  <c r="H4809" i="2"/>
  <c r="H1806" i="2"/>
  <c r="H3379" i="2"/>
  <c r="H3377" i="2"/>
  <c r="H4194" i="2"/>
  <c r="H4196" i="2"/>
  <c r="H4195" i="2"/>
  <c r="H4572" i="2"/>
  <c r="H1981" i="2"/>
  <c r="H862" i="2"/>
  <c r="H3018" i="2"/>
  <c r="H4221" i="2"/>
  <c r="H4241" i="2"/>
  <c r="H4219" i="2"/>
  <c r="H4192" i="2"/>
  <c r="H1894" i="2"/>
  <c r="H1803" i="2"/>
  <c r="H4512" i="2"/>
  <c r="H4517" i="2"/>
  <c r="H4520" i="2"/>
  <c r="H4172" i="2"/>
  <c r="H4518" i="2"/>
  <c r="H4682" i="2"/>
  <c r="H3059" i="2"/>
  <c r="H141" i="2"/>
  <c r="H3396" i="2"/>
  <c r="H3412" i="2"/>
  <c r="H4218" i="2"/>
  <c r="H4204" i="2"/>
  <c r="H4215" i="2"/>
  <c r="H4157" i="2"/>
  <c r="H4725" i="2"/>
  <c r="H3554" i="2"/>
  <c r="H4663" i="2"/>
  <c r="H3386" i="2"/>
  <c r="H4295" i="2"/>
  <c r="H4255" i="2"/>
  <c r="H4260" i="2"/>
  <c r="H4214" i="2"/>
  <c r="H4182" i="2"/>
  <c r="H1866" i="2"/>
  <c r="H3409" i="2"/>
  <c r="H3385" i="2"/>
  <c r="H3388" i="2"/>
  <c r="H1840" i="2"/>
  <c r="H4306" i="2"/>
  <c r="H4302" i="2"/>
  <c r="H4301" i="2"/>
  <c r="H4267" i="2"/>
  <c r="H4275" i="2"/>
  <c r="H4270" i="2"/>
  <c r="H4576" i="2"/>
  <c r="H4548" i="2"/>
  <c r="H3563" i="2"/>
  <c r="H823" i="2"/>
  <c r="H4677" i="2"/>
  <c r="H4300" i="2"/>
  <c r="H4294" i="2"/>
  <c r="H4271" i="2"/>
  <c r="H4560" i="2"/>
  <c r="H4732" i="2"/>
  <c r="H4675" i="2"/>
  <c r="H4291" i="2"/>
  <c r="H4293" i="2"/>
  <c r="H4227" i="2"/>
  <c r="H1988" i="2"/>
  <c r="H3570" i="2"/>
  <c r="H4671" i="2"/>
  <c r="H3382" i="2"/>
  <c r="H3394" i="2"/>
  <c r="H4279" i="2"/>
  <c r="H4272" i="2"/>
  <c r="H4283" i="2"/>
  <c r="H4264" i="2"/>
  <c r="H4234" i="2"/>
  <c r="H4216" i="2"/>
  <c r="H4174" i="2"/>
  <c r="H1904" i="2"/>
  <c r="H140" i="2"/>
  <c r="H4238" i="2"/>
  <c r="H4205" i="2"/>
  <c r="H4660" i="2"/>
  <c r="H4211" i="2"/>
  <c r="H4191" i="2"/>
  <c r="H4553" i="2"/>
  <c r="H1933" i="2"/>
  <c r="H1830" i="2"/>
  <c r="H1833" i="2"/>
  <c r="H4672" i="2"/>
  <c r="H4296" i="2"/>
  <c r="H4274" i="2"/>
  <c r="H4250" i="2"/>
  <c r="H4235" i="2"/>
  <c r="H4231" i="2"/>
  <c r="H1912" i="2"/>
  <c r="H907" i="2"/>
  <c r="H826" i="2"/>
  <c r="H3228" i="2"/>
  <c r="H3227" i="2"/>
  <c r="H4251" i="2"/>
  <c r="H4210" i="2"/>
  <c r="H4155" i="2"/>
  <c r="H4175" i="2"/>
  <c r="H4567" i="2"/>
  <c r="H4554" i="2"/>
  <c r="H4527" i="2"/>
  <c r="H1986" i="2"/>
  <c r="H1947" i="2"/>
  <c r="H1832" i="2"/>
  <c r="H4721" i="2"/>
  <c r="H3224" i="2"/>
  <c r="H1124" i="2"/>
  <c r="H4265" i="2"/>
  <c r="H4225" i="2"/>
  <c r="H4223" i="2"/>
  <c r="H4180" i="2"/>
  <c r="H2321" i="2"/>
  <c r="H4176" i="2"/>
  <c r="H2004" i="2"/>
  <c r="H1968" i="2"/>
  <c r="H1885" i="2"/>
  <c r="H1831" i="2"/>
  <c r="H3701" i="2"/>
  <c r="H1811" i="2"/>
  <c r="H4178" i="2"/>
  <c r="H1879" i="2"/>
  <c r="H1860" i="2"/>
  <c r="H1871" i="2"/>
  <c r="H1848" i="2"/>
  <c r="H4590" i="2"/>
  <c r="H4657" i="2"/>
  <c r="H4266" i="2"/>
  <c r="H4229" i="2"/>
  <c r="H4186" i="2"/>
  <c r="H4514" i="2"/>
  <c r="H1997" i="2"/>
  <c r="H1980" i="2"/>
  <c r="H1876" i="2"/>
  <c r="H3694" i="2"/>
  <c r="H154" i="2"/>
  <c r="H3229" i="2"/>
  <c r="H4240" i="2"/>
  <c r="H4177" i="2"/>
  <c r="H1927" i="2"/>
  <c r="H1868" i="2"/>
  <c r="H4440" i="2"/>
  <c r="H3230" i="2"/>
  <c r="H4262" i="2"/>
  <c r="H4249" i="2"/>
  <c r="H4183" i="2"/>
  <c r="H4184" i="2"/>
  <c r="H1954" i="2"/>
  <c r="H4674" i="2"/>
  <c r="H4705" i="2"/>
  <c r="H3128" i="2"/>
  <c r="H3233" i="2"/>
  <c r="H3238" i="2"/>
  <c r="H4278" i="2"/>
  <c r="H4198" i="2"/>
  <c r="H2000" i="2"/>
  <c r="H1899" i="2"/>
  <c r="H3697" i="2"/>
  <c r="H4269" i="2"/>
  <c r="H4521" i="2"/>
  <c r="H4668" i="2"/>
  <c r="H4676" i="2"/>
  <c r="H4268" i="2"/>
  <c r="H4199" i="2"/>
  <c r="H1964" i="2"/>
  <c r="H1926" i="2"/>
  <c r="H1925" i="2"/>
  <c r="H3234" i="2"/>
  <c r="H4276" i="2"/>
  <c r="H4207" i="2"/>
  <c r="H4189" i="2"/>
  <c r="H1916" i="2"/>
  <c r="H1863" i="2"/>
  <c r="H2442" i="2"/>
  <c r="H3141" i="2"/>
  <c r="H3438" i="2"/>
  <c r="H3371" i="2"/>
  <c r="H4247" i="2"/>
  <c r="H1969" i="2"/>
  <c r="H2840" i="2"/>
  <c r="H3131" i="2"/>
  <c r="H4226" i="2"/>
  <c r="H4203" i="2"/>
  <c r="H4552" i="2"/>
  <c r="H1999" i="2"/>
  <c r="H1036" i="2"/>
  <c r="H4285" i="2"/>
  <c r="H4202" i="2"/>
  <c r="H4167" i="2"/>
  <c r="H4526" i="2"/>
  <c r="H1992" i="2"/>
  <c r="H1909" i="2"/>
  <c r="H1857" i="2"/>
  <c r="H1856" i="2"/>
  <c r="H4488" i="2"/>
  <c r="H3132" i="2"/>
  <c r="H1089" i="2"/>
  <c r="H4281" i="2"/>
  <c r="H4257" i="2"/>
  <c r="H4222" i="2"/>
  <c r="H4561" i="2"/>
  <c r="H4551" i="2"/>
  <c r="H4537" i="2"/>
  <c r="H4830" i="2"/>
  <c r="H3698" i="2"/>
  <c r="H4287" i="2"/>
  <c r="H4232" i="2"/>
  <c r="H4574" i="2"/>
  <c r="H2002" i="2"/>
  <c r="H1977" i="2"/>
  <c r="H1941" i="2"/>
  <c r="H1935" i="2"/>
  <c r="H1882" i="2"/>
  <c r="H18" i="2"/>
  <c r="H3223" i="2"/>
  <c r="H4246" i="2"/>
  <c r="H1893" i="2"/>
  <c r="H4667" i="2"/>
  <c r="H3119" i="2"/>
  <c r="H3239" i="2"/>
  <c r="H1777" i="2"/>
  <c r="H4299" i="2"/>
  <c r="H1902" i="2"/>
  <c r="H1907" i="2"/>
  <c r="H1878" i="2"/>
  <c r="H1896" i="2"/>
  <c r="H4659" i="2"/>
  <c r="H4373" i="2"/>
  <c r="H3243" i="2"/>
  <c r="H4256" i="2"/>
  <c r="H4565" i="2"/>
  <c r="H1983" i="2"/>
  <c r="H1923" i="2"/>
  <c r="H1919" i="2"/>
  <c r="H1877" i="2"/>
  <c r="H1880" i="2"/>
  <c r="H1841" i="2"/>
  <c r="H4242" i="2"/>
  <c r="H4570" i="2"/>
  <c r="H4530" i="2"/>
  <c r="H1903" i="2"/>
  <c r="H1888" i="2"/>
  <c r="H2972" i="2"/>
  <c r="H4217" i="2"/>
  <c r="H1937" i="2"/>
  <c r="H1875" i="2"/>
  <c r="H1897" i="2"/>
  <c r="H1851" i="2"/>
  <c r="H1838" i="2"/>
  <c r="H3511" i="2"/>
  <c r="H4559" i="2"/>
  <c r="H4577" i="2"/>
  <c r="H4569" i="2"/>
  <c r="H1955" i="2"/>
  <c r="H1900" i="2"/>
  <c r="H1898" i="2"/>
  <c r="H1853" i="2"/>
  <c r="H4666" i="2"/>
  <c r="H3130" i="2"/>
  <c r="H4298" i="2"/>
  <c r="H4579" i="2"/>
  <c r="H4575" i="2"/>
  <c r="H4573" i="2"/>
  <c r="H1998" i="2"/>
  <c r="H1953" i="2"/>
  <c r="H1959" i="2"/>
  <c r="H1920" i="2"/>
  <c r="H1934" i="2"/>
  <c r="H1915" i="2"/>
  <c r="H1929" i="2"/>
  <c r="H1874" i="2"/>
  <c r="H1861" i="2"/>
  <c r="H906" i="2"/>
  <c r="H3567" i="2"/>
  <c r="H2845" i="2"/>
  <c r="H3220" i="2"/>
  <c r="H4562" i="2"/>
  <c r="H1952" i="2"/>
  <c r="H1940" i="2"/>
  <c r="H1921" i="2"/>
  <c r="H1869" i="2"/>
  <c r="H1842" i="2"/>
  <c r="H2856" i="2"/>
  <c r="H3025" i="2"/>
  <c r="H3241" i="2"/>
  <c r="H2001" i="2"/>
  <c r="H1960" i="2"/>
  <c r="H1948" i="2"/>
  <c r="H1932" i="2"/>
  <c r="H1906" i="2"/>
  <c r="H3140" i="2"/>
  <c r="H3144" i="2"/>
  <c r="H4564" i="2"/>
  <c r="H1985" i="2"/>
  <c r="H1993" i="2"/>
  <c r="H1978" i="2"/>
  <c r="H1963" i="2"/>
  <c r="H1976" i="2"/>
  <c r="H1972" i="2"/>
  <c r="H1975" i="2"/>
  <c r="H1881" i="2"/>
  <c r="H3048" i="2"/>
  <c r="H3244" i="2"/>
  <c r="H3293" i="2"/>
  <c r="H1994" i="2"/>
  <c r="H1970" i="2"/>
  <c r="H1962" i="2"/>
  <c r="H1974" i="2"/>
  <c r="H1982" i="2"/>
  <c r="H1967" i="2"/>
  <c r="H1956" i="2"/>
  <c r="H1858" i="2"/>
  <c r="H3236" i="2"/>
  <c r="H3391" i="2"/>
  <c r="H3333" i="2"/>
  <c r="H4288" i="2"/>
  <c r="H1165" i="2"/>
  <c r="H4212" i="2"/>
  <c r="H4173" i="2"/>
  <c r="H4558" i="2"/>
  <c r="H1958" i="2"/>
  <c r="H1936" i="2"/>
  <c r="H2488" i="2"/>
  <c r="H2398" i="2"/>
  <c r="H375" i="2"/>
  <c r="H2848" i="2"/>
  <c r="H1807" i="2"/>
  <c r="H4160" i="2"/>
  <c r="H1995" i="2"/>
  <c r="H1938" i="2"/>
  <c r="H4703" i="2"/>
  <c r="H3696" i="2"/>
  <c r="H4563" i="2"/>
  <c r="H3222" i="2"/>
  <c r="H1767" i="2"/>
  <c r="H1835" i="2"/>
  <c r="H4680" i="2"/>
  <c r="H3249" i="2"/>
  <c r="H3441" i="2"/>
  <c r="H4161" i="2"/>
  <c r="H1884" i="2"/>
  <c r="H3248" i="2"/>
  <c r="H4546" i="2"/>
  <c r="H1872" i="2"/>
  <c r="H1846" i="2"/>
  <c r="H3494" i="2"/>
  <c r="H3284" i="2"/>
  <c r="H4847" i="2"/>
  <c r="H4458" i="2"/>
  <c r="H4282" i="2"/>
  <c r="H4164" i="2"/>
  <c r="H1989" i="2"/>
  <c r="H1829" i="2"/>
  <c r="H4856" i="2"/>
  <c r="H4371" i="2"/>
  <c r="H4566" i="2"/>
  <c r="H4033" i="2"/>
  <c r="H1883" i="2"/>
  <c r="H4700" i="2"/>
  <c r="H3247" i="2"/>
  <c r="H1859" i="2"/>
  <c r="H2497" i="2"/>
  <c r="H820" i="2"/>
  <c r="H2849" i="2"/>
  <c r="H3699" i="2"/>
  <c r="H2461" i="2"/>
  <c r="H3240" i="2"/>
  <c r="H4519" i="2"/>
  <c r="H1944" i="2"/>
  <c r="H4851" i="2"/>
  <c r="H4669" i="2"/>
  <c r="H4670" i="2"/>
  <c r="H3024" i="2"/>
  <c r="H4701" i="2"/>
  <c r="H3354" i="2"/>
  <c r="H3350" i="2"/>
  <c r="H4516" i="2"/>
  <c r="H1950" i="2"/>
  <c r="H1942" i="2"/>
  <c r="H4631" i="2"/>
  <c r="H4578" i="2"/>
  <c r="H1917" i="2"/>
  <c r="H1922" i="2"/>
  <c r="H1886" i="2"/>
  <c r="H2844" i="2"/>
  <c r="H3360" i="2"/>
  <c r="H4365" i="2"/>
  <c r="H2843" i="2"/>
  <c r="H3376" i="2"/>
  <c r="H4515" i="2"/>
  <c r="H1844" i="2"/>
  <c r="H3518" i="2"/>
  <c r="H4658" i="2"/>
  <c r="H4550" i="2"/>
  <c r="H4855" i="2"/>
  <c r="H3589" i="2"/>
  <c r="H3374" i="2"/>
  <c r="H4549" i="2"/>
  <c r="H4529" i="2"/>
  <c r="H1910" i="2"/>
  <c r="H1911" i="2"/>
  <c r="H4719" i="2"/>
  <c r="H3085" i="2"/>
  <c r="H4525" i="2"/>
  <c r="H3043" i="2"/>
  <c r="H1990" i="2"/>
  <c r="H4035" i="2"/>
  <c r="H4858" i="2"/>
  <c r="H4846" i="2"/>
  <c r="H4845" i="2"/>
  <c r="H1946" i="2"/>
  <c r="H1901" i="2"/>
  <c r="H4673" i="2"/>
  <c r="H4699" i="2"/>
  <c r="H4363" i="2"/>
  <c r="H3246" i="2"/>
  <c r="H4367" i="2"/>
  <c r="H3115" i="2"/>
  <c r="H4734" i="2"/>
  <c r="H1120" i="2"/>
  <c r="H4170" i="2"/>
  <c r="H3579" i="2"/>
  <c r="H4557" i="2"/>
  <c r="H1908" i="2"/>
  <c r="H4698" i="2"/>
  <c r="H3124" i="2"/>
  <c r="H1895" i="2"/>
  <c r="H3358" i="2"/>
  <c r="H4542" i="2"/>
  <c r="H4854" i="2"/>
  <c r="H2367" i="2"/>
  <c r="H4661" i="2"/>
  <c r="H3060" i="2"/>
  <c r="H4459" i="2"/>
  <c r="H3384" i="2"/>
  <c r="H4539" i="2"/>
  <c r="H4535" i="2"/>
  <c r="H441" i="2"/>
  <c r="H431" i="2"/>
  <c r="H4625" i="2"/>
  <c r="H4844" i="2"/>
  <c r="H3260" i="2"/>
  <c r="H4555" i="2"/>
  <c r="H4538" i="2"/>
  <c r="H4531" i="2"/>
  <c r="H436" i="2"/>
  <c r="H3497" i="2"/>
  <c r="H3691" i="2"/>
  <c r="H1139" i="2"/>
  <c r="H4524" i="2"/>
  <c r="H4547" i="2"/>
  <c r="H4543" i="2"/>
  <c r="H4540" i="2"/>
  <c r="H4850" i="2"/>
  <c r="H1945" i="2"/>
  <c r="H1905" i="2"/>
  <c r="H1913" i="2"/>
  <c r="H469" i="2"/>
  <c r="H4556" i="2"/>
  <c r="H4545" i="2"/>
  <c r="H3235" i="2"/>
  <c r="H1961" i="2"/>
  <c r="H2861" i="2"/>
  <c r="H1754" i="2"/>
  <c r="H402" i="2"/>
  <c r="H4366" i="2"/>
  <c r="H3231" i="2"/>
  <c r="H4532" i="2"/>
  <c r="H4544" i="2"/>
  <c r="H4528" i="2"/>
  <c r="H4463" i="2"/>
  <c r="H1770" i="2"/>
  <c r="H1747" i="2"/>
  <c r="H1127" i="2"/>
  <c r="H3262" i="2"/>
  <c r="H2525" i="2"/>
  <c r="H3261" i="2"/>
  <c r="H1763" i="2"/>
  <c r="H1973" i="2"/>
  <c r="H1255" i="2"/>
  <c r="H4541" i="2"/>
  <c r="H3040" i="2"/>
  <c r="H4372" i="2"/>
  <c r="H3266" i="2"/>
  <c r="H3273" i="2"/>
  <c r="H1873" i="2"/>
  <c r="H1826" i="2"/>
  <c r="H3058" i="2"/>
  <c r="H4080" i="2"/>
  <c r="H4074" i="2"/>
  <c r="H4069" i="2"/>
  <c r="H3348" i="2"/>
  <c r="H4070" i="2"/>
  <c r="H4848" i="2"/>
  <c r="H3237" i="2"/>
  <c r="H4059" i="2"/>
  <c r="H4369" i="2"/>
  <c r="H42" i="2"/>
  <c r="H3259" i="2"/>
  <c r="H1865" i="2"/>
  <c r="H4066" i="2"/>
  <c r="H3225" i="2"/>
  <c r="H2885" i="2"/>
  <c r="H423" i="2"/>
  <c r="H4060" i="2"/>
  <c r="H4679" i="2"/>
  <c r="H620" i="2"/>
  <c r="H4061" i="2"/>
  <c r="H4852" i="2"/>
  <c r="H4708" i="2"/>
  <c r="H4702" i="2"/>
  <c r="H4263" i="2"/>
  <c r="H4067" i="2"/>
  <c r="H4655" i="2"/>
  <c r="H1099" i="2"/>
  <c r="H4534" i="2"/>
  <c r="H1943" i="2"/>
  <c r="H2870" i="2"/>
  <c r="H144" i="2"/>
  <c r="H3232" i="2"/>
  <c r="H3304" i="2"/>
  <c r="H3281" i="2"/>
  <c r="H1106" i="2"/>
  <c r="H3272" i="2"/>
  <c r="H1819" i="2"/>
  <c r="H137" i="2"/>
  <c r="H3279" i="2"/>
  <c r="H1799" i="2"/>
  <c r="H1166" i="2"/>
  <c r="H1105" i="2"/>
  <c r="H418" i="2"/>
  <c r="H4828" i="2"/>
  <c r="H444" i="2"/>
  <c r="H3250" i="2"/>
  <c r="H3327" i="2"/>
  <c r="H3270" i="2"/>
  <c r="H3252" i="2"/>
  <c r="H3264" i="2"/>
  <c r="H433" i="2"/>
  <c r="H4709" i="2"/>
  <c r="H3352" i="2"/>
  <c r="H3325" i="2"/>
  <c r="H3268" i="2"/>
  <c r="H3286" i="2"/>
  <c r="H3287" i="2"/>
  <c r="H1109" i="2"/>
  <c r="H3323" i="2"/>
  <c r="H3326" i="2"/>
  <c r="H4829" i="2"/>
  <c r="H3366" i="2"/>
  <c r="H3294" i="2"/>
  <c r="H4831" i="2"/>
  <c r="H3332" i="2"/>
  <c r="H3316" i="2"/>
  <c r="H1836" i="2"/>
  <c r="H4664" i="2"/>
  <c r="H3336" i="2"/>
  <c r="H3342" i="2"/>
  <c r="H3319" i="2"/>
  <c r="H3276" i="2"/>
  <c r="H2874" i="2"/>
  <c r="H3346" i="2"/>
  <c r="H3355" i="2"/>
  <c r="H3320" i="2"/>
  <c r="H3335" i="2"/>
  <c r="H3322" i="2"/>
  <c r="H4304" i="2"/>
  <c r="H446" i="2"/>
  <c r="H443" i="2"/>
  <c r="H2867" i="2"/>
  <c r="H3321" i="2"/>
  <c r="H3328" i="2"/>
  <c r="H465" i="2"/>
  <c r="H3334" i="2"/>
  <c r="H471" i="2"/>
  <c r="H3345" i="2"/>
  <c r="H3340" i="2"/>
  <c r="H3283" i="2"/>
  <c r="H3291" i="2"/>
  <c r="H1864" i="2"/>
  <c r="H438" i="2"/>
  <c r="H4062" i="2"/>
  <c r="H3290" i="2"/>
  <c r="H3288" i="2"/>
  <c r="H3367" i="2"/>
  <c r="H3330" i="2"/>
  <c r="H3301" i="2"/>
  <c r="H2522" i="2"/>
  <c r="H623" i="2"/>
  <c r="H4072" i="2"/>
  <c r="H3021" i="2"/>
  <c r="H3351" i="2"/>
  <c r="H3339" i="2"/>
  <c r="H3305" i="2"/>
  <c r="H1775" i="2"/>
  <c r="H419" i="2"/>
  <c r="H3341" i="2"/>
  <c r="H1870" i="2"/>
  <c r="H451" i="2"/>
  <c r="H4068" i="2"/>
  <c r="H4057" i="2"/>
  <c r="H2868" i="2"/>
  <c r="H3329" i="2"/>
  <c r="H1115" i="2"/>
  <c r="H466" i="2"/>
  <c r="H3344" i="2"/>
  <c r="H3263" i="2"/>
  <c r="H456" i="2"/>
  <c r="H4860" i="2"/>
  <c r="H3278" i="2"/>
  <c r="H468" i="2"/>
  <c r="H4063" i="2"/>
  <c r="H4654" i="2"/>
  <c r="H450" i="2"/>
  <c r="H4443" i="2"/>
  <c r="H3338" i="2"/>
  <c r="H3311" i="2"/>
  <c r="H1784" i="2"/>
  <c r="H404" i="2"/>
  <c r="H3012" i="2"/>
  <c r="H3267" i="2"/>
  <c r="H4822" i="2"/>
  <c r="H1757" i="2"/>
  <c r="H454" i="2"/>
  <c r="H472" i="2"/>
  <c r="H435" i="2"/>
  <c r="H4076" i="2"/>
  <c r="H2858" i="2"/>
  <c r="H2842" i="2"/>
  <c r="H405" i="2"/>
  <c r="H60" i="2"/>
  <c r="H3298" i="2"/>
  <c r="H408" i="2"/>
  <c r="H3318" i="2"/>
  <c r="H3331" i="2"/>
  <c r="H3285" i="2"/>
  <c r="H629" i="2"/>
  <c r="H4843" i="2"/>
  <c r="H3275" i="2"/>
  <c r="H1749" i="2"/>
  <c r="H434" i="2"/>
  <c r="H2852" i="2"/>
  <c r="H3121" i="2"/>
  <c r="H3337" i="2"/>
  <c r="H3302" i="2"/>
  <c r="H3274" i="2"/>
  <c r="H3256" i="2"/>
  <c r="H463" i="2"/>
  <c r="H3368" i="2"/>
  <c r="H3362" i="2"/>
  <c r="H2862" i="2"/>
  <c r="H4482" i="2"/>
  <c r="H3424" i="2"/>
  <c r="H4037" i="2"/>
  <c r="H3054" i="2"/>
  <c r="H4475" i="2"/>
  <c r="H457" i="2"/>
  <c r="H430" i="2"/>
  <c r="H4040" i="2"/>
  <c r="H2860" i="2"/>
  <c r="H420" i="2"/>
  <c r="H462" i="2"/>
  <c r="H2863" i="2"/>
  <c r="H3324" i="2"/>
  <c r="H421" i="2"/>
  <c r="H406" i="2"/>
  <c r="H2526" i="2"/>
  <c r="H3317" i="2"/>
  <c r="H3422" i="2"/>
  <c r="H4737" i="2"/>
  <c r="H4450" i="2"/>
  <c r="H3359" i="2"/>
  <c r="H2520" i="2"/>
  <c r="H1821" i="2"/>
  <c r="H461" i="2"/>
  <c r="H634" i="2"/>
  <c r="H403" i="2"/>
  <c r="H459" i="2"/>
  <c r="H3255" i="2"/>
  <c r="H4075" i="2"/>
  <c r="H2968" i="2"/>
  <c r="H1136" i="2"/>
  <c r="H1087" i="2"/>
  <c r="H4600" i="2"/>
  <c r="H3365" i="2"/>
  <c r="H1164" i="2"/>
  <c r="H409" i="2"/>
  <c r="H145" i="2"/>
  <c r="H4073" i="2"/>
  <c r="H458" i="2"/>
  <c r="H432" i="2"/>
  <c r="H143" i="2"/>
  <c r="H3299" i="2"/>
  <c r="H1792" i="2"/>
  <c r="H1123" i="2"/>
  <c r="H1766" i="2"/>
  <c r="H2869" i="2"/>
  <c r="H2492" i="2"/>
  <c r="H4827" i="2"/>
  <c r="H1764" i="2"/>
  <c r="H2850" i="2"/>
  <c r="H1818" i="2"/>
  <c r="H3361" i="2"/>
  <c r="H3343" i="2"/>
  <c r="H4188" i="2"/>
  <c r="H1752" i="2"/>
  <c r="H1957" i="2"/>
  <c r="H92" i="2"/>
  <c r="H445" i="2"/>
  <c r="H407" i="2"/>
  <c r="H398" i="2"/>
  <c r="H2646" i="2"/>
  <c r="H3116" i="2"/>
  <c r="H1742" i="2"/>
  <c r="H437" i="2"/>
  <c r="H3258" i="2"/>
  <c r="H1779" i="2"/>
  <c r="H653" i="2"/>
  <c r="H2882" i="2"/>
  <c r="H3282" i="2"/>
  <c r="H442" i="2"/>
  <c r="H3585" i="2"/>
  <c r="H3117" i="2"/>
  <c r="H3309" i="2"/>
  <c r="H3296" i="2"/>
  <c r="H3300" i="2"/>
  <c r="H3312" i="2"/>
  <c r="H3265" i="2"/>
  <c r="H3277" i="2"/>
  <c r="H1743" i="2"/>
  <c r="H1100" i="2"/>
  <c r="H3456" i="2"/>
  <c r="H4849" i="2"/>
  <c r="H1800" i="2"/>
  <c r="H3292" i="2"/>
  <c r="H3313" i="2"/>
  <c r="H3257" i="2"/>
  <c r="H3308" i="2"/>
  <c r="H230" i="2"/>
  <c r="H3306" i="2"/>
  <c r="H3253" i="2"/>
  <c r="H3002" i="2"/>
  <c r="H1354" i="2"/>
  <c r="H3314" i="2"/>
  <c r="H3303" i="2"/>
  <c r="H2302" i="2"/>
  <c r="H4628" i="2"/>
  <c r="H2880" i="2"/>
  <c r="H2967" i="2"/>
  <c r="H3347" i="2"/>
  <c r="H3364" i="2"/>
  <c r="H3353" i="2"/>
  <c r="H3297" i="2"/>
  <c r="H4047" i="2"/>
  <c r="H4684" i="2"/>
  <c r="H3289" i="2"/>
  <c r="H3280" i="2"/>
  <c r="H4169" i="2"/>
  <c r="H3363" i="2"/>
  <c r="H1121" i="2"/>
  <c r="H4723" i="2"/>
  <c r="H3310" i="2"/>
  <c r="H4467" i="2"/>
  <c r="H3307" i="2"/>
  <c r="H2872" i="2"/>
  <c r="H2480" i="2"/>
  <c r="H3079" i="2"/>
  <c r="H3269" i="2"/>
  <c r="H1138" i="2"/>
  <c r="H1118" i="2"/>
  <c r="H4533" i="2"/>
  <c r="H4738" i="2"/>
  <c r="H2524" i="2"/>
  <c r="H4687" i="2"/>
  <c r="H1849" i="2"/>
  <c r="H449" i="2"/>
  <c r="H612" i="2"/>
  <c r="H2873" i="2"/>
  <c r="H139" i="2"/>
  <c r="H2957" i="2"/>
  <c r="H633" i="2"/>
  <c r="H1786" i="2"/>
  <c r="H2496" i="2"/>
  <c r="H2864" i="2"/>
  <c r="H2846" i="2"/>
  <c r="H648" i="2"/>
  <c r="H650" i="2"/>
  <c r="H615" i="2"/>
  <c r="H630" i="2"/>
  <c r="H613" i="2"/>
  <c r="H3295" i="2"/>
  <c r="H1787" i="2"/>
  <c r="H4712" i="2"/>
  <c r="H2229" i="2"/>
  <c r="H3426" i="2"/>
  <c r="H638" i="2"/>
  <c r="H2871" i="2"/>
  <c r="H1748" i="2"/>
  <c r="H1966" i="2"/>
  <c r="H4624" i="2"/>
  <c r="H591" i="2"/>
  <c r="H3457" i="2"/>
  <c r="H588" i="2"/>
  <c r="H4454" i="2"/>
  <c r="H622" i="2"/>
  <c r="H2470" i="2"/>
  <c r="H1101" i="2"/>
  <c r="H1132" i="2"/>
  <c r="H1785" i="2"/>
  <c r="H1804" i="2"/>
  <c r="H1110" i="2"/>
  <c r="H607" i="2"/>
  <c r="H606" i="2"/>
  <c r="H601" i="2"/>
  <c r="H2886" i="2"/>
  <c r="H632" i="2"/>
  <c r="H609" i="2"/>
  <c r="H1078" i="2"/>
  <c r="H625" i="2"/>
  <c r="H589" i="2"/>
  <c r="H592" i="2"/>
  <c r="H1141" i="2"/>
  <c r="H652" i="2"/>
  <c r="H3104" i="2"/>
  <c r="H4832" i="2"/>
  <c r="H3448" i="2"/>
  <c r="H1095" i="2"/>
  <c r="H2865" i="2"/>
  <c r="H3019" i="2"/>
  <c r="H644" i="2"/>
  <c r="H610" i="2"/>
  <c r="H608" i="2"/>
  <c r="H611" i="2"/>
  <c r="H2973" i="2"/>
  <c r="H1119" i="2"/>
  <c r="H596" i="2"/>
  <c r="H1155" i="2"/>
  <c r="H595" i="2"/>
  <c r="H3425" i="2"/>
  <c r="H597" i="2"/>
  <c r="H2359" i="2"/>
  <c r="H598" i="2"/>
  <c r="H1783" i="2"/>
  <c r="H599" i="2"/>
  <c r="H593" i="2"/>
  <c r="H2678" i="2"/>
  <c r="H1111" i="2"/>
  <c r="H1086" i="2"/>
  <c r="H637" i="2"/>
  <c r="H2357" i="2"/>
  <c r="H1091" i="2"/>
  <c r="H2622" i="2"/>
  <c r="H950" i="2"/>
  <c r="H2641" i="2"/>
  <c r="H4686" i="2"/>
  <c r="H2529" i="2"/>
  <c r="H2358" i="2"/>
  <c r="H4834" i="2"/>
  <c r="H525" i="2"/>
  <c r="H3093" i="2"/>
  <c r="H2490" i="2"/>
  <c r="H2532" i="2"/>
  <c r="H604" i="2"/>
  <c r="H649" i="2"/>
  <c r="H582" i="2"/>
  <c r="H1808" i="2"/>
  <c r="H29" i="2"/>
  <c r="H3435" i="2"/>
  <c r="H1805" i="2"/>
  <c r="H1107" i="2"/>
  <c r="H594" i="2"/>
  <c r="H621" i="2"/>
  <c r="H4775" i="2"/>
  <c r="H2859" i="2"/>
  <c r="H4002" i="2"/>
  <c r="H640" i="2"/>
  <c r="H2508" i="2"/>
  <c r="H527" i="2"/>
  <c r="H1778" i="2"/>
  <c r="H1140" i="2"/>
  <c r="H2645" i="2"/>
  <c r="H1753" i="2"/>
  <c r="H3453" i="2"/>
  <c r="H584" i="2"/>
  <c r="H585" i="2"/>
  <c r="H2891" i="2"/>
  <c r="H587" i="2"/>
  <c r="H231" i="2"/>
  <c r="H3447" i="2"/>
  <c r="H2499" i="2"/>
  <c r="H643" i="2"/>
  <c r="H2527" i="2"/>
  <c r="H3083" i="2"/>
  <c r="H2364" i="2"/>
  <c r="H1791" i="2"/>
  <c r="H2533" i="2"/>
  <c r="H1809" i="2"/>
  <c r="H2528" i="2"/>
  <c r="H1855" i="2"/>
  <c r="H1755" i="2"/>
  <c r="H1128" i="2"/>
  <c r="H1837" i="2"/>
  <c r="H2361" i="2"/>
  <c r="H4836" i="2"/>
  <c r="H4437" i="2"/>
  <c r="H1083" i="2"/>
  <c r="H2530" i="2"/>
  <c r="H602" i="2"/>
  <c r="H3071" i="2"/>
  <c r="H3033" i="2"/>
  <c r="H2893" i="2"/>
  <c r="H2887" i="2"/>
  <c r="H1134" i="2"/>
  <c r="H2883" i="2"/>
  <c r="H1162" i="2"/>
  <c r="H4685" i="2"/>
  <c r="H4041" i="2"/>
  <c r="H1756" i="2"/>
  <c r="H1117" i="2"/>
  <c r="H4492" i="2"/>
  <c r="H1780" i="2"/>
  <c r="H2853" i="2"/>
  <c r="H1131" i="2"/>
  <c r="H3452" i="2"/>
  <c r="H1824" i="2"/>
  <c r="H3439" i="2"/>
  <c r="H1072" i="2"/>
  <c r="H4" i="2"/>
  <c r="H2892" i="2"/>
  <c r="H1160" i="2"/>
  <c r="H2486" i="2"/>
  <c r="H2878" i="2"/>
  <c r="H3092" i="2"/>
  <c r="H1158" i="2"/>
  <c r="H1740" i="2"/>
  <c r="H1142" i="2"/>
  <c r="H2263" i="2"/>
  <c r="H135" i="2"/>
  <c r="H4842" i="2"/>
  <c r="H1113" i="2"/>
  <c r="H2836" i="2"/>
  <c r="H2476" i="2"/>
  <c r="H4838" i="2"/>
  <c r="H61" i="2"/>
  <c r="H2505" i="2"/>
  <c r="H1135" i="2"/>
  <c r="H2363" i="2"/>
  <c r="H2881" i="2"/>
  <c r="H2651" i="2"/>
  <c r="H1150" i="2"/>
  <c r="H1782" i="2"/>
  <c r="H1146" i="2"/>
  <c r="H4206" i="2"/>
  <c r="H1820" i="2"/>
  <c r="H4039" i="2"/>
  <c r="H2894" i="2"/>
  <c r="H1137" i="2"/>
  <c r="H1084" i="2"/>
  <c r="H983" i="2"/>
  <c r="H2603" i="2"/>
  <c r="H1154" i="2"/>
  <c r="H3111" i="2"/>
  <c r="H1774" i="2"/>
  <c r="H2952" i="2"/>
  <c r="H3434" i="2"/>
  <c r="H1744" i="2"/>
  <c r="H2644" i="2"/>
  <c r="H2888" i="2"/>
  <c r="H4430" i="2"/>
  <c r="H1125" i="2"/>
  <c r="H1931" i="2"/>
  <c r="H1122" i="2"/>
  <c r="H2670" i="2"/>
  <c r="H2682" i="2"/>
  <c r="H3074" i="2"/>
  <c r="H4048" i="2"/>
  <c r="H1179" i="2"/>
  <c r="H3084" i="2"/>
  <c r="H1147" i="2"/>
  <c r="H4044" i="2"/>
  <c r="H1082" i="2"/>
  <c r="H3110" i="2"/>
  <c r="H4839" i="2"/>
  <c r="H2571" i="2"/>
  <c r="H1765" i="2"/>
  <c r="H1073" i="2"/>
  <c r="H1143" i="2"/>
  <c r="H980" i="2"/>
  <c r="H2504" i="2"/>
  <c r="H3082" i="2"/>
  <c r="H2851" i="2"/>
  <c r="H1096" i="2"/>
  <c r="H624" i="2"/>
  <c r="H2895" i="2"/>
  <c r="H1116" i="2"/>
  <c r="H996" i="2"/>
  <c r="H1133" i="2"/>
  <c r="H979" i="2"/>
  <c r="H1802" i="2"/>
  <c r="H994" i="2"/>
  <c r="H2477" i="2"/>
  <c r="H1759" i="2"/>
  <c r="H999" i="2"/>
  <c r="H536" i="2"/>
  <c r="H1000" i="2"/>
  <c r="H1130" i="2"/>
  <c r="H1108" i="2"/>
  <c r="H993" i="2"/>
  <c r="H2503" i="2"/>
  <c r="H1102" i="2"/>
  <c r="H2385" i="2"/>
  <c r="H2362" i="2"/>
  <c r="H981" i="2"/>
  <c r="H978" i="2"/>
  <c r="H3108" i="2"/>
  <c r="H2643" i="2"/>
  <c r="H1104" i="2"/>
  <c r="H1156" i="2"/>
  <c r="H1129" i="2"/>
  <c r="H2949" i="2"/>
  <c r="H2584" i="2"/>
  <c r="H429" i="2"/>
  <c r="H2388" i="2"/>
  <c r="H3454" i="2"/>
  <c r="H2509" i="2"/>
  <c r="H2889" i="2"/>
  <c r="H4841" i="2"/>
  <c r="H4840" i="2"/>
  <c r="H2951" i="2"/>
  <c r="H3419" i="2"/>
  <c r="H1161" i="2"/>
  <c r="H984" i="2"/>
  <c r="H997" i="2"/>
  <c r="H1112" i="2"/>
  <c r="H1152" i="2"/>
  <c r="H1090" i="2"/>
  <c r="H2447" i="2"/>
  <c r="H1951" i="2"/>
  <c r="H2566" i="2"/>
  <c r="H4045" i="2"/>
  <c r="H1126" i="2"/>
  <c r="H2627" i="2"/>
  <c r="H1093" i="2"/>
  <c r="H4837" i="2"/>
  <c r="H4053" i="2"/>
  <c r="H1157" i="2"/>
  <c r="H1810" i="2"/>
  <c r="H2389" i="2"/>
  <c r="H1761" i="2"/>
  <c r="H4395" i="2"/>
  <c r="H2890" i="2"/>
  <c r="H2228" i="2"/>
  <c r="H3090" i="2"/>
  <c r="H3449" i="2"/>
  <c r="H4029" i="2"/>
  <c r="H3433" i="2"/>
  <c r="H2390" i="2"/>
  <c r="H2382" i="2"/>
  <c r="H2375" i="2"/>
  <c r="H2610" i="2"/>
  <c r="H2383" i="2"/>
  <c r="H2613" i="2"/>
  <c r="H1077" i="2"/>
  <c r="H2381" i="2"/>
  <c r="H4038" i="2"/>
  <c r="H1256" i="2"/>
  <c r="H1092" i="2"/>
  <c r="H2380" i="2"/>
  <c r="H2384" i="2"/>
  <c r="H4012" i="2"/>
  <c r="H2376" i="2"/>
  <c r="H2602" i="2"/>
  <c r="H1801" i="2"/>
  <c r="H2379" i="2"/>
  <c r="H2378" i="2"/>
  <c r="H3056" i="2"/>
  <c r="H1079" i="2"/>
  <c r="H2377" i="2"/>
  <c r="H2601" i="2"/>
  <c r="H1145" i="2"/>
  <c r="H2551" i="2"/>
  <c r="H1741" i="2"/>
  <c r="H4052" i="2"/>
  <c r="H1149" i="2"/>
  <c r="H1085" i="2"/>
  <c r="H3057" i="2"/>
  <c r="H4599" i="2"/>
  <c r="H2588" i="2"/>
  <c r="H645" i="2"/>
  <c r="H3066" i="2"/>
  <c r="H2654" i="2"/>
  <c r="H1114" i="2"/>
  <c r="H2471" i="2"/>
  <c r="H1758" i="2"/>
  <c r="H4050" i="2"/>
  <c r="H4022" i="2"/>
  <c r="H1081" i="2"/>
  <c r="H3991" i="2"/>
  <c r="H2621" i="2"/>
  <c r="H1163" i="2"/>
  <c r="H474" i="2"/>
  <c r="H4036" i="2"/>
  <c r="H1075" i="2"/>
  <c r="H1168" i="2"/>
  <c r="H4597" i="2"/>
  <c r="H1159" i="2"/>
  <c r="H2659" i="2"/>
  <c r="H809" i="2"/>
  <c r="H1996" i="2"/>
  <c r="H2954" i="2"/>
  <c r="H1773" i="2"/>
  <c r="H1148" i="2"/>
  <c r="H4835" i="2"/>
  <c r="H2560" i="2"/>
  <c r="H2556" i="2"/>
  <c r="H4025" i="2"/>
  <c r="H1103" i="2"/>
  <c r="H1769" i="2"/>
  <c r="H3075" i="2"/>
  <c r="H3112" i="2"/>
  <c r="H2370" i="2"/>
  <c r="H660" i="2"/>
  <c r="H2815" i="2"/>
  <c r="H1750" i="2"/>
  <c r="H639" i="2"/>
  <c r="H656" i="2"/>
  <c r="H1153" i="2"/>
  <c r="H2369" i="2"/>
  <c r="H1144" i="2"/>
  <c r="H2825" i="2"/>
  <c r="H3556" i="2"/>
  <c r="H1746" i="2"/>
  <c r="H2614" i="2"/>
  <c r="H4399" i="2"/>
  <c r="H4021" i="2"/>
  <c r="H1098" i="2"/>
  <c r="H4046" i="2"/>
  <c r="H2366" i="2"/>
  <c r="H2400" i="2"/>
  <c r="H194" i="2"/>
  <c r="H3442" i="2"/>
  <c r="H2679" i="2"/>
  <c r="H2531" i="2"/>
  <c r="H1151" i="2"/>
  <c r="H2953" i="2"/>
  <c r="H2669" i="2"/>
  <c r="H2368" i="2"/>
  <c r="H4833" i="2"/>
  <c r="H3070" i="2"/>
  <c r="H657" i="2"/>
  <c r="H2604" i="2"/>
  <c r="H2408" i="2"/>
  <c r="H2812" i="2"/>
  <c r="H2580" i="2"/>
  <c r="H641" i="2"/>
  <c r="H4049" i="2"/>
  <c r="H2570" i="2"/>
  <c r="H372" i="2"/>
  <c r="H2624" i="2"/>
  <c r="H2573" i="2"/>
  <c r="H2325" i="2"/>
  <c r="H1751" i="2"/>
  <c r="H1762" i="2"/>
  <c r="H2612" i="2"/>
  <c r="H3109" i="2"/>
  <c r="H2405" i="2"/>
  <c r="H3013" i="2"/>
  <c r="H4099" i="2"/>
  <c r="H1094" i="2"/>
  <c r="H1924" i="2"/>
  <c r="H4000" i="2"/>
  <c r="H2629" i="2"/>
  <c r="H2599" i="2"/>
  <c r="H2562" i="2"/>
  <c r="H4424" i="2"/>
  <c r="H2676" i="2"/>
  <c r="H2650" i="2"/>
  <c r="H2620" i="2"/>
  <c r="H1788" i="2"/>
  <c r="H2371" i="2"/>
  <c r="H2826" i="2"/>
  <c r="H2822" i="2"/>
  <c r="H3992" i="2"/>
  <c r="H4032" i="2"/>
  <c r="H2605" i="2"/>
  <c r="H2607" i="2"/>
  <c r="H2617" i="2"/>
  <c r="H2655" i="2"/>
  <c r="H2323" i="2"/>
  <c r="H534" i="2"/>
  <c r="H4011" i="2"/>
  <c r="H2399" i="2"/>
  <c r="H2565" i="2"/>
  <c r="H381" i="2"/>
  <c r="H2495" i="2"/>
  <c r="H2577" i="2"/>
  <c r="H2550" i="2"/>
  <c r="H2653" i="2"/>
  <c r="H2814" i="2"/>
  <c r="H2956" i="2"/>
  <c r="H2304" i="2"/>
  <c r="H1793" i="2"/>
  <c r="H4015" i="2"/>
  <c r="H903" i="2"/>
  <c r="H4014" i="2"/>
  <c r="H2317" i="2"/>
  <c r="H376" i="2"/>
  <c r="H4872" i="2"/>
  <c r="H2649" i="2"/>
  <c r="H2313" i="2"/>
  <c r="H4696" i="2"/>
  <c r="H2652" i="2"/>
  <c r="H2311" i="2"/>
  <c r="H2310" i="2"/>
  <c r="H4009" i="2"/>
  <c r="H4865" i="2"/>
  <c r="H4871" i="2"/>
  <c r="H4861" i="2"/>
  <c r="H2397" i="2"/>
  <c r="H2657" i="2"/>
  <c r="H4026" i="2"/>
  <c r="H2600" i="2"/>
  <c r="H4867" i="2"/>
  <c r="H4863" i="2"/>
  <c r="H4090" i="2"/>
  <c r="H2518" i="2"/>
  <c r="H1071" i="2"/>
  <c r="H2660" i="2"/>
  <c r="H4602" i="2"/>
  <c r="H3007" i="2"/>
  <c r="H2557" i="2"/>
  <c r="H988" i="2"/>
  <c r="H4445" i="2"/>
  <c r="H374" i="2"/>
  <c r="H4870" i="2"/>
  <c r="H3061" i="2"/>
  <c r="H3077" i="2"/>
  <c r="H4088" i="2"/>
  <c r="H2318" i="2"/>
  <c r="H4868" i="2"/>
  <c r="H2593" i="2"/>
  <c r="H811" i="2"/>
  <c r="H2322" i="2"/>
  <c r="H991" i="2"/>
  <c r="H382" i="2"/>
  <c r="H4396" i="2"/>
  <c r="H380" i="2"/>
  <c r="H4862" i="2"/>
  <c r="H2404" i="2"/>
  <c r="H942" i="2"/>
  <c r="H3455" i="2"/>
  <c r="H373" i="2"/>
  <c r="H74" i="2"/>
  <c r="H2309" i="2"/>
  <c r="H2619" i="2"/>
  <c r="H4866" i="2"/>
  <c r="H4869" i="2"/>
  <c r="H2832" i="2"/>
  <c r="H2315" i="2"/>
  <c r="H985" i="2"/>
  <c r="H2638" i="2"/>
  <c r="H2640" i="2"/>
  <c r="H986" i="2"/>
  <c r="H992" i="2"/>
  <c r="H2831" i="2"/>
  <c r="H2810" i="2"/>
  <c r="H4027" i="2"/>
  <c r="H4606" i="2"/>
  <c r="H379" i="2"/>
  <c r="H4017" i="2"/>
  <c r="H58" i="2"/>
  <c r="H378" i="2"/>
  <c r="H2829" i="2"/>
  <c r="H4604" i="2"/>
  <c r="H3041" i="2"/>
  <c r="H3063" i="2"/>
  <c r="H3993" i="2"/>
  <c r="H4103" i="2"/>
  <c r="H4051" i="2"/>
  <c r="H2817" i="2"/>
  <c r="H3106" i="2"/>
  <c r="H4096" i="2"/>
  <c r="H944" i="2"/>
  <c r="H124" i="2"/>
  <c r="H2406" i="2"/>
  <c r="H4439" i="2"/>
  <c r="H2312" i="2"/>
  <c r="H2583" i="2"/>
  <c r="H938" i="2"/>
  <c r="H2320" i="2"/>
  <c r="H2658" i="2"/>
  <c r="H2819" i="2"/>
  <c r="H1076" i="2"/>
  <c r="H941" i="2"/>
  <c r="H3996" i="2"/>
  <c r="H2374" i="2"/>
  <c r="H2609" i="2"/>
  <c r="H4100" i="2"/>
  <c r="H2592" i="2"/>
  <c r="H2824" i="2"/>
  <c r="H4024" i="2"/>
  <c r="H987" i="2"/>
  <c r="H2811" i="2"/>
  <c r="H3997" i="2"/>
  <c r="H3999" i="2"/>
  <c r="H2449" i="2"/>
  <c r="H3989" i="2"/>
  <c r="H2667" i="2"/>
  <c r="H957" i="2"/>
  <c r="H4098" i="2"/>
  <c r="H655" i="2"/>
  <c r="H371" i="2"/>
  <c r="H4054" i="2"/>
  <c r="H2827" i="2"/>
  <c r="H2631" i="2"/>
  <c r="H3998" i="2"/>
  <c r="H2677" i="2"/>
  <c r="H4311" i="2"/>
  <c r="H3990" i="2"/>
  <c r="H965" i="2"/>
  <c r="H958" i="2"/>
  <c r="H4310" i="2"/>
  <c r="H4874" i="2"/>
  <c r="H969" i="2"/>
  <c r="H2823" i="2"/>
  <c r="H2581" i="2"/>
  <c r="H962" i="2"/>
  <c r="H960" i="2"/>
  <c r="H947" i="2"/>
  <c r="H4309" i="2"/>
  <c r="H2626" i="2"/>
  <c r="H955" i="2"/>
  <c r="H2558" i="2"/>
  <c r="H945" i="2"/>
  <c r="H4102" i="2"/>
  <c r="H959" i="2"/>
  <c r="H2307" i="2"/>
  <c r="H2553" i="2"/>
  <c r="H975" i="2"/>
  <c r="H974" i="2"/>
  <c r="H961" i="2"/>
  <c r="H940" i="2"/>
  <c r="H4427" i="2"/>
  <c r="H2559" i="2"/>
  <c r="H949" i="2"/>
  <c r="H2611" i="2"/>
  <c r="H952" i="2"/>
  <c r="H946" i="2"/>
  <c r="H4089" i="2"/>
  <c r="H2813" i="2"/>
  <c r="H4010" i="2"/>
  <c r="H4425" i="2"/>
  <c r="H939" i="2"/>
  <c r="H3107" i="2"/>
  <c r="H2535" i="2"/>
  <c r="H4093" i="2"/>
  <c r="H3427" i="2"/>
  <c r="H4043" i="2"/>
  <c r="H1771" i="2"/>
  <c r="H4101" i="2"/>
  <c r="H3428" i="2"/>
  <c r="H4023" i="2"/>
  <c r="H2595" i="2"/>
  <c r="H4608" i="2"/>
  <c r="H2606" i="2"/>
  <c r="H2596" i="2"/>
  <c r="H973" i="2"/>
  <c r="H3432" i="2"/>
  <c r="H948" i="2"/>
  <c r="H970" i="2"/>
  <c r="H967" i="2"/>
  <c r="H2582" i="2"/>
  <c r="H972" i="2"/>
  <c r="H2303" i="2"/>
  <c r="H4092" i="2"/>
  <c r="H2833" i="2"/>
  <c r="H2818" i="2"/>
  <c r="H968" i="2"/>
  <c r="H2506" i="2"/>
  <c r="H956" i="2"/>
  <c r="H951" i="2"/>
  <c r="H4091" i="2"/>
  <c r="H106" i="2"/>
  <c r="H3431" i="2"/>
  <c r="H2828" i="2"/>
  <c r="H2355" i="2"/>
  <c r="H3067" i="2"/>
  <c r="H4397" i="2"/>
  <c r="H964" i="2"/>
  <c r="H2821" i="2"/>
  <c r="H3047" i="2"/>
  <c r="H2590" i="2"/>
  <c r="H2628" i="2"/>
  <c r="H2684" i="2"/>
  <c r="H2639" i="2"/>
  <c r="H3430" i="2"/>
  <c r="H80" i="2"/>
  <c r="H2324" i="2"/>
  <c r="H971" i="2"/>
  <c r="H2308" i="2"/>
  <c r="H4028" i="2"/>
  <c r="H2816" i="2"/>
  <c r="H2636" i="2"/>
  <c r="H2305" i="2"/>
  <c r="H2579" i="2"/>
  <c r="H2569" i="2"/>
  <c r="H2314" i="2"/>
  <c r="H532" i="2"/>
  <c r="H4603" i="2"/>
  <c r="H2673" i="2"/>
  <c r="H2663" i="2"/>
  <c r="H2563" i="2"/>
  <c r="H3444" i="2"/>
  <c r="H2597" i="2"/>
  <c r="H3429" i="2"/>
  <c r="H2591" i="2"/>
  <c r="H2575" i="2"/>
  <c r="H3031" i="2"/>
  <c r="H2594" i="2"/>
  <c r="H2585" i="2"/>
  <c r="H2554" i="2"/>
  <c r="H2576" i="2"/>
  <c r="H2353" i="2"/>
  <c r="H2587" i="2"/>
  <c r="H2552" i="2"/>
  <c r="H383" i="2"/>
  <c r="H1014" i="2"/>
  <c r="H4652" i="2"/>
  <c r="H2672" i="2"/>
  <c r="H4605" i="2"/>
  <c r="H535" i="2"/>
  <c r="H2396" i="2"/>
  <c r="H1617" i="2"/>
  <c r="H2674" i="2"/>
  <c r="H2356" i="2"/>
  <c r="H2393" i="2"/>
  <c r="H3072" i="2"/>
  <c r="H2665" i="2"/>
  <c r="H2403" i="2"/>
  <c r="H2683" i="2"/>
  <c r="H2392" i="2"/>
  <c r="H523" i="2"/>
  <c r="H2664" i="2"/>
  <c r="H3068" i="2"/>
  <c r="H2671" i="2"/>
  <c r="H4426" i="2"/>
  <c r="H2409" i="2"/>
  <c r="H3073" i="2"/>
  <c r="H2402" i="2"/>
  <c r="H533" i="2"/>
  <c r="H2666" i="2"/>
  <c r="H85" i="2"/>
  <c r="H3078" i="2"/>
  <c r="H4442" i="2"/>
  <c r="H2401" i="2"/>
  <c r="H3091" i="2"/>
  <c r="H2681" i="2"/>
  <c r="H2668" i="2"/>
  <c r="H2395" i="2"/>
  <c r="H2394" i="2"/>
  <c r="H1760" i="2"/>
  <c r="H4055" i="2"/>
  <c r="H4873" i="2"/>
  <c r="H2661" i="2"/>
  <c r="H57" i="2"/>
  <c r="H2410" i="2"/>
  <c r="H2994" i="2"/>
  <c r="H47" i="2"/>
  <c r="H93" i="2"/>
  <c r="H4441" i="2"/>
  <c r="H4423" i="2"/>
  <c r="H654" i="2"/>
  <c r="H227" i="2"/>
  <c r="H3087" i="2"/>
  <c r="H34" i="2"/>
  <c r="H2637" i="2"/>
  <c r="H68" i="2"/>
  <c r="H2615" i="2"/>
  <c r="H3065" i="2"/>
  <c r="H3081" i="2"/>
  <c r="H2598" i="2"/>
  <c r="H3450" i="2"/>
  <c r="H31" i="2"/>
  <c r="H2407" i="2"/>
  <c r="H1270" i="2"/>
  <c r="H28" i="2"/>
  <c r="H89" i="2"/>
  <c r="H3400" i="2"/>
  <c r="H4390" i="2"/>
  <c r="H104" i="2"/>
  <c r="H55" i="2"/>
  <c r="H2319" i="2"/>
  <c r="H4394" i="2"/>
  <c r="H2998" i="2"/>
  <c r="H94" i="2"/>
  <c r="H3125" i="2"/>
  <c r="H2997" i="2"/>
  <c r="H3399" i="2"/>
  <c r="H97" i="2"/>
  <c r="H40" i="2"/>
  <c r="H2632" i="2"/>
  <c r="H37" i="2"/>
  <c r="H5" i="2"/>
  <c r="H531" i="2"/>
  <c r="H2950" i="2"/>
  <c r="H125" i="2"/>
  <c r="H4097" i="2"/>
  <c r="H3349" i="2"/>
  <c r="H2586" i="2"/>
  <c r="H2996" i="2"/>
  <c r="H27" i="2"/>
  <c r="H51" i="2"/>
  <c r="H129" i="2"/>
  <c r="H3226" i="2"/>
  <c r="H3251" i="2"/>
  <c r="H44" i="2"/>
  <c r="H118" i="2"/>
  <c r="H117" i="2"/>
  <c r="H1739" i="2"/>
  <c r="H87" i="2"/>
  <c r="H75" i="2"/>
  <c r="H41" i="2"/>
  <c r="H1738" i="2"/>
  <c r="H103" i="2"/>
  <c r="H69" i="2"/>
  <c r="H83" i="2"/>
  <c r="H76" i="2"/>
  <c r="H127" i="2"/>
  <c r="H45" i="2"/>
  <c r="H78" i="2"/>
  <c r="H33" i="2"/>
  <c r="H128" i="2"/>
  <c r="H43" i="2"/>
  <c r="H17" i="2"/>
  <c r="H13" i="2"/>
  <c r="H39" i="2"/>
  <c r="H66" i="2"/>
  <c r="H22" i="2"/>
  <c r="H105" i="2"/>
  <c r="H86" i="2"/>
  <c r="H107" i="2"/>
  <c r="H9" i="2"/>
  <c r="H114" i="2"/>
  <c r="H7" i="2"/>
  <c r="H116" i="2"/>
  <c r="H12" i="2"/>
  <c r="H98" i="2"/>
  <c r="H26" i="2"/>
  <c r="H14" i="2"/>
  <c r="H126" i="2"/>
  <c r="H48" i="2"/>
  <c r="H59" i="2"/>
  <c r="H19" i="2"/>
  <c r="H79" i="2"/>
  <c r="H81" i="2"/>
  <c r="H52" i="2"/>
  <c r="H108" i="2"/>
  <c r="H88" i="2"/>
  <c r="H120" i="2"/>
  <c r="H36" i="2"/>
  <c r="H95" i="2"/>
  <c r="H96" i="2"/>
  <c r="H15" i="2"/>
  <c r="H110" i="2"/>
  <c r="H53" i="2"/>
  <c r="H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927B9D-CDBD-45C7-8FB5-CC4757625306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2" xr16:uid="{8D1E6D00-F39C-4088-9B99-F28E1529C86F}" keepAlive="1" name="Query - ViewingActivityRaw" description="Connection to the 'ViewingActivityRaw' query in the workbook." type="5" refreshedVersion="7" background="1" saveData="1">
    <dbPr connection="Provider=Microsoft.Mashup.OleDb.1;Data Source=$Workbook$;Location=ViewingActivityRaw;Extended Properties=&quot;&quot;" command="SELECT * FROM [ViewingActivityRaw]"/>
  </connection>
  <connection id="3" xr16:uid="{AEF9BE85-E37B-4DED-A1E1-7E9BD4067454}" keepAlive="1" name="Query - ViewingActivityRaw (2)" description="Connection to the 'ViewingActivityRaw (2)' query in the workbook." type="5" refreshedVersion="7" background="1" saveData="1">
    <dbPr connection="Provider=Microsoft.Mashup.OleDb.1;Data Source=$Workbook$;Location=&quot;ViewingActivityRaw (2)&quot;;Extended Properties=&quot;&quot;" command="SELECT * FROM [ViewingActivityRaw (2)]"/>
  </connection>
</connections>
</file>

<file path=xl/sharedStrings.xml><?xml version="1.0" encoding="utf-8"?>
<sst xmlns="http://schemas.openxmlformats.org/spreadsheetml/2006/main" count="98229" uniqueCount="6761">
  <si>
    <t>Profile Name</t>
  </si>
  <si>
    <t>Start Time</t>
  </si>
  <si>
    <t>Duration</t>
  </si>
  <si>
    <t>Attributes</t>
  </si>
  <si>
    <t>Title</t>
  </si>
  <si>
    <t>Supplemental Video Type</t>
  </si>
  <si>
    <t>Device Type</t>
  </si>
  <si>
    <t>Bookmark</t>
  </si>
  <si>
    <t>Latest Bookmark</t>
  </si>
  <si>
    <t>Country</t>
  </si>
  <si>
    <t>username</t>
  </si>
  <si>
    <t>Autoplayed: user action: None;</t>
  </si>
  <si>
    <t>The Sinner: Season 3: Jamie: Part I (Episode 1)</t>
  </si>
  <si>
    <t/>
  </si>
  <si>
    <t>Apple TV 4K</t>
  </si>
  <si>
    <t>00:39:22</t>
  </si>
  <si>
    <t>GB (United Kingdom)</t>
  </si>
  <si>
    <t>The Sinner: Season 2: Julian: Part VIII (Episode 8)</t>
  </si>
  <si>
    <t>00:46:55</t>
  </si>
  <si>
    <t>The Sinner: Season 2: Julian: Part VII (Episode 7)</t>
  </si>
  <si>
    <t>00:42:23</t>
  </si>
  <si>
    <t>The Sinner: Season 2: Julian: Part VI (Episode 6)</t>
  </si>
  <si>
    <t>00:43:53</t>
  </si>
  <si>
    <t>The Sinner: Season 2: Julian: Part V (Episode 5)</t>
  </si>
  <si>
    <t>00:43:49</t>
  </si>
  <si>
    <t>Not latest view</t>
  </si>
  <si>
    <t>The Sinner: Season 2: Julian: Part IV (Episode 4)</t>
  </si>
  <si>
    <t>00:42:26</t>
  </si>
  <si>
    <t>The Sinner: Season 2: Julian: Part III (Episode 3)</t>
  </si>
  <si>
    <t>00:42:02</t>
  </si>
  <si>
    <t>The Sinner: Season 2: Julian: Part II (Episode 2)</t>
  </si>
  <si>
    <t>00:42:31</t>
  </si>
  <si>
    <t>Season 3: Jamie Trailer: The Sinner</t>
  </si>
  <si>
    <t>TRAILER</t>
  </si>
  <si>
    <t>00:00:14</t>
  </si>
  <si>
    <t>Season 1 Trailer: The Woman in the House Across the Street from the Girl in the Window</t>
  </si>
  <si>
    <t>00:02:17</t>
  </si>
  <si>
    <t>The Sinner: Season 2: Julian: Part I (Episode 1)</t>
  </si>
  <si>
    <t>00:45:48</t>
  </si>
  <si>
    <t>The Sinner: Season 1: Cora: Part VIII (Episode 8)</t>
  </si>
  <si>
    <t>00:41:57</t>
  </si>
  <si>
    <t>The Sinner: Season 1: Cora: Part VII (Episode 7)</t>
  </si>
  <si>
    <t>00:39:59</t>
  </si>
  <si>
    <t>The Sinner: Season 1: Cora: Part VI (Episode 6)</t>
  </si>
  <si>
    <t>00:41:45</t>
  </si>
  <si>
    <t>The Sinner: Season 1: Cora: Part V (Episode 5)</t>
  </si>
  <si>
    <t>00:42:00</t>
  </si>
  <si>
    <t>The Sinner: Season 1: Cora: Part IV (Episode 4)</t>
  </si>
  <si>
    <t>The Sinner: Season 1: Cora: Part III (Episode 3)</t>
  </si>
  <si>
    <t>00:42:01</t>
  </si>
  <si>
    <t>The Sinner: Season 1: Cora: Part II (Episode 2)</t>
  </si>
  <si>
    <t>The Sinner: Season 1: Cora: Part I (Episode 1)</t>
  </si>
  <si>
    <t>00:46:16</t>
  </si>
  <si>
    <t>Season 4 Trailer: The Sinner</t>
  </si>
  <si>
    <t>00:00:58</t>
  </si>
  <si>
    <t>Getting Curious with Jonathan Van Ness: Season 1: Are Skyscrapers Huge Divas? (Episode 6)</t>
  </si>
  <si>
    <t>00:26:33</t>
  </si>
  <si>
    <t>Season 1 Relatable Clip: Getting Curious with Jonathan Van Ness</t>
  </si>
  <si>
    <t>HOOK</t>
  </si>
  <si>
    <t>00:00:07</t>
  </si>
  <si>
    <t>Season 4 Moment of High Emotion Clip: The Sinner</t>
  </si>
  <si>
    <t>00:00:11</t>
  </si>
  <si>
    <t>Getting Curious with Jonathan Van Ness: Season 1: Why Don't You Love Figure Skating as Much as I Do? (Episode 5)</t>
  </si>
  <si>
    <t>00:24:51</t>
  </si>
  <si>
    <t>Getting Curious with Jonathan Van Ness: Season 1: Why Do I Love Snacks So Much? (Episode 4)</t>
  </si>
  <si>
    <t>00:25:23</t>
  </si>
  <si>
    <t>Getting Curious with Jonathan Van Ness: Season 1: Can We Say Bye-Bye to the Binary? (Episode 3)</t>
  </si>
  <si>
    <t>00:25:56</t>
  </si>
  <si>
    <t>Getting Curious with Jonathan Van Ness: Season 1: Why Is Hair So Major? (Episode 2)</t>
  </si>
  <si>
    <t>00:24:52</t>
  </si>
  <si>
    <t>Getting Curious with Jonathan Van Ness: Season 1: Are Bugs Gorgeous or Gross? (Episode 1)</t>
  </si>
  <si>
    <t>00:26:46</t>
  </si>
  <si>
    <t>Character Intro Clip: Jack Whitehall: Travels with My Father: Season 5</t>
  </si>
  <si>
    <t>00:00:06</t>
  </si>
  <si>
    <t>Ozark: Season 4 Part 1: Sanctified (Episode 7)</t>
  </si>
  <si>
    <t>00:52:08</t>
  </si>
  <si>
    <t>Season 4 Part 1 Reverse Trailer: Ozark</t>
  </si>
  <si>
    <t>00:00:08</t>
  </si>
  <si>
    <t>Ozark: Season 4 Part 1: Sangre Sobre Todo (Episode 6)</t>
  </si>
  <si>
    <t>01:00:22</t>
  </si>
  <si>
    <t>Ozark: Season 4 Part 1: Ellie (Episode 5)</t>
  </si>
  <si>
    <t>00:51:33</t>
  </si>
  <si>
    <t>Ozark: Season 4 Part 1: Ace Deuce (Episode 4)</t>
  </si>
  <si>
    <t>00:47:13</t>
  </si>
  <si>
    <t>Ozark: Season 4 Part 1: City On The Make (Episode 3)</t>
  </si>
  <si>
    <t>00:54:20</t>
  </si>
  <si>
    <t>Ozark: Season 4 Part 1: Let The Great World Spin (Episode 2)</t>
  </si>
  <si>
    <t>01:03:24</t>
  </si>
  <si>
    <t>Ozark: Season 4 Part 1: The Beginning of the End (Episode 1)</t>
  </si>
  <si>
    <t>00:58:37</t>
  </si>
  <si>
    <t>Ozark: Season 3: All In (Episode 10)</t>
  </si>
  <si>
    <t>01:03:33</t>
  </si>
  <si>
    <t>Ozark: Season 3: Fire Pink (Episode 9)</t>
  </si>
  <si>
    <t>00:59:43</t>
  </si>
  <si>
    <t>Ozark: Season 3: BFF (Episode 8)</t>
  </si>
  <si>
    <t>00:54:34</t>
  </si>
  <si>
    <t>Ozark: Season 3: In Case of Emergency (Episode 7)</t>
  </si>
  <si>
    <t>00:58:49</t>
  </si>
  <si>
    <t>Ozark: Season 3: Su Casa Es Mi Casa (Episode 6)</t>
  </si>
  <si>
    <t>00:55:51</t>
  </si>
  <si>
    <t>Ozark: Season 3: It Came from Michoacán (Episode 5)</t>
  </si>
  <si>
    <t>01:00:03</t>
  </si>
  <si>
    <t>Ozark: Season 3: Boss Fight (Episode 4)</t>
  </si>
  <si>
    <t>00:50:06</t>
  </si>
  <si>
    <t>Ozark: Season 3: Kevin Cronin Was Here (Episode 3)</t>
  </si>
  <si>
    <t>00:56:19</t>
  </si>
  <si>
    <t>Ozark: Season 3: Civil Union (Episode 2)</t>
  </si>
  <si>
    <t>01:01:05</t>
  </si>
  <si>
    <t>Ozark: Season 3: Wartime (Episode 1)</t>
  </si>
  <si>
    <t>00:57:38</t>
  </si>
  <si>
    <t>Season 3 Recap: Ozark</t>
  </si>
  <si>
    <t>RECAP</t>
  </si>
  <si>
    <t>00:02:25</t>
  </si>
  <si>
    <t>Ozark: Season 1 Podular: TEXTLESS / Drama - Crime - Thriller</t>
  </si>
  <si>
    <t>00:00:10</t>
  </si>
  <si>
    <t>Benidorm: Season 6: Episode 7</t>
  </si>
  <si>
    <t>00:46:38</t>
  </si>
  <si>
    <t>Benidorm: Season 6: Episode 6</t>
  </si>
  <si>
    <t>00:46:32</t>
  </si>
  <si>
    <t>Benidorm: Season 6: Episode 5</t>
  </si>
  <si>
    <t>00:46:23</t>
  </si>
  <si>
    <t>Benidorm: Season 5: Episode 5</t>
  </si>
  <si>
    <t>00:00:59</t>
  </si>
  <si>
    <t>Benidorm: Season 6: Episode 4</t>
  </si>
  <si>
    <t>00:45:42</t>
  </si>
  <si>
    <t>Benidorm: Season 6: Episode 3</t>
  </si>
  <si>
    <t>00:46:26</t>
  </si>
  <si>
    <t>Benidorm: Season 6: Episode 2</t>
  </si>
  <si>
    <t>00:45:35</t>
  </si>
  <si>
    <t>Benidorm: Season 6: Episode 1</t>
  </si>
  <si>
    <t>Benidorm: Season 5: Episode 7</t>
  </si>
  <si>
    <t>00:46:29</t>
  </si>
  <si>
    <t>Benidorm: Season 5: Episode 6</t>
  </si>
  <si>
    <t>00:46:08</t>
  </si>
  <si>
    <t>Benidorm: Season 5: Episode 4</t>
  </si>
  <si>
    <t>00:45:58</t>
  </si>
  <si>
    <t>Benidorm: Season 5: Episode 3</t>
  </si>
  <si>
    <t>00:45:40</t>
  </si>
  <si>
    <t>Two Weeks Notice</t>
  </si>
  <si>
    <t>01:38:31</t>
  </si>
  <si>
    <t>Two Weeks Notice_hook_primary_16x9</t>
  </si>
  <si>
    <t>00:00:24</t>
  </si>
  <si>
    <t>Notting Hill_hook_primary_16x9</t>
  </si>
  <si>
    <t>00:00:38</t>
  </si>
  <si>
    <t>The Lost Daughter</t>
  </si>
  <si>
    <t>00:00:04</t>
  </si>
  <si>
    <t>Greed_hook_04_16x9</t>
  </si>
  <si>
    <t>00:00:05</t>
  </si>
  <si>
    <t>Benidorm: Season 4: Episode 6</t>
  </si>
  <si>
    <t>00:46:02</t>
  </si>
  <si>
    <t>Benidorm: Season 4: Episode 5</t>
  </si>
  <si>
    <t>00:45:31</t>
  </si>
  <si>
    <t>Suits: Season 1_hook_primary_16x9</t>
  </si>
  <si>
    <t>00:00:55</t>
  </si>
  <si>
    <t>Main Character Intro Clip: The Lost Daughter</t>
  </si>
  <si>
    <t>00:01:01</t>
  </si>
  <si>
    <t>Don't Look Up</t>
  </si>
  <si>
    <t>02:16:34</t>
  </si>
  <si>
    <t>Trailer: Don't Look Up</t>
  </si>
  <si>
    <t>00:02:27</t>
  </si>
  <si>
    <t>Emily in Paris: Season 2: French Revolution (Episode 10)</t>
  </si>
  <si>
    <t>00:36:16</t>
  </si>
  <si>
    <t>Emily in Paris: Season 2: Scents &amp; Sensibility (Episode 9)</t>
  </si>
  <si>
    <t>00:26:50</t>
  </si>
  <si>
    <t>Emily in Paris: Season 2: Champagne Problems (Episode 8)</t>
  </si>
  <si>
    <t>00:24:17</t>
  </si>
  <si>
    <t>Emily in Paris: Season 2: The Cook, the Thief, Her Ghost and His Lover (Episode 7)</t>
  </si>
  <si>
    <t>00:27:19</t>
  </si>
  <si>
    <t>Emily in Paris: Season 2: Boiling Point (Episode 6)</t>
  </si>
  <si>
    <t>00:27:49</t>
  </si>
  <si>
    <t>Emily in Paris: Season 2: An Englishman in Paris (Episode 5)</t>
  </si>
  <si>
    <t>00:26:08</t>
  </si>
  <si>
    <t>Emily in Paris: Season 2: Jules and Em (Episode 4)</t>
  </si>
  <si>
    <t>00:32:35</t>
  </si>
  <si>
    <t>Emily in Paris: Season 2: Bon Anniversaire! (Episode 3)</t>
  </si>
  <si>
    <t>00:25:00</t>
  </si>
  <si>
    <t>Emily in Paris: Season 2: Do You Know the Way to St. Tropez? (Episode 2)</t>
  </si>
  <si>
    <t>00:25:47</t>
  </si>
  <si>
    <t>Emily in Paris: Season 2: Voulez-Vous Coucher Avec Moi? (Episode 1)</t>
  </si>
  <si>
    <t>00:24:31</t>
  </si>
  <si>
    <t>Emily in Paris: Season 1: Cancel Couture (Episode 10)</t>
  </si>
  <si>
    <t>00:32:30</t>
  </si>
  <si>
    <t>Emily in Paris: Season 1: An American Auction in Paris (Episode 9)</t>
  </si>
  <si>
    <t>00:22:12</t>
  </si>
  <si>
    <t>Emily in Paris: Season 1: Family Affair (Episode 8)</t>
  </si>
  <si>
    <t>00:27:08</t>
  </si>
  <si>
    <t>Emily in Paris: Season 1: French Ending (Episode 7)</t>
  </si>
  <si>
    <t>00:26:07</t>
  </si>
  <si>
    <t>Emily in Paris: Season 1: Ringarde (Episode 6)</t>
  </si>
  <si>
    <t>00:27:40</t>
  </si>
  <si>
    <t>Emily in Paris: Season 1: Faux Amis (Episode 5)</t>
  </si>
  <si>
    <t>00:24:46</t>
  </si>
  <si>
    <t>Emily in Paris: Season 1: A Kiss Is Just a Kiss (Episode 4)</t>
  </si>
  <si>
    <t>Emily in Paris: Season 1: Sexy or Sexist (Episode 3)</t>
  </si>
  <si>
    <t>00:24:34</t>
  </si>
  <si>
    <t>Emily in Paris: Season 1: Masculin Féminin (Episode 2)</t>
  </si>
  <si>
    <t>After Life: Season 3: Episode 6</t>
  </si>
  <si>
    <t>00:34:06</t>
  </si>
  <si>
    <t>After Life: Season 3: Episode 5</t>
  </si>
  <si>
    <t>After Life: Season 3: Episode 4</t>
  </si>
  <si>
    <t>00:25:28</t>
  </si>
  <si>
    <t>After Life: Season 3: Episode 3</t>
  </si>
  <si>
    <t>00:26:22</t>
  </si>
  <si>
    <t>After Life: Season 3: Episode 2</t>
  </si>
  <si>
    <t>00:26:15</t>
  </si>
  <si>
    <t>After Life: Season 3: Episode 1</t>
  </si>
  <si>
    <t>00:24:50</t>
  </si>
  <si>
    <t>Season 3 Moment of High Emotion Clip: After Life</t>
  </si>
  <si>
    <t>00:01:19</t>
  </si>
  <si>
    <t>Emily in Paris: Season 1: Emily in Paris (Episode 1)</t>
  </si>
  <si>
    <t>00:27:58</t>
  </si>
  <si>
    <t>Season 1 Clip 2: Emily in Paris</t>
  </si>
  <si>
    <t>00:00:36</t>
  </si>
  <si>
    <t>Superstore: Season 1_hook_02_16x9</t>
  </si>
  <si>
    <t>00:00:57</t>
  </si>
  <si>
    <t>Interior Design Masters: Season 1: Episode 8</t>
  </si>
  <si>
    <t>00:44:46</t>
  </si>
  <si>
    <t>Interior Design Masters: Season 1: Episode 7</t>
  </si>
  <si>
    <t>00:42:19</t>
  </si>
  <si>
    <t>Interior Design Masters: Season 1: Episode 6</t>
  </si>
  <si>
    <t>00:40:56</t>
  </si>
  <si>
    <t>Interior Design Masters: Season 1: Episode 5</t>
  </si>
  <si>
    <t>00:41:18</t>
  </si>
  <si>
    <t>Interior Design Masters: Season 1: Episode 4</t>
  </si>
  <si>
    <t>00:41:47</t>
  </si>
  <si>
    <t>Interior Design Masters: Season 1: Episode 3</t>
  </si>
  <si>
    <t>00:43:40</t>
  </si>
  <si>
    <t>Interior Design Masters: Season 1: Episode 2</t>
  </si>
  <si>
    <t>00:42:38</t>
  </si>
  <si>
    <t>Interior Design Masters: Season 1: Episode 1</t>
  </si>
  <si>
    <t>00:46:43</t>
  </si>
  <si>
    <t>Teaser 1: Don't Look Up</t>
  </si>
  <si>
    <t>TEASER_TRAILER</t>
  </si>
  <si>
    <t>00:00:27</t>
  </si>
  <si>
    <t>Downton Abbey: Series 1_hook_primary_16x9</t>
  </si>
  <si>
    <t>Pride &amp; Prejudice_hook_01_16x9</t>
  </si>
  <si>
    <t>00:00:09</t>
  </si>
  <si>
    <t>Pride &amp; Prejudice</t>
  </si>
  <si>
    <t>00:00:32</t>
  </si>
  <si>
    <t>Your Home, Made Perfect: Season 1: Mike and Lisa (Episode 8)</t>
  </si>
  <si>
    <t>00:58:18</t>
  </si>
  <si>
    <t>Your Home, Made Perfect: Season 1: Ruth and Lindsey (Episode 7)</t>
  </si>
  <si>
    <t>00:58:19</t>
  </si>
  <si>
    <t>Your Home, Made Perfect: Season 1: Helen and Rob (Episode 6)</t>
  </si>
  <si>
    <t>00:58:23</t>
  </si>
  <si>
    <t>Your Home, Made Perfect: Season 1: Becky and Cris (Episode 5)</t>
  </si>
  <si>
    <t>00:58:36</t>
  </si>
  <si>
    <t>Your Home, Made Perfect: Season 1: Mimi and Luke (Episode 4)</t>
  </si>
  <si>
    <t>00:58:45</t>
  </si>
  <si>
    <t>Your Home, Made Perfect: Season 1: Suzanne and Danny (Episode 3)</t>
  </si>
  <si>
    <t>00:58:25</t>
  </si>
  <si>
    <t>Your Home, Made Perfect: Season 1: James and Vicky (Episode 2)</t>
  </si>
  <si>
    <t>00:58:21</t>
  </si>
  <si>
    <t>Your Home, Made Perfect: Season 1_hook_01_16x9</t>
  </si>
  <si>
    <t>Your Home, Made Perfect: Season 1: Andy and Esther (Episode 1)</t>
  </si>
  <si>
    <t>00:58:20</t>
  </si>
  <si>
    <t>Your Home, Made Perfect: Season 2: Gemini &amp; James (Episode 6)</t>
  </si>
  <si>
    <t>00:57:55</t>
  </si>
  <si>
    <t>Your Home, Made Perfect: Season 2: Dennis &amp; Christine (Episode 5)</t>
  </si>
  <si>
    <t>00:58:09</t>
  </si>
  <si>
    <t>Your Home, Made Perfect: Season 2: Rachel &amp; Mike (Episode 4)</t>
  </si>
  <si>
    <t>Your Home, Made Perfect: Season 2: Jeremy &amp; Paula (Episode 3)</t>
  </si>
  <si>
    <t>00:57:46</t>
  </si>
  <si>
    <t>Your Home, Made Perfect: Season 2: Punam &amp; Anuj (Episode 2)</t>
  </si>
  <si>
    <t>00:57:33</t>
  </si>
  <si>
    <t>Your Home, Made Perfect: Season 2: Silvia &amp; Julian (Episode 1)</t>
  </si>
  <si>
    <t>00:57:43</t>
  </si>
  <si>
    <t>Your Home, Made Perfect: Season 1_hook_primary_16x9</t>
  </si>
  <si>
    <t>The Fall: Series 1_hook_primary_16x9</t>
  </si>
  <si>
    <t>Season 2 Supporting Character Clip: The Witcher</t>
  </si>
  <si>
    <t>Queer Eye: Season 5: Groomer Has It (Episode 2)</t>
  </si>
  <si>
    <t>00:00:54</t>
  </si>
  <si>
    <t>Queer Eye: Season 6: The Mis-Inspiration of Reggie Devore (Episode 10)</t>
  </si>
  <si>
    <t>00:47:34</t>
  </si>
  <si>
    <t>Queer Eye: Season 6: A Legend in the Baking (Episode 9)</t>
  </si>
  <si>
    <t>00:46:00</t>
  </si>
  <si>
    <t>Season 6 Sensory Clip: Queer Eye</t>
  </si>
  <si>
    <t>00:00:53</t>
  </si>
  <si>
    <t>Queer Eye: Season 6: Gimme Shelter (Episode 8)</t>
  </si>
  <si>
    <t>00:48:39</t>
  </si>
  <si>
    <t>Queer Eye: Season 6: Snow White of Central Texas (Episode 7)</t>
  </si>
  <si>
    <t>00:52:02</t>
  </si>
  <si>
    <t>Queer Eye: Season 6: Community Allied (Episode 6)</t>
  </si>
  <si>
    <t>00:45:03</t>
  </si>
  <si>
    <t>Queer Eye: Season 6: Craw-Zaddy (Episode 5)</t>
  </si>
  <si>
    <t>00:47:03</t>
  </si>
  <si>
    <t>Queer Eye: Season 6: A Night to Remember (Episode 4)</t>
  </si>
  <si>
    <t>00:48:35</t>
  </si>
  <si>
    <t>Stay Close: Limited Series: Episode 8</t>
  </si>
  <si>
    <t>00:47:24</t>
  </si>
  <si>
    <t>Stay Close: Limited Series: Episode 7</t>
  </si>
  <si>
    <t>00:47:48</t>
  </si>
  <si>
    <t>Stay Close: Limited Series: Episode 6</t>
  </si>
  <si>
    <t>00:46:18</t>
  </si>
  <si>
    <t>Stay Close: Limited Series: Episode 5</t>
  </si>
  <si>
    <t>00:40:36</t>
  </si>
  <si>
    <t>Stay Close: Limited Series: Episode 4</t>
  </si>
  <si>
    <t>00:46:09</t>
  </si>
  <si>
    <t>Stay Close: Limited Series: Episode 3</t>
  </si>
  <si>
    <t>00:37:07</t>
  </si>
  <si>
    <t>Stay Close: Limited Series: Episode 2</t>
  </si>
  <si>
    <t>00:43:07</t>
  </si>
  <si>
    <t>Stay Close: Limited Series: Episode 1</t>
  </si>
  <si>
    <t>00:51:22</t>
  </si>
  <si>
    <t>Season 1 Trailer: Stay Close</t>
  </si>
  <si>
    <t>00:01:44</t>
  </si>
  <si>
    <t>Parks and Recreation: Season 7: One Last Ride (Episode 12)</t>
  </si>
  <si>
    <t>00:43:02</t>
  </si>
  <si>
    <t>Parks and Recreation: Season 7: Two Funerals (Episode 11)</t>
  </si>
  <si>
    <t>00:21:32</t>
  </si>
  <si>
    <t>Parks and Recreation: Season 7: The Johnny Karate Super Awesome Musical Explosion Show (Episode 10)</t>
  </si>
  <si>
    <t>00:21:31</t>
  </si>
  <si>
    <t>Parks and Recreation: Season 7: Pie-Mary (Episode 9)</t>
  </si>
  <si>
    <t>Parks and Recreation: Season 7: Ms. Ludgate-Dwyer Goes to Washington (Episode 8)</t>
  </si>
  <si>
    <t>Parks and Recreation: Season 7: Donna &amp; Joe (Episode 7)</t>
  </si>
  <si>
    <t>Parks and Recreation: Season 7: Save JJ's (Episode 6)</t>
  </si>
  <si>
    <t>Parks and Recreation: Season 6: Flu Season 2 (Episode 18)</t>
  </si>
  <si>
    <t>00:00:39</t>
  </si>
  <si>
    <t>Parks and Recreation: Season 7: Gryzzlbox (Episode 5)</t>
  </si>
  <si>
    <t>Parks and Recreation: Season 7: Leslie and Ron (Episode 4)</t>
  </si>
  <si>
    <t>00:21:38</t>
  </si>
  <si>
    <t>Parks and Recreation: Season 7: William Henry Harrison (Episode 3)</t>
  </si>
  <si>
    <t>00:21:30</t>
  </si>
  <si>
    <t>Parks and Recreation: Season 7: Ron &amp; Jammy (Episode 2)</t>
  </si>
  <si>
    <t>Parks and Recreation: Season 7: 2017 (Episode 1)</t>
  </si>
  <si>
    <t>Parks and Recreation: Season 6: Moving Up (Episode 20)</t>
  </si>
  <si>
    <t>00:43:01</t>
  </si>
  <si>
    <t>Parks and Recreation: Season 6: One in 8,000 (Episode 19)</t>
  </si>
  <si>
    <t>00:21:28</t>
  </si>
  <si>
    <t>Parks and Recreation: Season 6: Prom (Episode 17)</t>
  </si>
  <si>
    <t>Parks and Recreation: Season 1_hook_primary_16x9</t>
  </si>
  <si>
    <t>Queer Eye: Season 6: No More Bull (Episode 3)</t>
  </si>
  <si>
    <t>00:50:05</t>
  </si>
  <si>
    <t>Queer Eye: Season 6: Angel Gets Her Wings (Episode 2)</t>
  </si>
  <si>
    <t>00:52:40</t>
  </si>
  <si>
    <t>Queer Eye: Season 6: Showdown at the Broken Spoke (Episode 1)</t>
  </si>
  <si>
    <t>00:51:19</t>
  </si>
  <si>
    <t>Parks and Recreation: Season 6: Galentine's Day (Episode 16)</t>
  </si>
  <si>
    <t>Parks and Recreation: Season 6: New Slogan (Episode 15)</t>
  </si>
  <si>
    <t>Parks and Recreation: Season 6: The Wall (Episode 14)</t>
  </si>
  <si>
    <t>Parks and Recreation: Season 6: Anniversaries (Episode 13)</t>
  </si>
  <si>
    <t>Parks and Recreation: Season 6: Ann and Chris (Episode 12)</t>
  </si>
  <si>
    <t>Parks and Recreation: Season 6: Farmers Market (Episode 11)</t>
  </si>
  <si>
    <t>Parks and Recreation: Season 6: New Beginnings (Episode 10)</t>
  </si>
  <si>
    <t>00:21:33</t>
  </si>
  <si>
    <t>Parks and Recreation: Season 6: Second Chunce (Episode 9)</t>
  </si>
  <si>
    <t>Parks and Recreation: Season 6: The Cones of Dunshire (Episode 8)</t>
  </si>
  <si>
    <t>Parks and Recreation: Season 6: Fluoride (Episode 7)</t>
  </si>
  <si>
    <t>Parks and Recreation: Season 6: Recall Vote (Episode 6)</t>
  </si>
  <si>
    <t>Parks and Recreation: Season 6: Filibuster (Episode 5)</t>
  </si>
  <si>
    <t>Parks and Recreation: Season 6: Gin It Up! (Episode 4)</t>
  </si>
  <si>
    <t>Parks and Recreation: Season 6: Doppelgängers (Episode 3)</t>
  </si>
  <si>
    <t>Parks and Recreation: Season 6: The Pawnee-Eagleton Tip Off Classic (Episode 2)</t>
  </si>
  <si>
    <t>Parks and Recreation: Season 6: London: Parts 1 &amp; 2 (Episode 1)</t>
  </si>
  <si>
    <t>00:43:04</t>
  </si>
  <si>
    <t>Parks and Recreation: Season 5: Are You Better Off? (Episode 22)</t>
  </si>
  <si>
    <t>00:21:29</t>
  </si>
  <si>
    <t>Parks and Recreation: Season 5: Swing Vote (Episode 21)</t>
  </si>
  <si>
    <t>00:21:27</t>
  </si>
  <si>
    <t>Parks and Recreation: Season 5: Jerry's Retirement (Episode 20)</t>
  </si>
  <si>
    <t>Parks and Recreation: Season 5: Article Two (Episode 19)</t>
  </si>
  <si>
    <t>Parks and Recreation: Season 5: Animal Control (Episode 18)</t>
  </si>
  <si>
    <t>Parks and Recreation: Season 5: Partridge (Episode 17)</t>
  </si>
  <si>
    <t>Parks and Recreation: Season 5: Bailout (Episode 16)</t>
  </si>
  <si>
    <t>Parks and Recreation: Season 5: Correspondents' Lunch (Episode 15)</t>
  </si>
  <si>
    <t>Parks and Recreation: Season 5: Leslie and Ben (Episode 14)</t>
  </si>
  <si>
    <t>Parks and Recreation: Season 5: Emergency Response (Episode 13)</t>
  </si>
  <si>
    <t>Parks and Recreation: Season 5: Ann's Decision (Episode 12)</t>
  </si>
  <si>
    <t>Parks and Recreation: Season 5: Women in Garbage (Episode 11)</t>
  </si>
  <si>
    <t>Parks and Recreation: Season 5: Two Parties (Episode 10)</t>
  </si>
  <si>
    <t>Parks and Recreation: Season 5: Ron and Diane (Episode 9)</t>
  </si>
  <si>
    <t>Parks and Recreation: Season 5: Pawnee Commons (Episode 8)</t>
  </si>
  <si>
    <t>Parks and Recreation: Season 5: Leslie vs. April (Episode 7)</t>
  </si>
  <si>
    <t>00:21:25</t>
  </si>
  <si>
    <t>Parks and Recreation: Season 5: Ben's Parents (Episode 6)</t>
  </si>
  <si>
    <t>Parks and Recreation: Season 5: Halloween Surprise (Episode 5)</t>
  </si>
  <si>
    <t>Parks and Recreation: Season 5: Sex Education (Episode 4)</t>
  </si>
  <si>
    <t>Parks and Recreation: Season 5: How a Bill Becomes a Law (Episode 3)</t>
  </si>
  <si>
    <t>Parks and Recreation: Season 5: Soda Tax (Episode 2)</t>
  </si>
  <si>
    <t>00:21:12</t>
  </si>
  <si>
    <t>Parks and Recreation: Season 5: Ms. Knope Goes to Washington (Episode 1)</t>
  </si>
  <si>
    <t>00:21:11</t>
  </si>
  <si>
    <t>Parks and Recreation: Season 4: Win, Lose, or Draw (Episode 22)</t>
  </si>
  <si>
    <t>00:21:13</t>
  </si>
  <si>
    <t>Parks and Recreation: Season 4: Bus Tour (Episode 21)</t>
  </si>
  <si>
    <t>00:00:15</t>
  </si>
  <si>
    <t>Parks and Recreation: Season 4: The Debate (Episode 20)</t>
  </si>
  <si>
    <t>00:21:10</t>
  </si>
  <si>
    <t>Parks and Recreation: Season 4: Live Ammo (Episode 19)</t>
  </si>
  <si>
    <t>Parks and Recreation: Season 4: Lucky (Episode 18)</t>
  </si>
  <si>
    <t>Parks and Recreation: Season 4: Campaign Shake-Up (Episode 17)</t>
  </si>
  <si>
    <t>00:21:18</t>
  </si>
  <si>
    <t>Parks and Recreation: Season 4: Sweet Sixteen (Episode 16)</t>
  </si>
  <si>
    <t>Parks and Recreation: Season 4: Dave Returns (Episode 15)</t>
  </si>
  <si>
    <t>Parks and Recreation: Season 4: Operation Ann (Episode 14)</t>
  </si>
  <si>
    <t>Parks and Recreation: Season 4: Bowling for Votes (Episode 13)</t>
  </si>
  <si>
    <t>Parks and Recreation: Season 4: Campaign Ad (Episode 12)</t>
  </si>
  <si>
    <t>Parks and Recreation: Season 4: The Comeback Kid (Episode 11)</t>
  </si>
  <si>
    <t>Parks and Recreation: Season 4: Citizen Knope (Episode 10)</t>
  </si>
  <si>
    <t>Parks and Recreation: Season 4: The Trial of Leslie Knope (Episode 9)</t>
  </si>
  <si>
    <t>Parks and Recreation: Season 4: Smallest Park (Episode 8)</t>
  </si>
  <si>
    <t>Parks and Recreation: Season 4: The Treaty (Episode 7)</t>
  </si>
  <si>
    <t>Parks and Recreation: Season 4: End of the World (Episode 6)</t>
  </si>
  <si>
    <t>00:27:18</t>
  </si>
  <si>
    <t>Parks and Recreation: Season 4: Meet 'n' Greet (Episode 5)</t>
  </si>
  <si>
    <t>Parks and Recreation: Season 4: Pawnee Rangers (Episode 4)</t>
  </si>
  <si>
    <t>Parks and Recreation: Season 4: Born &amp; Raised (Episode 3)</t>
  </si>
  <si>
    <t>Parks and Recreation: Season 4: Ron and Tammys (Episode 2)</t>
  </si>
  <si>
    <t>Parks and Recreation: Season 4: I'm Leslie Knope (Episode 1)</t>
  </si>
  <si>
    <t>Parks and Recreation: Season 3: Li'l Sebastian (Episode 16)</t>
  </si>
  <si>
    <t>00:27:53</t>
  </si>
  <si>
    <t>Parks and Recreation: Season 3: The Bubble (Episode 15)</t>
  </si>
  <si>
    <t>Parks and Recreation: Season 3: Road Trip (Episode 14)</t>
  </si>
  <si>
    <t>Parks and Recreation: Season 3: The Fight (Episode 13)</t>
  </si>
  <si>
    <t>00:25:01</t>
  </si>
  <si>
    <t>Parks and Recreation: Season 3: Eagleton (Episode 12)</t>
  </si>
  <si>
    <t>00:21:02</t>
  </si>
  <si>
    <t>Parks and Recreation: Season 3: Jerry's Painting (Episode 11)</t>
  </si>
  <si>
    <t>Parks and Recreation: Season 3: Soulmates (Episode 10)</t>
  </si>
  <si>
    <t>00:21:19</t>
  </si>
  <si>
    <t>Parks and Recreation: Season 3: Andy and April's Fancy Party (Episode 9)</t>
  </si>
  <si>
    <t>00:21:16</t>
  </si>
  <si>
    <t>Parks and Recreation: Season 3: Camping (Episode 8)</t>
  </si>
  <si>
    <t>Apple TV 3 (revised)</t>
  </si>
  <si>
    <t>Parks and Recreation: Season 3: Harvest Festival (Episode 7)</t>
  </si>
  <si>
    <t>00:26:12</t>
  </si>
  <si>
    <t>Parks and Recreation: Season 3: Indianapolis (Episode 6)</t>
  </si>
  <si>
    <t>Parks and Recreation: Season 3: Media Blitz (Episode 5)</t>
  </si>
  <si>
    <t>00:21:20</t>
  </si>
  <si>
    <t>Parks and Recreation: Season 3: Ron and Tammy: Part II (Episode 4)</t>
  </si>
  <si>
    <t>00:21:21</t>
  </si>
  <si>
    <t>Parks and Recreation: Season 3: Time Capsule (Episode 3)</t>
  </si>
  <si>
    <t>Parks and Recreation: Season 3: Flu Season (Episode 2)</t>
  </si>
  <si>
    <t>Parks and Recreation: Season 3: Go Big or Go Home (Episode 1)</t>
  </si>
  <si>
    <t>00:21:34</t>
  </si>
  <si>
    <t>Parks and Recreation: Season 2: Telethon (Episode 22)</t>
  </si>
  <si>
    <t>Parks and Recreation: Season 2: Freddy Spaghetti (Episode 24)</t>
  </si>
  <si>
    <t>00:25:14</t>
  </si>
  <si>
    <t>Parks and Recreation: Season 2: The Master Plan (Episode 23)</t>
  </si>
  <si>
    <t>00:29:56</t>
  </si>
  <si>
    <t>Apple iPad Pro 4 10 (TBD) iPad</t>
  </si>
  <si>
    <t>Parks and Recreation: Season 2: 94 Meetings (Episode 21)</t>
  </si>
  <si>
    <t>Parks and Recreation: Season 2: Summer Catalog (Episode 20)</t>
  </si>
  <si>
    <t>Parks and Recreation: Season 2: Park Safety (Episode 19)</t>
  </si>
  <si>
    <t>Parks and Recreation: Season 2: The Possum (Episode 18)</t>
  </si>
  <si>
    <t>Parks and Recreation: Season 2: Woman of the Year (Episode 17)</t>
  </si>
  <si>
    <t>Parks and Recreation: Season 2: Galentine's Day (Episode 16)</t>
  </si>
  <si>
    <t>00:21:23</t>
  </si>
  <si>
    <t>Parks and Recreation: Season 2: Sweetums (Episode 15)</t>
  </si>
  <si>
    <t>Parks and Recreation: Season 2: Leslie's House (Episode 14)</t>
  </si>
  <si>
    <t>Parks and Recreation: Season 2: The Set-Up (Episode 13)</t>
  </si>
  <si>
    <t>00:27:20</t>
  </si>
  <si>
    <t>Parks and Recreation: Season 2: Christmas Scandal (Episode 12)</t>
  </si>
  <si>
    <t>00:21:44</t>
  </si>
  <si>
    <t>Parks and Recreation: Season 2: Tom's Divorce (Episode 11)</t>
  </si>
  <si>
    <t>00:21:37</t>
  </si>
  <si>
    <t>Parks and Recreation: Season 2: Hunting Trip (Episode 10)</t>
  </si>
  <si>
    <t>Parks and Recreation: Season 2: The Camel (Episode 9)</t>
  </si>
  <si>
    <t>Parks and Recreation: Season 2: Ron and Tammy (Episode 8)</t>
  </si>
  <si>
    <t>Parks and Recreation: Season 2: Greg Pikitis (Episode 7)</t>
  </si>
  <si>
    <t>Parks and Recreation: Season 2: Kaboom (Episode 6)</t>
  </si>
  <si>
    <t>00:21:26</t>
  </si>
  <si>
    <t>Parks and Recreation: Season 2: Sister City (Episode 5)</t>
  </si>
  <si>
    <t>Parks and Recreation: Season 2: Practice Date (Episode 4)</t>
  </si>
  <si>
    <t>Apple iPad Air 3rd Gen (Wi-Fi/Cell)</t>
  </si>
  <si>
    <t>00:08:23</t>
  </si>
  <si>
    <t>Parks and Recreation: Season 2: Beauty Pageant (Episode 3)</t>
  </si>
  <si>
    <t>Parks and Recreation: Season 2: The Stakeout (Episode 2)</t>
  </si>
  <si>
    <t>Parks and Recreation: Season 2: Pawnee Zoo (Episode 1)</t>
  </si>
  <si>
    <t>00:21:22</t>
  </si>
  <si>
    <t>Parks and Recreation: Season 1: Rock Show (Episode 6)</t>
  </si>
  <si>
    <t>Parks and Recreation: Season 1: The Banquet (Episode 5)</t>
  </si>
  <si>
    <t>00:20:57</t>
  </si>
  <si>
    <t>Parks and Recreation: Season 1: Boys' Club (Episode 4)</t>
  </si>
  <si>
    <t>Parks and Recreation: Season 1: The Reporter (Episode 3)</t>
  </si>
  <si>
    <t>00:21:42</t>
  </si>
  <si>
    <t>Parks and Recreation: Season 1: Canvassing (Episode 2)</t>
  </si>
  <si>
    <t>Parks and Recreation: Season 1: Pilot (Episode 1)</t>
  </si>
  <si>
    <t>00:21:01</t>
  </si>
  <si>
    <t>Men Behaving Badly: Series 3: Casualties (Episode 3)</t>
  </si>
  <si>
    <t>Apple Apple TV 4 Apple TV</t>
  </si>
  <si>
    <t>00:28:31</t>
  </si>
  <si>
    <t>Men Behaving Badly: Series 3: Bed (Episode 2)</t>
  </si>
  <si>
    <t>00:28:10</t>
  </si>
  <si>
    <t>Men Behaving Badly: Series 3: Lovers (Episode 1)</t>
  </si>
  <si>
    <t>00:28:22</t>
  </si>
  <si>
    <t>Schitt's Creek: Season 1_hook_primary_16x9</t>
  </si>
  <si>
    <t>Tiger King: Tiger King 2: The Carole Diaries (Episode 2)</t>
  </si>
  <si>
    <t>00:37:27</t>
  </si>
  <si>
    <t>Tiger King: Tiger King 2: Beg Your Pardon (Episode 1)</t>
  </si>
  <si>
    <t>00:40:11</t>
  </si>
  <si>
    <t>Trailer 2: Tiger King 2</t>
  </si>
  <si>
    <t>00:00:26</t>
  </si>
  <si>
    <t>Benidorm: Season 2: Episode 6</t>
  </si>
  <si>
    <t>00:08:55</t>
  </si>
  <si>
    <t>Benidorm: Season 10_hook_primary_16x9</t>
  </si>
  <si>
    <t>Benidorm: Season 9: Episode 1</t>
  </si>
  <si>
    <t>00:39:26</t>
  </si>
  <si>
    <t>Benidorm: Season 3: Episode 6</t>
  </si>
  <si>
    <t>00:45:07</t>
  </si>
  <si>
    <t>Alice: Season 1_hook_02_16x9</t>
  </si>
  <si>
    <t>Black Books: Series 1_hook_primary_16x9</t>
  </si>
  <si>
    <t>Still Game: Season 1_hook_primary_16x9</t>
  </si>
  <si>
    <t>Temple</t>
  </si>
  <si>
    <t>UMC RefPlus-UMC-ODM-2K-T16 Smart TV</t>
  </si>
  <si>
    <t>00:00:18</t>
  </si>
  <si>
    <t>Young Sheldon: Season 1_hook_primary_16x9</t>
  </si>
  <si>
    <t>00:00:17</t>
  </si>
  <si>
    <t>The IT Crowd: Series 3: From Hell (Episode 1)</t>
  </si>
  <si>
    <t>00:10:20</t>
  </si>
  <si>
    <t>The IT Crowd: Series 2: Men Without Women (Episode 6)</t>
  </si>
  <si>
    <t>00:23:05</t>
  </si>
  <si>
    <t>The IT Crowd: Series 2: Smoke and Mirrors (Episode 5)</t>
  </si>
  <si>
    <t>00:23:44</t>
  </si>
  <si>
    <t>Season 1 Supporting Character Clip: The Chestnut Man</t>
  </si>
  <si>
    <t>00:00:45</t>
  </si>
  <si>
    <t>Alice: Season 1: Episode 2</t>
  </si>
  <si>
    <t>00:18:26</t>
  </si>
  <si>
    <t>Alice: Season 1: Episode 1</t>
  </si>
  <si>
    <t>01:09:15</t>
  </si>
  <si>
    <t>Alice: Season 1_hook_04_16x9</t>
  </si>
  <si>
    <t>00:01:18</t>
  </si>
  <si>
    <t>The Hero's Journey</t>
  </si>
  <si>
    <t>Season 1 Trailer: Ratched</t>
  </si>
  <si>
    <t>The Alienist (Trailer)</t>
  </si>
  <si>
    <t>Season 1 Trailer: Queer Eye</t>
  </si>
  <si>
    <t>00:00:22</t>
  </si>
  <si>
    <t>Plot Clip: Clickbait</t>
  </si>
  <si>
    <t>00:00:20</t>
  </si>
  <si>
    <t>The Stranger: Season 1 (Trailer)</t>
  </si>
  <si>
    <t>The Big Bang Theory: Season 2: The Work Song Nanocluster (Episode 18)</t>
  </si>
  <si>
    <t>00:20:16</t>
  </si>
  <si>
    <t>The Big Bang Theory: Season 2: The Terminator Decoupling (Episode 17)</t>
  </si>
  <si>
    <t>00:20:50</t>
  </si>
  <si>
    <t>The Big Bang Theory: Season 2: The Cushion Saturation (Episode 16)</t>
  </si>
  <si>
    <t>00:21:03</t>
  </si>
  <si>
    <t>The Big Bang Theory: Season 2: The Maternal Capacitance (Episode 15)</t>
  </si>
  <si>
    <t>00:20:29</t>
  </si>
  <si>
    <t>The Big Bang Theory: Season 2: The Financial Permeability (Episode 14)</t>
  </si>
  <si>
    <t>00:21:07</t>
  </si>
  <si>
    <t>Limited Series Trailer: Maid</t>
  </si>
  <si>
    <t>Back to Life: Season 1: Episode 6</t>
  </si>
  <si>
    <t>00:23:28</t>
  </si>
  <si>
    <t>Back to Life: Season 1: Episode 5</t>
  </si>
  <si>
    <t>00:23:08</t>
  </si>
  <si>
    <t>Back to Life: Season 1: Episode 4</t>
  </si>
  <si>
    <t>00:24:07</t>
  </si>
  <si>
    <t>Back to Life: Season 1: Episode 3</t>
  </si>
  <si>
    <t>00:26:09</t>
  </si>
  <si>
    <t>Back to Life: Season 1: Episode 2</t>
  </si>
  <si>
    <t>00:24:32</t>
  </si>
  <si>
    <t>Back to Life: Season 1: Episode 1</t>
  </si>
  <si>
    <t>00:26:19</t>
  </si>
  <si>
    <t>Back to Life: Season 1_hook_05_16x9</t>
  </si>
  <si>
    <t>Summer of Rockets: Season 1_hook_01_16x9</t>
  </si>
  <si>
    <t>Poldark: Season 1_hook_primary_16x9</t>
  </si>
  <si>
    <t>Season 3 Supporting Character Clip: You</t>
  </si>
  <si>
    <t>Hometown Cha-Cha-Cha: Season 1: Episode 1</t>
  </si>
  <si>
    <t>00:08:32</t>
  </si>
  <si>
    <t>Hometown Cha-Cha-Cha: Season 1_hook_primary_16x9</t>
  </si>
  <si>
    <t>00:00:21</t>
  </si>
  <si>
    <t>Squid Game: Season 1: One Lucky Day (Episode 9)</t>
  </si>
  <si>
    <t>00:51:14</t>
  </si>
  <si>
    <t>Squid Game: Season 1: Front Man (Episode 8)</t>
  </si>
  <si>
    <t>00:28:05</t>
  </si>
  <si>
    <t>Squid Game: Season 1: VIPS (Episode 7)</t>
  </si>
  <si>
    <t>00:53:40</t>
  </si>
  <si>
    <t>Squid Game: Season 1: Gganbu (Episode 6)</t>
  </si>
  <si>
    <t>00:57:17</t>
  </si>
  <si>
    <t>Squid Game: Season 1: A Fair World (Episode 5)</t>
  </si>
  <si>
    <t>Squid Game: Season 1: Stick to the Team (Episode 4)</t>
  </si>
  <si>
    <t>00:50:30</t>
  </si>
  <si>
    <t>Squid Game: Season 1: The Man with the Umbrella (Episode 3)</t>
  </si>
  <si>
    <t>00:49:49</t>
  </si>
  <si>
    <t>Season 1 Teaser 1: Squid Game</t>
  </si>
  <si>
    <t>00:01:33</t>
  </si>
  <si>
    <t>Autoplayed: user action: User_Interaction;</t>
  </si>
  <si>
    <t>Squid Game: Season 1: Hell (Episode 2)</t>
  </si>
  <si>
    <t>00:58:03</t>
  </si>
  <si>
    <t>Squid Game: Season 1: Red Light, Green Light (Episode 1)</t>
  </si>
  <si>
    <t>00:55:19</t>
  </si>
  <si>
    <t>Season 1 Plot Clip: Squid Game</t>
  </si>
  <si>
    <t>Gilmore Girls: Season 1_hook_primary_16x9</t>
  </si>
  <si>
    <t>The IT Crowd: Series 2: The Dinner Party (Episode 4)</t>
  </si>
  <si>
    <t>The IT Crowd: Series 2: Moss and the German (Episode 3)</t>
  </si>
  <si>
    <t>The IT Crowd: Series 3: Friendface (Episode 5)</t>
  </si>
  <si>
    <t>00:22:30</t>
  </si>
  <si>
    <t>The IT Crowd: Series 4: Something Happened (Episode 3)</t>
  </si>
  <si>
    <t>00:23:16</t>
  </si>
  <si>
    <t>The IT Crowd: Series 4: The Final Countdown (Episode 2)</t>
  </si>
  <si>
    <t>The IT Crowd: Series 4: Jen the Fredo (Episode 1)</t>
  </si>
  <si>
    <t>00:24:21</t>
  </si>
  <si>
    <t>The IT Crowd: Series 4: Reynholm vs Reynholm (Episode 6)</t>
  </si>
  <si>
    <t>00:05:38</t>
  </si>
  <si>
    <t>The IT Crowd: Series 4: Bad Boys (Episode 5)</t>
  </si>
  <si>
    <t>00:22:06</t>
  </si>
  <si>
    <t>The IT Crowd: Series 4: Italian for Beginners (Episode 4)</t>
  </si>
  <si>
    <t>Limited Series Genre Specific Moment Clip: Maid</t>
  </si>
  <si>
    <t>Money Heist: Part 5: Live Many Lives (Episode 5)</t>
  </si>
  <si>
    <t>00:52:17</t>
  </si>
  <si>
    <t>Money Heist: Part 5: Your Place in Heaven (Episode 4)</t>
  </si>
  <si>
    <t>00:48:03</t>
  </si>
  <si>
    <t>Money Heist: Part 5: Welcome to the Spectacle of Life (Episode 3)</t>
  </si>
  <si>
    <t>00:45:52</t>
  </si>
  <si>
    <t>Money Heist: Part 5: Do You Believe in Reincarnation? (Episode 2)</t>
  </si>
  <si>
    <t>00:48:48</t>
  </si>
  <si>
    <t>Money Heist: Part 5: The End of the Road (Episode 1)</t>
  </si>
  <si>
    <t>00:34:52</t>
  </si>
  <si>
    <t>Money Heist: Part 4: The Paris Plan (Episode 8)</t>
  </si>
  <si>
    <t>00:59:18</t>
  </si>
  <si>
    <t>Money Heist: Part 4: Strike the Tent (Episode 7)</t>
  </si>
  <si>
    <t>00:50:19</t>
  </si>
  <si>
    <t>Money Heist: Part 4: TKO (Episode 6)</t>
  </si>
  <si>
    <t>00:44:06</t>
  </si>
  <si>
    <t>Money Heist: Part 4: 5 Minutes Earlier (Episode 5)</t>
  </si>
  <si>
    <t>Modern Family: Season 1_hook_primary_16x9</t>
  </si>
  <si>
    <t>Money Heist: Part 4: Pasodoble (Episode 4)</t>
  </si>
  <si>
    <t>00:51:25</t>
  </si>
  <si>
    <t>Money Heist: Part 4: Anatomy Lesson (Episode 3)</t>
  </si>
  <si>
    <t>00:40:26</t>
  </si>
  <si>
    <t>Money Heist: Part 4: Berlin's Wedding (Episode 2)</t>
  </si>
  <si>
    <t>00:42:40</t>
  </si>
  <si>
    <t>Money Heist: Part 4: Game Over (Episode 1)</t>
  </si>
  <si>
    <t>00:50:58</t>
  </si>
  <si>
    <t>La Casa de Papel: Part 5: Berlin Watching the News</t>
  </si>
  <si>
    <t>Money Heist: Part 3: Astray (Episode 8)</t>
  </si>
  <si>
    <t>00:57:00</t>
  </si>
  <si>
    <t>Money Heist: Part 3: A Quick Vacation (Episode 7)</t>
  </si>
  <si>
    <t>00:42:33</t>
  </si>
  <si>
    <t>Money Heist: Part 3: Everything Seemed Insignificant (Episode 6)</t>
  </si>
  <si>
    <t>00:45:00</t>
  </si>
  <si>
    <t>Money Heist: Part 3: Boom, Boom, Ciao (Episode 5)</t>
  </si>
  <si>
    <t>00:47:33</t>
  </si>
  <si>
    <t>Money Heist: Part 3: It's Dolphin Time (Episode 4)</t>
  </si>
  <si>
    <t>00:41:03</t>
  </si>
  <si>
    <t>Money Heist: Part 3: 48 Meters Underground (Episode 3)</t>
  </si>
  <si>
    <t>00:46:49</t>
  </si>
  <si>
    <t>Money Heist: Part 3: Aikido (Episode 2)</t>
  </si>
  <si>
    <t>00:39:20</t>
  </si>
  <si>
    <t>Money Heist: Part 3: We're Back (Episode 1)</t>
  </si>
  <si>
    <t>00:48:01</t>
  </si>
  <si>
    <t>Money Heist: Part 2: Episode 9</t>
  </si>
  <si>
    <t>00:42:55</t>
  </si>
  <si>
    <t>Money Heist: Part 2: Episode 8</t>
  </si>
  <si>
    <t>00:48:26</t>
  </si>
  <si>
    <t>Money Heist: Part 2: Episode 7</t>
  </si>
  <si>
    <t>00:43:13</t>
  </si>
  <si>
    <t>Money Heist: Part 2: Episode 6</t>
  </si>
  <si>
    <t>00:44:47</t>
  </si>
  <si>
    <t>Money Heist: Part 2: Episode 5</t>
  </si>
  <si>
    <t>00:42:13</t>
  </si>
  <si>
    <t>Money Heist: Part 2: Episode 4</t>
  </si>
  <si>
    <t>00:49:57</t>
  </si>
  <si>
    <t>Money Heist: Part 2: Episode 3</t>
  </si>
  <si>
    <t>Money Heist: Part 2: Episode 2</t>
  </si>
  <si>
    <t>Money Heist: Part 1: Episode 13</t>
  </si>
  <si>
    <t>00:51:23</t>
  </si>
  <si>
    <t>Money Heist: Part 2: Episode 1</t>
  </si>
  <si>
    <t>Money Heist: Part 1: Episode 12</t>
  </si>
  <si>
    <t>00:42:53</t>
  </si>
  <si>
    <t>Money Heist: Part 1: Episode 11</t>
  </si>
  <si>
    <t>00:41:50</t>
  </si>
  <si>
    <t>Money Heist: Part 1: Episode 10</t>
  </si>
  <si>
    <t>00:54:02</t>
  </si>
  <si>
    <t>Money Heist: Part 1: Episode 9</t>
  </si>
  <si>
    <t>00:42:03</t>
  </si>
  <si>
    <t>Money Heist: Part 1: Episode 8</t>
  </si>
  <si>
    <t>Money Heist: Part 1: Episode 6</t>
  </si>
  <si>
    <t>00:00:40</t>
  </si>
  <si>
    <t>Money Heist: Part 1: Episode 7</t>
  </si>
  <si>
    <t>00:47:21</t>
  </si>
  <si>
    <t>Money Heist: Part 1: Episode 5</t>
  </si>
  <si>
    <t>Money Heist: Part 1: Episode 4</t>
  </si>
  <si>
    <t>00:50:44</t>
  </si>
  <si>
    <t>Money Heist: Part 1: Episode 3</t>
  </si>
  <si>
    <t>00:49:59</t>
  </si>
  <si>
    <t>Money Heist: Part 1: Episode 2</t>
  </si>
  <si>
    <t>00:40:38</t>
  </si>
  <si>
    <t>Money Heist: Part 1: Episode 1</t>
  </si>
  <si>
    <t>00:46:50</t>
  </si>
  <si>
    <t>Guess who's back</t>
  </si>
  <si>
    <t>00:00:16</t>
  </si>
  <si>
    <t>Season 5 Trailer: Jack Whitehall: Travels with My Father</t>
  </si>
  <si>
    <t>The Chair: Season 1: The Chair (Episode 6)</t>
  </si>
  <si>
    <t>00:29:43</t>
  </si>
  <si>
    <t>The Chair: Season 1: The Last Bus in Town (Episode 5)</t>
  </si>
  <si>
    <t>00:27:36</t>
  </si>
  <si>
    <t>The Chair: Season 1: Don't Kill Bill (Episode 4)</t>
  </si>
  <si>
    <t>00:23:43</t>
  </si>
  <si>
    <t>The Chair: Season 1: The Town Hall (Episode 3)</t>
  </si>
  <si>
    <t>00:24:47</t>
  </si>
  <si>
    <t>The Chair: Season 1: The Faculty Party (Episode 2)</t>
  </si>
  <si>
    <t>00:25:35</t>
  </si>
  <si>
    <t>The Chair: Season 1: Brilliant Mistake (Episode 1)</t>
  </si>
  <si>
    <t>00:28:46</t>
  </si>
  <si>
    <t>Season 1 Teaser: The Chair</t>
  </si>
  <si>
    <t>Something's Gotta Give_hook_primary_16x9</t>
  </si>
  <si>
    <t>Informative Clip: Jack Whitehall: Travels with My Father: Season 5</t>
  </si>
  <si>
    <t>00:00:49</t>
  </si>
  <si>
    <t>iPhone 12</t>
  </si>
  <si>
    <t>Benidorm: Season 3: Episode 5</t>
  </si>
  <si>
    <t>00:07:05</t>
  </si>
  <si>
    <t>Benidorm: Season 3: Episode 4</t>
  </si>
  <si>
    <t>00:45:26</t>
  </si>
  <si>
    <t>Benidorm: Season 3: Episode 3</t>
  </si>
  <si>
    <t>00:46:07</t>
  </si>
  <si>
    <t>Benidorm: Season 3: Episode 2</t>
  </si>
  <si>
    <t>00:46:06</t>
  </si>
  <si>
    <t>Benidorm: Season 3: Episode 1</t>
  </si>
  <si>
    <t>00:45:47</t>
  </si>
  <si>
    <t>Benidorm: Season 3: Benidorm Special (Episode 1)</t>
  </si>
  <si>
    <t>00:45:32</t>
  </si>
  <si>
    <t>Benidorm: Season 2: Episode 8</t>
  </si>
  <si>
    <t>00:22:00</t>
  </si>
  <si>
    <t>Benidorm: Season 2: Episode 7</t>
  </si>
  <si>
    <t>00:21:57</t>
  </si>
  <si>
    <t>Benidorm: Season 2: Episode 5</t>
  </si>
  <si>
    <t>00:21:48</t>
  </si>
  <si>
    <t>Benidorm: Season 2: Episode 4</t>
  </si>
  <si>
    <t>00:21:59</t>
  </si>
  <si>
    <t>Benidorm: Season 2: Episode 3</t>
  </si>
  <si>
    <t>00:21:51</t>
  </si>
  <si>
    <t>Benidorm: Season 2: Episode 2</t>
  </si>
  <si>
    <t>00:22:07</t>
  </si>
  <si>
    <t>Benidorm: Season 2: Episode 1</t>
  </si>
  <si>
    <t>00:22:11</t>
  </si>
  <si>
    <t>Benidorm: Season 1: Episode 6</t>
  </si>
  <si>
    <t>00:22:05</t>
  </si>
  <si>
    <t>Benidorm: Season 1: Episode 5</t>
  </si>
  <si>
    <t>Benidorm: Season 1: Episode 4</t>
  </si>
  <si>
    <t>Benidorm: Season 1: Episode 3</t>
  </si>
  <si>
    <t>00:22:16</t>
  </si>
  <si>
    <t>Benidorm: Season 1: Episode 2</t>
  </si>
  <si>
    <t>Benidorm: Season 1: Episode 1</t>
  </si>
  <si>
    <t>Hot Fuzz</t>
  </si>
  <si>
    <t>02:00:18</t>
  </si>
  <si>
    <t>Rake (AU): Season 1_hook_primary_16x9</t>
  </si>
  <si>
    <t>00:00:13</t>
  </si>
  <si>
    <t>Clear and Present Danger</t>
  </si>
  <si>
    <t>02:16:08</t>
  </si>
  <si>
    <t>Clear and Present Danger_hoook_primary_16x9</t>
  </si>
  <si>
    <t>The Accountant_hook_primary_16x9</t>
  </si>
  <si>
    <t>Gosford Park_hook_primary_16x9</t>
  </si>
  <si>
    <t>One Chance</t>
  </si>
  <si>
    <t>01:37:29</t>
  </si>
  <si>
    <t>Benidorm: Season 10: Episode 9</t>
  </si>
  <si>
    <t>00:46:12</t>
  </si>
  <si>
    <t>Benidorm: Season 9: Episode 4</t>
  </si>
  <si>
    <t>Benidorm: Season 9: Episode 3</t>
  </si>
  <si>
    <t>Benidorm: Season 9: Episode 2</t>
  </si>
  <si>
    <t>00:45:41</t>
  </si>
  <si>
    <t>Benidorm: Season 8: Episode 7</t>
  </si>
  <si>
    <t>00:45:59</t>
  </si>
  <si>
    <t>Benidorm: Season 8: Episode 6</t>
  </si>
  <si>
    <t>00:46:03</t>
  </si>
  <si>
    <t>Benidorm: Season 7: Episode 6</t>
  </si>
  <si>
    <t>00:01:20</t>
  </si>
  <si>
    <t>Grace and Frankie: Season 7: The Circumcision (Episode 4)</t>
  </si>
  <si>
    <t>00:27:52</t>
  </si>
  <si>
    <t>Grace and Frankie: Season 7: The Bunny (Episode 3)</t>
  </si>
  <si>
    <t>00:26:01</t>
  </si>
  <si>
    <t>Grace and Frankie: Season 7: The Arraignment (Episode 2)</t>
  </si>
  <si>
    <t>00:27:03</t>
  </si>
  <si>
    <t>Grace and Frankie: Season 7: The Roomies (Episode 1)</t>
  </si>
  <si>
    <t>00:27:43</t>
  </si>
  <si>
    <t>Grace and Frankie: Season 6: The Change (Episode 13)</t>
  </si>
  <si>
    <t>00:30:36</t>
  </si>
  <si>
    <t>Grace and Frankie: Season 6: The Tank (Episode 12)</t>
  </si>
  <si>
    <t>00:27:04</t>
  </si>
  <si>
    <t>Grace and Frankie: Season 6: The Laughing Stock (Episode 11)</t>
  </si>
  <si>
    <t>00:27:25</t>
  </si>
  <si>
    <t>Grace and Frankie: Season 6: The Scent (Episode 10)</t>
  </si>
  <si>
    <t>00:29:44</t>
  </si>
  <si>
    <t>Grace and Frankie: Season 6: The One-At-A-Timing (Episode 9)</t>
  </si>
  <si>
    <t>00:26:37</t>
  </si>
  <si>
    <t>Grace and Frankie: Season 6: The Short Rib (Episode 8)</t>
  </si>
  <si>
    <t>00:30:14</t>
  </si>
  <si>
    <t>Grace and Frankie: Season 6: The Surprises (Episode 7)</t>
  </si>
  <si>
    <t>00:30:47</t>
  </si>
  <si>
    <t>Grace and Frankie: Season 6: The Bad Hearer (Episode 6)</t>
  </si>
  <si>
    <t>Grace and Frankie: Season 6: The Confessions (Episode 5)</t>
  </si>
  <si>
    <t>00:29:16</t>
  </si>
  <si>
    <t>Grace and Frankie: Season 6: The Funky Walnut (Episode 4)</t>
  </si>
  <si>
    <t>00:28:54</t>
  </si>
  <si>
    <t>Grace and Frankie: Season 6: The Trophy Wife (Episode 3)</t>
  </si>
  <si>
    <t>00:26:47</t>
  </si>
  <si>
    <t>Grace and Frankie: Season 6: The Rescue (Episode 2)</t>
  </si>
  <si>
    <t>00:30:48</t>
  </si>
  <si>
    <t>Grace and Frankie: Season 6: The Newlyweds (Episode 1)</t>
  </si>
  <si>
    <t>00:30:16</t>
  </si>
  <si>
    <t>Grace and Frankie: Season 5: The Alternative (Episode 13)</t>
  </si>
  <si>
    <t>00:27:59</t>
  </si>
  <si>
    <t>Grace and Frankie: Season 5: The Wedding (Episode 12)</t>
  </si>
  <si>
    <t>Grace and Frankie: Season 5: The Video (Episode 11)</t>
  </si>
  <si>
    <t>00:30:13</t>
  </si>
  <si>
    <t>Grace and Frankie: Season 5: The Highs (Episode 10)</t>
  </si>
  <si>
    <t>Grace and Frankie: Season 5: The Website (Episode 9)</t>
  </si>
  <si>
    <t>00:28:00</t>
  </si>
  <si>
    <t>Grace and Frankie: Season 5: The Ceremony (Episode 8)</t>
  </si>
  <si>
    <t>00:27:28</t>
  </si>
  <si>
    <t>Grace and Frankie: Season 5: The Tremor (Episode 7)</t>
  </si>
  <si>
    <t>00:26:48</t>
  </si>
  <si>
    <t>Grace and Frankie: Season 5: The Retreat (Episode 6)</t>
  </si>
  <si>
    <t>00:31:42</t>
  </si>
  <si>
    <t>Grace and Frankie: Season 5: The Pharmacy (Episode 5)</t>
  </si>
  <si>
    <t>00:27:10</t>
  </si>
  <si>
    <t>Grace and Frankie: Season 5: The Crosswalk (Episode 4)</t>
  </si>
  <si>
    <t>00:28:57</t>
  </si>
  <si>
    <t>Grace and Frankie: Season 3: The Other Vibrator (Episode 11)</t>
  </si>
  <si>
    <t>00:01:36</t>
  </si>
  <si>
    <t>Grace and Frankie: Season 5: The Aide (Episode 3)</t>
  </si>
  <si>
    <t>00:27:34</t>
  </si>
  <si>
    <t>Grace and Frankie: Season 5: The Squat (Episode 2)</t>
  </si>
  <si>
    <t>00:27:39</t>
  </si>
  <si>
    <t>Grace and Frankie: Season 5: The House (Episode 1)</t>
  </si>
  <si>
    <t>Grace and Frankie: Season 4: The Home (Episode 13)</t>
  </si>
  <si>
    <t>00:29:01</t>
  </si>
  <si>
    <t>Grace and Frankie: Season 4: The Rats (Episode 12)</t>
  </si>
  <si>
    <t>00:26:42</t>
  </si>
  <si>
    <t>Grace and Frankie: Season 4: The Tub (Episode 11)</t>
  </si>
  <si>
    <t>00:29:14</t>
  </si>
  <si>
    <t>Grace and Frankie: Season 4: The Death Stick (Episode 10)</t>
  </si>
  <si>
    <t>00:29:22</t>
  </si>
  <si>
    <t>Grace and Frankie: Season 4: The Knee (Episode 9)</t>
  </si>
  <si>
    <t>00:27:44</t>
  </si>
  <si>
    <t>Grace and Frankie: Season 4: The Lockdown (Episode 8)</t>
  </si>
  <si>
    <t>00:26:27</t>
  </si>
  <si>
    <t>Grace and Frankie: Season 4: The Landline (Episode 7)</t>
  </si>
  <si>
    <t>Grace and Frankie: Season 4: The Hinge (Episode 6)</t>
  </si>
  <si>
    <t>00:31:28</t>
  </si>
  <si>
    <t>Grace and Frankie: Season 4: The Pop-Ups (Episode 5)</t>
  </si>
  <si>
    <t>00:30:01</t>
  </si>
  <si>
    <t>Grace and Frankie: Season 4: The Expiration Date (Episode 4)</t>
  </si>
  <si>
    <t>00:29:11</t>
  </si>
  <si>
    <t>Grace and Frankie: Season 4: The Tappys (Episode 3)</t>
  </si>
  <si>
    <t>00:29:24</t>
  </si>
  <si>
    <t>Grace and Frankie: Season 4: The Scavengender Hunt (Episode 2)</t>
  </si>
  <si>
    <t>Grace and Frankie: Season 4: The Lodger (Episode 1)</t>
  </si>
  <si>
    <t>Season 3 Recap: Grace and Frankie</t>
  </si>
  <si>
    <t>Grace and Frankie: Season 3: The Sign (Episode 13)</t>
  </si>
  <si>
    <t>Grace and Frankie: Season 3: The Musical (Episode 12)</t>
  </si>
  <si>
    <t>00:26:11</t>
  </si>
  <si>
    <t>Grace and Frankie: Season 3: The Labels (Episode 10)</t>
  </si>
  <si>
    <t>00:26:58</t>
  </si>
  <si>
    <t>Grace and Frankie: Season 4_HookClip_TheRealMe</t>
  </si>
  <si>
    <t>PROMOTIONAL</t>
  </si>
  <si>
    <t>Gogglebox (UK): Season 1_hook_primary_16x9</t>
  </si>
  <si>
    <t>Masterpiece: Worricker: Turks &amp; Caicos</t>
  </si>
  <si>
    <t>01:38:42</t>
  </si>
  <si>
    <t>Masterpiece: Worricker: Salting the Battlefield</t>
  </si>
  <si>
    <t>01:36:05</t>
  </si>
  <si>
    <t>Masterpiece Contemporary: Page Eight</t>
  </si>
  <si>
    <t>01:42:44</t>
  </si>
  <si>
    <t>Prisoners_hook_primary_16x9</t>
  </si>
  <si>
    <t>The Girl on the Train_hook_primary_16x9</t>
  </si>
  <si>
    <t>Official Secrets_hook_04_16x9</t>
  </si>
  <si>
    <t>Masterpiece Contemporary: Page Eight_hook_primary_16x9</t>
  </si>
  <si>
    <t>Season 1 Hook Clip 4: Hit &amp; Run</t>
  </si>
  <si>
    <t>Yesterday_hook_primary_16x9</t>
  </si>
  <si>
    <t>Good Witch: Season 1_hook_primary_16x9</t>
  </si>
  <si>
    <t>Grace and Frankie: Season 3: The Apology (Episode 9)</t>
  </si>
  <si>
    <t>00:26:02</t>
  </si>
  <si>
    <t>Grace and Frankie: Season 3: The Alert (Episode 8)</t>
  </si>
  <si>
    <t>00:31:53</t>
  </si>
  <si>
    <t>Grace and Frankie: Season 3: The Floor (Episode 7)</t>
  </si>
  <si>
    <t>Grace and Frankie: Season 3: The Pot (Episode 6)</t>
  </si>
  <si>
    <t>Grace and Frankie: Season 3: The Gun (Episode 5)</t>
  </si>
  <si>
    <t>00:30:02</t>
  </si>
  <si>
    <t>Grace and Frankie: Season 3: The Burglary (Episode 4)</t>
  </si>
  <si>
    <t>00:26:59</t>
  </si>
  <si>
    <t>Grace and Frankie: Season 3: The Focus Group (Episode 3)</t>
  </si>
  <si>
    <t>00:28:58</t>
  </si>
  <si>
    <t>Grace and Frankie: Season 3: The Incubator (Episode 2)</t>
  </si>
  <si>
    <t>00:29:30</t>
  </si>
  <si>
    <t>Grace and Frankie: Season 3: The Art Show (Episode 1)</t>
  </si>
  <si>
    <t>Grace and Frankie: Season 2: The Coup (Episode 13)</t>
  </si>
  <si>
    <t>00:28:06</t>
  </si>
  <si>
    <t>Grace and Frankie: Season 2: The Party (Episode 12)</t>
  </si>
  <si>
    <t>00:30:24</t>
  </si>
  <si>
    <t>Friends: Season 1_hook_primary_16x9</t>
  </si>
  <si>
    <t>Cheat: Season 1_hook_primary_16x9</t>
  </si>
  <si>
    <t>00:00:51</t>
  </si>
  <si>
    <t>Somebody Feed Phil: The First Course_hook_02_16x9</t>
  </si>
  <si>
    <t>Riverdale: Season 1_hook_primary_16x9</t>
  </si>
  <si>
    <t>Salt Fat Acid Heat: Season 1 (Trailer)</t>
  </si>
  <si>
    <t>00:01:00</t>
  </si>
  <si>
    <t>Season 1: Cora Trailer: The Sinner</t>
  </si>
  <si>
    <t>Rake (AU): Season 1_hook_05_16x9</t>
  </si>
  <si>
    <t>Emily in Paris: Season 1_BREAKOUT-TALENT_SIZZLE_LUCAS_BRAVO</t>
  </si>
  <si>
    <t>Season 1 Trailer: Outer Banks</t>
  </si>
  <si>
    <t>Trailer: The Dig</t>
  </si>
  <si>
    <t>00:02:07</t>
  </si>
  <si>
    <t>Philomena</t>
  </si>
  <si>
    <t>01:34:34</t>
  </si>
  <si>
    <t>Philomena_hook_03_16x9</t>
  </si>
  <si>
    <t>Fantastic Fungi_hook_primary_16x9</t>
  </si>
  <si>
    <t>Spaced: Series 1_hook_01_16x9</t>
  </si>
  <si>
    <t>Heartland: Season 12_hook_primary_16x9</t>
  </si>
  <si>
    <t>Charlie and the Chocolate Factory</t>
  </si>
  <si>
    <t>01:47:45</t>
  </si>
  <si>
    <t>Charlie and the Chocolate Factory_hook_primary_16x9</t>
  </si>
  <si>
    <t>Shrek Forever After</t>
  </si>
  <si>
    <t>01:26:04</t>
  </si>
  <si>
    <t>Season 7 Trailer: Grace and Frankie</t>
  </si>
  <si>
    <t>Grace and Frankie: Season 2: The Bender (Episode 11)</t>
  </si>
  <si>
    <t>00:27:54</t>
  </si>
  <si>
    <t>Grace and Frankie: Season 2: The Loophole (Episode 10)</t>
  </si>
  <si>
    <t>00:30:07</t>
  </si>
  <si>
    <t>Grace and Frankie: Season 2: The Goodbyes (Episode 9)</t>
  </si>
  <si>
    <t>00:29:55</t>
  </si>
  <si>
    <t>Grace and Frankie: Season 2: The Anchor (Episode 8)</t>
  </si>
  <si>
    <t>00:32:49</t>
  </si>
  <si>
    <t>Grace and Frankie: Season 2: The Boar (Episode 7)</t>
  </si>
  <si>
    <t>00:28:55</t>
  </si>
  <si>
    <t>Grace and Frankie: Season 2: The Chicken (Episode 6)</t>
  </si>
  <si>
    <t>00:30:57</t>
  </si>
  <si>
    <t>Grace and Frankie: Season 2: The Test (Episode 5)</t>
  </si>
  <si>
    <t>00:27:46</t>
  </si>
  <si>
    <t>Grace and Frankie: Season 2: The Road Trip (Episode 4)</t>
  </si>
  <si>
    <t>Grace and Frankie: Season 2: The Negotiation (Episode 3)</t>
  </si>
  <si>
    <t>00:28:26</t>
  </si>
  <si>
    <t>Grace and Frankie: Season 2: The Vitamix (Episode 2)</t>
  </si>
  <si>
    <t>Grace and Frankie: Season 2: The Wish (Episode 1)</t>
  </si>
  <si>
    <t>Grace and Frankie: Season 1: The Vows (Episode 13)</t>
  </si>
  <si>
    <t>00:29:40</t>
  </si>
  <si>
    <t>Grace and Frankie: Season 1: The Bachelor Party (Episode 12)</t>
  </si>
  <si>
    <t>00:27:07</t>
  </si>
  <si>
    <t>Grace and Frankie: Season 1: The Secrets (Episode 11)</t>
  </si>
  <si>
    <t>00:26:52</t>
  </si>
  <si>
    <t>Grace and Frankie: Season 1: The Elevator (Episode 10)</t>
  </si>
  <si>
    <t>00:27:15</t>
  </si>
  <si>
    <t>Grace and Frankie: Season 1: The Invitation (Episode 9)</t>
  </si>
  <si>
    <t>00:31:17</t>
  </si>
  <si>
    <t>Grace and Frankie: Season 1: The Sex (Episode 8)</t>
  </si>
  <si>
    <t>Grace and Frankie: Season 1: The Spelling Bee (Episode 7)</t>
  </si>
  <si>
    <t>00:31:39</t>
  </si>
  <si>
    <t>Grace and Frankie: Season 1: The Earthquake (Episode 6)</t>
  </si>
  <si>
    <t>00:26:44</t>
  </si>
  <si>
    <t>Grace and Frankie: Season 1: The Fall (Episode 5)</t>
  </si>
  <si>
    <t>00:24:22</t>
  </si>
  <si>
    <t>Grace and Frankie: Season 1: The Funeral (Episode 4)</t>
  </si>
  <si>
    <t>00:25:15</t>
  </si>
  <si>
    <t>Grace and Frankie: Season 1: The Dinner (Episode 3)</t>
  </si>
  <si>
    <t>00:29:02</t>
  </si>
  <si>
    <t>Grace and Frankie: Season 1: The Credit Cards (Episode 2)</t>
  </si>
  <si>
    <t>00:27:16</t>
  </si>
  <si>
    <t>Grace and Frankie: Season 1: The End (Episode 1)</t>
  </si>
  <si>
    <t>00:34:21</t>
  </si>
  <si>
    <t>Season 5 Trailer: Grace and Frankie</t>
  </si>
  <si>
    <t>00:00:12</t>
  </si>
  <si>
    <t>Grace and Frankie (Trailer)</t>
  </si>
  <si>
    <t>Benidorm: Season 7: Episode 5</t>
  </si>
  <si>
    <t>00:45:56</t>
  </si>
  <si>
    <t>Benidorm: Season 7: Episode 4</t>
  </si>
  <si>
    <t>00:45:45</t>
  </si>
  <si>
    <t>Baptiste: Season 1_hook_primary_16x9</t>
  </si>
  <si>
    <t>Clip 2: Virgin River: Season 3</t>
  </si>
  <si>
    <t>Modern Family: Season 1: Pilot (Episode 1)</t>
  </si>
  <si>
    <t>Virgin River: Season 3: A Wedding, No Funeral and a Baby (Episode 10)</t>
  </si>
  <si>
    <t>00:41:11</t>
  </si>
  <si>
    <t>Virgin River: Season 3: The Sun Also Rises (Episode 9)</t>
  </si>
  <si>
    <t>Virgin River: Season 3: Life and Death (Episode 8)</t>
  </si>
  <si>
    <t>00:42:17</t>
  </si>
  <si>
    <t>Virgin River: Season 3: Split (Episode 7)</t>
  </si>
  <si>
    <t>00:42:05</t>
  </si>
  <si>
    <t>Virgin River: Season 3: Jack and Jill (Episode 6)</t>
  </si>
  <si>
    <t>00:40:17</t>
  </si>
  <si>
    <t>Virgin River: Season 3: Kindling (Episode 5)</t>
  </si>
  <si>
    <t>00:43:00</t>
  </si>
  <si>
    <t>Virgin River: Season 3: Take My Breath Away (Episode 4)</t>
  </si>
  <si>
    <t>00:45:46</t>
  </si>
  <si>
    <t>Virgin River: Season 3: Spare Parts and Broken Hearts (Episode 3)</t>
  </si>
  <si>
    <t>00:44:29</t>
  </si>
  <si>
    <t>Virgin River: Season 3: Sticky Feet (Episode 2)</t>
  </si>
  <si>
    <t>Virgin River: Season 3: Where There's Smoke... (Episode 1)</t>
  </si>
  <si>
    <t>00:42:11</t>
  </si>
  <si>
    <t>Season 2 Recap: Virgin River</t>
  </si>
  <si>
    <t>00:02:45</t>
  </si>
  <si>
    <t>Superstore: Season 2: Dog Adoption Day (Episode 6)</t>
  </si>
  <si>
    <t>00:21:24</t>
  </si>
  <si>
    <t>The Deceived: Series 1_hook_01_16x9</t>
  </si>
  <si>
    <t>What the Health</t>
  </si>
  <si>
    <t>01:30:42</t>
  </si>
  <si>
    <t>Friday Night Dinner: Season 5: Episode 2</t>
  </si>
  <si>
    <t>00:00:33</t>
  </si>
  <si>
    <t>Friday Night Dinner: Season 5: Episode 1</t>
  </si>
  <si>
    <t>00:23:24</t>
  </si>
  <si>
    <t>Sophie: A Murder in West Cork: Limited Series: Justice (Episode 3)</t>
  </si>
  <si>
    <t>01:02:41</t>
  </si>
  <si>
    <t>Sophie: A Murder in West Cork: Limited Series: The Suspect (Episode 2)</t>
  </si>
  <si>
    <t>00:49:01</t>
  </si>
  <si>
    <t>Sophie: A Murder in West Cork: Limited Series: The World Turned Upside Down (Episode 1)</t>
  </si>
  <si>
    <t>Season 3 Trailer: Virgin River</t>
  </si>
  <si>
    <t>Sophie: A Murder in West Cork: Mood Teaser</t>
  </si>
  <si>
    <t>White Collar: Season 3: Taking Account (Episode 7)</t>
  </si>
  <si>
    <t>00:37:41</t>
  </si>
  <si>
    <t>White Collar: Season 3: Scott Free (Episode 6)</t>
  </si>
  <si>
    <t>00:42:45</t>
  </si>
  <si>
    <t>White Collar: Season 3: Veiled Threat (Episode 5)</t>
  </si>
  <si>
    <t>00:42:54</t>
  </si>
  <si>
    <t>Benidorm: Season 7: Episode 3</t>
  </si>
  <si>
    <t>00:41:51</t>
  </si>
  <si>
    <t>Lupin: Part 2 (VCEE) Hook 3</t>
  </si>
  <si>
    <t>White Collar: Season 3: Dentist of Detroit (Episode 4)</t>
  </si>
  <si>
    <t>00:42:32</t>
  </si>
  <si>
    <t>White Collar: Season 3: Deadline (Episode 3)</t>
  </si>
  <si>
    <t>00:42:30</t>
  </si>
  <si>
    <t>White Collar: Season 3: Where There's a Will (Episode 2)</t>
  </si>
  <si>
    <t>00:42:43</t>
  </si>
  <si>
    <t>White Collar: Season 3: On Guard (Episode 1)</t>
  </si>
  <si>
    <t>White Collar: Season 2: Under the Radar (Episode 16)</t>
  </si>
  <si>
    <t>00:42:52</t>
  </si>
  <si>
    <t>White Collar: Season 2: Power Play (Episode 15)</t>
  </si>
  <si>
    <t>White Collar: Season 2: Payback (Episode 14)</t>
  </si>
  <si>
    <t>White Collar: Season 2: Countermeasures (Episode 13)</t>
  </si>
  <si>
    <t>White Collar: Season 2: What Happens in Burma (Episode 12)</t>
  </si>
  <si>
    <t>00:42:47</t>
  </si>
  <si>
    <t>White Collar: Season 2: Forging Bonds (Episode 11)</t>
  </si>
  <si>
    <t>White Collar: Season 2: Burke's Seven (Episode 10)</t>
  </si>
  <si>
    <t>White Collar: Season 2: Point Blank (Episode 9)</t>
  </si>
  <si>
    <t>00:43:06</t>
  </si>
  <si>
    <t>White Collar: Season 2: Company Man (Episode 8)</t>
  </si>
  <si>
    <t>00:42:56</t>
  </si>
  <si>
    <t>White Collar: Season 2: Prisoner's Dilemma (Episode 7)</t>
  </si>
  <si>
    <t>00:42:36</t>
  </si>
  <si>
    <t>White Collar: Season 2: In the Red (Episode 6)</t>
  </si>
  <si>
    <t>00:42:06</t>
  </si>
  <si>
    <t>White Collar: Season 2: Unfinished Business (Episode 5)</t>
  </si>
  <si>
    <t>White Collar: Season 2: By the Book (Episode 4)</t>
  </si>
  <si>
    <t>00:42:10</t>
  </si>
  <si>
    <t>White Collar: Season 2: Copycat Caffrey (Episode 3)</t>
  </si>
  <si>
    <t>White Collar: Season 2: Need to Know (Episode 2)</t>
  </si>
  <si>
    <t>00:42:58</t>
  </si>
  <si>
    <t>White Collar: Season 2: Withdrawal (Episode 1)</t>
  </si>
  <si>
    <t>00:48:38</t>
  </si>
  <si>
    <t>White Collar: Season 1: Out of the Box (Episode 14)</t>
  </si>
  <si>
    <t>White Collar: Season 1: Front Man (Episode 13)</t>
  </si>
  <si>
    <t>White Collar: Season 1: Bottlenecked (Episode 12)</t>
  </si>
  <si>
    <t>00:41:58</t>
  </si>
  <si>
    <t>White Collar: Season 1: Home Invasion (Episode 11)</t>
  </si>
  <si>
    <t>00:42:07</t>
  </si>
  <si>
    <t>White Collar: Season 1: Vital Signs (Episode 10)</t>
  </si>
  <si>
    <t>00:42:16</t>
  </si>
  <si>
    <t>White Collar: Season 1: Bad Judgement (Episode 9)</t>
  </si>
  <si>
    <t>White Collar: Season 1: Hard Sell (Episode 8)</t>
  </si>
  <si>
    <t>White Collar: Season 1: Free Fall (Episode 7)</t>
  </si>
  <si>
    <t>White Collar: Season 1: All In (Episode 6)</t>
  </si>
  <si>
    <t>White Collar: Season 1: The Portrait (Episode 5)</t>
  </si>
  <si>
    <t>00:42:09</t>
  </si>
  <si>
    <t>White Collar: Season 1: Flip of the Coin (Episode 4)</t>
  </si>
  <si>
    <t>00:41:46</t>
  </si>
  <si>
    <t>White Collar: Season 1: Book of Hours (Episode 3)</t>
  </si>
  <si>
    <t>White Collar: Season 1: Threads (Episode 2)</t>
  </si>
  <si>
    <t>00:41:30</t>
  </si>
  <si>
    <t>White Collar: Season 1: Pilot (Episode 1)</t>
  </si>
  <si>
    <t>01:00:01</t>
  </si>
  <si>
    <t>White Collar: Season 1_hook_primary_16x9</t>
  </si>
  <si>
    <t>Yesterday_hook_03_16x9</t>
  </si>
  <si>
    <t>Homeland: Season 1_hook_primary_16x9</t>
  </si>
  <si>
    <t>Motherland: Season 1_hook_primary_16x9</t>
  </si>
  <si>
    <t>00:00:35</t>
  </si>
  <si>
    <t>White House Farm: Series 1: Episode 6</t>
  </si>
  <si>
    <t>00:47:30</t>
  </si>
  <si>
    <t>White House Farm: Series 1: Episode 5</t>
  </si>
  <si>
    <t>White House Farm: Series 1: Episode 4</t>
  </si>
  <si>
    <t>00:44:03</t>
  </si>
  <si>
    <t>White House Farm: Series 1: Episode 3</t>
  </si>
  <si>
    <t>00:45:11</t>
  </si>
  <si>
    <t>White House Farm: Series 1: Episode 2</t>
  </si>
  <si>
    <t>White House Farm: Series 1: Episode 1</t>
  </si>
  <si>
    <t>00:45:54</t>
  </si>
  <si>
    <t>White House Farm: Series 1_hook_03_16x9</t>
  </si>
  <si>
    <t>Season 1 Trailer: Formula 1: Drive to Survive</t>
  </si>
  <si>
    <t>Dinnerladies: Series 1_hook_01_16x9</t>
  </si>
  <si>
    <t>The Kominsky Method: Season 3: Chapter 22. The fundamental things apply (Episode 6)</t>
  </si>
  <si>
    <t>The Kominsky Method: Season 3: Chapter 21. Near, far, wherever you are (Episode 5)</t>
  </si>
  <si>
    <t>00:23:35</t>
  </si>
  <si>
    <t>Clip 1: Enola Holmes</t>
  </si>
  <si>
    <t>The Kominsky Method: Season 3: Chapter 20. The round toes, of the high shoes (Episode 4)</t>
  </si>
  <si>
    <t>00:26:05</t>
  </si>
  <si>
    <t>The Kominsky Method: Season 3: Chapter 19. And it's getting more and more absurd (Episode 3)</t>
  </si>
  <si>
    <t>00:23:18</t>
  </si>
  <si>
    <t>The Kominsky Method: Season 3: Chapter 18. You only give me your funny paper (Episode 2)</t>
  </si>
  <si>
    <t>00:24:01</t>
  </si>
  <si>
    <t>The Kominsky Method: Season 3: Chapter 17. In all the old familiar places (Episode 1)</t>
  </si>
  <si>
    <t>00:35:22</t>
  </si>
  <si>
    <t>Season 2 Recap: The Kominsky Method</t>
  </si>
  <si>
    <t>00:02:10</t>
  </si>
  <si>
    <t>Lucifer: Season 5: It Never Ends Well for the Chicken (Episode 4)</t>
  </si>
  <si>
    <t>00:53:50</t>
  </si>
  <si>
    <t>Lucifer: Season 5: ¡Diablo! (Episode 3)</t>
  </si>
  <si>
    <t>00:52:45</t>
  </si>
  <si>
    <t>Enola Holmes</t>
  </si>
  <si>
    <t>00:00:03</t>
  </si>
  <si>
    <t>Lucifer: Season 5: Lucifer! Lucifer! Lucifer! (Episode 2)</t>
  </si>
  <si>
    <t>Lucifer: Season 5: Really Sad Devil Guy (Episode 1)</t>
  </si>
  <si>
    <t>00:50:02</t>
  </si>
  <si>
    <t>Season 5 Part 2 Trailer: Lucifer</t>
  </si>
  <si>
    <t>Benidorm: Season 10: Episode 8</t>
  </si>
  <si>
    <t>00:45:53</t>
  </si>
  <si>
    <t>Benidorm: Season 10: Episode 7</t>
  </si>
  <si>
    <t>00:46:25</t>
  </si>
  <si>
    <t>Benidorm: Season 10: Episode 6</t>
  </si>
  <si>
    <t>Benidorm: Season 10: Episode 5</t>
  </si>
  <si>
    <t>Benidorm: Season 10: Episode 4</t>
  </si>
  <si>
    <t>00:45:55</t>
  </si>
  <si>
    <t>Benidorm: Season 10: Episode 3</t>
  </si>
  <si>
    <t>00:46:10</t>
  </si>
  <si>
    <t>Benidorm: Season 10: Episode 2</t>
  </si>
  <si>
    <t>00:45:13</t>
  </si>
  <si>
    <t>Benidorm: Season 10: Episode 1</t>
  </si>
  <si>
    <t>00:46:22</t>
  </si>
  <si>
    <t>Motherland: Season 1_hook_03_16x9</t>
  </si>
  <si>
    <t>Benidorm: Season 9: Episode 9</t>
  </si>
  <si>
    <t>00:45:57</t>
  </si>
  <si>
    <t>Benidorm: Season 9: Episode 8</t>
  </si>
  <si>
    <t>00:45:43</t>
  </si>
  <si>
    <t>Benidorm: Season 9: Episode 7</t>
  </si>
  <si>
    <t>Benidorm: Season 9: Episode 6</t>
  </si>
  <si>
    <t>00:45:09</t>
  </si>
  <si>
    <t>Benidorm: Season 9: Episode 5</t>
  </si>
  <si>
    <t>Benidorm: Season 8: Episode 4</t>
  </si>
  <si>
    <t>Benidorm: Season 8: Episode 5</t>
  </si>
  <si>
    <t>00:46:01</t>
  </si>
  <si>
    <t>Benidorm: Season 8: Episode 3</t>
  </si>
  <si>
    <t>Benidorm: Season 8: Episode 2</t>
  </si>
  <si>
    <t>00:46:17</t>
  </si>
  <si>
    <t>Benidorm: Season 8: Episode 1</t>
  </si>
  <si>
    <t>00:45:24</t>
  </si>
  <si>
    <t>Benidorm: Season 7: Episode 7</t>
  </si>
  <si>
    <t>00:45:50</t>
  </si>
  <si>
    <t>Benidorm: Season 7: Episode 2</t>
  </si>
  <si>
    <t>Benidorm: Season 7: Episode 1</t>
  </si>
  <si>
    <t>Benidorm: Season 5: Episode 2</t>
  </si>
  <si>
    <t>Benidorm: Season 5: Episode 1</t>
  </si>
  <si>
    <t>00:45:02</t>
  </si>
  <si>
    <t>Benidorm: Season 4: Episode 7</t>
  </si>
  <si>
    <t>The Vicar of Dibley: The Vicar of Dibley Christmas Specials: Happy New Year (Christmas 2004) (Episode 2)</t>
  </si>
  <si>
    <t>00:10:13</t>
  </si>
  <si>
    <t>The Vicar of Dibley: Series 1_hook_05_16x9</t>
  </si>
  <si>
    <t>Mr. Bean: Mr Bean Live Action: Season 1: The Trouble with Mr. Bean (Episode 5)</t>
  </si>
  <si>
    <t>00:24:15</t>
  </si>
  <si>
    <t>Benidorm: Season 4: Episode 4</t>
  </si>
  <si>
    <t>Benidorm: Season 4: Episode 3</t>
  </si>
  <si>
    <t>Benidorm: Season 4: Episode 2</t>
  </si>
  <si>
    <t>00:46:05</t>
  </si>
  <si>
    <t>Benidorm: Season 4: Christmas Special (Episode 1)</t>
  </si>
  <si>
    <t>00:51:41</t>
  </si>
  <si>
    <t>Friday Night Dinner: Season 5_hook_01_16x9</t>
  </si>
  <si>
    <t>00:01:13</t>
  </si>
  <si>
    <t>Superstore: Season 5: California, Pt. 1 (Episode 21)</t>
  </si>
  <si>
    <t>Superstore: Season 5: Customer Safari (Episode 20)</t>
  </si>
  <si>
    <t>Superstore: Season 5: Carol's Back (Episode 19)</t>
  </si>
  <si>
    <t>Superstore: Season 5: Playdate (Episode 18)</t>
  </si>
  <si>
    <t>Superstore: Season 5: Zephra Cares (Episode 17)</t>
  </si>
  <si>
    <t>Superstore: Season 5: Sandra's Wedding (Episode 14)</t>
  </si>
  <si>
    <t>Superstore: Season 5: Employee App (Episode 16)</t>
  </si>
  <si>
    <t>Superstore: Season 5: Cereal Bar (Episode 15)</t>
  </si>
  <si>
    <t>Superstore: Season 5: Favoritism (Episode 13)</t>
  </si>
  <si>
    <t>Superstore: Season 5: Myrtle (Episode 12)</t>
  </si>
  <si>
    <t>Superstore: Season 5: Lady Boss (Episode 11)</t>
  </si>
  <si>
    <t>Superstore: Season 5: Negotiations (Episode 10)</t>
  </si>
  <si>
    <t>Superstore: Season 5: Curbside Pickup (Episode 9)</t>
  </si>
  <si>
    <t>Superstore: Season 5: Toy Drive (Episode 8)</t>
  </si>
  <si>
    <t>Superstore: Season 5: Shoplifter Rehab (Episode 7)</t>
  </si>
  <si>
    <t>Superstore: Season 5: Trick-or-Treat (Episode 6)</t>
  </si>
  <si>
    <t>Superstore: Season 5: Self-Care (Episode 5)</t>
  </si>
  <si>
    <t>Superstore: Season 5: Mall Closing (Episode 4)</t>
  </si>
  <si>
    <t>Superstore: Season 1_hook_01_16x9</t>
  </si>
  <si>
    <t>Superstore: Season 5: Forced Hire (Episode 3)</t>
  </si>
  <si>
    <t>Superstore: Season 5: Testimonials (Episode 2)</t>
  </si>
  <si>
    <t>Superstore: Season 5: Cloud 9.0 (Episode 1)</t>
  </si>
  <si>
    <t>Superstore: Season 4: Employee Appreciation Day (Episode 22)</t>
  </si>
  <si>
    <t>Superstore: Season 4: Sandra's Fight (Episode 21)</t>
  </si>
  <si>
    <t>Superstore: Season 4: #Cloud9Fail (Episode 20)</t>
  </si>
  <si>
    <t>Superstore: Season 4: Scanners (Episode 19)</t>
  </si>
  <si>
    <t>Superstore: Season 4: Cloud Green (Episode 18)</t>
  </si>
  <si>
    <t>Superstore: Season 4: Quinceañera (Episode 17)</t>
  </si>
  <si>
    <t>Superstore: Season 4: Easter (Episode 16)</t>
  </si>
  <si>
    <t>Superstore: Season 4: Salary (Episode 15)</t>
  </si>
  <si>
    <t>Superstore: Season 4: Minor Crimes (Episode 14)</t>
  </si>
  <si>
    <t>Superstore: Season 4: Lovebirds (Episode 13)</t>
  </si>
  <si>
    <t>Superstore: Season 4: Blizzard (Episode 12)</t>
  </si>
  <si>
    <t>Superstore: Season 4: Steps Challenge (Episode 11)</t>
  </si>
  <si>
    <t>Superstore: Season 4: Cloud 9 Academy (Episode 10)</t>
  </si>
  <si>
    <t>Superstore: Season 4: Shadowing Glenn (Episode 9)</t>
  </si>
  <si>
    <t>Superstore: Season 4: Managers' Conference (Episode 8)</t>
  </si>
  <si>
    <t>Superstore: Season 4: New Initiative (Episode 7)</t>
  </si>
  <si>
    <t>Superstore: Season 4: Maternity Leave (Episode 6)</t>
  </si>
  <si>
    <t>Superstore: Season 4: Delivery Day (Episode 5)</t>
  </si>
  <si>
    <t>Superstore: Season 4: Costume Competition (Episode 4)</t>
  </si>
  <si>
    <t>Superstore: Season 4: Toxic Workplace (Episode 3)</t>
  </si>
  <si>
    <t>Superstore: Season 4: Baby Shower (Episode 2)</t>
  </si>
  <si>
    <t>Superstore: Season 4: Back to School (Episode 1)</t>
  </si>
  <si>
    <t>Superstore: Season 3: Town Hall (Episode 22)</t>
  </si>
  <si>
    <t>00:21:58</t>
  </si>
  <si>
    <t>Superstore: Season 3: Aftermath (Episode 21)</t>
  </si>
  <si>
    <t>Superstore: Season 3: Gender Reveal (Episode 20)</t>
  </si>
  <si>
    <t>Superstore: Season 3: Lottery (Episode 19)</t>
  </si>
  <si>
    <t>Superstore: Season 3: Local Vendors Day (Episode 18)</t>
  </si>
  <si>
    <t>Superstore: Season 3: District Manager (Episode 17)</t>
  </si>
  <si>
    <t>Superstore: Season 3: Target (Episode 16)</t>
  </si>
  <si>
    <t>Superstore: Season 3: Amnesty (Episode 15)</t>
  </si>
  <si>
    <t>Superstore: Season 3: Safety Training (Episode 14)</t>
  </si>
  <si>
    <t>Superstore: Season 3: Video Game Release (Episode 13)</t>
  </si>
  <si>
    <t>Superstore: Season 3: Groundhog Day (Episode 12)</t>
  </si>
  <si>
    <t>Superstore: Season 3: Angels and Mermaids (Episode 11)</t>
  </si>
  <si>
    <t>Superstore: Season 3: High Volume Store (Episode 10)</t>
  </si>
  <si>
    <t>Superstore: Season 3: Golden Globes Party (Episode 9)</t>
  </si>
  <si>
    <t>Superstore: Season 3: Viral Video (Episode 8)</t>
  </si>
  <si>
    <t>Superstore: Season 3: Christmas Eve (Episode 7)</t>
  </si>
  <si>
    <t>Superstore: Season 3: Health Fund (Episode 6)</t>
  </si>
  <si>
    <t>Superstore: Season 3: Sal's Dead (Episode 5)</t>
  </si>
  <si>
    <t>Superstore: Season 2: Seasonal Help (Episode 9)</t>
  </si>
  <si>
    <t>Superstore: Season 3: Workplace Bullying (Episode 4)</t>
  </si>
  <si>
    <t>Superstore: Season 3: Part-Time Hires (Episode 3)</t>
  </si>
  <si>
    <t>Superstore: Season 3: Brett's Dead (Episode 2)</t>
  </si>
  <si>
    <t>Superstore: Season 3: Grand Re-Opening (Episode 1)</t>
  </si>
  <si>
    <t>Superstore: Season 2: Tornado (Episode 22)</t>
  </si>
  <si>
    <t>Superstore: Season 2: Cheyenne's Wedding (Episode 21)</t>
  </si>
  <si>
    <t>Superstore: Season 2: Spring Cleaning (Episode 20)</t>
  </si>
  <si>
    <t>Superstore: Season 2: Glenn's Kids (Episode 19)</t>
  </si>
  <si>
    <t>Superstore: Season 2: Mateo's Last Day (Episode 18)</t>
  </si>
  <si>
    <t>Superstore: Season 2: Integrity Award (Episode 17)</t>
  </si>
  <si>
    <t>Superstore: Season 2: Wellness Fair (Episode 16)</t>
  </si>
  <si>
    <t>Superstore: Season 2: Super Hot Store (Episode 15)</t>
  </si>
  <si>
    <t>Superstore: Season 2: Valentine's Day (Episode 14)</t>
  </si>
  <si>
    <t>Superstore: Season 2: Ladies' Lunch (Episode 13)</t>
  </si>
  <si>
    <t>Superstore: Season 2: Rebranding (Episode 12)</t>
  </si>
  <si>
    <t>Superstore: Season 2: Lost and Found (Episode 11)</t>
  </si>
  <si>
    <t>Superstore: Season 2: Black Friday (Episode 10)</t>
  </si>
  <si>
    <t>Superstore: Season 2: Election Day (Episode 8)</t>
  </si>
  <si>
    <t>Friday Night Dinner: Season 1: The Date (Episode 6)</t>
  </si>
  <si>
    <t>00:19:46</t>
  </si>
  <si>
    <t>Friday Night Dinner: Season 1: The Mercedes (Episode 5)</t>
  </si>
  <si>
    <t>00:21:54</t>
  </si>
  <si>
    <t>Friday Night Dinner: Season 1: The Dress (Episode 4)</t>
  </si>
  <si>
    <t>00:23:10</t>
  </si>
  <si>
    <t>Superstore: Season 2: Halloween Theft (Episode 7)</t>
  </si>
  <si>
    <t>Superstore: Season 2: Spokesman Scandal (Episode 5)</t>
  </si>
  <si>
    <t>Superstore: Season 2: Guns, Pills and Birds (Episode 4)</t>
  </si>
  <si>
    <t>Superstore: Season 2: Back to Work (Episode 3)</t>
  </si>
  <si>
    <t>Superstore: Season 2: Strike (Episode 2)</t>
  </si>
  <si>
    <t>Superstore: Season 2: Olympics (Episode 1)</t>
  </si>
  <si>
    <t>Superstore: Season 1: Labor (Episode 11)</t>
  </si>
  <si>
    <t>Superstore: Season 1: Demotion (Episode 10)</t>
  </si>
  <si>
    <t>Superstore: Season 1: All-Nighter (Episode 9)</t>
  </si>
  <si>
    <t>Superstore: Season 1: Wedding Day Sale (Episode 8)</t>
  </si>
  <si>
    <t>Superstore: Season 1: Color Wars (Episode 7)</t>
  </si>
  <si>
    <t>Superstore: Season 1: Secret Shopper (Episode 6)</t>
  </si>
  <si>
    <t>Superstore: Season 1: Shoplifter (Episode 5)</t>
  </si>
  <si>
    <t>Superstore: Season 1: Mannequin (Episode 4)</t>
  </si>
  <si>
    <t>Superstore: Season 1: Shots and Salsa (Episode 3)</t>
  </si>
  <si>
    <t>Superstore: Season 1: Magazine Profile (Episode 2)</t>
  </si>
  <si>
    <t>Superstore: Season 1: Pilot (Episode 1)</t>
  </si>
  <si>
    <t>Brooklyn Nine-Nine: Season 7: Lights Out (Episode 13)</t>
  </si>
  <si>
    <t>Brooklyn Nine-Nine: Season 7: Ransom (Episode 12)</t>
  </si>
  <si>
    <t>Brooklyn Nine-Nine: Season 7: Valloweaster (Episode 11)</t>
  </si>
  <si>
    <t>00:20:03</t>
  </si>
  <si>
    <t>Brooklyn Nine-Nine: Season 7: Admiral Peralta (Episode 10)</t>
  </si>
  <si>
    <t>Brooklyn Nine-Nine: Season 7: Dillman (Episode 9)</t>
  </si>
  <si>
    <t>Brooklyn Nine-Nine: Season 7: The Takeback (Episode 8)</t>
  </si>
  <si>
    <t>Brooklyn Nine-Nine: Season 7: Ding Dong (Episode 7)</t>
  </si>
  <si>
    <t>Brooklyn Nine-Nine: Season 7: Trying (Episode 6)</t>
  </si>
  <si>
    <t>Brooklyn Nine-Nine: Season 1_hook_primary_16x9</t>
  </si>
  <si>
    <t>Brooklyn Nine-Nine: Season 7: Debbie (Episode 5)</t>
  </si>
  <si>
    <t>00:21:35</t>
  </si>
  <si>
    <t>Brooklyn Nine-Nine: Season 7: The Jimmy Jab Games II (Episode 4)</t>
  </si>
  <si>
    <t>Brooklyn Nine-Nine: Season 7: Pimemento (Episode 3)</t>
  </si>
  <si>
    <t>Brooklyn Nine-Nine: Season 7: Captain Kim (Episode 2)</t>
  </si>
  <si>
    <t>Brooklyn Nine-Nine: Season 7: Manhunter (Episode 1)</t>
  </si>
  <si>
    <t>Brooklyn Nine-Nine: Season 6: The Suicide Squad (Episode 18)</t>
  </si>
  <si>
    <t>Brooklyn Nine-Nine: Season 6: Sicko (Episode 17)</t>
  </si>
  <si>
    <t>Brooklyn Nine-Nine: Season 6: Cinco de Mayo (Episode 16)</t>
  </si>
  <si>
    <t>00:21:39</t>
  </si>
  <si>
    <t>Brooklyn Nine-Nine: Season 6: Return of the King (Episode 15)</t>
  </si>
  <si>
    <t>Brooklyn Nine-Nine: Season 6: Ticking Clocks (Episode 14)</t>
  </si>
  <si>
    <t>00:21:05</t>
  </si>
  <si>
    <t>Brooklyn Nine-Nine: Season 6: The Bimbo (Episode 13)</t>
  </si>
  <si>
    <t>00:21:45</t>
  </si>
  <si>
    <t>Brooklyn Nine-Nine: Season 6: Casecation (Episode 12)</t>
  </si>
  <si>
    <t>Brooklyn Nine-Nine: Season 6: The Therapist (Episode 11)</t>
  </si>
  <si>
    <t>00:21:36</t>
  </si>
  <si>
    <t>Brooklyn Nine-Nine: Season 6: Gintars (Episode 10)</t>
  </si>
  <si>
    <t>00:21:43</t>
  </si>
  <si>
    <t>Brooklyn Nine-Nine: Season 5: The Puzzle Master (Episode 15)</t>
  </si>
  <si>
    <t>Brooklyn Nine-Nine: Season 6: The Golden Child (Episode 9)</t>
  </si>
  <si>
    <t>Brooklyn Nine-Nine: Season 6: He Said, She Said (Episode 8)</t>
  </si>
  <si>
    <t>00:21:41</t>
  </si>
  <si>
    <t>Brooklyn Nine-Nine: Season 6: The Honeypot (Episode 7)</t>
  </si>
  <si>
    <t>Brooklyn Nine-Nine: Season 6: The Crime Scene (Episode 6)</t>
  </si>
  <si>
    <t>Brooklyn Nine-Nine: Season 6: A Tale of Two Bandits (Episode 5)</t>
  </si>
  <si>
    <t>Brooklyn Nine-Nine: Season 6: Four Movements (Episode 4)</t>
  </si>
  <si>
    <t>Brooklyn Nine-Nine: Season 6: The Tattler (Episode 3)</t>
  </si>
  <si>
    <t>Brooklyn Nine-Nine: Season 6: Hitchcock &amp; Scully (Episode 2)</t>
  </si>
  <si>
    <t>Brooklyn Nine-Nine: Season 6: Honeymoon (Episode 1)</t>
  </si>
  <si>
    <t>Brooklyn Nine-Nine: Season 5: Jake &amp; Amy (Episode 22)</t>
  </si>
  <si>
    <t>00:21:53</t>
  </si>
  <si>
    <t>Brooklyn Nine-Nine: Season 5: White Whale (Episode 21)</t>
  </si>
  <si>
    <t>Brooklyn Nine-Nine: Season 5: Show Me Going (Episode 20)</t>
  </si>
  <si>
    <t>Brooklyn Nine-Nine: Season 5: Bachelor/ette Party (Episode 19)</t>
  </si>
  <si>
    <t>Brooklyn Nine-Nine: Season 5: Gray Star Mutual (Episode 18)</t>
  </si>
  <si>
    <t>Brooklyn Nine-Nine: Season 5: DFW (Episode 17)</t>
  </si>
  <si>
    <t>00:21:50</t>
  </si>
  <si>
    <t>Brooklyn Nine-Nine: Season 5: NutriBoom (Episode 16)</t>
  </si>
  <si>
    <t>Brooklyn Nine-Nine: Season 5: The Box (Episode 14)</t>
  </si>
  <si>
    <t>Brooklyn Nine-Nine: Season 5: The Negotiation (Episode 13)</t>
  </si>
  <si>
    <t>Brooklyn Nine-Nine: Season 5: Safe House (Episode 12)</t>
  </si>
  <si>
    <t>Brooklyn Nine-Nine: Season 5: The Favor (Episode 11)</t>
  </si>
  <si>
    <t>Brooklyn Nine-Nine: Season 5: Game Night (Episode 10)</t>
  </si>
  <si>
    <t>Brooklyn Nine-Nine: Season 5: 99 (Episode 9)</t>
  </si>
  <si>
    <t>Brooklyn Nine-Nine: Season 5: Return to Skyfire (Episode 8)</t>
  </si>
  <si>
    <t>Brooklyn Nine-Nine: Season 5: Two Turkeys (Episode 7)</t>
  </si>
  <si>
    <t>Brooklyn Nine-Nine: Season 5: The Venue (Episode 6)</t>
  </si>
  <si>
    <t>Brooklyn Nine-Nine: Season 5: Bad Beat (Episode 5)</t>
  </si>
  <si>
    <t>00:21:40</t>
  </si>
  <si>
    <t>Brooklyn Nine-Nine: Season 5: HalloVeen (Episode 4)</t>
  </si>
  <si>
    <t>Brooklyn Nine-Nine: Season 5: Kicks (Episode 3)</t>
  </si>
  <si>
    <t>Brooklyn Nine-Nine: Season 5: The Big House, Pt. 2 (Episode 2)</t>
  </si>
  <si>
    <t>Brooklyn Nine-Nine: Season 5: The Big House, Pt. 1 (Episode 1)</t>
  </si>
  <si>
    <t>Brooklyn Nine-Nine: Season 4: Crime &amp; Punishment (Episode 22)</t>
  </si>
  <si>
    <t>Brooklyn Nine-Nine: Season 4: The Bank Job (Episode 21)</t>
  </si>
  <si>
    <t>Brooklyn Nine-Nine: Season 4: The Slaughterhouse (Episode 20)</t>
  </si>
  <si>
    <t>Brooklyn Nine-Nine: Season 4: Your Honor (Episode 19)</t>
  </si>
  <si>
    <t>Brooklyn Nine-Nine: Season 4: Chasing Amy (Episode 18)</t>
  </si>
  <si>
    <t>Brooklyn Nine-Nine: Season 4: Cop-Con (Episode 17)</t>
  </si>
  <si>
    <t>Brooklyn Nine-Nine: Season 4: Moo Moo (Episode 16)</t>
  </si>
  <si>
    <t>Brooklyn Nine-Nine: Season 4: The Last Ride (Episode 15)</t>
  </si>
  <si>
    <t>Brooklyn Nine-Nine: Season 4: Serve &amp; Protect (Episode 14)</t>
  </si>
  <si>
    <t>Brooklyn Nine-Nine: Season 4: The Audit (Episode 13)</t>
  </si>
  <si>
    <t>Brooklyn Nine-Nine: Season 4: The Fugitive: Part 2 (Episode 12)</t>
  </si>
  <si>
    <t>Brooklyn Nine-Nine: Season 4: The Fugitive: Part 1 (Episode 11)</t>
  </si>
  <si>
    <t>00:20:25</t>
  </si>
  <si>
    <t>Brooklyn Nine-Nine: Season 4: Captain Latvia (Episode 10)</t>
  </si>
  <si>
    <t>Brooklyn Nine-Nine: Season 4: The Overmining (Episode 9)</t>
  </si>
  <si>
    <t>Brooklyn Nine-Nine: Season 4: Skyfire Cycle (Episode 8)</t>
  </si>
  <si>
    <t>Brooklyn Nine-Nine: Season 4: Mr. Santiago (Episode 7)</t>
  </si>
  <si>
    <t>Brooklyn Nine-Nine: Season 4: Monster in the Closet (Episode 6)</t>
  </si>
  <si>
    <t>Brooklyn Nine-Nine: Season 4: Halloween IV (Episode 5)</t>
  </si>
  <si>
    <t>Brooklyn Nine-Nine: Season 4: The Night Shift (Episode 4)</t>
  </si>
  <si>
    <t>Call the Midwife: Series 1_hook_primary_16x9</t>
  </si>
  <si>
    <t>The Big Bang Theory: Season 1_hook_primary_16x9</t>
  </si>
  <si>
    <t>00:00:19</t>
  </si>
  <si>
    <t>Dinnerladies: Series 1_hook_05_16x9</t>
  </si>
  <si>
    <t>Brooklyn Nine-Nine: Season 4: Coral Palms: Part 3 (Episode 3)</t>
  </si>
  <si>
    <t>00:20:56</t>
  </si>
  <si>
    <t>Brooklyn Nine-Nine: Season 4: Coral Palms: Part 2 (Episode 2)</t>
  </si>
  <si>
    <t>Brooklyn Nine-Nine: Season 4: Coral Palms: Part 1 (Episode 1)</t>
  </si>
  <si>
    <t>Brooklyn Nine-Nine: Season 3: Greg and Larry (Episode 23)</t>
  </si>
  <si>
    <t>Brooklyn Nine-Nine: Season 3: The Bureau (Episode 22)</t>
  </si>
  <si>
    <t>Brooklyn Nine-Nine: Season 3: Maximum Security (Episode 21)</t>
  </si>
  <si>
    <t>Brooklyn Nine-Nine: Season 3: Paranoia (Episode 20)</t>
  </si>
  <si>
    <t>Brooklyn Nine-Nine: Season 3: Terry Kitties (Episode 19)</t>
  </si>
  <si>
    <t>Brooklyn Nine-Nine: Season 3: Cheddar (Episode 18)</t>
  </si>
  <si>
    <t>Brooklyn Nine-Nine: Season 3: Adrian Pimento (Episode 17)</t>
  </si>
  <si>
    <t>SEASPIRACY_CLIP_GENRE</t>
  </si>
  <si>
    <t>Brooklyn Nine-Nine: Season 3: House Mouses (Episode 16)</t>
  </si>
  <si>
    <t>Brooklyn Nine-Nine: Season 3: The 9-8 (Episode 15)</t>
  </si>
  <si>
    <t>Brooklyn Nine-Nine: Season 3: Karen Peralta (Episode 14)</t>
  </si>
  <si>
    <t>Brooklyn Nine-Nine: Season 3: The Cruise (Episode 13)</t>
  </si>
  <si>
    <t>Brooklyn Nine-Nine: Season 3: 9 Days (Episode 12)</t>
  </si>
  <si>
    <t>Brooklyn Nine-Nine: Season 3: Hostage Situation (Episode 11)</t>
  </si>
  <si>
    <t>Brooklyn Nine-Nine: Season 3: Yippie Kayak (Episode 10)</t>
  </si>
  <si>
    <t>Brooklyn Nine-Nine: Season 3: The Swedes (Episode 9)</t>
  </si>
  <si>
    <t>Brooklyn Nine-Nine: Season 3: Ava (Episode 8)</t>
  </si>
  <si>
    <t>00:21:04</t>
  </si>
  <si>
    <t>Brooklyn Nine-Nine: Season 3: The Mattress (Episode 7)</t>
  </si>
  <si>
    <t>Brooklyn Nine-Nine: Season 3: Into the Woods (Episode 6)</t>
  </si>
  <si>
    <t>Brooklyn Nine-Nine: Season 3: Halloween Part III (Episode 5)</t>
  </si>
  <si>
    <t>Brooklyn Nine-Nine: Season 3: The Oolong Slayer (Episode 4)</t>
  </si>
  <si>
    <t>Brooklyn Nine-Nine: Season 3: Boyle's Hunch (Episode 3)</t>
  </si>
  <si>
    <t>Brooklyn Nine-Nine: Season 3: The Funeral (Episode 2)</t>
  </si>
  <si>
    <t>Brooklyn Nine-Nine: Season 3: New Captain (Episode 1)</t>
  </si>
  <si>
    <t>Brooklyn Nine-Nine: Season 2: Johnny and Dora (Episode 23)</t>
  </si>
  <si>
    <t>Brooklyn Nine-Nine: Season 2: The Chopper (Episode 22)</t>
  </si>
  <si>
    <t>Brooklyn Nine-Nine: Season 2: The Pontiac Bandit Returns (Episode 10)</t>
  </si>
  <si>
    <t>Brooklyn Nine-Nine: Season 2: Det. Dave Majors (Episode 21)</t>
  </si>
  <si>
    <t>Brooklyn Nine-Nine: Season 2: AC/DC (Episode 20)</t>
  </si>
  <si>
    <t>Brooklyn Nine-Nine: Season 2: Sabotage (Episode 19)</t>
  </si>
  <si>
    <t>Brooklyn Nine-Nine: Season 2: Captain Peralta (Episode 18)</t>
  </si>
  <si>
    <t>Brooklyn Nine-Nine: Season 2: Boyle-Linetti Wedding (Episode 17)</t>
  </si>
  <si>
    <t>Brooklyn Nine-Nine: Season 2: The Wednesday Incident (Episode 16)</t>
  </si>
  <si>
    <t>Brooklyn Nine-Nine: Season 2: Windbreaker City (Episode 15)</t>
  </si>
  <si>
    <t>Brooklyn Nine-Nine: Season 2: The Defense Rests (Episode 14)</t>
  </si>
  <si>
    <t>Brooklyn Nine-Nine: Season 2: Payback (Episode 13)</t>
  </si>
  <si>
    <t>Brooklyn Nine-Nine: Season 2: Beach House (Episode 12)</t>
  </si>
  <si>
    <t>Brooklyn Nine-Nine: Season 2: Stakeout (Episode 11)</t>
  </si>
  <si>
    <t>Brooklyn Nine-Nine: Season 2: The Road Trip (Episode 9)</t>
  </si>
  <si>
    <t>Brooklyn Nine-Nine: Season 2: USPIS (Episode 8)</t>
  </si>
  <si>
    <t>Brooklyn Nine-Nine: Season 2: Lockdown (Episode 7)</t>
  </si>
  <si>
    <t>Brooklyn Nine-Nine: Season 2: Jake and Sophia (Episode 6)</t>
  </si>
  <si>
    <t>Brooklyn Nine-Nine: Season 2: The Mole (Episode 5)</t>
  </si>
  <si>
    <t>Brooklyn Nine-Nine: Season 2: Halloween II (Episode 4)</t>
  </si>
  <si>
    <t>Brooklyn Nine-Nine: Season 1: Tactical Village (Episode 19)</t>
  </si>
  <si>
    <t>Brooklyn Nine-Nine: Season 2: The Jimmy Jab Games (Episode 3)</t>
  </si>
  <si>
    <t>Brooklyn Nine-Nine: Season 2: Chocolate Milk (Episode 2)</t>
  </si>
  <si>
    <t>Brooklyn Nine-Nine: Season 2: Undercover (Episode 1)</t>
  </si>
  <si>
    <t>Brooklyn Nine-Nine: Season 1: Charges and Specs (Episode 22)</t>
  </si>
  <si>
    <t>Brooklyn Nine-Nine: Season 1: Unsolvable (Episode 21)</t>
  </si>
  <si>
    <t>Brooklyn Nine-Nine: Season 1: Fancy Brudgom (Episode 20)</t>
  </si>
  <si>
    <t>00:21:14</t>
  </si>
  <si>
    <t>Brooklyn Nine-Nine: Season 1: The Apartment (Episode 18)</t>
  </si>
  <si>
    <t>Brooklyn Nine-Nine: Season 1: Full Boyle (Episode 17)</t>
  </si>
  <si>
    <t>Brooklyn Nine-Nine: Season 1: The Party (Episode 16)</t>
  </si>
  <si>
    <t>Brooklyn Nine-Nine: Season 1: Operation: Broken Feather (Episode 15)</t>
  </si>
  <si>
    <t>Brooklyn Nine-Nine: Season 1: The Ebony Falcon (Episode 14)</t>
  </si>
  <si>
    <t>Brooklyn Nine-Nine: Season 1: The Bet (Episode 13)</t>
  </si>
  <si>
    <t>Brooklyn Nine-Nine: Season 1: Pontiac Bandit (Episode 12)</t>
  </si>
  <si>
    <t>Brooklyn Nine-Nine: Season 1: Christmas (Episode 11)</t>
  </si>
  <si>
    <t>Brooklyn Nine-Nine: Season 1: Thanksgiving (Episode 10)</t>
  </si>
  <si>
    <t>Brooklyn Nine-Nine: Season 1: Sal's Pizza (Episode 9)</t>
  </si>
  <si>
    <t>Brooklyn Nine-Nine: Season 1: Old School (Episode 8)</t>
  </si>
  <si>
    <t>Brooklyn Nine-Nine: Season 1: 48 Hours (Episode 7)</t>
  </si>
  <si>
    <t>Brooklyn Nine-Nine: Season 1: Halloween (Episode 6)</t>
  </si>
  <si>
    <t>Brooklyn Nine-Nine: Season 1: The Vulture (Episode 5)</t>
  </si>
  <si>
    <t>Brooklyn Nine-Nine: Season 1: M.E. Time (Episode 4)</t>
  </si>
  <si>
    <t>Brooklyn Nine-Nine: Season 1: The Slump (Episode 3)</t>
  </si>
  <si>
    <t>Brooklyn Nine-Nine: Season 1: The Tagger (Episode 2)</t>
  </si>
  <si>
    <t>Brooklyn Nine-Nine: Season 1: Pilot (Episode 1)</t>
  </si>
  <si>
    <t>00:22:48</t>
  </si>
  <si>
    <t>The IT Crowd: Series 1: Yesterday's Jam (Episode 1)</t>
  </si>
  <si>
    <t>The IT Crowd: Series 5: The Final Episode</t>
  </si>
  <si>
    <t>00:47:58</t>
  </si>
  <si>
    <t>Dinnerladies: Series 1_hook_primary_16x9</t>
  </si>
  <si>
    <t>The Big Bang Theory: Season 12: The Stockholm Syndrome (Episode 24)</t>
  </si>
  <si>
    <t>00:22:44</t>
  </si>
  <si>
    <t>The Big Bang Theory: Season 12: The Change Constant (Episode 23)</t>
  </si>
  <si>
    <t>00:19:22</t>
  </si>
  <si>
    <t>The Big Bang Theory: Season 12: The Maternal Conclusion (Episode 22)</t>
  </si>
  <si>
    <t>00:19:57</t>
  </si>
  <si>
    <t>The Big Bang Theory: Season 12: The Plagiarism Schism (Episode 21)</t>
  </si>
  <si>
    <t>00:19:24</t>
  </si>
  <si>
    <t>The Big Bang Theory: Season 12: The Decision Reverberation (Episode 20)</t>
  </si>
  <si>
    <t>00:18:36</t>
  </si>
  <si>
    <t>The Big Bang Theory: Season 12: The Inspiration Deprivation (Episode 19)</t>
  </si>
  <si>
    <t>00:20:00</t>
  </si>
  <si>
    <t>The Big Bang Theory: Season 12: The Laureate Accumulation (Episode 18)</t>
  </si>
  <si>
    <t>00:21:00</t>
  </si>
  <si>
    <t>The Big Bang Theory: Season 12: The Conference Valuation (Episode 17)</t>
  </si>
  <si>
    <t>00:19:05</t>
  </si>
  <si>
    <t>The Big Bang Theory: Season 12: The D &amp; D Vortex (Episode 16)</t>
  </si>
  <si>
    <t>00:19:50</t>
  </si>
  <si>
    <t>The Big Bang Theory: Season 12: The Donation Oscillation (Episode 15)</t>
  </si>
  <si>
    <t>00:20:46</t>
  </si>
  <si>
    <t>The Big Bang Theory: Season 12: The Meteorite Manifestation (Episode 14)</t>
  </si>
  <si>
    <t>00:19:15</t>
  </si>
  <si>
    <t>The Big Bang Theory: Season 12: The Confirmation Polarization (Episode 13)</t>
  </si>
  <si>
    <t>00:19:37</t>
  </si>
  <si>
    <t>The Big Bang Theory: Season 12: The Propagation Proposition (Episode 12)</t>
  </si>
  <si>
    <t>00:19:40</t>
  </si>
  <si>
    <t>The Big Bang Theory: Season 12: The Paintball Scattering (Episode 11)</t>
  </si>
  <si>
    <t>00:19:00</t>
  </si>
  <si>
    <t>The Big Bang Theory: Season 12: The VCR Illumination (Episode 10)</t>
  </si>
  <si>
    <t>00:20:21</t>
  </si>
  <si>
    <t>The Big Bang Theory: Season 12: The Citation Negation (Episode 9)</t>
  </si>
  <si>
    <t>00:19:56</t>
  </si>
  <si>
    <t>The Big Bang Theory: Season 12: The Consummation Deviation (Episode 8)</t>
  </si>
  <si>
    <t>00:20:36</t>
  </si>
  <si>
    <t>The Big Bang Theory: Season 12: The Grant Allocation Derivation (Episode 7)</t>
  </si>
  <si>
    <t>00:18:44</t>
  </si>
  <si>
    <t>The Big Bang Theory: Season 12: The Imitation Perturbation (Episode 6)</t>
  </si>
  <si>
    <t>The Big Bang Theory: Season 12: The Planetarium Collision (Episode 5)</t>
  </si>
  <si>
    <t>The Big Bang Theory: Season 12: The Tam Turbulence (Episode 4)</t>
  </si>
  <si>
    <t>00:18:32</t>
  </si>
  <si>
    <t>The Big Bang Theory: Season 12: The Procreation Calculation (Episode 3)</t>
  </si>
  <si>
    <t>00:19:53</t>
  </si>
  <si>
    <t>The Big Bang Theory: Season 12: The Wedding Gift Wormhole (Episode 2)</t>
  </si>
  <si>
    <t>00:20:38</t>
  </si>
  <si>
    <t>The Big Bang Theory: Season 12: The Conjugal Configuration (Episode 1)</t>
  </si>
  <si>
    <t>The Big Bang Theory: Season 11: The Bow Tie Asymmetry (Episode 24)</t>
  </si>
  <si>
    <t>The Big Bang Theory: Season 11: The Sibling Realignment (Episode 23)</t>
  </si>
  <si>
    <t>00:19:38</t>
  </si>
  <si>
    <t>The Big Bang Theory: Season 11: The Monetary Insufficiency (Episode 22)</t>
  </si>
  <si>
    <t>00:18:37</t>
  </si>
  <si>
    <t>The Big Bang Theory: Season 11: The Comet Polarization (Episode 21)</t>
  </si>
  <si>
    <t>00:20:07</t>
  </si>
  <si>
    <t>The Big Bang Theory: Season 11: The Reclusive Potential (Episode 20)</t>
  </si>
  <si>
    <t>00:20:35</t>
  </si>
  <si>
    <t>The Big Bang Theory: Season 11: The Tenant Disassociation (Episode 19)</t>
  </si>
  <si>
    <t>00:20:12</t>
  </si>
  <si>
    <t>The Big Bang Theory: Season 11: The Gates Excitation (Episode 18)</t>
  </si>
  <si>
    <t>The Big Bang Theory: Season 11: The Athenaeum Allocation (Episode 17)</t>
  </si>
  <si>
    <t>00:20:01</t>
  </si>
  <si>
    <t>The Big Bang Theory: Season 11: The Neonatal Nomenclature (Episode 16)</t>
  </si>
  <si>
    <t>00:18:24</t>
  </si>
  <si>
    <t>The Big Bang Theory: Season 11: The Novelization Correlation (Episode 15)</t>
  </si>
  <si>
    <t>The Big Bang Theory: Season 11: The Separation Triangulation (Episode 14)</t>
  </si>
  <si>
    <t>The Big Bang Theory: Season 11: The Solo Oscillation (Episode 13)</t>
  </si>
  <si>
    <t>00:20:51</t>
  </si>
  <si>
    <t>The Big Bang Theory: Season 11: The Matrimonial Metric (Episode 12)</t>
  </si>
  <si>
    <t>The Big Bang Theory: Season 11: The Celebration Reverberation (Episode 11)</t>
  </si>
  <si>
    <t>00:19:20</t>
  </si>
  <si>
    <t>The Big Bang Theory: Season 11: The Confidence Erosion (Episode 10)</t>
  </si>
  <si>
    <t>The Big Bang Theory: Season 11: The Bitcoin Entanglement (Episode 9)</t>
  </si>
  <si>
    <t>00:18:28</t>
  </si>
  <si>
    <t>The Big Bang Theory: Season 11: The Tesla Recoil (Episode 8)</t>
  </si>
  <si>
    <t>00:18:27</t>
  </si>
  <si>
    <t>The Big Bang Theory: Season 11: The Geology Methodology (Episode 7)</t>
  </si>
  <si>
    <t>00:19:25</t>
  </si>
  <si>
    <t>The Big Bang Theory: Season 11: The Proton Regeneration (Episode 6)</t>
  </si>
  <si>
    <t>The Big Bang Theory: Season 11: The Collaboration Contamination (Episode 5)</t>
  </si>
  <si>
    <t>00:18:55</t>
  </si>
  <si>
    <t>The Big Bang Theory: Season 11: The Explosion Implosion (Episode 4)</t>
  </si>
  <si>
    <t>The Big Bang Theory: Season 11: The Relaxation Integration (Episode 3)</t>
  </si>
  <si>
    <t>00:19:55</t>
  </si>
  <si>
    <t>The Big Bang Theory: Season 11: The Retraction Reaction (Episode 2)</t>
  </si>
  <si>
    <t>The Big Bang Theory: Season 11: The Proposal Proposal (Episode 1)</t>
  </si>
  <si>
    <t>00:20:13</t>
  </si>
  <si>
    <t>The Big Bang Theory: Season 10: The Long Distance Dissonance (Episode 24)</t>
  </si>
  <si>
    <t>00:19:02</t>
  </si>
  <si>
    <t>The Big Bang Theory: Season 10: The Gyroscopic Collapse (Episode 23)</t>
  </si>
  <si>
    <t>00:18:47</t>
  </si>
  <si>
    <t>The Big Bang Theory: Season 10: The Cognition Regeneration (Episode 22)</t>
  </si>
  <si>
    <t>00:19:31</t>
  </si>
  <si>
    <t>The Big Bang Theory: Season 10: The Separation Agitation (Episode 21)</t>
  </si>
  <si>
    <t>00:19:26</t>
  </si>
  <si>
    <t>The Big Bang Theory: Season 10: The Recollection Dissipation (Episode 20)</t>
  </si>
  <si>
    <t>00:18:42</t>
  </si>
  <si>
    <t>The Big Bang Theory: Season 10: The Collaboration Fluctuation (Episode 19)</t>
  </si>
  <si>
    <t>00:18:09</t>
  </si>
  <si>
    <t>The Big Bang Theory: Season 10: The Escape Hatch Identification (Episode 18)</t>
  </si>
  <si>
    <t>The Big Bang Theory: Season 10: The Comic-Con Conundrum (Episode 17)</t>
  </si>
  <si>
    <t>00:18:56</t>
  </si>
  <si>
    <t>The Big Bang Theory: Season 10: The Allowance Evaporation (Episode 16)</t>
  </si>
  <si>
    <t>00:17:19</t>
  </si>
  <si>
    <t>The Big Bang Theory: Season 10: The Locomotion Reverberation (Episode 15)</t>
  </si>
  <si>
    <t>00:20:06</t>
  </si>
  <si>
    <t>The Big Bang Theory: Season 10: The Emotion Detection Automation (Episode 14)</t>
  </si>
  <si>
    <t>00:19:06</t>
  </si>
  <si>
    <t>The Big Bang Theory: Season 10: The Romance Recalibration (Episode 13)</t>
  </si>
  <si>
    <t>00:18:25</t>
  </si>
  <si>
    <t>The Big Bang Theory: Season 10: The Holiday Summation (Episode 12)</t>
  </si>
  <si>
    <t>00:20:45</t>
  </si>
  <si>
    <t>The Big Bang Theory: Season 10: The Birthday Synchronicity (Episode 11)</t>
  </si>
  <si>
    <t>The Big Bang Theory: Season 10: The Property Division Collision (Episode 10)</t>
  </si>
  <si>
    <t>The Big Bang Theory: Season 10: The Geology Elevation (Episode 9)</t>
  </si>
  <si>
    <t>00:19:03</t>
  </si>
  <si>
    <t>The Big Bang Theory: Season 10: The Brain Bowl Incubation (Episode 8)</t>
  </si>
  <si>
    <t>00:18:20</t>
  </si>
  <si>
    <t>The Big Bang Theory: Season 10: The Veracity Elasticity (Episode 7)</t>
  </si>
  <si>
    <t>00:20:18</t>
  </si>
  <si>
    <t>The Big Bang Theory: Season 10: The Fetal Kick Catalyst (Episode 6)</t>
  </si>
  <si>
    <t>00:18:16</t>
  </si>
  <si>
    <t>The Big Bang Theory: Season 10: The Hot Tub Contamination (Episode 5)</t>
  </si>
  <si>
    <t>00:19:36</t>
  </si>
  <si>
    <t>The Big Bang Theory: Season 10: The Cohabitation Experimentation (Episode 4)</t>
  </si>
  <si>
    <t>00:20:11</t>
  </si>
  <si>
    <t>The Big Bang Theory: Season 10: The Dependence Transcendence (Episode 3)</t>
  </si>
  <si>
    <t>00:20:09</t>
  </si>
  <si>
    <t>The Big Bang Theory: Season 10: The Military Miniaturization (Episode 2)</t>
  </si>
  <si>
    <t>The Big Bang Theory: Season 10: The Conjugal Conjecture (Episode 1)</t>
  </si>
  <si>
    <t>The Big Bang Theory: Season 9: The Convergence Convergence (Episode 24)</t>
  </si>
  <si>
    <t>00:19:17</t>
  </si>
  <si>
    <t>The Big Bang Theory: Season 9: The Line Substitution Solution (Episode 23)</t>
  </si>
  <si>
    <t>00:18:03</t>
  </si>
  <si>
    <t>The Big Bang Theory: Season 9: The Fermentation Bifurcation (Episode 22)</t>
  </si>
  <si>
    <t>00:19:28</t>
  </si>
  <si>
    <t>The Big Bang Theory: Season 9: The Viewing Party Combustion (Episode 21)</t>
  </si>
  <si>
    <t>00:18:04</t>
  </si>
  <si>
    <t>The Big Bang Theory: Season 9: The Big Bear Precipitation (Episode 20)</t>
  </si>
  <si>
    <t>The Big Bang Theory: Season 9: The Solder Excursion Diversion (Episode 19)</t>
  </si>
  <si>
    <t>The Big Bang Theory: Season 9: The Application Deterioration (Episode 18)</t>
  </si>
  <si>
    <t>00:17:58</t>
  </si>
  <si>
    <t>The Big Bang Theory: Season 9: The Celebration Experimentation (Episode 17)</t>
  </si>
  <si>
    <t>00:18:29</t>
  </si>
  <si>
    <t>The Big Bang Theory: Season 9: The Positive Negative Reaction (Episode 16)</t>
  </si>
  <si>
    <t>00:18:30</t>
  </si>
  <si>
    <t>The Big Bang Theory: Season 9: The Valentino Submergence (Episode 15)</t>
  </si>
  <si>
    <t>00:19:32</t>
  </si>
  <si>
    <t>The Big Bang Theory: Season 9: The Meemaw Materialization (Episode 14)</t>
  </si>
  <si>
    <t>The Big Bang Theory: Season 9: The Empathy Optimization (Episode 13)</t>
  </si>
  <si>
    <t>00:18:22</t>
  </si>
  <si>
    <t>The Big Bang Theory: Season 9: The Sales Call Sublimation (Episode 12)</t>
  </si>
  <si>
    <t>The Big Bang Theory: Season 9: The Opening Night Excitation (Episode 11)</t>
  </si>
  <si>
    <t>The Big Bang Theory: Season 9: The Earworm Reverberation (Episode 10)</t>
  </si>
  <si>
    <t>The Big Bang Theory: Season 9: The Platonic Permutation (Episode 9)</t>
  </si>
  <si>
    <t>00:20:48</t>
  </si>
  <si>
    <t>The Big Bang Theory: Season 9: The Mystery Date Observation (Episode 8)</t>
  </si>
  <si>
    <t>00:17:45</t>
  </si>
  <si>
    <t>The Big Bang Theory: Season 9: The Spock Resonance (Episode 7)</t>
  </si>
  <si>
    <t>00:18:18</t>
  </si>
  <si>
    <t>The Big Bang Theory: Season 9: The Helium Insufficiency (Episode 6)</t>
  </si>
  <si>
    <t>00:18:35</t>
  </si>
  <si>
    <t>The Big Bang Theory: Season 9: The Perspiration Implementation (Episode 5)</t>
  </si>
  <si>
    <t>00:18:06</t>
  </si>
  <si>
    <t>The Big Bang Theory: Season 9: The 2003 Approximation (Episode 4)</t>
  </si>
  <si>
    <t>The Big Bang Theory: Season 9: The Bachelor Party Corrosion (Episode 3)</t>
  </si>
  <si>
    <t>00:19:01</t>
  </si>
  <si>
    <t>The Big Bang Theory: Season 9: The Separation Oscillation (Episode 2)</t>
  </si>
  <si>
    <t>00:18:40</t>
  </si>
  <si>
    <t>The Big Bang Theory: Season 9: The Matrimonial Momentum (Episode 1)</t>
  </si>
  <si>
    <t>00:18:53</t>
  </si>
  <si>
    <t>The Big Bang Theory: Season 8: The Commitment Determination (Episode 24)</t>
  </si>
  <si>
    <t>00:19:43</t>
  </si>
  <si>
    <t>The Big Bang Theory: Season 8: The Maternal Combustion (Episode 23)</t>
  </si>
  <si>
    <t>00:18:23</t>
  </si>
  <si>
    <t>The Big Bang Theory: Season 8: The Graduation Transmission (Episode 22)</t>
  </si>
  <si>
    <t>00:18:38</t>
  </si>
  <si>
    <t>The Big Bang Theory: Season 8: The Communication Deterioration (Episode 21)</t>
  </si>
  <si>
    <t>00:18:14</t>
  </si>
  <si>
    <t>The Big Bang Theory: Season 8: The Fortification Implementation (Episode 20)</t>
  </si>
  <si>
    <t>00:19:29</t>
  </si>
  <si>
    <t>The Big Bang Theory: Season 8: The Troll Manifestation (Episode 14)</t>
  </si>
  <si>
    <t>The Big Bang Theory: Season 8: The Skywalker Incursion (Episode 19)</t>
  </si>
  <si>
    <t>00:20:58</t>
  </si>
  <si>
    <t>The Big Bang Theory: Season 8: The Leftover Thermalization (Episode 18)</t>
  </si>
  <si>
    <t>00:19:21</t>
  </si>
  <si>
    <t>The Big Bang Theory: Season 8: The Colonization Application (Episode 17)</t>
  </si>
  <si>
    <t>The Big Bang Theory: Season 8: The Intimacy Acceleration (Episode 16)</t>
  </si>
  <si>
    <t>00:19:41</t>
  </si>
  <si>
    <t>The Big Bang Theory: Season 8: The Comic Book Store Regeneration (Episode 15)</t>
  </si>
  <si>
    <t>00:19:52</t>
  </si>
  <si>
    <t>The Big Bang Theory: Season 8: The Anxiety Optimization (Episode 13)</t>
  </si>
  <si>
    <t>The Big Bang Theory: Season 8: The Space Probe Disintegration (Episode 12)</t>
  </si>
  <si>
    <t>The Big Bang Theory: Season 8: The Clean Room Infiltration (Episode 11)</t>
  </si>
  <si>
    <t>The Big Bang Theory: Season 8: The Champagne Reflection (Episode 10)</t>
  </si>
  <si>
    <t>The Big Bang Theory: Season 8: The Septum Deviation (Episode 9)</t>
  </si>
  <si>
    <t>The Big Bang Theory: Season 8: The Prom Equivalency (Episode 8)</t>
  </si>
  <si>
    <t>The Big Bang Theory: Season 8: The Misinterpretation Agitation (Episode 7)</t>
  </si>
  <si>
    <t>The Big Bang Theory: Season 8: The Expedition Approximation (Episode 6)</t>
  </si>
  <si>
    <t>The Big Bang Theory: Season 8: The Focus Attenuation (Episode 5)</t>
  </si>
  <si>
    <t>00:18:57</t>
  </si>
  <si>
    <t>The Big Bang Theory: Season 8: The Hook-Up Reverberation (Episode 4)</t>
  </si>
  <si>
    <t>The Big Bang Theory: Season 8: The First Pitch Insufficiency (Episode 3)</t>
  </si>
  <si>
    <t>00:18:59</t>
  </si>
  <si>
    <t>The Big Bang Theory: Season 8: The Junior Professor Solution (Episode 2)</t>
  </si>
  <si>
    <t>The Big Bang Theory: Season 8: The Locomotion Interruption (Episode 1)</t>
  </si>
  <si>
    <t>The Big Bang Theory: Season 6: The Monster Isolation (Episode 17)</t>
  </si>
  <si>
    <t>The Big Bang Theory: Season 7: The Status Quo Combustion (Episode 24)</t>
  </si>
  <si>
    <t>00:20:55</t>
  </si>
  <si>
    <t>The Big Bang Theory: Season 7: The Gorilla Dissolution (Episode 23)</t>
  </si>
  <si>
    <t>00:19:09</t>
  </si>
  <si>
    <t>The Big Bang Theory: Season 7: The Proton Transmogrification (Episode 22)</t>
  </si>
  <si>
    <t>00:20:47</t>
  </si>
  <si>
    <t>The Big Bang Theory: Season 7: The Anything Can Happen Recurrence (Episode 21)</t>
  </si>
  <si>
    <t>The Big Bang Theory: Season 7: The Relationship Diremption (Episode 20)</t>
  </si>
  <si>
    <t>00:20:24</t>
  </si>
  <si>
    <t>The Big Bang Theory: Season 7: The Indecision Amalgamation (Episode 19)</t>
  </si>
  <si>
    <t>The Big Bang Theory: Season 7: The Mommy Observation (Episode 18)</t>
  </si>
  <si>
    <t>The Big Bang Theory: Season 7: The Friendship Turbulence (Episode 17)</t>
  </si>
  <si>
    <t>00:18:50</t>
  </si>
  <si>
    <t>The Big Bang Theory: Season 7: The Table Polarization (Episode 16)</t>
  </si>
  <si>
    <t>00:19:14</t>
  </si>
  <si>
    <t>The Big Bang Theory: Season 7: The Locomotive Manipulation (Episode 15)</t>
  </si>
  <si>
    <t>00:19:51</t>
  </si>
  <si>
    <t>The Big Bang Theory: Season 7: The Convention Conundrum (Episode 14)</t>
  </si>
  <si>
    <t>00:20:20</t>
  </si>
  <si>
    <t>The Big Bang Theory: Season 7: The Occupation Recalibration (Episode 13)</t>
  </si>
  <si>
    <t>00:19:45</t>
  </si>
  <si>
    <t>The Big Bang Theory: Season 7: The Hesitation Ramification (Episode 12)</t>
  </si>
  <si>
    <t>The Big Bang Theory: Season 7: The Cooper Extraction (Episode 11)</t>
  </si>
  <si>
    <t>The Big Bang Theory: Season 7: The Discovery Dissipation (Episode 10)</t>
  </si>
  <si>
    <t>The Big Bang Theory: Season 7: The Thanksgiving Decoupling (Episode 9)</t>
  </si>
  <si>
    <t>00:18:52</t>
  </si>
  <si>
    <t>The Big Bang Theory: Season 7: The Itchy Brain Simulation (Episode 8)</t>
  </si>
  <si>
    <t>The Big Bang Theory: Season 7: The Proton Displacement (Episode 7)</t>
  </si>
  <si>
    <t>The Big Bang Theory: Season 7: The Romance Resonance (Episode 6)</t>
  </si>
  <si>
    <t>00:20:28</t>
  </si>
  <si>
    <t>The Big Bang Theory: Season 7: The Workplace Proximity (Episode 5)</t>
  </si>
  <si>
    <t>The Big Bang Theory: Season 7: The Raiders Minimization (Episode 4)</t>
  </si>
  <si>
    <t>The Big Bang Theory: Season 7: The Scavenger Vortex (Episode 3)</t>
  </si>
  <si>
    <t>00:20:23</t>
  </si>
  <si>
    <t>The Big Bang Theory: Season 7: The Deception Verification (Episode 2)</t>
  </si>
  <si>
    <t>The Big Bang Theory: Season 7: The Hofstadter Insufficiency (Episode 1)</t>
  </si>
  <si>
    <t>The Big Bang Theory: Season 6: The Bon Voyage Reaction (Episode 24)</t>
  </si>
  <si>
    <t>The Big Bang Theory: Season 6: The Love Spell Potential (Episode 23)</t>
  </si>
  <si>
    <t>00:20:30</t>
  </si>
  <si>
    <t>The Big Bang Theory: Season 6: The Proton Resurgence (Episode 22)</t>
  </si>
  <si>
    <t>The Big Bang Theory: Season 6: The Closure Alternative (Episode 21)</t>
  </si>
  <si>
    <t>The Big Bang Theory: Season 6: The Tenure Turbulence (Episode 20)</t>
  </si>
  <si>
    <t>00:19:10</t>
  </si>
  <si>
    <t>The Big Bang Theory: Season 6: The Closet Reconfiguration (Episode 19)</t>
  </si>
  <si>
    <t>00:19:39</t>
  </si>
  <si>
    <t>The Big Bang Theory: Season 6: The Contractual Obligation Implementation (Episode 18)</t>
  </si>
  <si>
    <t>00:19:34</t>
  </si>
  <si>
    <t>The Big Bang Theory: Season 6: The Tangible Affection Proof (Episode 16)</t>
  </si>
  <si>
    <t>00:20:49</t>
  </si>
  <si>
    <t>The Big Bang Theory: Season 6: The Spoiler Alert Segmentation (Episode 15)</t>
  </si>
  <si>
    <t>00:20:19</t>
  </si>
  <si>
    <t>The Big Bang Theory: Season 6: The Cooper/Kripke Inversion (Episode 14)</t>
  </si>
  <si>
    <t>00:19:47</t>
  </si>
  <si>
    <t>The Big Bang Theory: Season 6: The Bakersfield Expedition (Episode 13)</t>
  </si>
  <si>
    <t>The Big Bang Theory: Season 6: The Egg Salad Equivalency (Episode 12)</t>
  </si>
  <si>
    <t>00:20:40</t>
  </si>
  <si>
    <t>The Big Bang Theory: Season 6: The Santa Simulation (Episode 11)</t>
  </si>
  <si>
    <t>The Big Bang Theory: Season 6: The Fish Guts Displacement (Episode 10)</t>
  </si>
  <si>
    <t>The Big Bang Theory: Season 6: The Parking Spot Escalation (Episode 9)</t>
  </si>
  <si>
    <t>The Big Bang Theory: Season 6: The 43 Peculiarity (Episode 8)</t>
  </si>
  <si>
    <t>The Big Bang Theory: Season 6: The Habitation Configuration (Episode 7)</t>
  </si>
  <si>
    <t>The Big Bang Theory: Season 6: The Extract Obliteration (Episode 6)</t>
  </si>
  <si>
    <t>The Big Bang Theory: Season 6: The Holographic Excitation (Episode 5)</t>
  </si>
  <si>
    <t>The Big Bang Theory: Season 6: The Re-Entry Minimization (Episode 4)</t>
  </si>
  <si>
    <t>The Big Bang Theory: Season 6: The Higgs Boson Observation (Episode 3)</t>
  </si>
  <si>
    <t>The Big Bang Theory: Season 6: The Decoupling Fluctuation (Episode 2)</t>
  </si>
  <si>
    <t>The Big Bang Theory: Season 6: The Date Night Variable (Episode 1)</t>
  </si>
  <si>
    <t>00:20:26</t>
  </si>
  <si>
    <t>The Big Bang Theory: Season 5: The Countdown Reflection (Episode 24)</t>
  </si>
  <si>
    <t>The Big Bang Theory: Season 5: The Launch Acceleration (Episode 23)</t>
  </si>
  <si>
    <t>The Big Bang Theory: Season 5: The Stag Convergence (Episode 22)</t>
  </si>
  <si>
    <t>The Big Bang Theory: Season 5: The Hawking Excitation (Episode 21)</t>
  </si>
  <si>
    <t>00:18:51</t>
  </si>
  <si>
    <t>The Big Bang Theory: Season 5: The Transporter Malfunction (Episode 20)</t>
  </si>
  <si>
    <t>The Big Bang Theory: Season 5: The Weekend Vortex (Episode 19)</t>
  </si>
  <si>
    <t>00:20:05</t>
  </si>
  <si>
    <t>The Big Bang Theory: Season 5: The Werewolf Transformation (Episode 18)</t>
  </si>
  <si>
    <t>The Big Bang Theory: Season 5: The Rothman Disintegration (Episode 17)</t>
  </si>
  <si>
    <t>The Big Bang Theory: Season 5: The Vacation Solution (Episode 16)</t>
  </si>
  <si>
    <t>The Big Bang Theory: Season 5: The Friendship Contraction (Episode 15)</t>
  </si>
  <si>
    <t>The Big Bang Theory: Season 5: The Beta Test Initiation (Episode 14)</t>
  </si>
  <si>
    <t>00:20:04</t>
  </si>
  <si>
    <t>The Big Bang Theory: Season 5: The Recombination Hypothesis (Episode 13)</t>
  </si>
  <si>
    <t>The Big Bang Theory: Season 5: The Shiny Trinket Maneuver (Episode 12)</t>
  </si>
  <si>
    <t>The Big Bang Theory: Season 5: The Speckerman Recurrence (Episode 11)</t>
  </si>
  <si>
    <t>The Big Bang Theory: Season 5: The Flaming Spittoon Acquisition (Episode 10)</t>
  </si>
  <si>
    <t>00:20:10</t>
  </si>
  <si>
    <t>The Big Bang Theory: Season 5: The Ornithophobia Diffusion (Episode 9)</t>
  </si>
  <si>
    <t>The Big Bang Theory: Season 5: The Isolation Permutation (Episode 8)</t>
  </si>
  <si>
    <t>00:20:42</t>
  </si>
  <si>
    <t>The Big Bang Theory: Season 5: The Good Guy Fluctuation (Episode 7)</t>
  </si>
  <si>
    <t>The Big Bang Theory: Season 5: The Rhinitis Revelation (Episode 6)</t>
  </si>
  <si>
    <t>The Big Bang Theory: Season 5: The Russian Rocket Reaction (Episode 5)</t>
  </si>
  <si>
    <t>The Big Bang Theory: Season 5: The Wiggly Finger Catalyst (Episode 4)</t>
  </si>
  <si>
    <t>00:19:42</t>
  </si>
  <si>
    <t>The Big Bang Theory: Season 5: The Pulled Groin Extrapolation (Episode 3)</t>
  </si>
  <si>
    <t>The Big Bang Theory: Season 5: The Infestation Hypothesis (Episode 2)</t>
  </si>
  <si>
    <t>The Big Bang Theory: Season 5: The Skank Reflex Analysis (Episode 1)</t>
  </si>
  <si>
    <t>00:20:37</t>
  </si>
  <si>
    <t>The Big Bang Theory: Season 4: The Roommate Transmogrification (Episode 24)</t>
  </si>
  <si>
    <t>00:21:06</t>
  </si>
  <si>
    <t>The Big Bang Theory: Season 4: The Engagement Reaction (Episode 23)</t>
  </si>
  <si>
    <t>The Big Bang Theory: Season 4: The Wildebeest Implementation (Episode 22)</t>
  </si>
  <si>
    <t>The Big Bang Theory: Season 4: The Agreement Dissection (Episode 21)</t>
  </si>
  <si>
    <t>00:20:27</t>
  </si>
  <si>
    <t>The Big Bang Theory: Season 4: The Herb Garden Germination (Episode 20)</t>
  </si>
  <si>
    <t>The Big Bang Theory: Season 4: The Zarnecki Incursion (Episode 19)</t>
  </si>
  <si>
    <t>The Big Bang Theory: Season 4: The Prestidigitation Approximation (Episode 18)</t>
  </si>
  <si>
    <t>The Big Bang Theory: Season 4: The Toast Derivation (Episode 17)</t>
  </si>
  <si>
    <t>The Big Bang Theory: Season 4: The Cohabitation Formulation (Episode 16)</t>
  </si>
  <si>
    <t>00:19:44</t>
  </si>
  <si>
    <t>The Big Bang Theory: Season 4: The Benefactor Factor (Episode 15)</t>
  </si>
  <si>
    <t>The Big Bang Theory: Season 4: The Thespian Catalyst (Episode 14)</t>
  </si>
  <si>
    <t>The Big Bang Theory: Season 4: The Love Car Displacement (Episode 13)</t>
  </si>
  <si>
    <t>The Big Bang Theory: Season 4: The Bus Pants Utilization (Episode 12)</t>
  </si>
  <si>
    <t>The Big Bang Theory: Season 4: The Justice League Recombination (Episode 11)</t>
  </si>
  <si>
    <t>00:19:58</t>
  </si>
  <si>
    <t>The Big Bang Theory: Season 4: The Alien Parasite Hypothesis (Episode 10)</t>
  </si>
  <si>
    <t>The Big Bang Theory: Season 4: The Boyfriend Complexity (Episode 9)</t>
  </si>
  <si>
    <t>The Big Bang Theory: Season 4: The 21-Second Excitation (Episode 8)</t>
  </si>
  <si>
    <t>00:18:49</t>
  </si>
  <si>
    <t>The Big Bang Theory: Season 4: The Apology Insufficiency (Episode 7)</t>
  </si>
  <si>
    <t>The Big Bang Theory: Season 4: The Irish Pub Formulation (Episode 6)</t>
  </si>
  <si>
    <t>00:21:08</t>
  </si>
  <si>
    <t>The Big Bang Theory: Season 4: The Desperation Emanation (Episode 5)</t>
  </si>
  <si>
    <t>The Big Bang Theory: Season 4: The Hot Troll Deviation (Episode 4)</t>
  </si>
  <si>
    <t>00:19:11</t>
  </si>
  <si>
    <t>The Big Bang Theory: Season 4: The Zazzy Substitution (Episode 3)</t>
  </si>
  <si>
    <t>The Big Bang Theory: Season 4: The Cruciferous Vegetable Amplification (Episode 2)</t>
  </si>
  <si>
    <t>00:20:33</t>
  </si>
  <si>
    <t>The Big Bang Theory: Season 2: The Euclid Alternative (Episode 5)</t>
  </si>
  <si>
    <t>The Big Bang Theory: Season 4: The Robotic Manipulation (Episode 1)</t>
  </si>
  <si>
    <t>The Big Bang Theory: Season 3: The Lunar Excitation (Episode 23)</t>
  </si>
  <si>
    <t>The Big Bang Theory: Season 3: The Staircase Implementation (Episode 22)</t>
  </si>
  <si>
    <t>00:19:49</t>
  </si>
  <si>
    <t>The Big Bang Theory: Season 3: The Plimpton Stimulation (Episode 21)</t>
  </si>
  <si>
    <t>00:20:54</t>
  </si>
  <si>
    <t>The Big Bang Theory: Season 3: The Spaghetti Catalyst (Episode 20)</t>
  </si>
  <si>
    <t>The Big Bang Theory: Season 3: The Wheaton Recurrence (Episode 19)</t>
  </si>
  <si>
    <t>The Big Bang Theory: Season 3: The Pants Alternative (Episode 18)</t>
  </si>
  <si>
    <t>The Big Bang Theory: Season 3: The Precious Fragmentation (Episode 17)</t>
  </si>
  <si>
    <t>The Big Bang Theory: Season 3: The Excelsior Acquisition (Episode 16)</t>
  </si>
  <si>
    <t>The Big Bang Theory: Season 3: The Large Hadron Collision (Episode 15)</t>
  </si>
  <si>
    <t>The Big Bang Theory: Season 3: The Einstein Approximation (Episode 14)</t>
  </si>
  <si>
    <t>The Big Bang Theory: Season 3: The Bozeman Reaction (Episode 13)</t>
  </si>
  <si>
    <t>The Big Bang Theory: Season 3: The Psychic Vortex (Episode 12)</t>
  </si>
  <si>
    <t>The Big Bang Theory: Season 3: The Maternal Congruence (Episode 11)</t>
  </si>
  <si>
    <t>00:19:27</t>
  </si>
  <si>
    <t>The Big Bang Theory: Season 3: The Gorilla Experiment (Episode 10)</t>
  </si>
  <si>
    <t>The Big Bang Theory: Season 3: The Vengeance Formulation (Episode 9)</t>
  </si>
  <si>
    <t>The Big Bang Theory: Season 3: The Adhesive Duck Deficiency (Episode 8)</t>
  </si>
  <si>
    <t>The Big Bang Theory: Season 3: The Guitarist Amplification (Episode 7)</t>
  </si>
  <si>
    <t>00:19:08</t>
  </si>
  <si>
    <t>The Big Bang Theory: Season 3: The Cornhusker Vortex (Episode 6)</t>
  </si>
  <si>
    <t>The Big Bang Theory: Season 3: The Creepy Candy Coating Corollary (Episode 5)</t>
  </si>
  <si>
    <t>00:20:43</t>
  </si>
  <si>
    <t>The Big Bang Theory: Season 3: The Pirate Solution (Episode 4)</t>
  </si>
  <si>
    <t>The Big Bang Theory: Season 3: The Gothowitz Deviation (Episode 3)</t>
  </si>
  <si>
    <t>The Big Bang Theory: Season 3: The Jiminy Conjecture (Episode 2)</t>
  </si>
  <si>
    <t>The Big Bang Theory: Season 3: The Electric Can Opener Fluctuation (Episode 1)</t>
  </si>
  <si>
    <t>The Big Bang Theory: Season 2: The Monopolar Expedition (Episode 23)</t>
  </si>
  <si>
    <t>The Big Bang Theory: Season 2: The Classified Materials Turbulence (Episode 22)</t>
  </si>
  <si>
    <t>The Big Bang Theory: Season 2: The Vegas Renormalization (Episode 21)</t>
  </si>
  <si>
    <t>The Big Bang Theory: Season 2: The Hofstadter Isotope (Episode 20)</t>
  </si>
  <si>
    <t>The Big Bang Theory: Season 2: The Dead Hooker Juxtaposition (Episode 19)</t>
  </si>
  <si>
    <t>00:19:59</t>
  </si>
  <si>
    <t>The Big Bang Theory: Season 2: The Friendship Algorithm (Episode 13)</t>
  </si>
  <si>
    <t>The Big Bang Theory: Season 2: The Killer Robot Instability (Episode 12)</t>
  </si>
  <si>
    <t>The Big Bang Theory: Season 2: The Bath Item Gift Hypothesis (Episode 11)</t>
  </si>
  <si>
    <t>The Big Bang Theory: Season 2: The Vartabedian Conundrum (Episode 10)</t>
  </si>
  <si>
    <t>00:20:53</t>
  </si>
  <si>
    <t>The Big Bang Theory: Season 2: The White Asparagus Triangulation (Episode 9)</t>
  </si>
  <si>
    <t>The Big Bang Theory: Season 2: The Lizard-Spock Expansion (Episode 8)</t>
  </si>
  <si>
    <t>The Big Bang Theory: Season 2: The Panty Piñata Polarization (Episode 7)</t>
  </si>
  <si>
    <t>00:20:44</t>
  </si>
  <si>
    <t>The Big Bang Theory: Season 2: The Cooper-Nowitzki Theorem (Episode 6)</t>
  </si>
  <si>
    <t>00:20:32</t>
  </si>
  <si>
    <t>The Big Bang Theory: Season 2: The Griffin Equivalency (Episode 4)</t>
  </si>
  <si>
    <t>The Big Bang Theory: Season 2: The Barbarian Sublimation (Episode 3)</t>
  </si>
  <si>
    <t>The Big Bang Theory: Season 2: The Codpiece Topology (Episode 2)</t>
  </si>
  <si>
    <t>The Big Bang Theory: Season 2: The Bad Fish Paradigm (Episode 1)</t>
  </si>
  <si>
    <t>The Big Bang Theory: Season 1: The Tangerine Factor (Episode 17)</t>
  </si>
  <si>
    <t>The Big Bang Theory: Season 1: The Peanut Reaction (Episode 16)</t>
  </si>
  <si>
    <t>00:19:23</t>
  </si>
  <si>
    <t>The Big Bang Theory: Season 1: The Pork Chop Indeterminacy (Episode 15)</t>
  </si>
  <si>
    <t>The Big Bang Theory: Season 1: The Nerdvana Annihilation (Episode 14)</t>
  </si>
  <si>
    <t>The Big Bang Theory: Season 1: The Bat Jar Conjecture (Episode 13)</t>
  </si>
  <si>
    <t>The Big Bang Theory: Season 1: The Jerusalem Duality (Episode 12)</t>
  </si>
  <si>
    <t>The Big Bang Theory: Season 1: The Pancake Batter Anomaly (Episode 11)</t>
  </si>
  <si>
    <t>The Big Bang Theory: Season 1: The Loobenfeld Decay (Episode 10)</t>
  </si>
  <si>
    <t>00:20:17</t>
  </si>
  <si>
    <t>The Big Bang Theory: Season 1: The Cooper-Hofstadter Polarization (Episode 9)</t>
  </si>
  <si>
    <t>The Big Bang Theory: Season 1: The Grasshopper Experiment (Episode 8)</t>
  </si>
  <si>
    <t>The Big Bang Theory: Season 1: The Dumpling Paradox (Episode 7)</t>
  </si>
  <si>
    <t>The Big Bang Theory: Season 1: The Middle Earth Paradigm (Episode 6)</t>
  </si>
  <si>
    <t>The Big Bang Theory: Season 1: The Hamburger Postulate (Episode 5)</t>
  </si>
  <si>
    <t>The Big Bang Theory: Season 1: The Luminous Fish Effect (Episode 4)</t>
  </si>
  <si>
    <t>00:20:15</t>
  </si>
  <si>
    <t>The Big Bang Theory: Season 1: The Fuzzy Boots Corollary (Episode 3)</t>
  </si>
  <si>
    <t>The Big Bang Theory: Season 1: The Big Bran Hypothesis (Episode 2)</t>
  </si>
  <si>
    <t>The Big Bang Theory: Season 1: Pilot (Episode 1)</t>
  </si>
  <si>
    <t>00:22:29</t>
  </si>
  <si>
    <t>Death in Paradise: Season 8: Episode 6</t>
  </si>
  <si>
    <t>00:00:48</t>
  </si>
  <si>
    <t>Da Kath &amp; Kim Code</t>
  </si>
  <si>
    <t>01:21:33</t>
  </si>
  <si>
    <t>Da Kath &amp; Kim Code_hook_primary_16x9</t>
  </si>
  <si>
    <t>00:00:30</t>
  </si>
  <si>
    <t>Toast of London: Season 1: The Unspeakable Play (Episode 1)</t>
  </si>
  <si>
    <t>00:13:55</t>
  </si>
  <si>
    <t>Swedish Dicks: Season 1_hook_05_16x9</t>
  </si>
  <si>
    <t>00:00:56</t>
  </si>
  <si>
    <t>Great News: Season 2 (Trailer)</t>
  </si>
  <si>
    <t>Trailer: Behind Her Eyes</t>
  </si>
  <si>
    <t>00:01:31</t>
  </si>
  <si>
    <t>Man Down: Season 4: The Hearing (Episode 6)</t>
  </si>
  <si>
    <t>00:25:08</t>
  </si>
  <si>
    <t>Man Down: Season 4: The Christening (Episode 5)</t>
  </si>
  <si>
    <t>Man Down: Season 4: The School Trip (Episode 4)</t>
  </si>
  <si>
    <t>00:23:20</t>
  </si>
  <si>
    <t>Man Down: Season 4: The Dad Club (Episode 3)</t>
  </si>
  <si>
    <t>00:23:46</t>
  </si>
  <si>
    <t>Man Down: Season 4: The Bear (Episode 2)</t>
  </si>
  <si>
    <t>00:23:17</t>
  </si>
  <si>
    <t>Man Down: Season 4: The Home (Episode 1)</t>
  </si>
  <si>
    <t>00:23:34</t>
  </si>
  <si>
    <t>Man Down: Season 3: The Party (Episode 6)</t>
  </si>
  <si>
    <t>Man Down: Season 3: Adopted (Episode 5)</t>
  </si>
  <si>
    <t>00:23:11</t>
  </si>
  <si>
    <t>Man Down: Season 3: The Visa (Episode 4)</t>
  </si>
  <si>
    <t>00:23:06</t>
  </si>
  <si>
    <t>Man Down: Season 3: Big News (Episode 3)</t>
  </si>
  <si>
    <t>00:21:56</t>
  </si>
  <si>
    <t>Man Down: Season 3: The Calling (Episode 2)</t>
  </si>
  <si>
    <t>00:23:56</t>
  </si>
  <si>
    <t>Man Down: Season 3: The Heist (Episode 1)</t>
  </si>
  <si>
    <t>00:24:02</t>
  </si>
  <si>
    <t>Man Down: Season 2: The Heath (Episode 7)</t>
  </si>
  <si>
    <t>00:24:09</t>
  </si>
  <si>
    <t>Man Down: Season 2: Dennis (Episode 6)</t>
  </si>
  <si>
    <t>Man Down: Season 2: The Phant (Episode 5)</t>
  </si>
  <si>
    <t>00:22:43</t>
  </si>
  <si>
    <t>Man Down: Season 2: Diversity (Episode 4)</t>
  </si>
  <si>
    <t>00:22:46</t>
  </si>
  <si>
    <t>Man Down: Season 2: Kindness (Episode 3)</t>
  </si>
  <si>
    <t>00:23:47</t>
  </si>
  <si>
    <t>Man Down: Season 2: Perfect Woman (Episode 2)</t>
  </si>
  <si>
    <t>00:23:31</t>
  </si>
  <si>
    <t>Man Down: Season 2: Finding Nesta (Episode 1)</t>
  </si>
  <si>
    <t>00:24:27</t>
  </si>
  <si>
    <t>Man Down: Season 1: Christmas Special (Episode 7)</t>
  </si>
  <si>
    <t>00:23:45</t>
  </si>
  <si>
    <t>Man Down: Season 1: Episode 6</t>
  </si>
  <si>
    <t>00:23:39</t>
  </si>
  <si>
    <t>Man Down: Season 1: Episode 5</t>
  </si>
  <si>
    <t>Man Down: Season 1: Episode 4</t>
  </si>
  <si>
    <t>00:23:29</t>
  </si>
  <si>
    <t>Man Down: Season 1: Episode 3</t>
  </si>
  <si>
    <t>00:23:50</t>
  </si>
  <si>
    <t>Fawlty Towers: Series 2: The Psychiatrist (Episode 2)</t>
  </si>
  <si>
    <t>00:35:45</t>
  </si>
  <si>
    <t>Gaga: Five Foot Two</t>
  </si>
  <si>
    <t>01:38:54</t>
  </si>
  <si>
    <t>Gaga: Five Foot Two (Trailer)</t>
  </si>
  <si>
    <t>Zoolander</t>
  </si>
  <si>
    <t>01:25:16</t>
  </si>
  <si>
    <t>Zoolander_hook_05_16x9</t>
  </si>
  <si>
    <t>Season 1 Trailer: The Umbrella Academy</t>
  </si>
  <si>
    <t>00:01:09</t>
  </si>
  <si>
    <t>The Dig</t>
  </si>
  <si>
    <t>01:48:19</t>
  </si>
  <si>
    <t>FIREFLYLANE_S1_CLIP_PLOT</t>
  </si>
  <si>
    <t>Death in Paradise: Season 8: Episode 5</t>
  </si>
  <si>
    <t>00:51:29</t>
  </si>
  <si>
    <t>Death in Paradise: Season 8: Episode 3</t>
  </si>
  <si>
    <t>00:01:07</t>
  </si>
  <si>
    <t>Men Behaving Badly: Last Orders: Delivery (Episode 3)</t>
  </si>
  <si>
    <t>00:44:00</t>
  </si>
  <si>
    <t>Making a Murderer: Part 2: Trust No One (Episode 10)</t>
  </si>
  <si>
    <t>01:15:07</t>
  </si>
  <si>
    <t>Making a Murderer: Part 2: Friday Nite (Episode 9)</t>
  </si>
  <si>
    <t>01:01:16</t>
  </si>
  <si>
    <t>Making a Murderer: Part 2: Special Care (Episode 8)</t>
  </si>
  <si>
    <t>Making a Murderer: Part 2: Item FL (Episode 7)</t>
  </si>
  <si>
    <t>00:57:44</t>
  </si>
  <si>
    <t>Making a Murderer: Part 2: Everything Takes Time (Episode 6)</t>
  </si>
  <si>
    <t>01:02:49</t>
  </si>
  <si>
    <t>Making a Murderer: Part 2: What + Why = Who (Episode 5)</t>
  </si>
  <si>
    <t>01:02:19</t>
  </si>
  <si>
    <t>Making a Murderer: Part 2: Welcome to Wisconsin (Episode 4)</t>
  </si>
  <si>
    <t>00:55:46</t>
  </si>
  <si>
    <t>Making a Murderer: Part 2: A Legal Miracle (Episode 3)</t>
  </si>
  <si>
    <t>01:03:35</t>
  </si>
  <si>
    <t>Making a Murderer: Part 2: Words and Words Only (Episode 2)</t>
  </si>
  <si>
    <t>01:05:13</t>
  </si>
  <si>
    <t>Making a Murderer: Part 2: Number 18 (Episode 1)</t>
  </si>
  <si>
    <t>Making a Murderer: Part 1: Fighting for their Lives (Episode 10)</t>
  </si>
  <si>
    <t>01:01:35</t>
  </si>
  <si>
    <t>Making a Murderer: Part 1: Lack of Humility (Episode 9)</t>
  </si>
  <si>
    <t>01:04:28</t>
  </si>
  <si>
    <t>Making a Murderer: Part 1: The Great Burden (Episode 8)</t>
  </si>
  <si>
    <t>00:44:54</t>
  </si>
  <si>
    <t>Making a Murderer: Part 1: Eighteen Years Lost (Episode 1)</t>
  </si>
  <si>
    <t>00:05:33</t>
  </si>
  <si>
    <t>Making a Murderer: Part 1: Framing Defense (Episode 7)</t>
  </si>
  <si>
    <t>01:01:08</t>
  </si>
  <si>
    <t>Making a Murderer: Part 1: Testing the Evidence (Episode 6)</t>
  </si>
  <si>
    <t>00:57:35</t>
  </si>
  <si>
    <t>Making a Murderer: Part 1: The Last Person to See Teresa Alive (Episode 5)</t>
  </si>
  <si>
    <t>00:57:02</t>
  </si>
  <si>
    <t>Making a Murderer: Part 1: Indefensible (Episode 4)</t>
  </si>
  <si>
    <t>01:04:25</t>
  </si>
  <si>
    <t>Making a Murderer: Part 1: Plight of the Accused (Episode 3)</t>
  </si>
  <si>
    <t>01:00:58</t>
  </si>
  <si>
    <t>Making a Murderer: Part 1: Turning the Tables (Episode 2)</t>
  </si>
  <si>
    <t>00:54:51</t>
  </si>
  <si>
    <t>Making a Murderer (Trailer)</t>
  </si>
  <si>
    <t>00:02:04</t>
  </si>
  <si>
    <t>Fawlty Towers: Series 1: A Touch of Class (Episode 1)</t>
  </si>
  <si>
    <t>00:30:03</t>
  </si>
  <si>
    <t>Fawlty Towers: Series 1_hook_primary_16x9</t>
  </si>
  <si>
    <t>The Hustle_hook_01_16x9</t>
  </si>
  <si>
    <t>Now You See Me_hook_primary_16x9</t>
  </si>
  <si>
    <t>Death in Paradise: Season 8: Episode 8</t>
  </si>
  <si>
    <t>00:51:21</t>
  </si>
  <si>
    <t>Death in Paradise: Season 8: Episode 7</t>
  </si>
  <si>
    <t>00:51:20</t>
  </si>
  <si>
    <t>Death in Paradise: Season 8: Episode 4</t>
  </si>
  <si>
    <t>Death in Paradise: Season 8: Episode 2</t>
  </si>
  <si>
    <t>00:51:08</t>
  </si>
  <si>
    <t>Death in Paradise: Season 8: Episode 1</t>
  </si>
  <si>
    <t>00:51:07</t>
  </si>
  <si>
    <t>Death in Paradise: Season 7: Melodies of Murder (Episode 8)</t>
  </si>
  <si>
    <t>00:57:53</t>
  </si>
  <si>
    <t>Death in Paradise: Season 7: Dark Memories (Episode 7)</t>
  </si>
  <si>
    <t>Death in Paradise: Season 7: Meditated in Murder (Episode 6)</t>
  </si>
  <si>
    <t>00:57:52</t>
  </si>
  <si>
    <t>Death in Paradise: Season 1_hook_primary_16x9</t>
  </si>
  <si>
    <t>Death in Paradise: Season 7: Murder on the Day of the Dead (Episode 5)</t>
  </si>
  <si>
    <t>Death in Paradise: Season 7: The Healer (Episode 4)</t>
  </si>
  <si>
    <t>00:57:57</t>
  </si>
  <si>
    <t>Ozark: Season 1 Podular: TEXTLESS / Drama - Thriller - Crime</t>
  </si>
  <si>
    <t>Edge OSS - Windows (Cadmium)</t>
  </si>
  <si>
    <t>Death in Paradise: Season 7: Written in Murder (Episode 3)</t>
  </si>
  <si>
    <t>00:58:06</t>
  </si>
  <si>
    <t>Death in Paradise: Season 7: The Stakes Are High (Episode 2)</t>
  </si>
  <si>
    <t>Death in Paradise: Season 7: Murder From Above (Episode 1)</t>
  </si>
  <si>
    <t>00:56:58</t>
  </si>
  <si>
    <t>Death in Paradise: Season 6: Murder in the Polls (Episode 8)</t>
  </si>
  <si>
    <t>00:51:28</t>
  </si>
  <si>
    <t>Death in Paradise: Season 6: Erupting in Murder (Episode 1)</t>
  </si>
  <si>
    <t>00:00:02</t>
  </si>
  <si>
    <t>Death in Paradise: Season 6: In the Footsteps of a Killer (Episode 7)</t>
  </si>
  <si>
    <t>Death in Paradise: Season 6: Man Overboard, Part 2 (Episode 6)</t>
  </si>
  <si>
    <t>00:51:42</t>
  </si>
  <si>
    <t>Death in Paradise: Season 6: Man Overboard, Part 1 (Episode 5)</t>
  </si>
  <si>
    <t>Death in Paradise: Season 6: Stumped in Murder (Episode 4)</t>
  </si>
  <si>
    <t>Death in Paradise: Season 6: The Impossible Murder (Episode 3)</t>
  </si>
  <si>
    <t>00:50:15</t>
  </si>
  <si>
    <t>Death in Paradise: Season 6: The Secret of the Flame Tree (Episode 2)</t>
  </si>
  <si>
    <t>00:51:48</t>
  </si>
  <si>
    <t>Death in Paradise: Season 5: Flames of Love (Episode 8)</t>
  </si>
  <si>
    <t>00:58:39</t>
  </si>
  <si>
    <t>Death in Paradise: Season 5: The Blood Red Sea (Episode 7)</t>
  </si>
  <si>
    <t>00:59:05</t>
  </si>
  <si>
    <t>Death in Paradise: Season 5: Dishing Up Murder (Episode 6)</t>
  </si>
  <si>
    <t>Death in Paradise: Season 5: Lost Identity (Episode 5)</t>
  </si>
  <si>
    <t>00:59:04</t>
  </si>
  <si>
    <t>Death in Paradise: Season 5: A Personal Murder (Episode 4)</t>
  </si>
  <si>
    <t>00:59:01</t>
  </si>
  <si>
    <t>Death in Paradise: Season 5: Posing in Murder (Episode 3)</t>
  </si>
  <si>
    <t>00:58:12</t>
  </si>
  <si>
    <t>Death in Paradise: Season 5: One for the Road (Episode 2)</t>
  </si>
  <si>
    <t>Death in Paradise: Season 5: The Complex Murder (Episode 1)</t>
  </si>
  <si>
    <t>Death in Paradise: Season 4: She Was Murdered Twice (Episode 7)</t>
  </si>
  <si>
    <t>Death in Paradise: Season 4: Unlike Father, Unlike Son (Episode 8)</t>
  </si>
  <si>
    <t>00:58:42</t>
  </si>
  <si>
    <t>Death in Paradise: Season 4: The Perfect Murder (Episode 6)</t>
  </si>
  <si>
    <t>Death in Paradise: Season 4: Swimming in Murder (Episode 5)</t>
  </si>
  <si>
    <t>Death in Paradise: Season 4: Until Death Do You Part (Episode 4)</t>
  </si>
  <si>
    <t>00:58:16</t>
  </si>
  <si>
    <t>Death in Paradise: Season 4: Damned If You Do… (Episode 3)</t>
  </si>
  <si>
    <t>00:58:13</t>
  </si>
  <si>
    <t>Death in Paradise: Season 4: Hidden Secrets (Episode 2)</t>
  </si>
  <si>
    <t>Death in Paradise: Season 4: Stab in the Dark (Episode 1)</t>
  </si>
  <si>
    <t>00:58:15</t>
  </si>
  <si>
    <t>Death in Paradise: Season 3: Rue Morgue (Episode 8)</t>
  </si>
  <si>
    <t>00:58:43</t>
  </si>
  <si>
    <t>Death in Paradise: Season 3: The Man with the Golden Gun (Episode 7)</t>
  </si>
  <si>
    <t>00:58:53</t>
  </si>
  <si>
    <t>Death in Paradise: Season 3: The Early Bird (Episode 6)</t>
  </si>
  <si>
    <t>Death in Paradise: Season 3: Political Suicide (Episode 5)</t>
  </si>
  <si>
    <t>00:58:57</t>
  </si>
  <si>
    <t>Death in Paradise: Season 3: Ye of Little Faith (Episode 4)</t>
  </si>
  <si>
    <t>Death in Paradise: Season 3: An Artistic Murder (Episode 3)</t>
  </si>
  <si>
    <t>00:58:55</t>
  </si>
  <si>
    <t>Death in Paradise: Season 3: The Wrong Man (Episode 2)</t>
  </si>
  <si>
    <t>00:59:07</t>
  </si>
  <si>
    <t>Death in Paradise: Season 3: Death of a Detective (Episode 1)</t>
  </si>
  <si>
    <t>00:58:52</t>
  </si>
  <si>
    <t>Death in Paradise: Season 2: A Deadly Party (Episode 8)</t>
  </si>
  <si>
    <t>Death in Paradise: Season 2: A Stormy Occurance (Episode 7)</t>
  </si>
  <si>
    <t>00:59:02</t>
  </si>
  <si>
    <t>Death in Paradise: Season 2: A Dash of Sunshine (Episode 6)</t>
  </si>
  <si>
    <t>00:58:50</t>
  </si>
  <si>
    <t>Death in Paradise: Season 2: Murder Onboard (Episode 5)</t>
  </si>
  <si>
    <t>00:58:22</t>
  </si>
  <si>
    <t>Death in Paradise: Season 2: A Deadly Curse (Episode 4)</t>
  </si>
  <si>
    <t>Death in Paradise: Season 2: Death in the Clinic (Episode 3)</t>
  </si>
  <si>
    <t>Death in Paradise: Season 2: An Unholy Death (Episode 2)</t>
  </si>
  <si>
    <t>Death in Paradise: Season 2: A Murder on the Plantation (Episode 1)</t>
  </si>
  <si>
    <t>Death in Paradise: Season 1: Amongst Us (Episode 8)</t>
  </si>
  <si>
    <t>00:56:54</t>
  </si>
  <si>
    <t>Death in Paradise: Season 1: Music of Murder (Episode 7)</t>
  </si>
  <si>
    <t>00:57:50</t>
  </si>
  <si>
    <t>Death in Paradise: Season 1: An Unhelpful Aid (Episode 6)</t>
  </si>
  <si>
    <t>Death in Paradise: Season 1: Spot the Difference (Episode 5)</t>
  </si>
  <si>
    <t>00:58:34</t>
  </si>
  <si>
    <t>Death in Paradise: Season 1: Missing a Body? (Episode 4)</t>
  </si>
  <si>
    <t>00:58:59</t>
  </si>
  <si>
    <t>Death in Paradise: Season 1: Predicting Murder (Episode 3)</t>
  </si>
  <si>
    <t>00:57:07</t>
  </si>
  <si>
    <t>Death in Paradise: Season 1: Wicked Wedding Night (Episode 2)</t>
  </si>
  <si>
    <t>00:57:27</t>
  </si>
  <si>
    <t>Death in Paradise: Season 1: Death in Paradise (Episode 1)</t>
  </si>
  <si>
    <t>How to Get Away with Murder: Season 1_hook_primary_16x9</t>
  </si>
  <si>
    <t>00:00:28</t>
  </si>
  <si>
    <t>Bridgerton: Season 1: After the Rain (Episode 8)</t>
  </si>
  <si>
    <t>01:09:30</t>
  </si>
  <si>
    <t>Bridgerton: Season 1: Oceans Apart (Episode 7)</t>
  </si>
  <si>
    <t>Bridgerton: Season 1: Swish (Episode 6)</t>
  </si>
  <si>
    <t>00:54:00</t>
  </si>
  <si>
    <t>Bridgerton: Season 1: The Duke and I (Episode 5)</t>
  </si>
  <si>
    <t>00:57:58</t>
  </si>
  <si>
    <t>Bridgerton: Season 1: An Affair of Honor (Episode 4)</t>
  </si>
  <si>
    <t>00:57:54</t>
  </si>
  <si>
    <t>Bridgerton: Season 1: Art of the Swoon (Episode 3)</t>
  </si>
  <si>
    <t>00:53:45</t>
  </si>
  <si>
    <t>Bridgerton: Season 1: Shock and Delight (Episode 2)</t>
  </si>
  <si>
    <t>Bridgerton: Season 1: Diamond of the First Water (Episode 1)</t>
  </si>
  <si>
    <t>Season 1 Trailer: Bridgerton</t>
  </si>
  <si>
    <t>00:01:46</t>
  </si>
  <si>
    <t>The Holiday</t>
  </si>
  <si>
    <t>02:10:38</t>
  </si>
  <si>
    <t>Mamma Mia!_hook_primary_16x9</t>
  </si>
  <si>
    <t>Despicable Me_hook_primary_16x9</t>
  </si>
  <si>
    <t>Nativity!</t>
  </si>
  <si>
    <t>01:41:02</t>
  </si>
  <si>
    <t>Nativity!_hook_primary_16x9</t>
  </si>
  <si>
    <t>00:01:21</t>
  </si>
  <si>
    <t>Mamma Mia! Here We Go Again</t>
  </si>
  <si>
    <t>01:47:35</t>
  </si>
  <si>
    <t>About a Boy</t>
  </si>
  <si>
    <t>00:17:20</t>
  </si>
  <si>
    <t>MasterChef: Season 12_hook_primary_16x9</t>
  </si>
  <si>
    <t>Virgin River: Season 2: Blown Away (Episode 10)</t>
  </si>
  <si>
    <t>00:43:24</t>
  </si>
  <si>
    <t>Virgin River: Season 2: Hazards Ahead (Episode 9)</t>
  </si>
  <si>
    <t>Virgin River: Season 2: Blindspots (Episode 8)</t>
  </si>
  <si>
    <t>00:39:35</t>
  </si>
  <si>
    <t>Virgin River: Season 2: Breaking Point (Episode 7)</t>
  </si>
  <si>
    <t>00:38:39</t>
  </si>
  <si>
    <t>Virgin River: Season 2: Out of the Past (Episode 6)</t>
  </si>
  <si>
    <t>00:43:12</t>
  </si>
  <si>
    <t>Virgin River: Season 2: Can’t Let Go (Episode 5)</t>
  </si>
  <si>
    <t>00:46:21</t>
  </si>
  <si>
    <t>Virgin River: Season 2: Rumor Has It (Episode 4)</t>
  </si>
  <si>
    <t>00:41:43</t>
  </si>
  <si>
    <t>Virgin River: Season 2: The Morning After (Episode 3)</t>
  </si>
  <si>
    <t>Virgin River: Season 2: Taken by Surprise (Episode 2)</t>
  </si>
  <si>
    <t>00:42:41</t>
  </si>
  <si>
    <t>Virgin River: Season 2: New Beginnings (Episode 1)</t>
  </si>
  <si>
    <t>Season 1 Recap: Virgin River</t>
  </si>
  <si>
    <t>00:02:29</t>
  </si>
  <si>
    <t>3% (Trailer)</t>
  </si>
  <si>
    <t>00:02:09</t>
  </si>
  <si>
    <t>Season 1 Trailer: Biohackers</t>
  </si>
  <si>
    <t>Dark: Season 1: Secrets (Episode 1)</t>
  </si>
  <si>
    <t>VIRGINRIVER_S2_CLIP_ACT2CONFLICT</t>
  </si>
  <si>
    <t>00:00:46</t>
  </si>
  <si>
    <t>Suits: Season 9: One Last Con (Episode 10)</t>
  </si>
  <si>
    <t>00:47:23</t>
  </si>
  <si>
    <t>Suits: Season 9: Thunder Away (Episode 9)</t>
  </si>
  <si>
    <t>00:45:38</t>
  </si>
  <si>
    <t>Suits: Season 9: Prisoner's Dilemma (Episode 8)</t>
  </si>
  <si>
    <t>00:42:59</t>
  </si>
  <si>
    <t>Suits: Season 9: Scenic Route (Episode 7)</t>
  </si>
  <si>
    <t>Suits: Season 9: Whatever It Takes (Episode 6)</t>
  </si>
  <si>
    <t>Suits: Season 9: If the Shoe Fits (Episode 5)</t>
  </si>
  <si>
    <t>00:42:57</t>
  </si>
  <si>
    <t>Suits: Season 9: Cairo (Episode 4)</t>
  </si>
  <si>
    <t>00:41:56</t>
  </si>
  <si>
    <t>Suits: Season 9: Windmills (Episode 3)</t>
  </si>
  <si>
    <t>Outnumbered: Series 1_hook_primary_16x9</t>
  </si>
  <si>
    <t>00:00:47</t>
  </si>
  <si>
    <t>Our Planet: Season 1: The High Seas (Episode 6)</t>
  </si>
  <si>
    <t>00:47:26</t>
  </si>
  <si>
    <t>Our Planet: Season 1: From Deserts to Grasslands (Episode 5)</t>
  </si>
  <si>
    <t>00:49:51</t>
  </si>
  <si>
    <t>Our Planet: Season 1: Coastal Seas (Episode 4)</t>
  </si>
  <si>
    <t>Our Planet: Season 1: Jungles (Episode 3)</t>
  </si>
  <si>
    <t>00:49:58</t>
  </si>
  <si>
    <t>Our Planet: Season 1: Frozen Worlds (Episode 2)</t>
  </si>
  <si>
    <t>00:52:33</t>
  </si>
  <si>
    <t>Part 4 Trailer: Chilling Adventures of Sabrina</t>
  </si>
  <si>
    <t>Season 3 Trailer: Cobra Kai</t>
  </si>
  <si>
    <t>Trailer: The Ripper</t>
  </si>
  <si>
    <t>Our Planet: Season 1: One Planet (Episode 1)</t>
  </si>
  <si>
    <t>00:48:28</t>
  </si>
  <si>
    <t>Comedians in Cars Getting Coffee: New 2018: Freshly Brewed_hook_primary_16x9</t>
  </si>
  <si>
    <t>Friday Night Dinner: Season 1: The Curtains (Episode 3)</t>
  </si>
  <si>
    <t>00:24:44</t>
  </si>
  <si>
    <t>Friday Night Dinner: Season 1: The Jingle (Episode 2)</t>
  </si>
  <si>
    <t>Friday Night Dinner: Season 1: The Sofabed (Episode 1)</t>
  </si>
  <si>
    <t>00:22:09</t>
  </si>
  <si>
    <t>Suits: Season 9: Special Master (Episode 2)</t>
  </si>
  <si>
    <t>Suits: Season 9: Everything's Changed (Episode 1)</t>
  </si>
  <si>
    <t>00:44:16</t>
  </si>
  <si>
    <t>Suits: Season 8: Harvey (Episode 16)</t>
  </si>
  <si>
    <t>00:45:06</t>
  </si>
  <si>
    <t>Suits: Season 8: Stalking Horse (Episode 15)</t>
  </si>
  <si>
    <t>Suits: Season 8: Peas in a Pod (Episode 14)</t>
  </si>
  <si>
    <t>00:43:25</t>
  </si>
  <si>
    <t>Suits: Season 8: The Greater Good (Episode 13)</t>
  </si>
  <si>
    <t>Suits: Season 8: Whale Hunt (Episode 12)</t>
  </si>
  <si>
    <t>00:43:03</t>
  </si>
  <si>
    <t>Suits: Season 8: Rocky 8 (Episode 11)</t>
  </si>
  <si>
    <t>Suits: Season 8: Managing Partner (Episode 10)</t>
  </si>
  <si>
    <t>Suits: Season 8: Motion to Delay (Episode 9)</t>
  </si>
  <si>
    <t>Suits: Season 8: Coral Gables (Episode 8)</t>
  </si>
  <si>
    <t>00:44:43</t>
  </si>
  <si>
    <t>Suits: Season 8: Sour Grapes (Episode 7)</t>
  </si>
  <si>
    <t>00:41:59</t>
  </si>
  <si>
    <t>Suits: Season 8: Cats, Ballet, Harvey Specter (Episode 6)</t>
  </si>
  <si>
    <t>Suits: Season 8: Good Mudding (Episode 5)</t>
  </si>
  <si>
    <t>Suits: Season 8: Revenue Per Square Foot (Episode 4)</t>
  </si>
  <si>
    <t>00:41:37</t>
  </si>
  <si>
    <t>Suits: Season 8: Promises, Promises (Episode 3)</t>
  </si>
  <si>
    <t>00:41:13</t>
  </si>
  <si>
    <t>Suits: Season 8: Pecking Order (Episode 2)</t>
  </si>
  <si>
    <t>00:42:39</t>
  </si>
  <si>
    <t>Suits: Season 8: Right-Hand Man (Episode 1)</t>
  </si>
  <si>
    <t>Suits: Season 7: Good-Bye (Episode 16)</t>
  </si>
  <si>
    <t>00:55:43</t>
  </si>
  <si>
    <t>Suits: Season 7: Tiny Violin (Episode 15)</t>
  </si>
  <si>
    <t>Suits: Season 7: Pulling the Goalie (Episode 14)</t>
  </si>
  <si>
    <t>00:44:09</t>
  </si>
  <si>
    <t>Suits: Season 7: Inevitable (Episode 13)</t>
  </si>
  <si>
    <t>00:44:05</t>
  </si>
  <si>
    <t>Suits: Season 7: Bad Man (Episode 12)</t>
  </si>
  <si>
    <t>00:43:17</t>
  </si>
  <si>
    <t>Suits: Season 7: Hard Truths (Episode 11)</t>
  </si>
  <si>
    <t>00:41:20</t>
  </si>
  <si>
    <t>The Queen's Gambit: Limited Series: End Game (Episode 7)</t>
  </si>
  <si>
    <t>01:06:38</t>
  </si>
  <si>
    <t>The Queen's Gambit: Limited Series: Adjournment (Episode 6)</t>
  </si>
  <si>
    <t>00:57:19</t>
  </si>
  <si>
    <t>The Queen's Gambit: Limited Series: Fork (Episode 5)</t>
  </si>
  <si>
    <t>The Queen's Gambit: Limited Series: Middle Game (Episode 4)</t>
  </si>
  <si>
    <t>The Queen's Gambit: Limited Series: Doubled Pawns (Episode 3)</t>
  </si>
  <si>
    <t>00:43:35</t>
  </si>
  <si>
    <t>The Queen's Gambit: Limited Series: Exchanges (Episode 2)</t>
  </si>
  <si>
    <t>01:02:24</t>
  </si>
  <si>
    <t>The Queen's Gambit: Limited Series: Openings (Episode 1)</t>
  </si>
  <si>
    <t>00:56:32</t>
  </si>
  <si>
    <t>Absolutely Fabulous: Specials: Identity (Episode 2)</t>
  </si>
  <si>
    <t>Man Down: Season 1: Episode 2</t>
  </si>
  <si>
    <t>00:23:40</t>
  </si>
  <si>
    <t>Man Down: Season 1: Episode 1</t>
  </si>
  <si>
    <t>Friday Night Dinner: Season 5: Episode 6</t>
  </si>
  <si>
    <t>00:22:38</t>
  </si>
  <si>
    <t>Friday Night Dinner: Season 5: Episode 5</t>
  </si>
  <si>
    <t>00:22:18</t>
  </si>
  <si>
    <t>Friday Night Dinner: Season 3: The Big Day (Episode 6)</t>
  </si>
  <si>
    <t>Friday Night Dinner: Season 3: The Piano (Episode 5)</t>
  </si>
  <si>
    <t>Suits: Season 7: Donna (Episode 10)</t>
  </si>
  <si>
    <t>00:44:42</t>
  </si>
  <si>
    <t>Suits: Season 7: Shame (Episode 9)</t>
  </si>
  <si>
    <t>00:42:29</t>
  </si>
  <si>
    <t>VIRGINRIVER_S2_CLIP_PLOT</t>
  </si>
  <si>
    <t>Suits: Season 7: Divide and Conquer (Episode 4)</t>
  </si>
  <si>
    <t>Suits: Season 7: 100 (Episode 8)</t>
  </si>
  <si>
    <t>00:44:15</t>
  </si>
  <si>
    <t>Suits: Season 7: Full Disclosure (Episode 7)</t>
  </si>
  <si>
    <t>00:42:44</t>
  </si>
  <si>
    <t>Suits: Season 7: Home to Roost (Episode 6)</t>
  </si>
  <si>
    <t>00:41:33</t>
  </si>
  <si>
    <t>Suits: Season 7: Brooklyn Housing (Episode 5)</t>
  </si>
  <si>
    <t>Suits: Season 7: Mudmare (Episode 3)</t>
  </si>
  <si>
    <t>00:41:32</t>
  </si>
  <si>
    <t>Suits: Season 7: The Statue (Episode 2)</t>
  </si>
  <si>
    <t>00:41:14</t>
  </si>
  <si>
    <t>Suits: Season 7: Skin in the Game (Episode 1)</t>
  </si>
  <si>
    <t>00:44:57</t>
  </si>
  <si>
    <t>Suits: Season 6: Character and Fitness (Episode 16)</t>
  </si>
  <si>
    <t>00:43:47</t>
  </si>
  <si>
    <t>Suits: Season 6: Quid Pro Quo (Episode 15)</t>
  </si>
  <si>
    <t>00:40:53</t>
  </si>
  <si>
    <t>Men Behaving Badly: Last Orders: Gary in Love (Episode 2)</t>
  </si>
  <si>
    <t>00:40:13</t>
  </si>
  <si>
    <t>Suits: Season 6: Admission of Guilt (Episode 14)</t>
  </si>
  <si>
    <t>00:41:16</t>
  </si>
  <si>
    <t>Suits: Season 6: Teeth, Nose, Teeth (Episode 13)</t>
  </si>
  <si>
    <t>00:43:26</t>
  </si>
  <si>
    <t>Suits: Season 6: The Painting (Episode 12)</t>
  </si>
  <si>
    <t>00:42:27</t>
  </si>
  <si>
    <t>Suits: Season 6: She's Gone (Episode 11)</t>
  </si>
  <si>
    <t>00:42:50</t>
  </si>
  <si>
    <t>Suits: Season 6: P.S.L. (Episode 10)</t>
  </si>
  <si>
    <t>00:43:32</t>
  </si>
  <si>
    <t>Suits: Season 6: The Hand That Feeds You (Episode 9)</t>
  </si>
  <si>
    <t>00:40:55</t>
  </si>
  <si>
    <t>Suits: Season 6: Borrowed Time (Episode 8)</t>
  </si>
  <si>
    <t>00:42:14</t>
  </si>
  <si>
    <t>Suits: Season 6: Shake the Trees (Episode 7)</t>
  </si>
  <si>
    <t>00:41:36</t>
  </si>
  <si>
    <t>Suits: Season 6: Spain (Episode 6)</t>
  </si>
  <si>
    <t>00:42:28</t>
  </si>
  <si>
    <t>Suits: Season 6: Trust (Episode 5)</t>
  </si>
  <si>
    <t>Suits: Season 6: Turn (Episode 4)</t>
  </si>
  <si>
    <t>00:41:38</t>
  </si>
  <si>
    <t>Friday Night Dinner: Season 3: Mr Morris Returns (Episode 3)</t>
  </si>
  <si>
    <t>Friday Night Dinner: Season 3: The Fox (Episode 2)</t>
  </si>
  <si>
    <t>Friday Night Dinner: Season 4: For Sale (Episode 6)</t>
  </si>
  <si>
    <t>00:22:20</t>
  </si>
  <si>
    <t>Friday Night Dinner: Season 4: The Carpet Cleaner (Episode 2)</t>
  </si>
  <si>
    <t>Friday Night Dinner: Season 4: The Two Tonys (Episode 1)</t>
  </si>
  <si>
    <t>00:23:53</t>
  </si>
  <si>
    <t>Friday Night Dinner: Season 4: The Pyjamas (Episode 4)</t>
  </si>
  <si>
    <t>Friday Night Dinner: Season 4: Congratulations (Episode 3)</t>
  </si>
  <si>
    <t>VIRGINRIVER_S2_CLIP_MAINCHARACTER</t>
  </si>
  <si>
    <t>The Crown: Season 4: War (Episode 10)</t>
  </si>
  <si>
    <t>The Crown: Season 4: Avalanche (Episode 9)</t>
  </si>
  <si>
    <t>00:46:48</t>
  </si>
  <si>
    <t>The Crown: Season 4: 48:1 (Episode 8)</t>
  </si>
  <si>
    <t>Fawlty Towers: Series 1: The Hotel Inspectors (Episode 4)</t>
  </si>
  <si>
    <t>00:16:10</t>
  </si>
  <si>
    <t>Men Behaving Badly: Last Orders: Performance (Episode 1)</t>
  </si>
  <si>
    <t>Suits: Season 6: Back on the Map (Episode 3)</t>
  </si>
  <si>
    <t>Suits: Season 6: Accounts Payable (Episode 2)</t>
  </si>
  <si>
    <t>Suits: Season 6: To Trouble (Episode 1)</t>
  </si>
  <si>
    <t>00:41:28</t>
  </si>
  <si>
    <t>Suits: Season 5: 25th Hour (Episode 16)</t>
  </si>
  <si>
    <t>00:45:25</t>
  </si>
  <si>
    <t>Suits: Season 5: Tick Tock (Episode 15)</t>
  </si>
  <si>
    <t>00:42:51</t>
  </si>
  <si>
    <t>Suits: Season 5: Self Defense (Episode 14)</t>
  </si>
  <si>
    <t>00:42:21</t>
  </si>
  <si>
    <t>Suits: Season 5: God's Green Earth (Episode 13)</t>
  </si>
  <si>
    <t>Suits: Season 5: Blowback (Episode 11)</t>
  </si>
  <si>
    <t>Suits: Season 5: Live to Fight... (Episode 12)</t>
  </si>
  <si>
    <t>Suits: Season 5: Faith (Episode 10)</t>
  </si>
  <si>
    <t>00:43:48</t>
  </si>
  <si>
    <t>Suits: Season 5: Uninvited Guests (Episode 9)</t>
  </si>
  <si>
    <t>Friday Night Dinner: Season 2: Christmas (Episode 7)</t>
  </si>
  <si>
    <t>Suits: Season 5: Mea Culpa (Episode 8)</t>
  </si>
  <si>
    <t>00:42:35</t>
  </si>
  <si>
    <t>Suits: Season 5: Hitting Home (Episode 7)</t>
  </si>
  <si>
    <t>Suits: Season 5: Privilege (Episode 6)</t>
  </si>
  <si>
    <t>00:40:58</t>
  </si>
  <si>
    <t>Suits: Season 5: Toe to Toe (Episode 5)</t>
  </si>
  <si>
    <t>00:42:15</t>
  </si>
  <si>
    <t>Suits: Season 5: No Puedo Hacerlo (Episode 4)</t>
  </si>
  <si>
    <t>00:42:49</t>
  </si>
  <si>
    <t>Suits: Season 5: No Refills (Episode 3)</t>
  </si>
  <si>
    <t>Suits: Season 5: Compensation (Episode 2)</t>
  </si>
  <si>
    <t>Suits: Season 5: Denial (Episode 1)</t>
  </si>
  <si>
    <t>00:42:08</t>
  </si>
  <si>
    <t>Suits: Season 4: Not Just a Pretty Face (Episode 16)</t>
  </si>
  <si>
    <t>00:45:08</t>
  </si>
  <si>
    <t>Suits: Season 4: Intent (Episode 15)</t>
  </si>
  <si>
    <t>Suits: Season 4: Derailed (Episode 14)</t>
  </si>
  <si>
    <t>00:42:42</t>
  </si>
  <si>
    <t>Teaser: The Prom</t>
  </si>
  <si>
    <t>Season 4 Trailer: Big Mouth</t>
  </si>
  <si>
    <t>Season 2 Trailer: Sugar Rush Christmas</t>
  </si>
  <si>
    <t>Season 2 Trailer: Virgin River</t>
  </si>
  <si>
    <t>Suits: Season 4: Fork in the Road (Episode 13)</t>
  </si>
  <si>
    <t>00:44:17</t>
  </si>
  <si>
    <t>Friday Night Dinner: Season 2: The Mouse (Episode 6)</t>
  </si>
  <si>
    <t>Friday Night Dinner: Season 2: The Yoghurts (Episode 5)</t>
  </si>
  <si>
    <t>00:22:57</t>
  </si>
  <si>
    <t>Friday Night Dinner: Season 2: The New Car (Episode 4)</t>
  </si>
  <si>
    <t>Friday Night Dinner: Season 2: The Loft (Episode 3)</t>
  </si>
  <si>
    <t>00:23:09</t>
  </si>
  <si>
    <t>Friday Night Dinner: Season 2: Mr Morris (Episode 2)</t>
  </si>
  <si>
    <t>Friday Night Dinner: Season 2: Buggy (Episode 1)</t>
  </si>
  <si>
    <t>Suits: Season 4: Leveraged (Episode 4)</t>
  </si>
  <si>
    <t>00:01:25</t>
  </si>
  <si>
    <t>The IT Crowd: Series 2_hook_primary_16x9</t>
  </si>
  <si>
    <t>Suits: Season 4: Respect (Episode 12)</t>
  </si>
  <si>
    <t>Suits: Season 4: Enough is Enough (Episode 11)</t>
  </si>
  <si>
    <t>Suits: Season 4: Gone (Episode 9)</t>
  </si>
  <si>
    <t>00:01:39</t>
  </si>
  <si>
    <t>Suits: Season 4: This Is Rome (Episode 10)</t>
  </si>
  <si>
    <t>00:43:27</t>
  </si>
  <si>
    <t>Suits: Season 4: Exposure (Episode 8)</t>
  </si>
  <si>
    <t>Suits: Season 4: We're Done (Episode 7)</t>
  </si>
  <si>
    <t>Suits: Season 4: Litt the Hell Up (Episode 6)</t>
  </si>
  <si>
    <t>00:42:48</t>
  </si>
  <si>
    <t>Suits: Season 4: Pound of Flesh (Episode 5)</t>
  </si>
  <si>
    <t>Suits: Season 4: Two in the Knees (Episode 3)</t>
  </si>
  <si>
    <t>Suits: Season 4: Breakfast, Lunch and Dinner (Episode 2)</t>
  </si>
  <si>
    <t>Suits: Season 4: One-Two-Three Go... (Episode 1)</t>
  </si>
  <si>
    <t>Suits: Season 3: No Way Out (Episode 16)</t>
  </si>
  <si>
    <t>00:45:36</t>
  </si>
  <si>
    <t>Suits: Season 3: Heartburn (Episode 14)</t>
  </si>
  <si>
    <t>00:01:11</t>
  </si>
  <si>
    <t>Suits: Season 3: Know When to Fold 'Em (Episode 15)</t>
  </si>
  <si>
    <t>00:42:37</t>
  </si>
  <si>
    <t>Suits: Season 3: Moot Point (Episode 13)</t>
  </si>
  <si>
    <t>Suits: Season 3: Yesterday’s Gone (Episode 12)</t>
  </si>
  <si>
    <t>Suits: Season 3: Buried Secrets (Episode 11)</t>
  </si>
  <si>
    <t>Suits: Season 3: Stay (Episode 10)</t>
  </si>
  <si>
    <t>00:46:11</t>
  </si>
  <si>
    <t>Suits: Season 3: Bad Faith (Episode 9)</t>
  </si>
  <si>
    <t>Clip 2: The Queen's Gambit: Season 1</t>
  </si>
  <si>
    <t>00:01:02</t>
  </si>
  <si>
    <t>The Crown: Season 4: The Hereditary Principle (Episode 7)</t>
  </si>
  <si>
    <t>00:47:22</t>
  </si>
  <si>
    <t>The Crown: Season 4: Terra Nullius (Episode 6)</t>
  </si>
  <si>
    <t>00:51:38</t>
  </si>
  <si>
    <t>The Crown: Season 4: Fagan (Episode 5)</t>
  </si>
  <si>
    <t>00:49:48</t>
  </si>
  <si>
    <t>The Crown: Season 4: Favourites (Episode 4)</t>
  </si>
  <si>
    <t>00:57:26</t>
  </si>
  <si>
    <t>The Crown: Season 4: Fairytale (Episode 3)</t>
  </si>
  <si>
    <t>00:53:43</t>
  </si>
  <si>
    <t>Suits: Season 6_hook_primary_16x9</t>
  </si>
  <si>
    <t>The Crown: Season 4: The Balmoral Test (Episode 2)</t>
  </si>
  <si>
    <t>00:54:12</t>
  </si>
  <si>
    <t>The Crown: Season 4: Gold Stick (Episode 1)</t>
  </si>
  <si>
    <t>Season 3 Recap: The Crown</t>
  </si>
  <si>
    <t>Suits: Season 3: Endgame (Episode 8)</t>
  </si>
  <si>
    <t>Suits: Season 3: She's Mine (Episode 7)</t>
  </si>
  <si>
    <t>00:42:22</t>
  </si>
  <si>
    <t>Men Behaving Badly: Series 6: Merry Christmas (Episode 7)</t>
  </si>
  <si>
    <t>00:44:10</t>
  </si>
  <si>
    <t>Men Behaving Badly: Series 6: Sofa (Episode 6)</t>
  </si>
  <si>
    <t>Men Behaving Badly: Series 6: Ten (Episode 5)</t>
  </si>
  <si>
    <t>00:28:49</t>
  </si>
  <si>
    <t>Men Behaving Badly: Series 6: Watching TV (Episode 4)</t>
  </si>
  <si>
    <t>00:29:04</t>
  </si>
  <si>
    <t>Men Behaving Badly: Series 6: Jealousy (Episode 3)</t>
  </si>
  <si>
    <t>Men Behaving Badly: Series 6: Wedding (Episode 2)</t>
  </si>
  <si>
    <t>00:28:39</t>
  </si>
  <si>
    <t>Men Behaving Badly: Series 6: Stag Night (Episode 1)</t>
  </si>
  <si>
    <t>00:28:34</t>
  </si>
  <si>
    <t>Men Behaving Badly: Series 5: Home Made Sauna (Episode 7)</t>
  </si>
  <si>
    <t>00:28:47</t>
  </si>
  <si>
    <t>Men Behaving Badly: Series 1_hook_primary_16x9</t>
  </si>
  <si>
    <t>Men Behaving Badly: Series 5: Rich and Fat (Episode 6)</t>
  </si>
  <si>
    <t>Season 4 Trailer: The Crown</t>
  </si>
  <si>
    <t>Apple iPhone 7 Plus (GSM)</t>
  </si>
  <si>
    <t>00:02:30</t>
  </si>
  <si>
    <t>Only Fools and Horses: Season 1: The Second Time Around (Episode 4)</t>
  </si>
  <si>
    <t>00:29:37</t>
  </si>
  <si>
    <t>Only Fools and Horses: Season 1: Cash and Curry (Episode 3)</t>
  </si>
  <si>
    <t>00:29:26</t>
  </si>
  <si>
    <t>Only Fools and Horses: Season 1: Go West Young Man (Episode 2)</t>
  </si>
  <si>
    <t>00:30:20</t>
  </si>
  <si>
    <t>Only Fools and Horses: Season 1: Big Brother (Episode 1)</t>
  </si>
  <si>
    <t>00:29:32</t>
  </si>
  <si>
    <t>Only Fools and Horses: Season 1_hook_primary_16x9</t>
  </si>
  <si>
    <t>The Vicar of Dibley: The Vicar of Dibley Christmas Specials: Merry Christmas (Christmas 2004) (Episode 1)</t>
  </si>
  <si>
    <t>00:53:52</t>
  </si>
  <si>
    <t>The Vicar of Dibley: Series 3: Summer (Episode 4)</t>
  </si>
  <si>
    <t>00:39:13</t>
  </si>
  <si>
    <t>The Vicar of Dibley: Series 3: Spring (Episode 3)</t>
  </si>
  <si>
    <t>00:39:23</t>
  </si>
  <si>
    <t>The Vicar of Dibley: Series 3: Autumn (Episode 1)</t>
  </si>
  <si>
    <t>00:38:10</t>
  </si>
  <si>
    <t>Men Behaving Badly: Series 5: The Good Pub Guide (Episode 2)</t>
  </si>
  <si>
    <t>00:28:48</t>
  </si>
  <si>
    <t>The Vicar of Dibley: Series 2 and Specials: Dibley Live (Episode 4)</t>
  </si>
  <si>
    <t>00:28:38</t>
  </si>
  <si>
    <t>The Vicar of Dibley: Series 2 and Specials: Engagement (Episode 3)</t>
  </si>
  <si>
    <t>00:38:53</t>
  </si>
  <si>
    <t>Connected: Season 1: Digits (Episode 4)</t>
  </si>
  <si>
    <t>00:44:37</t>
  </si>
  <si>
    <t>Season 1 Trailer: Connected</t>
  </si>
  <si>
    <t>00:00:25</t>
  </si>
  <si>
    <t>The Vicar of Dibley: Series 2 and Specials: The Christmas Lunch Incident (Episode 2)</t>
  </si>
  <si>
    <t>00:43:54</t>
  </si>
  <si>
    <t>The Vicar of Dibley: Series 2 and Specials: The Easter Bunny (Episode 1)</t>
  </si>
  <si>
    <t>00:38:25</t>
  </si>
  <si>
    <t>The Vicar of Dibley: Series 1: Animals (Episode 6)</t>
  </si>
  <si>
    <t>00:29:19</t>
  </si>
  <si>
    <t>The Vicar of Dibley: Series 1: Election (Episode 5)</t>
  </si>
  <si>
    <t>Suits: Season 3: The Other Time (Episode 6)</t>
  </si>
  <si>
    <t>00:13:19</t>
  </si>
  <si>
    <t>Suits: Season 3: Shadow of a Doubt (Episode 5)</t>
  </si>
  <si>
    <t>Suits: Season 3: Conflict of Interest (Episode 4)</t>
  </si>
  <si>
    <t>Suits: Season 3: Unfinished Business (Episode 3)</t>
  </si>
  <si>
    <t>Suits: Season 3: I Want You to Want Me (Episode 2)</t>
  </si>
  <si>
    <t>Suits: Season 3: The Arrangement (Episode 1)</t>
  </si>
  <si>
    <t>00:47:40</t>
  </si>
  <si>
    <t>Suits: Season 2: War (Episode 16)</t>
  </si>
  <si>
    <t>Suits: Season 2: Normandy (Episode 15)</t>
  </si>
  <si>
    <t>Suits: Season 2: He's Back (Episode 14)</t>
  </si>
  <si>
    <t>Suits: Season 2: Discovery (Episode 4)</t>
  </si>
  <si>
    <t>Suits: Season 2: Zane Vs. Zane (Episode 13)</t>
  </si>
  <si>
    <t>Suits: Season 2: Blood in the Water (Episode 12)</t>
  </si>
  <si>
    <t>00:42:20</t>
  </si>
  <si>
    <t>Suits: Season 2: Blind-Sided (Episode 11)</t>
  </si>
  <si>
    <t>Suits: Season 2: High Noon (Episode 10)</t>
  </si>
  <si>
    <t>00:43:42</t>
  </si>
  <si>
    <t>Suits: Season 2: Asterisk (Episode 9)</t>
  </si>
  <si>
    <t>00:42:25</t>
  </si>
  <si>
    <t>Suits: Season 2: Rewind (Episode 8)</t>
  </si>
  <si>
    <t>00:42:24</t>
  </si>
  <si>
    <t>Suits: Season 2: Sucker Punch (Episode 7)</t>
  </si>
  <si>
    <t>Suits: Season 2: All In (Episode 6)</t>
  </si>
  <si>
    <t>Suits: Season 2: Break Point (Episode 5)</t>
  </si>
  <si>
    <t>Trailer: David Attenborough: A Life on Our Planet</t>
  </si>
  <si>
    <t>Suits: Season 2: Meet the New Boss (Episode 3)</t>
  </si>
  <si>
    <t>Suits: Season 2: The Choice (Episode 2)</t>
  </si>
  <si>
    <t>David Attenborough: A Life on Our Planet</t>
  </si>
  <si>
    <t>01:18:21</t>
  </si>
  <si>
    <t>Season 4 Trailer: Jack Whitehall: Travels with My Father</t>
  </si>
  <si>
    <t>Netflix Firefox MAC (Cadmium) HTML 5</t>
  </si>
  <si>
    <t>Rise of Empires: Ottoman: Season 1: The New Sultan (Episode 1)</t>
  </si>
  <si>
    <t>Season 1 Trailer: Rise of Empires: Ottoman</t>
  </si>
  <si>
    <t>The Fresh Prince of Bel-Air: Season 1_hook_primary_16x9</t>
  </si>
  <si>
    <t>Queen of the South: Season 1_hook_primary_16x9</t>
  </si>
  <si>
    <t>The Good Place: Season 4 (Trailer)</t>
  </si>
  <si>
    <t>Couples Come Dine With Me: Season 1_hook_05_16x9</t>
  </si>
  <si>
    <t>The Vicar of Dibley: Series 1: The Window and the Weather (Episode 4)</t>
  </si>
  <si>
    <t>The IT Crowd: Series 1: Calamity Jen (Episode 2)</t>
  </si>
  <si>
    <t>00:24:20</t>
  </si>
  <si>
    <t>The Umbrella Academy: Season 1: We Only See Each Other at Weddings and Funerals (Episode 1)</t>
  </si>
  <si>
    <t>Limitless: Season 1_hook_primary_16x9</t>
  </si>
  <si>
    <t>Safe: Season 1: Episode 6</t>
  </si>
  <si>
    <t>Season 1 Trailer: Get Organized with The Home Edit</t>
  </si>
  <si>
    <t>Dead to Me: Season 1: Pilot (Episode 1)</t>
  </si>
  <si>
    <t>Rise of the Guardians_hook_primary_16x9</t>
  </si>
  <si>
    <t>Santa Clarita Diet: Season 2 (Trailer)</t>
  </si>
  <si>
    <t>Come Dine With Me: Series 12_hook_01_16x9</t>
  </si>
  <si>
    <t>Dead to Me : Season 1 (Trailer)</t>
  </si>
  <si>
    <t>00:01:17</t>
  </si>
  <si>
    <t>Stranger Things 3 (Spielberg for Product CEE)</t>
  </si>
  <si>
    <t>Stranger Things: Season 1: Chapter One: The Vanishing of Will Byers (Episode 1)</t>
  </si>
  <si>
    <t>Ashes to Ashes: Season 1: Episode 2</t>
  </si>
  <si>
    <t>Humans: Season 1_hook_02_16x9</t>
  </si>
  <si>
    <t>Humans: Season 1: Episode 1</t>
  </si>
  <si>
    <t>Doctor Who: Season 1_hook_primary_16x9</t>
  </si>
  <si>
    <t>Travelers: Season 3 (Trailer)</t>
  </si>
  <si>
    <t>Suits: Season 2: She Knows (Episode 1)</t>
  </si>
  <si>
    <t>00:07:07</t>
  </si>
  <si>
    <t>Suits: Season 1: Dog Fight (Episode 12)</t>
  </si>
  <si>
    <t>Suits: Season 1: Rules of the Game (Episode 11)</t>
  </si>
  <si>
    <t>Suits: Season 1: The Shelf Life (Episode 10)</t>
  </si>
  <si>
    <t>Suits: Season 1: Undefeated (Episode 9)</t>
  </si>
  <si>
    <t>Suits: Season 1: Identity Crisis (Episode 8)</t>
  </si>
  <si>
    <t>Suits: Season 1: Play the Man (Episode 7)</t>
  </si>
  <si>
    <t>Suits: Season 1: Tricks of the Trade (Episode 6)</t>
  </si>
  <si>
    <t>00:42:18</t>
  </si>
  <si>
    <t>Suits: Season 1: Bail Out (Episode 5)</t>
  </si>
  <si>
    <t>00:41:40</t>
  </si>
  <si>
    <t>Suits: Season 1: Dirty Little Secrets (Episode 4)</t>
  </si>
  <si>
    <t>00:42:34</t>
  </si>
  <si>
    <t>Suits: Season 1: Inside Track (Episode 3)</t>
  </si>
  <si>
    <t>Suits: Season 1: Errors and Omissions (Episode 2)</t>
  </si>
  <si>
    <t>Suits: Season 1: Pilot Part 1 &amp; 2 (Episode 1)</t>
  </si>
  <si>
    <t>01:20:46</t>
  </si>
  <si>
    <t>Fawlty Towers: Series 1: The Wedding Party (Episode 3)</t>
  </si>
  <si>
    <t>00:32:43</t>
  </si>
  <si>
    <t>Red Dwarf: Series 2: Kryten (Episode 1)</t>
  </si>
  <si>
    <t>00:01:05</t>
  </si>
  <si>
    <t>Red Dwarf: Series 1: Me 2 (Episode 6)</t>
  </si>
  <si>
    <t>Red Dwarf: Series 1: Confidence and Paranoia (Episode 5)</t>
  </si>
  <si>
    <t>00:29:15</t>
  </si>
  <si>
    <t>Red Dwarf: Series 1: Waiting for God (Episode 4)</t>
  </si>
  <si>
    <t>Red Dwarf: Series 1: Balance of Power (Episode 3)</t>
  </si>
  <si>
    <t>00:29:05</t>
  </si>
  <si>
    <t>Red Dwarf: Series 1: Future Echoes (Episode 2)</t>
  </si>
  <si>
    <t>00:28:12</t>
  </si>
  <si>
    <t>Red Dwarf: Series 1: The End (Episode 1)</t>
  </si>
  <si>
    <t>00:29:21</t>
  </si>
  <si>
    <t>Lucifer: Season 5: Spoiler Alert (Episode 8)</t>
  </si>
  <si>
    <t>01:00:42</t>
  </si>
  <si>
    <t>Fawlty Towers: Series 1: The Builders (Episode 2)</t>
  </si>
  <si>
    <t>Lucifer: Season 5: Our Mojo (Episode 7)</t>
  </si>
  <si>
    <t>00:54:13</t>
  </si>
  <si>
    <t>Lucifer: Season 4 (Creep)</t>
  </si>
  <si>
    <t>Lucifer: Season 5: BlueBallz (Episode 6)</t>
  </si>
  <si>
    <t>00:54:38</t>
  </si>
  <si>
    <t>Lucifer: Season 5: Detective Amenadiel (Episode 5)</t>
  </si>
  <si>
    <t>00:54:04</t>
  </si>
  <si>
    <t>The Vicar of Dibley: The Vicar of Dibley Christmas Specials: The Vicar in White (Christmas 2006) (Episode 4)</t>
  </si>
  <si>
    <t>00:52:44</t>
  </si>
  <si>
    <t>The Vicar of Dibley: The Vicar of Dibley Christmas Specials: The Handsome Stranger (Christmas 2006) (Episode 3)</t>
  </si>
  <si>
    <t>00:09:11</t>
  </si>
  <si>
    <t>Lucifer: Season 4: Who's da New King of Hell? (Episode 10)</t>
  </si>
  <si>
    <t>00:54:19</t>
  </si>
  <si>
    <t>Lucifer: Season 4: Save Lucifer (Episode 9)</t>
  </si>
  <si>
    <t>00:49:28</t>
  </si>
  <si>
    <t>Lucifer: Season 4: Super Bad Boyfriend (Episode 8)</t>
  </si>
  <si>
    <t>00:50:22</t>
  </si>
  <si>
    <t>Lucifer: Season 4: Devil Is as Devil Does (Episode 7)</t>
  </si>
  <si>
    <t>00:47:32</t>
  </si>
  <si>
    <t>Lucifer: Season 4: Orgy Pants to Work (Episode 6)</t>
  </si>
  <si>
    <t>00:48:45</t>
  </si>
  <si>
    <t>Lucifer: Season 4: Expire Erect (Episode 5)</t>
  </si>
  <si>
    <t>00:48:54</t>
  </si>
  <si>
    <t>Lucifer: Season 4: All About Eve (Episode 4)</t>
  </si>
  <si>
    <t>00:47:27</t>
  </si>
  <si>
    <t>Lucifer: Season 4: O, Ye of Little Faith, Father (Episode 3)</t>
  </si>
  <si>
    <t>00:47:59</t>
  </si>
  <si>
    <t>Lucifer: Season 4: Somebody’s Been Reading Dante’s Inferno (Episode 2)</t>
  </si>
  <si>
    <t>00:48:20</t>
  </si>
  <si>
    <t>Lucifer: Season 4: Everything's Okay (Episode 1)</t>
  </si>
  <si>
    <t>00:47:10</t>
  </si>
  <si>
    <t>The Fall: Season 3: Their Solitary Way (Episode 6)</t>
  </si>
  <si>
    <t>00:57:47</t>
  </si>
  <si>
    <t>The Fall: Season 3: Wounds of Deadly Hate (Episode 5)</t>
  </si>
  <si>
    <t>00:57:06</t>
  </si>
  <si>
    <t>The Fall: Season 3: The Hell Within Him (Episode 4)</t>
  </si>
  <si>
    <t>00:57:42</t>
  </si>
  <si>
    <t>The Fall: Season 2: Episode 4</t>
  </si>
  <si>
    <t>00:01:47</t>
  </si>
  <si>
    <t>The Fall: Season 3: The Gates of Light (Episode 3)</t>
  </si>
  <si>
    <t>The Fall: Season 3: His Troubled Thoughts (Episode 2)</t>
  </si>
  <si>
    <t>The Fall: Season 3: Silence and Suffering (Episode 1)</t>
  </si>
  <si>
    <t>00:55:20</t>
  </si>
  <si>
    <t>The Fall: Season 2: Episode 6</t>
  </si>
  <si>
    <t>01:29:14</t>
  </si>
  <si>
    <t>The Fall: Season 2: Episode 5</t>
  </si>
  <si>
    <t>00:58:02</t>
  </si>
  <si>
    <t>The Fall: Season 2: Episode 3</t>
  </si>
  <si>
    <t>00:58:24</t>
  </si>
  <si>
    <t>The Fall: Season 2: Episode 2</t>
  </si>
  <si>
    <t>00:58:54</t>
  </si>
  <si>
    <t>The Fall: Season 2: Episode 1</t>
  </si>
  <si>
    <t>00:59:08</t>
  </si>
  <si>
    <t>The Fall: Season 1: Episode 5</t>
  </si>
  <si>
    <t>00:58:51</t>
  </si>
  <si>
    <t>The Vicar of Dibley: Series 3: Winter (Episode 2)</t>
  </si>
  <si>
    <t>Safari MAC (Cadmium)</t>
  </si>
  <si>
    <t>00:30:46</t>
  </si>
  <si>
    <t>The Fall: Season 1: Episode 4</t>
  </si>
  <si>
    <t>00:57:12</t>
  </si>
  <si>
    <t>The Fall: Season 1: Episode 3</t>
  </si>
  <si>
    <t>00:58:40</t>
  </si>
  <si>
    <t>The Fall: Season 1: Episode 2</t>
  </si>
  <si>
    <t>The Fall: Season 1: Episode 1</t>
  </si>
  <si>
    <t>The Vicar of Dibley: Series 2 and Specials: Love and Marriage (Episode 6)</t>
  </si>
  <si>
    <t>The Vicar of Dibley: Series 2 and Specials: Celebrity Vicar (Episode 5)</t>
  </si>
  <si>
    <t>00:27:02</t>
  </si>
  <si>
    <t>Autoplayed: user action: Unspecified;</t>
  </si>
  <si>
    <t>The Vicar of Dibley: Series 1: Community Spirit (Episode 3)</t>
  </si>
  <si>
    <t>00:28:56</t>
  </si>
  <si>
    <t>The Vicar of Dibley: Series 1: Songs of Praise (Episode 2)</t>
  </si>
  <si>
    <t>00:29:09</t>
  </si>
  <si>
    <t>The Vicar of Dibley: Series 1: The Arrival (Episode 1)</t>
  </si>
  <si>
    <t>Wheelman</t>
  </si>
  <si>
    <t>00:05:23</t>
  </si>
  <si>
    <t>Wheelman (Trailer)</t>
  </si>
  <si>
    <t>Season 3 Trailer: Ozark</t>
  </si>
  <si>
    <t>00:02:06</t>
  </si>
  <si>
    <t>Friday Night Dinner: Season 5: Episode 4</t>
  </si>
  <si>
    <t>00:21:49</t>
  </si>
  <si>
    <t>Friday Night Dinner: Season 5: Episode 3</t>
  </si>
  <si>
    <t>00:23:03</t>
  </si>
  <si>
    <t>Ozark: Season 2: The Gold Coast (Episode 10)</t>
  </si>
  <si>
    <t>01:01:51</t>
  </si>
  <si>
    <t>Ozark: Season 2: The Badger (Episode 9)</t>
  </si>
  <si>
    <t>01:00:51</t>
  </si>
  <si>
    <t>Ozark: Season 2: The Big Sleep (Episode 8)</t>
  </si>
  <si>
    <t>01:00:04</t>
  </si>
  <si>
    <t>Ozark: Season 2: One Way Out (Episode 7)</t>
  </si>
  <si>
    <t>00:56:41</t>
  </si>
  <si>
    <t>Ozark: Season 2: Outer Darkness (Episode 6)</t>
  </si>
  <si>
    <t>01:03:54</t>
  </si>
  <si>
    <t>Ozark: Season 2: Game Day (Episode 5)</t>
  </si>
  <si>
    <t>00:57:28</t>
  </si>
  <si>
    <t>Ozark: Season 2: Stag (Episode 4)</t>
  </si>
  <si>
    <t>Ozark: Season 1: The Toll (Episode 10)</t>
  </si>
  <si>
    <t>Ozark: Season 2: Once a Langmore... (Episode 3)</t>
  </si>
  <si>
    <t>00:53:31</t>
  </si>
  <si>
    <t>Ozark: Season 2: The Precious Blood of Jesus (Episode 2)</t>
  </si>
  <si>
    <t>00:57:41</t>
  </si>
  <si>
    <t>Ozark: Season 2: Reparations (Episode 1)</t>
  </si>
  <si>
    <t>00:57:32</t>
  </si>
  <si>
    <t>Ozark: Season 1: Coffee, Black (Episode 9)</t>
  </si>
  <si>
    <t>Ozark: Season 1: Kaleidoscope (Episode 8)</t>
  </si>
  <si>
    <t>00:49:27</t>
  </si>
  <si>
    <t>Ozark: Season 1: Nest Box (Episode 7)</t>
  </si>
  <si>
    <t>00:56:14</t>
  </si>
  <si>
    <t>Ozark: Season 1: Book of Ruth (Episode 6)</t>
  </si>
  <si>
    <t>Ozark: Season 1: Ruling Days (Episode 5)</t>
  </si>
  <si>
    <t>00:52:53</t>
  </si>
  <si>
    <t>Ozark: Season 1: Tonight We Improvise (Episode 4)</t>
  </si>
  <si>
    <t>00:56:35</t>
  </si>
  <si>
    <t>Ozark: Season 1: My Dripping Sleep (Episode 3)</t>
  </si>
  <si>
    <t>00:56:31</t>
  </si>
  <si>
    <t>Ozark: Season 1: Blue Cat (Episode 2)</t>
  </si>
  <si>
    <t>00:53:37</t>
  </si>
  <si>
    <t>Ozark: Season 1: Sugarwood (Episode 1)</t>
  </si>
  <si>
    <t>00:55:47</t>
  </si>
  <si>
    <t>Sugar Rush: Season 1 (CHARACTER POD)</t>
  </si>
  <si>
    <t>Body Fixers: Season 1_hook_01_16x9</t>
  </si>
  <si>
    <t>The Big Short_hook_primary_16x9</t>
  </si>
  <si>
    <t>MasterChef: Season 12_hook_03_16x9</t>
  </si>
  <si>
    <t>Dark: Season 1: Sic Mundus Creatus Est (Episode 6)</t>
  </si>
  <si>
    <t>Down to Earth with Zac Efron: Season 1: Lima (Episode 5)</t>
  </si>
  <si>
    <t>Down to Earth with Zac Efron: Season 1: Sardinia (Episode 4)</t>
  </si>
  <si>
    <t>00:36:27</t>
  </si>
  <si>
    <t>Down to Earth with Zac Efron: Season 1: Costa Rica (Episode 3)</t>
  </si>
  <si>
    <t>00:34:57</t>
  </si>
  <si>
    <t>Down to Earth with Zac Efron: Season 1: France (Episode 2)</t>
  </si>
  <si>
    <t>Down to Earth with Zac Efron: Season 1: Iceland (Episode 1)</t>
  </si>
  <si>
    <t>MasterChef: The Professionals: Season 9: Episode 1</t>
  </si>
  <si>
    <t>00:58:30</t>
  </si>
  <si>
    <t>MasterChef: The Professionals: Season 9_hook_02_16x9</t>
  </si>
  <si>
    <t>Season 1 Trailer: Down To Earth with Zac Efron</t>
  </si>
  <si>
    <t>Eurovision Song Contest: The Story of Fire Saga (Trailer)</t>
  </si>
  <si>
    <t>Inside Bill's Brain: Decoding Bill Gates: Limited Series: Part 1 (Episode 1)</t>
  </si>
  <si>
    <t>Forks Over Knives</t>
  </si>
  <si>
    <t>01:32:44</t>
  </si>
  <si>
    <t>Friends: Season 1: The One with the Butt (Episode 6)</t>
  </si>
  <si>
    <t>00:07:09</t>
  </si>
  <si>
    <t>Queer Eye: Season 5: Paging Dr. Yi (Episode 9)</t>
  </si>
  <si>
    <t>00:45:49</t>
  </si>
  <si>
    <t>Queer Eye: Season 5: Father Knows Fish (Episode 8)</t>
  </si>
  <si>
    <t>00:45:19</t>
  </si>
  <si>
    <t>Queer Eye: Season 5: Silver Lining Sweeney (Episode 7)</t>
  </si>
  <si>
    <t>Queer Eye: Season 5: Father of the Bride (Episode 3)</t>
  </si>
  <si>
    <t>Queer Eye: Season 5: DJ's on Repeat (Episode 6)</t>
  </si>
  <si>
    <t>00:46:36</t>
  </si>
  <si>
    <t>Queer Eye: Season 5: The Anxious Activist (Episode 5)</t>
  </si>
  <si>
    <t>Queer Eye: Season 5: The North Philadelphia Story (Episode 4)</t>
  </si>
  <si>
    <t>00:47:54</t>
  </si>
  <si>
    <t>Queer Eye: Season 5: Preaching Out Loud (Episode 1)</t>
  </si>
  <si>
    <t>Queer Eye: Season 5: Body Rock or Bust (Episode 10)</t>
  </si>
  <si>
    <t>The Big Flower Fight: Season 1: Fairytale Finale (Episode 8)</t>
  </si>
  <si>
    <t>00:40:04</t>
  </si>
  <si>
    <t>The Big Flower Fight: Season 1: Green Giants (Episode 7)</t>
  </si>
  <si>
    <t>00:32:12</t>
  </si>
  <si>
    <t>The Big Flower Fight: Season 1: Magnificent Mobiles (Episode 5)</t>
  </si>
  <si>
    <t>The Big Flower Fight: Season 1: Giant Edible Thrones (Episode 4)</t>
  </si>
  <si>
    <t>00:38:56</t>
  </si>
  <si>
    <t>The Big Flower Fight: Season 1: Huge Hairy Beasts (Episode 3)</t>
  </si>
  <si>
    <t>00:37:50</t>
  </si>
  <si>
    <t>The Big Flower Fight: Season 1: Fabulous Floral Fashion (Episode 2)</t>
  </si>
  <si>
    <t>00:41:34</t>
  </si>
  <si>
    <t>The Big Flower Fight: Season 1: Enormous Insects (Episode 1)</t>
  </si>
  <si>
    <t>00:40:33</t>
  </si>
  <si>
    <t>Space Force: Season 1: PROPORTIONATE RESPONSE (Episode 10)</t>
  </si>
  <si>
    <t>00:33:26</t>
  </si>
  <si>
    <t>Space Force: Season 1: IT’S GOOD TO BE BACK ON THE MOON (Episode 9)</t>
  </si>
  <si>
    <t>00:32:19</t>
  </si>
  <si>
    <t>Space Force: Season 1: CONJUGAL VISIT (Episode 8)</t>
  </si>
  <si>
    <t>00:24:00</t>
  </si>
  <si>
    <t>Space Force: Season 1: EDISON JAYMES (Episode 7)</t>
  </si>
  <si>
    <t>Space Force: Season 1: THE SPY (Episode 6)</t>
  </si>
  <si>
    <t>00:32:05</t>
  </si>
  <si>
    <t>Space Force: Season 1: SPACE FLAG (Episode 5)</t>
  </si>
  <si>
    <t>00:27:32</t>
  </si>
  <si>
    <t>Space Force: Season 1: LUNAR HABITAT (Episode 4)</t>
  </si>
  <si>
    <t>Space Force: Season 1: MARK AND MALLORY GO TO WASHINGTON (Episode 3)</t>
  </si>
  <si>
    <t>Space Force: Season 1: SAVE EPSILON 6! (Episode 2)</t>
  </si>
  <si>
    <t>00:29:25</t>
  </si>
  <si>
    <t>Space Force: Season 1: THE LAUNCH (Episode 1)</t>
  </si>
  <si>
    <t>00:34:18</t>
  </si>
  <si>
    <t>Dead to Me: Season 2: Where Do We Go from Here (Episode 10)</t>
  </si>
  <si>
    <t>00:31:48</t>
  </si>
  <si>
    <t>Dead to Me: Season 2: It's Not You, It's Me (Episode 9)</t>
  </si>
  <si>
    <t>Dead to Me: Season 2: It Had to Be You (Episode 8)</t>
  </si>
  <si>
    <t>00:31:18</t>
  </si>
  <si>
    <t>Dead to Me: Season 2: If Only You Knew (Episode 7)</t>
  </si>
  <si>
    <t>00:31:57</t>
  </si>
  <si>
    <t>Dead to Me: Season 2: You Don't Have To (Episode 6)</t>
  </si>
  <si>
    <t>Dead to Me: Season 2: The Price You Pay (Episode 5)</t>
  </si>
  <si>
    <t>00:31:33</t>
  </si>
  <si>
    <t>Dead to Me: Season 2: Between You and Me (Episode 4)</t>
  </si>
  <si>
    <t>00:28:17</t>
  </si>
  <si>
    <t>Dead to Me: Season 2: You Can't Live Like This (Episode 3)</t>
  </si>
  <si>
    <t>00:26:49</t>
  </si>
  <si>
    <t>Dead to Me: Season 2: Where Have You Been (Episode 2)</t>
  </si>
  <si>
    <t>00:29:10</t>
  </si>
  <si>
    <t>Dead to Me: Season 2: You Know What You Did (Episode 1)</t>
  </si>
  <si>
    <t>00:28:45</t>
  </si>
  <si>
    <t>Dead to Me: Season 1: You Have to Go (Episode 10)</t>
  </si>
  <si>
    <t>00:28:24</t>
  </si>
  <si>
    <t>Dead to Me: Season 1: I Have to Be Honest (Episode 9)</t>
  </si>
  <si>
    <t>00:27:35</t>
  </si>
  <si>
    <t>Dead to Me: Season 1: Try to Stop Me (Episode 8)</t>
  </si>
  <si>
    <t>Dead to Me: Season 1: I Can Handle It (Episode 7)</t>
  </si>
  <si>
    <t>Dead to Me: Season 1: Oh My God (Episode 6)</t>
  </si>
  <si>
    <t>00:25:18</t>
  </si>
  <si>
    <t>Dead to Me: Season 1: I've Gotta Get Away (Episode 5)</t>
  </si>
  <si>
    <t>00:28:59</t>
  </si>
  <si>
    <t>Dead to Me: Season 1: I Can't Go Back (Episode 4)</t>
  </si>
  <si>
    <t>00:25:12</t>
  </si>
  <si>
    <t>Dead to Me: Season 1: It's All My Fault (Episode 3)</t>
  </si>
  <si>
    <t>00:30:19</t>
  </si>
  <si>
    <t>Dead to Me: Season 1: Maybe I'm Crazy (Episode 2)</t>
  </si>
  <si>
    <t>00:27:41</t>
  </si>
  <si>
    <t>White Lines: Season 1: Episode 10</t>
  </si>
  <si>
    <t>White Lines: Season 1: Episode 9</t>
  </si>
  <si>
    <t>00:49:20</t>
  </si>
  <si>
    <t>White Lines: Season 1: Episode 8</t>
  </si>
  <si>
    <t>00:51:31</t>
  </si>
  <si>
    <t>White Lines: Season 1: Episode 7</t>
  </si>
  <si>
    <t>00:52:54</t>
  </si>
  <si>
    <t>White Lines: Season 1: Episode 6</t>
  </si>
  <si>
    <t>00:50:20</t>
  </si>
  <si>
    <t>White Lines: Season 1: Episode 5</t>
  </si>
  <si>
    <t>00:49:29</t>
  </si>
  <si>
    <t>White Lines: Season 1: Episode 4</t>
  </si>
  <si>
    <t>00:51:59</t>
  </si>
  <si>
    <t>White Lines: Season 1: Episode 3</t>
  </si>
  <si>
    <t>00:48:27</t>
  </si>
  <si>
    <t>White Lines: Season 1: Episode 2</t>
  </si>
  <si>
    <t>00:53:28</t>
  </si>
  <si>
    <t>White Lines: Season 1: Episode 1</t>
  </si>
  <si>
    <t>00:53:34</t>
  </si>
  <si>
    <t>The Durrells: Season 3: Episode 8</t>
  </si>
  <si>
    <t>The Durrells: Season 3: Episode 7</t>
  </si>
  <si>
    <t>The Durrells: Season 3: Episode 6</t>
  </si>
  <si>
    <t>The Durrells: Season 3: Episode 5</t>
  </si>
  <si>
    <t>The Durrells: Season 3: Episode 4</t>
  </si>
  <si>
    <t>The Durrells: Season 3: Episode 3</t>
  </si>
  <si>
    <t>The Durrells: Season 3: Episode 2</t>
  </si>
  <si>
    <t>The Durrells: Season 3: Episode 1</t>
  </si>
  <si>
    <t>00:45:34</t>
  </si>
  <si>
    <t>The Durrells: Season 2: Episode 6</t>
  </si>
  <si>
    <t>The Durrells: Season 2: Episode 5</t>
  </si>
  <si>
    <t>00:45:44</t>
  </si>
  <si>
    <t>The Durrells: Season 2: Episode 4</t>
  </si>
  <si>
    <t>00:45:39</t>
  </si>
  <si>
    <t>The Durrells: Season 2: Episode 3</t>
  </si>
  <si>
    <t>00:04:06</t>
  </si>
  <si>
    <t>The Durrells: Season 2: Episode 2</t>
  </si>
  <si>
    <t>The Durrells: Season 2: Episode 1</t>
  </si>
  <si>
    <t>The Durrells: Season 1: Episode 6</t>
  </si>
  <si>
    <t>00:46:04</t>
  </si>
  <si>
    <t>The Durrells: Season 1: Episode 5</t>
  </si>
  <si>
    <t>The Durrells: Season 1: Episode 4</t>
  </si>
  <si>
    <t>The Durrells: Season 1: Episode 3</t>
  </si>
  <si>
    <t>The Durrells: Season 1: Episode 2</t>
  </si>
  <si>
    <t>The Durrells: Season 1: Episode 1</t>
  </si>
  <si>
    <t>00:45:22</t>
  </si>
  <si>
    <t>After Life: Season 2: Episode 6</t>
  </si>
  <si>
    <t>After Life: Season 2: Episode 5</t>
  </si>
  <si>
    <t>After Life: Season 2: Episode 4</t>
  </si>
  <si>
    <t>00:25:03</t>
  </si>
  <si>
    <t>After Life: Season 2: Episode 3</t>
  </si>
  <si>
    <t>00:29:20</t>
  </si>
  <si>
    <t>After Life: Season 2: Episode 2</t>
  </si>
  <si>
    <t>00:25:51</t>
  </si>
  <si>
    <t>After Life: Season 2: Episode 1</t>
  </si>
  <si>
    <t>00:25:40</t>
  </si>
  <si>
    <t>Friday Night Dinner: Season 4: The Funeral (Episode 5)</t>
  </si>
  <si>
    <t>00:22:37</t>
  </si>
  <si>
    <t>The Tiger King and I</t>
  </si>
  <si>
    <t>00:38:29</t>
  </si>
  <si>
    <t>Tiger King: Season 1: Dethroned (Episode 7)</t>
  </si>
  <si>
    <t>00:39:52</t>
  </si>
  <si>
    <t>Tiger King: Season 1: The Noble Thing to Do (Episode 6)</t>
  </si>
  <si>
    <t>00:41:48</t>
  </si>
  <si>
    <t>Tiger King: Season 1: Make America Exotic Again (Episode 5)</t>
  </si>
  <si>
    <t>Tiger King: Season 1: Playing with Fire (Episode 4)</t>
  </si>
  <si>
    <t>Ashes to Ashes: Season 1: Episode 1</t>
  </si>
  <si>
    <t>Tiger King: Season 1: The Secret (Episode 3)</t>
  </si>
  <si>
    <t>00:44:14</t>
  </si>
  <si>
    <t>Tiger King: Season 1: Cult of Personality (Episode 2)</t>
  </si>
  <si>
    <t>00:44:41</t>
  </si>
  <si>
    <t>Tiger King: Season 1: Not Your Average Joe (Episode 1)</t>
  </si>
  <si>
    <t>Ashes to Ashes: Season 3: Episode 2</t>
  </si>
  <si>
    <t>00:58:04</t>
  </si>
  <si>
    <t>Ashes to Ashes: Season 3: Episode 1</t>
  </si>
  <si>
    <t>00:57:01</t>
  </si>
  <si>
    <t>Ashes to Ashes: Season 3: Episode 8</t>
  </si>
  <si>
    <t>00:59:56</t>
  </si>
  <si>
    <t>Ashes to Ashes: Season 3: Episode 7</t>
  </si>
  <si>
    <t>00:58:11</t>
  </si>
  <si>
    <t>Ashes to Ashes: Season 3: Episode 6</t>
  </si>
  <si>
    <t>Ashes to Ashes: Season 3: Episode 5</t>
  </si>
  <si>
    <t>Ashes to Ashes: Season 3: Episode 4</t>
  </si>
  <si>
    <t>Ashes to Ashes: Season 3: Episode 3</t>
  </si>
  <si>
    <t>Ashes to Ashes: Season 2: Episode 8</t>
  </si>
  <si>
    <t>Ashes to Ashes: Season 2: Episode 7</t>
  </si>
  <si>
    <t>00:58:14</t>
  </si>
  <si>
    <t>Ashes to Ashes: Season 2: Episode 6</t>
  </si>
  <si>
    <t>00:57:39</t>
  </si>
  <si>
    <t>Ashes to Ashes: Season 2: Episode 5</t>
  </si>
  <si>
    <t>Ashes to Ashes: Season 2: Episode 4</t>
  </si>
  <si>
    <t>White Collar: Season 6: Au Revoir (Episode 6)</t>
  </si>
  <si>
    <t>00:46:35</t>
  </si>
  <si>
    <t>White Collar: Season 6: Whack-A-Mole (Episode 5)</t>
  </si>
  <si>
    <t>White Collar: Season 6: All's Fair (Episode 4)</t>
  </si>
  <si>
    <t>White Collar: Season 6: Uncontrolled Variables (Episode 3)</t>
  </si>
  <si>
    <t>White Collar: Season 6: Return to Sender (Episode 2)</t>
  </si>
  <si>
    <t>White Collar: Season 6: Borrowed Time (Episode 1)</t>
  </si>
  <si>
    <t>White Collar: Season 5: Diamond Exchange (Episode 13)</t>
  </si>
  <si>
    <t>White Collar: Season 5: Taking Stock (Episode 12)</t>
  </si>
  <si>
    <t>White Collar: Season 5: No Good Deed (Episode 9)</t>
  </si>
  <si>
    <t>White Collar: Season 5: Shot Through the Heart (Episode 11)</t>
  </si>
  <si>
    <t>White Collar: Season 5: Live Feed (Episode 10)</t>
  </si>
  <si>
    <t>White Collar: Season 5: Digging Deeper (Episode 8)</t>
  </si>
  <si>
    <t>White Collar: Season 5: Quantico Closure (Episode 7)</t>
  </si>
  <si>
    <t>White Collar: Season 5: Ice Breaker (Episode 6)</t>
  </si>
  <si>
    <t>00:42:04</t>
  </si>
  <si>
    <t>White Collar: Season 5: Master Plan (Episode 5)</t>
  </si>
  <si>
    <t>White Collar: Season 5: Controlling Interest (Episode 4)</t>
  </si>
  <si>
    <t>White Collar: Season 5: One Last Stakeout (Episode 3)</t>
  </si>
  <si>
    <t>White Collar: Season 5: Out of the Frying Pan (Episode 2)</t>
  </si>
  <si>
    <t>White Collar: Season 5: At What Price (Episode 1)</t>
  </si>
  <si>
    <t>00:43:11</t>
  </si>
  <si>
    <t>White Collar: Season 4: In the Wind (Episode 16)</t>
  </si>
  <si>
    <t>White Collar: Season 4: The Original (Episode 15)</t>
  </si>
  <si>
    <t>White Collar: Season 4: Shoot the Moon (Episode 14)</t>
  </si>
  <si>
    <t>White Collar: Season 4: Empire City (Episode 13)</t>
  </si>
  <si>
    <t>White Collar: Season 4: Brass Tacks (Episode 12)</t>
  </si>
  <si>
    <t>White Collar: Season 4: Family Business (Episode 11)</t>
  </si>
  <si>
    <t>White Collar: Season 4: Vested Interest (Episode 10)</t>
  </si>
  <si>
    <t>White Collar: Season 4: Gloves Off (Episode 9)</t>
  </si>
  <si>
    <t>White Collar: Season 4: Ancient History (Episode 8)</t>
  </si>
  <si>
    <t>White Collar: Season 4: Compromising Positions (Episode 7)</t>
  </si>
  <si>
    <t>White Collar: Season 4: Identity Crisis (Episode 6)</t>
  </si>
  <si>
    <t>White Collar: Season 4: Honor Among Thieves (Episode 5)</t>
  </si>
  <si>
    <t>White Collar: Season 4: Parting Shots (Episode 4)</t>
  </si>
  <si>
    <t>White Collar: Season 4: Diminishing Returns (Episode 3)</t>
  </si>
  <si>
    <t>White Collar: Season 4: Most Wanted (Episode 2)</t>
  </si>
  <si>
    <t>White Collar: Season 4: Wanted (Episode 1)</t>
  </si>
  <si>
    <t>White Collar: Season 3: Judgment Day (Episode 16)</t>
  </si>
  <si>
    <t>White Collar: Season 3: Stealing Home (Episode 15)</t>
  </si>
  <si>
    <t>White Collar: Season 3: Pulling Strings (Episode 14)</t>
  </si>
  <si>
    <t>White Collar: Season 3: Neighborhood Watch (Episode 13)</t>
  </si>
  <si>
    <t>White Collar: Season 3: Upper West Side Story (Episode 12)</t>
  </si>
  <si>
    <t>White Collar: Season 3: Checkmate (Episode 11)</t>
  </si>
  <si>
    <t>White Collar: Season 3: Countdown (Episode 10)</t>
  </si>
  <si>
    <t>White Collar: Season 3: On the Fence (Episode 9)</t>
  </si>
  <si>
    <t>White Collar: Season 3: As You Were (Episode 8)</t>
  </si>
  <si>
    <t>Fawlty Towers: Series 2: The Kipper and the Corpse (Episode 4)</t>
  </si>
  <si>
    <t>00:31:05</t>
  </si>
  <si>
    <t>Fawlty Towers: Series 2: Waldorf Salad (Episode 3)</t>
  </si>
  <si>
    <t>00:31:29</t>
  </si>
  <si>
    <t>Fawlty Towers: Series 2: Communication Problems (Episode 1)</t>
  </si>
  <si>
    <t>00:31:07</t>
  </si>
  <si>
    <t>Fawlty Towers: Series 1: The Germans (Episode 6)</t>
  </si>
  <si>
    <t>00:31:03</t>
  </si>
  <si>
    <t>Fawlty Towers: Series 1: Gourmet Night (Episode 5)</t>
  </si>
  <si>
    <t>00:28:23</t>
  </si>
  <si>
    <t>How I Met Your Mother: Season 9: Last Forever: Part Two (Episode 24)</t>
  </si>
  <si>
    <t>How I Met Your Mother: Season 9: Last Forever: Part One (Episode 23)</t>
  </si>
  <si>
    <t>How I Met Your Mother: Season 9: The End of the Aisle (Episode 22)</t>
  </si>
  <si>
    <t>00:21:15</t>
  </si>
  <si>
    <t>How I Met Your Mother: Season 9: Gary Blauman (Episode 21)</t>
  </si>
  <si>
    <t>How I Met Your Mother: Season 9: Daisy (Episode 20)</t>
  </si>
  <si>
    <t>How I Met Your Mother: Season 9: Vesuvius (Episode 19)</t>
  </si>
  <si>
    <t>How I Met Your Mother: Season 9: Rally (Episode 18)</t>
  </si>
  <si>
    <t>How I Met Your Mother: Season 9: Sunrise (Episode 17)</t>
  </si>
  <si>
    <t>How I Met Your Mother: Season 9: How Your Mother Met Me (Episode 16)</t>
  </si>
  <si>
    <t>00:22:14</t>
  </si>
  <si>
    <t>How I Met Your Mother: Season 9: Unpause (Episode 15)</t>
  </si>
  <si>
    <t>How I Met Your Mother: Season 9: Slapsgiving 3: Slappointment in Slapmarra (Episode 14)</t>
  </si>
  <si>
    <t>How I Met Your Mother: Season 9: Bass Player Wanted (Episode 13)</t>
  </si>
  <si>
    <t>How I Met Your Mother: Season 9: The Rehearsal Dinner (Episode 12)</t>
  </si>
  <si>
    <t>How I Met Your Mother: Season 9: Bedtime Stories (Episode 11)</t>
  </si>
  <si>
    <t>How I Met Your Mother: Season 9: Mom and Dad (Episode 10)</t>
  </si>
  <si>
    <t>How I Met Your Mother: Season 9: Platonish (Episode 9)</t>
  </si>
  <si>
    <t>How I Met Your Mother: Season 9: The Lighthouse (Episode 8)</t>
  </si>
  <si>
    <t>How I Met Your Mother: Season 9: No Questions Asked (Episode 7)</t>
  </si>
  <si>
    <t>How I Met Your Mother: Season 9: Knight Vision (Episode 6)</t>
  </si>
  <si>
    <t>00:21:09</t>
  </si>
  <si>
    <t>How I Met Your Mother: Season 9: The Poker Game (Episode 5)</t>
  </si>
  <si>
    <t>How I Met Your Mother: Season 9: The Broken Code (Episode 4)</t>
  </si>
  <si>
    <t>How I Met Your Mother: Season 9: Last Time in New York (Episode 3)</t>
  </si>
  <si>
    <t>How I Met Your Mother: Season 9: Coming Back (Episode 2)</t>
  </si>
  <si>
    <t>How I Met Your Mother: Season 9: The Locket (Episode 1)</t>
  </si>
  <si>
    <t>How I Met Your Mother: Season 8: Something New (Episode 24)</t>
  </si>
  <si>
    <t>How I Met Your Mother: Season 8: Something Old (Episode 23)</t>
  </si>
  <si>
    <t>How I Met Your Mother: Season 8: The Bro Mitzvah (Episode 22)</t>
  </si>
  <si>
    <t>How I Met Your Mother: Season 8: Romeward Bound (Episode 21)</t>
  </si>
  <si>
    <t>00:20:52</t>
  </si>
  <si>
    <t>How I Met Your Mother: Season 8: The Time Travelers (Episode 20)</t>
  </si>
  <si>
    <t>How I Met Your Mother: Season 8: The Fortress (Episode 19)</t>
  </si>
  <si>
    <t>How I Met Your Mother: Season 8: Weekend at Barney's (Episode 18)</t>
  </si>
  <si>
    <t>How I Met Your Mother: Season 8: The Ashtray (Episode 17)</t>
  </si>
  <si>
    <t>How I Met Your Mother: Season 8: Bad Crazy (Episode 16)</t>
  </si>
  <si>
    <t>How I Met Your Mother: Season 8: P.S. I Love You (Episode 15)</t>
  </si>
  <si>
    <t>How I Met Your Mother: Season 8: Ring Up! (Episode 14)</t>
  </si>
  <si>
    <t>How I Met Your Mother: Season 8: Band or DJ? (Episode 13)</t>
  </si>
  <si>
    <t>00:20:02</t>
  </si>
  <si>
    <t>How I Met Your Mother: Season 8: The Final Page: Part 2 (Episode 12)</t>
  </si>
  <si>
    <t>How I Met Your Mother: Season 8: The Final Page: Part 1 (Episode 11)</t>
  </si>
  <si>
    <t>How I Met Your Mother: Season 8: The Over-Correction (Episode 10)</t>
  </si>
  <si>
    <t>How I Met Your Mother: Season 8: Lobster Crawl (Episode 9)</t>
  </si>
  <si>
    <t>How I Met Your Mother: Season 8: Twelve Horny Women (Episode 8)</t>
  </si>
  <si>
    <t>How I Met Your Mother: Season 8: The Stamp Tramp (Episode 7)</t>
  </si>
  <si>
    <t>How I Met Your Mother: Season 8: Splitsville (Episode 6)</t>
  </si>
  <si>
    <t>How I Met Your Mother: Season 8: The Autumn of Break-Ups (Episode 5)</t>
  </si>
  <si>
    <t>How I Met Your Mother: Season 8: Who Wants to Be a Godparent? (Episode 4)</t>
  </si>
  <si>
    <t>How I Met Your Mother: Season 8: Nannies (Episode 3)</t>
  </si>
  <si>
    <t>How I Met Your Mother: Season 8: The Pre-Nup (Episode 2)</t>
  </si>
  <si>
    <t>00:21:17</t>
  </si>
  <si>
    <t>How I Met Your Mother: Season 8: Farhampton (Episode 1)</t>
  </si>
  <si>
    <t>How I Met Your Mother: Season 7: The Magician's Code Part 2 (Episode 24)</t>
  </si>
  <si>
    <t>How I Met Your Mother: Season 7: The Magician's Code Part 1 (Episode 23)</t>
  </si>
  <si>
    <t>How I Met Your Mother: Season 7: Good Crazy (Episode 22)</t>
  </si>
  <si>
    <t>How I Met Your Mother: Season 7: Now We're Even (Episode 21)</t>
  </si>
  <si>
    <t>How I Met Your Mother: Season 7: Trilogy Time (Episode 20)</t>
  </si>
  <si>
    <t>How I Met Your Mother: Season 7: The Broath (Episode 19)</t>
  </si>
  <si>
    <t>How I Met Your Mother: Season 7: Karma (Episode 18)</t>
  </si>
  <si>
    <t>How I Met Your Mother: Season 7: No Pressure (Episode 17)</t>
  </si>
  <si>
    <t>How I Met Your Mother: Season 7: The Drunk Train (Episode 16)</t>
  </si>
  <si>
    <t>How I Met Your Mother: Season 7: The Burning Beekeeper (Episode 15)</t>
  </si>
  <si>
    <t>How I Met Your Mother: Season 7: 46 Minutes (Episode 14)</t>
  </si>
  <si>
    <t>How I Met Your Mother: Season 7: Tailgate (Episode 13)</t>
  </si>
  <si>
    <t>How I Met Your Mother: Season 7: Symphony of Illumination (Episode 12)</t>
  </si>
  <si>
    <t>How I Met Your Mother: Season 7: The Rebound Girl (Episode 11)</t>
  </si>
  <si>
    <t>How I Met Your Mother: Season 7: Tick Tick Tick (Episode 10)</t>
  </si>
  <si>
    <t>How I Met Your Mother: Season 7: Disaster Averted (Episode 9)</t>
  </si>
  <si>
    <t>How I Met Your Mother: Season 7: The Slutty Pumpkin Returns (Episode 8)</t>
  </si>
  <si>
    <t>How I Met Your Mother: Season 7: Noretta (Episode 7)</t>
  </si>
  <si>
    <t>How I Met Your Mother: Season 7: Mystery vs. History (Episode 6)</t>
  </si>
  <si>
    <t>How I Met Your Mother: Season 7: Field Trip (Episode 5)</t>
  </si>
  <si>
    <t>How I Met Your Mother: Season 7: The Stinson Missile Crisis (Episode 4)</t>
  </si>
  <si>
    <t>How I Met Your Mother: Season 7: Ducky Tie (Episode 3)</t>
  </si>
  <si>
    <t>How I Met Your Mother: Season 7: The Naked Truth (Episode 2)</t>
  </si>
  <si>
    <t>How I Met Your Mother: Season 6: Landmarks (Episode 23)</t>
  </si>
  <si>
    <t>How I Met Your Mother: Season 7: The Best Man (Episode 1)</t>
  </si>
  <si>
    <t>How I Met Your Mother: Season 6: Challenge Accepted (Episode 24)</t>
  </si>
  <si>
    <t>How I Met Your Mother: Season 6: The Perfect Cocktail (Episode 22)</t>
  </si>
  <si>
    <t>How I Met Your Mother: Season 6: Hopeless (Episode 21)</t>
  </si>
  <si>
    <t>Apple iPad Pro Cellular</t>
  </si>
  <si>
    <t>How I Met Your Mother: Season 6: The Exploding Meatball Sub (Episode 20)</t>
  </si>
  <si>
    <t>How I Met Your Mother: Season 6: Legendaddy (Episode 19)</t>
  </si>
  <si>
    <t>How I Met Your Mother: Season 6: A Change of Heart (Episode 18)</t>
  </si>
  <si>
    <t>How I Met Your Mother: Season 6: Garbage Island (Episode 17)</t>
  </si>
  <si>
    <t>How I Met Your Mother: Season 6: Desperation Day (Episode 16)</t>
  </si>
  <si>
    <t>How I Met Your Mother: Season 6: Oh Honey (Episode 15)</t>
  </si>
  <si>
    <t>How I Met Your Mother: Season 6: Last Words (Episode 14)</t>
  </si>
  <si>
    <t>How I Met Your Mother: Season 6: Bad News (Episode 13)</t>
  </si>
  <si>
    <t>How I Met Your Mother: Season 6: False Positive (Episode 12)</t>
  </si>
  <si>
    <t>How I Met Your Mother: Season 6: The Mermaid Theory (Episode 11)</t>
  </si>
  <si>
    <t>How I Met Your Mother: Season 6: Blitzgiving (Episode 10)</t>
  </si>
  <si>
    <t>How I Met Your Mother: Season 6: Glitter (Episode 9)</t>
  </si>
  <si>
    <t>How I Met Your Mother: Season 6: Natural History (Episode 8)</t>
  </si>
  <si>
    <t>How I Met Your Mother: Season 6: Canning Randy (Episode 7)</t>
  </si>
  <si>
    <t>How I Met Your Mother: Season 6: Baby Talk (Episode 6)</t>
  </si>
  <si>
    <t>How I Met Your Mother: Season 6: Architect of Destruction (Episode 5)</t>
  </si>
  <si>
    <t>How I Met Your Mother: Season 6: Subway Wars (Episode 4)</t>
  </si>
  <si>
    <t>How I Met Your Mother: Season 6: Unfinished (Episode 3)</t>
  </si>
  <si>
    <t>How I Met Your Mother: Season 6: Cleaning House (Episode 2)</t>
  </si>
  <si>
    <t>How I Met Your Mother: Season 6: Big Days (Episode 1)</t>
  </si>
  <si>
    <t>How I Met Your Mother: Season 5: Doppelgangers (Episode 24)</t>
  </si>
  <si>
    <t>How I Met Your Mother: Season 5: The Wedding Bride (Episode 23)</t>
  </si>
  <si>
    <t>How I Met Your Mother: Season 5: Robots Vs. Wrestlers (Episode 22)</t>
  </si>
  <si>
    <t>How I Met Your Mother: Season 5: Twin Beds (Episode 21)</t>
  </si>
  <si>
    <t>How I Met Your Mother: Season 5: Home Wreckers (Episode 20)</t>
  </si>
  <si>
    <t>How I Met Your Mother: Season 5: Zoo or False (Episode 19)</t>
  </si>
  <si>
    <t>How I Met Your Mother: Season 5: Say Cheese (Episode 18)</t>
  </si>
  <si>
    <t>How I Met Your Mother: Season 5: Of Course (Episode 17)</t>
  </si>
  <si>
    <t>How I Met Your Mother: Season 5: Hooked (Episode 16)</t>
  </si>
  <si>
    <t>How I Met Your Mother: Season 5: Rabbit or Duck (Episode 15)</t>
  </si>
  <si>
    <t>How I Met Your Mother: Season 5: Perfect Week (Episode 14)</t>
  </si>
  <si>
    <t>How I Met Your Mother: Season 5: Jenkins (Episode 13)</t>
  </si>
  <si>
    <t>How I Met Your Mother: Season 5: Girls Vs. Suits (Episode 12)</t>
  </si>
  <si>
    <t>How I Met Your Mother: Season 5: Last Cigarette Ever (Episode 11)</t>
  </si>
  <si>
    <t>How I Met Your Mother: Season 5: The Window (Episode 10)</t>
  </si>
  <si>
    <t>How I Met Your Mother: Season 5: Slapsgiving 2: Revenge of the Slap (Episode 9)</t>
  </si>
  <si>
    <t>How I Met Your Mother: Season 5: The Playbook (Episode 8)</t>
  </si>
  <si>
    <t>How I Met Your Mother: Season 5: The Rough Patch (Episode 7)</t>
  </si>
  <si>
    <t>How I Met Your Mother: Season 5: Bagpipes (Episode 6)</t>
  </si>
  <si>
    <t>How I Met Your Mother: Season 5: Duel Citizenship (Episode 5)</t>
  </si>
  <si>
    <t>How I Met Your Mother: Season 5: The Sexless Innkeeper (Episode 4)</t>
  </si>
  <si>
    <t>How I Met Your Mother: Season 5: Robin 101 (Episode 3)</t>
  </si>
  <si>
    <t>How I Met Your Mother: Season 5: Double Date (Episode 2)</t>
  </si>
  <si>
    <t>How I Met Your Mother: Season 5: Definitions (Episode 1)</t>
  </si>
  <si>
    <t>How I Met Your Mother: Season 4: The Leap (Episode 24)</t>
  </si>
  <si>
    <t>How I Met Your Mother: Season 4: As Fast as She Can (Episode 23)</t>
  </si>
  <si>
    <t>How I Met Your Mother: Season 4: Right Place Right Time (Episode 22)</t>
  </si>
  <si>
    <t>How I Met Your Mother: Season 4: The Three Days Rule (Episode 21)</t>
  </si>
  <si>
    <t>How I Met Your Mother: Season 4: Mosbius Designs (Episode 20)</t>
  </si>
  <si>
    <t>How I Met Your Mother: Season 4: Murtaugh (Episode 19)</t>
  </si>
  <si>
    <t>How I Met Your Mother: Season 4: Old King Clancy (Episode 18)</t>
  </si>
  <si>
    <t>00:20:59</t>
  </si>
  <si>
    <t>How I Met Your Mother: Season 4: The Front Porch (Episode 17)</t>
  </si>
  <si>
    <t>How I Met Your Mother: Season 4: Sorry, Bro (Episode 16)</t>
  </si>
  <si>
    <t>How I Met Your Mother: Season 4: The Stinsons (Episode 15)</t>
  </si>
  <si>
    <t>How I Met Your Mother: Season 4: Possimpible (Episode 14)</t>
  </si>
  <si>
    <t>How I Met Your Mother: Season 4: Three Days of Snow (Episode 13)</t>
  </si>
  <si>
    <t>How I Met Your Mother: Season 4: Benefits (Episode 12)</t>
  </si>
  <si>
    <t>How I Met Your Mother: Season 4: Little Minnesota (Episode 11)</t>
  </si>
  <si>
    <t>How I Met Your Mother: Season 4: The Fight (Episode 10)</t>
  </si>
  <si>
    <t>How I Met Your Mother: Season 4: The Naked Man (Episode 9)</t>
  </si>
  <si>
    <t>How I Met Your Mother: Season 4: Woooo! (Episode 8)</t>
  </si>
  <si>
    <t>How I Met Your Mother: Season 4: Not a Father's Day (Episode 7)</t>
  </si>
  <si>
    <t>How I Met Your Mother: Season 4: Happily Ever After (Episode 6)</t>
  </si>
  <si>
    <t>How I Met Your Mother: Season 4: Shelter Island (Episode 5)</t>
  </si>
  <si>
    <t>How I Met Your Mother: Season 4: Intervention (Episode 4)</t>
  </si>
  <si>
    <t>How I Met Your Mother: Season 4: I Heart NJ (Episode 3)</t>
  </si>
  <si>
    <t>How I Met Your Mother: Season 4: The Best Burger in New York (Episode 2)</t>
  </si>
  <si>
    <t>How I Met Your Mother: Season 4: Do I Know You? (Episode 1)</t>
  </si>
  <si>
    <t>How I Met Your Mother: Season 3: Miracles (Episode 20)</t>
  </si>
  <si>
    <t>How I Met Your Mother: Season 3: Everything Must Go (Episode 19)</t>
  </si>
  <si>
    <t>How I Met Your Mother: Season 3: Rebound Bro (Episode 18)</t>
  </si>
  <si>
    <t>How I Met Your Mother: Season 3: The Goat (Episode 17)</t>
  </si>
  <si>
    <t>How I Met Your Mother: Season 3: Sandcastles in the Sand (Episode 16)</t>
  </si>
  <si>
    <t>How I Met Your Mother: Season 3: The Chain of Screaming (Episode 15)</t>
  </si>
  <si>
    <t>How I Met Your Mother: Season 3: The Bracket (Episode 14)</t>
  </si>
  <si>
    <t>How I Met Your Mother: Season 3: Ten Sessions (Episode 13)</t>
  </si>
  <si>
    <t>How I Met Your Mother: Season 3: No Tomorrow (Episode 12)</t>
  </si>
  <si>
    <t>How I Met Your Mother: Season 3: The Platinum Rule (Episode 11)</t>
  </si>
  <si>
    <t>How I Met Your Mother: Season 3: The Yips (Episode 10)</t>
  </si>
  <si>
    <t>How I Met Your Mother: Season 3: Slapsgiving (Episode 9)</t>
  </si>
  <si>
    <t>How I Met Your Mother: Season 3: Spoiler Alert (Episode 8)</t>
  </si>
  <si>
    <t>How I Met Your Mother: Season 3: Dowisetrepla (Episode 7)</t>
  </si>
  <si>
    <t>How I Met Your Mother: Season 3: I'm Not That Guy (Episode 6)</t>
  </si>
  <si>
    <t>How I Met Your Mother: Season 3: How I Met Everyone Else (Episode 5)</t>
  </si>
  <si>
    <t>How I Met Your Mother: Season 3: Little Boys (Episode 4)</t>
  </si>
  <si>
    <t>How I Met Your Mother: Season 3: Third Wheel (Episode 3)</t>
  </si>
  <si>
    <t>How I Met Your Mother: Season 3: We're Not From Here (Episode 2)</t>
  </si>
  <si>
    <t>How I Met Your Mother: Season 3: Wait for It (Episode 1)</t>
  </si>
  <si>
    <t>How I Met Your Mother: Season 2: Something Blue (Episode 22)</t>
  </si>
  <si>
    <t>How I Met Your Mother: Season 2: Something Borrowed (Episode 21)</t>
  </si>
  <si>
    <t>How I Met Your Mother: Season 2: Showdown (Episode 20)</t>
  </si>
  <si>
    <t>How I Met Your Mother: Season 2: Bachelor Party (Episode 19)</t>
  </si>
  <si>
    <t>How I Met Your Mother: Season 2: Moving Day (Episode 18)</t>
  </si>
  <si>
    <t>How I Met Your Mother: Season 2: Arrivederci, Fiero (Episode 17)</t>
  </si>
  <si>
    <t>How I Met Your Mother: Season 2: Stuff (Episode 16)</t>
  </si>
  <si>
    <t>How I Met Your Mother: Season 2: Lucky Penny (Episode 15)</t>
  </si>
  <si>
    <t>How I Met Your Mother: Season 2: Monday Night Football (Episode 14)</t>
  </si>
  <si>
    <t>How I Met Your Mother: Season 2: Columns (Episode 13)</t>
  </si>
  <si>
    <t>How I Met Your Mother: Season 2: First Time in New York (Episode 12)</t>
  </si>
  <si>
    <t>How I Met Your Mother: Season 2: How Lily Stole Christmas (Episode 11)</t>
  </si>
  <si>
    <t>How I Met Your Mother: Season 2: Single Stamina (Episode 10)</t>
  </si>
  <si>
    <t>How I Met Your Mother: Season 2: Slap Bet (Episode 9)</t>
  </si>
  <si>
    <t>How I Met Your Mother: Season 2: Atlantic City (Episode 8)</t>
  </si>
  <si>
    <t>How I Met Your Mother: Season 2: Swarley (Episode 7)</t>
  </si>
  <si>
    <t>How I Met Your Mother: Season 2: Aldrin Justice (Episode 6)</t>
  </si>
  <si>
    <t>How I Met Your Mother: Season 2: World's Greatest Couple (Episode 5)</t>
  </si>
  <si>
    <t>00:21:47</t>
  </si>
  <si>
    <t>How I Met Your Mother: Season 2: Ted Mosby: Architect (Episode 4)</t>
  </si>
  <si>
    <t>How I Met Your Mother: Season 2: Brunch (Episode 3)</t>
  </si>
  <si>
    <t>How I Met Your Mother: Season 2: The Scorpion and the Toad (Episode 2)</t>
  </si>
  <si>
    <t>How I Met Your Mother: Season 2: Where Were We? (Episode 1)</t>
  </si>
  <si>
    <t>How I Met Your Mother: Season 1: Come On (Episode 22)</t>
  </si>
  <si>
    <t>How I Met Your Mother: Season 1: Milk (Episode 21)</t>
  </si>
  <si>
    <t>How I Met Your Mother: Season 1: Mary the Paralegal (Episode 19)</t>
  </si>
  <si>
    <t>How I Met Your Mother: Season 1: Best Prom Ever (Episode 20)</t>
  </si>
  <si>
    <t>How I Met Your Mother: Season 1: Nothing Good Happens After 2 A.M. (Episode 18)</t>
  </si>
  <si>
    <t>How I Met Your Mother: Season 1: Life Among the Gorillas (Episode 17)</t>
  </si>
  <si>
    <t>00:22:01</t>
  </si>
  <si>
    <t>How I Met Your Mother: Season 1: Cupcake (Episode 16)</t>
  </si>
  <si>
    <t>How I Met Your Mother: Season 1: Game Night (Episode 15)</t>
  </si>
  <si>
    <t>How I Met Your Mother: Season 1: Zip, Zip, Zip (Episode 14)</t>
  </si>
  <si>
    <t>How I Met Your Mother: Season 1: Drumroll, Please (Episode 13)</t>
  </si>
  <si>
    <t>How I Met Your Mother: Season 1: The Wedding (Episode 12)</t>
  </si>
  <si>
    <t>How I Met Your Mother: Season 1: The Limo (Episode 11)</t>
  </si>
  <si>
    <t>How I Met Your Mother: Season 1: The Pineapple Incident (Episode 10)</t>
  </si>
  <si>
    <t>00:22:04</t>
  </si>
  <si>
    <t>How I Met Your Mother: Season 1: Belly Full of Turkey (Episode 9)</t>
  </si>
  <si>
    <t>00:22:02</t>
  </si>
  <si>
    <t>How I Met Your Mother: Season 1: The Duel (Episode 8)</t>
  </si>
  <si>
    <t>How I Met Your Mother: Season 1: Matchmaker (Episode 7)</t>
  </si>
  <si>
    <t>00:21:46</t>
  </si>
  <si>
    <t>How I Met Your Mother: Season 1: The Slutty Pumpkin (Episode 6)</t>
  </si>
  <si>
    <t>00:21:52</t>
  </si>
  <si>
    <t>How I Met Your Mother: Season 1: Okay Awesome (Episode 5)</t>
  </si>
  <si>
    <t>How I Met Your Mother: Season 1: Return of the Shirt (Episode 4)</t>
  </si>
  <si>
    <t>How I Met Your Mother: Season 1: The Sweet Taste of Liberty (Episode 3)</t>
  </si>
  <si>
    <t>How I Met Your Mother: Season 1: Purple Giraffe (Episode 2)</t>
  </si>
  <si>
    <t>How I Met Your Mother: Season 1: Pilot (Episode 1)</t>
  </si>
  <si>
    <t>Safe: Season 1: Episode 5</t>
  </si>
  <si>
    <t>00:41:39</t>
  </si>
  <si>
    <t>Safe: Season 1: Episode 4</t>
  </si>
  <si>
    <t>00:43:16</t>
  </si>
  <si>
    <t>Safe: Season 1: Episode 3</t>
  </si>
  <si>
    <t>Safe: Season 1: Episode 2</t>
  </si>
  <si>
    <t>00:46:19</t>
  </si>
  <si>
    <t>Safe: Season 1: Episode 1</t>
  </si>
  <si>
    <t>00:40:28</t>
  </si>
  <si>
    <t>The Hustle</t>
  </si>
  <si>
    <t>01:30:27</t>
  </si>
  <si>
    <t>Next in Fashion: Season 1: The Finale (Episode 10)</t>
  </si>
  <si>
    <t>00:54:27</t>
  </si>
  <si>
    <t>Next in Fashion: Season 1: Denim (Episode 9)</t>
  </si>
  <si>
    <t>00:44:58</t>
  </si>
  <si>
    <t>Next in Fashion: Season 1: Military (Episode 8)</t>
  </si>
  <si>
    <t>Next in Fashion: Season 1: Activewear (Episode 7)</t>
  </si>
  <si>
    <t>Next in Fashion: Season 1: Rock (Episode 6)</t>
  </si>
  <si>
    <t>Next in Fashion: Season 1: Underwear (Episode 5)</t>
  </si>
  <si>
    <t>00:48:15</t>
  </si>
  <si>
    <t>Living with Yourself: Season 1: Nice Knowing You (Episode 8)</t>
  </si>
  <si>
    <t>00:34:15</t>
  </si>
  <si>
    <t>Next in Fashion: Season 1: Streetwear (Episode 4)</t>
  </si>
  <si>
    <t>00:48:37</t>
  </si>
  <si>
    <t>Next in Fashion: Season 1: The Suit (Episode 3)</t>
  </si>
  <si>
    <t>00:47:37</t>
  </si>
  <si>
    <t>Next in Fashion: Season 1: Prints &amp; Patterns (Episode 2)</t>
  </si>
  <si>
    <t>00:48:17</t>
  </si>
  <si>
    <t>Next in Fashion: Season 1: Red Carpet (Episode 1)</t>
  </si>
  <si>
    <t>The Stranger: Limited Series: Episode 8</t>
  </si>
  <si>
    <t>The Stranger: Limited Series: Episode 7</t>
  </si>
  <si>
    <t>00:41:23</t>
  </si>
  <si>
    <t>The Stranger: Limited Series: Episode 6</t>
  </si>
  <si>
    <t>00:49:18</t>
  </si>
  <si>
    <t>The Stranger: Limited Series: Episode 5</t>
  </si>
  <si>
    <t>00:41:09</t>
  </si>
  <si>
    <t>The Stranger: Limited Series: Episode 4</t>
  </si>
  <si>
    <t>The Stranger: Limited Series: Episode 3</t>
  </si>
  <si>
    <t>The Stranger: Limited Series: Episode 2</t>
  </si>
  <si>
    <t>00:47:17</t>
  </si>
  <si>
    <t>The Stranger: Limited Series: Episode 1</t>
  </si>
  <si>
    <t>00:50:36</t>
  </si>
  <si>
    <t>Amazing Interiors: Season 1: Ultimate Greenhouse, Skatepark Living Room, Tiki Lounge (Episode 12)</t>
  </si>
  <si>
    <t>Amazing Interiors: Season 1: Medieval Dining Hall, The Basement Train, House of Neon (Episode 11)</t>
  </si>
  <si>
    <t>00:20:22</t>
  </si>
  <si>
    <t>Amazing Interiors: Season 1: Pink Palace, Waterfall Bedroom, House of Doodles (Episode 10)</t>
  </si>
  <si>
    <t>Amazing Interiors: Season 1: House of Ruins, Racer’s Pad, House of Oddities (Episode 9)</t>
  </si>
  <si>
    <t>Amazing Interiors: Season 1: House of Dictators, Bank House, Steampunk Wonderland (Episode 8)</t>
  </si>
  <si>
    <t>00:26:30</t>
  </si>
  <si>
    <t>Amazing Interiors: Season 1: Hidden Cottage, Technicolor House, Backyard Coaster (Episode 7)</t>
  </si>
  <si>
    <t>00:25:17</t>
  </si>
  <si>
    <t>Amazing Interiors: Season 1: Doll House, House of Murals, Shapeshifter Flat (Episode 6)</t>
  </si>
  <si>
    <t>00:24:37</t>
  </si>
  <si>
    <t>Amazing Interiors: Season 1: Secret Boudoir, Ultimate Man Cave, Apocalypse Bunker (Episode 5)</t>
  </si>
  <si>
    <t>Amazing Interiors: Season 1: Luxury Penthouse, Cat House, Hockey Fan’s Dream (Episode 4)</t>
  </si>
  <si>
    <t>Amazing Interiors: Season 1: Circus House, Recycled House, Sci-Fi Museum (Episode 3)</t>
  </si>
  <si>
    <t>00:26:38</t>
  </si>
  <si>
    <t>Amazing Interiors: Season 1: House of Horrors, History House, House of Cars (Episode 2)</t>
  </si>
  <si>
    <t>00:27:37</t>
  </si>
  <si>
    <t>Amazing Interiors: Season 1: Chicago Cubs Cave, Aquarium House, The Love Boat (Episode 1)</t>
  </si>
  <si>
    <t>00:26:20</t>
  </si>
  <si>
    <t>Horrid Henry: Season 1: Horrid Henry's Horrid Revenge / Moody Margaret Moves In (Episode 1)</t>
  </si>
  <si>
    <t>The IT Crowd: Series 3: Calendar Geeks (Episode 6)</t>
  </si>
  <si>
    <t>The IT Crowd: Series 3: The Speech (Episode 4)</t>
  </si>
  <si>
    <t>The IT Crowd: Series 3: Tramps Like Us (Episode 3)</t>
  </si>
  <si>
    <t>The IT Crowd: Series 3: Are We Not Men? (Episode 2)</t>
  </si>
  <si>
    <t>The IT Crowd: Series 2: Return of the Golden Child (Episode 2)</t>
  </si>
  <si>
    <t>The Spy: Limited Series: Alone in Damascus (Episode 3)</t>
  </si>
  <si>
    <t>The Spy: Limited Series: What's New, Buenos Aires? (Episode 2)</t>
  </si>
  <si>
    <t>The Spy: Limited Series: The Immigrant (Episode 1)</t>
  </si>
  <si>
    <t>The IT Crowd: Series 2: The Work Outing (Episode 1)</t>
  </si>
  <si>
    <t>00:24:57</t>
  </si>
  <si>
    <t>The Witcher: Season 1: Much More (Episode 8)</t>
  </si>
  <si>
    <t>00:57:09</t>
  </si>
  <si>
    <t>The Witcher: Season 1: Before a Fall (Episode 7)</t>
  </si>
  <si>
    <t>00:44:45</t>
  </si>
  <si>
    <t>The Witcher: Season 1: Betrayer Moon (Episode 3)</t>
  </si>
  <si>
    <t>01:06:58</t>
  </si>
  <si>
    <t>The Witcher: Season 1: Rare Species (Episode 6)</t>
  </si>
  <si>
    <t>The Witcher: Season 1: Bottled Appetites (Episode 5)</t>
  </si>
  <si>
    <t>00:56:37</t>
  </si>
  <si>
    <t>The Witcher: Season 1: Of Banquets, Bastards and Burials (Episode 4)</t>
  </si>
  <si>
    <t>00:59:38</t>
  </si>
  <si>
    <t>The Witcher: Season 1: The End’s Beginning (Episode 1)</t>
  </si>
  <si>
    <t>The Witcher: Season 1: Four Marks (Episode 2)</t>
  </si>
  <si>
    <t>Virgin River: Season 1: Unexpected Endings (Episode 10)</t>
  </si>
  <si>
    <t>00:44:18</t>
  </si>
  <si>
    <t>The IT Crowd: Series 1: Aunt Irma Visits (Episode 6)</t>
  </si>
  <si>
    <t>The IT Crowd: Series 1: The Haunting of Bill Crouse (Episode 5)</t>
  </si>
  <si>
    <t>00:23:55</t>
  </si>
  <si>
    <t>The IT Crowd: Series 1: The Red Door (Episode 4)</t>
  </si>
  <si>
    <t>00:23:42</t>
  </si>
  <si>
    <t>The IT Crowd: Series 1: Fifty-Fifty (Episode 3)</t>
  </si>
  <si>
    <t>00:24:39</t>
  </si>
  <si>
    <t>Virgin River: Season 1: Everybody Has a Secret (Episode 9)</t>
  </si>
  <si>
    <t>00:40:27</t>
  </si>
  <si>
    <t>Virgin River: Season 1: Into the Light (Episode 8)</t>
  </si>
  <si>
    <t>00:40:18</t>
  </si>
  <si>
    <t>Virgin River: Season 1: If Truth Be Told (Episode 7)</t>
  </si>
  <si>
    <t>00:40:24</t>
  </si>
  <si>
    <t>Virgin River: Season 1: Let's Mingle (Episode 6)</t>
  </si>
  <si>
    <t>Virgin River: Season 1: Under Fire (Episode 5)</t>
  </si>
  <si>
    <t>Virgin River: Season 1: A Wounded Heart (Episode 4)</t>
  </si>
  <si>
    <t>00:41:01</t>
  </si>
  <si>
    <t>Virgin River: Season 1: ... and Found (Episode 3)</t>
  </si>
  <si>
    <t>Virgin River: Season 1: Lost (Episode 2)</t>
  </si>
  <si>
    <t>Virgin River: Season 1: Carry On (Episode 1)</t>
  </si>
  <si>
    <t>00:46:40</t>
  </si>
  <si>
    <t>Cuckoo: Season 5: Election (Episode 7)</t>
  </si>
  <si>
    <t>Cuckoo: Season 5: Two Engagements and a Funeral (Episode 6)</t>
  </si>
  <si>
    <t>00:23:25</t>
  </si>
  <si>
    <t>Cuckoo: Season 5: Divorce Party (Episode 5)</t>
  </si>
  <si>
    <t>Cuckoo: Season 5: Macbeth (Episode 4)</t>
  </si>
  <si>
    <t>00:25:32</t>
  </si>
  <si>
    <t>Cuckoo: Season 5: Weed Farm (Episode 3)</t>
  </si>
  <si>
    <t>00:22:51</t>
  </si>
  <si>
    <t>Cuckoo: Season 5: Ivy Nanny (Episode 2)</t>
  </si>
  <si>
    <t>Cuckoo: Season 5: Ivy Arrives (Episode 1)</t>
  </si>
  <si>
    <t>00:23:14</t>
  </si>
  <si>
    <t>Cuckoo: Season 4: Opening Night (Episode 6)</t>
  </si>
  <si>
    <t>Cuckoo: Season 4: Walkabout (Episode 5)</t>
  </si>
  <si>
    <t>Cuckoo: Season 4: Trapped (Episode 4)</t>
  </si>
  <si>
    <t>00:22:39</t>
  </si>
  <si>
    <t>Cuckoo: Season 4: Ken's New Friend (Episode 3)</t>
  </si>
  <si>
    <t>00:27:31</t>
  </si>
  <si>
    <t>Cuckoo: Season 4: The Licence (Episode 2)</t>
  </si>
  <si>
    <t>00:25:30</t>
  </si>
  <si>
    <t>Cuckoo: Season 4: Lawyer of the Year (Episode 1)</t>
  </si>
  <si>
    <t>Our Planet - Behind The Scenes</t>
  </si>
  <si>
    <t>01:01:52</t>
  </si>
  <si>
    <t>Planet Earth II: Season 1: Cities (Episode 6)</t>
  </si>
  <si>
    <t>00:49:09</t>
  </si>
  <si>
    <t>Dancing with the Birds</t>
  </si>
  <si>
    <t>Now You See Me</t>
  </si>
  <si>
    <t>Jack Whitehall: Christmas with My Father</t>
  </si>
  <si>
    <t>01:04:06</t>
  </si>
  <si>
    <t>The Irishman</t>
  </si>
  <si>
    <t>03:19:09</t>
  </si>
  <si>
    <t>The Crown: Season 3: Cri de Coeur (Episode 10)</t>
  </si>
  <si>
    <t>00:56:52</t>
  </si>
  <si>
    <t>The Crown: Season 3: Imbroglio (Episode 9)</t>
  </si>
  <si>
    <t>00:45:10</t>
  </si>
  <si>
    <t>The Crown: Season 3: Dangling Man (Episode 8)</t>
  </si>
  <si>
    <t>The Crown: Season 3: Moondust (Episode 7)</t>
  </si>
  <si>
    <t>00:54:18</t>
  </si>
  <si>
    <t>The Crown: Season 3: Tywysog Cymru (Episode 6)</t>
  </si>
  <si>
    <t>00:53:23</t>
  </si>
  <si>
    <t>The Crown: Season 3: Coup (Episode 5)</t>
  </si>
  <si>
    <t>00:55:05</t>
  </si>
  <si>
    <t>The Crown: Season 3: Bubbikins (Episode 4)</t>
  </si>
  <si>
    <t>00:57:34</t>
  </si>
  <si>
    <t>The Crown: Season 3: Aberfan (Episode 3)</t>
  </si>
  <si>
    <t>00:53:03</t>
  </si>
  <si>
    <t>Living with Yourself: Season 1: Piña Colada (Episode 7)</t>
  </si>
  <si>
    <t>Living with Yourself: Season 1: Neighbors and Friends (Episode 6)</t>
  </si>
  <si>
    <t>Living with Yourself: Season 1: Va Bene (Episode 5)</t>
  </si>
  <si>
    <t>00:27:48</t>
  </si>
  <si>
    <t>The Crown: Season 3: Margaretology (Episode 2)</t>
  </si>
  <si>
    <t>The Crown: Season 3: Olding (Episode 1)</t>
  </si>
  <si>
    <t>Living with Yourself: Season 1: Soul Mate (Episode 4)</t>
  </si>
  <si>
    <t>00:22:54</t>
  </si>
  <si>
    <t>Living with Yourself: Season 1: Green Tea (Episode 3)</t>
  </si>
  <si>
    <t>00:25:45</t>
  </si>
  <si>
    <t>Living with Yourself: Season 1: Made in a Strip Mall (Episode 2)</t>
  </si>
  <si>
    <t>Living with Yourself: Season 1: The Best You Can Be (Episode 1)</t>
  </si>
  <si>
    <t>Peppa Pig: Season 1: Hide and Seek / The Playgroup / Mummy Pig at Work / Piggy in the Middle (Episode 2)</t>
  </si>
  <si>
    <t>Peppa Pig: Season 1: Muddy Puddles / Mr. Dinosaur Is Lost / Best Friend / Polly Parrot (Episode 1)</t>
  </si>
  <si>
    <t>00:18:46</t>
  </si>
  <si>
    <t>PAW Patrol: Season 2: Pups Save Jake / Pups Save the Parade (Episode 3)</t>
  </si>
  <si>
    <t>00:17:53</t>
  </si>
  <si>
    <t>PAW Patrol: Season 2: Pups Save the Space Alien / Pups Save a Flying Frog (Episode 2)</t>
  </si>
  <si>
    <t>00:23:04</t>
  </si>
  <si>
    <t>PAW Patrol: Season 2: Pups Save the Penguins / Pups Save a Dolphin Pup (Episode 1)</t>
  </si>
  <si>
    <t>Matilda</t>
  </si>
  <si>
    <t>00:56:45</t>
  </si>
  <si>
    <t>Arthur Christmas</t>
  </si>
  <si>
    <t>Netflix Chrome MAC (Cadmium) HTML 5</t>
  </si>
  <si>
    <t>The Game Changers</t>
  </si>
  <si>
    <t>01:21:44</t>
  </si>
  <si>
    <t>Friends: Season 1: The One with the East German Laundry Detergent (Episode 5)</t>
  </si>
  <si>
    <t>00:13:09</t>
  </si>
  <si>
    <t>Friends: Season 1: The One with George Stephanopoulos (Episode 4)</t>
  </si>
  <si>
    <t>00:22:42</t>
  </si>
  <si>
    <t>Friends: Season 1: The One with the Thumb (Episode 3)</t>
  </si>
  <si>
    <t>Friends: Season 1: The One with the Sonogram at the End (Episode 2)</t>
  </si>
  <si>
    <t>00:22:47</t>
  </si>
  <si>
    <t>Friends: Season 1: The One Where Monica Gets a Roommate (Pilot) (Episode 1)</t>
  </si>
  <si>
    <t>Nailed It! Spain: Season 1: Once Upon a Time (Episode 1)</t>
  </si>
  <si>
    <t>00:01:57</t>
  </si>
  <si>
    <t>Queer Eye: We're in Japan!: Season 1: Bringing Sexy Back (Episode 4)</t>
  </si>
  <si>
    <t>00:48:55</t>
  </si>
  <si>
    <t>Queer Eye: We're in Japan!: Season 1: The Ideal Woman (Episode 3)</t>
  </si>
  <si>
    <t>00:50:11</t>
  </si>
  <si>
    <t>Queer Eye: We're in Japan!: Season 1: Crazy in Love (Episode 2)</t>
  </si>
  <si>
    <t>Queer Eye: We're in Japan!: Season 1: Japanese Holiday (Episode 1)</t>
  </si>
  <si>
    <t>00:49:41</t>
  </si>
  <si>
    <t>The Kominsky Method: Season 2: Chapter 16. A Thetan Arrives (Episode 8)</t>
  </si>
  <si>
    <t>The Kominsky Method: Season 2: Chapter 15. A Hand Job Is Forgiven (Episode 7)</t>
  </si>
  <si>
    <t>The Kominsky Method: Season 2: Chapter 14. A Secret Leaks, a Teacher Speaks (Episode 6)</t>
  </si>
  <si>
    <t>00:24:14</t>
  </si>
  <si>
    <t>The Kominsky Method: Season 2: Chapter 13. A Shenckman Equivocates (Episode 5)</t>
  </si>
  <si>
    <t>00:24:26</t>
  </si>
  <si>
    <t>The Kominsky Method: Season 2: Chapter 12. A Libido Sits in the Fridge (Episode 4)</t>
  </si>
  <si>
    <t>The Kominsky Method: Season 2: Chapter 11. An Odd Couple Occurs (Episode 3)</t>
  </si>
  <si>
    <t>00:28:04</t>
  </si>
  <si>
    <t>The Kominsky Method: Season 2: Chapter 10. An Old Flame, an Old Wick (Episode 2)</t>
  </si>
  <si>
    <t>00:22:03</t>
  </si>
  <si>
    <t>The Kominsky Method: Season 2: Chapter 9. An Actor Forgets (Episode 1)</t>
  </si>
  <si>
    <t>Whitechapel: Season 4: Episode 6</t>
  </si>
  <si>
    <t>00:45:23</t>
  </si>
  <si>
    <t>Whitechapel: Season 4: Episode 5</t>
  </si>
  <si>
    <t>00:45:21</t>
  </si>
  <si>
    <t>Whitechapel: Season 4: Episode 3</t>
  </si>
  <si>
    <t>Whitechapel: Season 4: Episode 4</t>
  </si>
  <si>
    <t>Whitechapel: Season 4: Episode 2</t>
  </si>
  <si>
    <t>00:44:50</t>
  </si>
  <si>
    <t>Whitechapel: Season 4: Episode 1</t>
  </si>
  <si>
    <t>00:44:13</t>
  </si>
  <si>
    <t>Whitechapel: Season 3: Episode 6</t>
  </si>
  <si>
    <t>00:44:51</t>
  </si>
  <si>
    <t>Whitechapel: Season 3: Episode 5</t>
  </si>
  <si>
    <t>Whitechapel: Season 3: Episode 4</t>
  </si>
  <si>
    <t>Whitechapel: Season 3: Episode 3</t>
  </si>
  <si>
    <t>00:44:04</t>
  </si>
  <si>
    <t>Come Fly With Me: Season 1: Episode 6</t>
  </si>
  <si>
    <t>Come Fly With Me: Season 1: Episode 5</t>
  </si>
  <si>
    <t>00:27:33</t>
  </si>
  <si>
    <t>Come Fly With Me: Season 1: Episode 4</t>
  </si>
  <si>
    <t>00:27:50</t>
  </si>
  <si>
    <t>Come Fly With Me: Season 1: Episode 3</t>
  </si>
  <si>
    <t>Whitechapel: Season 3: Episode 2</t>
  </si>
  <si>
    <t>00:45:17</t>
  </si>
  <si>
    <t>Whitechapel: Season 3: Episode 1</t>
  </si>
  <si>
    <t>The Great British Bake Off: Season 1: Pudding (Episode 4)</t>
  </si>
  <si>
    <t>00:02:15</t>
  </si>
  <si>
    <t>The Great British Bake Off: Season 1: Bread (Episode 3)</t>
  </si>
  <si>
    <t>The Great British Bake Off: Season 1: Biscuits (Episode 2)</t>
  </si>
  <si>
    <t>00:57:49</t>
  </si>
  <si>
    <t>The Great British Bake Off: Season 1: Cake (Episode 1)</t>
  </si>
  <si>
    <t>00:57:40</t>
  </si>
  <si>
    <t>Tiny House Nation: Volume 2: Tiny Times Two (Episode 7)</t>
  </si>
  <si>
    <t>00:40:52</t>
  </si>
  <si>
    <t>Tiny House Nation: Volume 2: Tiny Digs for Racing Pigs (Episode 6)</t>
  </si>
  <si>
    <t>Tiny House Nation: Volume 2: Dad's Tiny Homecoming (Episode 5)</t>
  </si>
  <si>
    <t>Tiny House Nation: Volume 2: A Texas-Sized Tiny (Episode 4)</t>
  </si>
  <si>
    <t>00:40:44</t>
  </si>
  <si>
    <t>Whitechapel: Season 2: Episode 3</t>
  </si>
  <si>
    <t>00:45:28</t>
  </si>
  <si>
    <t>Whitechapel: Season 2: Episode 2</t>
  </si>
  <si>
    <t>Whitechapel: Season 2: Episode 1</t>
  </si>
  <si>
    <t>Whitechapel: Season 1: Episode 3</t>
  </si>
  <si>
    <t>00:44:19</t>
  </si>
  <si>
    <t>Tiny House Nation: Volume 2: A Firefighter Rebuilds (Episode 3)</t>
  </si>
  <si>
    <t>00:40:47</t>
  </si>
  <si>
    <t>Tiny House Nation: Volume 2: Tiny House Hits the Road (Episode 2)</t>
  </si>
  <si>
    <t>Tiny House Nation: Volume 2: Going Tiny in the Music City (Episode 1)</t>
  </si>
  <si>
    <t>The Good Place: Season 4: Tinker, Tailor, Demon, Spy (Episode 4)</t>
  </si>
  <si>
    <t>Little Britain: Series 3: Christmas Special: Part 2 (Episode 8)</t>
  </si>
  <si>
    <t>Little Britain: Series 3: Christmas Special: Part 1 (Episode 7)</t>
  </si>
  <si>
    <t>00:29:38</t>
  </si>
  <si>
    <t>Little Britain: Series 3: Episode 6</t>
  </si>
  <si>
    <t>00:29:12</t>
  </si>
  <si>
    <t>Little Britain: Series 3: Episode 5</t>
  </si>
  <si>
    <t>00:28:30</t>
  </si>
  <si>
    <t>Little Britain: Series 3: Episode 4</t>
  </si>
  <si>
    <t>Little Britain: Series 3: Episode 3</t>
  </si>
  <si>
    <t>00:28:20</t>
  </si>
  <si>
    <t>Little Britain: Series 3: Episode 2</t>
  </si>
  <si>
    <t>00:28:15</t>
  </si>
  <si>
    <t>Little Britain: Series 3: Episode 1</t>
  </si>
  <si>
    <t>Little Britain: Series 2: Episode 6</t>
  </si>
  <si>
    <t>Little Britain: Series 2: Episode 5</t>
  </si>
  <si>
    <t>00:27:51</t>
  </si>
  <si>
    <t>Little Britain: Series 2: Episode 4</t>
  </si>
  <si>
    <t>Little Britain: Series 2: Episode 3</t>
  </si>
  <si>
    <t>Little Britain: Series 2: Episode 2</t>
  </si>
  <si>
    <t>Little Britain: Series 2: Episode 1</t>
  </si>
  <si>
    <t>Little Britain: Series 1: Episode 8</t>
  </si>
  <si>
    <t>Whitechapel: Season 1: Episode 2</t>
  </si>
  <si>
    <t>Whitechapel: Season 1: Episode 1</t>
  </si>
  <si>
    <t>The Second Best Exotic Marigold Hotel</t>
  </si>
  <si>
    <t>01:33:25</t>
  </si>
  <si>
    <t>Wanted</t>
  </si>
  <si>
    <t>01:42:43</t>
  </si>
  <si>
    <t>Top Gear: Series 9: USA Special (Episode 2)</t>
  </si>
  <si>
    <t>00:38:55</t>
  </si>
  <si>
    <t>Top Gear: Series 7: Winter Olympics Special (Episode 10)</t>
  </si>
  <si>
    <t>00:59:27</t>
  </si>
  <si>
    <t>The Good Place: Season 4: Chillaxing (Episode 3)</t>
  </si>
  <si>
    <t>The Good Place: Season 4: A Girl From Arizona - Part 2 (Episode 2)</t>
  </si>
  <si>
    <t>El Camino: A Breaking Bad Movie</t>
  </si>
  <si>
    <t>01:56:57</t>
  </si>
  <si>
    <t>The Good Place: Season 4: A Girl From Arizona - Part 1 (Episode 1)</t>
  </si>
  <si>
    <t>00:22:32</t>
  </si>
  <si>
    <t>Come Fly With Me: Season 1: Episode 2</t>
  </si>
  <si>
    <t>00:28:07</t>
  </si>
  <si>
    <t>Apple iPhone X (GSM)</t>
  </si>
  <si>
    <t>Inside Bill's Brain: Decoding Bill Gates: Limited Series: Part 3 (Episode 3)</t>
  </si>
  <si>
    <t>00:52:03</t>
  </si>
  <si>
    <t>Inside Bill's Brain: Decoding Bill Gates: Limited Series: Part 2 (Episode 2)</t>
  </si>
  <si>
    <t>Unbelievable: Limited Series: Episode 2</t>
  </si>
  <si>
    <t>Unbelievable: Limited Series: Episode 1</t>
  </si>
  <si>
    <t>00:56:18</t>
  </si>
  <si>
    <t>Mock the Week: Season 13: Episode 2</t>
  </si>
  <si>
    <t>00:30:50</t>
  </si>
  <si>
    <t>Mock the Week: Season 13: Episode 1</t>
  </si>
  <si>
    <t>00:31:04</t>
  </si>
  <si>
    <t>Come Fly With Me: Season 1: Episode 1</t>
  </si>
  <si>
    <t>00:28:44</t>
  </si>
  <si>
    <t>Gavin &amp; Stacey: The Christmas Special &amp; Season 3: Episode 6</t>
  </si>
  <si>
    <t>Gavin &amp; Stacey: The Christmas Special &amp; Season 3: Episode 5</t>
  </si>
  <si>
    <t>Gavin &amp; Stacey: The Christmas Special &amp; Season 3: Episode 4</t>
  </si>
  <si>
    <t>00:28:37</t>
  </si>
  <si>
    <t>Gavin &amp; Stacey: The Christmas Special &amp; Season 3: Episode 3</t>
  </si>
  <si>
    <t>00:28:36</t>
  </si>
  <si>
    <t>Gavin &amp; Stacey: The Christmas Special &amp; Season 3: Episode 2</t>
  </si>
  <si>
    <t>00:28:28</t>
  </si>
  <si>
    <t>Gavin &amp; Stacey: The Christmas Special &amp; Season 3: Episode 1</t>
  </si>
  <si>
    <t>00:29:17</t>
  </si>
  <si>
    <t>Gavin &amp; Stacey: The Christmas Special &amp; Season 3: Gavin &amp; Stacey: Xmas 2008: 12 Days Of Christmas (Episode 2)</t>
  </si>
  <si>
    <t>00:29:31</t>
  </si>
  <si>
    <t>Gavin &amp; Stacey: The Christmas Special &amp; Season 3: Christmas Special 2008 (Episode 1)</t>
  </si>
  <si>
    <t>00:59:50</t>
  </si>
  <si>
    <t>Jack Whitehall: Travels with My Father: Season 3: Episode 2</t>
  </si>
  <si>
    <t>01:00:15</t>
  </si>
  <si>
    <t>Jack Whitehall: Travels with My Father: Season 3: Episode 1</t>
  </si>
  <si>
    <t>00:49:00</t>
  </si>
  <si>
    <t>Gavin &amp; Stacey: Season 2: Episode 1</t>
  </si>
  <si>
    <t>Gavin &amp; Stacey: Season 2: Episode 7</t>
  </si>
  <si>
    <t>Gavin &amp; Stacey: Season 2: Episode 6</t>
  </si>
  <si>
    <t>00:27:22</t>
  </si>
  <si>
    <t>Gavin &amp; Stacey: Season 2: Episode 5</t>
  </si>
  <si>
    <t>00:27:30</t>
  </si>
  <si>
    <t>Gavin &amp; Stacey: Season 2: Episode 4</t>
  </si>
  <si>
    <t>Gavin &amp; Stacey: Season 2: Episode 3</t>
  </si>
  <si>
    <t>00:28:35</t>
  </si>
  <si>
    <t>Gavin &amp; Stacey: Season 2: Episode 2</t>
  </si>
  <si>
    <t>00:28:14</t>
  </si>
  <si>
    <t>Baby Driver</t>
  </si>
  <si>
    <t>01:49:48</t>
  </si>
  <si>
    <t>Notting Hill</t>
  </si>
  <si>
    <t>02:00:10</t>
  </si>
  <si>
    <t>The Family: Limited Series: Submersion (Episode 1)</t>
  </si>
  <si>
    <t>Inception</t>
  </si>
  <si>
    <t>02:28:04</t>
  </si>
  <si>
    <t>Monty Python's Life of Brian</t>
  </si>
  <si>
    <t>01:33:18</t>
  </si>
  <si>
    <t>Fawlty Towers: Series 2: Basil the Rat (Episode 6)</t>
  </si>
  <si>
    <t>Google Chromecast streaming stick</t>
  </si>
  <si>
    <t>00:33:43</t>
  </si>
  <si>
    <t>Friday Night Dinner: Season 3: The Girlfriend (Episode 1)</t>
  </si>
  <si>
    <t>00:08:28</t>
  </si>
  <si>
    <t>Orange Is the New Black: Season 7: Here's Where We Get Off (Episode 13)</t>
  </si>
  <si>
    <t>01:28:34</t>
  </si>
  <si>
    <t>Orange Is the New Black: Season 7: The Big House (Episode 12)</t>
  </si>
  <si>
    <t>01:13:27</t>
  </si>
  <si>
    <t>Orange Is the New Black: Season 7: God Bless America (Episode 11)</t>
  </si>
  <si>
    <t>Orange Is the New Black: Season 7: The Thirteenth (Episode 10)</t>
  </si>
  <si>
    <t>Orange Is the New Black: Season 7: The Hidey Hole (Episode 9)</t>
  </si>
  <si>
    <t>Orange Is the New Black: Season 7: Baker's Dozen (Episode 8)</t>
  </si>
  <si>
    <t>Orange Is the New Black: Season 7: Me as Well (Episode 7)</t>
  </si>
  <si>
    <t>Orange Is the New Black: Season 7: Trapped in an Elevator (Episode 6)</t>
  </si>
  <si>
    <t>00:58:08</t>
  </si>
  <si>
    <t>Orange Is the New Black: Season 7: Just Desserts (Episode 2)</t>
  </si>
  <si>
    <t>00:01:58</t>
  </si>
  <si>
    <t>Orange Is the New Black: Season 7: Minority Deport (Episode 5)</t>
  </si>
  <si>
    <t>Orange Is the New Black: Season 7: How to Do Life (Episode 4)</t>
  </si>
  <si>
    <t>Orange Is the New Black: Season 7: And Brown Is the New Orange (Episode 3)</t>
  </si>
  <si>
    <t>00:58:38</t>
  </si>
  <si>
    <t>Orange Is the New Black: Season 7: Beginning of the End (Episode 1)</t>
  </si>
  <si>
    <t>00:53:05</t>
  </si>
  <si>
    <t>The Great Hack</t>
  </si>
  <si>
    <t>01:49:31</t>
  </si>
  <si>
    <t>Inspector Clouseau</t>
  </si>
  <si>
    <t>00:31:13</t>
  </si>
  <si>
    <t>Friday Night Dinner: Season 3: The Anniversary (Episode 4)</t>
  </si>
  <si>
    <t>Queer Eye: Season 2: Unleash the Sexy Beast (Episode 3)</t>
  </si>
  <si>
    <t>Queer Eye: Season 4: Farm to Able (Episode 8)</t>
  </si>
  <si>
    <t>Queer Eye: Season 4: Soldier Returns Home (Episode 7)</t>
  </si>
  <si>
    <t>Queer Eye: Season 4: A Tale of Two Cultures (Episode 6)</t>
  </si>
  <si>
    <t>00:46:33</t>
  </si>
  <si>
    <t>Queer Eye: Season 4: On Golden Kenny (Episode 5)</t>
  </si>
  <si>
    <t>00:45:27</t>
  </si>
  <si>
    <t>Queer Eye: Season 4: How Wanda Got Her Groove Back (Episode 4)</t>
  </si>
  <si>
    <t>Queer Eye: Season 4: Stoner Skates By (Episode 3)</t>
  </si>
  <si>
    <t>Queer Eye: Season 4: Disabled but Not Really (Episode 2)</t>
  </si>
  <si>
    <t>00:47:05</t>
  </si>
  <si>
    <t>Queer Eye: Season 4: Without Further Ado (Episode 1)</t>
  </si>
  <si>
    <t>00:46:13</t>
  </si>
  <si>
    <t>Stranger Things: Stranger Things 3: Chapter Eight: The Battle of Starcourt (Episode 8)</t>
  </si>
  <si>
    <t>01:16:31</t>
  </si>
  <si>
    <t>Stranger Things: Stranger Things 3: Chapter Seven: The Bite (Episode 7)</t>
  </si>
  <si>
    <t>00:51:55</t>
  </si>
  <si>
    <t>Stranger Things: Stranger Things 3: Chapter Six: E Pluribus Unum (Episode 6)</t>
  </si>
  <si>
    <t>00:56:47</t>
  </si>
  <si>
    <t>Stranger Things: Stranger Things 3: Chapter Five: The Flayed (Episode 5)</t>
  </si>
  <si>
    <t>00:49:22</t>
  </si>
  <si>
    <t>Stranger Things: Stranger Things 3: Chapter Four: The Sauna Test (Episode 4)</t>
  </si>
  <si>
    <t>00:49:35</t>
  </si>
  <si>
    <t>Stranger Things: Stranger Things 3: Chapter Three: The Case of the Missing Lifeguard (Episode 3)</t>
  </si>
  <si>
    <t>00:46:44</t>
  </si>
  <si>
    <t>Stranger Things: Stranger Things 3: Chapter Two: The Mall Rats (Episode 2)</t>
  </si>
  <si>
    <t>Stranger Things: Stranger Things 3: Chapter One: Suzie, Do You Copy? (Episode 1)</t>
  </si>
  <si>
    <t>00:47:53</t>
  </si>
  <si>
    <t>Shaft</t>
  </si>
  <si>
    <t>01:46:58</t>
  </si>
  <si>
    <t>Tomb Raider</t>
  </si>
  <si>
    <t>01:57:40</t>
  </si>
  <si>
    <t>Jurassic Park</t>
  </si>
  <si>
    <t>02:00:31</t>
  </si>
  <si>
    <t>Murder Mystery</t>
  </si>
  <si>
    <t>01:30:10</t>
  </si>
  <si>
    <t>Fawlty Towers: Series 2: The Anniversary (Episode 5)</t>
  </si>
  <si>
    <t>00:15:04</t>
  </si>
  <si>
    <t>The Mummy</t>
  </si>
  <si>
    <t>01:41:00</t>
  </si>
  <si>
    <t>Shaun of the Dead</t>
  </si>
  <si>
    <t>01:34:16</t>
  </si>
  <si>
    <t>Pirate Radio</t>
  </si>
  <si>
    <t>02:10:53</t>
  </si>
  <si>
    <t>Tiny House Nation: Volume 1: Building Mini in Mississippi (Episode 7)</t>
  </si>
  <si>
    <t>00:41:19</t>
  </si>
  <si>
    <t>Tiny House Nation: Volume 1: Two Turntables and a Tiny House (Episode 6)</t>
  </si>
  <si>
    <t>Tiny House Nation: Volume 1: Empty Nest, Full House (Episode 5)</t>
  </si>
  <si>
    <t>00:40:54</t>
  </si>
  <si>
    <t>Tiny House Nation: Volume 1: No-Fall Zone (Episode 4)</t>
  </si>
  <si>
    <t>00:40:46</t>
  </si>
  <si>
    <t>Tiny House Nation: Volume 1: Tiny House Builders Can't Jump (Episode 3)</t>
  </si>
  <si>
    <t>00:39:27</t>
  </si>
  <si>
    <t>Tiny House Nation: Volume 1: Going Tiny to Make Things Right (Episode 2)</t>
  </si>
  <si>
    <t>00:41:04</t>
  </si>
  <si>
    <t>Tiny House Nation: Volume 1: Tiny Forever After (Episode 1)</t>
  </si>
  <si>
    <t>00:40:41</t>
  </si>
  <si>
    <t>Collateral: Limited Series: Episode 4</t>
  </si>
  <si>
    <t>00:57:24</t>
  </si>
  <si>
    <t>Collateral: Limited Series: Episode 3</t>
  </si>
  <si>
    <t>00:56:44</t>
  </si>
  <si>
    <t>Collateral: Limited Series: Episode 2</t>
  </si>
  <si>
    <t>00:57:30</t>
  </si>
  <si>
    <t>Collateral: Limited Series: Episode 1</t>
  </si>
  <si>
    <t>See You Yesterday</t>
  </si>
  <si>
    <t>01:18:45</t>
  </si>
  <si>
    <t>Extras: Season 2: Extras: Christmas Special (Episode 7)</t>
  </si>
  <si>
    <t>01:20:43</t>
  </si>
  <si>
    <t>Extras: Season 2: Jonathan Ross (Episode 6)</t>
  </si>
  <si>
    <t>00:27:24</t>
  </si>
  <si>
    <t>Extras: Season 2: Sir Ian McKellen (Episode 5)</t>
  </si>
  <si>
    <t>00:28:41</t>
  </si>
  <si>
    <t>Extras: Season 2: Chris Martin (Episode 4)</t>
  </si>
  <si>
    <t>Extras: Season 2: Daniel Radcliffe (Episode 3)</t>
  </si>
  <si>
    <t>Extras: Season 2: David Bowie (Episode 2)</t>
  </si>
  <si>
    <t>Extras: Season 2: Orlando Bloom (Episode 1)</t>
  </si>
  <si>
    <t>Extras: Season 1: Patrick Stewart (Episode 6)</t>
  </si>
  <si>
    <t>Extras: Season 1: Samuel L. Jackson (Episode 5)</t>
  </si>
  <si>
    <t>Extras: Season 1: Les Dennis (Episode 4)</t>
  </si>
  <si>
    <t>Extras: Season 1: Kate Winslet (Episode 3)</t>
  </si>
  <si>
    <t>Extras: Season 1: Ross Kemp and Vinnie Jones (Episode 2)</t>
  </si>
  <si>
    <t>Extras: Season 1: Ben Stiller (Episode 1)</t>
  </si>
  <si>
    <t>Men Behaving Badly: Series 2: People Behaving Irritatingly (Episode 6)</t>
  </si>
  <si>
    <t>00:22:59</t>
  </si>
  <si>
    <t>It's Always Sunny in Philadelphia: Season 2: The Gang Runs for Office (Episode 8)</t>
  </si>
  <si>
    <t>00:18:12</t>
  </si>
  <si>
    <t>It's Always Sunny in Philadelphia: Season 2: The Gang Exploits a Miracle (Episode 7)</t>
  </si>
  <si>
    <t>It's Always Sunny in Philadelphia: Season 2: The Gang Gives Back (Episode 6)</t>
  </si>
  <si>
    <t>00:22:49</t>
  </si>
  <si>
    <t>It's Always Sunny in Philadelphia: Season 2: Hundred Dollar Baby (Episode 5)</t>
  </si>
  <si>
    <t>00:22:35</t>
  </si>
  <si>
    <t>It's Always Sunny in Philadelphia: Season 2: Mac Bangs Dennis' Mom (Episode 4)</t>
  </si>
  <si>
    <t>00:23:07</t>
  </si>
  <si>
    <t>It's Always Sunny in Philadelphia: Season 2: Dennis and Dee Go on Welfare (Episode 3)</t>
  </si>
  <si>
    <t>Derek: Season 3: Special Episode</t>
  </si>
  <si>
    <t>00:59:23</t>
  </si>
  <si>
    <t>Derek: Season 2: Episode 6</t>
  </si>
  <si>
    <t>Derek: Season 2: Episode 5</t>
  </si>
  <si>
    <t>00:23:12</t>
  </si>
  <si>
    <t>Derek: Season 2: Episode 4</t>
  </si>
  <si>
    <t>00:23:32</t>
  </si>
  <si>
    <t>Derek: Season 2: Episode 3</t>
  </si>
  <si>
    <t>Derek: Season 2: Episode 2</t>
  </si>
  <si>
    <t>Derek: Season 2: Episode 1</t>
  </si>
  <si>
    <t>Derek: Season 1: Episode 7</t>
  </si>
  <si>
    <t>Derek: Season 1: Episode 6</t>
  </si>
  <si>
    <t>Derek: Season 1: Episode 5</t>
  </si>
  <si>
    <t>Derek: Season 1: Episode 4</t>
  </si>
  <si>
    <t>00:23:54</t>
  </si>
  <si>
    <t>Derek: Season 1: Episode 3</t>
  </si>
  <si>
    <t>Derek: Season 1: Episode 2</t>
  </si>
  <si>
    <t>Derek: Season 1: Pilot (Episode 1)</t>
  </si>
  <si>
    <t>It's Always Sunny in Philadelphia: Season 2: The Gang Goes Jihad (Episode 2)</t>
  </si>
  <si>
    <t>It's Always Sunny in Philadelphia: Season 2: Charlie Gets Crippled (Episode 1)</t>
  </si>
  <si>
    <t>It's Always Sunny in Philadelphia: Season 1: Charlie Got Molested (Episode 7)</t>
  </si>
  <si>
    <t>It's Always Sunny in Philadelphia: Season 1: The Gang Finds a Dead Guy (Episode 6)</t>
  </si>
  <si>
    <t>It's Always Sunny in Philadelphia: Season 1: Gun Fever (Episode 5)</t>
  </si>
  <si>
    <t>It's Always Sunny in Philadelphia: Season 1: Charlie Has Cancer (Episode 4)</t>
  </si>
  <si>
    <t>It's Always Sunny in Philadelphia: Season 1: Underage Drinking: A National Concern (Episode 3)</t>
  </si>
  <si>
    <t>It's Always Sunny in Philadelphia: Season 1: Charlie Wants an Abortion (Episode 2)</t>
  </si>
  <si>
    <t>It's Always Sunny in Philadelphia: Season 1: The Gang Gets Racist (Episode 1)</t>
  </si>
  <si>
    <t>Arrested Development: Season 5: The Fallout (Episode 16)</t>
  </si>
  <si>
    <t>Arrested Development: Season 5: Courting Disasters (Episode 15)</t>
  </si>
  <si>
    <t>00:30:42</t>
  </si>
  <si>
    <t>Arrested Development: Season 5: Saving For Arraignment Day (Episode 14)</t>
  </si>
  <si>
    <t>Arrested Development: Season 5: The Untethered Sole (Episode 13)</t>
  </si>
  <si>
    <t>00:28:08</t>
  </si>
  <si>
    <t>Arrested Development: Season 5: Check Mates (Episode 12)</t>
  </si>
  <si>
    <t>Arrested Development: Season 5: Chain Migration (Episode 11)</t>
  </si>
  <si>
    <t>Arrested Development: Season 5: Taste Makers (Episode 10)</t>
  </si>
  <si>
    <t>00:24:55</t>
  </si>
  <si>
    <t>Arrested Development: Season 5: Unexpected Company (Episode 9)</t>
  </si>
  <si>
    <t>Arrested Development: Season 5: Premature Independence (Episode 8)</t>
  </si>
  <si>
    <t>00:35:41</t>
  </si>
  <si>
    <t>Arrested Development: Season 5: Rom-Traum (Episode 7)</t>
  </si>
  <si>
    <t>Arrested Development: Season 5: Emotional Baggage (Episode 6)</t>
  </si>
  <si>
    <t>Arrested Development: Season 5: Sinking Feelings (Episode 5)</t>
  </si>
  <si>
    <t>00:27:21</t>
  </si>
  <si>
    <t>Arrested Development: Season 5: An Old Start (Episode 4)</t>
  </si>
  <si>
    <t>Arrested Development: Season 5: Everyone Gets Atrophy (Episode 3)</t>
  </si>
  <si>
    <t>00:26:00</t>
  </si>
  <si>
    <t>Arrested Development: Season 5: Self-Deportation (Episode 2)</t>
  </si>
  <si>
    <t>00:27:56</t>
  </si>
  <si>
    <t>Arrested Development: Season 5: Family Leave (Episode 1)</t>
  </si>
  <si>
    <t>00:24:13</t>
  </si>
  <si>
    <t>Arrested Development: Season 4 Remix: Fateful Consequences: Cinco de Cuatro III (Episode 22)</t>
  </si>
  <si>
    <t>Arrested Development: Season 4 Remix: Fateful Consequences: Cinco de Cuatro II (Episode 21)</t>
  </si>
  <si>
    <t>00:22:31</t>
  </si>
  <si>
    <t>Arrested Development: Season 4 Remix: Fateful Consequences: Cinco de Cuatro I (Episode 20)</t>
  </si>
  <si>
    <t>Arrested Development: Season 4 Remix: Fateful Consequences: Fast Company (Episode 19)</t>
  </si>
  <si>
    <t>Arrested Development: Season 4 Remix: Fateful Consequences: Turning on Each Other (Episode 18)</t>
  </si>
  <si>
    <t>Arrested Development: Season 4 Remix: Fateful Consequences: Dire Straights (Episode 17)</t>
  </si>
  <si>
    <t>Arrested Development: Season 4 Remix: Fateful Consequences: Mixed Messages (Episode 16)</t>
  </si>
  <si>
    <t>The Spy Who Dumped Me</t>
  </si>
  <si>
    <t>Arrested Development: Season 4 Remix: Fateful Consequences: Locked and Loaded (Episode 15)</t>
  </si>
  <si>
    <t>Arrested Development: Season 4 Remix: Fateful Consequences: What Goes Around (Episode 14)</t>
  </si>
  <si>
    <t>Arrested Development: Season 4 Remix: Fateful Consequences: Get on Up (Episode 13)</t>
  </si>
  <si>
    <t>Arrested Development: Season 4 Remix: Fateful Consequences: Moving Pictures (Episode 12)</t>
  </si>
  <si>
    <t>Arrested Development: Season 4 Remix: Fateful Consequences: Fun Night (Episode 11)</t>
  </si>
  <si>
    <t>Arrested Development: Season 4 Remix: Fateful Consequences: Recurring Dreams (Episode 10)</t>
  </si>
  <si>
    <t>Arrested Development: Season 4 Remix: Fateful Consequences: Modern Marvels (Episode 9)</t>
  </si>
  <si>
    <t>Arrested Development: Season 4 Remix: Fateful Consequences: The Weak Become the Strong (Episode 8)</t>
  </si>
  <si>
    <t>Arrested Development: Season 4 Remix: Fateful Consequences: One Degree of Separation (Episode 7)</t>
  </si>
  <si>
    <t>00:22:23</t>
  </si>
  <si>
    <t>Arrested Development: Season 4 Remix: Fateful Consequences: The Parent Traps (Episode 6)</t>
  </si>
  <si>
    <t>Arrested Development: Season 4 Remix: Fateful Consequences: A Trial Run (Episode 5)</t>
  </si>
  <si>
    <t>00:22:27</t>
  </si>
  <si>
    <t>Arrested Development: Season 4 Remix: Fateful Consequences: Just Deserters (Episode 4)</t>
  </si>
  <si>
    <t>Arrested Development: Season 4 Remix: Fateful Consequences: A Couple-A New Starts (Episode 3)</t>
  </si>
  <si>
    <t>Arrested Development: Season 4 Remix: Fateful Consequences: Three Half Men (Episode 2)</t>
  </si>
  <si>
    <t>Arrested Development: Season 4 Remix: Fateful Consequences: Re Cap'n Bluth (Episode 1)</t>
  </si>
  <si>
    <t>Arrested Development: Season 3: Development Arrested (Episode 13)</t>
  </si>
  <si>
    <t>Arrested Development: Season 3: Exit Strategy (Episode 12)</t>
  </si>
  <si>
    <t>Arrested Development: Season 3: Family Ties (Episode 11)</t>
  </si>
  <si>
    <t>Arrested Development: Season 3: Fakin' It (Episode 10)</t>
  </si>
  <si>
    <t>Arrested Development: Season 3: S.O.B.s (Episode 9)</t>
  </si>
  <si>
    <t>Arrested Development: Season 3: Making a Stand (Episode 8)</t>
  </si>
  <si>
    <t>Arrested Development: Season 3: Prison Break-In (Episode 7)</t>
  </si>
  <si>
    <t>Arrested Development: Season 3: The Ocean Walker (Episode 6)</t>
  </si>
  <si>
    <t>Arrested Development: Season 3: Mr. F (Episode 5)</t>
  </si>
  <si>
    <t>Arrested Development: Season 3: Notapusy (Episode 4)</t>
  </si>
  <si>
    <t>Arrested Development: Season 3: Forget Me Now (Episode 3)</t>
  </si>
  <si>
    <t>Arrested Development: Season 3: For British Eyes Only (Episode 2)</t>
  </si>
  <si>
    <t>Arrested Development: Season 3: The Cabin Show (Episode 1)</t>
  </si>
  <si>
    <t>Arrested Development: Season 2: The Righteous Brothers (Episode 18)</t>
  </si>
  <si>
    <t>Arrested Development: Season 2: Spring Breakout (Episode 17)</t>
  </si>
  <si>
    <t>Arrested Development: Season 2: Meat the Veals (Episode 16)</t>
  </si>
  <si>
    <t>Arrested Development: Season 2: Sword of Destiny (Episode 15)</t>
  </si>
  <si>
    <t>Arrested Development: Season 2: The Immaculate Election (Episode 14)</t>
  </si>
  <si>
    <t>Arrested Development: Season 2: Motherboy XXX (Episode 13)</t>
  </si>
  <si>
    <t>Arrested Development: Season 2: Hand to God (Episode 12)</t>
  </si>
  <si>
    <t>Blackadder: Series 2: Money (Episode 4)</t>
  </si>
  <si>
    <t>Blackadder: Series 2: Potato (Episode 3)</t>
  </si>
  <si>
    <t>00:30:06</t>
  </si>
  <si>
    <t>Blackadder: Series 2: Head (Episode 2)</t>
  </si>
  <si>
    <t>Arrested Development: Season 2: Out on a Limb (Episode 11)</t>
  </si>
  <si>
    <t>Arrested Development: Season 2: Ready, Aim, Marry Me! (Episode 10)</t>
  </si>
  <si>
    <t>Arrested Development: Season 2: Burning Love (Episode 9)</t>
  </si>
  <si>
    <t>Arrested Development: Season 2: Queen for a Day (Episode 8)</t>
  </si>
  <si>
    <t>Arrested Development: Season 2: Switch Hitter (Episode 7)</t>
  </si>
  <si>
    <t>Arrested Development: Season 2: Afternoon Delight (Episode 6)</t>
  </si>
  <si>
    <t>Arrested Development: Season 2: Sad Sack (Episode 5)</t>
  </si>
  <si>
    <t>Arrested Development: Season 2: Good Grief (Episode 4)</t>
  </si>
  <si>
    <t>Arrested Development: Season 2: iAmigos! (Episode 3)</t>
  </si>
  <si>
    <t>Arrested Development: Season 2: The One Where They Build a House (Episode 2)</t>
  </si>
  <si>
    <t>Arrested Development: Season 2: The One Where Michael Leaves (Episode 1)</t>
  </si>
  <si>
    <t>Arrested Development: Season 1: Let 'Em Eat Cake (Episode 22)</t>
  </si>
  <si>
    <t>Arrested Development: Season 1: Not Without My Daughter (Episode 21)</t>
  </si>
  <si>
    <t>Arrested Development: Season 1: Whistler's Mother (Episode 20)</t>
  </si>
  <si>
    <t>Arrested Development: Season 1: Best Man for the Gob (Episode 19)</t>
  </si>
  <si>
    <t>Arrested Development: Season 1: Missing Kitty (Episode 18)</t>
  </si>
  <si>
    <t>Arrested Development: Season 1: Justice is Blind (Episode 17)</t>
  </si>
  <si>
    <t>Arrested Development: Season 1: Altar Egos (Episode 16)</t>
  </si>
  <si>
    <t>Arrested Development: Season 1: Staff Infection (Episode 15)</t>
  </si>
  <si>
    <t>Arrested Development: Season 1: Shock and Aww (Episode 14)</t>
  </si>
  <si>
    <t>Arrested Development: Season 1: Beef Consomme (Episode 13)</t>
  </si>
  <si>
    <t>Arrested Development: Season 1: Marta Complex (Episode 12)</t>
  </si>
  <si>
    <t>Arrested Development: Season 1: Public Relations (Episode 11)</t>
  </si>
  <si>
    <t>Arrested Development: Season 1: Pier Pressure (Episode 10)</t>
  </si>
  <si>
    <t>Arrested Development: Season 1: Storming the Castle (Episode 9)</t>
  </si>
  <si>
    <t>Arrested Development: Season 1: My Mother, the Car (Episode 8)</t>
  </si>
  <si>
    <t>Arrested Development: Season 1: In God We Trust (Episode 7)</t>
  </si>
  <si>
    <t>Arrested Development: Season 1: Visiting Ours (Episode 6)</t>
  </si>
  <si>
    <t>The OA: Part II: Chapter 5: The Medium &amp; the Engineer (Episode 5)</t>
  </si>
  <si>
    <t>The OA: Part II: Chapter 4: SYZYGY (Episode 4)</t>
  </si>
  <si>
    <t>01:03:01</t>
  </si>
  <si>
    <t>The OA: Part II: Chapter 3: Magic Mirror (Episode 3)</t>
  </si>
  <si>
    <t>00:53:35</t>
  </si>
  <si>
    <t>The OA: Part II: Chapter 2: Treasure Island (Episode 2)</t>
  </si>
  <si>
    <t>01:09:37</t>
  </si>
  <si>
    <t>The OA: Part II: Chapter 1: Angel of Death (Episode 1)</t>
  </si>
  <si>
    <t>01:07:27</t>
  </si>
  <si>
    <t>The OA: Part II: Chapter 6: Mirror Mirror (Episode 6)</t>
  </si>
  <si>
    <t>Arrested Development: Season 1: Charity Drive (Episode 5)</t>
  </si>
  <si>
    <t>00:20:41</t>
  </si>
  <si>
    <t>Arrested Development: Season 1: Key Decisions (Episode 4)</t>
  </si>
  <si>
    <t>Arrested Development: Season 1: Bringing Up Buster (Episode 3)</t>
  </si>
  <si>
    <t>Arrested Development: Season 1: Top Banana (Episode 2)</t>
  </si>
  <si>
    <t>Arrested Development: Season 1: Pilot (Episode 1)</t>
  </si>
  <si>
    <t>The OA: Part II: Chapter 8: Overview (Episode 8)</t>
  </si>
  <si>
    <t>The OA: Part II: Chapter 7: Nina Azarova (Episode 7)</t>
  </si>
  <si>
    <t>Dirty John: John Meehan: Red Flags and Parades (Episode 2)</t>
  </si>
  <si>
    <t>Dirty John: John Meehan: Approachable Dreams (Episode 1)</t>
  </si>
  <si>
    <t>00:50:08</t>
  </si>
  <si>
    <t>Triple Frontier</t>
  </si>
  <si>
    <t>01:58:19</t>
  </si>
  <si>
    <t>Turn Up Charlie: Season 1: Episode 8</t>
  </si>
  <si>
    <t>Turn Up Charlie: Season 1: Episode 7</t>
  </si>
  <si>
    <t>00:24:58</t>
  </si>
  <si>
    <t>Turn Up Charlie: Season 1: Episode 6</t>
  </si>
  <si>
    <t>Turn Up Charlie: Season 1: Episode 5</t>
  </si>
  <si>
    <t>00:26:41</t>
  </si>
  <si>
    <t>Turn Up Charlie: Season 1: Episode 4</t>
  </si>
  <si>
    <t>00:27:05</t>
  </si>
  <si>
    <t>Turn Up Charlie: Season 1: Episode 3</t>
  </si>
  <si>
    <t>00:22:53</t>
  </si>
  <si>
    <t>Turn Up Charlie: Season 1: Episode 2</t>
  </si>
  <si>
    <t>Turn Up Charlie: Season 1: Episode 1</t>
  </si>
  <si>
    <t>00:23:13</t>
  </si>
  <si>
    <t>The Disappearance of Madeleine McCann: Season 1: Somebody Knows (Episode 8)</t>
  </si>
  <si>
    <t>00:51:47</t>
  </si>
  <si>
    <t>The Disappearance of Madeleine McCann: Season 1: Truth and Lies (Episode 7)</t>
  </si>
  <si>
    <t>The Disappearance of Madeleine McCann: Season 1: Dark Places (Episode 6)</t>
  </si>
  <si>
    <t>00:52:22</t>
  </si>
  <si>
    <t>The Disappearance of Madeleine McCann: Season 1: The Fightback (Episode 5)</t>
  </si>
  <si>
    <t>01:03:29</t>
  </si>
  <si>
    <t>The Disappearance of Madeleine McCann: Season 1: Heaven and Earth (Episode 4)</t>
  </si>
  <si>
    <t>00:53:19</t>
  </si>
  <si>
    <t>The Disappearance of Madeleine McCann: Season 1: Pact of Silence (Episode 3)</t>
  </si>
  <si>
    <t>00:57:23</t>
  </si>
  <si>
    <t>The Disappearance of Madeleine McCann: Season 1: Person of Interest (Episode 2)</t>
  </si>
  <si>
    <t>The Disappearance of Madeleine McCann: Season 1: The Beneath Truth (Episode 1)</t>
  </si>
  <si>
    <t>After Life: Season 1: Episode 6</t>
  </si>
  <si>
    <t>00:25:33</t>
  </si>
  <si>
    <t>After Life: Season 1: Episode 5</t>
  </si>
  <si>
    <t>00:29:33</t>
  </si>
  <si>
    <t>After Life: Season 1: Episode 4</t>
  </si>
  <si>
    <t>After Life: Season 1: Episode 3</t>
  </si>
  <si>
    <t>00:26:13</t>
  </si>
  <si>
    <t>After Life: Season 1: Episode 2</t>
  </si>
  <si>
    <t>After Life: Season 1: Episode 1</t>
  </si>
  <si>
    <t>Queer Eye: Season 3: Baby on Board (Episode 8)</t>
  </si>
  <si>
    <t>Queer Eye: Season 3: Sloth to Slay (Episode 7)</t>
  </si>
  <si>
    <t>Queer Eye: Season 3: Elrod &amp; Sons (Episode 6)</t>
  </si>
  <si>
    <t>Queer Eye: Season 3: Black Girl Magic (Episode 5)</t>
  </si>
  <si>
    <t>Queer Eye: Season 3: When Robert Met Jamie (Episode 4)</t>
  </si>
  <si>
    <t>Queer Eye: Season 3: Jones Bar-B-Q (Episode 3)</t>
  </si>
  <si>
    <t>Queer Eye: Season 3: Lost Boy (Episode 2)</t>
  </si>
  <si>
    <t>00:44:49</t>
  </si>
  <si>
    <t>Queer Eye: Season 3: From Hunter to Huntee (Episode 1)</t>
  </si>
  <si>
    <t>00:47:44</t>
  </si>
  <si>
    <t>Continuum: Season 4: Final Hour (Episode 6)</t>
  </si>
  <si>
    <t>00:43:31</t>
  </si>
  <si>
    <t>Continuum: Season 4: The Desperate Hours (Episode 5)</t>
  </si>
  <si>
    <t>Continuum: Season 4: Zero Hour (Episode 4)</t>
  </si>
  <si>
    <t>00:43:22</t>
  </si>
  <si>
    <t>Continuum: Season 4: Power Hour (Episode 3)</t>
  </si>
  <si>
    <t>00:43:41</t>
  </si>
  <si>
    <t>Continuum: Season 4: Rush Hour (Episode 2)</t>
  </si>
  <si>
    <t>Continuum: Season 4: Lost Hours (Episode 1)</t>
  </si>
  <si>
    <t>Continuum: Season 3: Last Minute (Episode 13)</t>
  </si>
  <si>
    <t>00:43:21</t>
  </si>
  <si>
    <t>Continuum: Season 3: The Dying Minutes (Episode 12)</t>
  </si>
  <si>
    <t>Continuum: Season 3: 3 Minutes to Midnight (Episode 11)</t>
  </si>
  <si>
    <t>Continuum: Season 3: Revolutions Per Minute (Episode 10)</t>
  </si>
  <si>
    <t>Continuum: Season 3: Minute of Silence (Episode 9)</t>
  </si>
  <si>
    <t>Continuum: Season 3: So Do Our Minutes Hasten (Episode 8)</t>
  </si>
  <si>
    <t>Continuum: Season 3: Waning Minute (Episode 7)</t>
  </si>
  <si>
    <t>Continuum: Season 3: Wasted Minute (Episode 6)</t>
  </si>
  <si>
    <t>00:43:18</t>
  </si>
  <si>
    <t>Continuum: Season 3: 30 Minutes to Air (Episode 5)</t>
  </si>
  <si>
    <t>00:43:37</t>
  </si>
  <si>
    <t>Continuum: Season 3: A Minute Changes Everything (Episode 4)</t>
  </si>
  <si>
    <t>00:43:36</t>
  </si>
  <si>
    <t>Continuum: Season 3: Minute to Win It (Episode 3)</t>
  </si>
  <si>
    <t>Continuum: Season 3: Minute Man (Episode 2)</t>
  </si>
  <si>
    <t>Continuum: Season 3: Minute by Minute (Episode 1)</t>
  </si>
  <si>
    <t>Continuum: Season 2: Second Time (Episode 13)</t>
  </si>
  <si>
    <t>00:43:23</t>
  </si>
  <si>
    <t>Continuum: Season 2: Second Last (Episode 12)</t>
  </si>
  <si>
    <t>Continuum: Season 2: Second Guess (Episode 11)</t>
  </si>
  <si>
    <t>00:43:33</t>
  </si>
  <si>
    <t>Continuum: Season 2: Second Wave (Episode 10)</t>
  </si>
  <si>
    <t>Continuum: Season 2: Seconds (Episode 9)</t>
  </si>
  <si>
    <t>Continuum: Season 2: Second Listen (Episode 8)</t>
  </si>
  <si>
    <t>00:40:06</t>
  </si>
  <si>
    <t>Continuum: Season 2: Second Degree (Episode 7)</t>
  </si>
  <si>
    <t>Continuum: Season 2: Second Truths (Episode 6)</t>
  </si>
  <si>
    <t>Continuum: Season 2: Second Opinion (Episode 5)</t>
  </si>
  <si>
    <t>00:43:15</t>
  </si>
  <si>
    <t>Continuum: Season 2: Second Skin (Episode 4)</t>
  </si>
  <si>
    <t>Continuum: Season 2: Second Thoughts (Episode 3)</t>
  </si>
  <si>
    <t>Continuum: Season 2: Split Second (Episode 2)</t>
  </si>
  <si>
    <t>Continuum: Season 2: Second Chances (Episode 1)</t>
  </si>
  <si>
    <t>Continuum: Season 1: End Times (Episode 10)</t>
  </si>
  <si>
    <t>00:43:30</t>
  </si>
  <si>
    <t>Continuum: Season 1: Family Time (Episode 9)</t>
  </si>
  <si>
    <t>00:43:38</t>
  </si>
  <si>
    <t>Continuum: Season 1: Game Time (Episode 8)</t>
  </si>
  <si>
    <t>Continuum: Season 1: The Politics Of Time (Episode 7)</t>
  </si>
  <si>
    <t>Continuum: Season 1: Time's Up (Episode 6)</t>
  </si>
  <si>
    <t>00:43:39</t>
  </si>
  <si>
    <t>Isn't It Romantic</t>
  </si>
  <si>
    <t>01:24:24</t>
  </si>
  <si>
    <t>Continuum: Season 1: A Waste Of Time (Episode 5)</t>
  </si>
  <si>
    <t>Continuum: Season 1: Matter Of Time (Episode 4)</t>
  </si>
  <si>
    <t>00:43:46</t>
  </si>
  <si>
    <t>Continuum: Season 1: Wasting Time (Episode 3)</t>
  </si>
  <si>
    <t>00:43:43</t>
  </si>
  <si>
    <t>Continuum: Season 1: Fast Times (Episode 2)</t>
  </si>
  <si>
    <t>Continuum: Season 1: A Stitch In Time (Episode 1)</t>
  </si>
  <si>
    <t>00:44:02</t>
  </si>
  <si>
    <t>Tidying Up with Marie Kondo: Season 1: Sparking Joy After a Loss (Episode 4)</t>
  </si>
  <si>
    <t>00:02:00</t>
  </si>
  <si>
    <t>Tidying Up with Marie Kondo: Season 1: The Downsizers (Episode 3)</t>
  </si>
  <si>
    <t>00:34:24</t>
  </si>
  <si>
    <t>Tidying Up with Marie Kondo: Season 1: Empty Nesters (Episode 2)</t>
  </si>
  <si>
    <t>00:35:11</t>
  </si>
  <si>
    <t>Tidying Up with Marie Kondo: Season 1: Tidying With Toddlers (Episode 1)</t>
  </si>
  <si>
    <t>00:46:46</t>
  </si>
  <si>
    <t>The Good Place: Season 3: Pandemonium (Episode 12)</t>
  </si>
  <si>
    <t>The Good Place: Season 3: Chidi Sees the Time-Knife (Episode 11)</t>
  </si>
  <si>
    <t>Blackadder: Series 2: Bells (Episode 1)</t>
  </si>
  <si>
    <t>Blackadder: Series 1: The Black Seal (Episode 6)</t>
  </si>
  <si>
    <t>Blackadder: Series 1: Witchsmeller Pursuivant (Episode 5)</t>
  </si>
  <si>
    <t>Blackadder: Series 1: The Queen of Spain's Beard (Episode 4)</t>
  </si>
  <si>
    <t>00:33:56</t>
  </si>
  <si>
    <t>Blackadder: Series 1: The Archbishop (Episode 3)</t>
  </si>
  <si>
    <t>The Good Place: Season 3: The Book of Dougs (Episode 10)</t>
  </si>
  <si>
    <t>The Good Place: Season 3: Janet(s) (Episode 9)</t>
  </si>
  <si>
    <t>00:22:34</t>
  </si>
  <si>
    <t>The Good Place: Season 3: Don't Let the Good Life Pass You By (Episode 8)</t>
  </si>
  <si>
    <t>The Good Place: Season 3: The Worst Possible Use of Free Will (Episode 7)</t>
  </si>
  <si>
    <t>The Good Place: Season 3: A Fractured Inheritance (Episode 6)</t>
  </si>
  <si>
    <t>The Good Place: Season 3: The Ballad of Donkey Doug (Episode 5)</t>
  </si>
  <si>
    <t>The Good Place: Season 3: Jeremy Bearimy (Episode 4)</t>
  </si>
  <si>
    <t>Blackadder: Series 1: Born to Be King (Episode 2)</t>
  </si>
  <si>
    <t>00:33:39</t>
  </si>
  <si>
    <t>Blackadder: Series 1: The Foretelling (Episode 1)</t>
  </si>
  <si>
    <t>00:33:37</t>
  </si>
  <si>
    <t>I'm Alan Partridge: Series 2: Alan Wide Shut (Episode 6)</t>
  </si>
  <si>
    <t>00:28:42</t>
  </si>
  <si>
    <t>I'm Alan Partridge: Series 2: I Know What Alan Did Last Summer (Episode 5)</t>
  </si>
  <si>
    <t>I'm Alan Partridge: Series 2: Never Say Alan Again (Episode 4)</t>
  </si>
  <si>
    <t>I'm Alan Partridge: Series 2: Brave Alan (Episode 3)</t>
  </si>
  <si>
    <t>I'm Alan Partridge: Series 2: The Colour of Alan (Episode 2)</t>
  </si>
  <si>
    <t>00:28:50</t>
  </si>
  <si>
    <t>I'm Alan Partridge: Series 2: The Talented Mr. Alan (Episode 1)</t>
  </si>
  <si>
    <t>00:29:07</t>
  </si>
  <si>
    <t>I'm Alan Partridge: Series 1: Towering Alan (Episode 6)</t>
  </si>
  <si>
    <t>00:28:53</t>
  </si>
  <si>
    <t>I'm Alan Partridge: Series 1: To Kill a Mocking Alan (Episode 5)</t>
  </si>
  <si>
    <t>00:28:19</t>
  </si>
  <si>
    <t>I'm Alan Partridge: Series 1: Basic Alan (Episode 4)</t>
  </si>
  <si>
    <t>I'm Alan Partridge: Series 1: Watership Alan (Episode 3)</t>
  </si>
  <si>
    <t>00:29:06</t>
  </si>
  <si>
    <t>I'm Alan Partridge: Series 1: Alan Attraction (Episode 2)</t>
  </si>
  <si>
    <t>I'm Alan Partridge: Series 1: A Room with an Alan (Episode 1)</t>
  </si>
  <si>
    <t>The Good Place: Season 3: The Snowplow (Episode 3)</t>
  </si>
  <si>
    <t>The Good Place: Season 3: The Brainy Bunch (Episode 2)</t>
  </si>
  <si>
    <t>The Good Place: Season 3: Everything is Bonzer (Episode 1)</t>
  </si>
  <si>
    <t>The Good Place: Season 2: Somewhere Else (Episode 12)</t>
  </si>
  <si>
    <t>The Good Place: Season 2: The Burrito (Episode 11)</t>
  </si>
  <si>
    <t>The Good Place: Season 2: Rhonda, Diana, Jake, and Trent (Episode 10)</t>
  </si>
  <si>
    <t>The Good Place: Season 2: Best Self (Episode 9)</t>
  </si>
  <si>
    <t>The Good Place: Season 2: Leap to Faith (Episode 8)</t>
  </si>
  <si>
    <t>The Good Place: Season 2: Derek (Episode 7)</t>
  </si>
  <si>
    <t>The Good Place: Season 2: Janet and Michael (Episode 6)</t>
  </si>
  <si>
    <t>The Good Place: Season 2: The Trolley Problem (Episode 5)</t>
  </si>
  <si>
    <t>The Good Place: Season 2: Existential Crisis (Episode 4)</t>
  </si>
  <si>
    <t>The Good Place: Season 2: Team Cockroach (Episode 3)</t>
  </si>
  <si>
    <t>The Good Place: Season 2: Dance Dance Resolution (Episode 2)</t>
  </si>
  <si>
    <t>The Good Place: Season 2: Everything Is Great! (Episode 1)</t>
  </si>
  <si>
    <t>00:42:46</t>
  </si>
  <si>
    <t>The Good Place: Season 1: Michael's Gambit (Episode 13)</t>
  </si>
  <si>
    <t>The Good Place: Season 1: Mindy St. Claire (Episode 12)</t>
  </si>
  <si>
    <t>The Good Place: Season 1: What's My Motivation (Episode 11)</t>
  </si>
  <si>
    <t>The Good Place: Season 1: Chidi's Choice (Episode 10)</t>
  </si>
  <si>
    <t>The Good Place: Season 1: ...Someone Like Me as a Member (Episode 9)</t>
  </si>
  <si>
    <t>The Good Place: Season 1: Most Improved Player (Episode 8)</t>
  </si>
  <si>
    <t>The Good Place: Season 1: The Eternal Shriek (Episode 7)</t>
  </si>
  <si>
    <t>The Good Place: Season 1: What We Owe to Each Other (Episode 6)</t>
  </si>
  <si>
    <t>The Good Place: Season 1: Category 55 Emergency Doomsday Crisis (Episode 5)</t>
  </si>
  <si>
    <t>The Good Place: Season 1: Jason Mendoza (Episode 4)</t>
  </si>
  <si>
    <t>The Good Place: Season 1: Tahani Al-Jamil (Episode 3)</t>
  </si>
  <si>
    <t>The Good Place: Season 1: Flying (Episode 2)</t>
  </si>
  <si>
    <t>The Good Place: Season 1: Everything Is Fine (Episode 1)</t>
  </si>
  <si>
    <t>Nightflyers: Season 1: All That We Have Found (Episode 10)</t>
  </si>
  <si>
    <t>Nightflyers: Season 1: Icarus (Episode 9)</t>
  </si>
  <si>
    <t>Nightflyers: Season 1: Rebirth (Episode 8)</t>
  </si>
  <si>
    <t>Nightflyers: Season 1: Transmission (Episode 7)</t>
  </si>
  <si>
    <t>Nightflyers: Season 1: The Sacred Gift (Episode 6)</t>
  </si>
  <si>
    <t>00:41:52</t>
  </si>
  <si>
    <t>Nightflyers: Season 1: Greywing (Episode 5)</t>
  </si>
  <si>
    <t>Nightflyers: Season 1: White Rabbit (Episode 4)</t>
  </si>
  <si>
    <t>00:39:24</t>
  </si>
  <si>
    <t>Nightflyers: Season 1: The Abyss Stares Back (Episode 3)</t>
  </si>
  <si>
    <t>Nightflyers: Season 1: Torches and Pitchforks (Episode 2)</t>
  </si>
  <si>
    <t>Nightflyers: Season 1: All That We Left Behind (Episode 1)</t>
  </si>
  <si>
    <t>00:57:59</t>
  </si>
  <si>
    <t>Russian Doll: Season 1: Ariadne (Episode 8)</t>
  </si>
  <si>
    <t>Russian Doll: Season 1: The Way Out (Episode 7)</t>
  </si>
  <si>
    <t>00:25:04</t>
  </si>
  <si>
    <t>Russian Doll: Season 1: Reflection (Episode 6)</t>
  </si>
  <si>
    <t>00:25:59</t>
  </si>
  <si>
    <t>Russian Doll: Season 1: Superiority Complex (Episode 5)</t>
  </si>
  <si>
    <t>Russian Doll: Season 1: Alan's Routine (Episode 4)</t>
  </si>
  <si>
    <t>Russian Doll: Season 1: A Warm Body (Episode 3)</t>
  </si>
  <si>
    <t>Russian Doll: Season 1: The Great Escape (Episode 2)</t>
  </si>
  <si>
    <t>Russian Doll: Season 1: Nothing in This World Is Easy (Episode 1)</t>
  </si>
  <si>
    <t>00:23:52</t>
  </si>
  <si>
    <t>Line of Duty: Season 4: Episode 6</t>
  </si>
  <si>
    <t>00:57:20</t>
  </si>
  <si>
    <t>Line of Duty: Season 4: Episode 5</t>
  </si>
  <si>
    <t>Line of Duty: Season 4: Episode 4</t>
  </si>
  <si>
    <t>Line of Duty: Season 4: Episode 3</t>
  </si>
  <si>
    <t>00:58:44</t>
  </si>
  <si>
    <t>Line of Duty: Season 4: Episode 2</t>
  </si>
  <si>
    <t>Line of Duty: Season 4: Episode 1</t>
  </si>
  <si>
    <t>Line of Duty: Season 3: Episode 6</t>
  </si>
  <si>
    <t>01:27:24</t>
  </si>
  <si>
    <t>Line of Duty: Season 3: Episode 5</t>
  </si>
  <si>
    <t>Line of Duty: Season 3: Episode 4</t>
  </si>
  <si>
    <t>Line of Duty: Season 3: Episode 3</t>
  </si>
  <si>
    <t>00:58:26</t>
  </si>
  <si>
    <t>Line of Duty: Season 3: Episode 2</t>
  </si>
  <si>
    <t>00:58:48</t>
  </si>
  <si>
    <t>Line of Duty: Season 3: Episode 1</t>
  </si>
  <si>
    <t>Line of Duty: Season 2: Episode 6</t>
  </si>
  <si>
    <t>Line of Duty: Season 2: Episode 5</t>
  </si>
  <si>
    <t>Line of Duty: Season 2: Episode 4</t>
  </si>
  <si>
    <t>Line of Duty: Season 2: Episode 3</t>
  </si>
  <si>
    <t>Line of Duty: Season 2: Episode 2</t>
  </si>
  <si>
    <t>00:58:41</t>
  </si>
  <si>
    <t>Line of Duty: Season 2: Episode 1</t>
  </si>
  <si>
    <t>Line of Duty: Season 1: Episode 5</t>
  </si>
  <si>
    <t>Line of Duty: Season 1: Episode 4</t>
  </si>
  <si>
    <t>Line of Duty: Season 1: Episode 3</t>
  </si>
  <si>
    <t>Line of Duty: Season 1: Episode 2</t>
  </si>
  <si>
    <t>Line of Duty: Season 1: Episode 1</t>
  </si>
  <si>
    <t>Peaky Blinders: Season 4: The Company (Episode 6)</t>
  </si>
  <si>
    <t>Peaky Blinders: Season 4: The Duel (Episode 5)</t>
  </si>
  <si>
    <t>Peaky Blinders: Season 4: Dangerous (Episode 4)</t>
  </si>
  <si>
    <t>Peaky Blinders: Season 4: Blackbird (Episode 3)</t>
  </si>
  <si>
    <t>Peaky Blinders: Season 4: Heathens (Episode 2)</t>
  </si>
  <si>
    <t>Peaky Blinders: Season 4: The Noose (Episode 1)</t>
  </si>
  <si>
    <t>Peaky Blinders: Season 3: Episode 6</t>
  </si>
  <si>
    <t>Peaky Blinders: Season 3: Episode 5</t>
  </si>
  <si>
    <t>00:55:42</t>
  </si>
  <si>
    <t>Peaky Blinders: Season 3: Episode 4</t>
  </si>
  <si>
    <t>00:53:57</t>
  </si>
  <si>
    <t>Peaky Blinders: Season 3: Episode 3</t>
  </si>
  <si>
    <t>Peaky Blinders: Season 3: Episode 2</t>
  </si>
  <si>
    <t>Peaky Blinders: Season 2: Episode 5</t>
  </si>
  <si>
    <t>Peaky Blinders: Season 3: Episode 1</t>
  </si>
  <si>
    <t>Peaky Blinders: Season 2: Episode 6</t>
  </si>
  <si>
    <t>00:58:28</t>
  </si>
  <si>
    <t>Peaky Blinders: Season 2: Episode 4</t>
  </si>
  <si>
    <t>Peaky Blinders: Season 2: Episode 3</t>
  </si>
  <si>
    <t>Peaky Blinders: Season 2: Episode 2</t>
  </si>
  <si>
    <t>Peaky Blinders: Season 2: Episode 1</t>
  </si>
  <si>
    <t>Peaky Blinders: Season 1: Episode 6</t>
  </si>
  <si>
    <t>00:53:49</t>
  </si>
  <si>
    <t>Peaky Blinders: Season 1: Episode 5</t>
  </si>
  <si>
    <t>00:56:03</t>
  </si>
  <si>
    <t>Peaky Blinders: Season 1: Episode 4</t>
  </si>
  <si>
    <t>00:57:56</t>
  </si>
  <si>
    <t>Peaky Blinders: Season 1: Episode 3</t>
  </si>
  <si>
    <t>00:54:40</t>
  </si>
  <si>
    <t>Peaky Blinders: Season 1: Episode 2</t>
  </si>
  <si>
    <t>Peaky Blinders: Season 1: Episode 1</t>
  </si>
  <si>
    <t>00:56:53</t>
  </si>
  <si>
    <t>Batman v Superman: Dawn of Justice</t>
  </si>
  <si>
    <t>02:24:07</t>
  </si>
  <si>
    <t>The Royle Family: Season 2: Christmas Special (Episode 7)</t>
  </si>
  <si>
    <t>Arrival</t>
  </si>
  <si>
    <t>01:51:02</t>
  </si>
  <si>
    <t>Passengers</t>
  </si>
  <si>
    <t>01:49:13</t>
  </si>
  <si>
    <t>The Kominsky Method: Season 1: Chapter 8. A Widow Approaches (Episode 8)</t>
  </si>
  <si>
    <t>00:23:57</t>
  </si>
  <si>
    <t>The Kominsky Method: Season 1: Chapter 7. A String Is Attached (Episode 7)</t>
  </si>
  <si>
    <t>00:25:27</t>
  </si>
  <si>
    <t>The Kominsky Method: Season 1: Chapter 6. A Daughter Detoxes (Episode 6)</t>
  </si>
  <si>
    <t>The Kominsky Method: Season 1: Chapter 5. An Agent Crowns (Episode 5)</t>
  </si>
  <si>
    <t>The Kominsky Method: Season 1: Chapter 4. A Kegel Squeaks (Episode 4)</t>
  </si>
  <si>
    <t>The Kominsky Method: Season 1: Chapter 3. A Prostate Enlarges (Episode 3)</t>
  </si>
  <si>
    <t>The Kominsky Method: Season 1: Chapter 2. An Agent Grieves (Episode 2)</t>
  </si>
  <si>
    <t>The Kominsky Method: Season 1: Chapter 1. An Actor Avoids (Episode 1)</t>
  </si>
  <si>
    <t>00:32:18</t>
  </si>
  <si>
    <t>Pottersville</t>
  </si>
  <si>
    <t>01:22:26</t>
  </si>
  <si>
    <t>Love Actually</t>
  </si>
  <si>
    <t>00:40:48</t>
  </si>
  <si>
    <t>Travelers: Season 3: Protocol Omega (Episode 10)</t>
  </si>
  <si>
    <t>00:48:50</t>
  </si>
  <si>
    <t>Travelers: Season 3: David (Episode 9)</t>
  </si>
  <si>
    <t>Travelers: Season 3: Archive (Episode 8)</t>
  </si>
  <si>
    <t>00:41:25</t>
  </si>
  <si>
    <t>Travelers: Season 3: Trevor (Episode 7)</t>
  </si>
  <si>
    <t>Travelers: Season 3: Philip (Episode 6)</t>
  </si>
  <si>
    <t>00:41:17</t>
  </si>
  <si>
    <t>Travelers: Season 3: Naomi (Episode 5)</t>
  </si>
  <si>
    <t>Travelers: Season 3: Perrow (Episode 4)</t>
  </si>
  <si>
    <t>Travelers: Season 3: Protocol 3 (Episode 3)</t>
  </si>
  <si>
    <t>00:46:34</t>
  </si>
  <si>
    <t>Travelers: Season 3: Yates (Episode 2)</t>
  </si>
  <si>
    <t>00:46:39</t>
  </si>
  <si>
    <t>Travelers: Season 3: Ilsa (Episode 1)</t>
  </si>
  <si>
    <t>Travelers: Season 2: 001 (Episode 12)</t>
  </si>
  <si>
    <t>00:43:58</t>
  </si>
  <si>
    <t>Travelers: Season 2: Simon (Episode 11)</t>
  </si>
  <si>
    <t>Travelers: Season 2: 21C (Episode 10)</t>
  </si>
  <si>
    <t>Travelers: Season 2: Update (Episode 9)</t>
  </si>
  <si>
    <t>Travelers: Season 2: Traveler 0027 (Episode 8)</t>
  </si>
  <si>
    <t>Travelers: Season 2: 17 Minutes (Episode 7)</t>
  </si>
  <si>
    <t>Travelers: Season 2: U235 (Episode 6)</t>
  </si>
  <si>
    <t>Travelers: Season 2: Jenny (Episode 5)</t>
  </si>
  <si>
    <t>Travelers: Season 2: 11:27 (Episode 4)</t>
  </si>
  <si>
    <t>Travelers: Season 2: Jacob (Episode 3)</t>
  </si>
  <si>
    <t>Travelers: Season 2: PROTOCOL 4 (Episode 2)</t>
  </si>
  <si>
    <t>00:44:33</t>
  </si>
  <si>
    <t>Black Adder's A Christmas Carol</t>
  </si>
  <si>
    <t>Travelers: Season 2: Ave Machina (Episode 1)</t>
  </si>
  <si>
    <t>Travelers: Season 1: Grace (Episode 12)</t>
  </si>
  <si>
    <t>Travelers: Season 1: Marcy (Episode 11)</t>
  </si>
  <si>
    <t>Travelers: Season 1: Kathryn (Episode 10)</t>
  </si>
  <si>
    <t>Travelers: Season 1: Bishop (Episode 9)</t>
  </si>
  <si>
    <t>Travelers: Season 1: Donner (Episode 8)</t>
  </si>
  <si>
    <t>Travelers: Season 1: Protocol 5 (Episode 7)</t>
  </si>
  <si>
    <t>00:43:34</t>
  </si>
  <si>
    <t>Travelers: Season 1: Helios 685 (Episode 6)</t>
  </si>
  <si>
    <t>Travelers: Season 1: Room 101 (Episode 5)</t>
  </si>
  <si>
    <t>00:44:12</t>
  </si>
  <si>
    <t>Travelers: Season 1: Hall (Episode 4)</t>
  </si>
  <si>
    <t>00:44:25</t>
  </si>
  <si>
    <t>Travelers: Season 1: Aleksander (Episode 3)</t>
  </si>
  <si>
    <t>Travelers: Season 1: Protocol 6 (Episode 2)</t>
  </si>
  <si>
    <t>Travelers: Season 1: Pilot (Episode 1)</t>
  </si>
  <si>
    <t>00:49:12</t>
  </si>
  <si>
    <t>French and Saunders: Season 1: Episode 3</t>
  </si>
  <si>
    <t>French and Saunders: Season 1: Episode 2</t>
  </si>
  <si>
    <t>00:30:04</t>
  </si>
  <si>
    <t>French and Saunders: Season 1: Episode 1</t>
  </si>
  <si>
    <t>Absolutely Fabulous: Season 4: Gay (Episode 7)</t>
  </si>
  <si>
    <t>00:54:16</t>
  </si>
  <si>
    <t>Absolutely Fabulous: Season 4: Menopause (Episode 6)</t>
  </si>
  <si>
    <t>00:29:39</t>
  </si>
  <si>
    <t>Absolutely Fabulous: Season 4: Small Opening (Episode 5)</t>
  </si>
  <si>
    <t>Absolutely Fabulous: Season 4: Donkey (Episode 4)</t>
  </si>
  <si>
    <t>Absolutely Fabulous: Season 4: Paris (Episode 3)</t>
  </si>
  <si>
    <t>Absolutely Fabulous: Season 4: Fish Farm (Episode 2)</t>
  </si>
  <si>
    <t>00:29:35</t>
  </si>
  <si>
    <t>Absolutely Fabulous: Season 4: Parralox (Episode 1)</t>
  </si>
  <si>
    <t>Absolutely Fabulous: Season 3: The End (Episode 6)</t>
  </si>
  <si>
    <t>Absolutely Fabulous: Season 3: Fear (Episode 5)</t>
  </si>
  <si>
    <t>Absolutely Fabulous: Season 3: Jealous (Episode 4)</t>
  </si>
  <si>
    <t>Samsung 2018 Kant-S UHD TV Smart TV</t>
  </si>
  <si>
    <t>00:28:43</t>
  </si>
  <si>
    <t>Absolutely Fabulous: Season 3: Sex (Episode 3)</t>
  </si>
  <si>
    <t>Absolutely Fabulous: Season 3: Happy New Year (Episode 2)</t>
  </si>
  <si>
    <t>00:29:18</t>
  </si>
  <si>
    <t>Absolutely Fabulous: Season 3: Doorhandle (Episode 1)</t>
  </si>
  <si>
    <t>00:28:18</t>
  </si>
  <si>
    <t>Absolutely Fabulous: Season 2: Birth (Episode 6)</t>
  </si>
  <si>
    <t>00:29:45</t>
  </si>
  <si>
    <t>Absolutely Fabulous: Season 2: Poor (Episode 5)</t>
  </si>
  <si>
    <t>00:28:40</t>
  </si>
  <si>
    <t>Absolutely Fabulous: Season 2: New Best Friend (Episode 4)</t>
  </si>
  <si>
    <t>Absolutely Fabulous: Season 2: Morocco (Episode 3)</t>
  </si>
  <si>
    <t>00:30:11</t>
  </si>
  <si>
    <t>Absolutely Fabulous: Season 2: Death (Episode 2)</t>
  </si>
  <si>
    <t>00:30:00</t>
  </si>
  <si>
    <t>Absolutely Fabulous: Season 2: Hospital (Episode 1)</t>
  </si>
  <si>
    <t>Absolutely Fabulous: Season 1: How to Be Absolutely Fabulous (Episode 7)</t>
  </si>
  <si>
    <t>00:28:09</t>
  </si>
  <si>
    <t>Absolutely Fabulous: Season 1: Birthday (Episode 6)</t>
  </si>
  <si>
    <t>Absolutely Fabulous: Season 1: Magazine (Episode 5)</t>
  </si>
  <si>
    <t>Absolutely Fabulous: Season 1: Iso Tank (Episode 4)</t>
  </si>
  <si>
    <t>Absolutely Fabulous: Season 1: France (Episode 3)</t>
  </si>
  <si>
    <t>Absolutely Fabulous: Season 1: Fat (Episode 2)</t>
  </si>
  <si>
    <t>00:28:02</t>
  </si>
  <si>
    <t>Absolutely Fabulous: Season 1: Fashion (Episode 1)</t>
  </si>
  <si>
    <t>00:29:28</t>
  </si>
  <si>
    <t>Gavin &amp; Stacey: Season 1: Episode 6</t>
  </si>
  <si>
    <t>Gavin &amp; Stacey: Season 1: Episode 5</t>
  </si>
  <si>
    <t>Gavin &amp; Stacey: Season 1: Episode 4</t>
  </si>
  <si>
    <t>00:28:29</t>
  </si>
  <si>
    <t>Gavin &amp; Stacey: Season 1: Episode 3</t>
  </si>
  <si>
    <t>Gavin &amp; Stacey: Season 1: Episode 2</t>
  </si>
  <si>
    <t>Gavin &amp; Stacey: Season 1: Episode 1</t>
  </si>
  <si>
    <t>Wallander: Series 1: Sidetracked (Episode 1)</t>
  </si>
  <si>
    <t>Jack Whitehall: Travels with My Father: Season 2: Episode 5</t>
  </si>
  <si>
    <t>Jack Whitehall: Travels with My Father: Season 2: Episode 4</t>
  </si>
  <si>
    <t>Jack Whitehall: Travels with My Father: Season 2: Episode 3</t>
  </si>
  <si>
    <t>00:30:29</t>
  </si>
  <si>
    <t>Jack Whitehall: Travels with My Father: Season 2: Episode 2</t>
  </si>
  <si>
    <t>Jack Whitehall: Travels with My Father: Season 2: Episode 1</t>
  </si>
  <si>
    <t>Jack Whitehall: Travels with My Father: Season 1: Episode 6</t>
  </si>
  <si>
    <t>00:29:36</t>
  </si>
  <si>
    <t>Jack Whitehall: Travels with My Father: Season 1: Episode 5</t>
  </si>
  <si>
    <t>Jack Whitehall: Travels with My Father: Season 1: Episode 4</t>
  </si>
  <si>
    <t>Jack Whitehall: Travels with My Father: Season 1: Episode 3</t>
  </si>
  <si>
    <t>00:31:26</t>
  </si>
  <si>
    <t>Jack Whitehall: Travels with My Father: Season 1: Episode 2</t>
  </si>
  <si>
    <t>00:31:12</t>
  </si>
  <si>
    <t>Jack Whitehall: Travels with My Father: Season 1: Episode 1</t>
  </si>
  <si>
    <t>Episodes: Season 5: Episode Seven</t>
  </si>
  <si>
    <t>Episodes: Season 5: Episode Six</t>
  </si>
  <si>
    <t>00:29:08</t>
  </si>
  <si>
    <t>Episodes: Season 5: Episode Five</t>
  </si>
  <si>
    <t>Episodes: Season 5: Episode Four</t>
  </si>
  <si>
    <t>Episodes: Season 5: Episode Three</t>
  </si>
  <si>
    <t>Episodes: Season 5: Episode Two</t>
  </si>
  <si>
    <t>Episodes: Season 5: Episode One</t>
  </si>
  <si>
    <t>Episodes: Season 4: Episode Nine</t>
  </si>
  <si>
    <t>Episodes: Season 4: Episode Eight</t>
  </si>
  <si>
    <t>Episodes: Season 4: Episode Seven</t>
  </si>
  <si>
    <t>Episodes: Season 4: Episode Six</t>
  </si>
  <si>
    <t>Episodes: Season 4: Episode Five</t>
  </si>
  <si>
    <t>Episodes: Season 4: Episode Four</t>
  </si>
  <si>
    <t>Episodes: Season 4: Episode Three</t>
  </si>
  <si>
    <t>00:26:55</t>
  </si>
  <si>
    <t>Episodes: Season 4: Episode Two</t>
  </si>
  <si>
    <t>Episodes: Season 4: Episode One</t>
  </si>
  <si>
    <t>The Haunting of Hill House: Season 1: Steven Sees a Ghost (Episode 1)</t>
  </si>
  <si>
    <t>00:37:04</t>
  </si>
  <si>
    <t>Kath &amp; Kimderella</t>
  </si>
  <si>
    <t>01:25:55</t>
  </si>
  <si>
    <t>Kath and Kim: The Souvenir Editions: The Very Special: Two Weddings and ... No Funeral (Episode 1)</t>
  </si>
  <si>
    <t>Kath and Kim: Kountdown Specials: The Creme De La Menthe (Episode 3)</t>
  </si>
  <si>
    <t>Kath and Kim: Kountdown Specials: Weddings, Parties &amp; Tizzy Things (Episode 2)</t>
  </si>
  <si>
    <t>Kath and Kim: Kountdown Specials: The Glitz &amp; The Glama (Episode 1)</t>
  </si>
  <si>
    <t>00:44:56</t>
  </si>
  <si>
    <t>Kath and Kim: Season 1: Sport (Episode 3)</t>
  </si>
  <si>
    <t>00:18:11</t>
  </si>
  <si>
    <t>Kath and Kim: Season 1: Gay (Episode 2)</t>
  </si>
  <si>
    <t>Kath and Kim: Season 1: Sex (Episode 1)</t>
  </si>
  <si>
    <t>00:25:36</t>
  </si>
  <si>
    <t>Kath and Kim: Season 4: Wedding of the Century (Episode 8)</t>
  </si>
  <si>
    <t>Kath and Kim: Season 4: Lust (Episode 7)</t>
  </si>
  <si>
    <t>Kath and Kim: Season 4: Roots (Episode 6)</t>
  </si>
  <si>
    <t>Kath and Kim: Season 4: House (Episode 5)</t>
  </si>
  <si>
    <t>00:24:08</t>
  </si>
  <si>
    <t>Kath and Kim: Season 4: Environment (Episode 4)</t>
  </si>
  <si>
    <t>Kath and Kim: Season 4: Work (Episode 3)</t>
  </si>
  <si>
    <t>Kath and Kim: Season 4: Holiday (Episode 1)</t>
  </si>
  <si>
    <t>Kath and Kim: Season 4: Fame (Episode 2)</t>
  </si>
  <si>
    <t>Kath and Kim: Season 3: 99% Fat Free (Episode 8)</t>
  </si>
  <si>
    <t>Kath and Kim: Season 3: Foxy on the Run (Episode 7)</t>
  </si>
  <si>
    <t>Kath and Kim: Season 3: High and Dry (Episode 6)</t>
  </si>
  <si>
    <t>00:24:18</t>
  </si>
  <si>
    <t>Kath and Kim: Season 3: Hello Nails! (Episode 5)</t>
  </si>
  <si>
    <t>Kath and Kim: Season 3: Sitting on a Pile (Episode 3)</t>
  </si>
  <si>
    <t>00:00:01</t>
  </si>
  <si>
    <t>Kath and Kim: Season 3: Kicking Up a Stink (Episode 4)</t>
  </si>
  <si>
    <t>00:24:56</t>
  </si>
  <si>
    <t>Kath and Kim: Season 3: The Mango Espadrille (Episode 2)</t>
  </si>
  <si>
    <t>Kath and Kim: Season 3: Cactus (Episode 1)</t>
  </si>
  <si>
    <t>Kath and Kim: Season 2: The Hideous Truth (Episode 8)</t>
  </si>
  <si>
    <t>Kath and Kim: Season 2: The Shower (Episode 7)</t>
  </si>
  <si>
    <t>00:25:10</t>
  </si>
  <si>
    <t>Kath and Kim: Season 2: Inside Out (Episode 2)</t>
  </si>
  <si>
    <t>00:01:56</t>
  </si>
  <si>
    <t>Kath and Kim: Season 2: The Moon (Episode 3)</t>
  </si>
  <si>
    <t>Maniac: Limited Series: Larger Structural Issues (Episode 6)</t>
  </si>
  <si>
    <t>Maniac: Limited Series: Exactly Like You (Episode 5)</t>
  </si>
  <si>
    <t>00:36:34</t>
  </si>
  <si>
    <t>Maniac: Limited Series: Furs by Sebastian (Episode 4)</t>
  </si>
  <si>
    <t>00:34:28</t>
  </si>
  <si>
    <t>Maniac: Limited Series: Having a Day (Episode 3)</t>
  </si>
  <si>
    <t>Kath and Kim: Season 2: Another Announcement (Episode 6)</t>
  </si>
  <si>
    <t>Kath and Kim: Season 2: My Boyfriend (Episode 5)</t>
  </si>
  <si>
    <t>Kath and Kim: Season 2: Obsession (Episode 4)</t>
  </si>
  <si>
    <t>Blackadder: Series 4: Captain Cook (Episode 1)</t>
  </si>
  <si>
    <t>00:24:03</t>
  </si>
  <si>
    <t>Maniac: Limited Series: Windmills (Episode 2)</t>
  </si>
  <si>
    <t>00:43:44</t>
  </si>
  <si>
    <t>Maniac: Limited Series: The Chosen One! (Episode 1)</t>
  </si>
  <si>
    <t>00:37:42</t>
  </si>
  <si>
    <t>Kath and Kim: Season 2: The Announcement (Episode 1)</t>
  </si>
  <si>
    <t>00:26:29</t>
  </si>
  <si>
    <t>Kath and Kim: Season 1: The Wedding (Episode 8)</t>
  </si>
  <si>
    <t>00:24:19</t>
  </si>
  <si>
    <t>Kath and Kim: Season 1: Party (Episode 7)</t>
  </si>
  <si>
    <t>00:24:45</t>
  </si>
  <si>
    <t>Orange Is the New Black: Season 6: Be Free (Episode 13)</t>
  </si>
  <si>
    <t>01:23:05</t>
  </si>
  <si>
    <t>Orange Is the New Black: Season 6: Double Trouble (Episode 12)</t>
  </si>
  <si>
    <t>00:57:51</t>
  </si>
  <si>
    <t>Orange Is the New Black: Season 6: Well This Took a Dark Turn (Episode 11)</t>
  </si>
  <si>
    <t>Orange Is the New Black: Season 6: Chocolate Chip Nookie (Episode 10)</t>
  </si>
  <si>
    <t>00:58:05</t>
  </si>
  <si>
    <t>Orange Is the New Black: Season 6: Break the String (Episode 9)</t>
  </si>
  <si>
    <t>Orange Is the New Black: Season 6: Gordons (Episode 8)</t>
  </si>
  <si>
    <t>00:56:46</t>
  </si>
  <si>
    <t>Orange Is the New Black: Season 6: Changing Winds (Episode 7)</t>
  </si>
  <si>
    <t>00:55:50</t>
  </si>
  <si>
    <t>Orange Is the New Black: Season 6: State of the Uterus (Episode 6)</t>
  </si>
  <si>
    <t>00:56:43</t>
  </si>
  <si>
    <t>Orange Is the New Black: Season 6: Mischief Mischief (Episode 5)</t>
  </si>
  <si>
    <t>Orange Is the New Black: Season 6: I'm the Talking Ass (Episode 4)</t>
  </si>
  <si>
    <t>00:54:23</t>
  </si>
  <si>
    <t>Orange Is the New Black: Season 6: Look Out for Number One (Episode 3)</t>
  </si>
  <si>
    <t>00:48:24</t>
  </si>
  <si>
    <t>Orange Is the New Black: Season 6: Sh*tstorm Coming (Episode 2)</t>
  </si>
  <si>
    <t>00:56:11</t>
  </si>
  <si>
    <t>Orange Is the New Black: Season 6: Who Knows Better Than I (Episode 1)</t>
  </si>
  <si>
    <t>00:52:47</t>
  </si>
  <si>
    <t>Unforgotten: Season 2: Episode 6</t>
  </si>
  <si>
    <t>Unforgotten: Season 2: Episode 5</t>
  </si>
  <si>
    <t>00:45:01</t>
  </si>
  <si>
    <t>Unforgotten: Season 2: Episode 4</t>
  </si>
  <si>
    <t>Unforgotten: Season 2: Episode 3</t>
  </si>
  <si>
    <t>Unforgotten: Season 2: Episode 2</t>
  </si>
  <si>
    <t>Unforgotten: Season 2: Episode 1</t>
  </si>
  <si>
    <t>00:46:20</t>
  </si>
  <si>
    <t>Sons of Anarchy: Season 7: Papa's Goods (Episode 13)</t>
  </si>
  <si>
    <t>01:17:43</t>
  </si>
  <si>
    <t>Sons of Anarchy: Season 7: Red Rose (Episode 12)</t>
  </si>
  <si>
    <t>01:19:55</t>
  </si>
  <si>
    <t>Sons of Anarchy: Season 7: Suits of Woe (Episode 11)</t>
  </si>
  <si>
    <t>01:11:57</t>
  </si>
  <si>
    <t>Sons of Anarchy: Season 7: Faith and Despondency (Episode 10)</t>
  </si>
  <si>
    <t>01:09:24</t>
  </si>
  <si>
    <t>Sons of Anarchy: Season 7: What a Piece of Work Is Man (Episode 9)</t>
  </si>
  <si>
    <t>01:01:30</t>
  </si>
  <si>
    <t>Sons of Anarchy: Season 7: The Separation of Crows (Episode 8)</t>
  </si>
  <si>
    <t>00:57:03</t>
  </si>
  <si>
    <t>Sons of Anarchy: Season 7: Greensleeves (Episode 7)</t>
  </si>
  <si>
    <t>01:00:29</t>
  </si>
  <si>
    <t>Kath and Kim: Season 1: Money (Episode 6)</t>
  </si>
  <si>
    <t>00:26:34</t>
  </si>
  <si>
    <t>Sons of Anarchy: Season 7: Smoke 'em if You Got 'em (Episode 6)</t>
  </si>
  <si>
    <t>01:01:03</t>
  </si>
  <si>
    <t>Sons of Anarchy: Season 7: Some Strange Eruption (Episode 5)</t>
  </si>
  <si>
    <t>Kath and Kim: Season 1: Old (Episode 5)</t>
  </si>
  <si>
    <t>00:25:42</t>
  </si>
  <si>
    <t>Sons of Anarchy: Season 7: Poor Little Lambs (Episode 4)</t>
  </si>
  <si>
    <t>00:50:17</t>
  </si>
  <si>
    <t>Sons of Anarchy: Season 7: Playing with Monsters (Episode 3)</t>
  </si>
  <si>
    <t>00:52:34</t>
  </si>
  <si>
    <t>Sons of Anarchy: Season 7: Toil and Till (Episode 2)</t>
  </si>
  <si>
    <t>00:51:51</t>
  </si>
  <si>
    <t>Sons of Anarchy: Season 7: Black Widower (Episode 1)</t>
  </si>
  <si>
    <t>01:14:23</t>
  </si>
  <si>
    <t>Sons of Anarchy: Season 6: A Mother's Work (Episode 13)</t>
  </si>
  <si>
    <t>01:21:07</t>
  </si>
  <si>
    <t>Sons of Anarchy: Season 6: You Are My Sunshine (Episode 12)</t>
  </si>
  <si>
    <t>01:03:25</t>
  </si>
  <si>
    <t>Sons of Anarchy: Season 6: Aon Rud Pearsanta (Episode 11)</t>
  </si>
  <si>
    <t>01:00:36</t>
  </si>
  <si>
    <t>Sons of Anarchy: Season 6: Huang Wu (Episode 10)</t>
  </si>
  <si>
    <t>01:00:56</t>
  </si>
  <si>
    <t>Kath and Kim: Season 1: Fat (Episode 4)</t>
  </si>
  <si>
    <t>Sons of Anarchy: Season 6: John 8:32 (Episode 9)</t>
  </si>
  <si>
    <t>01:01:53</t>
  </si>
  <si>
    <t>Sons of Anarchy: Season 6: Los Fantasmas (Episode 8)</t>
  </si>
  <si>
    <t>00:51:46</t>
  </si>
  <si>
    <t>Sons of Anarchy: Season 6: Sweet and Vaded (Episode 7)</t>
  </si>
  <si>
    <t>00:52:07</t>
  </si>
  <si>
    <t>Sons of Anarchy: Season 6: Salvage (Episode 6)</t>
  </si>
  <si>
    <t>01:02:07</t>
  </si>
  <si>
    <t>Sons of Anarchy: Season 6: The Mad King (Episode 5)</t>
  </si>
  <si>
    <t>01:01:28</t>
  </si>
  <si>
    <t>Sons of Anarchy: Season 6: Wolfsangel (Episode 4)</t>
  </si>
  <si>
    <t>01:01:54</t>
  </si>
  <si>
    <t>Sons of Anarchy: Season 6: Poenitentia (Episode 3)</t>
  </si>
  <si>
    <t>00:50:27</t>
  </si>
  <si>
    <t>Sons of Anarchy: Season 6: One One Six (Episode 2)</t>
  </si>
  <si>
    <t>Sons of Anarchy: Season 6: Straw (Episode 1)</t>
  </si>
  <si>
    <t>01:03:16</t>
  </si>
  <si>
    <t>Sons of Anarchy: Season 5: J'ai Obtenu Cette (Episode 13)</t>
  </si>
  <si>
    <t>01:01:06</t>
  </si>
  <si>
    <t>Sons of Anarchy: Season 5: Darthy (Episode 12)</t>
  </si>
  <si>
    <t>00:59:14</t>
  </si>
  <si>
    <t>Sons of Anarchy: Season 5: To Thine Own Self (Episode 11)</t>
  </si>
  <si>
    <t>Sons of Anarchy: Season 5: Crucifixed (Episode 10)</t>
  </si>
  <si>
    <t>00:59:25</t>
  </si>
  <si>
    <t>Sons of Anarchy: Season 5: Andare Pescare (Episode 9)</t>
  </si>
  <si>
    <t>00:51:32</t>
  </si>
  <si>
    <t>Sons of Anarchy: Season 5: Ablation (Episode 8)</t>
  </si>
  <si>
    <t>Sons of Anarchy: Season 5: Toad's Wild Ride (Episode 7)</t>
  </si>
  <si>
    <t>Sons of Anarchy: Season 5: Small World (Episode 6)</t>
  </si>
  <si>
    <t>Sons of Anarchy: Season 5: Orca Shrugged (Episode 5)</t>
  </si>
  <si>
    <t>00:44:40</t>
  </si>
  <si>
    <t>Sons of Anarchy: Season 5: Stolen Huffy (Episode 4)</t>
  </si>
  <si>
    <t>Sons of Anarchy: Season 5: Laying Pipe (Episode 3)</t>
  </si>
  <si>
    <t>00:46:14</t>
  </si>
  <si>
    <t>Sons of Anarchy: Season 5: Authority Vested (Episode 2)</t>
  </si>
  <si>
    <t>00:47:35</t>
  </si>
  <si>
    <t>Sons of Anarchy: Season 5: Sovereign (Episode 1)</t>
  </si>
  <si>
    <t>Sons of Anarchy: Season 4: To Be - Act 2 (Episode 14)</t>
  </si>
  <si>
    <t>Sons of Anarchy: Season 4: To Be - Act 1 (Episode 13)</t>
  </si>
  <si>
    <t>00:45:51</t>
  </si>
  <si>
    <t>Sons of Anarchy: Season 4: Burnt and Purged Away (Episode 12)</t>
  </si>
  <si>
    <t>00:46:42</t>
  </si>
  <si>
    <t>Sons of Anarchy: Season 4: Call of Duty (Episode 11)</t>
  </si>
  <si>
    <t>00:59:34</t>
  </si>
  <si>
    <t>Sons of Anarchy: Season 4: Hands (Episode 10)</t>
  </si>
  <si>
    <t>Sons of Anarchy: Season 4: Kiss (Episode 9)</t>
  </si>
  <si>
    <t>Sons of Anarchy: Season 4: Family Recipe (Episode 8)</t>
  </si>
  <si>
    <t>Sons of Anarchy: Season 4: Fruit for the Crows (Episode 7)</t>
  </si>
  <si>
    <t>Sons of Anarchy: Season 4: With an X (Episode 6)</t>
  </si>
  <si>
    <t>Sons of Anarchy: Season 4: Brick (Episode 5)</t>
  </si>
  <si>
    <t>Sons of Anarchy: Season 4: Una Venta (Episode 4)</t>
  </si>
  <si>
    <t>Sons of Anarchy: Season 4: Dorylus (Episode 3)</t>
  </si>
  <si>
    <t>Sons of Anarchy: Season 4: Booster (Episode 2)</t>
  </si>
  <si>
    <t>00:46:58</t>
  </si>
  <si>
    <t>Sons of Anarchy: Season 4: Out (Episode 1)</t>
  </si>
  <si>
    <t>Sons of Anarchy: Season 3: NS (Episode 13)</t>
  </si>
  <si>
    <t>01:01:13</t>
  </si>
  <si>
    <t>Sons of Anarchy: Season 3: June Wedding (Episode 12)</t>
  </si>
  <si>
    <t>Sons of Anarchy: Season 3: Bainne (Episode 11)</t>
  </si>
  <si>
    <t>Sons of Anarchy: Season 3: Firinne (Episode 10)</t>
  </si>
  <si>
    <t>Sons of Anarchy: Season 3: Turas (Episode 9)</t>
  </si>
  <si>
    <t>00:43:45</t>
  </si>
  <si>
    <t>Sons of Anarchy: Season 3: Lochan Mor (Episode 8)</t>
  </si>
  <si>
    <t>Sons of Anarchy: Season 3: Widening Gyre (Episode 7)</t>
  </si>
  <si>
    <t>Sons of Anarchy: Season 3: The Push (Episode 6)</t>
  </si>
  <si>
    <t>Sons of Anarchy: Season 3: Turning and Turning (Episode 5)</t>
  </si>
  <si>
    <t>00:44:30</t>
  </si>
  <si>
    <t>Sons of Anarchy: Season 3: Home (Episode 4)</t>
  </si>
  <si>
    <t>Sons of Anarchy: Season 3: Caregiver (Episode 3)</t>
  </si>
  <si>
    <t>Sons of Anarchy: Season 3: Oiled (Episode 2)</t>
  </si>
  <si>
    <t>Sons of Anarchy: Season 3: SO (Episode 1)</t>
  </si>
  <si>
    <t>00:51:01</t>
  </si>
  <si>
    <t>Sons of Anarchy: Season 2: Na Triobloidi (Episode 13)</t>
  </si>
  <si>
    <t>01:00:38</t>
  </si>
  <si>
    <t>Sons of Anarchy: Season 2: The Culling (Episode 12)</t>
  </si>
  <si>
    <t>Sons of Anarchy: Season 2: Service (Episode 11)</t>
  </si>
  <si>
    <t>00:46:52</t>
  </si>
  <si>
    <t>Sons of Anarchy: Season 2: Balm (Episode 10)</t>
  </si>
  <si>
    <t>Sons of Anarchy: Season 2: Fa Guan (Episode 9)</t>
  </si>
  <si>
    <t>Sons of Anarchy: Season 2: Potlatch (Episode 8)</t>
  </si>
  <si>
    <t>00:38:11</t>
  </si>
  <si>
    <t>Sons of Anarchy: Season 2: Gilead (Episode 7)</t>
  </si>
  <si>
    <t>00:44:55</t>
  </si>
  <si>
    <t>Sons of Anarchy: Season 2: Falx Cerebri (Episode 6)</t>
  </si>
  <si>
    <t>Sons of Anarchy: Season 2: Smite (Episode 5)</t>
  </si>
  <si>
    <t>Sons of Anarchy: Season 2: Eureka (Episode 4)</t>
  </si>
  <si>
    <t>Sons of Anarchy: Season 2: Fix (Episode 3)</t>
  </si>
  <si>
    <t>Sons of Anarchy: Season 2: Small Tears (Episode 2)</t>
  </si>
  <si>
    <t>00:43:08</t>
  </si>
  <si>
    <t>Sons of Anarchy: Season 2: Albification (Episode 1)</t>
  </si>
  <si>
    <t>00:47:52</t>
  </si>
  <si>
    <t>Sons of Anarchy: Season 1: The Revelator (Episode 13)</t>
  </si>
  <si>
    <t>01:01:15</t>
  </si>
  <si>
    <t>Sons of Anarchy: Season 1: The Sleep of Babies (Episode 12)</t>
  </si>
  <si>
    <t>Sons of Anarchy: Season 1: Capybara (Episode 11)</t>
  </si>
  <si>
    <t>Sons of Anarchy: Season 1: Better Half (Episode 10)</t>
  </si>
  <si>
    <t>Sons of Anarchy: Season 1: Hell Followed (Episode 9)</t>
  </si>
  <si>
    <t>00:44:20</t>
  </si>
  <si>
    <t>Sons of Anarchy: Season 1: The Pull (Episode 8)</t>
  </si>
  <si>
    <t>Sons of Anarchy: Season 1: Old Bones (Episode 7)</t>
  </si>
  <si>
    <t>Sons of Anarchy: Season 1: AK-51 (Episode 6)</t>
  </si>
  <si>
    <t>Sons of Anarchy: Season 1: Giving Back (Episode 5)</t>
  </si>
  <si>
    <t>Sons of Anarchy: Season 1: Patch Over (Episode 4)</t>
  </si>
  <si>
    <t>Sons of Anarchy: Season 1: Fun Town (Episode 3)</t>
  </si>
  <si>
    <t>00:47:08</t>
  </si>
  <si>
    <t>Sons of Anarchy: Season 1: Seeds (Episode 2)</t>
  </si>
  <si>
    <t>Sons of Anarchy: Season 1: Pilot (Episode 1)</t>
  </si>
  <si>
    <t>The Royle Family: Season 1: Making Ends Meet (Episode 2)</t>
  </si>
  <si>
    <t>The Royle Family: Season 1: Bills, Bills, Bills (Episode 1)</t>
  </si>
  <si>
    <t>Unforgotten: Season 1: Episode 6</t>
  </si>
  <si>
    <t>Unforgotten: Season 1: Episode 5</t>
  </si>
  <si>
    <t>Unforgotten: Season 1: Episode 4</t>
  </si>
  <si>
    <t>Unforgotten: Season 1: Episode 3</t>
  </si>
  <si>
    <t>Unforgotten: Season 1: Episode 2</t>
  </si>
  <si>
    <t>Unforgotten: Season 1: Episode 1</t>
  </si>
  <si>
    <t>The Killing: Season 4: Eden (Episode 6)</t>
  </si>
  <si>
    <t>The Killing: Season 4: Truth Asunder (Episode 5)</t>
  </si>
  <si>
    <t>00:59:47</t>
  </si>
  <si>
    <t>The Killing: Season 4: Dream Baby Dream (Episode 4)</t>
  </si>
  <si>
    <t>00:57:14</t>
  </si>
  <si>
    <t>The Killing: Season 4: The Good Soldier (Episode 3)</t>
  </si>
  <si>
    <t>00:55:23</t>
  </si>
  <si>
    <t>The Killing: Season 4: Unraveling (Episode 2)</t>
  </si>
  <si>
    <t>00:53:46</t>
  </si>
  <si>
    <t>The Killing: Season 4: Blood In The Water (Episode 1)</t>
  </si>
  <si>
    <t>The Killing: Season 3: From Up Here / The Road to Hamelin (Episode 10)</t>
  </si>
  <si>
    <t>01:23:46</t>
  </si>
  <si>
    <t>The Killing: Season 3: Eminent Domain (Episode 5)</t>
  </si>
  <si>
    <t>Cowspiracy: The Sustainability Secret</t>
  </si>
  <si>
    <t>01:28:28</t>
  </si>
  <si>
    <t>Plebs: Season 2: The Baby (Episode 3)</t>
  </si>
  <si>
    <t>Plebs: Season 2: The Best Men (Episode 2)</t>
  </si>
  <si>
    <t>00:23:22</t>
  </si>
  <si>
    <t>The Killing: Season 3: Scared and Running (Episode 4)</t>
  </si>
  <si>
    <t>The Killing: Season 3: Head Shots (Episode 3)</t>
  </si>
  <si>
    <t>The Killing: Season 3: Seventeen (Episode 2)</t>
  </si>
  <si>
    <t>The Killing: Season 3: The Jungle / That You Fear the Most (Episode 1)</t>
  </si>
  <si>
    <t>01:24:37</t>
  </si>
  <si>
    <t>The Killing: Season 2: What I Know (Episode 13)</t>
  </si>
  <si>
    <t>The Killing: Season 2: Donnie or Marie (Episode 12)</t>
  </si>
  <si>
    <t>The Killing: Season 2: Bulldog (Episode 11)</t>
  </si>
  <si>
    <t>The Killing: Season 2: 72 Hours (Episode 10)</t>
  </si>
  <si>
    <t>The Killing: Season 2: Sayonara Hiawatha (Episode 9)</t>
  </si>
  <si>
    <t>The Killing: Season 2: Off the Reservation (Episode 8)</t>
  </si>
  <si>
    <t>The Killing: Season 2: Keylela (Episode 7)</t>
  </si>
  <si>
    <t>The Killing: Season 2: Openings (Episode 6)</t>
  </si>
  <si>
    <t>The Killing: Season 2: Ghosts of the Past (Episode 5)</t>
  </si>
  <si>
    <t>The Killing: Season 2: Ogi Jun (Episode 4)</t>
  </si>
  <si>
    <t>The Killing: Season 2: Numb (Episode 3)</t>
  </si>
  <si>
    <t>The Killing: Season 2: My Lucky Day (Episode 2)</t>
  </si>
  <si>
    <t>The Killing: Season 2: Reflections (Episode 1)</t>
  </si>
  <si>
    <t>The Killing: Season 1: Orpheus Descending (Episode 13)</t>
  </si>
  <si>
    <t>The Killing: Season 1: Beau Soleil (Episode 12)</t>
  </si>
  <si>
    <t>The Killing: Season 1: Missing (Episode 11)</t>
  </si>
  <si>
    <t>The Killing: Season 1: I'll Let You Know When I Get There (Episode 10)</t>
  </si>
  <si>
    <t>00:44:59</t>
  </si>
  <si>
    <t>The Killing: Season 1: Undertow (Episode 9)</t>
  </si>
  <si>
    <t>00:44:27</t>
  </si>
  <si>
    <t>The Killing: Season 1: Stonewalled (Episode 8)</t>
  </si>
  <si>
    <t>The Killing: Season 1: Vengeance (Episode 7)</t>
  </si>
  <si>
    <t>The Killing: Season 1: What You Have Left (Episode 6)</t>
  </si>
  <si>
    <t>The Killing: Season 1: Super 8 (Episode 5)</t>
  </si>
  <si>
    <t>The Killing: Season 1: A Soundless Echo (Episode 4)</t>
  </si>
  <si>
    <t>The Killing: Season 1: El Diablo (Episode 3)</t>
  </si>
  <si>
    <t>00:44:44</t>
  </si>
  <si>
    <t>The Killing: Season 1: The Cage (Episode 2)</t>
  </si>
  <si>
    <t>00:44:28</t>
  </si>
  <si>
    <t>The Killing: Season 1: Pilot (Episode 1)</t>
  </si>
  <si>
    <t>Queer Eye: Season 2: Make Ted Great Again (Episode 8)</t>
  </si>
  <si>
    <t>Queer Eye: Season 2: Bedazzled (Episode 7)</t>
  </si>
  <si>
    <t>Queer Eye: Season 2: Big Little Lies (Episode 6)</t>
  </si>
  <si>
    <t>Queer Eye: Season 2: Sky's the Limit (Episode 5)</t>
  </si>
  <si>
    <t>00:48:40</t>
  </si>
  <si>
    <t>Queer Eye: Season 2: The Handyman Can (Episode 4)</t>
  </si>
  <si>
    <t>Queer Eye: Season 2: A Decent Proposal (Episode 2)</t>
  </si>
  <si>
    <t>00:43:51</t>
  </si>
  <si>
    <t>Queer Eye: Season 2: God Bless Gay (Episode 1)</t>
  </si>
  <si>
    <t>00:50:32</t>
  </si>
  <si>
    <t>Queer Eye: Season 1: You Can't Fix Ugly (Episode 1)</t>
  </si>
  <si>
    <t>00:11:37</t>
  </si>
  <si>
    <t>Queer Eye: Season 1: Hose Before Bros (Episode 8)</t>
  </si>
  <si>
    <t>Queer Eye: Season 1: Below Average Joe (Episode 7)</t>
  </si>
  <si>
    <t>Queer Eye: Season 1: The Renaissance of Remington (Episode 6)</t>
  </si>
  <si>
    <t>Queer Eye: Season 1: Camp Rules (Episode 5)</t>
  </si>
  <si>
    <t>Queer Eye: Season 1: To Gay or Not Too Gay (Episode 4)</t>
  </si>
  <si>
    <t>Queer Eye: Season 1: Dega Don't (Episode 3)</t>
  </si>
  <si>
    <t>00:45:30</t>
  </si>
  <si>
    <t>Queer Eye: Season 1: Saving Sasquatch (Episode 2)</t>
  </si>
  <si>
    <t>Detectorists: Season 1: Episode 6</t>
  </si>
  <si>
    <t>Detectorists: Season 1: Episode 5</t>
  </si>
  <si>
    <t>00:18:31</t>
  </si>
  <si>
    <t>Detectorists: Season 2: Episode 3</t>
  </si>
  <si>
    <t>Derren Brown: Miracle</t>
  </si>
  <si>
    <t>01:13:08</t>
  </si>
  <si>
    <t>Star Trek Beyond</t>
  </si>
  <si>
    <t>01:53:42</t>
  </si>
  <si>
    <t>Detectorists: Season 1: Episode 4</t>
  </si>
  <si>
    <t>Evil Genius: the True Story of America's Most Diabolical Bank Heist: Season 1: Part 2: The Frozen Body (Episode 2)</t>
  </si>
  <si>
    <t>Evil Genius: the True Story of America's Most Diabolical Bank Heist: Season 1: Part 1: The Heist (Episode 1)</t>
  </si>
  <si>
    <t>The Captains</t>
  </si>
  <si>
    <t>01:36:00</t>
  </si>
  <si>
    <t>Cuckoo: Season 3: The Holiday (Episode 7)</t>
  </si>
  <si>
    <t>00:29:00</t>
  </si>
  <si>
    <t>Cuckoo: Season 3: Sid's Big Day (Episode 6)</t>
  </si>
  <si>
    <t>Cuckoo: Season 3: University Challenged (Episode 5)</t>
  </si>
  <si>
    <t>Cuckoo: Season 3: Life of Dale (Episode 4)</t>
  </si>
  <si>
    <t>Cuckoo: Season 3: Mum's Group (Episode 3)</t>
  </si>
  <si>
    <t>Cuckoo: Season 3: The Application (Episode 2)</t>
  </si>
  <si>
    <t>Cuckoo: Season 3: Birth (Episode 1)</t>
  </si>
  <si>
    <t>00:25:21</t>
  </si>
  <si>
    <t>Cuckoo: Season 2: Christmas Special (Episode 7)</t>
  </si>
  <si>
    <t>Cuckoo: Season 2: Neighbourhood Watch (Episode 6)</t>
  </si>
  <si>
    <t>Cuckoo: Season 2: Ken at Work (Episode 5)</t>
  </si>
  <si>
    <t>Cuckoo: Season 2: Funeral (Episode 4)</t>
  </si>
  <si>
    <t>Cuckoo: Season 2: Tribunal (Episode 3)</t>
  </si>
  <si>
    <t>Cuckoo: Season 2: Potato Party (Episode 2)</t>
  </si>
  <si>
    <t>Cuckoo: Season 2: A New Beginning (Episode 1)</t>
  </si>
  <si>
    <t>00:29:54</t>
  </si>
  <si>
    <t>Cuckoo: Season 1: The Wedding (Episode 6)</t>
  </si>
  <si>
    <t>Cuckoo: Season 1: Connie Sings (Episode 5)</t>
  </si>
  <si>
    <t>Cuckoo: Season 1: Grandfather's Cat (Episode 4)</t>
  </si>
  <si>
    <t>Cuckoo: Season 1: Ken on E (Episode 3)</t>
  </si>
  <si>
    <t>Cuckoo: Season 1: Family Meeting (Episode 2)</t>
  </si>
  <si>
    <t>Cuckoo: Season 1: The Homecoming (Episode 1)</t>
  </si>
  <si>
    <t>Monty Python's Flying Circus: Series 1: Sex &amp; Violence (Episode 2)</t>
  </si>
  <si>
    <t>Monty Python's Flying Circus: Series 1: How to Recognize Different Types of Trees from Quite a Long Way Away (Episode 3)</t>
  </si>
  <si>
    <t>00:07:50</t>
  </si>
  <si>
    <t>Top 10 Secrets and Mysteries: Season 1: Science and Mysteries for 21st Century (Episode 13)</t>
  </si>
  <si>
    <t>00:25:34</t>
  </si>
  <si>
    <t>Top 10 Secrets and Mysteries: Season 1: Secret Cults and Orders (Episode 12)</t>
  </si>
  <si>
    <t>Top 10 Secrets and Mysteries: Season 1: Extra Terrestrial (Episode 1)</t>
  </si>
  <si>
    <t>00:25:52</t>
  </si>
  <si>
    <t>Deadpool</t>
  </si>
  <si>
    <t>01:42:40</t>
  </si>
  <si>
    <t>Helix: Season 2: O Brave New World (Episode 13)</t>
  </si>
  <si>
    <t>Helix: Season 2: The Ascendant (Episode 12)</t>
  </si>
  <si>
    <t>Helix: Season 2: Plan B (Episode 11)</t>
  </si>
  <si>
    <t>Helix: Season 2: Mother (Episode 10)</t>
  </si>
  <si>
    <t>Helix: Season 2: Ectogenesis (Episode 9)</t>
  </si>
  <si>
    <t>Helix: Season 2: Vade in Pace (Episode 8)</t>
  </si>
  <si>
    <t>Helix: Season 1: Bloodline (Episode 8)</t>
  </si>
  <si>
    <t>Helix: Season 1: Survivor Zero (Episode 7)</t>
  </si>
  <si>
    <t>Helix: Season 1: Aniqatiga (Episode 6)</t>
  </si>
  <si>
    <t>Helix: Season 1: White Room (Episode 5)</t>
  </si>
  <si>
    <t>Helix: Season 1: Single Strand (Episode 4)</t>
  </si>
  <si>
    <t>Fat, Sick &amp; Nearly Dead 2</t>
  </si>
  <si>
    <t>Fat, Sick &amp; Nearly Dead</t>
  </si>
  <si>
    <t>01:34:48</t>
  </si>
  <si>
    <t>Helix: Season 1: 274 (Episode 3)</t>
  </si>
  <si>
    <t>Helix: Season 1: Vector (Episode 2)</t>
  </si>
  <si>
    <t>00:37:26</t>
  </si>
  <si>
    <t>Helix: Season 1: Pilot (Episode 1)</t>
  </si>
  <si>
    <t>00:41:27</t>
  </si>
  <si>
    <t>Porridge: Season 1: Episode 1</t>
  </si>
  <si>
    <t>00:22:40</t>
  </si>
  <si>
    <t>Monty Python's Flying Circus: Series 1: Whither Canada (Episode 1)</t>
  </si>
  <si>
    <t>00:31:23</t>
  </si>
  <si>
    <t>Designated Survivor: Season 2: Run (Episode 22)</t>
  </si>
  <si>
    <t>00:41:53</t>
  </si>
  <si>
    <t>Designated Survivor: Season 2: Target (Episode 21)</t>
  </si>
  <si>
    <t>Terra Nova: Season 1: Resistance (Episode 13)</t>
  </si>
  <si>
    <t>Terra Nova: Season 1: Occupation (Episode 12)</t>
  </si>
  <si>
    <t>00:43:52</t>
  </si>
  <si>
    <t>Terra Nova: Season 1: Within (Episode 11)</t>
  </si>
  <si>
    <t>Terra Nova: Season 1: Now You See Me (Episode 10)</t>
  </si>
  <si>
    <t>Terra Nova: Season 1: Vs (Episode 9)</t>
  </si>
  <si>
    <t>00:41:42</t>
  </si>
  <si>
    <t>Terra Nova: Season 1: Proof (Episode 8)</t>
  </si>
  <si>
    <t>Terra Nova: Season 1: Nightfall (Episode 7)</t>
  </si>
  <si>
    <t>Terra Nova: Season 1: Bylaw (Episode 6)</t>
  </si>
  <si>
    <t>Terra Nova: Season 1: The Runaway (Episode 5)</t>
  </si>
  <si>
    <t>Terra Nova: Season 1: What Remains (Episode 4)</t>
  </si>
  <si>
    <t>Terra Nova: Season 1: Instinct (Episode 3)</t>
  </si>
  <si>
    <t>Terra Nova: Season 1: Genesis: Part 2 (Episode 2)</t>
  </si>
  <si>
    <t>Terra Nova: Season 1: Genesis: Part 1 (Episode 1)</t>
  </si>
  <si>
    <t>Safe: Season 1: Episode 8</t>
  </si>
  <si>
    <t>00:47:06</t>
  </si>
  <si>
    <t>Safe: Season 1: Episode 7</t>
  </si>
  <si>
    <t>Designated Survivor: Season 2: Bad Reception (Episode 20)</t>
  </si>
  <si>
    <t>The Rain: Season 1: Have Faith (Episode 5)</t>
  </si>
  <si>
    <t>The Rain: Season 1: Don't Talk to Strangers (Episode 7)</t>
  </si>
  <si>
    <t>00:35:33</t>
  </si>
  <si>
    <t>The Rain: Season 1: Trust Your Instincts (Episode 8)</t>
  </si>
  <si>
    <t>00:39:33</t>
  </si>
  <si>
    <t>The Rain: Season 1: Keep Your Friends Close (Episode 6)</t>
  </si>
  <si>
    <t>The Rain: Season 1: Trust No One (Episode 4)</t>
  </si>
  <si>
    <t>00:36:48</t>
  </si>
  <si>
    <t>The Rain: Season 1: Avoid the City (Episode 3)</t>
  </si>
  <si>
    <t>00:35:40</t>
  </si>
  <si>
    <t>The Rain: Season 1: Stay Together (Episode 2)</t>
  </si>
  <si>
    <t>00:36:04</t>
  </si>
  <si>
    <t>The Rain: Season 1: Stay Inside (Episode 1)</t>
  </si>
  <si>
    <t>3%: Season 2: Chapter 10: Blood (Episode 10)</t>
  </si>
  <si>
    <t>3%: Season 2: Chapter 09: Necklace (Episode 9)</t>
  </si>
  <si>
    <t>3%: Season 2: Chapter 08: Frogs (Episode 8)</t>
  </si>
  <si>
    <t>3%: Season 2: Chapter 07: Fog (Episode 7)</t>
  </si>
  <si>
    <t>00:38:19</t>
  </si>
  <si>
    <t>3%: Season 2: Chapter 06: Bottles (Episode 6)</t>
  </si>
  <si>
    <t>3%: Season 2: Chapter 05: Lamp (Episode 5)</t>
  </si>
  <si>
    <t>00:36:49</t>
  </si>
  <si>
    <t>3%: Season 2: Chapter 04: Napkin (Episode 4)</t>
  </si>
  <si>
    <t>00:39:19</t>
  </si>
  <si>
    <t>3%: Season 2: Chapter 03: Static (Episode 3)</t>
  </si>
  <si>
    <t>3%: Season 2: Chapter 02: Toaster (Episode 2)</t>
  </si>
  <si>
    <t>3%: Season 2: Chapter 01: Mirror (Episode 1)</t>
  </si>
  <si>
    <t>3%: Season 1: Chapter 08: Button (Episode 8)</t>
  </si>
  <si>
    <t>00:46:45</t>
  </si>
  <si>
    <t>3%: Season 1: Chapter 07: Capsule (Episode 7)</t>
  </si>
  <si>
    <t>00:37:40</t>
  </si>
  <si>
    <t>3%: Season 1: Chapter 06: Glass (Episode 6)</t>
  </si>
  <si>
    <t>3%: Season 1: Chapter 05: Water (Episode 5)</t>
  </si>
  <si>
    <t>3%: Season 1: Chapter 04: Gateway (Episode 4)</t>
  </si>
  <si>
    <t>3%: Season 1: Chapter 03: Corridor (Episode 3)</t>
  </si>
  <si>
    <t>3%: Season 1: Chapter 02: Coins (Episode 2)</t>
  </si>
  <si>
    <t>3%: Season 1: Chapter 01: Cubes (Episode 1)</t>
  </si>
  <si>
    <t>00:48:36</t>
  </si>
  <si>
    <t>Designated Survivor: Season 2: Capacity (Episode 19)</t>
  </si>
  <si>
    <t>Designated Survivor: Season 2: Kirkman Agonistes (Episode 18)</t>
  </si>
  <si>
    <t>00:40:45</t>
  </si>
  <si>
    <t>Designated Survivor: Season 2: Overkill (Episode 17)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</si>
  <si>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</si>
  <si>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</si>
  <si>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</si>
  <si>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</si>
  <si>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</si>
  <si>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00:29:27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</si>
  <si>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</si>
  <si>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</si>
  <si>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</si>
  <si>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</si>
  <si>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</si>
  <si>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</si>
  <si>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</si>
  <si>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00:28:52</t>
  </si>
  <si>
    <t>A Bit of Fry and Laurie: Season 1: Episode 4</t>
  </si>
  <si>
    <t>A Bit of Fry and Laurie: Season 1: Episode 3</t>
  </si>
  <si>
    <t>A Bit of Fry and Laurie: Season 1: Episode 2</t>
  </si>
  <si>
    <t>A Bit of Fry and Laurie: Season 1: Episode 1</t>
  </si>
  <si>
    <t>Greg Davies: You Magnificent Beast</t>
  </si>
  <si>
    <t>01:05:57</t>
  </si>
  <si>
    <t>The Job Lot: Season 3: Episode 6</t>
  </si>
  <si>
    <t>The Job Lot: Season 3: Episode 5</t>
  </si>
  <si>
    <t>The Job Lot: Season 3: Episode 4</t>
  </si>
  <si>
    <t>00:21:55</t>
  </si>
  <si>
    <t>The Job Lot: Season 3: Episode 3</t>
  </si>
  <si>
    <t>The Job Lot: Season 3: Episode 2</t>
  </si>
  <si>
    <t>00:22:10</t>
  </si>
  <si>
    <t>The Job Lot: Season 3: Episode 1</t>
  </si>
  <si>
    <t>00:22:33</t>
  </si>
  <si>
    <t>The Job Lot: Season 2: Episode 6</t>
  </si>
  <si>
    <t>The Job Lot: Season 2: Episode 5</t>
  </si>
  <si>
    <t>The Job Lot: Season 2: Episode 4</t>
  </si>
  <si>
    <t>00:22:21</t>
  </si>
  <si>
    <t>The Job Lot: Season 2: Episode 3</t>
  </si>
  <si>
    <t>The Job Lot: Season 2: Episode 2</t>
  </si>
  <si>
    <t>The Job Lot: Season 2: Episode 1</t>
  </si>
  <si>
    <t>The Job Lot: Season 1: Episode 6</t>
  </si>
  <si>
    <t>The Job Lot: Season 1: Episode 5</t>
  </si>
  <si>
    <t>Designated Survivor: Season 2: Fallout (Episode 16)</t>
  </si>
  <si>
    <t>Designated Survivor: Season 2: Summit (Episode 15)</t>
  </si>
  <si>
    <t>The Job Lot: Season 1: Episode 4</t>
  </si>
  <si>
    <t>The Job Lot: Season 1: Episode 3</t>
  </si>
  <si>
    <t>The Job Lot: Season 1: Episode 2</t>
  </si>
  <si>
    <t>The Job Lot: Season 1: Episode 1</t>
  </si>
  <si>
    <t>The Man from U.N.C.L.E.</t>
  </si>
  <si>
    <t>01:52:01</t>
  </si>
  <si>
    <t>Rock &amp; Chips: Season 1: The Frog and the Pussycat: Easter Special 2011 (Episode 3)</t>
  </si>
  <si>
    <t>Rock &amp; Chips: Season 1: Five Gold Rings: Xmas Special 2010 (Episode 2)</t>
  </si>
  <si>
    <t>Rock &amp; Chips: Season 1: Pilot Special (Episode 1)</t>
  </si>
  <si>
    <t>01:28:08</t>
  </si>
  <si>
    <t>Stephen Fry in America: Series 1: Pacific (Episode 6)</t>
  </si>
  <si>
    <t>Stephen Fry in America: Series 1: True West (Episode 5)</t>
  </si>
  <si>
    <t>Stephen Fry in America: Series 1: Mountains and Plains (Episode 4)</t>
  </si>
  <si>
    <t>Stephen Fry in America: Series 1: Mississippi (Episode 3)</t>
  </si>
  <si>
    <t>Stephen Fry in America: Series 1: Deep South (Episode 2)</t>
  </si>
  <si>
    <t>00:58:33</t>
  </si>
  <si>
    <t>Stephen Fry in America: Series 1: New World (Episode 1)</t>
  </si>
  <si>
    <t>The Kennedys: Series 1: Camping (Episode 6)</t>
  </si>
  <si>
    <t>The Kennedys: Series 1: Wedding (Episode 5)</t>
  </si>
  <si>
    <t>00:26:51</t>
  </si>
  <si>
    <t>The Kennedys: Series 1: JessOpportunity Knocks (Episode 4)</t>
  </si>
  <si>
    <t>The Kennedys: Series 1: Vikings (Episode 3)</t>
  </si>
  <si>
    <t>The Kennedys: Series 1: Valentine (Episode 2)</t>
  </si>
  <si>
    <t>The Kennedys: Series 1: Secret Whisper (Episode 1)</t>
  </si>
  <si>
    <t>00:27:11</t>
  </si>
  <si>
    <t>Marvel's The Defenders: Limited Series: Take Shelter (Episode 5)</t>
  </si>
  <si>
    <t>00:10:04</t>
  </si>
  <si>
    <t>Marvel's The Defenders: Limited Series: Royal Dragon (Episode 4)</t>
  </si>
  <si>
    <t>Marvel's The Defenders: Limited Series: Worst Behavior (Episode 3)</t>
  </si>
  <si>
    <t>00:53:04</t>
  </si>
  <si>
    <t>Marvel's The Defenders: Limited Series: Mean Right Hook (Episode 2)</t>
  </si>
  <si>
    <t>Marvel's The Defenders: Limited Series: The H Word (Episode 1)</t>
  </si>
  <si>
    <t>00:49:37</t>
  </si>
  <si>
    <t>Game Over, Man!</t>
  </si>
  <si>
    <t>Santa Clarita Diet: Season 2: Halibut! (Episode 10)</t>
  </si>
  <si>
    <t>00:32:44</t>
  </si>
  <si>
    <t>Santa Clarita Diet: Season 2: Suspicious Objects (Episode 9)</t>
  </si>
  <si>
    <t>Santa Clarita Diet: Season 2: Easels and War Paint (Episode 8)</t>
  </si>
  <si>
    <t>Santa Clarita Diet: Season 2: A Change of Heart (Episode 7)</t>
  </si>
  <si>
    <t>00:25:57</t>
  </si>
  <si>
    <t>Santa Clarita Diet: Season 2: Pasión (Episode 6)</t>
  </si>
  <si>
    <t>Santa Clarita Diet: Season 2: Going Pre-med (Episode 5)</t>
  </si>
  <si>
    <t>00:26:21</t>
  </si>
  <si>
    <t>Santa Clarita Diet: Season 2: The Queen of England (Episode 4)</t>
  </si>
  <si>
    <t>00:25:06</t>
  </si>
  <si>
    <t>Santa Clarita Diet: Season 2: Moral Gray Area (Episode 3)</t>
  </si>
  <si>
    <t>00:25:11</t>
  </si>
  <si>
    <t>Santa Clarita Diet: Season 2: Coyote in Yoga Pants (Episode 2)</t>
  </si>
  <si>
    <t>Santa Clarita Diet: Season 2: No Family is Perfect (Episode 1)</t>
  </si>
  <si>
    <t>00:27:17</t>
  </si>
  <si>
    <t>Santa Clarita Diet: Season 1: Baka, Bile and Baseball Bats (Episode 10)</t>
  </si>
  <si>
    <t>Santa Clarita Diet: Season 1: The Book! (Episode 9)</t>
  </si>
  <si>
    <t>Santa Clarita Diet: Season 1: How Much Vomit? (Episode 8)</t>
  </si>
  <si>
    <t>00:26:16</t>
  </si>
  <si>
    <t>Santa Clarita Diet: Season 1: Strange or Just Inconsiderate? (Episode 7)</t>
  </si>
  <si>
    <t>Santa Clarita Diet: Season 1: Attention to Detail (Episode 6)</t>
  </si>
  <si>
    <t>Santa Clarita Diet: Season 1: Man Eat Man (Episode 5)</t>
  </si>
  <si>
    <t>00:26:45</t>
  </si>
  <si>
    <t>Santa Clarita Diet: Season 1: The Farting Sex Tourist (Episode 4)</t>
  </si>
  <si>
    <t>Santa Clarita Diet: Season 1: We Can Kill People (Episode 3)</t>
  </si>
  <si>
    <t>00:24:28</t>
  </si>
  <si>
    <t>Santa Clarita Diet: Season 1: We Can't Kill People! (Episode 2)</t>
  </si>
  <si>
    <t>Santa Clarita Diet: Season 1: So Then a Bat or a Monkey (Episode 1)</t>
  </si>
  <si>
    <t>Designated Survivor: Season 2: In the Dark (Episode 14)</t>
  </si>
  <si>
    <t>Designated Survivor: Season 2: Original Sin (Episode 13)</t>
  </si>
  <si>
    <t>00:41:21</t>
  </si>
  <si>
    <t>Designated Survivor: Season 2: The Final Frontier (Episode 12)</t>
  </si>
  <si>
    <t>Designated Survivor: Season 2: Grief (Episode 11)</t>
  </si>
  <si>
    <t>Designated Survivor: Season 2: Line of Fire (Episode 10)</t>
  </si>
  <si>
    <t>Designated Survivor: Season 2: Three Letter Day (Episode 9)</t>
  </si>
  <si>
    <t>Designated Survivor: Season 2: Home (Episode 8)</t>
  </si>
  <si>
    <t>Designated Survivor: Season 2: Family Ties (Episode 7)</t>
  </si>
  <si>
    <t>Designated Survivor: Season 2: Two Ships (Episode 6)</t>
  </si>
  <si>
    <t>Designated Survivor: Season 2: Suckers (Episode 5)</t>
  </si>
  <si>
    <t>00:43:10</t>
  </si>
  <si>
    <t>Designated Survivor: Season 2: Equilibrium (Episode 4)</t>
  </si>
  <si>
    <t>00:40:25</t>
  </si>
  <si>
    <t>Designated Survivor: Season 2: Outbreak (Episode 3)</t>
  </si>
  <si>
    <t>Designated Survivor: Season 2: Sting of the Tail (Episode 2)</t>
  </si>
  <si>
    <t>Designated Survivor: Season 2: One Year In (Episode 1)</t>
  </si>
  <si>
    <t>00:41:10</t>
  </si>
  <si>
    <t>Designated Survivor: Season 1: Brace for Impact (Episode 21)</t>
  </si>
  <si>
    <t>00:41:08</t>
  </si>
  <si>
    <t>Designated Survivor: Season 1: Bombshell (Episode 20)</t>
  </si>
  <si>
    <t>00:40:39</t>
  </si>
  <si>
    <t>Designated Survivor: Season 1: Misalliance (Episode 19)</t>
  </si>
  <si>
    <t>Designated Survivor: Season 1: Lazarus (Episode 18)</t>
  </si>
  <si>
    <t>Designated Survivor: Season 1: The Ninth Seat (Episode 17)</t>
  </si>
  <si>
    <t>00:41:44</t>
  </si>
  <si>
    <t>Designated Survivor: Season 1: Party Lines (Episode 16)</t>
  </si>
  <si>
    <t>Designated Survivor: Season 1: One Hundred Days (Episode 15)</t>
  </si>
  <si>
    <t>Designated Survivor: Season 1: Commander-in-Chief (Episode 14)</t>
  </si>
  <si>
    <t>00:40:43</t>
  </si>
  <si>
    <t>Designated Survivor: Season 1: Backfire (Episode 13)</t>
  </si>
  <si>
    <t>Designated Survivor: Season 1: The End of the Beginning (Episode 12)</t>
  </si>
  <si>
    <t>Designated Survivor: Season 1: Warriors (Episode 11)</t>
  </si>
  <si>
    <t>Designated Survivor: Season 1: The Oath (Episode 10)</t>
  </si>
  <si>
    <t>Designated Survivor: Season 1: The Blueprint (Episode 9)</t>
  </si>
  <si>
    <t>Designated Survivor: Season 1: The Results (Episode 8)</t>
  </si>
  <si>
    <t>Designated Survivor: Season 1: The Traitor (Episode 7)</t>
  </si>
  <si>
    <t>Designated Survivor: Season 1: The Interrogation (Episode 6)</t>
  </si>
  <si>
    <t>Designated Survivor: Season 1: The Mission (Episode 5)</t>
  </si>
  <si>
    <t>Designated Survivor: Season 1: The Enemy (Episode 4)</t>
  </si>
  <si>
    <t>Designated Survivor: Season 1: The Confession (Episode 3)</t>
  </si>
  <si>
    <t>Designated Survivor: Season 1: The First Day (Episode 2)</t>
  </si>
  <si>
    <t>Designated Survivor: Season 1: Pilot (Episode 1)</t>
  </si>
  <si>
    <t>2012</t>
  </si>
  <si>
    <t>02:28:52</t>
  </si>
  <si>
    <t>Detectorists: Season 2: Episode 7</t>
  </si>
  <si>
    <t>Detectorists: Season 2: Episode 6</t>
  </si>
  <si>
    <t>Detectorists: Season 2: Episode 5</t>
  </si>
  <si>
    <t>00:28:01</t>
  </si>
  <si>
    <t>Detectorists: Season 2: Episode 4</t>
  </si>
  <si>
    <t>Detectorists: Season 2: Episode 2</t>
  </si>
  <si>
    <t>Detectorists: Season 2: Episode 1</t>
  </si>
  <si>
    <t>Detectorists: Season 1: Episode 3</t>
  </si>
  <si>
    <t>Detectorists: Season 1: Episode 2</t>
  </si>
  <si>
    <t>Detectorists: Season 1: Episode 1</t>
  </si>
  <si>
    <t>The World's Most Extraordinary Homes: Season 1: Underground (Episode 4)</t>
  </si>
  <si>
    <t>00:40:51</t>
  </si>
  <si>
    <t>The World's Most Extraordinary Homes: Season 1: Coast (Episode 3)</t>
  </si>
  <si>
    <t>00:58:10</t>
  </si>
  <si>
    <t>The World's Most Extraordinary Homes: Season 1: Mountain (Episode 1)</t>
  </si>
  <si>
    <t>00:03:53</t>
  </si>
  <si>
    <t>Bridge of Spies</t>
  </si>
  <si>
    <t>02:14:43</t>
  </si>
  <si>
    <t>Altered Carbon: Season 1: The Wrong Man (Episode 5)</t>
  </si>
  <si>
    <t>Altered Carbon: Season 1: Force of Evil (Episode 4)</t>
  </si>
  <si>
    <t>00:46:27</t>
  </si>
  <si>
    <t>Altered Carbon: Season 1: In a Lonely Place (Episode 3)</t>
  </si>
  <si>
    <t>Rotten: Season 1: Cod Is Dead (Episode 6)</t>
  </si>
  <si>
    <t>00:54:44</t>
  </si>
  <si>
    <t>Rotten: Season 1: Milk Money (Episode 5)</t>
  </si>
  <si>
    <t>00:56:08</t>
  </si>
  <si>
    <t>Rotten: Season 1: Big Bird (Episode 4)</t>
  </si>
  <si>
    <t>00:50:00</t>
  </si>
  <si>
    <t>Rotten: Season 1: Garlic Breath (Episode 3)</t>
  </si>
  <si>
    <t>Rotten: Season 1: The Peanut Problem (Episode 2)</t>
  </si>
  <si>
    <t>00:46:53</t>
  </si>
  <si>
    <t>Rotten: Season 1: Lawyers, Guns &amp; Honey (Episode 1)</t>
  </si>
  <si>
    <t>00:53:08</t>
  </si>
  <si>
    <t>Altered Carbon: Season 1: Fallen Angel (Episode 2)</t>
  </si>
  <si>
    <t>00:56:51</t>
  </si>
  <si>
    <t>Altered Carbon: Season 1: Out of the Past (Episode 1)</t>
  </si>
  <si>
    <t>Friends: Season 10: The Last One: Part 1 &amp; Part 2 (Episode 17)</t>
  </si>
  <si>
    <t>00:47:31</t>
  </si>
  <si>
    <t>Friends: Season 10: The One with Rachel's Going Away Party (Episode 16)</t>
  </si>
  <si>
    <t>Friends: Season 10: The One Where Estelle Dies (Episode 15)</t>
  </si>
  <si>
    <t>Friends: Season 10: The One with Princess Consuela (Episode 14)</t>
  </si>
  <si>
    <t>Friends: Season 10: The One Where Joey Speaks French (Episode 13)</t>
  </si>
  <si>
    <t>Friends: Season 10: The One with Phoebe's Wedding (Episode 12)</t>
  </si>
  <si>
    <t>Friends: Season 10: The One Where the Stripper Cries (Episode 11)</t>
  </si>
  <si>
    <t>00:27:29</t>
  </si>
  <si>
    <t>Friends: Season 10: The One Where Chandler Gets Caught (Episode 10)</t>
  </si>
  <si>
    <t>00:22:55</t>
  </si>
  <si>
    <t>Friends: Season 10: The One with the Birth Mother (Episode 9)</t>
  </si>
  <si>
    <t>Friends: Season 10: The One with the Late Thanksgiving (Episode 8)</t>
  </si>
  <si>
    <t>Friends: Season 10: The One with The Home Study (Episode 7)</t>
  </si>
  <si>
    <t>Friends: Season 10: The One with Ross's Grant (Episode 6)</t>
  </si>
  <si>
    <t>00:24:25</t>
  </si>
  <si>
    <t>Friends: Season 10: The One Where Rachel's Sister Babysits (Episode 5)</t>
  </si>
  <si>
    <t>Friends: Season 10: The One with the Cake (Episode 4)</t>
  </si>
  <si>
    <t>Friends: Season 10: The One with Ross's Tan (Episode 3)</t>
  </si>
  <si>
    <t>Friends: Season 10: The One Where Ross Is Fine (Episode 2)</t>
  </si>
  <si>
    <t>Friends: Season 10: The One After Joey and Rachel Kiss (Episode 1)</t>
  </si>
  <si>
    <t>Friends: Season 9: The One in Barbados (Episode 23)</t>
  </si>
  <si>
    <t>00:49:53</t>
  </si>
  <si>
    <t>Friends: Season 9: The One with the Donor (Episode 22)</t>
  </si>
  <si>
    <t>Friends: Season 9: The One with the Fertility Test (Episode 21)</t>
  </si>
  <si>
    <t>Friends: Season 9: The One with the Soap Opera Party (Episode 20)</t>
  </si>
  <si>
    <t>Friends: Season 9: The One with Rachel's Dream (Episode 19)</t>
  </si>
  <si>
    <t>Friends: Season 9: The One with the Lottery (Episode 18)</t>
  </si>
  <si>
    <t>Friends: Season 9: The One with the Memorial Service (Episode 17)</t>
  </si>
  <si>
    <t>00:23:49</t>
  </si>
  <si>
    <t>Friends: Season 9: The One with the Boob Job (Episode 16)</t>
  </si>
  <si>
    <t>Friends: Season 9: The One with the Mugging (Episode 15)</t>
  </si>
  <si>
    <t>Friends: Season 9: The One with the Blind Dates (Episode 14)</t>
  </si>
  <si>
    <t>Friends: Season 9: The One Where Monica Sings (Episode 13)</t>
  </si>
  <si>
    <t>00:30:44</t>
  </si>
  <si>
    <t>Friends: Season 9: The One with Phoebe's Rats (Episode 12)</t>
  </si>
  <si>
    <t>Friends: Season 9: The One Where Rachel Goes Back to Work (Episode 11)</t>
  </si>
  <si>
    <t>Friends: Season 9: The One with Christmas in Tulsa (Episode 10)</t>
  </si>
  <si>
    <t>Friends: Season 9: The One with Rachel's Phone Number (Episode 9)</t>
  </si>
  <si>
    <t>Friends: Season 9: The One with Rachel's Other Sister (Episode 8)</t>
  </si>
  <si>
    <t>Friends: Season 9: The One with Ross' Inappropriate Song (Episode 7)</t>
  </si>
  <si>
    <t>Friends: Season 9: The One with the Male Nanny (Episode 6)</t>
  </si>
  <si>
    <t>00:31:54</t>
  </si>
  <si>
    <t>Friends: Season 9: The One with Phoebe's Birthday Dinner (Episode 5)</t>
  </si>
  <si>
    <t>Friends: Season 9: The One with the Sharks (Episode 4)</t>
  </si>
  <si>
    <t>Friends: Season 9: The One with the Pediatrician (Episode 3)</t>
  </si>
  <si>
    <t>Friends: Season 9: The One Where Emma Cries (Episode 2)</t>
  </si>
  <si>
    <t>Friends: Season 9: The One Where No One Proposes (Episode 1)</t>
  </si>
  <si>
    <t>Friends: Season 8: The One Where Rachel Has a Baby: Part 2 (Episode 24)</t>
  </si>
  <si>
    <t>Friends: Season 8: The One Where Rachel Has a Baby: Part 1 (Episode 23)</t>
  </si>
  <si>
    <t>Friends: Season 8: The One Where Rachel Is Late (Episode 22)</t>
  </si>
  <si>
    <t>Friends: Season 8: The One with the Cooking Class (Episode 21)</t>
  </si>
  <si>
    <t>Friends: Season 8: The One with the Baby Shower (Episode 20)</t>
  </si>
  <si>
    <t>Friends: Season 8: The One with Joey's Interview (Episode 19)</t>
  </si>
  <si>
    <t>Friends: Season 8: The One in Massapequa (Episode 18)</t>
  </si>
  <si>
    <t>Friends: Season 8: The One with the Tea Leaves (Episode 17)</t>
  </si>
  <si>
    <t>Friends: Season 8: The One Where Joey Tells Rachel (Episode 16)</t>
  </si>
  <si>
    <t>Friends: Season 8: The One with the Birthing Video (Episode 15)</t>
  </si>
  <si>
    <t>Friends: Season 8: The One with the Secret Closet (Episode 14)</t>
  </si>
  <si>
    <t>Friends: Season 8: The One Where Chandler Takes a Bath (Episode 13)</t>
  </si>
  <si>
    <t>Friends: Season 8: The One Where Joey Dates Rachel (Episode 12)</t>
  </si>
  <si>
    <t>Friends: Season 8: The One with the Creepy Holiday Card (Episode 11)</t>
  </si>
  <si>
    <t>Friends: Season 8: The One with Monica's Boots (Episode 10)</t>
  </si>
  <si>
    <t>Friends: Season 8: The One with the Rumor (Episode 9)</t>
  </si>
  <si>
    <t>Friends: Season 8: The One with the Stripper (Episode 8)</t>
  </si>
  <si>
    <t>Friends: Season 8: The One with the Stain (Episode 7)</t>
  </si>
  <si>
    <t>Friends: Season 8: The One with the Halloween Party (Episode 6)</t>
  </si>
  <si>
    <t>Friends: Season 8: The One with Rachel's Date (Episode 5)</t>
  </si>
  <si>
    <t>Friends: Season 8: The One with the Videotape (Episode 4)</t>
  </si>
  <si>
    <t>00:22:22</t>
  </si>
  <si>
    <t>Friends: Season 8: The One Where Rachel Tells ... (Episode 3)</t>
  </si>
  <si>
    <t>Friends: Season 8: The One with the Red Sweater (Episode 2)</t>
  </si>
  <si>
    <t>Friends: Season 8: The One After I Do (Episode 1)</t>
  </si>
  <si>
    <t>Friends: Season 7: The One with Chandler and Monica's Wedding: Part 2 (Episode 24)</t>
  </si>
  <si>
    <t>Friends: Season 7: The One with Chandler and Monica's Wedding: Part 1 (Episode 23)</t>
  </si>
  <si>
    <t>Friends: Season 7: The One with Chandler's Dad (Episode 22)</t>
  </si>
  <si>
    <t>Friends: Season 7: The One with the Vows (Episode 21)</t>
  </si>
  <si>
    <t>Friends: Season 7: The One with Rachel's Big Kiss (Episode 20)</t>
  </si>
  <si>
    <t>Friends: Season 7: The One with Ross and Monica's Cousin (Episode 19)</t>
  </si>
  <si>
    <t>Friends: Season 7: The One with Joey's Award (Episode 18)</t>
  </si>
  <si>
    <t>Bring it On: All or Nothing</t>
  </si>
  <si>
    <t>00:04:30</t>
  </si>
  <si>
    <t>Friends: Season 7: The One with the Cheap Wedding Dress (Episode 17)</t>
  </si>
  <si>
    <t>Friends: Season 7: The One with the Truth About London (Episode 16)</t>
  </si>
  <si>
    <t>Friends: Season 7: The One with Joey's New Brain (Episode 15)</t>
  </si>
  <si>
    <t>Friends: Season 7: The One Where They All Turn Thirty (Episode 14)</t>
  </si>
  <si>
    <t>Friends: Season 7: The One Where Rosita Dies (Episode 13)</t>
  </si>
  <si>
    <t>Friends: Season 7: The One Where They're Up All Night (Episode 12)</t>
  </si>
  <si>
    <t>Friends: Season 7: The One with All the Cheesecakes (Episode 11)</t>
  </si>
  <si>
    <t>Friends: Season 7: The One with the Holiday Armadillo (Episode 10)</t>
  </si>
  <si>
    <t>Friends: Season 7: The One with All the Candy (Episode 9)</t>
  </si>
  <si>
    <t>Friends: Season 7: The One Where Chandler Doesn't Like Dogs (Episode 8)</t>
  </si>
  <si>
    <t>Friends: Season 7: The One with Ross' Library Book (Episode 7)</t>
  </si>
  <si>
    <t>Friends: Season 7: The One with the Nap Partners (Episode 6)</t>
  </si>
  <si>
    <t>00:02:12</t>
  </si>
  <si>
    <t>Friends: Season 7: The One with the Engagement Picture (Episode 5)</t>
  </si>
  <si>
    <t>Friends: Season 7: The One with Rachel's Assistant (Episode 4)</t>
  </si>
  <si>
    <t>Friends: Season 7: The One with Phoebe's Cookies (Episode 3)</t>
  </si>
  <si>
    <t>Friends: Season 7: The One with Rachel's Book (Episode 2)</t>
  </si>
  <si>
    <t>Friends: Season 7: The One with Monica's Thunder (Episode 1)</t>
  </si>
  <si>
    <t>Friends: Season 6: The One with the Proposal: Part 2 (Episode 25)</t>
  </si>
  <si>
    <t>Friends: Season 6: The One with the Proposal: Part 1 (Episode 24)</t>
  </si>
  <si>
    <t>Friends: Season 6: The One with the Ring (Episode 23)</t>
  </si>
  <si>
    <t>Friends: Season 6: The One Where Paul's the Man (Episode 22)</t>
  </si>
  <si>
    <t>Friends: Season 6: The One Where Ross Meets Elizabeth's Dad (Episode 21)</t>
  </si>
  <si>
    <t>Friends: Season 6: The One with Mac and C.H.E.E.S.E (Episode 20)</t>
  </si>
  <si>
    <t>Friends: Season 6: The One with Joey's Fridge (Episode 19)</t>
  </si>
  <si>
    <t>Friends: Season 6: The One Where Ross Dates a Student (Episode 18)</t>
  </si>
  <si>
    <t>Friends: Season 6: The One with Unagi (Episode 17)</t>
  </si>
  <si>
    <t>Friends: Season 6: The One That Could Have Been: Part 2 (Episode 16)</t>
  </si>
  <si>
    <t>Friends: Season 6: The One That Could Have Been: Part 1 (Episode 15)</t>
  </si>
  <si>
    <t>Friends: Season 6: The One Where Chandler Can't Cry (Episode 14)</t>
  </si>
  <si>
    <t>Friends: Season 6: The One with Rachel's Sister (Episode 13)</t>
  </si>
  <si>
    <t>Friends: Season 6: The One with the Joke (Episode 12)</t>
  </si>
  <si>
    <t>Friends: Season 6: The One with the Apothecary Table (Episode 11)</t>
  </si>
  <si>
    <t>Friends: Season 6: The One with the Routine (Episode 10)</t>
  </si>
  <si>
    <t>Friends: Season 6: The One Where Ross Got High (Episode 9)</t>
  </si>
  <si>
    <t>Friends: Season 6: The One with Ross's Teeth (Episode 8)</t>
  </si>
  <si>
    <t>Friends: Season 6: The One Where Phoebe Runs (Episode 7)</t>
  </si>
  <si>
    <t>Friends: Season 6: The One on the Last Night (Episode 6)</t>
  </si>
  <si>
    <t>Friends: Season 6: The One with Joey's Porsche (Episode 5)</t>
  </si>
  <si>
    <t>Friends: Season 6: The One Where Joey Loses His Insurance (Episode 4)</t>
  </si>
  <si>
    <t>Friends: Season 6: The One with Ross's Denial (Episode 3)</t>
  </si>
  <si>
    <t>Friends: Season 6: The One Where Ross Hugs Rachel (Episode 2)</t>
  </si>
  <si>
    <t>Friends: Season 6: The One After Vegas (Episode 1)</t>
  </si>
  <si>
    <t>Friends: Season 5: The One in Vegas: Part 2 (Episode 24)</t>
  </si>
  <si>
    <t>00:04:15</t>
  </si>
  <si>
    <t>Friends: Season 5: The One in Vegas: Part 1 (Episode 23)</t>
  </si>
  <si>
    <t>Friends: Season 5: The One with Joey's Big Break (Episode 22)</t>
  </si>
  <si>
    <t>Friends: Season 5: The One with the Ball (Episode 21)</t>
  </si>
  <si>
    <t>Friends: Season 5: The One with the Ride-Along (Episode 20)</t>
  </si>
  <si>
    <t>Friends: Season 5: The One Where Ross Can't Flirt (Episode 19)</t>
  </si>
  <si>
    <t>Friends: Season 5: The One Where Rachel Smokes (Episode 18)</t>
  </si>
  <si>
    <t>Friends: Season 5: The One with Rachel's Inadvertent Kiss (Episode 17)</t>
  </si>
  <si>
    <t>Friends: Season 5: The One with the Cop (Episode 16)</t>
  </si>
  <si>
    <t>Friends: Season 5: The One with the Girl Who Hits Joey (Episode 15)</t>
  </si>
  <si>
    <t>Friends: Season 5: The One Where Everybody Finds Out (Episode 14)</t>
  </si>
  <si>
    <t>Friends: Season 5: The One with Joey's Bag (Episode 13)</t>
  </si>
  <si>
    <t>Friends: Season 5: The One with Chandler's Work Laugh (Episode 12)</t>
  </si>
  <si>
    <t>Friends: Season 5: The One with All the Resolutions (Episode 11)</t>
  </si>
  <si>
    <t>00:22:08</t>
  </si>
  <si>
    <t>Friends: Season 5: The One with the Inappropriate Sister (Episode 10)</t>
  </si>
  <si>
    <t>Friends: Season 5: The One with Ross's Sandwich (Episode 9)</t>
  </si>
  <si>
    <t>Friends: Season 5: The One with All the Thanksgivings (Episode 8)</t>
  </si>
  <si>
    <t>Friends: Season 5: The One Where Ross Moves In (Episode 7)</t>
  </si>
  <si>
    <t>Friends: Season 5: The One with the Yeti (Episode 6)</t>
  </si>
  <si>
    <t>Friends: Season 5: The One with the Kips (Episode 5)</t>
  </si>
  <si>
    <t>Friends: Season 5: The One Where Phoebe Hates PBS (Episode 4)</t>
  </si>
  <si>
    <t>Friends: Season 5: The One Hundredth (Episode 3)</t>
  </si>
  <si>
    <t>Friends: Season 5: The One with All the Kissing (Episode 2)</t>
  </si>
  <si>
    <t>Friends: Season 5: The One After Ross Says Rachel (Episode 1)</t>
  </si>
  <si>
    <t>Friends: Season 4: The One with Ross's Wedding: Part 2 (Episode 24)</t>
  </si>
  <si>
    <t>Friends: Season 4: The One with Ross's Wedding: Part 1 (Episode 23)</t>
  </si>
  <si>
    <t>Friends: Season 4: The One with the Worst Best Man Ever (Episode 22)</t>
  </si>
  <si>
    <t>Friends: Season 4: The One with the Invitation (Episode 21)</t>
  </si>
  <si>
    <t>Friends: Season 4: The One with the Wedding Dresses (Episode 20)</t>
  </si>
  <si>
    <t>Friends: Season 4: The One with All the Haste (Episode 19)</t>
  </si>
  <si>
    <t>Friends: Season 4: The One with Rachel's New Dress (Episode 18)</t>
  </si>
  <si>
    <t>Friends: Season 4: The One with the Free Porn (Episode 17)</t>
  </si>
  <si>
    <t>Friends: Season 4: The One with the Fake Party (Episode 16)</t>
  </si>
  <si>
    <t>Friends: Season 4: The One with All the Rugby (Episode 15)</t>
  </si>
  <si>
    <t>Friends: Season 4: The One with Joey's Dirty Day (Episode 14)</t>
  </si>
  <si>
    <t>Friends: Season 4: The One with Rachel's Crush (Episode 13)</t>
  </si>
  <si>
    <t>Friends: Season 4: The One with the Embryos (Episode 12)</t>
  </si>
  <si>
    <t>Friends: Season 4: The One with Phoebe's Uterus (Episode 11)</t>
  </si>
  <si>
    <t>Friends: Season 4: The One with the Girl from Poughkeepsie (Episode 10)</t>
  </si>
  <si>
    <t>Friends: Season 4: The One Where They're Going to Party (Episode 9)</t>
  </si>
  <si>
    <t>Friends: Season 4: The One with Chandler in a Box (Episode 8)</t>
  </si>
  <si>
    <t>Friends: Season 4: The One Where Chandler Crosses the Line (Episode 7)</t>
  </si>
  <si>
    <t>Friends: Season 4: The One with the Dirty Girl (Episode 6)</t>
  </si>
  <si>
    <t>00:22:24</t>
  </si>
  <si>
    <t>Friends: Season 4: The One with Joey's New Girlfriend (Episode 5)</t>
  </si>
  <si>
    <t>Friends: Season 4: The One with the Ballroom Dancing (Episode 4)</t>
  </si>
  <si>
    <t>Friends: Season 4: The One with the 'Cuffs (Episode 3)</t>
  </si>
  <si>
    <t>Friends: Season 4: The One with the Cat (Episode 2)</t>
  </si>
  <si>
    <t>00:22:15</t>
  </si>
  <si>
    <t>Friends: Season 4: The One with the Jellyfish (Episode 1)</t>
  </si>
  <si>
    <t>Friends: Season 3: The One at the Beach (Episode 25)</t>
  </si>
  <si>
    <t>Friends: Season 3: The One with the Ultimate Fighting Champion (Episode 24)</t>
  </si>
  <si>
    <t>Friends: Season 3: The One with Ross's Thing (Episode 23)</t>
  </si>
  <si>
    <t>Friends: Season 3: The One with the Screamer (Episode 22)</t>
  </si>
  <si>
    <t>Friends: Season 3: The One with a Chick. And a Duck (Episode 21)</t>
  </si>
  <si>
    <t>Friends: Season 3: The One with the Dollhouse (Episode 20)</t>
  </si>
  <si>
    <t>Friends: Season 3: The One with the Tiny T-Shirt (Episode 19)</t>
  </si>
  <si>
    <t>Friends: Season 3: The One with the Hypnosis Tape (Episode 18)</t>
  </si>
  <si>
    <t>Friends: Season 3: The One Without the Ski Trip (Episode 17)</t>
  </si>
  <si>
    <t>Friends: Season 3: The One The Morning After (Episode 16)</t>
  </si>
  <si>
    <t>Friends: Season 3: The One Where Ross &amp; Rachel Take a Break (Episode 15)</t>
  </si>
  <si>
    <t>Friends: Season 3: The One with Phoebe's Ex-Partner (Episode 14)</t>
  </si>
  <si>
    <t>Friends: Season 3: The One Where Monica &amp; Richard Are Just Friends (Episode 13)</t>
  </si>
  <si>
    <t>Friends: Season 3: The One with All the Jealousy (Episode 12)</t>
  </si>
  <si>
    <t>Friends: Season 3: The One Where Chandler Can't Remember Which Sister (Episode 11)</t>
  </si>
  <si>
    <t>Friends: Season 3: The One Where Rachel Quits (Episode 10)</t>
  </si>
  <si>
    <t>Friends: Season 3: The One with the Football (Episode 9)</t>
  </si>
  <si>
    <t>Friends: Season 3: The One with the Giant Poking Device (Episode 8)</t>
  </si>
  <si>
    <t>Friends: Season 3: The One with the Race Car Bed (Episode 7)</t>
  </si>
  <si>
    <t>Friends: Season 3: The One with the Flashback (Episode 6)</t>
  </si>
  <si>
    <t>Friends: Season 3: The One with Frank Jr (Episode 5)</t>
  </si>
  <si>
    <t>Friends: Season 3: The One with the Metaphorical Tunnel (Episode 4)</t>
  </si>
  <si>
    <t>Friends: Season 3: The One with the Jam (Episode 3)</t>
  </si>
  <si>
    <t>Friends: Season 3: The One Where No One's Ready (Episode 2)</t>
  </si>
  <si>
    <t>Friends: Season 3: The One with the Princess Leia Fantasy (Episode 1)</t>
  </si>
  <si>
    <t>Friends: Season 2: The One with Barry and Mindy's Wedding (Episode 24)</t>
  </si>
  <si>
    <t>Friends: Season 2: The One with the Chicken Pox (Episode 23)</t>
  </si>
  <si>
    <t>00:22:36</t>
  </si>
  <si>
    <t>Friends: Season 2: The One with the Two Parties (Episode 22)</t>
  </si>
  <si>
    <t>Friends: Season 2: The One with the Bullies (Episode 21)</t>
  </si>
  <si>
    <t>Friends: Season 2: The One Where Old Yeller Dies (Episode 20)</t>
  </si>
  <si>
    <t>Friends: Season 2: The One Where Eddie Won't Go (Episode 19)</t>
  </si>
  <si>
    <t>Friends: Season 2: The One Where Dr. Ramoray Dies (Episode 18)</t>
  </si>
  <si>
    <t>Friends: Season 2: The One Where Eddie Moves In (Episode 17)</t>
  </si>
  <si>
    <t>Friends: Season 2: The One Where Joey Moves Out (Episode 16)</t>
  </si>
  <si>
    <t>Friends: Season 2: The One Where Ross and Rachel...You Know (Episode 15)</t>
  </si>
  <si>
    <t>Friends: Season 2: The One with the Prom Video (Episode 14)</t>
  </si>
  <si>
    <t>Friends: Season 2: The One After the Super Bowl: Part 2 (Episode 13)</t>
  </si>
  <si>
    <t>Friends: Season 2: The One After the Super Bowl: Part 1 (Episode 12)</t>
  </si>
  <si>
    <t>00:22:41</t>
  </si>
  <si>
    <t>Friends: Season 2: The One with the Lesbian Wedding (Episode 11)</t>
  </si>
  <si>
    <t>00:22:45</t>
  </si>
  <si>
    <t>Friends: Season 2: The One with Russ (Episode 10)</t>
  </si>
  <si>
    <t>Friends: Season 2: The One with Phoebe's Dad (Episode 9)</t>
  </si>
  <si>
    <t>Friends: Season 2: The One with the List (Episode 8)</t>
  </si>
  <si>
    <t>Friends: Season 2: The One Where Ross Finds Out (Episode 7)</t>
  </si>
  <si>
    <t>Friends: Season 2: The One with the Baby on the Bus (Episode 6)</t>
  </si>
  <si>
    <t>Friends: Season 2: The One with Five Steaks and an Eggplant (Episode 5)</t>
  </si>
  <si>
    <t>Friends: Season 2: The One with Phoebe's Husband (Episode 4)</t>
  </si>
  <si>
    <t>Friends: Season 2: The One Where Heckles Dies (Episode 3)</t>
  </si>
  <si>
    <t>Friends: Season 2: The One with the Breast Milk (Episode 2)</t>
  </si>
  <si>
    <t>Friends: Season 2: The One with Ross's New Girlfriend (Episode 1)</t>
  </si>
  <si>
    <t>Friends: Season 1: The One Where Rachel Finds Out (Episode 24)</t>
  </si>
  <si>
    <t>00:22:19</t>
  </si>
  <si>
    <t>Friends: Season 1: The One with the Birth (Episode 23)</t>
  </si>
  <si>
    <t>Friends: Season 1: The One with the Ick Factor (Episode 22)</t>
  </si>
  <si>
    <t>Friends: Season 1: The One with the Fake Monica (Episode 21)</t>
  </si>
  <si>
    <t>Friends: Season 1: The One with the Evil Orthodontist (Episode 20)</t>
  </si>
  <si>
    <t>Friends: Season 1: The One Where the Monkey Gets Away (Episode 19)</t>
  </si>
  <si>
    <t>Friends: Season 1: The One with All the Poker (Episode 18)</t>
  </si>
  <si>
    <t>Friends: Season 1: The One with the Two Parts: Part 2 (Episode 17)</t>
  </si>
  <si>
    <t>Friends: Season 1: The One with the Two Parts: Part 1 (Episode 16)</t>
  </si>
  <si>
    <t>Friends: Season 1: The One with the Stoned Guy (Episode 15)</t>
  </si>
  <si>
    <t>Friends: Season 1: The One with the Candy Hearts (Episode 14)</t>
  </si>
  <si>
    <t>Friends: Season 1: The One with the Boobies (Episode 13)</t>
  </si>
  <si>
    <t>Homeland: Season 6: America First (Episode 12)</t>
  </si>
  <si>
    <t>00:50:43</t>
  </si>
  <si>
    <t>Homeland: Season 6: R for Romeo (Episode 11)</t>
  </si>
  <si>
    <t>Homeland: Season 6: The Flag House (Episode 10)</t>
  </si>
  <si>
    <t>00:49:50</t>
  </si>
  <si>
    <t>Homeland: Season 6: Sock Puppets (Episode 9)</t>
  </si>
  <si>
    <t>Homeland: Season 6: Alt.Truth (Episode 8)</t>
  </si>
  <si>
    <t>00:52:20</t>
  </si>
  <si>
    <t>Homeland: Season 6: Imminent Risk (Episode 7)</t>
  </si>
  <si>
    <t>00:49:13</t>
  </si>
  <si>
    <t>Homeland: Season 6: The Return (Episode 6)</t>
  </si>
  <si>
    <t>Homeland: Season 6: Casus Belli (Episode 5)</t>
  </si>
  <si>
    <t>Homeland: Season 6: A Flash of Light (Episode 4)</t>
  </si>
  <si>
    <t>00:47:41</t>
  </si>
  <si>
    <t>Homeland: Season 6: The Covenant (Episode 3)</t>
  </si>
  <si>
    <t>00:47:39</t>
  </si>
  <si>
    <t>Homeland: Season 6: The Man in the Basement (Episode 2)</t>
  </si>
  <si>
    <t>00:53:25</t>
  </si>
  <si>
    <t>Homeland: Season 6: Fair Game (Episode 1)</t>
  </si>
  <si>
    <t>Homeland: Season 5: A False Glimmer (Episode 12)</t>
  </si>
  <si>
    <t>00:55:37</t>
  </si>
  <si>
    <t>Dirk Gently's Holistic Detective Agency: Season 2: The House Within the House (Episode 4)</t>
  </si>
  <si>
    <t>Dirk Gently's Holistic Detective Agency: Season 2: Two Broken Fingers (Episode 3)</t>
  </si>
  <si>
    <t>Dirk Gently's Holistic Detective Agency: Season 2: Fans of Wet Circles (Episode 2)</t>
  </si>
  <si>
    <t>00:40:49</t>
  </si>
  <si>
    <t>Dirk Gently's Holistic Detective Agency: Season 2: Space Rabbit (Episode 1)</t>
  </si>
  <si>
    <t>00:41:02</t>
  </si>
  <si>
    <t>Star Trek: Discovery: Season 1: Despite Yourself (Episode 10)</t>
  </si>
  <si>
    <t>00:39:49</t>
  </si>
  <si>
    <t>The Crown: Season 1: Smoke and Mirrors (Episode 5)</t>
  </si>
  <si>
    <t>00:39:15</t>
  </si>
  <si>
    <t>The Crown: Season 1: Act of God (Episode 4)</t>
  </si>
  <si>
    <t>00:56:33</t>
  </si>
  <si>
    <t>The Crown: Season 1: Windsor (Episode 3)</t>
  </si>
  <si>
    <t>The Crown: Season 1: Hyde Park Corner (Episode 2)</t>
  </si>
  <si>
    <t>00:59:37</t>
  </si>
  <si>
    <t>The Crown: Season 1: Wolferton Splash (Episode 1)</t>
  </si>
  <si>
    <t>00:55:06</t>
  </si>
  <si>
    <t>Now You See Me 2</t>
  </si>
  <si>
    <t>02:02:06</t>
  </si>
  <si>
    <t>Back to the Future Part III</t>
  </si>
  <si>
    <t>00:00:00</t>
  </si>
  <si>
    <t>Friends: Season 1: The One with the Dozen Lasagnas (Episode 12)</t>
  </si>
  <si>
    <t>Friends: Season 1: The One with Mrs. Bing (Episode 11)</t>
  </si>
  <si>
    <t>Friends: Season 1: The One with the Monkey (Episode 10)</t>
  </si>
  <si>
    <t>Friends: Season 1: The One Where Underdog Gets Away (Episode 9)</t>
  </si>
  <si>
    <t>Friends: Season 1: The One Where Nana Dies Twice (Episode 8)</t>
  </si>
  <si>
    <t>Friends: Season 1: The One with the Blackout (Episode 7)</t>
  </si>
  <si>
    <t>Back to the Future Part II</t>
  </si>
  <si>
    <t>01:43:41</t>
  </si>
  <si>
    <t>Star Trek: Enterprise: Season 4: These Are the Voyages... (Episode 22)</t>
  </si>
  <si>
    <t>Star Trek: Enterprise: Season 4: Terra Prime (Episode 21)</t>
  </si>
  <si>
    <t>Star Trek: Enterprise: Season 4: Demons (Episode 20)</t>
  </si>
  <si>
    <t>00:41:55</t>
  </si>
  <si>
    <t>Only Fools and Horses: Season 3: Healthy Competition (Episode 2)</t>
  </si>
  <si>
    <t>00:05:31</t>
  </si>
  <si>
    <t>Only Fools and Horses: Season 3: Homesick (Episode 1)</t>
  </si>
  <si>
    <t>00:29:47</t>
  </si>
  <si>
    <t>Star Trek: Enterprise: Season 4: In a Mirror, Darkly: Part 2 (Episode 19)</t>
  </si>
  <si>
    <t>00:41:54</t>
  </si>
  <si>
    <t>Star Trek: Enterprise: Season 4: In a Mirror, Darkly: Part 1 (Episode 18)</t>
  </si>
  <si>
    <t>Star Trek: Enterprise: Season 4: Bound (Episode 17)</t>
  </si>
  <si>
    <t>Star Trek: Enterprise: Season 4: Divergence (Episode 16)</t>
  </si>
  <si>
    <t>Star Trek: Enterprise: Season 4: Affliction (Episode 15)</t>
  </si>
  <si>
    <t>Star Trek: Enterprise: Season 4: The Aenar (Episode 14)</t>
  </si>
  <si>
    <t>Star Trek: Enterprise: Season 4: United (Episode 13)</t>
  </si>
  <si>
    <t>Star Trek: Enterprise: Season 4: Babel One (Episode 12)</t>
  </si>
  <si>
    <t>Star Trek: Enterprise: Season 4: Observer Effect (Episode 11)</t>
  </si>
  <si>
    <t>Star Trek: Enterprise: Season 4: Daedelus (Episode 10)</t>
  </si>
  <si>
    <t>Star Trek: Enterprise: Season 4: Kir'Shara (Episode 9)</t>
  </si>
  <si>
    <t>Star Trek: Enterprise: Season 4: Awakening (Episode 8)</t>
  </si>
  <si>
    <t>Star Trek: Enterprise: Season 4: The Forge (Episode 7)</t>
  </si>
  <si>
    <t>Star Trek: Enterprise: Season 4: The Augments (Episode 6)</t>
  </si>
  <si>
    <t>Star Trek: Enterprise: Season 4: Cold Station 12 (Episode 5)</t>
  </si>
  <si>
    <t>Star Trek: Enterprise: Season 4: Borderland (Episode 4)</t>
  </si>
  <si>
    <t>Star Trek: Enterprise: Season 4: Home (Episode 3)</t>
  </si>
  <si>
    <t>Star Trek: Enterprise: Season 4: Storm Front: Part 2 (Episode 2)</t>
  </si>
  <si>
    <t>Star Trek: Enterprise: Season 4: Storm Front: Part 1 (Episode 1)</t>
  </si>
  <si>
    <t>Star Trek: Enterprise: Season 3: Zero Hour (Episode 24)</t>
  </si>
  <si>
    <t>Star Trek: Enterprise: Season 3: Countdown (Episode 23)</t>
  </si>
  <si>
    <t>The Crown: Season 2: Mystery Man (Episode 10)</t>
  </si>
  <si>
    <t>The Crown: Season 2: Paterfamilias (Episode 9)</t>
  </si>
  <si>
    <t>The Crown: Season 2: Dear Mrs. Kennedy (Episode 8)</t>
  </si>
  <si>
    <t>00:55:14</t>
  </si>
  <si>
    <t>The Crown: Season 2: Matrimonium (Episode 7)</t>
  </si>
  <si>
    <t>The Crown: Season 2: Vergangenheit (Episode 6)</t>
  </si>
  <si>
    <t>00:59:44</t>
  </si>
  <si>
    <t>The Crown: Season 2: Marionettes (Episode 5)</t>
  </si>
  <si>
    <t>00:59:10</t>
  </si>
  <si>
    <t>Star Trek: Enterprise: Season 3: The Council (Episode 22)</t>
  </si>
  <si>
    <t>Knowing Me Knowing Yule</t>
  </si>
  <si>
    <t>00:26:04</t>
  </si>
  <si>
    <t>Star Wars: Episode VII: The Force Awakens</t>
  </si>
  <si>
    <t>Outnumbered: Series 2: Christmas 2009 (Episode 8)</t>
  </si>
  <si>
    <t>The Crown: Season 2: Beryl (Episode 4)</t>
  </si>
  <si>
    <t>The Crown: Season 2: Lisbon (Episode 3)</t>
  </si>
  <si>
    <t>The Crown: Season 2: A Company of Men (Episode 2)</t>
  </si>
  <si>
    <t>The Crown: Season 2: Misadventure (Episode 1)</t>
  </si>
  <si>
    <t>The Crown: Season 1: Gloriana (Episode 10)</t>
  </si>
  <si>
    <t>The Crown: Season 1: Assassins (Episode 9)</t>
  </si>
  <si>
    <t>The Crown: Season 1: Pride &amp; Joy (Episode 8)</t>
  </si>
  <si>
    <t>00:57:11</t>
  </si>
  <si>
    <t>The Crown: Season 1: Scientia Potentia Est (Episode 7)</t>
  </si>
  <si>
    <t>The Crown: Season 1: Gelignite (Episode 6)</t>
  </si>
  <si>
    <t>Dark: Season 1: Truths (Episode 5)</t>
  </si>
  <si>
    <t>00:31:37</t>
  </si>
  <si>
    <t>Dark: Season 1: Double Lives (Episode 4)</t>
  </si>
  <si>
    <t>Dark: Season 1: Past and Present (Episode 3)</t>
  </si>
  <si>
    <t>Kevin &amp; Perry Go Large</t>
  </si>
  <si>
    <t>01:08:36</t>
  </si>
  <si>
    <t>Dark: Season 1: Lies (Episode 2)</t>
  </si>
  <si>
    <t>Back to the Future</t>
  </si>
  <si>
    <t>01:52:08</t>
  </si>
  <si>
    <t>Star Trek: Enterprise: Season 3: E2 (E Squared) (Episode 21)</t>
  </si>
  <si>
    <t>Star Trek: Enterprise: Season 3: The Forgotten (Episode 20)</t>
  </si>
  <si>
    <t>Star Trek: Enterprise: Season 3: Damage (Episode 19)</t>
  </si>
  <si>
    <t>Star Trek: Enterprise: Season 3: Azati Prime (Episode 18)</t>
  </si>
  <si>
    <t>Star Trek: Enterprise: Season 3: Hatchery (Episode 17)</t>
  </si>
  <si>
    <t>Star Trek: Enterprise: Season 3: Doctor's Orders (Episode 16)</t>
  </si>
  <si>
    <t>Star Trek: Enterprise: Season 3: Harbinger (Episode 15)</t>
  </si>
  <si>
    <t>Star Trek: Enterprise: Season 3: Stratagem (Episode 14)</t>
  </si>
  <si>
    <t>Star Trek: Enterprise: Season 3: Proving Ground (Episode 13)</t>
  </si>
  <si>
    <t>Star Trek: Enterprise: Season 3: Chosen Realm (Episode 12)</t>
  </si>
  <si>
    <t>Star Trek: Enterprise: Season 3: Carpenter Street (Episode 11)</t>
  </si>
  <si>
    <t>Star Trek: Enterprise: Season 3: Similitude (Episode 10)</t>
  </si>
  <si>
    <t>Star Trek: Enterprise: Season 3: North Star (Episode 9)</t>
  </si>
  <si>
    <t>Star Trek: Enterprise: Season 3: Twilight (Episode 8)</t>
  </si>
  <si>
    <t>Star Trek: Enterprise: Season 3: The Shipment (Episode 7)</t>
  </si>
  <si>
    <t>Star Trek: Enterprise: Season 3: Exile (Episode 6)</t>
  </si>
  <si>
    <t>Spectre</t>
  </si>
  <si>
    <t>02:21:42</t>
  </si>
  <si>
    <t>Star Trek: Enterprise: Season 3: Impulse (Episode 5)</t>
  </si>
  <si>
    <t>Star Trek: Enterprise: Season 3: Rajiin (Episode 4)</t>
  </si>
  <si>
    <t>Star Trek: Enterprise: Season 3: Extinction (Episode 3)</t>
  </si>
  <si>
    <t>Star Trek: Enterprise: Season 3: Anomaly (Episode 2)</t>
  </si>
  <si>
    <t>Star Trek: Enterprise: Season 3: The Xindi (Episode 1)</t>
  </si>
  <si>
    <t>Star Trek: Enterprise: Season 2: The Expanse (Episode 26)</t>
  </si>
  <si>
    <t>Star Trek: Enterprise: Season 2: Bounty (Episode 25)</t>
  </si>
  <si>
    <t>Star Trek: Enterprise: Season 2: First Flight (Episode 24)</t>
  </si>
  <si>
    <t>Star Trek: Enterprise: Season 2: Regeneration (Episode 23)</t>
  </si>
  <si>
    <t>Star Trek: Enterprise: Season 2: Cogenitor (Episode 22)</t>
  </si>
  <si>
    <t>Star Trek: Enterprise: Season 2: The Breach (Episode 21)</t>
  </si>
  <si>
    <t>Star Trek: Enterprise: Season 2: Horizon (Episode 20)</t>
  </si>
  <si>
    <t>Star Trek: Enterprise: Season 2: Judgment (Episode 19)</t>
  </si>
  <si>
    <t>Star Trek: Enterprise: Season 2: The Crossing (Episode 18)</t>
  </si>
  <si>
    <t>Star Trek: Enterprise: Season 2: Canamar (Episode 17)</t>
  </si>
  <si>
    <t>Star Trek: Enterprise: Season 2: Future Tense (Episode 16)</t>
  </si>
  <si>
    <t>Star Trek: Enterprise: Season 2: Cease Fire (Episode 15)</t>
  </si>
  <si>
    <t>Star Trek: Enterprise: Season 2: Stigma (Episode 14)</t>
  </si>
  <si>
    <t>Star Trek: Enterprise: Season 2: Dawn (Episode 13)</t>
  </si>
  <si>
    <t>Star Trek: Enterprise: Season 2: The Catwalk (Episode 12)</t>
  </si>
  <si>
    <t>Star Trek: Enterprise: Season 2: Precious Cargo (Episode 11)</t>
  </si>
  <si>
    <t>Star Trek: Enterprise: Season 2: Vanishing Point (Episode 10)</t>
  </si>
  <si>
    <t>Star Trek: Enterprise: Season 2: Singularity (Episode 9)</t>
  </si>
  <si>
    <t>Star Trek: Enterprise: Season 2: The Communicator (Episode 8)</t>
  </si>
  <si>
    <t>Star Trek: Enterprise: Season 2: The Seventh (Episode 7)</t>
  </si>
  <si>
    <t>Star Trek: Enterprise: Season 2: Marauders (Episode 6)</t>
  </si>
  <si>
    <t>Star Trek: Enterprise: Season 2: A Night in Sickbay (Episode 5)</t>
  </si>
  <si>
    <t>Star Trek: Discovery: Season 1: Into the Forest I Go (Episode 9)</t>
  </si>
  <si>
    <t>Star Trek: Enterprise: Season 2: Dead Stop (Episode 4)</t>
  </si>
  <si>
    <t>Star Trek: Enterprise: Season 2: Minefield (Episode 3)</t>
  </si>
  <si>
    <t>Star Trek: Enterprise: Season 2: Carbon Creek (Episode 2)</t>
  </si>
  <si>
    <t>Star Trek: Enterprise: Season 2: Shockwave: Part 2 (Episode 1)</t>
  </si>
  <si>
    <t>Star Trek: Enterprise: Season 1: Shockwave: Part 1 (Episode 25)</t>
  </si>
  <si>
    <t>Star Trek: Enterprise: Season 1: Two Days and Two Nights (Episode 24)</t>
  </si>
  <si>
    <t>Star Trek: Enterprise: Season 1: Desert Crossing (Episode 23)</t>
  </si>
  <si>
    <t>Star Trek: Enterprise: Season 1: Fallen Hero (Episode 22)</t>
  </si>
  <si>
    <t>Star Trek: Enterprise: Season 1: Vox Sola (Episode 21)</t>
  </si>
  <si>
    <t>Star Trek: Enterprise: Season 1: Detained (Episode 20)</t>
  </si>
  <si>
    <t>Star Trek: Enterprise: Season 1: Oasis (Episode 19)</t>
  </si>
  <si>
    <t>Star Trek: Enterprise: Season 1: Acquisition (Episode 18)</t>
  </si>
  <si>
    <t>Star Trek: Enterprise: Season 1: Rogue Planet (Episode 17)</t>
  </si>
  <si>
    <t>America Unplugged: Season 1: Robert Allen (Episode 2)</t>
  </si>
  <si>
    <t>DefaultWidevineAndroidPhone (Huawei_Nexus 6P)</t>
  </si>
  <si>
    <t>America Unplugged: Season 1: Scott Hunt (Episode 1)</t>
  </si>
  <si>
    <t>Star Trek: Enterprise: Season 1: Fusion (Episode 16)</t>
  </si>
  <si>
    <t>In the Line of Fire</t>
  </si>
  <si>
    <t>02:03:00</t>
  </si>
  <si>
    <t>Star Trek: Enterprise: Season 1: Shuttlepod One (Episode 15)</t>
  </si>
  <si>
    <t>Star Trek: Enterprise: Season 1: Shadows of P'Jem (Episode 14)</t>
  </si>
  <si>
    <t>Star Trek: Enterprise: Season 1: Sleeping Dogs (Episode 13)</t>
  </si>
  <si>
    <t>Star Trek: Enterprise: Season 1: Dear Doctor (Episode 12)</t>
  </si>
  <si>
    <t>Star Trek: Enterprise: Season 1: Silent Enemy (Episode 11)</t>
  </si>
  <si>
    <t>Star Trek: Enterprise: Season 1: Cold Front (Episode 10)</t>
  </si>
  <si>
    <t>Star Trek: Enterprise: Season 1: Fortunate Son (Episode 9)</t>
  </si>
  <si>
    <t>Star Trek: Enterprise: Season 1: Civilization (Episode 8)</t>
  </si>
  <si>
    <t>Star Trek: Enterprise: Season 1: Breaking the Ice (Episode 7)</t>
  </si>
  <si>
    <t>Star Trek: Discovery: Season 1: Si Vis Pacem, Para Bellum (Episode 8)</t>
  </si>
  <si>
    <t>Star Trek: Enterprise: Season 1: The Andorian Incident (Episode 6)</t>
  </si>
  <si>
    <t>Star Trek: Enterprise: Season 1: Terra Nova (Episode 5)</t>
  </si>
  <si>
    <t>Star Trek: Enterprise: Season 1: Unexpected (Episode 4)</t>
  </si>
  <si>
    <t>Star Trek: Enterprise: Season 1: Strange New World (Episode 3)</t>
  </si>
  <si>
    <t>Star Trek: Enterprise: Season 1: Fight or Flight (Episode 2)</t>
  </si>
  <si>
    <t>Star Trek: Enterprise: Season 1: Broken Bow: Part 1 &amp; 2 (Episode 1)</t>
  </si>
  <si>
    <t>01:26:06</t>
  </si>
  <si>
    <t>Star Trek: Discovery: Season 1: Magic to Make the Sanest Man Go Mad (Episode 7)</t>
  </si>
  <si>
    <t>Star Trek: Discovery: Season 1: Lethe (Episode 6)</t>
  </si>
  <si>
    <t>Star Trek: Discovery: Season 1: Choose Your Pain (Episode 5)</t>
  </si>
  <si>
    <t>Beyond Stranger Things: Beyond 2: Closing the Gate (Episode 7)</t>
  </si>
  <si>
    <t>00:23:23</t>
  </si>
  <si>
    <t>Beyond Stranger Things: Beyond 2: The New Class (Episode 6)</t>
  </si>
  <si>
    <t>00:14:50</t>
  </si>
  <si>
    <t>Beyond Stranger Things: Beyond 2: The AV Club (Episode 5)</t>
  </si>
  <si>
    <t>00:17:27</t>
  </si>
  <si>
    <t>Beyond Stranger Things: Beyond 2: Truth in Hawkins (Episode 4)</t>
  </si>
  <si>
    <t>00:16:35</t>
  </si>
  <si>
    <t>Beyond Stranger Things: Beyond 2: Unlikely Allies (Episode 3)</t>
  </si>
  <si>
    <t>Beyond Stranger Things: Beyond 2: Mad for Max (Episode 2)</t>
  </si>
  <si>
    <t>Beyond Stranger Things: Beyond 2: Mind Blown (Episode 1)</t>
  </si>
  <si>
    <t>00:25:05</t>
  </si>
  <si>
    <t>Stranger Things: Stranger Things 2: Chapter Nine: The Gate (Episode 9)</t>
  </si>
  <si>
    <t>00:59:41</t>
  </si>
  <si>
    <t>Stranger Things: Stranger Things 2: Chapter Eight: The Mind Flayer (Episode 8)</t>
  </si>
  <si>
    <t>Stranger Things: Stranger Things 2: Chapter Seven: The Lost Sister (Episode 7)</t>
  </si>
  <si>
    <t>Stranger Things: Stranger Things 2: Chapter Six: The Spy (Episode 6)</t>
  </si>
  <si>
    <t>00:48:51</t>
  </si>
  <si>
    <t>Stranger Things: Stranger Things 2: Chapter Five: Dig Dug (Episode 5)</t>
  </si>
  <si>
    <t>00:55:02</t>
  </si>
  <si>
    <t>Stranger Things: Stranger Things 2: Chapter Four: Will the Wise (Episode 4)</t>
  </si>
  <si>
    <t>Stranger Things: Stranger Things 2: Chapter Three: The Pollywog (Episode 3)</t>
  </si>
  <si>
    <t>00:47:55</t>
  </si>
  <si>
    <t>Stranger Things: Stranger Things 2: Chapter Two: Trick or Treat, Freak (Episode 2)</t>
  </si>
  <si>
    <t>00:52:50</t>
  </si>
  <si>
    <t>Stranger Things: Stranger Things 2: Chapter One: MADMAX (Episode 1)</t>
  </si>
  <si>
    <t>00:45:12</t>
  </si>
  <si>
    <t>Star Trek: Discovery: Season 1: The Butcher's Knife Cares Not for the Lamb's Cry (Episode 4)</t>
  </si>
  <si>
    <t>Star Trek: Discovery: Season 1: Context Is for Kings (Episode 3)</t>
  </si>
  <si>
    <t>00:47:01</t>
  </si>
  <si>
    <t>Star Trek: Discovery: Season 1: Battle at the Binary Stars (Episode 2)</t>
  </si>
  <si>
    <t>00:37:31</t>
  </si>
  <si>
    <t>Star Trek: Discovery: Season 1: The Vulcan Hello (Episode 1)</t>
  </si>
  <si>
    <t>The Fresh Prince of Bel-Air: Season 1: Def Poet's Society (Episode 7)</t>
  </si>
  <si>
    <t>00:23:26</t>
  </si>
  <si>
    <t>The Fresh Prince of Bel-Air: Season 1: Mistaken Identity (Episode 6)</t>
  </si>
  <si>
    <t>The Fresh Prince of Bel-Air: Season 1: Homeboy, Sweet Homeboy (Episode 5)</t>
  </si>
  <si>
    <t>The Fresh Prince of Bel-Air: Season 1: Not with My Pig, You Don't (Episode 4)</t>
  </si>
  <si>
    <t>The Fresh Prince of Bel-Air: Season 1: Clubba Hubba (Episode 3)</t>
  </si>
  <si>
    <t>The Fresh Prince of Bel-Air: Season 1: Bang the Drum, Ashley (Episode 2)</t>
  </si>
  <si>
    <t>The Fresh Prince of Bel-Air: Season 1: The Fresh Prince Project (Episode 1)</t>
  </si>
  <si>
    <t>Bottom: Series 1: Contest (Episode 3)</t>
  </si>
  <si>
    <t>Bottom: Series 1: Gas (Episode 2)</t>
  </si>
  <si>
    <t>Bottom: Series 1: Smells (Episode 1)</t>
  </si>
  <si>
    <t>The Returned: Season 1: Peter (Episode 10)</t>
  </si>
  <si>
    <t>The Returned: Season 1: Helen (Episode 9)</t>
  </si>
  <si>
    <t>The Returned: Season 1: Claire (Episode 8)</t>
  </si>
  <si>
    <t>The Returned: Season 1: Rowan (Episode 7)</t>
  </si>
  <si>
    <t>00:41:29</t>
  </si>
  <si>
    <t>The Returned: Season 1: Lucy (Episode 6)</t>
  </si>
  <si>
    <t>00:43:59</t>
  </si>
  <si>
    <t>The Returned: Season 1: Tony and Adam (Episode 5)</t>
  </si>
  <si>
    <t>The Returned: Season 1: Victor (Episode 4)</t>
  </si>
  <si>
    <t>The Returned: Season 1: Julie (Episode 3)</t>
  </si>
  <si>
    <t>The Returned: Season 1: Simon (Episode 2)</t>
  </si>
  <si>
    <t>The Returned: Season 1: Camille (Episode 1)</t>
  </si>
  <si>
    <t>00:45:29</t>
  </si>
  <si>
    <t>Stranger Things: Season 1: Chapter Eight: The Upside Down (Episode 8)</t>
  </si>
  <si>
    <t>00:53:11</t>
  </si>
  <si>
    <t>Stranger Things: Season 1: Chapter Seven: The Bathtub (Episode 7)</t>
  </si>
  <si>
    <t>Stranger Things: Season 1: Chapter Six: The Monster (Episode 6)</t>
  </si>
  <si>
    <t>Stranger Things: Season 1: Chapter Five: The Flea and the Acrobat (Episode 5)</t>
  </si>
  <si>
    <t>00:52:57</t>
  </si>
  <si>
    <t>Stranger Things: Season 1: Chapter Four: The Body (Episode 4)</t>
  </si>
  <si>
    <t>00:48:22</t>
  </si>
  <si>
    <t>Stranger Things: Season 1: Chapter Three: Holly, Jolly (Episode 3)</t>
  </si>
  <si>
    <t>00:49:45</t>
  </si>
  <si>
    <t>Stranger Things: Season 1: Chapter Two: The Weirdo on Maple Street (Episode 2)</t>
  </si>
  <si>
    <t>00:53:18</t>
  </si>
  <si>
    <t>Star Trek: The Next Generation: Season 2: The Schizoid Man (Episode 6)</t>
  </si>
  <si>
    <t>00:44:48</t>
  </si>
  <si>
    <t>Star Trek: The Next Generation: Season 2: Loud As a Whisper (Episode 5)</t>
  </si>
  <si>
    <t>Star Trek: The Next Generation: Season 2: The Outrageous Okona (Episode 4)</t>
  </si>
  <si>
    <t>Star Trek: The Next Generation: Season 2: Elementary, Dear Data (Episode 3)</t>
  </si>
  <si>
    <t>Star Trek: The Next Generation: Season 2: Where Silence Has Lease (Episode 2)</t>
  </si>
  <si>
    <t>Star Trek: The Next Generation: Season 2: The Child (Episode 1)</t>
  </si>
  <si>
    <t>Star Trek: The Next Generation: Season 1: The Neutral Zone (Episode 25)</t>
  </si>
  <si>
    <t>The Thick of It: Series 2: Spinners and Losers (Episode 5)</t>
  </si>
  <si>
    <t>The Thick of It: Series 2: The Rise of the Nutters (Episode 4)</t>
  </si>
  <si>
    <t>00:59:24</t>
  </si>
  <si>
    <t>The Thick of It: Series 2: Episode 3</t>
  </si>
  <si>
    <t>The Thick of It: Series 2: Episode 2</t>
  </si>
  <si>
    <t>The Thick of It: Series 2: Episode 1</t>
  </si>
  <si>
    <t>00:29:23</t>
  </si>
  <si>
    <t>The Thick of It: Series 1: Episode 3</t>
  </si>
  <si>
    <t>The Thick of It: Series 1: Episode 2</t>
  </si>
  <si>
    <t>The Thick of It: Series 1: Episode 1</t>
  </si>
  <si>
    <t>00:29:29</t>
  </si>
  <si>
    <t>W1A: Season 2: Episode 5</t>
  </si>
  <si>
    <t>W1A: Season 2: Episode 4</t>
  </si>
  <si>
    <t>00:29:13</t>
  </si>
  <si>
    <t>W1A: Season 2: Episode 3</t>
  </si>
  <si>
    <t>W1A: Season 2: Episode 2</t>
  </si>
  <si>
    <t>W1A: Season 2: Episode 1</t>
  </si>
  <si>
    <t>00:30:21</t>
  </si>
  <si>
    <t>Star Trek: The Next Generation: Season 1: Conspiracy (Episode 24)</t>
  </si>
  <si>
    <t>Star Trek: The Next Generation: Season 1: We'll Always Have Paris (Episode 23)</t>
  </si>
  <si>
    <t>ARQ</t>
  </si>
  <si>
    <t>Star Trek: The Next Generation: Season 1: Skin of Evil (Episode 22)</t>
  </si>
  <si>
    <t>Star Trek: The Next Generation: Season 1: Symbiosis (Episode 21)</t>
  </si>
  <si>
    <t>Star Trek: The Next Generation: Season 1: The Arsenal of Freedom (Episode 20)</t>
  </si>
  <si>
    <t>Star Trek: The Next Generation: Season 1: Heart of Glory (Episode 19)</t>
  </si>
  <si>
    <t>Star Trek: The Next Generation: Season 1: Coming of Age (Episode 18)</t>
  </si>
  <si>
    <t>Star Trek: The Next Generation: Season 1: Home Soil (Episode 17)</t>
  </si>
  <si>
    <t>Star Trek: The Next Generation: Season 1: When The Bough Breaks (Episode 16)</t>
  </si>
  <si>
    <t>Star Trek: The Next Generation: Season 1: Too Short a Season (Episode 15)</t>
  </si>
  <si>
    <t>Star Trek: The Next Generation: Season 1: 11001001 (Episode 14)</t>
  </si>
  <si>
    <t>00:45:04</t>
  </si>
  <si>
    <t>Star Trek: The Next Generation: Season 1: Angel One (Episode 13)</t>
  </si>
  <si>
    <t>Star Trek: The Next Generation: Season 1: Datalore (Episode 12)</t>
  </si>
  <si>
    <t>Star Trek: The Next Generation: Season 1: The Big Goodbye (Episode 11)</t>
  </si>
  <si>
    <t>Star Trek: The Next Generation: Season 1: Haven (Episode 10)</t>
  </si>
  <si>
    <t>Star Trek: The Next Generation: Season 1: Hide and Q (Episode 9)</t>
  </si>
  <si>
    <t>Star Trek: The Next Generation: Season 1: The Battle (Episode 8)</t>
  </si>
  <si>
    <t>Star Trek: The Next Generation: Season 1: Justice (Episode 7)</t>
  </si>
  <si>
    <t>Star Trek: The Next Generation: Season 1: Lonely Among Us (Episode 6)</t>
  </si>
  <si>
    <t>Star Trek: The Next Generation: Season 1: Where No One Has Gone Before (Episode 5)</t>
  </si>
  <si>
    <t>Star Trek: The Next Generation: Season 1: The Last Outpost (Episode 4)</t>
  </si>
  <si>
    <t>Star Trek: The Next Generation: Season 1: Code of Honor (Episode 3)</t>
  </si>
  <si>
    <t>Star Trek: The Next Generation: Season 1: The Naked Now (Episode 2)</t>
  </si>
  <si>
    <t>Star Trek: The Next Generation: Season 1: Encounter at Farpoint: Parts 1 &amp; 2 (Episode 1)</t>
  </si>
  <si>
    <t>01:31:13</t>
  </si>
  <si>
    <t>Star Trek: Voyager: Season 7: Endgame: Parts 1 &amp; 2 (Episode 24)</t>
  </si>
  <si>
    <t>01:26:28</t>
  </si>
  <si>
    <t>Star Trek: Voyager: Season 7: Renaissance Man (Episode 23)</t>
  </si>
  <si>
    <t>Star Trek: Voyager: Season 7: Homestead (Episode 22)</t>
  </si>
  <si>
    <t>Star Trek: Voyager: Season 7: Natural Law (Episode 21)</t>
  </si>
  <si>
    <t>Star Trek: Voyager: Season 7: Friendship One (Episode 20)</t>
  </si>
  <si>
    <t>Star Trek: Voyager: Season 7: Author, Author (Episode 19)</t>
  </si>
  <si>
    <t>Star Trek: Voyager: Season 7: Q2 (Episode 18)</t>
  </si>
  <si>
    <t>Star Trek: Voyager: Season 7: Human Error (Episode 17)</t>
  </si>
  <si>
    <t>Star Trek: Voyager: Season 7: Workforce: Part 2 (Episode 16)</t>
  </si>
  <si>
    <t>Star Trek: Voyager: Season 7: Workforce: Part 1 (Episode 15)</t>
  </si>
  <si>
    <t>Star Trek: Voyager: Season 7: The Void (Episode 14)</t>
  </si>
  <si>
    <t>Star Trek: Voyager: Season 7: Prophecy (Episode 13)</t>
  </si>
  <si>
    <t>Star Trek: Voyager: Season 7: Repentance (Episode 12)</t>
  </si>
  <si>
    <t>Star Trek: Voyager: Season 7: Lineage (Episode 11)</t>
  </si>
  <si>
    <t>Star Trek: Voyager: Season 7: Shattered (Episode 10)</t>
  </si>
  <si>
    <t>Star Trek: Voyager: Season 7: Flesh &amp; Blood: Parts 1 &amp; 2 (Episode 9)</t>
  </si>
  <si>
    <t>01:24:53</t>
  </si>
  <si>
    <t>Star Trek: Voyager: Season 7: Nightingale (Episode 8)</t>
  </si>
  <si>
    <t>Star Trek: Voyager: Season 7: Body and Soul (Episode 7)</t>
  </si>
  <si>
    <t>Star Trek: Voyager: Season 7: Critical Care (Episode 5)</t>
  </si>
  <si>
    <t>Star Trek: Voyager: Season 7: Repression (Episode 4)</t>
  </si>
  <si>
    <t>Star Trek: Voyager: Season 7: Drive (Episode 3)</t>
  </si>
  <si>
    <t>Star Trek: Voyager: Season 7: Imperfection (Episode 2)</t>
  </si>
  <si>
    <t>Star Trek: Voyager: Season 7: Unimatrix Zero: Part 2 (Episode 1)</t>
  </si>
  <si>
    <t>Star Trek: Voyager: Season 6: Unimatrix Zero: Part 1 (Episode 26)</t>
  </si>
  <si>
    <t>Star Trek: Voyager: Season 6: The Haunting of Deck Twelve (Episode 25)</t>
  </si>
  <si>
    <t>Star Trek: Voyager: Season 6: Life Line (Episode 24)</t>
  </si>
  <si>
    <t>Star Trek: Voyager: Season 6: Fury (Episode 23)</t>
  </si>
  <si>
    <t>Star Trek: Voyager: Season 6: Muse (Episode 22)</t>
  </si>
  <si>
    <t>Star Trek: Voyager: Season 6: Live Fast and Prosper (Episode 21)</t>
  </si>
  <si>
    <t>Star Trek: Voyager: Season 6: Good Shepherd (Episode 20)</t>
  </si>
  <si>
    <t>Star Trek: Voyager: Season 6: Child's Play (Episode 19)</t>
  </si>
  <si>
    <t>Star Trek: Voyager: Season 6: Ashes to Ashes (Episode 18)</t>
  </si>
  <si>
    <t>Star Trek: Voyager: Season 6: Spirit Folk (Episode 17)</t>
  </si>
  <si>
    <t>Star Trek: Voyager: Season 6: Collective (Episode 16)</t>
  </si>
  <si>
    <t>Star Trek: Voyager: Season 6: Tsunkatse (Episode 15)</t>
  </si>
  <si>
    <t>Star Trek: Voyager: Season 6: Memorial (Episode 14)</t>
  </si>
  <si>
    <t>Star Trek: Voyager: Season 6: Virtuoso (Episode 13)</t>
  </si>
  <si>
    <t>Star Trek: Voyager: Season 6: Blink of an Eye (Episode 12)</t>
  </si>
  <si>
    <t>Star Trek: Voyager: Season 6: Fair Haven (Episode 11)</t>
  </si>
  <si>
    <t>Star Trek: Voyager: Season 6: Pathfinder (Episode 10)</t>
  </si>
  <si>
    <t>Star Trek: Voyager: Season 6: The Voyager Conspiracy (Episode 9)</t>
  </si>
  <si>
    <t>Star Trek: Voyager: Season 6: One Small Step (Episode 8)</t>
  </si>
  <si>
    <t>Star Trek: Voyager: Season 6: Dragon's Teeth (Episode 7)</t>
  </si>
  <si>
    <t>Star Trek: Voyager: Season 6: Riddles (Episode 6)</t>
  </si>
  <si>
    <t>Star Trek: Voyager: Season 6: Alice (Episode 5)</t>
  </si>
  <si>
    <t>Star Trek: Voyager: Season 6: Tinker, Tenor, Doctor, Spy (Episode 4)</t>
  </si>
  <si>
    <t>Star Trek: Voyager: Season 6: Barge of the Dead (Episode 3)</t>
  </si>
  <si>
    <t>Star Trek: Voyager: Season 6: Survival Instinct (Episode 2)</t>
  </si>
  <si>
    <t>Star Trek: Voyager: Season 6: Equinox: Part 2 (Episode 1)</t>
  </si>
  <si>
    <t>00:44:11</t>
  </si>
  <si>
    <t>Star Trek: Voyager: Season 5: Equinox: Part 1 (Episode 25)</t>
  </si>
  <si>
    <t>Star Trek: Voyager: Season 5: Warhead (Episode 24)</t>
  </si>
  <si>
    <t>Star Trek: Voyager: Season 5: Relativity (Episode 23)</t>
  </si>
  <si>
    <t>Star Trek: Voyager: Season 5: 11:59 (Episode 22)</t>
  </si>
  <si>
    <t>Star Trek: Voyager: Season 5: Someone to Watch Over Me (Episode 21)</t>
  </si>
  <si>
    <t>Star Trek: Voyager: Season 5: Juggernaut (Episode 20)</t>
  </si>
  <si>
    <t>Star Trek: Voyager: Season 5: Think Tank (Episode 19)</t>
  </si>
  <si>
    <t>00:46:15</t>
  </si>
  <si>
    <t>Star Trek: Voyager: Season 5: The Fight (Episode 18)</t>
  </si>
  <si>
    <t>Star Trek: Voyager: Season 5: Course: Oblivion (Episode 17)</t>
  </si>
  <si>
    <t>Star Trek: Voyager: Season 5: The Disease (Episode 16)</t>
  </si>
  <si>
    <t>Star Trek: Voyager: Season 5: Dark Frontier: Parts 1 &amp; 2 (Episode 15)</t>
  </si>
  <si>
    <t>01:29:25</t>
  </si>
  <si>
    <t>Star Trek: Voyager: Season 5: Bliss (Episode 14)</t>
  </si>
  <si>
    <t>Star Trek: Voyager: Season 5: Gravity (Episode 13)</t>
  </si>
  <si>
    <t>Star Trek: Voyager: Season 5: Bride of Chaotica (Episode 12)</t>
  </si>
  <si>
    <t>Star Trek: Voyager: Season 5: Latent Image (Episode 11)</t>
  </si>
  <si>
    <t>Star Trek: Voyager: Season 5: Counterpoint (Episode 10)</t>
  </si>
  <si>
    <t>Star Trek: Voyager: Season 5: Thirty Days (Episode 9)</t>
  </si>
  <si>
    <t>Star Trek: Voyager: Season 5: Nothing Human (Episode 8)</t>
  </si>
  <si>
    <t>Star Trek: Voyager: Season 5: Infinite Regress (Episode 7)</t>
  </si>
  <si>
    <t>Star Trek: Voyager: Season 5: Timeless (Episode 6)</t>
  </si>
  <si>
    <t>Star Trek: Voyager: Season 5: Once Upon a Time (Episode 5)</t>
  </si>
  <si>
    <t>Star Trek: Voyager: Season 5: In the Flesh (Episode 4)</t>
  </si>
  <si>
    <t>Star Trek: Voyager: Season 5: Extreme Risk (Episode 3)</t>
  </si>
  <si>
    <t>Star Trek: Voyager: Season 5: Drone (Episode 2)</t>
  </si>
  <si>
    <t>Star Trek: Voyager: Season 5: Night (Episode 1)</t>
  </si>
  <si>
    <t>Star Trek: Voyager: Season 4: Hope and Fear (Episode 26)</t>
  </si>
  <si>
    <t>00:45:14</t>
  </si>
  <si>
    <t>Star Trek: Voyager: Season 4: One (Episode 25)</t>
  </si>
  <si>
    <t>Star Trek: Voyager: Season 4: Demon (Episode 24)</t>
  </si>
  <si>
    <t>Star Trek: Voyager: Season 4: Living Witness (Episode 23)</t>
  </si>
  <si>
    <t>Star Trek: Voyager: Season 4: Unforgettable (Episode 22)</t>
  </si>
  <si>
    <t>00:45:20</t>
  </si>
  <si>
    <t>Star Trek: Voyager: Season 4: The Omega Directive (Episode 21)</t>
  </si>
  <si>
    <t>Star Trek: Voyager: Season 4: Vis a Vis (Episode 20)</t>
  </si>
  <si>
    <t>Star Trek: Voyager: Season 4: The Killing Game: Part 2 (Episode 19)</t>
  </si>
  <si>
    <t>Star Trek: Voyager: Season 4: The Killing Game: Part 1 (Episode 18)</t>
  </si>
  <si>
    <t>Star Trek: Voyager: Season 4: Retrospect (Episode 17)</t>
  </si>
  <si>
    <t>Star Trek: Voyager: Season 4: Prey (Episode 16)</t>
  </si>
  <si>
    <t>Star Trek: Voyager: Season 4: Hunters (Episode 15)</t>
  </si>
  <si>
    <t>Star Trek: Voyager: Season 4: Message in a Bottle (Episode 14)</t>
  </si>
  <si>
    <t>Star Trek: Voyager: Season 4: Waking Moments (Episode 13)</t>
  </si>
  <si>
    <t>Star Trek: Voyager: Season 4: Mortal Coil (Episode 12)</t>
  </si>
  <si>
    <t>Star Trek: Voyager: Season 4: Concerning Flight (Episode 11)</t>
  </si>
  <si>
    <t>Star Trek: Voyager: Season 4: Random Thoughts (Episode 10)</t>
  </si>
  <si>
    <t>Star Trek: Voyager: Season 4: Year of Hell: Part 2 (Episode 9)</t>
  </si>
  <si>
    <t>Star Trek: Voyager: Season 4: Year of Hell: Part 1 (Episode 8)</t>
  </si>
  <si>
    <t>Star Trek: Voyager: Season 4: Scientific Method (Episode 7)</t>
  </si>
  <si>
    <t>Star Trek: Voyager: Season 4: The Raven (Episode 6)</t>
  </si>
  <si>
    <t>Star Trek: Voyager: Season 4: Revulsion (Episode 5)</t>
  </si>
  <si>
    <t>00:45:33</t>
  </si>
  <si>
    <t>Star Trek: Voyager: Season 4: Nemesis (Episode 4)</t>
  </si>
  <si>
    <t>Star Trek: Voyager: Season 4: Day of Honor (Episode 3)</t>
  </si>
  <si>
    <t>Star Trek: Voyager: Season 4: The Gift (Episode 2)</t>
  </si>
  <si>
    <t>Star Trek: Voyager: Season 4: Scorpion: Part 2 (Episode 1)</t>
  </si>
  <si>
    <t>Star Trek: Voyager: Season 3: Scorpion: Part 1 (Episode 26)</t>
  </si>
  <si>
    <t>Star Trek: Voyager: Season 3: Worst Case Scenario (Episode 25)</t>
  </si>
  <si>
    <t>Star Trek: Voyager: Season 3: Displaced (Episode 24)</t>
  </si>
  <si>
    <t>Star Trek: Voyager: Season 3: Distant Origin (Episode 23)</t>
  </si>
  <si>
    <t>Star Trek: Voyager: Season 3: Real Life (Episode 22)</t>
  </si>
  <si>
    <t>Star Trek: Voyager: Season 3: Before and After (Episode 21)</t>
  </si>
  <si>
    <t>Star Trek: Voyager: Season 3: Favorite Son (Episode 20)</t>
  </si>
  <si>
    <t>Luther: Series 4: Episode 2</t>
  </si>
  <si>
    <t>00:52:09</t>
  </si>
  <si>
    <t>Luther: Series 4: Episode 1</t>
  </si>
  <si>
    <t>00:51:54</t>
  </si>
  <si>
    <t>Orange Is the New Black: Season 5: Storm-y Weather (Episode 13)</t>
  </si>
  <si>
    <t>00:52:11</t>
  </si>
  <si>
    <t>Orange Is the New Black: Season 5: Tattoo You (Episode 12)</t>
  </si>
  <si>
    <t>Orange Is the New Black: Season 5: Breaking the Fiberboard Ceiling (Episode 11)</t>
  </si>
  <si>
    <t>00:52:23</t>
  </si>
  <si>
    <t>Orange Is the New Black: Season 5: The Reverse Midas Touch (Episode 10)</t>
  </si>
  <si>
    <t>00:55:18</t>
  </si>
  <si>
    <t>Orange Is the New Black: Season 5: The Tightening (Episode 9)</t>
  </si>
  <si>
    <t>00:52:14</t>
  </si>
  <si>
    <t>Orange Is the New Black: Season 5: Tied to the Tracks (Episode 8)</t>
  </si>
  <si>
    <t>00:54:09</t>
  </si>
  <si>
    <t>Orange Is the New Black: Season 5: Full Bush, Half Snickers (Episode 7)</t>
  </si>
  <si>
    <t>00:55:44</t>
  </si>
  <si>
    <t>Orange Is the New Black: Season 5: Flaming Hot Cheetos, Literally (Episode 6)</t>
  </si>
  <si>
    <t>00:54:35</t>
  </si>
  <si>
    <t>Orange Is the New Black: Season 5: Sing It, White Effie (Episode 5)</t>
  </si>
  <si>
    <t>Orange Is the New Black: Season 5: Litchfield's Got Talent (Episode 4)</t>
  </si>
  <si>
    <t>Orange Is the New Black: Season 5: Pissters! (Episode 3)</t>
  </si>
  <si>
    <t>00:55:52</t>
  </si>
  <si>
    <t>Orange Is the New Black: Season 5: F*ck, Marry, Frieda (Episode 2)</t>
  </si>
  <si>
    <t>Orange Is the New Black: Season 5: Riot FOMO (Episode 1)</t>
  </si>
  <si>
    <t>00:50:10</t>
  </si>
  <si>
    <t>Star Trek: Voyager: Season 3: Rise (Episode 19)</t>
  </si>
  <si>
    <t>Star Trek: Voyager: Season 3: Darkling (Episode 18)</t>
  </si>
  <si>
    <t>Star Trek: Voyager: Season 3: Unity (Episode 17)</t>
  </si>
  <si>
    <t>Star Trek: Voyager: Season 3: Blood Fever (Episode 16)</t>
  </si>
  <si>
    <t>Star Trek: Voyager: Season 3: Coda (Episode 15)</t>
  </si>
  <si>
    <t>Star Trek: Voyager: Season 3: Alter Ego (Episode 14)</t>
  </si>
  <si>
    <t>Star Trek: Voyager: Season 3: Fair Trade (Episode 13)</t>
  </si>
  <si>
    <t>Star Trek: Voyager: Season 3: Macrocosm (Episode 12)</t>
  </si>
  <si>
    <t>Star Trek: Voyager: Season 3: The Q and the Grey (Episode 11)</t>
  </si>
  <si>
    <t>Star Trek: Voyager: Season 3: Warlord (Episode 10)</t>
  </si>
  <si>
    <t>Star Trek: Voyager: Season 3: Future's End: Part 2 (Episode 9)</t>
  </si>
  <si>
    <t>Star Trek: Voyager: Season 3: Future's End: Part 1 (Episode 8)</t>
  </si>
  <si>
    <t>Star Trek: Voyager: Season 3: Sacred Ground (Episode 7)</t>
  </si>
  <si>
    <t>Star Trek: Voyager: Season 3: Remember (Episode 6)</t>
  </si>
  <si>
    <t>Star Trek: Voyager: Season 3: False Profits (Episode 5)</t>
  </si>
  <si>
    <t>Star Trek: Voyager: Season 3: The Swarm (Episode 4)</t>
  </si>
  <si>
    <t>Star Trek: Voyager: Season 3: The Chute (Episode 3)</t>
  </si>
  <si>
    <t>Star Trek: Voyager: Season 3: Flashback (Episode 2)</t>
  </si>
  <si>
    <t>Star Trek: Voyager: Season 3: Basics: Part 2 (Episode 1)</t>
  </si>
  <si>
    <t>Star Trek: Voyager: Season 2: Basics: Part 1 (Episode 26)</t>
  </si>
  <si>
    <t>Star Trek: Voyager: Season 2: Resolutions (Episode 25)</t>
  </si>
  <si>
    <t>Star Trek: Voyager: Season 2: Tuvix (Episode 24)</t>
  </si>
  <si>
    <t>Star Trek: Voyager: Season 2: The Thaw (Episode 23)</t>
  </si>
  <si>
    <t>Star Trek: Voyager: Season 2: Innocence (Episode 22)</t>
  </si>
  <si>
    <t>Star Trek: Voyager: Season 2: Deadlock (Episode 21)</t>
  </si>
  <si>
    <t>Star Trek: Voyager: Season 2: Investigations (Episode 20)</t>
  </si>
  <si>
    <t>Star Trek: Voyager: Season 2: Lifesigns (Episode 19)</t>
  </si>
  <si>
    <t>Star Trek: Voyager: Season 2: Death Wish (Episode 18)</t>
  </si>
  <si>
    <t>Star Trek: Voyager: Season 2: Dreadnought (Episode 17)</t>
  </si>
  <si>
    <t>00:00:29</t>
  </si>
  <si>
    <t>Star Trek: Voyager: Season 2: Meld (Episode 16)</t>
  </si>
  <si>
    <t>Transporter 3</t>
  </si>
  <si>
    <t>01:28:11</t>
  </si>
  <si>
    <t>Star Trek: Voyager: Season 2: Threshold (Episode 15)</t>
  </si>
  <si>
    <t>Star Trek: Voyager: Season 2: Alliances (Episode 14)</t>
  </si>
  <si>
    <t>Star Trek: Voyager: Season 2: Prototype (Episode 13)</t>
  </si>
  <si>
    <t>00:45:16</t>
  </si>
  <si>
    <t>Star Trek: Voyager: Season 2: Resistance (Episode 12)</t>
  </si>
  <si>
    <t>Star Trek: Voyager: Season 2: Maneuvers (Episode 11)</t>
  </si>
  <si>
    <t>Star Trek: Voyager: Season 2: Cold Fire (Episode 10)</t>
  </si>
  <si>
    <t>Star Trek: Voyager: Season 2: Tattoo (Episode 9)</t>
  </si>
  <si>
    <t>Star Trek: Voyager: Season 2: Persistence of Vision (Episode 8)</t>
  </si>
  <si>
    <t>Star Trek: Voyager: Season 2: Parturition (Episode 7)</t>
  </si>
  <si>
    <t>Star Trek: Voyager: Season 2: Twisted (Episode 6)</t>
  </si>
  <si>
    <t>00:45:18</t>
  </si>
  <si>
    <t>Star Trek: Voyager: Season 2: Non Sequitur (Episode 5)</t>
  </si>
  <si>
    <t>Star Trek: Voyager: Season 2: Elogium (Episode 4)</t>
  </si>
  <si>
    <t>Star Trek: Voyager: Season 2: Projections (Episode 3)</t>
  </si>
  <si>
    <t>Star Trek: Voyager: Season 2: Initiations (Episode 2)</t>
  </si>
  <si>
    <t>Star Trek: Voyager: Season 2: The 37's (Episode 1)</t>
  </si>
  <si>
    <t>Star Trek: Voyager: Season 1: Learning Curve (Episode 15)</t>
  </si>
  <si>
    <t>Star Trek: Voyager: Season 1: Jetrel (Episode 14)</t>
  </si>
  <si>
    <t>Star Trek: Voyager: Season 1: Faces (Episode 13)</t>
  </si>
  <si>
    <t>Star Trek: Voyager: Season 1: Cathexis (Episode 12)</t>
  </si>
  <si>
    <t>Star Trek: Voyager: Season 1: Heroes and Demons (Episode 11)</t>
  </si>
  <si>
    <t>Star Trek: Voyager: Season 1: State of Flux (Episode 10)</t>
  </si>
  <si>
    <t>Star Trek: Voyager: Season 1: Prime Factors (Episode 9)</t>
  </si>
  <si>
    <t>Star Trek: Voyager: Season 1: Emanations (Episode 8)</t>
  </si>
  <si>
    <t>Star Trek: Voyager: Season 1: Ex Post Facto (Episode 7)</t>
  </si>
  <si>
    <t>Star Trek: Voyager: Season 1: Eye of the Needle (Episode 6)</t>
  </si>
  <si>
    <t>Star Trek: Voyager: Season 1: The Cloud (Episode 5)</t>
  </si>
  <si>
    <t>Star Trek: Voyager: Season 1: Phage (Episode 4)</t>
  </si>
  <si>
    <t>Star Trek: Voyager: Season 1: Time and Again (Episode 3)</t>
  </si>
  <si>
    <t>Star Trek: Voyager: Season 1: Parallax (Episode 2)</t>
  </si>
  <si>
    <t>Star Trek: Voyager: Season 1: Caretaker: Parts 1 &amp; 2 (Episode 1)</t>
  </si>
  <si>
    <t>01:32:11</t>
  </si>
  <si>
    <t>Homeland: Season 5: Our Man in Damascus (Episode 11)</t>
  </si>
  <si>
    <t>Homeland: Season 5: New Normal (Episode 10)</t>
  </si>
  <si>
    <t>Homeland: Season 5: The Litvinov Ruse (Episode 9)</t>
  </si>
  <si>
    <t>00:54:28</t>
  </si>
  <si>
    <t>Homeland: Season 5: All About Allison (Episode 8)</t>
  </si>
  <si>
    <t>00:04:55</t>
  </si>
  <si>
    <t>Homeland: Season 5: Oriole (Episode 7)</t>
  </si>
  <si>
    <t>Homeland: Season 5: Parabiosis (Episode 6)</t>
  </si>
  <si>
    <t>Homeland: Season 5: Better Call Saul (Episode 5)</t>
  </si>
  <si>
    <t>00:50:37</t>
  </si>
  <si>
    <t>iPad Air 2 Cellular</t>
  </si>
  <si>
    <t>Homeland: Season 5: Why Is This Night Different? (Episode 4)</t>
  </si>
  <si>
    <t>Homeland: Season 5: Super Powers (Episode 3)</t>
  </si>
  <si>
    <t>00:58:07</t>
  </si>
  <si>
    <t>Sherlock: Series 1: A Study in Pink (Episode 1)</t>
  </si>
  <si>
    <t>Homeland: Season 5: The Tradition of Hospitality (Episode 2)</t>
  </si>
  <si>
    <t>00:47:46</t>
  </si>
  <si>
    <t>Homeland: Season 5: Separation Anxiety (Episode 1)</t>
  </si>
  <si>
    <t>Homeland: Season 4: Long Time Coming (Episode 12)</t>
  </si>
  <si>
    <t>00:51:57</t>
  </si>
  <si>
    <t>Homeland: Season 4: Krieg Nicht Lieb (Episode 11)</t>
  </si>
  <si>
    <t>Homeland: Season 4: 13 Hours in Islamabad (Episode 10)</t>
  </si>
  <si>
    <t>00:44:39</t>
  </si>
  <si>
    <t>Homeland: Season 4: There's Something Else Going On (Episode 9)</t>
  </si>
  <si>
    <t>Homeland: Season 4: Halfway to a Donut (Episode 8)</t>
  </si>
  <si>
    <t>00:49:05</t>
  </si>
  <si>
    <t>Homeland: Season 4: Redux (Episode 7)</t>
  </si>
  <si>
    <t>Homeland: Season 4: From A to B and Back Again (Episode 6)</t>
  </si>
  <si>
    <t>00:47:50</t>
  </si>
  <si>
    <t>Homeland: Season 4: About a Boy (Episode 5)</t>
  </si>
  <si>
    <t>Homeland: Season 4: Iron in the Fire (Episode 4)</t>
  </si>
  <si>
    <t>00:51:45</t>
  </si>
  <si>
    <t>Homeland: Season 4: Shalwar Kameez (Episode 3)</t>
  </si>
  <si>
    <t>00:48:18</t>
  </si>
  <si>
    <t>Homeland: Season 4: Trylon and Perisphere (Episode 2)</t>
  </si>
  <si>
    <t>00:46:41</t>
  </si>
  <si>
    <t>Homeland: Season 4: The Drone Queen (Episode 1)</t>
  </si>
  <si>
    <t>Homeland: Season 3: The Star (Episode 12)</t>
  </si>
  <si>
    <t>01:00:13</t>
  </si>
  <si>
    <t>Homeland: Season 3: Big Man in Tehran (Episode 11)</t>
  </si>
  <si>
    <t>Homeland: Season 3: Good Night (Episode 10)</t>
  </si>
  <si>
    <t>Homeland: Season 3: One Last Thing (Episode 9)</t>
  </si>
  <si>
    <t>00:56:16</t>
  </si>
  <si>
    <t>Homeland: Season 3: A Red Wheelbarrow (Episode 8)</t>
  </si>
  <si>
    <t>Homeland: Season 3: Gerontion (Episode 7)</t>
  </si>
  <si>
    <t>00:47:16</t>
  </si>
  <si>
    <t>Homeland: Season 3: Still Positive (Episode 6)</t>
  </si>
  <si>
    <t>Homeland: Season 3: The Yoga Play (Episode 5)</t>
  </si>
  <si>
    <t>Homeland: Season 3: Game On (Episode 4)</t>
  </si>
  <si>
    <t>00:48:47</t>
  </si>
  <si>
    <t>Homeland: Season 3: Tower of David (Episode 3)</t>
  </si>
  <si>
    <t>00:52:51</t>
  </si>
  <si>
    <t>Homeland: Season 3: Uh... Oh... Ah... (Episode 2)</t>
  </si>
  <si>
    <t>00:48:13</t>
  </si>
  <si>
    <t>Homeland: Season 3: Tin Man is Down (Episode 1)</t>
  </si>
  <si>
    <t>00:56:10</t>
  </si>
  <si>
    <t>Homeland: Season 2: The Choice (Episode 12)</t>
  </si>
  <si>
    <t>01:03:27</t>
  </si>
  <si>
    <t>Brain Games: Brain Games: Season 3: Follow the Leader (Episode 10)</t>
  </si>
  <si>
    <t>Orange Is the New Black: Season 2: A Whole Other Hole (Episode 4)</t>
  </si>
  <si>
    <t>Orange Is the New Black: Season 2: Hugs Can Be Deceiving (Episode 3)</t>
  </si>
  <si>
    <t>Orange Is the New Black: Season 1: Tit Punch (Episode 2)</t>
  </si>
  <si>
    <t>Orange Is the New Black: Season 1: I Wasn't Ready (Episode 1)</t>
  </si>
  <si>
    <t>00:47:47</t>
  </si>
  <si>
    <t>Orange Is the New Black: Season 2: Take a Break From Your Values (Episode 11)</t>
  </si>
  <si>
    <t>Homeland: Season 2: In Memoriam (Episode 11)</t>
  </si>
  <si>
    <t>00:51:44</t>
  </si>
  <si>
    <t>Homeland: Season 2: Broken Hearts (Episode 10)</t>
  </si>
  <si>
    <t>Homeland: Season 2: Two Hats (Episode 9)</t>
  </si>
  <si>
    <t>00:47:15</t>
  </si>
  <si>
    <t>Homeland: Season 2: I'll Fly Away (Episode 8)</t>
  </si>
  <si>
    <t>Homeland: Season 2: The Clearing (Episode 7)</t>
  </si>
  <si>
    <t>Homeland: Season 2: A Gettysburg Address (Episode 6)</t>
  </si>
  <si>
    <t>00:48:43</t>
  </si>
  <si>
    <t>Homeland: Season 2: Q&amp;A (Episode 5)</t>
  </si>
  <si>
    <t>00:55:38</t>
  </si>
  <si>
    <t>Homeland: Season 2: New Car Smell (Episode 4)</t>
  </si>
  <si>
    <t>00:48:31</t>
  </si>
  <si>
    <t>Homeland: Season 2: State of Independence (Episode 3)</t>
  </si>
  <si>
    <t>Homeland: Season 2: Beirut Is Back (Episode 2)</t>
  </si>
  <si>
    <t>Brain Games: Brain Games: Season 3: In It To Win It (Episode 9)</t>
  </si>
  <si>
    <t>Brain Games: Brain Games: Season 3: Mind Your Body (Episode 8)</t>
  </si>
  <si>
    <t>Brain Games: Brain Games: Season 3: Retrain Your Brain (Episode 7)</t>
  </si>
  <si>
    <t>Brain Games: Brain Games: Season 3: Whats Going On (Episode 6)</t>
  </si>
  <si>
    <t>Homeland: Season 2: The Smile (Episode 1)</t>
  </si>
  <si>
    <t>00:55:12</t>
  </si>
  <si>
    <t>Homeland: Season 1: Marine One (Episode 12)</t>
  </si>
  <si>
    <t>Homeland: Season 1: The Vest (Episode 11)</t>
  </si>
  <si>
    <t>00:53:44</t>
  </si>
  <si>
    <t>Homeland: Season 1: Representative Brody (Episode 10)</t>
  </si>
  <si>
    <t>Homeland: Season 1: Crossfire (Episode 9)</t>
  </si>
  <si>
    <t>Homeland: Season 1: Achilles Heel (Episode 8)</t>
  </si>
  <si>
    <t>00:48:58</t>
  </si>
  <si>
    <t>Homeland: Season 1: The Weekend (Episode 7)</t>
  </si>
  <si>
    <t>00:57:25</t>
  </si>
  <si>
    <t>Homeland: Season 1: The Good Soldier (Episode 6)</t>
  </si>
  <si>
    <t>00:48:33</t>
  </si>
  <si>
    <t>Homeland: Season 1: Blind Spot (Episode 5)</t>
  </si>
  <si>
    <t>Homeland: Season 1: Semper I (Episode 4)</t>
  </si>
  <si>
    <t>00:49:16</t>
  </si>
  <si>
    <t>Homeland: Season 1: Clean Skin (Episode 3)</t>
  </si>
  <si>
    <t>Homeland: Season 1: Grace (Episode 2)</t>
  </si>
  <si>
    <t>00:49:56</t>
  </si>
  <si>
    <t>Brain Games: Brain Games: Season 3: Stress Test (Episode 5)</t>
  </si>
  <si>
    <t>Brain Games: Brain Games: Season 3: Battle of the Ages (Episode 4)</t>
  </si>
  <si>
    <t>Black Mirror: Season 3: Hated in the Nation (Episode 6)</t>
  </si>
  <si>
    <t>01:27:51</t>
  </si>
  <si>
    <t>Black Mirror: Season 3: Men Against Fire (Episode 5)</t>
  </si>
  <si>
    <t>00:59:06</t>
  </si>
  <si>
    <t>Black Mirror: Season 3: San Junipero (Episode 4)</t>
  </si>
  <si>
    <t>01:00:06</t>
  </si>
  <si>
    <t>Black Mirror: Season 3: Shut Up and Dance (Episode 3)</t>
  </si>
  <si>
    <t>Black Mirror: Season 3: Playtest (Episode 2)</t>
  </si>
  <si>
    <t>Homeland: Season 1: Pilot (Episode 1)</t>
  </si>
  <si>
    <t>00:55:21</t>
  </si>
  <si>
    <t>Black Mirror: Season 3: Nosedive (Episode 1)</t>
  </si>
  <si>
    <t>01:01:44</t>
  </si>
  <si>
    <t>Black Mirror: Season 2: White Christmas (Episode 4)</t>
  </si>
  <si>
    <t>00:05:59</t>
  </si>
  <si>
    <t>Black Mirror: Season 2: The Waldo Moment (Episode 3)</t>
  </si>
  <si>
    <t>Black Mirror: Season 2: White Bear (Episode 2)</t>
  </si>
  <si>
    <t>Black Mirror: Season 2: Be Right Back (Episode 1)</t>
  </si>
  <si>
    <t>Brain Games: Brain Games: Season 3: Trust Me (Episode 3)</t>
  </si>
  <si>
    <t>Brain Games: Brain Games: Season 3: Laws of Attraction (Episode 2)</t>
  </si>
  <si>
    <t>Brain Games: Brain Games: Season 3: In Living Colour (Episode 1)</t>
  </si>
  <si>
    <t>Frequency: Season 1: Pilot (Episode 1)</t>
  </si>
  <si>
    <t>Sense8: Season 1: Limbic Resonance (Episode 1)</t>
  </si>
  <si>
    <t>01:04:08</t>
  </si>
  <si>
    <t>American Odyssey: Season 1: Gone Elvis (Episode 1)</t>
  </si>
  <si>
    <t>The OA: Part I: Chapter 8: Invisible Self (Episode 8)</t>
  </si>
  <si>
    <t>00:50:01</t>
  </si>
  <si>
    <t>The OA: Part I: Chapter 7: Empire of Light (Episode 7)</t>
  </si>
  <si>
    <t>00:38:40</t>
  </si>
  <si>
    <t>The OA: Part I: Chapter 6: Forking Paths (Episode 6)</t>
  </si>
  <si>
    <t>The OA: Part I: Chapter 5: Paradise (Episode 5)</t>
  </si>
  <si>
    <t>The OA: Part I: Chapter 4: Away (Episode 4)</t>
  </si>
  <si>
    <t>The OA: Part I: Chapter 3: Champion (Episode 3)</t>
  </si>
  <si>
    <t>The OA: Part I: Chapter 2: New Colossus (Episode 2)</t>
  </si>
  <si>
    <t>00:55:36</t>
  </si>
  <si>
    <t>The OA: Part I: Chapter 1: Homecoming (Episode 1)</t>
  </si>
  <si>
    <t>01:08:37</t>
  </si>
  <si>
    <t>iBOY</t>
  </si>
  <si>
    <t>01:30:08</t>
  </si>
  <si>
    <t>Ex Machina</t>
  </si>
  <si>
    <t>01:46:53</t>
  </si>
  <si>
    <t>The Good Wife: Season 7: End (Episode 22)</t>
  </si>
  <si>
    <t>The Good Wife: Season 7: Verdict (Episode 21)</t>
  </si>
  <si>
    <t>The Good Wife: Season 7: Party (Episode 20)</t>
  </si>
  <si>
    <t>The Good Wife: Season 7: Landing (Episode 19)</t>
  </si>
  <si>
    <t>The Good Wife: Season 7: Unmanned (Episode 18)</t>
  </si>
  <si>
    <t>The Good Wife: Season 7: Shoot (Episode 17)</t>
  </si>
  <si>
    <t>The Good Wife: Season 7: Hearing (Episode 16)</t>
  </si>
  <si>
    <t>00:39:57</t>
  </si>
  <si>
    <t>The Good Wife: Season 7: Targets (Episode 15)</t>
  </si>
  <si>
    <t>The Good Wife: Season 7: Monday (Episode 14)</t>
  </si>
  <si>
    <t>The Good Wife: Season 7: Judged (Episode 13)</t>
  </si>
  <si>
    <t>00:43:14</t>
  </si>
  <si>
    <t>The Good Wife: Season 7: Tracks (Episode 12)</t>
  </si>
  <si>
    <t>The Good Wife: Season 7: Iowa (Episode 11)</t>
  </si>
  <si>
    <t>The Good Wife: Season 7: KSR (Episode 10)</t>
  </si>
  <si>
    <t>The Good Wife: Season 7: Discovery (Episode 9)</t>
  </si>
  <si>
    <t>The Good Wife: Season 7: Restraint (Episode 8)</t>
  </si>
  <si>
    <t>The Good Wife: Season 7: Driven (Episode 7)</t>
  </si>
  <si>
    <t>00:43:28</t>
  </si>
  <si>
    <t>The Good Wife: Season 7: Lies (Episode 6)</t>
  </si>
  <si>
    <t>The Good Wife: Season 7: Payback (Episode 5)</t>
  </si>
  <si>
    <t>The Good Wife: Season 7: Taxed (Episode 4)</t>
  </si>
  <si>
    <t>The Good Wife: Season 7: Cooked (Episode 3)</t>
  </si>
  <si>
    <t>The Good Wife: Season 7: Innocents (Episode 2)</t>
  </si>
  <si>
    <t>The Good Wife: Season 7: Bond (Episode 1)</t>
  </si>
  <si>
    <t>The Expanse: Season 1: Leviathan Wakes (Episode 10)</t>
  </si>
  <si>
    <t>The Expanse: Season 1: Critical Mass (Episode 9)</t>
  </si>
  <si>
    <t>00:39:01</t>
  </si>
  <si>
    <t>The Expanse: Season 1: Salvage (Episode 8)</t>
  </si>
  <si>
    <t>00:41:05</t>
  </si>
  <si>
    <t>The Expanse: Season 1: Windmills (Episode 7)</t>
  </si>
  <si>
    <t>00:41:22</t>
  </si>
  <si>
    <t>The Expanse: Season 1: Rock Bottom (Episode 6)</t>
  </si>
  <si>
    <t>The Expanse: Season 1: Back To The Butcher (Episode 5)</t>
  </si>
  <si>
    <t>The Expanse: Season 1: CQB (Episode 4)</t>
  </si>
  <si>
    <t>00:41:24</t>
  </si>
  <si>
    <t>The Expanse: Season 1: Remember The Cant (Episode 3)</t>
  </si>
  <si>
    <t>The Expanse: Season 1: The Big Empty (Episode 2)</t>
  </si>
  <si>
    <t>The Expanse: Season 1: Dulcinea (Episode 1)</t>
  </si>
  <si>
    <t>00:44:53</t>
  </si>
  <si>
    <t>Dirk Gently's Holistic Detective Agency: Season 1: Two Sane Guys Doing Normal Things (Episode 8)</t>
  </si>
  <si>
    <t>Dirk Gently's Holistic Detective Agency: Season 1: Weaponized Soul (Episode 7)</t>
  </si>
  <si>
    <t>Dirk Gently's Holistic Detective Agency: Season 1: Fix Everything (Episode 6)</t>
  </si>
  <si>
    <t>Dirk Gently's Holistic Detective Agency: Season 1: Very Erectus (Episode 5)</t>
  </si>
  <si>
    <t>Dirk Gently's Holistic Detective Agency: Season 1: Watkin (Episode 4)</t>
  </si>
  <si>
    <t>Dirk Gently's Holistic Detective Agency: Season 1: Rogue Wall Enthusiasts (Episode 3)</t>
  </si>
  <si>
    <t>Dirk Gently's Holistic Detective Agency: Season 1: Lost &amp; Found (Episode 2)</t>
  </si>
  <si>
    <t>00:41:31</t>
  </si>
  <si>
    <t>Dirk Gently's Holistic Detective Agency: Season 1: Horizons (Episode 1)</t>
  </si>
  <si>
    <t>Narcos: Season 1: Explosivos (Episode 6)</t>
  </si>
  <si>
    <t>Narcos: Season 1: There Will Be a Future (Episode 5)</t>
  </si>
  <si>
    <t>00:53:41</t>
  </si>
  <si>
    <t>Narcos: Season 1: The Palace in Flames (Episode 4)</t>
  </si>
  <si>
    <t>Narcos: Season 1: The Men of Always (Episode 3)</t>
  </si>
  <si>
    <t>Narcos: Season 1: The Sword of Simón Bolívar (Episode 2)</t>
  </si>
  <si>
    <t>Narcos: Season 1: Descenso (Episode 1)</t>
  </si>
  <si>
    <t>00:56:28</t>
  </si>
  <si>
    <t>The King's Speech</t>
  </si>
  <si>
    <t>01:51:27</t>
  </si>
  <si>
    <t>Black Mirror: Season 1: The Entire History of You (Episode 3)</t>
  </si>
  <si>
    <t>00:47:42</t>
  </si>
  <si>
    <t>Black Mirror: Season 1: Fifteen Million Merits (Episode 2)</t>
  </si>
  <si>
    <t>01:00:54</t>
  </si>
  <si>
    <t>Black Mirror: Season 1: The National Anthem (Episode 1)</t>
  </si>
  <si>
    <t>Dexter: Season 8: Remember the Monsters? (Episode 12)</t>
  </si>
  <si>
    <t>Dexter: Season 8: Monkey in a Box (Episode 11)</t>
  </si>
  <si>
    <t>Dexter: Season 8: Goodbye Miami (Episode 10)</t>
  </si>
  <si>
    <t>00:52:12</t>
  </si>
  <si>
    <t>Dexter: Season 8: Make Your Own Kind of Music (Episode 9)</t>
  </si>
  <si>
    <t>00:54:54</t>
  </si>
  <si>
    <t>Dexter: Season 8: Are We There Yet? (Episode 8)</t>
  </si>
  <si>
    <t>Dexter: Season 8: Dress Code (Episode 7)</t>
  </si>
  <si>
    <t>Dexter: Season 8: A Little Reflection (Episode 6)</t>
  </si>
  <si>
    <t>00:54:36</t>
  </si>
  <si>
    <t>Dexter: Season 8: This Little Piggy (Episode 5)</t>
  </si>
  <si>
    <t>Dexter: Season 8: Scar Tissue (Episode 4)</t>
  </si>
  <si>
    <t>00:49:08</t>
  </si>
  <si>
    <t>Dexter: Season 8: What's Eating Dexter Morgan? (Episode 3)</t>
  </si>
  <si>
    <t>Dexter: Season 8: Every Silver Lining... (Episode 2)</t>
  </si>
  <si>
    <t>00:56:34</t>
  </si>
  <si>
    <t>Dexter: Season 8: A Beautiful Day (Episode 1)</t>
  </si>
  <si>
    <t>Dexter: Season 7: Surprise, Motherf**ker! (Episode 12)</t>
  </si>
  <si>
    <t>Dexter: Season 7: Do You See What I See? (Episode 11)</t>
  </si>
  <si>
    <t>00:56:49</t>
  </si>
  <si>
    <t>Dexter: Season 7: The Dark… Whatever (Episode 10)</t>
  </si>
  <si>
    <t>00:52:58</t>
  </si>
  <si>
    <t>Dexter: Season 7: Helter Skelter (Episode 9)</t>
  </si>
  <si>
    <t>Dexter: Season 7: Argentina (Episode 8)</t>
  </si>
  <si>
    <t>Dexter: Season 7: Chemistry (Episode 7)</t>
  </si>
  <si>
    <t>Dexter: Season 7: Do the Wrong Thing (Episode 6)</t>
  </si>
  <si>
    <t>00:53:33</t>
  </si>
  <si>
    <t>Dexter: Season 7: Swim Deep (Episode 5)</t>
  </si>
  <si>
    <t>Dexter: Season 7: Run (Episode 4)</t>
  </si>
  <si>
    <t>Dexter: Season 7: Buck the System (Episode 3)</t>
  </si>
  <si>
    <t>Dexter: Season 7: Sunshine &amp; Frosty Swirl (Episode 2)</t>
  </si>
  <si>
    <t>00:57:45</t>
  </si>
  <si>
    <t>Dexter: Season 7: Are You…? (Episode 1)</t>
  </si>
  <si>
    <t>Dexter: Season 6: This is the Way the World Ends (Episode 12)</t>
  </si>
  <si>
    <t>00:50:31</t>
  </si>
  <si>
    <t>Dexter: Season 6: Talk to the Hand (Episode 11)</t>
  </si>
  <si>
    <t>Dexter: Season 6: Ricochet Rabbit (Episode 10)</t>
  </si>
  <si>
    <t>Dexter: Season 6: Get Gellar (Episode 9)</t>
  </si>
  <si>
    <t>00:49:43</t>
  </si>
  <si>
    <t>Dexter: Season 6: Sin of Omission (Episode 8)</t>
  </si>
  <si>
    <t>00:51:53</t>
  </si>
  <si>
    <t>Dexter: Season 6: Nebraska (Episode 7)</t>
  </si>
  <si>
    <t>00:51:16</t>
  </si>
  <si>
    <t>Dexter: Season 6: Just Let Go (Episode 6)</t>
  </si>
  <si>
    <t>00:53:21</t>
  </si>
  <si>
    <t>Dexter: Season 6: The Angel of Death (Episode 5)</t>
  </si>
  <si>
    <t>00:50:23</t>
  </si>
  <si>
    <t>Dexter: Season 6: A Horse of a Different Color (Episode 4)</t>
  </si>
  <si>
    <t>00:51:24</t>
  </si>
  <si>
    <t>Dexter: Season 6: Smokey and the Bandit (Episode 3)</t>
  </si>
  <si>
    <t>Dexter: Season 6: Once Upon a Time... (Episode 2)</t>
  </si>
  <si>
    <t>00:52:37</t>
  </si>
  <si>
    <t>Dexter: Season 6: Those Kinds of Things (Episode 1)</t>
  </si>
  <si>
    <t>00:52:59</t>
  </si>
  <si>
    <t>Dexter: Season 5: The Big One (Episode 12)</t>
  </si>
  <si>
    <t>00:55:01</t>
  </si>
  <si>
    <t>Dexter: Season 5: Hop a Freighter (Episode 11)</t>
  </si>
  <si>
    <t>Dexter: Season 5: In the Beginning (Episode 10)</t>
  </si>
  <si>
    <t>00:53:12</t>
  </si>
  <si>
    <t>Dexter: Season 5: Teenage Wasteland (Episode 9)</t>
  </si>
  <si>
    <t>00:54:26</t>
  </si>
  <si>
    <t>Dexter: Season 5: Take It! (Episode 8)</t>
  </si>
  <si>
    <t>00:51:34</t>
  </si>
  <si>
    <t>Dexter: Season 5: Circle Us (Episode 7)</t>
  </si>
  <si>
    <t>Dexter: Season 5: Everything is Illumenated (Episode 6)</t>
  </si>
  <si>
    <t>Dexter: Season 5: First Blood (Episode 5)</t>
  </si>
  <si>
    <t>Dexter: Season 5: Beauty and the Beast (Episode 4)</t>
  </si>
  <si>
    <t>Dexter: Season 5: Practically Perfect (Episode 3)</t>
  </si>
  <si>
    <t>Dexter: Season 5: Hello, Bandit (Episode 2)</t>
  </si>
  <si>
    <t>00:49:10</t>
  </si>
  <si>
    <t>Dexter: Season 5: My Bad (Episode 1)</t>
  </si>
  <si>
    <t>Dexter: Season 4: The Getaway (Episode 12)</t>
  </si>
  <si>
    <t>00:50:34</t>
  </si>
  <si>
    <t>Dexter: Season 4: Hello, Dexter Morgan (Episode 11)</t>
  </si>
  <si>
    <t>00:50:16</t>
  </si>
  <si>
    <t>Dexter: Season 4: Lost Boys (Episode 10)</t>
  </si>
  <si>
    <t>Dexter: Season 4: Hungry Man (Episode 9)</t>
  </si>
  <si>
    <t>Dexter: Season 4: Road Kill (Episode 8)</t>
  </si>
  <si>
    <t>00:54:07</t>
  </si>
  <si>
    <t>Dexter: Season 4: Slack Tide (Episode 7)</t>
  </si>
  <si>
    <t>00:51:50</t>
  </si>
  <si>
    <t>Dexter: Season 4: If I Had a Hammer (Episode 6)</t>
  </si>
  <si>
    <t>Dexter: Season 4: Dirty Harry (Episode 5)</t>
  </si>
  <si>
    <t>00:48:30</t>
  </si>
  <si>
    <t>Dexter: Season 4: Dex Takes a Holiday (Episode 4)</t>
  </si>
  <si>
    <t>00:54:10</t>
  </si>
  <si>
    <t>Dexter: Season 4: Blinded by the Light (Episode 3)</t>
  </si>
  <si>
    <t>Dexter: Season 4: Remains to be Seen (Episode 2)</t>
  </si>
  <si>
    <t>Dexter: Season 4: Living the Dream (Episode 1)</t>
  </si>
  <si>
    <t>00:53:29</t>
  </si>
  <si>
    <t>Dexter: Season 3: Do You Take Dexter Morgan? (Episode 12)</t>
  </si>
  <si>
    <t>00:50:40</t>
  </si>
  <si>
    <t>Dexter: Season 3: I Had a Dream (Episode 11)</t>
  </si>
  <si>
    <t>00:50:12</t>
  </si>
  <si>
    <t>Dexter: Season 3: Go Your Own Way (Episode 10)</t>
  </si>
  <si>
    <t>00:49:24</t>
  </si>
  <si>
    <t>Dexter: Season 3: About Last Night (Episode 9)</t>
  </si>
  <si>
    <t>Dexter: Season 3: The Damage a Man Can Do (Episode 8)</t>
  </si>
  <si>
    <t>00:54:06</t>
  </si>
  <si>
    <t>Dexter: Season 3: Easy as Pie (Episode 7)</t>
  </si>
  <si>
    <t>Dexter: Season 3: Si Se Puede (Episode 6)</t>
  </si>
  <si>
    <t>Dexter: Season 3: Turning Biminese (Episode 5)</t>
  </si>
  <si>
    <t>Dexter: Season 3: All in the Family (Episode 4)</t>
  </si>
  <si>
    <t>00:53:47</t>
  </si>
  <si>
    <t>Dexter: Season 3: The Lion Sleeps Tonight (Episode 3)</t>
  </si>
  <si>
    <t>Dexter: Season 3: Finding Freebo (Episode 2)</t>
  </si>
  <si>
    <t>Dexter: Season 3: Our Father (Episode 1)</t>
  </si>
  <si>
    <t>00:57:21</t>
  </si>
  <si>
    <t>Dexter: Season 2: The British Invasion (Episode 12)</t>
  </si>
  <si>
    <t>Dexter: Season 2: Left Turn Ahead (Episode 11)</t>
  </si>
  <si>
    <t>Dexter: Season 2: There's Something About Harry (Episode 10)</t>
  </si>
  <si>
    <t>00:55:03</t>
  </si>
  <si>
    <t>Dexter: Season 2: Resistance Is Futile (Episode 9)</t>
  </si>
  <si>
    <t>Dexter: Season 2: Morning Comes (Episode 8)</t>
  </si>
  <si>
    <t>00:49:15</t>
  </si>
  <si>
    <t>Dexter: Season 2: That Night, a Forest Grew (Episode 7)</t>
  </si>
  <si>
    <t>00:54:43</t>
  </si>
  <si>
    <t>Dexter: Season 2: Dex, Lies and Videotape (Episode 6)</t>
  </si>
  <si>
    <t>Dexter: Season 2: The Dark Defender (Episode 5)</t>
  </si>
  <si>
    <t>00:55:45</t>
  </si>
  <si>
    <t>Dexter: Season 2: See-Through (Episode 4)</t>
  </si>
  <si>
    <t>00:52:16</t>
  </si>
  <si>
    <t>Dexter: Season 2: An Inconvenient Lie (Episode 3)</t>
  </si>
  <si>
    <t>Dexter: Season 2: Waiting to Exhale (Episode 2)</t>
  </si>
  <si>
    <t>Dexter: Season 2: It's Alive (Episode 1)</t>
  </si>
  <si>
    <t>00:52:38</t>
  </si>
  <si>
    <t>Dexter: Season 1: Born Free (Episode 12)</t>
  </si>
  <si>
    <t>00:56:29</t>
  </si>
  <si>
    <t>Dexter: Season 1: Truth Be Told (Episode 11)</t>
  </si>
  <si>
    <t>Dexter: Season 1: Seeing Red (Episode 10)</t>
  </si>
  <si>
    <t>00:55:58</t>
  </si>
  <si>
    <t>Dexter: Season 1: Father Knows Best (Episode 9)</t>
  </si>
  <si>
    <t>00:54:50</t>
  </si>
  <si>
    <t>Dexter: Season 1: Shrink Wrap (Episode 8)</t>
  </si>
  <si>
    <t>00:53:01</t>
  </si>
  <si>
    <t>Dexter: Season 1: Circle of Friends (Episode 7)</t>
  </si>
  <si>
    <t>Dexter: Season 1: Return to Sender (Episode 6)</t>
  </si>
  <si>
    <t>00:52:28</t>
  </si>
  <si>
    <t>Dexter: Season 1: Love American Style (Episode 5)</t>
  </si>
  <si>
    <t>00:55:09</t>
  </si>
  <si>
    <t>Dexter: Season 1: Let's Give the Boy a Hand (Episode 4)</t>
  </si>
  <si>
    <t>00:57:18</t>
  </si>
  <si>
    <t>Dexter: Season 1: Popping Cherry (Episode 3)</t>
  </si>
  <si>
    <t>00:50:29</t>
  </si>
  <si>
    <t>Dexter: Season 1: Crocodile (Episode 2)</t>
  </si>
  <si>
    <t>Dexter: Season 1: Dexter (Episode 1)</t>
  </si>
  <si>
    <t>Orange Is the New Black: Season 4: Toast Can’t Never Be Bread Again (Episode 13)</t>
  </si>
  <si>
    <t>Apple Apple TV (tvOS) Generic Apple TV</t>
  </si>
  <si>
    <t>01:15:36</t>
  </si>
  <si>
    <t>Orange Is the New Black: Season 4: The Animals (Episode 12)</t>
  </si>
  <si>
    <t>Orange Is the New Black: Season 4: People Persons (Episode 11)</t>
  </si>
  <si>
    <t>Orange Is the New Black: Season 4: Bunny, Skull, Bunny, Skull (Episode 10)</t>
  </si>
  <si>
    <t>Orange Is the New Black: Season 4: Turn Table Turn (Episode 9)</t>
  </si>
  <si>
    <t>00:55:22</t>
  </si>
  <si>
    <t>Orange Is the New Black: Season 4: Friends in Low Places (Episode 8)</t>
  </si>
  <si>
    <t>00:57:29</t>
  </si>
  <si>
    <t>Orange Is the New Black: Season 4: It Sounded Nicer in My Head (Episode 7)</t>
  </si>
  <si>
    <t>00:56:40</t>
  </si>
  <si>
    <t>Orange Is the New Black: Season 4: Piece of Sh*t (Episode 6)</t>
  </si>
  <si>
    <t>Orange Is the New Black: Season 4: We’ll Always Have Baltimore (Episode 5)</t>
  </si>
  <si>
    <t>00:56:25</t>
  </si>
  <si>
    <t>Orange Is the New Black: Season 4: Doctor Psycho (Episode 4)</t>
  </si>
  <si>
    <t>Orange Is the New Black: Season 4: (Don’t) Say Anything (Episode 3)</t>
  </si>
  <si>
    <t>00:55:41</t>
  </si>
  <si>
    <t>Orange Is the New Black: Season 4: Power Suit (Episode 2)</t>
  </si>
  <si>
    <t>Orange Is the New Black: Season 4: Work That Body for Me (Episode 1)</t>
  </si>
  <si>
    <t>Orange Is the New Black: Season 3: Trust No Bitch (Episode 13)</t>
  </si>
  <si>
    <t>01:28:24</t>
  </si>
  <si>
    <t>Orange Is the New Black: Season 3: Don’t Make Me Come Back There (Episode 12)</t>
  </si>
  <si>
    <t>Orange Is the New Black: Season 3: We Can Be Heroes (Episode 11)</t>
  </si>
  <si>
    <t>00:58:56</t>
  </si>
  <si>
    <t>Orange Is the New Black: Season 3: A Tittin' and a Hairin' (Episode 10)</t>
  </si>
  <si>
    <t>Orange Is the New Black: Season 3: Where My Dreidel At (Episode 9)</t>
  </si>
  <si>
    <t>00:52:49</t>
  </si>
  <si>
    <t>Orange Is the New Black: Season 3: Fear, and Other Smells (Episode 8)</t>
  </si>
  <si>
    <t>Orange Is the New Black: Season 3: Tongue-Tied (Episode 7)</t>
  </si>
  <si>
    <t>Orange Is the New Black: Season 3: Ching Chong Chang (Episode 6)</t>
  </si>
  <si>
    <t>00:52:25</t>
  </si>
  <si>
    <t>Orange Is the New Black: Season 3: Fake It Till You Fake It Some More (Episode 5)</t>
  </si>
  <si>
    <t>Orange Is the New Black: Season 3: Finger in the Dyke (Episode 4)</t>
  </si>
  <si>
    <t>00:57:16</t>
  </si>
  <si>
    <t>Orange Is the New Black: Season 3: Empathy Is a Boner Killer (Episode 3)</t>
  </si>
  <si>
    <t>Orange Is the New Black: Season 3: Bed Bugs and Beyond (Episode 2)</t>
  </si>
  <si>
    <t>00:56:00</t>
  </si>
  <si>
    <t>Mac</t>
  </si>
  <si>
    <t>Orange Is the New Black: Season 2: It Was the Change (Episode 12)</t>
  </si>
  <si>
    <t>00:52:15</t>
  </si>
  <si>
    <t>Orange Is the New Black: Season 2: We Have Manners. We're Polite. (Episode 13)</t>
  </si>
  <si>
    <t>00:01:22</t>
  </si>
  <si>
    <t>Orange Is the New Black: Season 3: Mother's Day (Episode 1)</t>
  </si>
  <si>
    <t>00:51:10</t>
  </si>
  <si>
    <t>Orange Is the New Black: Season 2: Little Mustachioed Sh*t (Episode 10)</t>
  </si>
  <si>
    <t>Orange Is the New Black: Season 2: 40 Oz. of Furlough (Episode 9)</t>
  </si>
  <si>
    <t>Orange Is the New Black: Season 2: Appropriately Sized Pots (Episode 8)</t>
  </si>
  <si>
    <t>Orange Is the New Black: Season 2: Comic Sans (Episode 7)</t>
  </si>
  <si>
    <t>Orange Is the New Black: Season 2: You Also Have a Pizza (Episode 6)</t>
  </si>
  <si>
    <t>Orange Is the New Black: Season 2: Low Self Esteem City (Episode 5)</t>
  </si>
  <si>
    <t>Orange Is the New Black: Season 2: Looks Blue, Tastes Red (Episode 2)</t>
  </si>
  <si>
    <t>00:54:53</t>
  </si>
  <si>
    <t>Orange Is the New Black: Season 2: Thirsty Bird (Episode 1)</t>
  </si>
  <si>
    <t>00:54:58</t>
  </si>
  <si>
    <t>Orange Is the New Black: Season 1: Can't Fix Crazy (Episode 13)</t>
  </si>
  <si>
    <t>00:59:16</t>
  </si>
  <si>
    <t>Orange Is the New Black: Season 1: Fool Me Once (Episode 12)</t>
  </si>
  <si>
    <t>Orange Is the New Black: Season 1: Tall Men with Feelings (Episode 11)</t>
  </si>
  <si>
    <t>Orange Is the New Black: Season 1: Bora Bora Bora (Episode 10)</t>
  </si>
  <si>
    <t>00:52:31</t>
  </si>
  <si>
    <t>Orange Is the New Black: Season 1: F*cksgiving (Episode 9)</t>
  </si>
  <si>
    <t>Orange Is the New Black: Season 1: Moscow Mule (Episode 8)</t>
  </si>
  <si>
    <t>Orange Is the New Black: Season 1: The Chickening (Episode 5)</t>
  </si>
  <si>
    <t>Orange Is the New Black: Season 1: Blood Donut (Episode 7)</t>
  </si>
  <si>
    <t>00:56:01</t>
  </si>
  <si>
    <t>Orange Is the New Black: Season 1: WAC Pack (Episode 6)</t>
  </si>
  <si>
    <t>00:55:34</t>
  </si>
  <si>
    <t>Orange Is the New Black: Season 1: Imaginary Enemies (Episode 4)</t>
  </si>
  <si>
    <t>Orange Is the New Black: Season 1: Lesbian Request Denied (Episode 3)</t>
  </si>
  <si>
    <t>The Talented Mr. Ripley</t>
  </si>
  <si>
    <t>02:14:17</t>
  </si>
  <si>
    <t>Absolutely Anything</t>
  </si>
  <si>
    <t>01:25:36</t>
  </si>
  <si>
    <t>The Good Wife: Season 6: Wanna Partner? (Episode 22)</t>
  </si>
  <si>
    <t>The Good Wife: Season 6: Don't Fail (Episode 21)</t>
  </si>
  <si>
    <t>The Good Wife: Season 6: The Deconstruction (Episode 20)</t>
  </si>
  <si>
    <t>The Good Wife: Season 6: Winning Ugly (Episode 19)</t>
  </si>
  <si>
    <t>The Good Wife: Season 6: Loser Edit (Episode 18)</t>
  </si>
  <si>
    <t>The Good Wife: Season 6: Undisclosed Recipients (Episode 17)</t>
  </si>
  <si>
    <t>The Good Wife: Season 6: Red Meat (Episode 16)</t>
  </si>
  <si>
    <t>The Good Wife: Season 6: Open Source (Episode 15)</t>
  </si>
  <si>
    <t>The Good Wife: Season 6: Mind's Eye (Episode 14)</t>
  </si>
  <si>
    <t>The Good Wife: Season 6: Dark Money (Episode 13)</t>
  </si>
  <si>
    <t>The Good Wife: Season 6: The Debate (Episode 12)</t>
  </si>
  <si>
    <t>00:43:19</t>
  </si>
  <si>
    <t>The Good Wife: Season 6: Hail Mary (Episode 11)</t>
  </si>
  <si>
    <t>The Good Wife: Season 6: The Trial (Episode 10)</t>
  </si>
  <si>
    <t>The Good Wife: Season 6: Sticky Content (Episode 9)</t>
  </si>
  <si>
    <t>The Good Wife: Season 6: Red Zone (Episode 8)</t>
  </si>
  <si>
    <t>The Good Wife: Season 6: Message Discipline (Episode 7)</t>
  </si>
  <si>
    <t>The Good Wife: Season 6: Old Spice (Episode 6)</t>
  </si>
  <si>
    <t>The Good Wife: Season 6: Shiny Objects (Episode 5)</t>
  </si>
  <si>
    <t>The Good Wife: Season 6: Oppo Research (Episode 4)</t>
  </si>
  <si>
    <t>The Good Wife: Season 6: Dear God (Episode 3)</t>
  </si>
  <si>
    <t>The Good Wife: Season 6: Trust Issues (Episode 2)</t>
  </si>
  <si>
    <t>The Good Wife: Season 6: The Line (Episode 1)</t>
  </si>
  <si>
    <t>The Good Wife: Season 5: A Weird Year (Episode 22)</t>
  </si>
  <si>
    <t>The Good Wife: Season 5: The One Percent (Episode 21)</t>
  </si>
  <si>
    <t>The Good Wife: Season 5: The Deep Web (Episode 20)</t>
  </si>
  <si>
    <t>The Good Wife: Season 5: Tying the Knot (Episode 19)</t>
  </si>
  <si>
    <t>00:43:29</t>
  </si>
  <si>
    <t>The Good Wife: Season 5: All Tapped Out (Episode 18)</t>
  </si>
  <si>
    <t>The Good Wife: Season 5: A Material World (Episode 17)</t>
  </si>
  <si>
    <t>The Good Wife: Season 5: The Last Call (Episode 16)</t>
  </si>
  <si>
    <t>The Good Wife: Season 5: Dramatics, Your Honor (Episode 15)</t>
  </si>
  <si>
    <t>00:39:31</t>
  </si>
  <si>
    <t>The Good Wife: Season 5: A Few Words (Episode 14)</t>
  </si>
  <si>
    <t>The Good Wife: Season 5: Parallel Construction, Bitches (Episode 13)</t>
  </si>
  <si>
    <t>The Good Wife: Season 5: We the Juries (Episode 12)</t>
  </si>
  <si>
    <t>The Good Wife: Season 5: Goliath and David (Episode 11)</t>
  </si>
  <si>
    <t>00:43:20</t>
  </si>
  <si>
    <t>The Good Wife: Season 5: The Decision Tree (Episode 10)</t>
  </si>
  <si>
    <t>The Good Wife: Season 5: Whack-A-Mole (Episode 9)</t>
  </si>
  <si>
    <t>The Good Wife: Season 5: The Next Month (aka Ice, Ice Baby) (Episode 8)</t>
  </si>
  <si>
    <t>The Good Wife: Season 5: The Next Week (Episode 7)</t>
  </si>
  <si>
    <t>The Good Wife: Season 5: The Next Day (Episode 6)</t>
  </si>
  <si>
    <t>The Good Wife: Season 5: Hitting The Fan (Episode 5)</t>
  </si>
  <si>
    <t>The Good Wife: Season 5: Outside The Bubble (Episode 4)</t>
  </si>
  <si>
    <t>The Good Wife: Season 5: A Precious Commodity (Episode 3)</t>
  </si>
  <si>
    <t>The Good Wife: Season 5: The Bit Bucket (Episode 2)</t>
  </si>
  <si>
    <t>The Good Wife: Season 5: Everything Is Ending (Episode 1)</t>
  </si>
  <si>
    <t>The Good Wife: Season 4: What's in the Box? (Episode 22)</t>
  </si>
  <si>
    <t>The Good Wife: Season 4: A More Perfect Union (Episode 21)</t>
  </si>
  <si>
    <t>The Good Wife: Season 4: Rape: A Modern Perspective (Episode 20)</t>
  </si>
  <si>
    <t>The Good Wife: Season 4: The Wheels of Justice (Episode 19)</t>
  </si>
  <si>
    <t>The Good Wife: Season 4: Death of a Client (Episode 18)</t>
  </si>
  <si>
    <t>The Good Wife: Season 4: Invitation to an Inquest (Episode 17)</t>
  </si>
  <si>
    <t>The Good Wife: Season 4: Runnin' with the Devil (Episode 16)</t>
  </si>
  <si>
    <t>The Good Wife: Season 4: Going For the Gold (Episode 15)</t>
  </si>
  <si>
    <t>The Good Wife: Season 4: Red Team, Blue Team (Episode 14)</t>
  </si>
  <si>
    <t>The Good Wife: Season 4: The Seven Day Rule (Episode 13)</t>
  </si>
  <si>
    <t>The Good Wife: Season 4: Je Ne Sais What? (Episode 12)</t>
  </si>
  <si>
    <t>The Good Wife: Season 4: Boom De Yah Da (Episode 11)</t>
  </si>
  <si>
    <t>The Good Wife: Season 4: Battle of the Proxies (Episode 10)</t>
  </si>
  <si>
    <t>The Good Wife: Season 4: A Defense of Marriage (Episode 9)</t>
  </si>
  <si>
    <t>00:43:09</t>
  </si>
  <si>
    <t>The Good Wife: Season 4: Here Comes the Judge (Episode 8)</t>
  </si>
  <si>
    <t>The Good Wife: Season 4: Anatomy of a Joke (Episode 7)</t>
  </si>
  <si>
    <t>The Good Wife: Season 4: The Art of War (Episode 6)</t>
  </si>
  <si>
    <t>The Good Wife: Season 4: Waiting for the Knock (Episode 5)</t>
  </si>
  <si>
    <t>The Good Wife: Season 4: Don't Haze Me, Bro (Episode 4)</t>
  </si>
  <si>
    <t>The Good Wife: Season 4: Two Girls, One Code (Episode 3)</t>
  </si>
  <si>
    <t>The Good Wife: Season 4: And the Law Won (Episode 2)</t>
  </si>
  <si>
    <t>The Good Wife: Season 4: I Fought the Law (Episode 1)</t>
  </si>
  <si>
    <t>The Good Wife: Season 3: The Dream Team (Episode 22)</t>
  </si>
  <si>
    <t>The Good Wife: Season 3: The Penalty Box (Episode 21)</t>
  </si>
  <si>
    <t>The Good Wife: Season 3: Pants on Fire (Episode 20)</t>
  </si>
  <si>
    <t>The Good Wife: Season 3: Blue Ribbon Panel (Episode 19)</t>
  </si>
  <si>
    <t>The Good Wife: Season 3: Gloves Come Off (Episode 18)</t>
  </si>
  <si>
    <t>The Good Wife: Season 3: Long Way Home (Episode 17)</t>
  </si>
  <si>
    <t>The Good Wife: Season 3: After the Fall (Episode 16)</t>
  </si>
  <si>
    <t>The Good Wife: Season 3: Live From Damascus (Episode 15)</t>
  </si>
  <si>
    <t>The Good Wife: Season 3: Another Ham Sandwich (Episode 14)</t>
  </si>
  <si>
    <t>The Good Wife: Season 3: Bitcoin for Dummies (Episode 13)</t>
  </si>
  <si>
    <t>The Good Wife: Season 3: Alienation of Affection (Episode 12)</t>
  </si>
  <si>
    <t>The Good Wife: Season 3: What Went Wrong (Episode 11)</t>
  </si>
  <si>
    <t>The Good Wife: Season 3: Parenting Made Easy (Episode 10)</t>
  </si>
  <si>
    <t>The Good Wife: Season 3: Whiskey Tango Foxtrot (Episode 9)</t>
  </si>
  <si>
    <t>The Good Wife: Season 3: Death Row Tip (Episode 8)</t>
  </si>
  <si>
    <t>The Good Wife: Season 3: Executive Order 13224 (Episode 7)</t>
  </si>
  <si>
    <t>The Good Wife: Season 3: Affairs of the State (Episode 6)</t>
  </si>
  <si>
    <t>The Good Wife: Season 3: Marthas and Caitlins (Episode 5)</t>
  </si>
  <si>
    <t>The Good Wife: Season 3: Feeding the Rat (Episode 4)</t>
  </si>
  <si>
    <t>00:38:18</t>
  </si>
  <si>
    <t>The Good Wife: Season 3: Get a Room (Episode 3)</t>
  </si>
  <si>
    <t>The Good Wife: Season 3: The Death Zone (Episode 2)</t>
  </si>
  <si>
    <t>The Good Wife: Season 3: A New Day (Episode 1)</t>
  </si>
  <si>
    <t>The Good Wife: Season 2: Closing Arguments (Episode 23)</t>
  </si>
  <si>
    <t>The Good Wife: Season 2: Getting Off (Episode 22)</t>
  </si>
  <si>
    <t>The Good Wife: Season 2: In Sickness (Episode 21)</t>
  </si>
  <si>
    <t>The Good Wife: Season 2: Foreign Affairs (Episode 20)</t>
  </si>
  <si>
    <t>The Good Wife: Season 2: Wrongful Termination (Episode 19)</t>
  </si>
  <si>
    <t>The Good Wife: Season 2: Killer Song (Episode 18)</t>
  </si>
  <si>
    <t>The Good Wife: Season 2: Ham Sandwich (Episode 17)</t>
  </si>
  <si>
    <t>The Good Wife: Season 2: Great Firewall (Episode 16)</t>
  </si>
  <si>
    <t>The Good Wife: Season 2: Silver Bullet (Episode 15)</t>
  </si>
  <si>
    <t>The Good Wife: Season 2: Net Worth (Episode 14)</t>
  </si>
  <si>
    <t>The Good Wife: Season 2: Real Deal (Episode 13)</t>
  </si>
  <si>
    <t>The Good Wife: Season 2: Silly Season (Episode 12)</t>
  </si>
  <si>
    <t>The Good Wife: Season 2: Two Courts (Episode 11)</t>
  </si>
  <si>
    <t>The Good Wife: Season 2: Breaking Up (Episode 10)</t>
  </si>
  <si>
    <t>The Good Wife: Season 2: Nine Hours (Episode 9)</t>
  </si>
  <si>
    <t>The Good Wife: Season 2: On Tap (Episode 8)</t>
  </si>
  <si>
    <t>The Good Wife: Season 2: Bad Girls (Episode 7)</t>
  </si>
  <si>
    <t>The Good Wife: Season 2: Poisoned Pill (Episode 6)</t>
  </si>
  <si>
    <t>The Good Wife: Season 2: VIP Treatment (Episode 5)</t>
  </si>
  <si>
    <t>The Good Wife: Season 2: Cleaning House (Episode 4)</t>
  </si>
  <si>
    <t>The Good Wife: Season 2: Breaking Fast (Episode 3)</t>
  </si>
  <si>
    <t>The Good Wife: Season 2: Double Jeopardy (Episode 2)</t>
  </si>
  <si>
    <t>The Good Wife: Season 2: Taking Control (Episode 1)</t>
  </si>
  <si>
    <t>The Good Wife: Season 1: Running (Episode 23)</t>
  </si>
  <si>
    <t>00:44:26</t>
  </si>
  <si>
    <t>The Good Wife: Season 1: Hybristophilia (Episode 22)</t>
  </si>
  <si>
    <t>The Good Wife: Season 1: Unplugged (Episode 21)</t>
  </si>
  <si>
    <t>The Good Wife: Season 1: Mock (Episode 20)</t>
  </si>
  <si>
    <t>The Good Wife: Season 1: Boom (Episode 19)</t>
  </si>
  <si>
    <t>The Good Wife: Season 1: Doubt (Episode 18)</t>
  </si>
  <si>
    <t>The Good Wife: Season 1: Heart (Episode 17)</t>
  </si>
  <si>
    <t>00:43:55</t>
  </si>
  <si>
    <t>The Good Wife: Season 1: Fleas (Episode 16)</t>
  </si>
  <si>
    <t>The Good Wife: Season 1: Bang (Episode 15)</t>
  </si>
  <si>
    <t>The Good Wife: Season 1: Hi (Episode 14)</t>
  </si>
  <si>
    <t>The Good Wife: Season 1: Bad (Episode 13)</t>
  </si>
  <si>
    <t>The Good Wife: Season 1: Painkiller (Episode 12)</t>
  </si>
  <si>
    <t>The Good Wife: Season 1: Infamy (Episode 11)</t>
  </si>
  <si>
    <t>The Good Wife: Season 1: Lifeguard (Episode 10)</t>
  </si>
  <si>
    <t>The Good Wife: Season 1: Threesome (Episode 9)</t>
  </si>
  <si>
    <t>The Good Wife: Season 1: Unprepared (Episode 8)</t>
  </si>
  <si>
    <t>The Good Wife: Season 1: Unorthodox (Episode 7)</t>
  </si>
  <si>
    <t>00:43:50</t>
  </si>
  <si>
    <t>The Good Wife: Season 1: Conjugal (Episode 6)</t>
  </si>
  <si>
    <t>The Good Wife: Season 1: Crash (Episode 5)</t>
  </si>
  <si>
    <t>The Good Wife: Season 1: Fixed (Episode 4)</t>
  </si>
  <si>
    <t>The Good Wife: Season 1: Home (Episode 3)</t>
  </si>
  <si>
    <t>The Good Wife: Season 1: Stripped (Episode 2)</t>
  </si>
  <si>
    <t>00:43:05</t>
  </si>
  <si>
    <t>The Good Wife: Season 1: Pilot (Episode 1)</t>
  </si>
  <si>
    <t>Episodes: Season 3: Episode Nine</t>
  </si>
  <si>
    <t>Episodes: Season 3: Episode Eight</t>
  </si>
  <si>
    <t>Episodes: Season 3: Episode Seven</t>
  </si>
  <si>
    <t>Episodes: Season 3: Episode Six</t>
  </si>
  <si>
    <t>Episodes: Season 3: Episode Five</t>
  </si>
  <si>
    <t>Episodes: Season 3: Episode Four</t>
  </si>
  <si>
    <t>Episodes: Season 3: Episode Three</t>
  </si>
  <si>
    <t>Episodes: Season 3: Episode Two</t>
  </si>
  <si>
    <t>Episodes: Season 3: Episode One</t>
  </si>
  <si>
    <t>Episodes: Season 2: Episode Nine</t>
  </si>
  <si>
    <t>00:29:49</t>
  </si>
  <si>
    <t>Episodes: Season 2: Episode Eight</t>
  </si>
  <si>
    <t>Episodes: Season 2: Episode Seven</t>
  </si>
  <si>
    <t>Episodes: Season 2: Episode Six</t>
  </si>
  <si>
    <t>00:28:03</t>
  </si>
  <si>
    <t>Episodes: Season 2: Episode Five</t>
  </si>
  <si>
    <t>00:27:12</t>
  </si>
  <si>
    <t>Episodes: Season 2: Episode Four</t>
  </si>
  <si>
    <t>Episodes: Season 2: Episode Three</t>
  </si>
  <si>
    <t>Episodes: Season 2: Episode Two</t>
  </si>
  <si>
    <t>Episodes: Season 2: Episode One</t>
  </si>
  <si>
    <t>Episodes: Season 1: Episode Seven</t>
  </si>
  <si>
    <t>Episodes: Season 1: Episode Six</t>
  </si>
  <si>
    <t>00:28:13</t>
  </si>
  <si>
    <t>Episodes: Season 1: Episode Five</t>
  </si>
  <si>
    <t>Episodes: Season 1: Episode Four</t>
  </si>
  <si>
    <t>Episodes: Season 1: Episode Three</t>
  </si>
  <si>
    <t>Episodes: Season 1: Episode Two</t>
  </si>
  <si>
    <t>00:27:38</t>
  </si>
  <si>
    <t>Episodes: Season 1: Episode One</t>
  </si>
  <si>
    <t>Red Dwarf: Series 8: Only the Good (Episode 8)</t>
  </si>
  <si>
    <t>Red Dwarf: Series 8: Pete: Part 2 (Episode 7)</t>
  </si>
  <si>
    <t>Red Dwarf: Series 8: Pete: Part 1 (Episode 6)</t>
  </si>
  <si>
    <t>Red Dwarf: Series 8: Krytie TV (Episode 5)</t>
  </si>
  <si>
    <t>Red Dwarf: Series 8: Cassandra (Episode 4)</t>
  </si>
  <si>
    <t>00:28:16</t>
  </si>
  <si>
    <t>Red Dwarf: Series 8: Back in the Red: Part 3 (Episode 3)</t>
  </si>
  <si>
    <t>Red Dwarf: Series 8: Back in the Red: Part 2 (Episode 2)</t>
  </si>
  <si>
    <t>Red Dwarf: Series 8: Back in the Red: Part 1 (Episode 1)</t>
  </si>
  <si>
    <t>Red Dwarf: Series 7: Nanarchy (Episode 8)</t>
  </si>
  <si>
    <t>Once Upon a Time in America</t>
  </si>
  <si>
    <t>03:49:13</t>
  </si>
  <si>
    <t>Red Dwarf: Series 7: Epideme (Episode 7)</t>
  </si>
  <si>
    <t>00:28:27</t>
  </si>
  <si>
    <t>Red Dwarf: Series 7: Beyond a Joke (Episode 6)</t>
  </si>
  <si>
    <t>Red Dwarf: Series 7: Blue (Episode 5)</t>
  </si>
  <si>
    <t>Red Dwarf: Series 7: Duct Soup (Episode 4)</t>
  </si>
  <si>
    <t>00:32:48</t>
  </si>
  <si>
    <t>Red Dwarf: Series 7: Ouroboros (Episode 3)</t>
  </si>
  <si>
    <t>00:32:10</t>
  </si>
  <si>
    <t>Red Dwarf: Series 7: Stoke Me a Clipper (Episode 2)</t>
  </si>
  <si>
    <t>Django Unchained</t>
  </si>
  <si>
    <t>02:43:09</t>
  </si>
  <si>
    <t>Red Dwarf: Series 7: Tikka to Ride (Episode 1)</t>
  </si>
  <si>
    <t>00:36:43</t>
  </si>
  <si>
    <t>Red Dwarf: Series 6: Out of Time (Episode 6)</t>
  </si>
  <si>
    <t>Red Dwarf: Series 6: Rimmerworld (Episode 5)</t>
  </si>
  <si>
    <t>00:27:57</t>
  </si>
  <si>
    <t>Red Dwarf: Series 6: Emohawk -- Polymorph II (Episode 4)</t>
  </si>
  <si>
    <t>Jackie Brown</t>
  </si>
  <si>
    <t>02:30:49</t>
  </si>
  <si>
    <t>Red Dwarf: Series 6: Gunmen of the Apocalypse (Episode 3)</t>
  </si>
  <si>
    <t>Edge (Cadmium)</t>
  </si>
  <si>
    <t>Red Dwarf: Series 6: Legion (Episode 2)</t>
  </si>
  <si>
    <t>Red Dwarf: Series 6: Psirens (Episode 1)</t>
  </si>
  <si>
    <t>00:28:25</t>
  </si>
  <si>
    <t>Red Dwarf: Series 5: Back to Reality (Episode 6)</t>
  </si>
  <si>
    <t>00:27:01</t>
  </si>
  <si>
    <t>Red Dwarf: Series 5: Demons and Angels (Episode 5)</t>
  </si>
  <si>
    <t>00:26:25</t>
  </si>
  <si>
    <t>Red Dwarf: Series 5: Quarantine (Episode 4)</t>
  </si>
  <si>
    <t>Red Dwarf: Series 5: Terrorform (Episode 3)</t>
  </si>
  <si>
    <t>00:26:40</t>
  </si>
  <si>
    <t>Red Dwarf: Series 5: The Inquisitor (Episode 2)</t>
  </si>
  <si>
    <t>00:27:42</t>
  </si>
  <si>
    <t>Red Dwarf: Series 5: Holoship (Episode 1)</t>
  </si>
  <si>
    <t>Red Dwarf: Series 4: Meltdown (Episode 6)</t>
  </si>
  <si>
    <t>00:26:03</t>
  </si>
  <si>
    <t>Red Dwarf: Series 4: Dimension Jump (Episode 5)</t>
  </si>
  <si>
    <t>Red Dwarf: Series 4: White Hole (Episode 4)</t>
  </si>
  <si>
    <t>Red Dwarf: Series 4: Justice (Episode 3)</t>
  </si>
  <si>
    <t>Red Dwarf: Series 4: D.N.A. (Episode 2)</t>
  </si>
  <si>
    <t>Red Dwarf: Series 4: Camille (Episode 1)</t>
  </si>
  <si>
    <t>Red Dwarf: Series 3: The Last Day (Episode 6)</t>
  </si>
  <si>
    <t>Red Dwarf: Series 3: Timeslides (Episode 5)</t>
  </si>
  <si>
    <t>Red Dwarf: Series 3: Bodyswap (Episode 4)</t>
  </si>
  <si>
    <t>00:26:06</t>
  </si>
  <si>
    <t>Red Dwarf: Series 3: Polymorph (Episode 3)</t>
  </si>
  <si>
    <t>00:25:48</t>
  </si>
  <si>
    <t>Red Dwarf: Series 3: Marooned (Episode 2)</t>
  </si>
  <si>
    <t>Red Dwarf: Series 3: SDRAWKCAB (Backwards) (Episode 1)</t>
  </si>
  <si>
    <t>Red Dwarf: Series 2: Parallel Universe (Episode 6)</t>
  </si>
  <si>
    <t>Red Dwarf: Series 2: Queeg (Episode 5)</t>
  </si>
  <si>
    <t>00:29:03</t>
  </si>
  <si>
    <t>Red Dwarf: Series 2: Stasis Leak (Episode 4)</t>
  </si>
  <si>
    <t>Red Dwarf: Series 2: Thanks for the Memory (Episode 3)</t>
  </si>
  <si>
    <t>Red Dwarf: Series 2: Better Than Life (Episode 2)</t>
  </si>
  <si>
    <t>The Wrong Mans: Season 2: Wise Mans (Episode 4)</t>
  </si>
  <si>
    <t>00:31:22</t>
  </si>
  <si>
    <t>The Wrong Mans: Season 2: Action Mans (Episode 3)</t>
  </si>
  <si>
    <t>The Wrong Mans: Season 2: A Few Good Mans (Episode 2)</t>
  </si>
  <si>
    <t>The Wrong Mans: Season 2: X-Mans (Episode 1)</t>
  </si>
  <si>
    <t>00:30:45</t>
  </si>
  <si>
    <t>The Wrong Mans: Season 1: Running Mans (Episode 6)</t>
  </si>
  <si>
    <t>The Wrong Mans: Season 1: Wanted Mans (Episode 5)</t>
  </si>
  <si>
    <t>The Wrong Mans: Season 1: Inside Mans (Episode 4)</t>
  </si>
  <si>
    <t>The Wrong Mans: Season 1: Dead Mans (Episode 3)</t>
  </si>
  <si>
    <t>The Wrong Mans: Season 1: Bad Mans (Episode 2)</t>
  </si>
  <si>
    <t>The Wrong Mans: Season 1: The Wrong Mans (Episode 1)</t>
  </si>
  <si>
    <t>Airplane!</t>
  </si>
  <si>
    <t>01:27:46</t>
  </si>
  <si>
    <t>Beverly Hills Cop</t>
  </si>
  <si>
    <t>01:43:14</t>
  </si>
  <si>
    <t>Coming to America</t>
  </si>
  <si>
    <t>01:56:45</t>
  </si>
  <si>
    <t>Absolutely Fabulous: Specials: Olympics 2012 (Episode 4)</t>
  </si>
  <si>
    <t>Absolutely Fabulous: Season 5: Cold Turkey (Episode 8)</t>
  </si>
  <si>
    <t>Absolutely Fabulous: Season 5: Exploitin' (Episode 7)</t>
  </si>
  <si>
    <t>Absolutely Fabulous: Season 5: Schmoozin' (Episode 6)</t>
  </si>
  <si>
    <t>Absolutely Fabulous: Season 5: Birthin' (Episode 5)</t>
  </si>
  <si>
    <t>Absolutely Fabulous: Season 5: Huntin', Shootin', Fishin' (Episode 4)</t>
  </si>
  <si>
    <t>Absolutely Fabulous: Season 5: Panickin' (Episode 3)</t>
  </si>
  <si>
    <t>Absolutely Fabulous: Season 5: Book Clubbin' (Episode 2)</t>
  </si>
  <si>
    <t>Absolutely Fabulous: Season 5: Cleanin' (Episode 1)</t>
  </si>
  <si>
    <t>The Dictator</t>
  </si>
  <si>
    <t>01:23:29</t>
  </si>
  <si>
    <t>It's a Wonderful Life</t>
  </si>
  <si>
    <t>02:10:32</t>
  </si>
  <si>
    <t>Microsoft Xbox One</t>
  </si>
  <si>
    <t>Little Britain: Series 1: Episode 7</t>
  </si>
  <si>
    <t>Blackadder: Series 4: Goode Bye (Episode 6)</t>
  </si>
  <si>
    <t>Blackadder: Series 4: General Hospital (Episode 5)</t>
  </si>
  <si>
    <t>Blackadder: Series 4: Private Plane (Episode 4)</t>
  </si>
  <si>
    <t>Blackadder: Series 4: Major Star (Episode 3)</t>
  </si>
  <si>
    <t>Blackadder: Series 4: Corporal Punishment (Episode 2)</t>
  </si>
  <si>
    <t>Blackadder: Series 3: Duel and Duality (Episode 6)</t>
  </si>
  <si>
    <t>Blackadder: Series 3: Amy and Amiability (Episode 5)</t>
  </si>
  <si>
    <t>Blackadder: Series 3: Sense and Senility (Episode 4)</t>
  </si>
  <si>
    <t>Blackadder: Series 3: Nob and Nobility (Episode 3)</t>
  </si>
  <si>
    <t>Blackadder: Series 3: Ink and Incapability (Episode 2)</t>
  </si>
  <si>
    <t>Blackadder: Series 3: Dish and Dishonesty (Episode 1)</t>
  </si>
  <si>
    <t>Ferris Bueller's Day Off</t>
  </si>
  <si>
    <t>01:43:06</t>
  </si>
  <si>
    <t>Hinterland: Season 1: Night Music (Episode 2)</t>
  </si>
  <si>
    <t>01:34:20</t>
  </si>
  <si>
    <t>Hinterland: Season 1: Devil's Bridge (Episode 1)</t>
  </si>
  <si>
    <t>01:35:47</t>
  </si>
  <si>
    <t>Luther: Series 3: Episode 4</t>
  </si>
  <si>
    <t>Luther: Series 3: Episode 3</t>
  </si>
  <si>
    <t>Luther: Series 3: Episode 2</t>
  </si>
  <si>
    <t>Luther: Series 3: Episode 1</t>
  </si>
  <si>
    <t>00:51:04</t>
  </si>
  <si>
    <t>Luther: Series 2: Episode 4</t>
  </si>
  <si>
    <t>Luther: Series 2: Episode 3</t>
  </si>
  <si>
    <t>Luther: Series 2: Episode 2</t>
  </si>
  <si>
    <t>00:52:05</t>
  </si>
  <si>
    <t>Luther: Series 2: Episode 1</t>
  </si>
  <si>
    <t>Luther: Series 1: Episode 6</t>
  </si>
  <si>
    <t>00:52:18</t>
  </si>
  <si>
    <t>Luther: Series 1: Episode 5</t>
  </si>
  <si>
    <t>Luther: Series 1: Episode 4</t>
  </si>
  <si>
    <t>00:52:26</t>
  </si>
  <si>
    <t>Luther: Series 1: Episode 3</t>
  </si>
  <si>
    <t>00:52:27</t>
  </si>
  <si>
    <t>Luther: Series 1: Episode 2</t>
  </si>
  <si>
    <t>Luther: Series 1: Episode 1</t>
  </si>
  <si>
    <t>00:52:04</t>
  </si>
  <si>
    <t>Marvel's Daredevil: Season 1: Into the Ring (Episode 1)</t>
  </si>
  <si>
    <t>Sherlock: Series 3: His Last Vow (Episode 3)</t>
  </si>
  <si>
    <t>01:28:55</t>
  </si>
  <si>
    <t>Sherlock: Series 3: The Sign of Three (Episode 2)</t>
  </si>
  <si>
    <t>01:25:42</t>
  </si>
  <si>
    <t>Sherlock: Series 3: The Empty Hearse (Episode 1)</t>
  </si>
  <si>
    <t>Toy Story 3</t>
  </si>
  <si>
    <t>00:56:23</t>
  </si>
  <si>
    <t>Little Britain: Series 1: Episode 3</t>
  </si>
  <si>
    <t>Little Britain: Series 1: Episode 2</t>
  </si>
  <si>
    <t>Google Chromecast V2 Streaming Stick</t>
  </si>
  <si>
    <t>3rd Rock from the Sun: Season 1: Brains and Eggs (Episode 1)</t>
  </si>
  <si>
    <t>00:17:57</t>
  </si>
  <si>
    <t>Little Britain: Series 1: Episode 1</t>
  </si>
  <si>
    <t>The Tomorrow People: Season 1: Limbo (Episode 7)</t>
  </si>
  <si>
    <t>The Tomorrow People: Season 1: Sorry for Your Loss (Episode 6)</t>
  </si>
  <si>
    <t>The Tomorrow People: Season 1: All Tomorrow's Parties (Episode 5)</t>
  </si>
  <si>
    <t>The Tomorrow People: Season 1: Kill or Be Killed (Episode 4)</t>
  </si>
  <si>
    <t>The Tomorrow People: Season 1: Girl, Interrupted (Episode 3)</t>
  </si>
  <si>
    <t>The Tomorrow People: Season 1: In Too Deep (Episode 2)</t>
  </si>
  <si>
    <t>00:41:49</t>
  </si>
  <si>
    <t>The Tomorrow People: Season 1: Pilot (Episode 1)</t>
  </si>
  <si>
    <t>The Unit: Season 4: Unknown Soldier (Episode 22)</t>
  </si>
  <si>
    <t>00:44:08</t>
  </si>
  <si>
    <t>The Unit: Season 4: Endgame (Episode 21)</t>
  </si>
  <si>
    <t>The Unit: Season 4: Chaos Theory (Episode 20)</t>
  </si>
  <si>
    <t>The Unit: Season 4: Whiplash (Episode 19)</t>
  </si>
  <si>
    <t>The Unit: Season 4: Best Laid Plans (Episode 18)</t>
  </si>
  <si>
    <t>The Unit: Season 4: Flesh and Blood (Episode 17)</t>
  </si>
  <si>
    <t>The Unit: Season 4: Hill 60 (Episode 16)</t>
  </si>
  <si>
    <t>The Unit: Season 4: Hero (Episode 15)</t>
  </si>
  <si>
    <t>The Unit: Season 4: The Last Nazi (Episode 14)</t>
  </si>
  <si>
    <t>The Unit: Season 4: The Spear of Destiny (Episode 13)</t>
  </si>
  <si>
    <t>The Unit: Season 4: Bad Beat (Episode 12)</t>
  </si>
  <si>
    <t>The Unit: Season 4: Switchblade (Episode 11)</t>
  </si>
  <si>
    <t>The Unit: Season 4: Misled and Misguided (Episode 10)</t>
  </si>
  <si>
    <t>The Unit: Season 4: Shadow Riders (Episode 9)</t>
  </si>
  <si>
    <t>The Unit: Season 4: Into Hell: Part 2 (Episode 8)</t>
  </si>
  <si>
    <t>The Unit: Season 4: Into Hell: Part 1 (Episode 7)</t>
  </si>
  <si>
    <t>The Unit: Season 4: Inquisition (Episode 6)</t>
  </si>
  <si>
    <t>The Unit: Season 4: Dancing Lessons (Episode 5)</t>
  </si>
  <si>
    <t>The Unit: Season 4: Conduit (Episode 4)</t>
  </si>
  <si>
    <t>The Unit: Season 4: Sex Trade (Episode 3)</t>
  </si>
  <si>
    <t>The Unit: Season 4: Sudden Flight (Episode 2)</t>
  </si>
  <si>
    <t>The Unit: Season 4: Sacrifice (Episode 1)</t>
  </si>
  <si>
    <t>The Unit: Season 3: Side Angle Side (Episode 11)</t>
  </si>
  <si>
    <t>The Unit: Season 3: Gone Missing (Episode 10)</t>
  </si>
  <si>
    <t>The Unit: Season 3: Binary Explosion (Episode 9)</t>
  </si>
  <si>
    <t>The Unit: Season 3: Play 16 (Episode 8)</t>
  </si>
  <si>
    <t>The Unit: Season 3: Five Brothers (Episode 7)</t>
  </si>
  <si>
    <t>The Unit: Season 3: M.P.'s (Episode 6)</t>
  </si>
  <si>
    <t>The Unit: Season 3: Inside Out (Episode 5)</t>
  </si>
  <si>
    <t>The Unit: Season 3: Every Step You Take (Episode 4)</t>
  </si>
  <si>
    <t>The Unit: Season 3: Always Kiss Them Goodbye (Episode 3)</t>
  </si>
  <si>
    <t>The Unit: Season 3: Pandemonium: Part 2 (Episode 2)</t>
  </si>
  <si>
    <t>00:44:34</t>
  </si>
  <si>
    <t>The Unit: Season 3: Pandemonium: Part 1 (Episode 1)</t>
  </si>
  <si>
    <t>The Unit: Season 2: Paradise Lost (Episode 23)</t>
  </si>
  <si>
    <t>The Unit: Season 2: Freefall (Episode 22)</t>
  </si>
  <si>
    <t>The Unit: Season 2: Bedfellows (Episode 21)</t>
  </si>
  <si>
    <t>The Unit: Season 2: In Loco Parentis (Episode 20)</t>
  </si>
  <si>
    <t>The Unit: Season 2: Outsiders (Episode 19)</t>
  </si>
  <si>
    <t>The Unit: Season 2: Two Coins (Episode 18)</t>
  </si>
  <si>
    <t>00:43:56</t>
  </si>
  <si>
    <t>The Unit: Season 2: Dark of the Moon (Episode 17)</t>
  </si>
  <si>
    <t>The Unit: Season 2: Games of Chance (Episode 16)</t>
  </si>
  <si>
    <t>00:44:35</t>
  </si>
  <si>
    <t>The Unit: Season 2: The Water is Wide (Episode 15)</t>
  </si>
  <si>
    <t>The Unit: Season 2: Johnny B. Good (Episode 14)</t>
  </si>
  <si>
    <t>The Unit: Season 2: Sub-Conscious (Episode 13)</t>
  </si>
  <si>
    <t>00:44:31</t>
  </si>
  <si>
    <t>The Unit: Season 2: The Broom Cupboard (Episode 12)</t>
  </si>
  <si>
    <t>The Unit: Season 2: Silver Star (Episode 11)</t>
  </si>
  <si>
    <t>The Unit: Season 2: Bait (Episode 10)</t>
  </si>
  <si>
    <t>The Unit: Season 2: Report by Exception (Episode 9)</t>
  </si>
  <si>
    <t>00:44:38</t>
  </si>
  <si>
    <t>The Unit: Season 2: Natural Selection (Episode 8)</t>
  </si>
  <si>
    <t>The Unit: Season 2: Off the Meter (Episode 7)</t>
  </si>
  <si>
    <t>00:41:26</t>
  </si>
  <si>
    <t>The Unit: Season 2: Old Home Week (Episode 6)</t>
  </si>
  <si>
    <t>The Unit: Season 2: Force Majeure (Episode 5)</t>
  </si>
  <si>
    <t>The Unit: Season 2: Manhunt (Episode 4)</t>
  </si>
  <si>
    <t>The Unit: Season 2: The Kill Zone (Episode 3)</t>
  </si>
  <si>
    <t>The Unit: Season 2: Extreme Rendition (Episode 2)</t>
  </si>
  <si>
    <t>The Unit: Season 2: Change of Station (Episode 1)</t>
  </si>
  <si>
    <t>The Unit: Season 1: The Wall (Episode 13)</t>
  </si>
  <si>
    <t>The Unit: Season 1: Morale, Welfare and Recreation (Episode 12)</t>
  </si>
  <si>
    <t>The Unit: Season 1: Exposure (Episode 11)</t>
  </si>
  <si>
    <t>The Unit: Season 1: Unannounced (Episode 10)</t>
  </si>
  <si>
    <t>The Unit: Season 1: Eating the Young (Episode 9)</t>
  </si>
  <si>
    <t>The Unit: Season 1: SERE (Episode 8)</t>
  </si>
  <si>
    <t>The Unit: Season 1: Dedication (Episode 7)</t>
  </si>
  <si>
    <t>The Unit: Season 1: Security (Episode 6)</t>
  </si>
  <si>
    <t>The Unit: Season 1: Non-Permissive Environment (Episode 5)</t>
  </si>
  <si>
    <t>The Unit: Season 1: True Believers (Episode 4)</t>
  </si>
  <si>
    <t>The Unit: Season 1: 200th Hour (Episode 3)</t>
  </si>
  <si>
    <t>The Unit: Season 1: Stress (Episode 2)</t>
  </si>
  <si>
    <t>The Unit: Season 1: First Responders (Episode 1)</t>
  </si>
  <si>
    <t>Fargo: Season 1: The Crocodile's Dilemma (Episode 1)</t>
  </si>
  <si>
    <t>Mobile</t>
  </si>
  <si>
    <t>00:31:40</t>
  </si>
  <si>
    <t>The Bridge: Season 2: Episode 4</t>
  </si>
  <si>
    <t>The Bridge: Season 2: Episode 3</t>
  </si>
  <si>
    <t>00:02:14</t>
  </si>
  <si>
    <t>The Bridge: Season 2: Episode 2</t>
  </si>
  <si>
    <t>The Bridge: Season 2: Episode 1</t>
  </si>
  <si>
    <t>Movie 43</t>
  </si>
  <si>
    <t>01:38:17</t>
  </si>
  <si>
    <t>The Bridge: Season 1: Episode 10</t>
  </si>
  <si>
    <t>The Bridge: Season 1: Episode 9</t>
  </si>
  <si>
    <t>00:57:37</t>
  </si>
  <si>
    <t>The Bridge: Season 1: Episode 8</t>
  </si>
  <si>
    <t>The Bridge: Season 1: Episode 7</t>
  </si>
  <si>
    <t>The Bridge: Season 1: Episode 6</t>
  </si>
  <si>
    <t>00:02:46</t>
  </si>
  <si>
    <t>The Bridge: Season 1: Episode 5</t>
  </si>
  <si>
    <t>The Bridge: Season 1: Episode 4</t>
  </si>
  <si>
    <t>00:57:04</t>
  </si>
  <si>
    <t>The Bridge: Season 1: Episode 3</t>
  </si>
  <si>
    <t>The Bridge: Season 1: Episode 2</t>
  </si>
  <si>
    <t>The Bridge: Season 1: Episode 1</t>
  </si>
  <si>
    <t>00:57:31</t>
  </si>
  <si>
    <t>Better Call Saul: Season 1: Mijo (Episode 2)</t>
  </si>
  <si>
    <t>00:33:12</t>
  </si>
  <si>
    <t>Better Call Saul: Season 1: Uno (Episode 1)</t>
  </si>
  <si>
    <t>00:53:06</t>
  </si>
  <si>
    <t>Breaking Bad: Season 5: Felina (Episode 16)</t>
  </si>
  <si>
    <t>Breaking Bad: Season 5: Granite State (Episode 15)</t>
  </si>
  <si>
    <t>Breaking Bad: Season 5: Ozymandias (Episode 14)</t>
  </si>
  <si>
    <t>00:46:59</t>
  </si>
  <si>
    <t>Breaking Bad: Season 5: To'hajiilee (Episode 13)</t>
  </si>
  <si>
    <t>Breaking Bad: Season 5: Rabid Dog (Episode 12)</t>
  </si>
  <si>
    <t>Breaking Bad: Season 5: Confessions (Episode 11)</t>
  </si>
  <si>
    <t>00:47:09</t>
  </si>
  <si>
    <t>Breaking Bad: Season 5: Buried (Episode 10)</t>
  </si>
  <si>
    <t>00:47:14</t>
  </si>
  <si>
    <t>Breaking Bad: Season 5: Blood Money (Episode 9)</t>
  </si>
  <si>
    <t>Breaking Bad: Season 5: Gliding Over All (Episode 8)</t>
  </si>
  <si>
    <t>Breaking Bad: Season 5: Say My Name (Episode 7)</t>
  </si>
  <si>
    <t>00:47:00</t>
  </si>
  <si>
    <t>Breaking Bad: Season 5: Buyout (Episode 6)</t>
  </si>
  <si>
    <t>Breaking Bad: Season 5: Dead Freight (Episode 5)</t>
  </si>
  <si>
    <t>Breaking Bad: Season 5: Fifty-One (Episode 4)</t>
  </si>
  <si>
    <t>Breaking Bad: Season 5: Hazard Pay (Episode 3)</t>
  </si>
  <si>
    <t>Breaking Bad: Season 5: Madrigal (Episode 2)</t>
  </si>
  <si>
    <t>Breaking Bad: Season 5: Live Free Or Die (Episode 1)</t>
  </si>
  <si>
    <t>00:31:35</t>
  </si>
  <si>
    <t>Breaking Bad: Season 4: Face Off (Episode 13)</t>
  </si>
  <si>
    <t>Breaking Bad: Season 4: End Times (Episode 12)</t>
  </si>
  <si>
    <t>Breaking Bad: Season 4: Crawl Space (Episode 11)</t>
  </si>
  <si>
    <t>Breaking Bad: Season 4: Salud (Episode 10)</t>
  </si>
  <si>
    <t>Breaking Bad: Season 4: Bug (Episode 9)</t>
  </si>
  <si>
    <t>Breaking Bad: Season 4: Hermanos (Episode 8)</t>
  </si>
  <si>
    <t>Breaking Bad: Season 4: Problem Dog (Episode 7)</t>
  </si>
  <si>
    <t>Breaking Bad: Season 4: Cornered (Episode 6)</t>
  </si>
  <si>
    <t>00:47:11</t>
  </si>
  <si>
    <t>Breaking Bad: Season 4: Shotgun (Episode 5)</t>
  </si>
  <si>
    <t>00:46:30</t>
  </si>
  <si>
    <t>Breaking Bad: Season 4: Bullet Points (Episode 4)</t>
  </si>
  <si>
    <t>Breaking Bad: Season 4: Open House (Episode 3)</t>
  </si>
  <si>
    <t>Breaking Bad: Season 4: Thirty-Eight Snub (Episode 2)</t>
  </si>
  <si>
    <t>Breaking Bad: Season 4: Box Cutter (Episode 1)</t>
  </si>
  <si>
    <t>Breaking Bad: Season 3: Full Measure (Episode 13)</t>
  </si>
  <si>
    <t>Breaking Bad: Season 3: Half Measures (Episode 12)</t>
  </si>
  <si>
    <t>00:46:57</t>
  </si>
  <si>
    <t>Breaking Bad: Season 3: Abiquiu (Episode 11)</t>
  </si>
  <si>
    <t>Breaking Bad: Season 3: Fly (Episode 10)</t>
  </si>
  <si>
    <t>Breaking Bad: Season 3: Kafkaesque (Episode 9)</t>
  </si>
  <si>
    <t>Breaking Bad: Season 3: I See You (Episode 8)</t>
  </si>
  <si>
    <t>00:46:56</t>
  </si>
  <si>
    <t>Breaking Bad: Season 3: One Minute (Episode 7)</t>
  </si>
  <si>
    <t>Breaking Bad: Season 3: Sunset (Episode 6)</t>
  </si>
  <si>
    <t>Breaking Bad: Season 3: Mas (Episode 5)</t>
  </si>
  <si>
    <t>Breaking Bad: Season 3: Green Light (Episode 4)</t>
  </si>
  <si>
    <t>Breaking Bad: Season 3: I.F.T. (Episode 3)</t>
  </si>
  <si>
    <t>Breaking Bad: Season 3: Caballo Sin Nombre (Episode 2)</t>
  </si>
  <si>
    <t>Breaking Bad: Season 3: No Más (Episode 1)</t>
  </si>
  <si>
    <t>Breaking Bad: Season 2: ABQ (Episode 13)</t>
  </si>
  <si>
    <t>Breaking Bad: Season 2: Phoenix (Episode 12)</t>
  </si>
  <si>
    <t>Breaking Bad: Season 2: Mandala (Episode 11)</t>
  </si>
  <si>
    <t>Breaking Bad: Season 2: Over (Episode 10)</t>
  </si>
  <si>
    <t>Breaking Bad: Season 2: 4 Days Out (Episode 9)</t>
  </si>
  <si>
    <t>00:46:47</t>
  </si>
  <si>
    <t>Breaking Bad: Season 2: Better Call Saul (Episode 8)</t>
  </si>
  <si>
    <t>Breaking Bad: Season 2: Negro y Azul (Episode 7)</t>
  </si>
  <si>
    <t>Breaking Bad: Season 2: Peekaboo (Episode 6)</t>
  </si>
  <si>
    <t>Breaking Bad: Season 2: Breakage (Episode 5)</t>
  </si>
  <si>
    <t>Breaking Bad: Season 2: Down (Episode 4)</t>
  </si>
  <si>
    <t>Breaking Bad: Season 2: Bit by a Dead Bee (Episode 3)</t>
  </si>
  <si>
    <t>Breaking Bad: Season 2: Grilled (Episode 2)</t>
  </si>
  <si>
    <t>Breaking Bad: Season 2: Seven Thirty-Seven (Episode 1)</t>
  </si>
  <si>
    <t>Breaking Bad: Season 1: A No-Rough-Stuff-Type Deal (Episode 7)</t>
  </si>
  <si>
    <t>Breaking Bad: Season 1: Crazy Handful of Nothin' (Episode 6)</t>
  </si>
  <si>
    <t>Breaking Bad: Season 1: Gray Matter (Episode 5)</t>
  </si>
  <si>
    <t>Breaking Bad: Season 1: Cancer Man (Episode 4)</t>
  </si>
  <si>
    <t>00:47:57</t>
  </si>
  <si>
    <t>Breaking Bad: Season 1: And the Bag's in the River (Episode 3)</t>
  </si>
  <si>
    <t>Breaking Bad: Season 1: The Cat's in the Bag (Episode 2)</t>
  </si>
  <si>
    <t>00:47:56</t>
  </si>
  <si>
    <t>Breaking Bad: Season 1: Pilot (Episode 1)</t>
  </si>
  <si>
    <t>Stand by Me</t>
  </si>
  <si>
    <t>01:26:44</t>
  </si>
  <si>
    <t>Black Books: Series 3: Party (Episode 6)</t>
  </si>
  <si>
    <t>Black Books: Series 3: Travel Writer (Episode 5)</t>
  </si>
  <si>
    <t>Black Books: Series 3: A Little Flutter (Episode 4)</t>
  </si>
  <si>
    <t>Black Books: Series 3: Moo-Ma and Moo-Pa (Episode 3)</t>
  </si>
  <si>
    <t>00:24:23</t>
  </si>
  <si>
    <t>Black Books: Series 3: Elephants and Hens (Episode 2)</t>
  </si>
  <si>
    <t>Black Books: Series 3: Manny Come Home (Episode 1)</t>
  </si>
  <si>
    <t>Black Books: Series 2: Blood (Episode 4)</t>
  </si>
  <si>
    <t>Black Books: Series 2: The Fixer (Episode 3)</t>
  </si>
  <si>
    <t>Black Books: Series 2: Fever (Episode 2)</t>
  </si>
  <si>
    <t>00:24:05</t>
  </si>
  <si>
    <t>Black Books: Series 2: The Entertainer (Episode 1)</t>
  </si>
  <si>
    <t>Black Books: Series 1: The Blackout (Episode 4)</t>
  </si>
  <si>
    <t>00:01:15</t>
  </si>
  <si>
    <t>Black Books: Series 1: He's Leaving Home (Episode 6)</t>
  </si>
  <si>
    <t>00:24:24</t>
  </si>
  <si>
    <t>Black Books: Series 1: The Big Lock-Out (Episode 5)</t>
  </si>
  <si>
    <t>00:24:48</t>
  </si>
  <si>
    <t>Black Books: Series 1: The Grapes of Wrath (Episode 3)</t>
  </si>
  <si>
    <t>Black Books: Series 1: Manny's First Day (Episode 2)</t>
  </si>
  <si>
    <t>00:22:25</t>
  </si>
  <si>
    <t>Black Books: Series 1: Cooking the Books (Episode 1)</t>
  </si>
  <si>
    <t>Louis Theroux's Weird Weekends: Collection: Law &amp; Disorder in Lagos (Episode 13)</t>
  </si>
  <si>
    <t>Louis Theroux's Weird Weekends: Collection: Law &amp; Disorder in Johannesburg (Episode 9)</t>
  </si>
  <si>
    <t>Louis Theroux's Weird Weekends: Collection: Behind Bars (Episode 8)</t>
  </si>
  <si>
    <t>00:59:00</t>
  </si>
  <si>
    <t>Louis Theroux's Weird Weekends: Collection: Louis and Michael (Episode 2)</t>
  </si>
  <si>
    <t>00:59:59</t>
  </si>
  <si>
    <t>House, M.D.: Season 8: Everybody Dies (Episode 22)</t>
  </si>
  <si>
    <t>House, M.D.: Season 8: Holding On (Episode 21)</t>
  </si>
  <si>
    <t>House, M.D.: Season 8: Post Mortem (Episode 20)</t>
  </si>
  <si>
    <t>House, M.D.: Season 8: The C-Word (Episode 19)</t>
  </si>
  <si>
    <t>House, M.D.: Season 8: Body &amp; Soul (Episode 18)</t>
  </si>
  <si>
    <t>House, M.D.: Season 8: We Need the Eggs (Episode 17)</t>
  </si>
  <si>
    <t>House, M.D.: Season 8: Gut Check (Episode 16)</t>
  </si>
  <si>
    <t>House, M.D.: Season 8: Blowing the Whistle (Episode 15)</t>
  </si>
  <si>
    <t>House, M.D.: Season 8: Love Is Blind (Episode 14)</t>
  </si>
  <si>
    <t>House, M.D.: Season 8: Man of the House (Episode 13)</t>
  </si>
  <si>
    <t>House, M.D.: Season 8: Chase (Episode 12)</t>
  </si>
  <si>
    <t>House, M.D.: Season 8: Nobody's Fault (Episode 11)</t>
  </si>
  <si>
    <t>House, M.D.: Season 8: Runaways (Episode 10)</t>
  </si>
  <si>
    <t>House, M.D.: Season 8: Better Half (Episode 9)</t>
  </si>
  <si>
    <t>House, M.D.: Season 8: Perils of Paranoia (Episode 8)</t>
  </si>
  <si>
    <t>House, M.D.: Season 8: Dead &amp; Buried (Episode 7)</t>
  </si>
  <si>
    <t>House, M.D.: Season 8: Parents (Episode 6)</t>
  </si>
  <si>
    <t>House, M.D.: Season 8: The Confession (Episode 5)</t>
  </si>
  <si>
    <t>House, M.D.: Season 8: Risky Business (Episode 4)</t>
  </si>
  <si>
    <t>House, M.D.: Season 8: Charity Case (Episode 3)</t>
  </si>
  <si>
    <t>House, M.D.: Season 8: Transplant (Episode 2)</t>
  </si>
  <si>
    <t>House, M.D.: Season 8: Twenty Vicodin (Episode 1)</t>
  </si>
  <si>
    <t>House, M.D.: Season 7: Moving On (Episode 23)</t>
  </si>
  <si>
    <t>House, M.D.: Season 7: After Hours (Episode 22)</t>
  </si>
  <si>
    <t>House, M.D.: Season 7: The Fix (Episode 21)</t>
  </si>
  <si>
    <t>House, M.D.: Season 7: Changes (Episode 20)</t>
  </si>
  <si>
    <t>House, M.D.: Season 7: Last Temptation (Episode 19)</t>
  </si>
  <si>
    <t>House, M.D.: Season 7: The Dig (Episode 18)</t>
  </si>
  <si>
    <t>House, M.D.: Season 7: Fall from Grace (Episode 17)</t>
  </si>
  <si>
    <t>House, M.D.: Season 7: Out of the Chute (Episode 16)</t>
  </si>
  <si>
    <t>House, M.D.: Season 7: Bombshells (Episode 15)</t>
  </si>
  <si>
    <t>House, M.D.: Season 7: Recession Proof (Episode 14)</t>
  </si>
  <si>
    <t>House, M.D.: Season 7: Two Stories (Episode 13)</t>
  </si>
  <si>
    <t>House, M.D.: Season 7: You Must Remember This (Episode 12)</t>
  </si>
  <si>
    <t>House, M.D.: Season 7: Family Practice (Episode 11)</t>
  </si>
  <si>
    <t>House, M.D.: Season 7: Carrot or Stick (Episode 10)</t>
  </si>
  <si>
    <t>House, M.D.: Season 7: Larger than Life (Episode 9)</t>
  </si>
  <si>
    <t>House, M.D.: Season 7: Small Sacrifices (Episode 8)</t>
  </si>
  <si>
    <t>House, M.D.: Season 7: A Pox on Our House (Episode 7)</t>
  </si>
  <si>
    <t>House, M.D.: Season 7: Office Politics (Episode 6)</t>
  </si>
  <si>
    <t>House, M.D.: Season 7: Unplanned Parenthood (Episode 5)</t>
  </si>
  <si>
    <t>House, M.D.: Season 7: Massage Therapy (Episode 4)</t>
  </si>
  <si>
    <t>House, M.D.: Season 7: Unwritten (Episode 3)</t>
  </si>
  <si>
    <t>House, M.D.: Season 7: Selfish (Episode 2)</t>
  </si>
  <si>
    <t>House, M.D.: Season 7: Now What? (Episode 1)</t>
  </si>
  <si>
    <t>House, M.D.: Season 6: Help Me (Episode 22)</t>
  </si>
  <si>
    <t>House, M.D.: Season 6: Baggage (Episode 21)</t>
  </si>
  <si>
    <t>House, M.D.: Season 6: The Choice (Episode 20)</t>
  </si>
  <si>
    <t>House, M.D.: Season 6: Open and Shut (Episode 19)</t>
  </si>
  <si>
    <t>House, M.D.: Season 6: Knight Fall (Episode 18)</t>
  </si>
  <si>
    <t>House, M.D.: Season 6: Lockdown (Episode 17)</t>
  </si>
  <si>
    <t>House, M.D.: Season 6: Black Hole (Episode 16)</t>
  </si>
  <si>
    <t>House, M.D.: Season 6: Private Lives (Episode 15)</t>
  </si>
  <si>
    <t>House, M.D.: Season 6: 5 to 9 (Episode 14)</t>
  </si>
  <si>
    <t>House, M.D.: Season 6: Moving the Chains (Episode 13)</t>
  </si>
  <si>
    <t>Hebburn: Season 1: Welcome to Hebburn, Pet (Episode 1)</t>
  </si>
  <si>
    <t>House, M.D.: Season 6: Remorse (Episode 12)</t>
  </si>
  <si>
    <t>House, M.D.: Season 6: The Down Low (Episode 11)</t>
  </si>
  <si>
    <t>House, M.D.: Season 6: Wilson (Episode 10)</t>
  </si>
  <si>
    <t>House, M.D.: Season 6: Ignorance Is Bliss (Episode 9)</t>
  </si>
  <si>
    <t>House, M.D.: Season 6: Teamwork (Episode 8)</t>
  </si>
  <si>
    <t>House, M.D.: Season 6: Known Unknowns (Episode 7)</t>
  </si>
  <si>
    <t>House, M.D.: Season 6: Brave Heart (Episode 6)</t>
  </si>
  <si>
    <t>House, M.D.: Season 6: Instant Karma (Episode 5)</t>
  </si>
  <si>
    <t>House, M.D.: Season 6: The Tyrant (Episode 4)</t>
  </si>
  <si>
    <t>House, M.D.: Season 6: Epic Fail (Episode 3)</t>
  </si>
  <si>
    <t>House, M.D.: Season 6: Broken: Part 2 (Episode 2)</t>
  </si>
  <si>
    <t>House, M.D.: Season 6: Broken: Part 1 (Episode 1)</t>
  </si>
  <si>
    <t>House, M.D.: Season 5: Both Sides Now (Episode 24)</t>
  </si>
  <si>
    <t>House, M.D.: Season 5: Under My Skin (Episode 23)</t>
  </si>
  <si>
    <t>House, M.D.: Season 5: House Divided (Episode 22)</t>
  </si>
  <si>
    <t>House, M.D.: Season 5: Saviors (Episode 21)</t>
  </si>
  <si>
    <t>House, M.D.: Season 5: Simple Explanation (Episode 20)</t>
  </si>
  <si>
    <t>House, M.D.: Season 5: Locked In (Episode 19)</t>
  </si>
  <si>
    <t>House, M.D.: Season 5: Here Kitty (Episode 18)</t>
  </si>
  <si>
    <t>House, M.D.: Season 5: The Social Contract (Episode 17)</t>
  </si>
  <si>
    <t>House, M.D.: Season 5: The Softer Side (Episode 16)</t>
  </si>
  <si>
    <t>House, M.D.: Season 5: Unfaithful (Episode 15)</t>
  </si>
  <si>
    <t>House, M.D.: Season 5: The Greater Good (Episode 14)</t>
  </si>
  <si>
    <t>House, M.D.: Season 5: Big Baby (Episode 13)</t>
  </si>
  <si>
    <t>House, M.D.: Season 5: Painless (Episode 12)</t>
  </si>
  <si>
    <t>House, M.D.: Season 5: Joy to the World (Episode 11)</t>
  </si>
  <si>
    <t>House, M.D.: Season 5: Let Them Eat Cake (Episode 10)</t>
  </si>
  <si>
    <t>House, M.D.: Season 5: Last Resort (Episode 9)</t>
  </si>
  <si>
    <t>00:49:46</t>
  </si>
  <si>
    <t>House, M.D.: Season 5: Emancipation (Episode 8)</t>
  </si>
  <si>
    <t>House, M.D.: Season 5: The Itch (Episode 7)</t>
  </si>
  <si>
    <t>House, M.D.: Season 5: Joy (Episode 6)</t>
  </si>
  <si>
    <t>House, M.D.: Season 5: Lucky Thirteen (Episode 5)</t>
  </si>
  <si>
    <t>House, M.D.: Season 5: Birthmarks (Episode 4)</t>
  </si>
  <si>
    <t>House, M.D.: Season 5: Adverse Events (Episode 3)</t>
  </si>
  <si>
    <t>House, M.D.: Season 5: Not Cancer (Episode 2)</t>
  </si>
  <si>
    <t>House, M.D.: Season 5: Dying Changes Everything (Episode 1)</t>
  </si>
  <si>
    <t>House, M.D.: Season 4: Wilson's Heart (Episode 16)</t>
  </si>
  <si>
    <t>House, M.D.: Season 4: House's Head (Episode 15)</t>
  </si>
  <si>
    <t>House, M.D.: Season 4: Living the Dream (Episode 14)</t>
  </si>
  <si>
    <t>House, M.D.: Season 4: No More Mr. Nice Guy (Episode 13)</t>
  </si>
  <si>
    <t>House, M.D.: Season 4: Don't Ever Change (Episode 12)</t>
  </si>
  <si>
    <t>House, M.D.: Season 4: Frozen (Episode 11)</t>
  </si>
  <si>
    <t>House, M.D.: Season 4: It's a Wonderful Lie (Episode 10)</t>
  </si>
  <si>
    <t>House, M.D.: Season 4: Games (Episode 9)</t>
  </si>
  <si>
    <t>House, M.D.: Season 4: You Don't Want to Know (Episode 8)</t>
  </si>
  <si>
    <t>House, M.D.: Season 4: Ugly (Episode 7)</t>
  </si>
  <si>
    <t>House, M.D.: Season 4: Whatever It Takes (Episode 6)</t>
  </si>
  <si>
    <t>House, M.D.: Season 4: Mirror Mirror (Episode 5)</t>
  </si>
  <si>
    <t>House, M.D.: Season 4: Guardian Angels (Episode 4)</t>
  </si>
  <si>
    <t>House, M.D.: Season 4: 97 Seconds (Episode 3)</t>
  </si>
  <si>
    <t>House, M.D.: Season 4: The Right Stuff (Episode 2)</t>
  </si>
  <si>
    <t>House, M.D.: Season 4: Alone (Episode 1)</t>
  </si>
  <si>
    <t>House, M.D.: Season 3: Human Error (Episode 24)</t>
  </si>
  <si>
    <t>House, M.D.: Season 3: The Jerk (Episode 23)</t>
  </si>
  <si>
    <t>House, M.D.: Season 3: Resignation (Episode 22)</t>
  </si>
  <si>
    <t>House, M.D.: Season 3: Family (Episode 21)</t>
  </si>
  <si>
    <t>House, M.D.: Season 3: House Training (Episode 20)</t>
  </si>
  <si>
    <t>House, M.D.: Season 3: Act Your Age (Episode 19)</t>
  </si>
  <si>
    <t>House, M.D.: Season 3: Airborne (Episode 18)</t>
  </si>
  <si>
    <t>House, M.D.: Season 3: Fetal Position (Episode 17)</t>
  </si>
  <si>
    <t>House, M.D.: Season 3: Top Secret (Episode 16)</t>
  </si>
  <si>
    <t>House, M.D.: Season 3: Half-Wit (Episode 15)</t>
  </si>
  <si>
    <t>House, M.D.: Season 3: Insensitive (Episode 14)</t>
  </si>
  <si>
    <t>House, M.D.: Season 3: Needle in a Haystack (Episode 13)</t>
  </si>
  <si>
    <t>House, M.D.: Season 3: One Day, One Room (Episode 12)</t>
  </si>
  <si>
    <t>House, M.D.: Season 3: Words and Deeds (Episode 11)</t>
  </si>
  <si>
    <t>House, M.D.: Season 3: Merry Little Christmas (Episode 10)</t>
  </si>
  <si>
    <t>House, M.D.: Season 3: Finding Judas (Episode 9)</t>
  </si>
  <si>
    <t>House, M.D.: Season 3: Whac-A-Mole (Episode 8)</t>
  </si>
  <si>
    <t>House, M.D.: Season 3: Son of a Coma Guy (Episode 7)</t>
  </si>
  <si>
    <t>House, M.D.: Season 3: Que Sera Sera (Episode 6)</t>
  </si>
  <si>
    <t>House, M.D.: Season 3: Fools for Love (Episode 5)</t>
  </si>
  <si>
    <t>House, M.D.: Season 3: Lines in the Sand (Episode 4)</t>
  </si>
  <si>
    <t>House, M.D.: Season 3: Informed Consent (Episode 3)</t>
  </si>
  <si>
    <t>House, M.D.: Season 3: Cane and Able (Episode 2)</t>
  </si>
  <si>
    <t>House, M.D.: Season 3: Meaning (Episode 1)</t>
  </si>
  <si>
    <t>House, M.D.: Season 2: No Reason (Episode 24)</t>
  </si>
  <si>
    <t>House, M.D.: Season 2: Who's Your Daddy? (Episode 23)</t>
  </si>
  <si>
    <t>House, M.D.: Season 2: Forever (Episode 22)</t>
  </si>
  <si>
    <t>House, M.D.: Season 2: Euphoria: Part 2 (Episode 21)</t>
  </si>
  <si>
    <t>House, M.D.: Season 2: Euphoria: Part 1 (Episode 20)</t>
  </si>
  <si>
    <t>House, M.D.: Season 2: House vs. God (Episode 19)</t>
  </si>
  <si>
    <t>House, M.D.: Season 2: Sleeping Dogs Lie (Episode 18)</t>
  </si>
  <si>
    <t>House, M.D.: Season 2: All In (Episode 17)</t>
  </si>
  <si>
    <t>House, M.D.: Season 2: Safe (Episode 16)</t>
  </si>
  <si>
    <t>House, M.D.: Season 2: Clueless (Episode 15)</t>
  </si>
  <si>
    <t>House, M.D.: Season 2: Sex Kills (Episode 14)</t>
  </si>
  <si>
    <t>House, M.D.: Season 2: Skin Deep (Episode 13)</t>
  </si>
  <si>
    <t>House, M.D.: Season 2: Distractions (Episode 12)</t>
  </si>
  <si>
    <t>House, M.D.: Season 2: Need to Know (Episode 11)</t>
  </si>
  <si>
    <t>House, M.D.: Season 2: Failure to Communicate (Episode 10)</t>
  </si>
  <si>
    <t>House, M.D.: Season 2: Deception (Episode 9)</t>
  </si>
  <si>
    <t>House, M.D.: Season 2: The Mistake (Episode 8)</t>
  </si>
  <si>
    <t>House, M.D.: Season 2: Hunting (Episode 7)</t>
  </si>
  <si>
    <t>House, M.D.: Season 2: Spin (Episode 6)</t>
  </si>
  <si>
    <t>Microsoft Xbox 360</t>
  </si>
  <si>
    <t>House, M.D.: Season 2: Daddy's Boy (Episode 5)</t>
  </si>
  <si>
    <t>House, M.D.: Season 2: TB or Not TB (Episode 4)</t>
  </si>
  <si>
    <t>House, M.D.: Season 2: Humpty Dumpty (Episode 3)</t>
  </si>
  <si>
    <t>House, M.D.: Season 2: Autopsy (Episode 2)</t>
  </si>
  <si>
    <t>House, M.D.: Season 2: Acceptance (Episode 1)</t>
  </si>
  <si>
    <t>Lie to Me: Season 1: Pilot (Episode 1)</t>
  </si>
  <si>
    <t>House, M.D.: Season 1: Honeymoon (Episode 22)</t>
  </si>
  <si>
    <t>House, M.D.: Season 1: Three Stories (Episode 21)</t>
  </si>
  <si>
    <t>House, M.D.: Season 1: Love Hurts (Episode 20)</t>
  </si>
  <si>
    <t>House, M.D.: Season 1: Kids (Episode 19)</t>
  </si>
  <si>
    <t>House, M.D.: Season 1: Babies and Bathwater (Episode 18)</t>
  </si>
  <si>
    <t>House, M.D.: Season 1: Role Model (Episode 17)</t>
  </si>
  <si>
    <t>House, M.D.: Season 1: Heavy (Episode 16)</t>
  </si>
  <si>
    <t>House, M.D.: Season 1: Mob Rules (Episode 15)</t>
  </si>
  <si>
    <t>House, M.D.: Season 1: Control (Episode 14)</t>
  </si>
  <si>
    <t>House, M.D.: Season 1: Cursed (Episode 13)</t>
  </si>
  <si>
    <t>House, M.D.: Season 1: Sports Medicine (Episode 12)</t>
  </si>
  <si>
    <t>House, M.D.: Season 1: Detox (Episode 11)</t>
  </si>
  <si>
    <t>House, M.D.: Season 1: Histories (Episode 10)</t>
  </si>
  <si>
    <t>House, M.D.: Season 1: DNR (Episode 9)</t>
  </si>
  <si>
    <t>House, M.D.: Season 1: Poison (Episode 8)</t>
  </si>
  <si>
    <t>House, M.D.: Season 1: Fidelity (Episode 7)</t>
  </si>
  <si>
    <t>House, M.D.: Season 1: The Socratic Method (Episode 6)</t>
  </si>
  <si>
    <t>House, M.D.: Season 1: Damned If You Do (Episode 5)</t>
  </si>
  <si>
    <t>House, M.D.: Season 1: Maternity (Episode 4)</t>
  </si>
  <si>
    <t>House, M.D.: Season 1: Occam's Razor (Episode 3)</t>
  </si>
  <si>
    <t>House, M.D.: Season 1: Paternity (Episode 2)</t>
  </si>
  <si>
    <t>House, M.D.: Season 1: Pilot (Episode 1)</t>
  </si>
  <si>
    <t>Behind the Bars with Piper</t>
  </si>
  <si>
    <t>Damages: Season 1: I Hate These People (Episode 11)</t>
  </si>
  <si>
    <t>Damages: Season 1: Sort of Like a Family (Episode 10)</t>
  </si>
  <si>
    <t>Damages: Season 1: Do You Regret What We Did? (Episode 9)</t>
  </si>
  <si>
    <t>Damages: Season 1: Blame the Victim (Episode 8)</t>
  </si>
  <si>
    <t>Damages: Season 1: We Are Not Animals (Episode 7)</t>
  </si>
  <si>
    <t>00:45:05</t>
  </si>
  <si>
    <t>Damages: Season 1: She Spat at Me (Episode 6)</t>
  </si>
  <si>
    <t>Damages: Season 1: A Regular Earl Anthony (Episode 5)</t>
  </si>
  <si>
    <t>Damages: Season 1: Tastes Like a Ho Ho (Episode 4)</t>
  </si>
  <si>
    <t>Damages: Season 1: And My Paralyzing Fear of Death (Episode 3)</t>
  </si>
  <si>
    <t>Damages: Season 1: Jesus, Mary and Joe Cocker (Episode 2)</t>
  </si>
  <si>
    <t>Damages: Season 1: Get Me a Lawyer (Episode 1)</t>
  </si>
  <si>
    <t>00:56:06</t>
  </si>
  <si>
    <t>Justified: Season 1: Fire in the Hole (Episode 1)</t>
  </si>
  <si>
    <t>00:11:01</t>
  </si>
  <si>
    <t>Skyfall</t>
  </si>
  <si>
    <t>02:18:42</t>
  </si>
  <si>
    <t>Archer: Season 1: Training Day (Episode 2)</t>
  </si>
  <si>
    <t>Archer: Season 1: Pilot: Mole Hunt (Episode 1)</t>
  </si>
  <si>
    <t>Orange is the New Black: Season 2 (Trailer 1)</t>
  </si>
  <si>
    <t>Fargo</t>
  </si>
  <si>
    <t>01:34:49</t>
  </si>
  <si>
    <t>House of Cards: Season 2: Chapter 26 (Episode 13)</t>
  </si>
  <si>
    <t>House of Cards: Season 2: Chapter 25 (Episode 12)</t>
  </si>
  <si>
    <t>House of Cards: Season 2: Chapter 24 (Episode 11)</t>
  </si>
  <si>
    <t>00:51:30</t>
  </si>
  <si>
    <t>House of Cards: Season 2: Chapter 23 (Episode 10)</t>
  </si>
  <si>
    <t>00:48:52</t>
  </si>
  <si>
    <t>House of Cards: Season 2: Chapter 22 (Episode 9)</t>
  </si>
  <si>
    <t>00:47:07</t>
  </si>
  <si>
    <t>House of Cards: Season 2: Chapter 21 (Episode 8)</t>
  </si>
  <si>
    <t>House of Cards: Season 2: Chapter 20 (Episode 7)</t>
  </si>
  <si>
    <t>House of Cards: Season 2: Chapter 19 (Episode 6)</t>
  </si>
  <si>
    <t>House of Cards: Season 2: Chapter 18 (Episode 5)</t>
  </si>
  <si>
    <t>House of Cards: Season 2: Chapter 17 (Episode 4)</t>
  </si>
  <si>
    <t>House of Cards: Season 2: Chapter 16 (Episode 3)</t>
  </si>
  <si>
    <t>House of Cards: Season 1: Chapter 4 (Episode 4)</t>
  </si>
  <si>
    <t>00:04:43</t>
  </si>
  <si>
    <t>House of Cards: Season 1: Chapter 3 (Episode 3)</t>
  </si>
  <si>
    <t>00:03:04</t>
  </si>
  <si>
    <t>House of Cards: Season 1: Chapter 2 (Episode 2)</t>
  </si>
  <si>
    <t>ID</t>
  </si>
  <si>
    <t>Column1</t>
  </si>
  <si>
    <t>Column2</t>
  </si>
  <si>
    <t>13/03/2018 19:33</t>
  </si>
  <si>
    <t>02:28:51</t>
  </si>
  <si>
    <t>02:28:523</t>
  </si>
  <si>
    <t>Column4</t>
  </si>
  <si>
    <t>Column5</t>
  </si>
  <si>
    <t>Column6</t>
  </si>
  <si>
    <t>Column7</t>
  </si>
  <si>
    <t>Column8</t>
  </si>
  <si>
    <t>Column9</t>
  </si>
  <si>
    <t>Column10</t>
  </si>
  <si>
    <t>Column3</t>
  </si>
  <si>
    <t>Row Labels</t>
  </si>
  <si>
    <t>Grand Total</t>
  </si>
  <si>
    <t>Total</t>
  </si>
  <si>
    <t>(All)</t>
  </si>
  <si>
    <t>Product of Duration</t>
  </si>
  <si>
    <t>Years</t>
  </si>
  <si>
    <t>Days</t>
  </si>
  <si>
    <t>Viewing Breakdown</t>
  </si>
  <si>
    <t>Number of shows watched</t>
  </si>
  <si>
    <t>Number of movies</t>
  </si>
  <si>
    <t>Number of series</t>
  </si>
  <si>
    <t>Number of hours spent watching</t>
  </si>
  <si>
    <t>Value</t>
  </si>
  <si>
    <t>Period of time in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</si>
</sst>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hh:mm:ss;@"/>
    <numFmt numFmtId="166" formatCode="[h]:mm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22" fontId="0" fillId="0" borderId="0" xfId="0" applyNumberFormat="1"/>
    <xf numFmtId="164" fontId="0" fillId="0" borderId="0" xfId="0" applyNumberFormat="1"/>
    <xf numFmtId="22" fontId="0" fillId="2" borderId="1" xfId="0" applyNumberFormat="1" applyFont="1" applyFill="1" applyBorder="1"/>
    <xf numFmtId="164" fontId="0" fillId="2" borderId="1" xfId="0" applyNumberFormat="1" applyFont="1" applyFill="1" applyBorder="1"/>
    <xf numFmtId="0" fontId="0" fillId="2" borderId="1" xfId="0" applyNumberFormat="1" applyFont="1" applyFill="1" applyBorder="1"/>
    <xf numFmtId="22" fontId="0" fillId="0" borderId="1" xfId="0" applyNumberFormat="1" applyFont="1" applyBorder="1"/>
    <xf numFmtId="164" fontId="0" fillId="0" borderId="1" xfId="0" applyNumberFormat="1" applyFont="1" applyBorder="1"/>
    <xf numFmtId="0" fontId="0" fillId="0" borderId="1" xfId="0" applyNumberFormat="1" applyFont="1" applyBorder="1"/>
    <xf numFmtId="0" fontId="0" fillId="2" borderId="3" xfId="0" applyNumberFormat="1" applyFont="1" applyFill="1" applyBorder="1"/>
    <xf numFmtId="22" fontId="0" fillId="2" borderId="3" xfId="0" applyNumberFormat="1" applyFont="1" applyFill="1" applyBorder="1"/>
    <xf numFmtId="164" fontId="0" fillId="2" borderId="3" xfId="0" applyNumberFormat="1" applyFont="1" applyFill="1" applyBorder="1"/>
    <xf numFmtId="0" fontId="0" fillId="0" borderId="4" xfId="0" applyNumberFormat="1" applyFont="1" applyBorder="1"/>
    <xf numFmtId="22" fontId="0" fillId="0" borderId="4" xfId="0" applyNumberFormat="1" applyFont="1" applyBorder="1"/>
    <xf numFmtId="164" fontId="0" fillId="0" borderId="4" xfId="0" applyNumberFormat="1" applyFont="1" applyBorder="1"/>
    <xf numFmtId="0" fontId="1" fillId="2" borderId="5" xfId="0" applyNumberFormat="1" applyFont="1" applyFill="1" applyBorder="1"/>
    <xf numFmtId="22" fontId="1" fillId="2" borderId="6" xfId="0" applyNumberFormat="1" applyFont="1" applyFill="1" applyBorder="1"/>
    <xf numFmtId="164" fontId="1" fillId="2" borderId="6" xfId="0" applyNumberFormat="1" applyFont="1" applyFill="1" applyBorder="1"/>
    <xf numFmtId="0" fontId="1" fillId="2" borderId="6" xfId="0" applyNumberFormat="1" applyFont="1" applyFill="1" applyBorder="1"/>
    <xf numFmtId="0" fontId="1" fillId="2" borderId="7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2" fillId="0" borderId="2" xfId="0" applyNumberFormat="1" applyFont="1" applyBorder="1"/>
    <xf numFmtId="9" fontId="0" fillId="2" borderId="1" xfId="0" applyNumberFormat="1" applyFont="1" applyFill="1" applyBorder="1"/>
    <xf numFmtId="165" fontId="0" fillId="0" borderId="0" xfId="0" applyNumberFormat="1"/>
    <xf numFmtId="166" fontId="0" fillId="0" borderId="0" xfId="0" applyNumberFormat="1"/>
    <xf numFmtId="0" fontId="0" fillId="0" borderId="4" xfId="0" applyFont="1" applyBorder="1"/>
    <xf numFmtId="46" fontId="0" fillId="0" borderId="0" xfId="0" applyNumberFormat="1"/>
  </cellXfs>
  <cellStyles count="1">
    <cellStyle name="Normal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h]:mm;@"/>
    </dxf>
    <dxf>
      <numFmt numFmtId="164" formatCode="[$-F400]h:mm:ss\ AM/P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movies and series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8BC-4227-BBC6-83F04D3BD10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094-4389-8447-CFC74507022B}"/>
              </c:ext>
            </c:extLst>
          </c:dPt>
          <c:dLbls>
            <c:dLbl>
              <c:idx val="0"/>
              <c:layout>
                <c:manualLayout>
                  <c:x val="-0.16699015748031495"/>
                  <c:y val="3.16929133858267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BC-4227-BBC6-83F04D3BD109}"/>
                </c:ext>
              </c:extLst>
            </c:dLbl>
            <c:dLbl>
              <c:idx val="1"/>
              <c:layout>
                <c:manualLayout>
                  <c:x val="0.19384208223972005"/>
                  <c:y val="-0.11320538057742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94-4389-8447-CFC7450702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Report!$A$3:$A$5</c15:sqref>
                  </c15:fullRef>
                </c:ext>
              </c:extLst>
              <c:f>Report!$A$4:$A$5</c:f>
              <c:strCache>
                <c:ptCount val="2"/>
                <c:pt idx="0">
                  <c:v>Number of movies</c:v>
                </c:pt>
                <c:pt idx="1">
                  <c:v>Number of series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Report!$B$3:$B$5</c15:sqref>
                  </c15:fullRef>
                </c:ext>
              </c:extLst>
              <c:f>Report!$B$4:$B$5</c:f>
              <c:numCache>
                <c:formatCode>General</c:formatCode>
                <c:ptCount val="2"/>
                <c:pt idx="0">
                  <c:v>108</c:v>
                </c:pt>
                <c:pt idx="1">
                  <c:v>172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88BC-4227-BBC6-83F04D3BD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4</xdr:row>
      <xdr:rowOff>175260</xdr:rowOff>
    </xdr:from>
    <xdr:to>
      <xdr:col>4</xdr:col>
      <xdr:colOff>533400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462B26-B80B-4C6B-9CBD-E53AD038629F}"/>
            </a:ext>
          </a:extLst>
        </xdr:cNvPr>
        <xdr:cNvSpPr txBox="1"/>
      </xdr:nvSpPr>
      <xdr:spPr>
        <a:xfrm>
          <a:off x="632460" y="914400"/>
          <a:ext cx="2339340" cy="373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In</a:t>
          </a:r>
          <a:r>
            <a:rPr lang="en-GB" sz="1100" baseline="0"/>
            <a:t> progress...</a:t>
          </a:r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</xdr:colOff>
      <xdr:row>9</xdr:row>
      <xdr:rowOff>30480</xdr:rowOff>
    </xdr:from>
    <xdr:to>
      <xdr:col>6</xdr:col>
      <xdr:colOff>563880</xdr:colOff>
      <xdr:row>27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3538A-8A44-4840-97A9-E6B48EDE1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1</xdr:row>
      <xdr:rowOff>0</xdr:rowOff>
    </xdr:from>
    <xdr:to>
      <xdr:col>6</xdr:col>
      <xdr:colOff>434340</xdr:colOff>
      <xdr:row>7</xdr:row>
      <xdr:rowOff>30480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29ACEBB-9DF1-4F97-8BCC-C90A94926F16}"/>
            </a:ext>
          </a:extLst>
        </xdr:cNvPr>
        <xdr:cNvSpPr txBox="1"/>
      </xdr:nvSpPr>
      <xdr:spPr>
        <a:xfrm>
          <a:off x="3345180" y="182880"/>
          <a:ext cx="2339340" cy="1127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To be completed with missing data</a:t>
          </a:r>
          <a:r>
            <a:rPr lang="en-GB" sz="1100" baseline="0"/>
            <a:t> such as longest watched show, time spent watching each year, etc...</a:t>
          </a:r>
        </a:p>
        <a:p>
          <a:endParaRPr lang="en-GB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" refreshedDate="44633.88476134259" createdVersion="7" refreshedVersion="7" minRefreshableVersion="3" recordCount="7936" xr:uid="{6EE3BE30-603B-4677-94A6-A96B9F9809DD}">
  <cacheSource type="worksheet">
    <worksheetSource name="ViewingActivityRaw__2"/>
  </cacheSource>
  <cacheFields count="15">
    <cacheField name="Profile Name" numFmtId="0">
      <sharedItems/>
    </cacheField>
    <cacheField name="Start Time" numFmtId="22">
      <sharedItems containsSemiMixedTypes="0" containsNonDate="0" containsDate="1" containsString="0" minDate="2014-08-15T09:29:00" maxDate="2022-02-02T22:01:00" count="7668">
        <d v="2022-02-02T22:01:00"/>
        <d v="2022-02-02T21:15:00"/>
        <d v="2022-02-02T20:34:00"/>
        <d v="2022-02-02T19:49:00"/>
        <d v="2022-02-02T19:04:00"/>
        <d v="2022-02-01T21:44:00"/>
        <d v="2022-02-01T21:01:00"/>
        <d v="2022-02-01T20:20:00"/>
        <d v="2022-02-01T19:36:00"/>
        <d v="2022-02-01T19:34:00"/>
        <d v="2022-02-01T17:58:00"/>
        <d v="2022-02-01T12:34:00"/>
        <d v="2022-01-31T22:35:00"/>
        <d v="2022-01-31T22:34:00"/>
        <d v="2022-01-31T21:56:00"/>
        <d v="2022-01-31T21:14:00"/>
        <d v="2022-01-31T20:29:00"/>
        <d v="2022-01-30T20:37:00"/>
        <d v="2022-01-30T19:56:00"/>
        <d v="2022-01-30T17:55:00"/>
        <d v="2022-01-30T17:13:00"/>
        <d v="2022-01-30T15:24:00"/>
        <d v="2022-01-30T15:23:00"/>
        <d v="2022-01-30T15:22:00"/>
        <d v="2022-01-30T14:51:00"/>
        <d v="2022-01-29T09:28:00"/>
        <d v="2022-01-28T22:51:00"/>
        <d v="2022-01-28T22:21:00"/>
        <d v="2022-01-28T21:54:00"/>
        <d v="2022-01-28T21:14:00"/>
        <d v="2022-01-28T20:43:00"/>
        <d v="2022-01-28T20:42:00"/>
        <d v="2022-01-28T19:46:00"/>
        <d v="2022-01-28T19:43:00"/>
        <d v="2022-01-27T21:42:00"/>
        <d v="2022-01-27T21:05:00"/>
        <d v="2022-01-27T19:10:00"/>
        <d v="2022-01-27T18:22:00"/>
        <d v="2022-01-26T21:33:00"/>
        <d v="2022-01-26T20:30:00"/>
        <d v="2022-01-26T19:22:00"/>
        <d v="2022-01-25T23:45:00"/>
        <d v="2022-01-25T22:30:00"/>
        <d v="2022-01-25T21:30:00"/>
        <d v="2022-01-25T20:04:00"/>
        <d v="2022-01-25T18:58:00"/>
        <d v="2022-01-24T22:24:00"/>
        <d v="2022-01-24T21:26:00"/>
        <d v="2022-01-24T20:23:00"/>
        <d v="2022-01-24T19:33:00"/>
        <d v="2022-01-24T18:56:00"/>
        <d v="2022-01-24T18:25:00"/>
        <d v="2022-01-23T22:32:00"/>
        <d v="2022-01-23T21:27:00"/>
        <d v="2022-01-23T20:30:00"/>
        <d v="2022-01-23T20:29:00"/>
        <d v="2022-01-23T20:24:00"/>
        <d v="2022-01-23T20:21:00"/>
        <d v="2022-01-23T19:33:00"/>
        <d v="2022-01-23T19:04:00"/>
        <d v="2022-01-23T13:17:00"/>
        <d v="2022-01-23T13:10:00"/>
        <d v="2022-01-23T09:48:00"/>
        <d v="2022-01-23T09:47:00"/>
        <d v="2022-01-22T20:43:00"/>
        <d v="2022-01-22T19:53:00"/>
        <d v="2022-01-22T19:08:00"/>
        <d v="2022-01-22T17:49:00"/>
        <d v="2022-01-22T17:03:00"/>
        <d v="2022-01-22T16:19:00"/>
        <d v="2022-01-22T14:10:00"/>
        <d v="2022-01-22T13:24:00"/>
        <d v="2022-01-22T13:09:00"/>
        <d v="2022-01-19T21:52:00"/>
        <d v="2022-01-19T21:06:00"/>
        <d v="2022-01-19T19:26:00"/>
        <d v="2022-01-19T19:25:00"/>
        <d v="2022-01-19T18:35:00"/>
        <d v="2022-01-17T23:10:00"/>
        <d v="2022-01-17T22:25:00"/>
        <d v="2022-01-17T22:21:00"/>
        <d v="2022-01-17T22:20:00"/>
        <d v="2022-01-17T22:17:00"/>
        <d v="2022-01-17T19:59:00"/>
        <d v="2022-01-17T19:57:00"/>
        <d v="2022-01-17T19:34:00"/>
        <d v="2022-01-17T17:16:00"/>
        <d v="2022-01-16T22:39:00"/>
        <d v="2022-01-16T22:15:00"/>
        <d v="2022-01-16T21:46:00"/>
        <d v="2022-01-16T21:37:00"/>
        <d v="2022-01-16T21:10:00"/>
        <d v="2022-01-16T20:43:00"/>
        <d v="2022-01-16T20:21:00"/>
        <d v="2022-01-16T19:43:00"/>
        <d v="2022-01-16T19:09:00"/>
        <d v="2022-01-16T18:42:00"/>
        <d v="2022-01-16T18:17:00"/>
        <d v="2022-01-16T17:43:00"/>
        <d v="2022-01-16T17:11:00"/>
        <d v="2022-01-16T16:44:00"/>
        <d v="2022-01-16T16:34:00"/>
        <d v="2022-01-16T08:55:00"/>
        <d v="2022-01-15T23:47:00"/>
        <d v="2022-01-15T23:19:00"/>
        <d v="2022-01-15T22:54:00"/>
        <d v="2022-01-15T22:28:00"/>
        <d v="2022-01-15T22:04:00"/>
        <d v="2022-01-15T21:35:00"/>
        <d v="2022-01-15T21:00:00"/>
        <d v="2022-01-15T20:34:00"/>
        <d v="2022-01-15T20:06:00"/>
        <d v="2022-01-15T19:38:00"/>
        <d v="2022-01-15T19:17:00"/>
        <d v="2022-01-14T23:10:00"/>
        <d v="2022-01-14T22:45:00"/>
        <d v="2022-01-14T22:42:00"/>
        <d v="2022-01-14T19:21:00"/>
        <d v="2022-01-14T18:48:00"/>
        <d v="2022-01-14T18:47:00"/>
        <d v="2022-01-14T18:46:00"/>
        <d v="2022-01-11T23:11:00"/>
        <d v="2022-01-11T22:30:00"/>
        <d v="2022-01-11T21:46:00"/>
        <d v="2022-01-11T21:06:00"/>
        <d v="2022-01-11T20:16:00"/>
        <d v="2022-01-10T22:34:00"/>
        <d v="2022-01-10T21:52:00"/>
        <d v="2022-01-10T21:11:00"/>
        <d v="2022-01-10T20:23:00"/>
        <d v="2022-01-09T21:42:00"/>
        <d v="2022-01-09T21:41:00"/>
        <d v="2022-01-09T20:39:00"/>
        <d v="2022-01-09T19:43:00"/>
        <d v="2022-01-09T18:43:00"/>
        <d v="2022-01-09T15:32:00"/>
        <d v="2022-01-09T14:36:00"/>
        <d v="2022-01-09T13:37:00"/>
        <d v="2022-01-09T11:54:00"/>
        <d v="2022-01-09T10:51:00"/>
        <d v="2022-01-09T10:32:00"/>
        <d v="2022-01-08T21:07:00"/>
        <d v="2022-01-08T00:22:00"/>
        <d v="2022-01-07T23:22:00"/>
        <d v="2022-01-07T22:21:00"/>
        <d v="2022-01-07T21:13:00"/>
        <d v="2022-01-07T20:01:00"/>
        <d v="2022-01-07T19:05:00"/>
        <d v="2022-01-06T22:34:00"/>
        <d v="2022-01-06T21:36:00"/>
        <d v="2022-01-05T20:08:00"/>
        <d v="2022-01-05T20:07:00"/>
        <d v="2022-01-05T20:06:00"/>
        <d v="2022-01-05T19:18:00"/>
        <d v="2022-01-05T18:24:00"/>
        <d v="2022-01-05T18:21:00"/>
        <d v="2022-01-04T23:45:00"/>
        <d v="2022-01-04T22:53:00"/>
        <d v="2022-01-04T21:57:00"/>
        <d v="2022-01-04T21:09:00"/>
        <d v="2022-01-04T20:22:00"/>
        <d v="2022-01-04T19:34:00"/>
        <d v="2022-01-03T22:18:00"/>
        <d v="2022-01-03T21:25:00"/>
        <d v="2022-01-03T20:36:00"/>
        <d v="2022-01-03T19:56:00"/>
        <d v="2022-01-03T19:06:00"/>
        <d v="2022-01-03T18:14:00"/>
        <d v="2022-01-03T17:31:00"/>
        <d v="2022-01-03T16:42:00"/>
        <d v="2022-01-03T13:35:00"/>
        <d v="2022-01-02T22:50:00"/>
        <d v="2022-01-02T22:07:00"/>
        <d v="2022-01-02T21:41:00"/>
        <d v="2022-01-02T21:19:00"/>
        <d v="2022-01-02T20:57:00"/>
        <d v="2022-01-02T20:14:00"/>
        <d v="2022-01-02T19:52:00"/>
        <d v="2022-01-02T19:26:00"/>
        <d v="2022-01-02T19:24:00"/>
        <d v="2022-01-02T17:15:00"/>
        <d v="2022-01-02T16:53:00"/>
        <d v="2022-01-02T16:32:00"/>
        <d v="2022-01-02T16:00:00"/>
        <d v="2022-01-02T15:32:00"/>
        <d v="2022-01-02T14:49:00"/>
        <d v="2022-01-02T10:48:00"/>
        <d v="2022-01-01T23:35:00"/>
        <d v="2022-01-01T23:13:00"/>
        <d v="2022-01-01T22:51:00"/>
        <d v="2021-12-31T15:33:00"/>
        <d v="2021-12-31T14:43:00"/>
        <d v="2021-12-31T10:36:00"/>
        <d v="2021-12-31T09:31:00"/>
        <d v="2021-12-30T21:43:00"/>
        <d v="2021-12-30T21:10:00"/>
        <d v="2021-12-30T20:48:00"/>
        <d v="2021-12-30T20:24:00"/>
        <d v="2021-12-30T20:00:00"/>
        <d v="2021-12-30T19:38:00"/>
        <d v="2021-12-30T19:13:00"/>
        <d v="2021-12-29T23:21:00"/>
        <d v="2021-12-29T22:43:00"/>
        <d v="2021-12-29T22:22:00"/>
        <d v="2021-12-29T22:00:00"/>
        <d v="2021-12-29T21:37:00"/>
        <d v="2021-12-29T21:12:00"/>
        <d v="2021-12-28T22:18:00"/>
        <d v="2021-12-28T21:48:00"/>
        <d v="2021-12-28T21:06:00"/>
        <d v="2021-12-28T20:44:00"/>
        <d v="2021-12-28T20:10:00"/>
        <d v="2021-12-28T19:49:00"/>
        <d v="2021-12-28T19:25:00"/>
        <d v="2021-12-28T19:03:00"/>
        <d v="2021-12-28T18:42:00"/>
        <d v="2021-12-28T17:48:00"/>
        <d v="2021-12-28T17:10:00"/>
        <d v="2021-12-28T16:50:00"/>
        <d v="2021-12-28T16:12:00"/>
        <d v="2021-12-28T15:49:00"/>
        <d v="2021-12-28T15:27:00"/>
        <d v="2021-12-28T15:05:00"/>
        <d v="2021-12-28T14:44:00"/>
        <d v="2021-12-27T21:46:00"/>
        <d v="2021-12-27T21:22:00"/>
        <d v="2021-12-27T21:00:00"/>
        <d v="2021-12-27T20:39:00"/>
        <d v="2021-12-27T20:14:00"/>
        <d v="2021-12-27T19:53:00"/>
        <d v="2021-12-27T19:32:00"/>
        <d v="2021-12-27T19:08:00"/>
        <d v="2021-12-27T18:18:00"/>
        <d v="2021-12-27T17:57:00"/>
        <d v="2021-12-27T17:33:00"/>
        <d v="2021-12-27T17:11:00"/>
        <d v="2021-12-27T16:22:00"/>
        <d v="2021-12-27T16:01:00"/>
        <d v="2021-12-27T15:39:00"/>
        <d v="2021-12-27T15:17:00"/>
        <d v="2021-12-27T14:56:00"/>
        <d v="2021-12-27T14:09:00"/>
        <d v="2021-12-27T13:45:00"/>
        <d v="2021-12-27T13:24:00"/>
        <d v="2021-12-27T13:02:00"/>
        <d v="2021-12-27T09:57:00"/>
        <d v="2021-12-27T09:39:00"/>
        <d v="2021-12-26T21:36:00"/>
        <d v="2021-12-26T21:14:00"/>
        <d v="2021-12-26T20:47:00"/>
        <d v="2021-12-26T20:25:00"/>
        <d v="2021-12-26T20:04:00"/>
        <d v="2021-12-26T19:41:00"/>
        <d v="2021-12-26T19:05:00"/>
        <d v="2021-12-26T18:44:00"/>
        <d v="2021-12-26T18:02:00"/>
        <d v="2021-12-26T17:41:00"/>
        <d v="2021-12-26T17:19:00"/>
        <d v="2021-12-25T23:24:00"/>
        <d v="2021-12-25T22:51:00"/>
        <d v="2021-12-25T22:26:00"/>
        <d v="2021-12-25T22:00:00"/>
        <d v="2021-12-25T21:39:00"/>
        <d v="2021-12-25T21:18:00"/>
        <d v="2021-12-25T11:35:00"/>
        <d v="2021-12-25T11:02:00"/>
        <d v="2021-12-25T11:01:00"/>
        <d v="2021-12-25T10:33:00"/>
        <d v="2021-12-24T23:40:00"/>
        <d v="2021-12-24T23:19:00"/>
        <d v="2021-12-24T22:54:00"/>
        <d v="2021-12-24T22:31:00"/>
        <d v="2021-12-24T22:07:00"/>
        <d v="2021-12-24T21:44:00"/>
        <d v="2021-12-24T21:42:00"/>
        <d v="2021-12-24T21:17:00"/>
        <d v="2021-12-24T20:30:00"/>
        <d v="2021-12-24T20:14:00"/>
        <d v="2021-12-24T18:37:00"/>
        <d v="2021-12-24T18:15:00"/>
        <d v="2021-12-24T17:54:00"/>
        <d v="2021-12-24T17:18:00"/>
        <d v="2021-12-23T21:49:00"/>
        <d v="2021-12-23T21:28:00"/>
        <d v="2021-12-23T21:01:00"/>
        <d v="2021-12-23T20:36:00"/>
        <d v="2021-12-23T20:15:00"/>
        <d v="2021-12-23T19:53:00"/>
        <d v="2021-12-23T19:25:00"/>
        <d v="2021-12-23T18:54:00"/>
        <d v="2021-12-22T22:12:00"/>
        <d v="2021-12-22T21:50:00"/>
        <d v="2021-12-22T21:31:00"/>
        <d v="2021-12-22T20:04:00"/>
        <d v="2021-12-22T19:41:00"/>
        <d v="2021-12-22T19:11:00"/>
        <d v="2021-12-21T20:34:00"/>
        <d v="2021-12-21T19:39:00"/>
        <d v="2021-12-21T19:18:00"/>
        <d v="2021-12-21T18:56:00"/>
        <d v="2021-12-20T22:14:00"/>
        <d v="2021-12-20T21:53:00"/>
        <d v="2021-12-20T21:30:00"/>
        <d v="2021-12-20T21:09:00"/>
        <d v="2021-12-20T20:45:00"/>
        <d v="2021-12-19T21:39:00"/>
        <d v="2021-12-19T21:20:00"/>
        <d v="2021-12-18T23:02:00"/>
        <d v="2021-12-18T21:50:00"/>
        <d v="2021-12-18T21:30:00"/>
        <d v="2021-12-18T21:08:00"/>
        <d v="2021-12-01T16:50:00"/>
        <d v="2021-12-01T15:39:00"/>
        <d v="2021-12-01T14:42:00"/>
        <d v="2021-12-01T13:57:00"/>
        <d v="2021-12-01T13:56:00"/>
        <d v="2021-11-27T22:17:00"/>
        <d v="2021-11-27T21:37:00"/>
        <d v="2021-11-27T21:36:00"/>
        <d v="2021-11-27T01:02:00"/>
        <d v="2021-11-27T01:01:00"/>
        <d v="2021-11-19T16:34:00"/>
        <d v="2021-11-19T15:54:00"/>
        <d v="2021-11-19T15:29:00"/>
        <d v="2021-11-08T21:39:00"/>
        <d v="2021-11-05T21:39:00"/>
        <d v="2021-11-05T21:38:00"/>
        <d v="2021-10-28T13:33:00"/>
        <d v="2021-10-28T13:11:00"/>
        <d v="2021-10-28T13:00:00"/>
        <d v="2021-10-25T14:44:00"/>
        <d v="2021-10-24T21:12:00"/>
        <d v="2021-10-24T20:01:00"/>
        <d v="2021-10-24T19:56:00"/>
        <d v="2021-10-24T19:55:00"/>
        <d v="2021-10-24T19:54:00"/>
        <d v="2021-10-24T19:53:00"/>
        <d v="2021-10-24T19:52:00"/>
        <d v="2021-10-22T20:22:00"/>
        <d v="2021-10-22T19:57:00"/>
        <d v="2021-10-22T19:36:00"/>
        <d v="2021-10-22T19:03:00"/>
        <d v="2021-10-22T18:35:00"/>
        <d v="2021-10-21T18:29:00"/>
        <d v="2021-10-21T18:01:00"/>
        <d v="2021-10-20T20:53:00"/>
        <d v="2021-10-20T20:29:00"/>
        <d v="2021-10-20T20:04:00"/>
        <d v="2021-10-20T19:22:00"/>
        <d v="2021-10-20T18:55:00"/>
        <d v="2021-10-20T18:54:00"/>
        <d v="2021-10-20T18:53:00"/>
        <d v="2021-10-20T18:45:00"/>
        <d v="2021-10-20T18:44:00"/>
        <d v="2021-10-19T19:53:00"/>
        <d v="2021-10-19T19:23:00"/>
        <d v="2021-10-19T18:09:00"/>
        <d v="2021-10-18T21:37:00"/>
        <d v="2021-10-18T20:46:00"/>
        <d v="2021-10-18T19:56:00"/>
        <d v="2021-10-18T18:47:00"/>
        <d v="2021-10-18T18:41:00"/>
        <d v="2021-10-17T22:09:00"/>
        <d v="2021-10-17T21:08:00"/>
        <d v="2021-10-17T20:09:00"/>
        <d v="2021-10-17T20:08:00"/>
        <d v="2021-10-16T13:30:00"/>
        <d v="2021-10-16T13:07:00"/>
        <d v="2021-10-16T12:43:00"/>
        <d v="2021-10-16T12:20:00"/>
        <d v="2021-10-16T12:07:00"/>
        <d v="2021-10-16T11:52:00"/>
        <d v="2021-10-16T11:28:00"/>
        <d v="2021-10-16T11:05:00"/>
        <d v="2021-10-15T16:45:00"/>
        <d v="2021-10-15T11:53:00"/>
        <d v="2021-10-15T11:31:00"/>
        <d v="2021-10-15T11:06:00"/>
        <d v="2021-10-05T20:39:00"/>
        <d v="2021-10-04T20:07:00"/>
        <d v="2021-10-04T19:55:00"/>
        <d v="2021-10-04T19:09:00"/>
        <d v="2021-10-04T18:42:00"/>
        <d v="2021-10-03T21:07:00"/>
        <d v="2021-10-03T20:19:00"/>
        <d v="2021-10-02T20:48:00"/>
        <d v="2021-10-02T19:49:00"/>
        <d v="2021-10-02T18:56:00"/>
        <d v="2021-10-02T17:50:00"/>
        <d v="2021-10-02T16:52:00"/>
        <d v="2021-10-01T21:18:00"/>
        <d v="2021-10-01T20:28:00"/>
        <d v="2021-10-01T19:48:00"/>
        <d v="2021-10-01T18:42:00"/>
        <d v="2021-09-30T20:08:00"/>
        <d v="2021-09-29T17:18:00"/>
        <d v="2021-09-28T19:32:00"/>
        <d v="2021-09-28T18:48:00"/>
        <d v="2021-09-27T21:13:00"/>
        <d v="2021-09-27T20:29:00"/>
        <d v="2021-09-27T19:33:00"/>
        <d v="2021-09-27T18:51:00"/>
        <d v="2021-09-27T18:50:00"/>
        <d v="2021-09-26T19:53:00"/>
        <d v="2021-09-26T19:07:00"/>
        <d v="2021-09-26T17:21:00"/>
        <d v="2021-09-26T16:03:00"/>
        <d v="2021-09-25T19:14:00"/>
        <d v="2021-09-25T18:26:00"/>
        <d v="2021-09-25T17:29:00"/>
        <d v="2021-09-25T16:38:00"/>
        <d v="2021-09-24T20:30:00"/>
        <d v="2021-09-24T19:48:00"/>
        <d v="2021-09-23T20:41:00"/>
        <d v="2021-09-23T19:57:00"/>
        <d v="2021-09-23T18:43:00"/>
        <d v="2021-09-23T12:20:00"/>
        <d v="2021-09-22T18:50:00"/>
        <d v="2021-09-22T17:53:00"/>
        <d v="2021-09-21T22:04:00"/>
        <d v="2021-09-21T21:19:00"/>
        <d v="2021-09-21T20:25:00"/>
        <d v="2021-09-21T19:42:00"/>
        <d v="2021-09-21T19:00:00"/>
        <d v="2021-09-21T18:59:00"/>
        <d v="2021-09-20T21:28:00"/>
        <d v="2021-09-20T20:42:00"/>
        <d v="2021-09-20T19:59:00"/>
        <d v="2021-09-20T19:15:00"/>
        <d v="2021-09-20T18:22:00"/>
        <d v="2021-09-20T18:20:00"/>
        <d v="2021-09-17T20:59:00"/>
        <d v="2021-09-17T20:06:00"/>
        <d v="2021-09-17T19:25:00"/>
        <d v="2021-09-17T18:03:00"/>
        <d v="2021-09-16T20:03:00"/>
        <d v="2021-09-16T19:56:00"/>
        <d v="2021-09-16T18:01:00"/>
        <d v="2021-09-15T21:21:00"/>
        <d v="2021-09-15T20:53:00"/>
        <d v="2021-09-15T20:26:00"/>
        <d v="2021-09-15T20:01:00"/>
        <d v="2021-09-15T19:35:00"/>
        <d v="2021-09-15T19:03:00"/>
        <d v="2021-09-14T18:26:00"/>
        <d v="2021-09-06T11:24:00"/>
        <d v="2021-08-30T20:23:00"/>
        <d v="2021-08-30T19:30:00"/>
        <d v="2021-08-30T18:45:00"/>
        <d v="2021-08-30T17:59:00"/>
        <d v="2021-08-30T17:11:00"/>
        <d v="2021-08-30T16:23:00"/>
        <d v="2021-08-30T16:00:00"/>
        <d v="2021-08-30T15:36:00"/>
        <d v="2021-08-30T15:13:00"/>
        <d v="2021-08-30T15:02:00"/>
        <d v="2021-08-30T14:02:00"/>
        <d v="2021-08-30T13:40:00"/>
        <d v="2021-08-30T13:05:00"/>
        <d v="2021-08-30T12:40:00"/>
        <d v="2021-08-30T12:09:00"/>
        <d v="2021-08-30T11:47:00"/>
        <d v="2021-08-30T11:04:00"/>
        <d v="2021-08-30T10:43:00"/>
        <d v="2021-08-30T10:21:00"/>
        <d v="2021-08-30T10:00:00"/>
        <d v="2021-08-30T09:39:00"/>
        <d v="2021-08-30T08:26:00"/>
        <d v="2021-08-29T17:38:00"/>
        <d v="2021-08-29T17:37:00"/>
        <d v="2021-08-28T20:28:00"/>
        <d v="2021-08-28T17:50:00"/>
        <d v="2021-08-28T17:49:00"/>
        <d v="2021-08-28T17:48:00"/>
        <d v="2021-08-28T17:47:00"/>
        <d v="2021-08-28T17:46:00"/>
        <d v="2021-08-28T15:42:00"/>
        <d v="2021-08-27T21:39:00"/>
        <d v="2021-08-27T20:52:00"/>
        <d v="2021-08-27T20:51:00"/>
        <d v="2021-08-27T20:05:00"/>
        <d v="2021-08-27T19:09:00"/>
        <d v="2021-08-27T18:21:00"/>
        <d v="2021-08-27T17:25:00"/>
        <d v="2021-08-27T17:24:00"/>
        <d v="2021-08-26T21:42:00"/>
        <d v="2021-08-26T20:57:00"/>
        <d v="2021-08-26T20:55:00"/>
        <d v="2021-08-26T20:54:00"/>
        <d v="2021-08-26T20:53:00"/>
        <d v="2021-08-26T20:39:00"/>
        <d v="2021-08-26T18:41:00"/>
        <d v="2021-08-26T18:15:00"/>
        <d v="2021-08-26T17:45:00"/>
        <d v="2021-08-24T21:38:00"/>
        <d v="2021-08-24T21:11:00"/>
        <d v="2021-08-24T20:34:00"/>
        <d v="2021-08-24T20:08:00"/>
        <d v="2021-08-24T19:39:00"/>
        <d v="2021-08-24T19:10:00"/>
        <d v="2021-08-24T18:32:00"/>
        <d v="2021-08-24T18:03:00"/>
        <d v="2021-08-23T21:10:00"/>
        <d v="2021-08-23T20:37:00"/>
        <d v="2021-08-23T20:01:00"/>
        <d v="2021-08-23T19:32:00"/>
        <d v="2021-08-23T18:46:00"/>
        <d v="2021-08-23T18:20:00"/>
        <d v="2021-08-23T17:49:00"/>
        <d v="2021-08-22T20:14:00"/>
        <d v="2021-08-22T19:41:00"/>
        <d v="2021-08-22T19:14:00"/>
        <d v="2021-08-22T18:44:00"/>
        <d v="2021-08-22T18:11:00"/>
        <d v="2021-08-22T17:31:00"/>
        <d v="2021-08-22T16:50:00"/>
        <d v="2021-08-22T16:24:00"/>
        <d v="2021-08-22T15:52:00"/>
        <d v="2021-08-22T15:20:00"/>
        <d v="2021-08-22T14:53:00"/>
        <d v="2021-08-22T14:25:00"/>
        <d v="2021-08-22T07:58:00"/>
        <d v="2021-08-22T07:28:00"/>
        <d v="2021-08-22T06:55:00"/>
        <d v="2021-08-22T06:24:00"/>
        <d v="2021-08-22T05:56:00"/>
        <d v="2021-08-22T05:18:00"/>
        <d v="2021-08-22T04:50:00"/>
        <d v="2021-08-22T04:21:00"/>
        <d v="2021-08-22T04:20:00"/>
        <d v="2021-08-21T20:32:00"/>
        <d v="2021-08-21T20:04:00"/>
        <d v="2021-08-21T19:36:00"/>
        <d v="2021-08-21T19:09:00"/>
        <d v="2021-08-21T18:32:00"/>
        <d v="2021-08-21T17:46:00"/>
        <d v="2021-08-21T17:09:00"/>
        <d v="2021-08-21T15:23:00"/>
        <d v="2021-08-21T14:54:00"/>
        <d v="2021-08-20T22:02:00"/>
        <d v="2021-08-20T21:34:00"/>
        <d v="2021-08-20T21:05:00"/>
        <d v="2021-08-20T20:32:00"/>
        <d v="2021-08-20T20:04:00"/>
        <d v="2021-08-20T20:02:00"/>
        <d v="2021-08-20T18:36:00"/>
        <d v="2021-08-20T18:09:00"/>
        <d v="2021-08-20T18:05:00"/>
        <d v="2021-08-20T17:29:00"/>
        <d v="2021-08-19T20:31:00"/>
        <d v="2021-08-18T20:49:00"/>
        <d v="2021-08-18T19:04:00"/>
        <d v="2021-08-18T17:40:00"/>
        <d v="2021-08-18T16:36:00"/>
        <d v="2021-08-17T21:29:00"/>
        <d v="2021-08-17T21:28:00"/>
        <d v="2021-08-17T21:26:00"/>
        <d v="2021-08-17T21:25:00"/>
        <d v="2021-08-17T21:24:00"/>
        <d v="2021-08-17T20:59:00"/>
        <d v="2021-08-17T20:28:00"/>
        <d v="2021-08-17T20:07:00"/>
        <d v="2021-08-17T17:52:00"/>
        <d v="2021-08-17T16:59:00"/>
        <d v="2021-08-17T16:23:00"/>
        <d v="2021-08-16T21:14:00"/>
        <d v="2021-08-16T20:32:00"/>
        <d v="2021-08-16T20:03:00"/>
        <d v="2021-08-16T19:32:00"/>
        <d v="2021-08-16T19:04:00"/>
        <d v="2021-08-16T18:13:00"/>
        <d v="2021-08-16T18:00:00"/>
        <d v="2021-08-15T22:02:00"/>
        <d v="2021-08-15T22:00:00"/>
        <d v="2021-08-15T21:59:00"/>
        <d v="2021-08-15T21:58:00"/>
        <d v="2021-08-15T21:57:00"/>
        <d v="2021-08-15T21:56:00"/>
        <d v="2021-08-15T21:55:00"/>
        <d v="2021-08-15T21:54:00"/>
        <d v="2021-08-15T21:51:00"/>
        <d v="2021-08-15T21:48:00"/>
        <d v="2021-08-15T20:13:00"/>
        <d v="2021-08-15T20:12:00"/>
        <d v="2021-08-15T20:11:00"/>
        <d v="2021-08-15T17:00:00"/>
        <d v="2021-08-15T15:33:00"/>
        <d v="2021-08-14T21:35:00"/>
        <d v="2021-08-13T22:32:00"/>
        <d v="2021-08-13T22:31:00"/>
        <d v="2021-08-12T21:38:00"/>
        <d v="2021-08-12T21:11:00"/>
        <d v="2021-08-12T20:41:00"/>
        <d v="2021-08-12T20:10:00"/>
        <d v="2021-08-12T19:45:00"/>
        <d v="2021-08-12T19:32:00"/>
        <d v="2021-08-11T21:26:00"/>
        <d v="2021-08-11T20:52:00"/>
        <d v="2021-08-11T20:22:00"/>
        <d v="2021-08-11T19:54:00"/>
        <d v="2021-08-11T17:52:00"/>
        <d v="2021-08-11T17:10:00"/>
        <d v="2021-08-10T21:18:00"/>
        <d v="2021-08-10T20:47:00"/>
        <d v="2021-08-10T20:06:00"/>
        <d v="2021-08-10T19:17:00"/>
        <d v="2021-08-10T18:42:00"/>
        <d v="2021-08-10T13:22:00"/>
        <d v="2021-08-10T12:44:00"/>
        <d v="2021-08-09T21:06:00"/>
        <d v="2021-08-09T20:40:00"/>
        <d v="2021-08-09T20:10:00"/>
        <d v="2021-08-09T19:39:00"/>
        <d v="2021-08-09T19:12:00"/>
        <d v="2021-08-09T18:28:00"/>
        <d v="2021-08-09T18:25:00"/>
        <d v="2021-08-09T17:55:00"/>
        <d v="2021-08-08T20:58:00"/>
        <d v="2021-08-08T20:35:00"/>
        <d v="2021-08-08T20:09:00"/>
        <d v="2021-08-08T19:39:00"/>
        <d v="2021-08-08T19:10:00"/>
        <d v="2021-08-08T18:28:00"/>
        <d v="2021-08-08T15:17:00"/>
        <d v="2021-08-08T13:03:00"/>
        <d v="2021-08-08T12:10:00"/>
        <d v="2021-08-08T11:48:00"/>
        <d v="2021-08-07T20:11:00"/>
        <d v="2021-08-07T19:49:00"/>
        <d v="2021-08-07T19:16:00"/>
        <d v="2021-08-07T18:21:00"/>
        <d v="2021-08-07T17:59:00"/>
        <d v="2021-08-07T17:36:00"/>
        <d v="2021-08-07T17:00:00"/>
        <d v="2021-08-07T16:39:00"/>
        <d v="2021-08-07T16:38:00"/>
        <d v="2021-08-06T20:58:00"/>
        <d v="2021-08-06T20:36:00"/>
        <d v="2021-08-06T20:09:00"/>
        <d v="2021-08-06T15:33:00"/>
        <d v="2021-08-06T14:31:00"/>
        <d v="2021-08-06T14:22:00"/>
        <d v="2021-08-06T13:17:00"/>
        <d v="2021-08-06T10:57:00"/>
        <d v="2021-08-04T21:20:00"/>
        <d v="2021-08-04T20:37:00"/>
        <d v="2021-08-04T20:36:00"/>
        <d v="2021-08-04T19:52:00"/>
        <d v="2021-08-04T19:31:00"/>
        <d v="2021-08-04T19:09:00"/>
        <d v="2021-08-03T21:04:00"/>
        <d v="2021-08-03T20:43:00"/>
        <d v="2021-08-03T20:21:00"/>
        <d v="2021-08-03T20:00:00"/>
        <d v="2021-08-02T20:16:00"/>
        <d v="2021-08-02T19:55:00"/>
        <d v="2021-08-02T19:30:00"/>
        <d v="2021-08-02T19:08:00"/>
        <d v="2021-08-02T18:45:00"/>
        <d v="2021-08-02T18:27:00"/>
        <d v="2021-08-01T15:01:00"/>
        <d v="2021-08-01T14:39:00"/>
        <d v="2021-08-01T14:17:00"/>
        <d v="2021-08-01T13:51:00"/>
        <d v="2021-08-01T13:29:00"/>
        <d v="2021-07-31T19:22:00"/>
        <d v="2021-07-31T19:00:00"/>
        <d v="2021-07-31T18:39:00"/>
        <d v="2021-07-31T17:51:00"/>
        <d v="2021-07-31T17:30:00"/>
        <d v="2021-07-30T21:47:00"/>
        <d v="2021-07-30T21:29:00"/>
        <d v="2021-07-30T17:55:00"/>
        <d v="2021-07-30T17:32:00"/>
        <d v="2021-07-30T14:09:00"/>
        <d v="2021-07-29T20:39:00"/>
        <d v="2021-07-29T20:18:00"/>
        <d v="2021-07-29T19:54:00"/>
        <d v="2021-07-27T20:36:00"/>
        <d v="2021-07-27T20:10:00"/>
        <d v="2021-07-27T19:47:00"/>
        <d v="2021-07-27T19:26:00"/>
        <d v="2021-07-27T18:58:00"/>
        <d v="2021-07-27T18:36:00"/>
        <d v="2021-07-26T20:42:00"/>
        <d v="2021-07-26T20:21:00"/>
        <d v="2021-07-26T19:59:00"/>
        <d v="2021-07-26T19:36:00"/>
        <d v="2021-07-26T19:12:00"/>
        <d v="2021-07-26T18:50:00"/>
        <d v="2021-07-26T18:25:00"/>
        <d v="2021-07-26T18:00:00"/>
        <d v="2021-07-25T20:40:00"/>
        <d v="2021-07-25T20:18:00"/>
        <d v="2021-07-25T19:57:00"/>
        <d v="2021-07-25T19:36:00"/>
        <d v="2021-07-25T19:12:00"/>
        <d v="2021-07-25T18:51:00"/>
        <d v="2021-07-25T18:19:00"/>
        <d v="2021-07-25T17:57:00"/>
        <d v="2021-07-25T17:53:00"/>
        <d v="2021-07-25T15:24:00"/>
        <d v="2021-07-25T04:22:00"/>
        <d v="2021-07-24T20:01:00"/>
        <d v="2021-07-24T19:13:00"/>
        <d v="2021-07-24T18:49:00"/>
        <d v="2021-07-24T18:28:00"/>
        <d v="2021-07-24T18:06:00"/>
        <d v="2021-07-24T17:13:00"/>
        <d v="2021-07-24T16:51:00"/>
        <d v="2021-07-24T16:29:00"/>
        <d v="2021-07-24T14:50:00"/>
        <d v="2021-07-24T14:27:00"/>
        <d v="2021-07-24T13:57:00"/>
        <d v="2021-07-24T13:56:00"/>
        <d v="2021-07-24T06:33:00"/>
        <d v="2021-07-23T20:49:00"/>
        <d v="2021-07-23T20:24:00"/>
        <d v="2021-07-23T20:02:00"/>
        <d v="2021-07-23T19:41:00"/>
        <d v="2021-07-23T19:19:00"/>
        <d v="2021-07-23T18:56:00"/>
        <d v="2021-07-23T18:21:00"/>
        <d v="2021-07-23T17:26:00"/>
        <d v="2021-07-23T16:56:00"/>
        <d v="2021-07-23T16:22:00"/>
        <d v="2021-07-22T20:55:00"/>
        <d v="2021-07-22T19:51:00"/>
        <d v="2021-07-22T19:30:00"/>
        <d v="2021-07-20T20:13:00"/>
        <d v="2021-07-20T19:47:00"/>
        <d v="2021-07-20T19:17:00"/>
        <d v="2021-07-20T19:09:00"/>
        <d v="2021-07-20T18:16:00"/>
        <d v="2021-07-20T17:55:00"/>
        <d v="2021-07-20T17:30:00"/>
        <d v="2021-07-20T17:26:00"/>
        <d v="2021-07-19T18:42:00"/>
        <d v="2021-07-19T18:21:00"/>
        <d v="2021-07-19T17:54:00"/>
        <d v="2021-07-19T17:45:00"/>
        <d v="2021-07-19T16:43:00"/>
        <d v="2021-07-19T16:41:00"/>
        <d v="2021-07-18T13:28:00"/>
        <d v="2021-07-18T12:56:00"/>
        <d v="2021-07-18T12:32:00"/>
        <d v="2021-07-17T20:03:00"/>
        <d v="2021-07-17T18:37:00"/>
        <d v="2021-07-16T20:02:00"/>
        <d v="2021-07-16T19:37:00"/>
        <d v="2021-07-16T19:01:00"/>
        <d v="2021-07-16T18:35:00"/>
        <d v="2021-07-16T18:14:00"/>
        <d v="2021-07-16T17:45:00"/>
        <d v="2021-07-15T21:27:00"/>
        <d v="2021-07-15T21:01:00"/>
        <d v="2021-07-15T20:40:00"/>
        <d v="2021-07-15T20:18:00"/>
        <d v="2021-07-15T19:56:00"/>
        <d v="2021-07-14T21:07:00"/>
        <d v="2021-07-14T20:33:00"/>
        <d v="2021-07-14T20:08:00"/>
        <d v="2021-07-14T19:43:00"/>
        <d v="2021-07-14T19:22:00"/>
        <d v="2021-07-14T18:57:00"/>
        <d v="2021-07-14T18:26:00"/>
        <d v="2021-07-14T18:05:00"/>
        <d v="2021-07-13T20:44:00"/>
        <d v="2021-07-13T20:22:00"/>
        <d v="2021-07-13T20:02:00"/>
        <d v="2021-07-13T19:41:00"/>
        <d v="2021-07-13T19:16:00"/>
        <d v="2021-07-13T18:06:00"/>
        <d v="2021-07-13T17:43:00"/>
        <d v="2021-07-12T21:18:00"/>
        <d v="2021-07-12T20:37:00"/>
        <d v="2021-07-12T19:50:00"/>
        <d v="2021-07-12T19:02:00"/>
        <d v="2021-07-12T18:26:00"/>
        <d v="2021-07-11T16:00:00"/>
        <d v="2021-07-11T15:20:00"/>
        <d v="2021-07-11T14:23:00"/>
        <d v="2021-07-11T13:37:00"/>
        <d v="2021-07-11T12:47:00"/>
        <d v="2021-07-11T12:18:00"/>
        <d v="2021-07-10T20:41:00"/>
        <d v="2021-07-10T19:51:00"/>
        <d v="2021-07-10T19:48:00"/>
        <d v="2021-07-09T16:44:00"/>
        <d v="2021-07-08T21:14:00"/>
        <d v="2021-07-08T19:38:00"/>
        <d v="2021-07-08T19:07:00"/>
        <d v="2021-07-04T17:24:00"/>
        <d v="2021-07-04T16:28:00"/>
        <d v="2021-07-04T15:39:00"/>
        <d v="2021-07-04T06:49:00"/>
        <d v="2021-07-04T06:48:00"/>
        <d v="2021-06-19T11:43:00"/>
        <d v="2021-06-17T20:33:00"/>
        <d v="2021-06-17T19:47:00"/>
        <d v="2021-06-15T20:57:00"/>
        <d v="2021-06-15T18:58:00"/>
        <d v="2021-06-15T18:09:00"/>
        <d v="2021-06-15T18:03:00"/>
        <d v="2021-06-14T16:13:00"/>
        <d v="2021-06-14T11:36:00"/>
        <d v="2021-06-14T10:54:00"/>
        <d v="2021-06-13T21:42:00"/>
        <d v="2021-06-13T20:56:00"/>
        <d v="2021-06-13T20:13:00"/>
        <d v="2021-06-13T18:36:00"/>
        <d v="2021-06-13T17:53:00"/>
        <d v="2021-06-12T22:54:00"/>
        <d v="2021-06-12T22:09:00"/>
        <d v="2021-06-11T21:20:00"/>
        <d v="2021-06-11T20:37:00"/>
        <d v="2021-06-11T19:41:00"/>
        <d v="2021-06-11T18:52:00"/>
        <d v="2021-06-11T18:33:00"/>
        <d v="2021-06-11T17:12:00"/>
        <d v="2021-06-11T16:13:00"/>
        <d v="2021-06-10T21:09:00"/>
        <d v="2021-06-10T20:25:00"/>
        <d v="2021-06-09T20:27:00"/>
        <d v="2021-06-09T19:45:00"/>
        <d v="2021-06-09T19:00:00"/>
        <d v="2021-06-09T18:38:00"/>
        <d v="2021-06-09T16:15:00"/>
        <d v="2021-06-08T21:08:00"/>
        <d v="2021-06-08T20:25:00"/>
        <d v="2021-06-08T19:31:00"/>
        <d v="2021-06-08T18:58:00"/>
        <d v="2021-06-08T16:58:00"/>
        <d v="2021-06-07T20:21:00"/>
        <d v="2021-06-07T19:20:00"/>
        <d v="2021-06-07T18:33:00"/>
        <d v="2021-06-06T21:00:00"/>
        <d v="2021-06-06T20:10:00"/>
        <d v="2021-06-06T19:19:00"/>
        <d v="2021-06-06T18:37:00"/>
        <d v="2021-06-06T17:58:00"/>
        <d v="2021-06-06T16:43:00"/>
        <d v="2021-06-06T15:55:00"/>
        <d v="2021-06-06T15:12:00"/>
        <d v="2021-06-06T14:30:00"/>
        <d v="2021-06-06T13:34:00"/>
        <d v="2021-06-06T12:23:00"/>
        <d v="2021-06-05T20:36:00"/>
        <d v="2021-06-05T18:18:00"/>
        <d v="2021-06-05T17:34:00"/>
        <d v="2021-06-05T16:37:00"/>
        <d v="2021-06-05T16:36:00"/>
        <d v="2021-06-04T20:11:00"/>
        <d v="2021-06-04T20:10:00"/>
        <d v="2021-06-04T20:09:00"/>
        <d v="2021-06-04T19:20:00"/>
        <d v="2021-06-04T18:26:00"/>
        <d v="2021-06-04T17:43:00"/>
        <d v="2021-06-04T16:57:00"/>
        <d v="2021-06-03T20:52:00"/>
        <d v="2021-06-03T20:05:00"/>
        <d v="2021-06-03T20:04:00"/>
        <d v="2021-06-03T20:03:00"/>
        <d v="2021-06-03T19:38:00"/>
        <d v="2021-06-03T19:12:00"/>
        <d v="2021-06-03T11:52:00"/>
        <d v="2021-06-02T21:35:00"/>
        <d v="2021-06-02T21:09:00"/>
        <d v="2021-06-02T20:46:00"/>
        <d v="2021-06-02T20:15:00"/>
        <d v="2021-06-02T19:39:00"/>
        <d v="2021-06-02T19:37:00"/>
        <d v="2021-06-02T18:23:00"/>
        <d v="2021-06-02T17:39:00"/>
        <d v="2021-06-01T20:31:00"/>
        <d v="2021-06-01T19:36:00"/>
        <d v="2021-06-01T19:13:00"/>
        <d v="2021-05-31T20:56:00"/>
        <d v="2021-05-31T20:55:00"/>
        <d v="2021-05-31T18:29:00"/>
        <d v="2021-05-21T20:14:00"/>
        <d v="2021-05-21T19:21:00"/>
        <d v="2021-05-21T17:02:00"/>
        <d v="2021-05-20T20:55:00"/>
        <d v="2021-05-20T19:49:00"/>
        <d v="2021-05-19T21:39:00"/>
        <d v="2021-05-19T20:54:00"/>
        <d v="2021-05-19T20:04:00"/>
        <d v="2021-05-19T19:13:00"/>
        <d v="2021-05-19T18:26:00"/>
        <d v="2021-05-19T17:31:00"/>
        <d v="2021-05-19T16:05:00"/>
        <d v="2021-05-18T20:53:00"/>
        <d v="2021-05-18T20:08:00"/>
        <d v="2021-05-18T19:59:00"/>
        <d v="2021-05-18T17:53:00"/>
        <d v="2021-05-16T19:52:00"/>
        <d v="2021-05-16T19:01:00"/>
        <d v="2021-05-16T18:13:00"/>
        <d v="2021-05-16T18:12:00"/>
        <d v="2021-05-13T19:56:00"/>
        <d v="2021-05-13T19:07:00"/>
        <d v="2021-05-12T21:09:00"/>
        <d v="2021-05-12T20:23:00"/>
        <d v="2021-05-12T19:33:00"/>
        <d v="2021-05-12T18:39:00"/>
        <d v="2021-05-12T17:38:00"/>
        <d v="2021-05-12T17:09:00"/>
        <d v="2021-05-12T11:37:00"/>
        <d v="2021-05-11T21:26:00"/>
        <d v="2021-05-11T20:41:00"/>
        <d v="2021-05-11T19:53:00"/>
        <d v="2021-05-11T18:57:00"/>
        <d v="2021-05-10T20:14:00"/>
        <d v="2021-05-10T19:25:00"/>
        <d v="2021-05-10T18:40:00"/>
        <d v="2021-05-10T17:54:00"/>
        <d v="2021-05-10T16:41:00"/>
        <d v="2021-05-09T19:32:00"/>
        <d v="2021-05-09T18:23:00"/>
        <d v="2021-05-09T17:24:00"/>
        <d v="2021-05-09T17:13:00"/>
        <d v="2021-05-09T15:45:00"/>
        <d v="2021-05-08T19:55:00"/>
        <d v="2021-05-08T19:08:00"/>
        <d v="2021-05-08T18:18:00"/>
        <d v="2021-05-08T17:17:00"/>
        <d v="2021-05-08T17:16:00"/>
        <d v="2021-05-08T15:34:00"/>
        <d v="2021-05-07T22:34:00"/>
        <d v="2021-05-07T19:33:00"/>
        <d v="2021-05-07T18:47:00"/>
        <d v="2021-05-07T17:48:00"/>
        <d v="2021-05-06T20:43:00"/>
        <d v="2021-05-06T20:20:00"/>
        <d v="2021-05-06T18:27:00"/>
        <d v="2021-05-06T17:21:00"/>
        <d v="2021-05-05T20:25:00"/>
        <d v="2021-05-05T19:39:00"/>
        <d v="2021-05-05T18:48:00"/>
        <d v="2021-05-05T18:02:00"/>
        <d v="2021-05-05T17:47:00"/>
        <d v="2021-05-05T17:46:00"/>
        <d v="2021-05-05T17:12:00"/>
        <d v="2021-05-04T20:23:00"/>
        <d v="2021-05-04T19:37:00"/>
        <d v="2021-05-04T18:52:00"/>
        <d v="2021-05-04T17:59:00"/>
        <d v="2021-05-04T17:01:00"/>
        <d v="2021-05-04T17:00:00"/>
        <d v="2021-05-03T20:03:00"/>
        <d v="2021-05-03T19:02:00"/>
        <d v="2021-05-03T18:16:00"/>
        <d v="2021-05-03T17:13:00"/>
        <d v="2021-05-03T16:27:00"/>
        <d v="2021-05-03T15:19:00"/>
        <d v="2021-05-03T14:57:00"/>
        <d v="2021-05-03T14:36:00"/>
        <d v="2021-05-03T14:14:00"/>
        <d v="2021-05-03T13:52:00"/>
        <d v="2021-05-03T13:31:00"/>
        <d v="2021-05-01T22:03:00"/>
        <d v="2021-05-01T21:41:00"/>
        <d v="2021-05-01T21:19:00"/>
        <d v="2021-05-01T20:54:00"/>
        <d v="2021-05-01T20:27:00"/>
        <d v="2021-05-01T20:03:00"/>
        <d v="2021-05-01T19:42:00"/>
        <d v="2021-05-01T19:20:00"/>
        <d v="2021-05-01T18:59:00"/>
        <d v="2021-05-01T18:57:00"/>
        <d v="2021-05-01T18:35:00"/>
        <d v="2021-05-01T18:12:00"/>
        <d v="2021-05-01T17:50:00"/>
        <d v="2021-05-01T17:28:00"/>
        <d v="2021-05-01T16:50:00"/>
        <d v="2021-05-01T16:30:00"/>
        <d v="2021-05-01T16:08:00"/>
        <d v="2021-05-01T15:46:00"/>
        <d v="2021-05-01T15:25:00"/>
        <d v="2021-05-01T15:08:00"/>
        <d v="2021-04-30T19:56:00"/>
        <d v="2021-04-30T19:19:00"/>
        <d v="2021-04-30T18:53:00"/>
        <d v="2021-04-30T18:32:00"/>
        <d v="2021-04-30T18:12:00"/>
        <d v="2021-04-30T17:30:00"/>
        <d v="2021-04-30T17:08:00"/>
        <d v="2021-04-30T16:27:00"/>
        <d v="2021-04-29T20:13:00"/>
        <d v="2021-04-29T19:52:00"/>
        <d v="2021-04-29T19:30:00"/>
        <d v="2021-04-27T21:44:00"/>
        <d v="2021-04-27T21:23:00"/>
        <d v="2021-04-27T21:01:00"/>
        <d v="2021-04-27T20:38:00"/>
        <d v="2021-04-27T20:17:00"/>
        <d v="2021-04-27T19:54:00"/>
        <d v="2021-04-27T19:32:00"/>
        <d v="2021-04-27T19:11:00"/>
        <d v="2021-04-27T18:49:00"/>
        <d v="2021-04-27T18:28:00"/>
        <d v="2021-04-27T18:06:00"/>
        <d v="2021-04-26T21:19:00"/>
        <d v="2021-04-26T20:58:00"/>
        <d v="2021-04-26T20:32:00"/>
        <d v="2021-04-26T20:10:00"/>
        <d v="2021-04-26T19:49:00"/>
        <d v="2021-04-26T19:27:00"/>
        <d v="2021-04-26T18:49:00"/>
        <d v="2021-04-26T18:28:00"/>
        <d v="2021-04-26T17:49:00"/>
        <d v="2021-04-26T17:28:00"/>
        <d v="2021-04-25T20:50:00"/>
        <d v="2021-04-25T20:29:00"/>
        <d v="2021-04-25T20:07:00"/>
        <d v="2021-04-25T19:36:00"/>
        <d v="2021-04-25T18:55:00"/>
        <d v="2021-04-25T18:15:00"/>
        <d v="2021-04-25T15:21:00"/>
        <d v="2021-04-25T14:59:00"/>
        <d v="2021-04-25T14:36:00"/>
        <d v="2021-04-25T12:02:00"/>
        <d v="2021-04-25T11:35:00"/>
        <d v="2021-04-25T11:09:00"/>
        <d v="2021-04-25T10:38:00"/>
        <d v="2021-04-24T21:10:00"/>
        <d v="2021-04-24T20:48:00"/>
        <d v="2021-04-24T20:26:00"/>
        <d v="2021-04-24T20:05:00"/>
        <d v="2021-04-24T19:43:00"/>
        <d v="2021-04-24T19:15:00"/>
        <d v="2021-04-24T18:53:00"/>
        <d v="2021-04-24T18:31:00"/>
        <d v="2021-04-23T23:12:00"/>
        <d v="2021-04-23T22:51:00"/>
        <d v="2021-04-23T22:37:00"/>
        <d v="2021-04-23T19:53:00"/>
        <d v="2021-04-23T19:24:00"/>
        <d v="2021-04-23T19:01:00"/>
        <d v="2021-04-23T18:40:00"/>
        <d v="2021-04-23T18:16:00"/>
        <d v="2021-04-22T21:22:00"/>
        <d v="2021-04-22T21:01:00"/>
        <d v="2021-04-22T20:53:00"/>
        <d v="2021-04-22T18:46:00"/>
        <d v="2021-04-22T18:24:00"/>
        <d v="2021-04-22T18:00:00"/>
        <d v="2021-04-22T17:36:00"/>
        <d v="2021-04-22T17:13:00"/>
        <d v="2021-04-21T21:55:00"/>
        <d v="2021-04-21T21:33:00"/>
        <d v="2021-04-21T21:12:00"/>
        <d v="2021-04-21T20:48:00"/>
        <d v="2021-04-21T20:27:00"/>
        <d v="2021-04-21T20:05:00"/>
        <d v="2021-04-21T19:44:00"/>
        <d v="2021-04-21T19:20:00"/>
        <d v="2021-04-21T18:58:00"/>
        <d v="2021-04-21T18:35:00"/>
        <d v="2021-04-21T18:13:00"/>
        <d v="2021-04-21T18:12:00"/>
        <d v="2021-04-20T18:32:00"/>
        <d v="2021-04-20T18:11:00"/>
        <d v="2021-04-20T17:47:00"/>
        <d v="2021-04-20T17:46:00"/>
        <d v="2021-04-19T21:50:00"/>
        <d v="2021-04-19T21:29:00"/>
        <d v="2021-04-19T21:04:00"/>
        <d v="2021-04-19T20:59:00"/>
        <d v="2021-04-19T20:38:00"/>
        <d v="2021-04-19T20:16:00"/>
        <d v="2021-04-19T19:55:00"/>
        <d v="2021-04-19T19:31:00"/>
        <d v="2021-04-19T19:09:00"/>
        <d v="2021-04-19T18:47:00"/>
        <d v="2021-04-19T18:38:00"/>
        <d v="2021-04-19T16:59:00"/>
        <d v="2021-04-19T16:58:00"/>
        <d v="2021-04-19T16:37:00"/>
        <d v="2021-04-18T21:31:00"/>
        <d v="2021-04-18T21:10:00"/>
        <d v="2021-04-18T21:00:00"/>
        <d v="2021-04-18T19:38:00"/>
        <d v="2021-04-18T19:14:00"/>
        <d v="2021-04-18T18:52:00"/>
        <d v="2021-04-18T18:27:00"/>
        <d v="2021-04-18T18:00:00"/>
        <d v="2021-04-18T17:39:00"/>
        <d v="2021-04-18T17:17:00"/>
        <d v="2021-04-18T16:52:00"/>
        <d v="2021-04-18T16:30:00"/>
        <d v="2021-04-18T16:29:00"/>
        <d v="2021-04-18T16:02:00"/>
        <d v="2021-04-18T15:41:00"/>
        <d v="2021-04-17T22:04:00"/>
        <d v="2021-04-17T21:41:00"/>
        <d v="2021-04-17T21:20:00"/>
        <d v="2021-04-17T21:18:00"/>
        <d v="2021-04-17T16:06:00"/>
        <d v="2021-04-17T15:45:00"/>
        <d v="2021-04-17T15:22:00"/>
        <d v="2021-04-17T11:59:00"/>
        <d v="2021-04-17T11:42:00"/>
        <d v="2021-04-16T18:46:00"/>
        <d v="2021-04-16T18:37:00"/>
        <d v="2021-04-16T17:53:00"/>
        <d v="2021-04-16T17:23:00"/>
        <d v="2021-04-16T16:36:00"/>
        <d v="2021-04-15T20:25:00"/>
        <d v="2021-04-15T20:03:00"/>
        <d v="2021-04-15T19:42:00"/>
        <d v="2021-04-15T19:21:00"/>
        <d v="2021-04-15T18:59:00"/>
        <d v="2021-04-15T18:33:00"/>
        <d v="2021-04-15T18:11:00"/>
        <d v="2021-04-15T17:33:00"/>
        <d v="2021-04-15T17:11:00"/>
        <d v="2021-04-15T16:49:00"/>
        <d v="2021-04-14T20:16:00"/>
        <d v="2021-04-14T19:55:00"/>
        <d v="2021-04-14T19:33:00"/>
        <d v="2021-04-14T19:09:00"/>
        <d v="2021-04-14T18:48:00"/>
        <d v="2021-04-14T18:26:00"/>
        <d v="2021-04-14T18:04:00"/>
        <d v="2021-04-13T20:51:00"/>
        <d v="2021-04-13T20:29:00"/>
        <d v="2021-04-13T20:03:00"/>
        <d v="2021-04-13T19:42:00"/>
        <d v="2021-04-13T19:21:00"/>
        <d v="2021-04-13T18:58:00"/>
        <d v="2021-04-13T18:33:00"/>
        <d v="2021-04-13T18:11:00"/>
        <d v="2021-04-13T17:50:00"/>
        <d v="2021-04-13T17:24:00"/>
        <d v="2021-04-12T20:25:00"/>
        <d v="2021-04-12T20:02:00"/>
        <d v="2021-04-12T18:50:00"/>
        <d v="2021-04-12T18:28:00"/>
        <d v="2021-04-12T18:06:00"/>
        <d v="2021-04-12T17:42:00"/>
        <d v="2021-04-11T20:40:00"/>
        <d v="2021-04-11T20:19:00"/>
        <d v="2021-04-11T19:57:00"/>
        <d v="2021-04-11T19:27:00"/>
        <d v="2021-04-11T19:05:00"/>
        <d v="2021-04-11T18:44:00"/>
        <d v="2021-04-11T18:14:00"/>
        <d v="2021-04-11T17:50:00"/>
        <d v="2021-04-11T17:00:00"/>
        <d v="2021-04-11T16:39:00"/>
        <d v="2021-04-11T16:19:00"/>
        <d v="2021-04-11T15:40:00"/>
        <d v="2021-04-11T15:17:00"/>
        <d v="2021-04-10T20:48:00"/>
        <d v="2021-04-10T20:26:00"/>
        <d v="2021-04-10T20:05:00"/>
        <d v="2021-04-10T19:43:00"/>
        <d v="2021-04-10T19:22:00"/>
        <d v="2021-04-10T18:51:00"/>
        <d v="2021-04-10T18:26:00"/>
        <d v="2021-04-10T17:40:00"/>
        <d v="2021-04-10T17:20:00"/>
        <d v="2021-04-10T16:59:00"/>
        <d v="2021-04-10T16:37:00"/>
        <d v="2021-04-10T14:53:00"/>
        <d v="2021-04-10T14:17:00"/>
        <d v="2021-04-10T13:56:00"/>
        <d v="2021-04-10T13:36:00"/>
        <d v="2021-04-10T13:35:00"/>
        <d v="2021-04-10T13:14:00"/>
        <d v="2021-04-09T18:25:00"/>
        <d v="2021-04-09T15:53:00"/>
        <d v="2021-04-08T20:45:00"/>
        <d v="2021-04-08T20:21:00"/>
        <d v="2021-04-08T19:59:00"/>
        <d v="2021-04-08T19:37:00"/>
        <d v="2021-04-08T19:05:00"/>
        <d v="2021-04-08T18:43:00"/>
        <d v="2021-04-07T21:02:00"/>
        <d v="2021-04-07T20:31:00"/>
        <d v="2021-04-07T20:10:00"/>
        <d v="2021-04-07T19:49:00"/>
        <d v="2021-04-07T18:20:00"/>
        <d v="2021-04-06T21:28:00"/>
        <d v="2021-04-06T21:07:00"/>
        <d v="2021-04-06T20:45:00"/>
        <d v="2021-04-06T20:23:00"/>
        <d v="2021-04-06T19:55:00"/>
        <d v="2021-04-06T19:33:00"/>
        <d v="2021-04-06T19:13:00"/>
        <d v="2021-04-05T21:07:00"/>
        <d v="2021-04-05T20:45:00"/>
        <d v="2021-04-05T20:07:00"/>
        <d v="2021-04-05T19:06:00"/>
        <d v="2021-04-05T18:42:00"/>
        <d v="2021-04-05T18:21:00"/>
        <d v="2021-04-05T15:56:00"/>
        <d v="2021-04-05T15:32:00"/>
        <d v="2021-04-05T15:11:00"/>
        <d v="2021-04-04T21:05:00"/>
        <d v="2021-04-04T20:43:00"/>
        <d v="2021-04-04T20:19:00"/>
        <d v="2021-04-04T19:54:00"/>
        <d v="2021-04-04T19:51:00"/>
        <d v="2021-04-04T18:40:00"/>
        <d v="2021-04-04T18:16:00"/>
        <d v="2021-04-03T21:43:00"/>
        <d v="2021-04-03T21:42:00"/>
        <d v="2021-04-03T21:21:00"/>
        <d v="2021-04-03T20:49:00"/>
        <d v="2021-04-03T20:48:00"/>
        <d v="2021-04-03T20:11:00"/>
        <d v="2021-04-03T19:49:00"/>
        <d v="2021-04-03T19:27:00"/>
        <d v="2021-04-03T18:55:00"/>
        <d v="2021-04-03T18:15:00"/>
        <d v="2021-04-03T17:52:00"/>
        <d v="2021-04-03T17:30:00"/>
        <d v="2021-04-03T17:25:00"/>
        <d v="2021-04-02T19:41:00"/>
        <d v="2021-04-02T19:14:00"/>
        <d v="2021-04-02T18:42:00"/>
        <d v="2021-04-02T17:50:00"/>
        <d v="2021-04-02T17:28:00"/>
        <d v="2021-04-02T17:07:00"/>
        <d v="2021-04-02T16:46:00"/>
        <d v="2021-04-02T16:45:00"/>
        <d v="2021-04-02T15:44:00"/>
        <d v="2021-04-02T15:18:00"/>
        <d v="2021-04-02T14:56:00"/>
        <d v="2021-04-02T14:35:00"/>
        <d v="2021-04-02T14:11:00"/>
        <d v="2021-04-02T13:30:00"/>
        <d v="2021-04-01T21:03:00"/>
        <d v="2021-04-01T20:42:00"/>
        <d v="2021-04-01T20:20:00"/>
        <d v="2021-04-01T20:19:00"/>
        <d v="2021-04-01T18:35:00"/>
        <d v="2021-03-30T21:06:00"/>
        <d v="2021-03-30T20:45:00"/>
        <d v="2021-03-30T20:18:00"/>
        <d v="2021-03-30T19:48:00"/>
        <d v="2021-03-30T19:26:00"/>
        <d v="2021-03-30T18:49:00"/>
        <d v="2021-03-29T21:23:00"/>
        <d v="2021-03-29T20:55:00"/>
        <d v="2021-03-29T20:34:00"/>
        <d v="2021-03-29T20:11:00"/>
        <d v="2021-03-29T19:37:00"/>
        <d v="2021-03-28T20:39:00"/>
        <d v="2021-03-28T20:14:00"/>
        <d v="2021-03-28T19:31:00"/>
        <d v="2021-03-28T19:10:00"/>
        <d v="2021-03-28T18:48:00"/>
        <d v="2021-03-28T17:57:00"/>
        <d v="2021-03-28T17:34:00"/>
        <d v="2021-03-28T17:33:00"/>
        <d v="2021-03-27T17:56:00"/>
        <d v="2021-03-27T17:55:00"/>
        <d v="2021-03-27T17:52:00"/>
        <d v="2021-03-24T21:34:00"/>
        <d v="2021-03-24T21:11:00"/>
        <d v="2021-03-24T20:52:00"/>
        <d v="2021-03-24T20:30:00"/>
        <d v="2021-03-24T20:05:00"/>
        <d v="2021-03-24T19:42:00"/>
        <d v="2021-03-24T19:22:00"/>
        <d v="2021-03-24T19:02:00"/>
        <d v="2021-03-23T21:43:00"/>
        <d v="2021-03-23T21:23:00"/>
        <d v="2021-03-23T21:02:00"/>
        <d v="2021-03-23T20:30:00"/>
        <d v="2021-03-23T20:08:00"/>
        <d v="2021-03-23T19:50:00"/>
        <d v="2021-03-23T19:31:00"/>
        <d v="2021-03-23T19:11:00"/>
        <d v="2021-03-23T19:01:00"/>
        <d v="2021-03-22T21:33:00"/>
        <d v="2021-03-22T21:11:00"/>
        <d v="2021-03-22T20:52:00"/>
        <d v="2021-03-22T20:31:00"/>
        <d v="2021-03-22T20:13:00"/>
        <d v="2021-03-22T19:51:00"/>
        <d v="2021-03-22T19:31:00"/>
        <d v="2021-03-22T19:08:00"/>
        <d v="2021-03-21T22:00:00"/>
        <d v="2021-03-21T20:39:00"/>
        <d v="2021-03-21T20:19:00"/>
        <d v="2021-03-21T19:58:00"/>
        <d v="2021-03-21T19:23:00"/>
        <d v="2021-03-21T19:02:00"/>
        <d v="2021-03-21T18:36:00"/>
        <d v="2021-03-21T17:41:00"/>
        <d v="2021-03-21T17:22:00"/>
        <d v="2021-03-21T16:55:00"/>
        <d v="2021-03-21T16:34:00"/>
        <d v="2021-03-21T16:14:00"/>
        <d v="2021-03-20T21:48:00"/>
        <d v="2021-03-20T21:21:00"/>
        <d v="2021-03-20T21:03:00"/>
        <d v="2021-03-20T20:38:00"/>
        <d v="2021-03-20T20:16:00"/>
        <d v="2021-03-20T19:57:00"/>
        <d v="2021-03-20T19:38:00"/>
        <d v="2021-03-20T19:11:00"/>
        <d v="2021-03-20T18:52:00"/>
        <d v="2021-03-20T18:31:00"/>
        <d v="2021-03-20T18:25:00"/>
        <d v="2021-03-19T20:44:00"/>
        <d v="2021-03-19T20:24:00"/>
        <d v="2021-03-19T20:05:00"/>
        <d v="2021-03-19T19:33:00"/>
        <d v="2021-03-19T19:29:00"/>
        <d v="2021-03-19T18:09:00"/>
        <d v="2021-03-19T17:46:00"/>
        <d v="2021-03-18T22:12:00"/>
        <d v="2021-03-18T21:53:00"/>
        <d v="2021-03-18T21:48:00"/>
        <d v="2021-03-18T18:45:00"/>
        <d v="2021-03-18T18:26:00"/>
        <d v="2021-03-18T18:06:00"/>
        <d v="2021-03-17T21:35:00"/>
        <d v="2021-03-17T21:15:00"/>
        <d v="2021-03-17T20:56:00"/>
        <d v="2021-03-17T20:33:00"/>
        <d v="2021-03-17T20:12:00"/>
        <d v="2021-03-17T19:53:00"/>
        <d v="2021-03-17T19:34:00"/>
        <d v="2021-03-17T19:15:00"/>
        <d v="2021-03-17T18:57:00"/>
        <d v="2021-03-17T18:23:00"/>
        <d v="2021-03-16T21:16:00"/>
        <d v="2021-03-16T20:58:00"/>
        <d v="2021-03-16T20:39:00"/>
        <d v="2021-03-16T20:19:00"/>
        <d v="2021-03-16T19:59:00"/>
        <d v="2021-03-16T19:38:00"/>
        <d v="2021-03-16T19:10:00"/>
        <d v="2021-03-16T18:50:00"/>
        <d v="2021-03-15T21:23:00"/>
        <d v="2021-03-15T21:04:00"/>
        <d v="2021-03-15T20:45:00"/>
        <d v="2021-03-15T20:27:00"/>
        <d v="2021-03-15T20:04:00"/>
        <d v="2021-03-14T21:26:00"/>
        <d v="2021-03-14T21:06:00"/>
        <d v="2021-03-14T20:48:00"/>
        <d v="2021-03-14T20:29:00"/>
        <d v="2021-03-14T20:10:00"/>
        <d v="2021-03-14T19:52:00"/>
        <d v="2021-03-14T19:30:00"/>
        <d v="2021-03-14T19:09:00"/>
        <d v="2021-03-14T18:42:00"/>
        <d v="2021-03-14T18:20:00"/>
        <d v="2021-03-14T17:21:00"/>
        <d v="2021-03-14T17:02:00"/>
        <d v="2021-03-14T16:44:00"/>
        <d v="2021-03-14T09:57:00"/>
        <d v="2021-03-14T09:38:00"/>
        <d v="2021-03-13T21:35:00"/>
        <d v="2021-03-13T21:28:00"/>
        <d v="2021-03-13T19:09:00"/>
        <d v="2021-03-13T17:49:00"/>
        <d v="2021-03-13T17:29:00"/>
        <d v="2021-03-13T17:11:00"/>
        <d v="2021-03-13T16:51:00"/>
        <d v="2021-03-13T16:15:00"/>
        <d v="2021-03-13T15:45:00"/>
        <d v="2021-03-13T15:43:00"/>
        <d v="2021-03-13T14:18:00"/>
        <d v="2021-03-13T13:53:00"/>
        <d v="2021-03-13T13:33:00"/>
        <d v="2021-03-13T13:13:00"/>
        <d v="2021-03-13T12:54:00"/>
        <d v="2021-03-12T23:51:00"/>
        <d v="2021-03-12T20:53:00"/>
        <d v="2021-03-12T20:34:00"/>
        <d v="2021-03-12T20:15:00"/>
        <d v="2021-03-12T19:56:00"/>
        <d v="2021-03-12T19:36:00"/>
        <d v="2021-03-11T22:14:00"/>
        <d v="2021-03-11T21:55:00"/>
        <d v="2021-03-11T21:36:00"/>
        <d v="2021-03-10T22:22:00"/>
        <d v="2021-03-10T22:00:00"/>
        <d v="2021-03-10T21:27:00"/>
        <d v="2021-03-10T21:08:00"/>
        <d v="2021-03-10T20:49:00"/>
        <d v="2021-03-10T20:29:00"/>
        <d v="2021-03-10T20:05:00"/>
        <d v="2021-03-10T20:00:00"/>
        <d v="2021-03-10T19:39:00"/>
        <d v="2021-03-10T19:20:00"/>
        <d v="2021-03-09T21:22:00"/>
        <d v="2021-03-09T21:04:00"/>
        <d v="2021-03-09T20:43:00"/>
        <d v="2021-03-09T20:25:00"/>
        <d v="2021-03-09T19:58:00"/>
        <d v="2021-03-09T19:39:00"/>
        <d v="2021-03-08T22:31:00"/>
        <d v="2021-03-08T22:05:00"/>
        <d v="2021-03-08T21:43:00"/>
        <d v="2021-03-08T21:22:00"/>
        <d v="2021-03-08T21:01:00"/>
        <d v="2021-03-08T20:20:00"/>
        <d v="2021-03-08T20:00:00"/>
        <d v="2021-03-08T19:38:00"/>
        <d v="2021-03-08T19:19:00"/>
        <d v="2021-03-08T19:00:00"/>
        <d v="2021-03-07T21:21:00"/>
        <d v="2021-03-07T21:00:00"/>
        <d v="2021-03-07T20:43:00"/>
        <d v="2021-03-07T17:43:00"/>
        <d v="2021-03-07T17:22:00"/>
        <d v="2021-03-07T17:02:00"/>
        <d v="2021-03-07T16:41:00"/>
        <d v="2021-03-07T16:17:00"/>
        <d v="2021-03-07T15:33:00"/>
        <d v="2021-03-07T14:55:00"/>
        <d v="2021-03-07T14:28:00"/>
        <d v="2021-03-07T14:09:00"/>
        <d v="2021-03-07T13:04:00"/>
        <d v="2021-03-07T12:44:00"/>
        <d v="2021-03-07T12:21:00"/>
        <d v="2021-03-07T09:31:00"/>
        <d v="2021-03-07T09:11:00"/>
        <d v="2021-03-06T22:28:00"/>
        <d v="2021-03-06T22:07:00"/>
        <d v="2021-03-06T21:48:00"/>
        <d v="2021-03-06T21:25:00"/>
        <d v="2021-03-06T21:05:00"/>
        <d v="2021-03-06T20:43:00"/>
        <d v="2021-03-06T20:22:00"/>
        <d v="2021-03-06T20:02:00"/>
        <d v="2021-03-06T19:35:00"/>
        <d v="2021-03-06T19:13:00"/>
        <d v="2021-03-06T18:52:00"/>
        <d v="2021-03-06T18:51:00"/>
        <d v="2021-03-06T18:30:00"/>
        <d v="2021-03-06T18:00:00"/>
        <d v="2021-03-06T17:39:00"/>
        <d v="2021-03-06T17:07:00"/>
        <d v="2021-03-06T16:46:00"/>
        <d v="2021-03-06T16:26:00"/>
        <d v="2021-03-06T16:06:00"/>
        <d v="2021-03-06T15:44:00"/>
        <d v="2021-03-06T14:11:00"/>
        <d v="2021-03-06T13:40:00"/>
        <d v="2021-03-06T13:19:00"/>
        <d v="2021-03-06T12:42:00"/>
        <d v="2021-03-06T12:10:00"/>
        <d v="2021-03-06T11:47:00"/>
        <d v="2021-03-05T21:31:00"/>
        <d v="2021-03-05T21:09:00"/>
        <d v="2021-03-05T20:49:00"/>
        <d v="2021-03-05T20:28:00"/>
        <d v="2021-03-05T20:08:00"/>
        <d v="2021-03-05T19:47:00"/>
        <d v="2021-03-05T19:27:00"/>
        <d v="2021-03-04T22:24:00"/>
        <d v="2021-03-04T22:03:00"/>
        <d v="2021-03-04T21:44:00"/>
        <d v="2021-03-04T21:23:00"/>
        <d v="2021-03-04T21:02:00"/>
        <d v="2021-03-04T20:42:00"/>
        <d v="2021-03-04T20:23:00"/>
        <d v="2021-03-04T20:04:00"/>
        <d v="2021-03-04T19:43:00"/>
        <d v="2021-03-04T19:22:00"/>
        <d v="2021-03-04T19:03:00"/>
        <d v="2021-03-03T22:08:00"/>
        <d v="2021-03-03T21:48:00"/>
        <d v="2021-03-03T21:27:00"/>
        <d v="2021-03-03T21:03:00"/>
        <d v="2021-03-03T20:43:00"/>
        <d v="2021-03-03T20:22:00"/>
        <d v="2021-03-03T20:02:00"/>
        <d v="2021-03-03T19:42:00"/>
        <d v="2021-03-03T19:20:00"/>
        <d v="2021-03-03T18:58:00"/>
        <d v="2021-03-02T21:56:00"/>
        <d v="2021-03-02T21:36:00"/>
        <d v="2021-03-02T21:17:00"/>
        <d v="2021-03-02T20:56:00"/>
        <d v="2021-03-02T20:33:00"/>
        <d v="2021-03-02T20:12:00"/>
        <d v="2021-03-02T19:51:00"/>
        <d v="2021-03-02T19:28:00"/>
        <d v="2021-03-02T19:09:00"/>
        <d v="2021-03-02T18:47:00"/>
        <d v="2021-03-02T18:16:00"/>
        <d v="2021-03-01T22:20:00"/>
        <d v="2021-03-01T22:01:00"/>
        <d v="2021-03-01T21:39:00"/>
        <d v="2021-03-01T21:16:00"/>
        <d v="2021-03-01T20:56:00"/>
        <d v="2021-03-01T20:36:00"/>
        <d v="2021-03-01T20:15:00"/>
        <d v="2021-03-01T19:55:00"/>
        <d v="2021-03-01T19:35:00"/>
        <d v="2021-03-01T19:12:00"/>
        <d v="2021-03-01T18:54:00"/>
        <d v="2021-02-28T22:26:00"/>
        <d v="2021-02-28T22:07:00"/>
        <d v="2021-02-28T21:48:00"/>
        <d v="2021-02-28T21:28:00"/>
        <d v="2021-02-28T21:09:00"/>
        <d v="2021-02-28T20:49:00"/>
        <d v="2021-02-28T20:29:00"/>
        <d v="2021-02-28T20:10:00"/>
        <d v="2021-02-28T19:50:00"/>
        <d v="2021-02-28T19:28:00"/>
        <d v="2021-02-28T19:06:00"/>
        <d v="2021-02-28T18:05:00"/>
        <d v="2021-02-28T17:44:00"/>
        <d v="2021-02-28T17:22:00"/>
        <d v="2021-02-28T17:02:00"/>
        <d v="2021-02-28T16:41:00"/>
        <d v="2021-02-28T16:05:00"/>
        <d v="2021-02-28T15:38:00"/>
        <d v="2021-02-27T22:03:00"/>
        <d v="2021-02-27T21:33:00"/>
        <d v="2021-02-27T21:09:00"/>
        <d v="2021-02-27T20:48:00"/>
        <d v="2021-02-27T20:26:00"/>
        <d v="2021-02-27T20:05:00"/>
        <d v="2021-02-27T19:44:00"/>
        <d v="2021-02-27T19:06:00"/>
        <d v="2021-02-27T18:42:00"/>
        <d v="2021-02-27T18:12:00"/>
        <d v="2021-02-27T17:52:00"/>
        <d v="2021-02-27T17:21:00"/>
        <d v="2021-02-27T16:51:00"/>
        <d v="2021-02-27T16:29:00"/>
        <d v="2021-02-26T19:58:00"/>
        <d v="2021-02-26T19:38:00"/>
        <d v="2021-02-26T19:15:00"/>
        <d v="2021-02-26T19:14:00"/>
        <d v="2021-02-26T18:20:00"/>
        <d v="2021-02-26T17:40:00"/>
        <d v="2021-02-25T22:38:00"/>
        <d v="2021-02-25T22:19:00"/>
        <d v="2021-02-25T21:57:00"/>
        <d v="2021-02-25T21:54:00"/>
        <d v="2021-02-25T19:38:00"/>
        <d v="2021-02-25T19:17:00"/>
        <d v="2021-02-25T18:58:00"/>
        <d v="2021-02-24T21:44:00"/>
        <d v="2021-02-24T21:22:00"/>
        <d v="2021-02-24T21:03:00"/>
        <d v="2021-02-24T20:43:00"/>
        <d v="2021-02-24T20:23:00"/>
        <d v="2021-02-24T20:02:00"/>
        <d v="2021-02-24T19:36:00"/>
        <d v="2021-02-24T19:16:00"/>
        <d v="2021-02-24T18:52:00"/>
        <d v="2021-02-24T18:31:00"/>
        <d v="2021-02-24T18:00:00"/>
        <d v="2021-02-24T17:58:00"/>
        <d v="2021-02-24T12:19:00"/>
        <d v="2021-02-23T21:21:00"/>
        <d v="2021-02-23T21:20:00"/>
        <d v="2021-02-23T21:06:00"/>
        <d v="2021-02-23T21:04:00"/>
        <d v="2021-02-23T21:02:00"/>
        <d v="2021-02-23T20:37:00"/>
        <d v="2021-02-23T20:15:00"/>
        <d v="2021-02-23T19:47:00"/>
        <d v="2021-02-23T19:23:00"/>
        <d v="2021-02-23T18:55:00"/>
        <d v="2021-02-23T18:29:00"/>
        <d v="2021-02-22T22:04:00"/>
        <d v="2021-02-22T21:40:00"/>
        <d v="2021-02-22T21:18:00"/>
        <d v="2021-02-22T20:55:00"/>
        <d v="2021-02-22T20:25:00"/>
        <d v="2021-02-22T20:02:00"/>
        <d v="2021-02-21T22:23:00"/>
        <d v="2021-02-21T21:59:00"/>
        <d v="2021-02-21T21:31:00"/>
        <d v="2021-02-21T21:09:00"/>
        <d v="2021-02-21T20:47:00"/>
        <d v="2021-02-21T20:24:00"/>
        <d v="2021-02-21T20:01:00"/>
        <d v="2021-02-21T19:34:00"/>
        <d v="2021-02-21T19:09:00"/>
        <d v="2021-02-21T18:24:00"/>
        <d v="2021-02-21T18:00:00"/>
        <d v="2021-02-21T17:37:00"/>
        <d v="2021-02-21T17:07:00"/>
        <d v="2021-02-21T16:44:00"/>
        <d v="2021-02-20T22:16:00"/>
        <d v="2021-02-20T20:08:00"/>
        <d v="2021-02-20T20:07:00"/>
        <d v="2021-02-20T19:25:00"/>
        <d v="2021-02-20T17:17:00"/>
        <d v="2021-02-20T17:16:00"/>
        <d v="2021-02-20T17:15:00"/>
        <d v="2021-02-20T16:39:00"/>
        <d v="2021-02-20T14:15:00"/>
        <d v="2021-02-20T14:14:00"/>
        <d v="2021-02-17T20:31:00"/>
        <d v="2021-02-17T20:29:00"/>
        <d v="2021-02-17T19:44:00"/>
        <d v="2021-02-17T18:58:00"/>
        <d v="2021-02-16T21:47:00"/>
        <d v="2021-02-16T21:00:00"/>
        <d v="2021-02-16T20:13:00"/>
        <d v="2021-02-15T21:45:00"/>
        <d v="2021-02-14T21:47:00"/>
        <d v="2021-02-14T20:55:00"/>
        <d v="2021-02-14T20:10:00"/>
        <d v="2021-02-14T19:16:00"/>
        <d v="2021-02-14T18:31:00"/>
        <d v="2021-02-14T17:46:00"/>
        <d v="2021-02-14T16:39:00"/>
        <d v="2021-02-14T16:37:00"/>
        <d v="2021-02-14T13:09:00"/>
        <d v="2021-02-14T12:30:00"/>
        <d v="2021-02-14T11:44:00"/>
        <d v="2021-02-14T10:57:00"/>
        <d v="2021-02-13T21:22:00"/>
        <d v="2021-02-13T20:36:00"/>
        <d v="2021-02-13T19:48:00"/>
        <d v="2021-02-13T19:00:00"/>
        <d v="2021-02-13T17:49:00"/>
        <d v="2021-02-13T16:30:00"/>
        <d v="2021-02-13T11:07:00"/>
        <d v="2021-02-12T23:33:00"/>
        <d v="2021-02-12T20:39:00"/>
        <d v="2021-02-12T19:54:00"/>
        <d v="2021-02-12T19:33:00"/>
        <d v="2021-02-12T19:32:00"/>
        <d v="2021-02-12T18:45:00"/>
        <d v="2021-02-11T22:09:00"/>
        <d v="2021-02-11T21:54:00"/>
        <d v="2021-02-11T19:22:00"/>
        <d v="2021-02-11T18:09:00"/>
        <d v="2021-02-10T22:42:00"/>
        <d v="2021-02-10T21:56:00"/>
        <d v="2021-02-10T21:10:00"/>
        <d v="2021-02-10T20:25:00"/>
        <d v="2021-02-10T19:40:00"/>
        <d v="2021-02-10T19:19:00"/>
        <d v="2021-02-10T17:27:00"/>
        <d v="2021-02-09T22:20:00"/>
        <d v="2021-02-09T21:33:00"/>
        <d v="2021-02-09T20:46:00"/>
        <d v="2021-02-09T19:58:00"/>
        <d v="2021-02-09T19:10:00"/>
        <d v="2021-02-08T22:11:00"/>
        <d v="2021-02-08T21:26:00"/>
        <d v="2021-02-08T20:35:00"/>
        <d v="2021-02-08T19:50:00"/>
        <d v="2021-02-08T18:56:00"/>
        <d v="2021-02-08T18:09:00"/>
        <d v="2021-02-07T23:27:00"/>
        <d v="2021-02-07T22:40:00"/>
        <d v="2021-02-07T21:55:00"/>
        <d v="2021-02-07T21:07:00"/>
        <d v="2021-02-07T20:23:00"/>
        <d v="2021-02-07T19:48:00"/>
        <d v="2021-02-07T19:41:00"/>
        <d v="2021-02-07T16:20:00"/>
        <d v="2021-02-07T15:33:00"/>
        <d v="2021-02-07T14:33:00"/>
        <d v="2021-02-06T22:54:00"/>
        <d v="2021-02-06T22:08:00"/>
        <d v="2021-02-06T21:16:00"/>
        <d v="2021-02-06T20:30:00"/>
        <d v="2021-02-06T18:24:00"/>
        <d v="2021-02-06T17:01:00"/>
        <d v="2021-02-06T16:16:00"/>
        <d v="2021-02-06T15:30:00"/>
        <d v="2021-02-06T14:30:00"/>
        <d v="2021-02-06T13:43:00"/>
        <d v="2021-02-06T13:30:00"/>
        <d v="2021-02-05T20:22:00"/>
        <d v="2021-02-05T19:52:00"/>
        <d v="2021-02-05T19:28:00"/>
        <d v="2021-02-05T19:06:00"/>
        <d v="2021-02-05T18:44:00"/>
        <d v="2021-02-04T22:19:00"/>
        <d v="2021-02-04T21:57:00"/>
        <d v="2021-02-04T21:35:00"/>
        <d v="2021-02-04T21:13:00"/>
        <d v="2021-02-04T20:50:00"/>
        <d v="2021-02-04T20:28:00"/>
        <d v="2021-02-04T20:01:00"/>
        <d v="2021-02-04T19:40:00"/>
        <d v="2021-02-04T19:19:00"/>
        <d v="2021-02-04T18:57:00"/>
        <d v="2021-02-04T18:56:00"/>
        <d v="2021-02-02T22:19:00"/>
        <d v="2021-02-02T21:10:00"/>
        <d v="2021-02-02T20:11:00"/>
        <d v="2021-02-02T19:13:00"/>
        <d v="2021-02-01T23:11:00"/>
        <d v="2021-02-01T22:09:00"/>
        <d v="2021-02-01T21:10:00"/>
        <d v="2021-02-01T19:52:00"/>
        <d v="2021-02-01T12:47:00"/>
        <d v="2021-01-31T23:29:00"/>
        <d v="2021-01-31T22:24:00"/>
        <d v="2021-01-31T21:25:00"/>
        <d v="2021-01-31T20:20:00"/>
        <d v="2021-01-31T19:16:00"/>
        <d v="2021-01-31T18:32:00"/>
        <d v="2021-01-31T18:26:00"/>
        <d v="2021-01-31T17:48:00"/>
        <d v="2021-01-31T16:47:00"/>
        <d v="2021-01-31T15:46:00"/>
        <d v="2021-01-31T14:49:00"/>
        <d v="2021-01-31T13:33:00"/>
        <d v="2021-01-30T23:39:00"/>
        <d v="2021-01-30T22:36:00"/>
        <d v="2021-01-30T21:41:00"/>
        <d v="2021-01-30T20:38:00"/>
        <d v="2021-01-30T20:36:00"/>
        <d v="2021-01-30T00:00:00"/>
        <d v="2021-01-29T20:36:00"/>
        <d v="2021-01-29T20:05:00"/>
        <d v="2021-01-29T20:04:00"/>
        <d v="2021-01-24T22:15:00"/>
        <d v="2021-01-24T21:24:00"/>
        <d v="2021-01-24T20:31:00"/>
        <d v="2021-01-24T19:32:00"/>
        <d v="2021-01-24T18:09:00"/>
        <d v="2021-01-24T17:18:00"/>
        <d v="2021-01-24T11:57:00"/>
        <d v="2021-01-23T23:28:00"/>
        <d v="2021-01-23T22:21:00"/>
        <d v="2021-01-23T20:56:00"/>
        <d v="2021-01-23T18:12:00"/>
        <d v="2021-01-23T14:12:00"/>
        <d v="2021-01-23T09:58:00"/>
        <d v="2021-01-22T23:56:00"/>
        <d v="2021-01-22T20:11:00"/>
        <d v="2021-01-21T21:48:00"/>
        <d v="2021-01-21T19:02:00"/>
        <d v="2021-01-21T11:42:00"/>
        <d v="2021-01-20T21:48:00"/>
        <d v="2021-01-20T20:50:00"/>
        <d v="2021-01-20T19:20:00"/>
        <d v="2021-01-20T18:21:00"/>
        <d v="2021-01-19T21:09:00"/>
        <d v="2021-01-19T20:06:00"/>
        <d v="2021-01-19T19:14:00"/>
        <d v="2021-01-18T22:16:00"/>
        <d v="2021-01-18T19:26:00"/>
        <d v="2021-01-18T18:53:00"/>
        <d v="2021-01-18T18:52:00"/>
        <d v="2021-01-18T17:58:00"/>
        <d v="2021-01-17T21:46:00"/>
        <d v="2021-01-17T20:52:00"/>
        <d v="2021-01-17T20:00:00"/>
        <d v="2021-01-17T18:51:00"/>
        <d v="2021-01-17T14:40:00"/>
        <d v="2021-01-17T13:54:00"/>
        <d v="2021-01-16T21:25:00"/>
        <d v="2021-01-16T20:17:00"/>
        <d v="2021-01-16T15:06:00"/>
        <d v="2021-01-16T12:34:00"/>
        <d v="2021-01-15T23:28:00"/>
        <d v="2021-01-15T20:37:00"/>
        <d v="2021-01-15T19:23:00"/>
        <d v="2021-01-15T18:17:00"/>
        <d v="2021-01-14T22:13:00"/>
        <d v="2021-01-14T21:55:00"/>
        <d v="2021-01-14T21:54:00"/>
        <d v="2021-01-14T19:02:00"/>
        <d v="2021-01-14T18:02:00"/>
        <d v="2021-01-14T17:59:00"/>
        <d v="2021-01-13T19:38:00"/>
        <d v="2021-01-13T19:28:00"/>
        <d v="2021-01-13T18:13:00"/>
        <d v="2021-01-13T18:06:00"/>
        <d v="2021-01-13T17:12:00"/>
        <d v="2021-01-12T20:37:00"/>
        <d v="2021-01-12T19:35:00"/>
        <d v="2021-01-11T23:03:00"/>
        <d v="2021-01-11T22:05:00"/>
        <d v="2021-01-11T21:05:00"/>
        <d v="2021-01-11T19:57:00"/>
        <d v="2021-01-11T18:32:00"/>
        <d v="2021-01-10T20:49:00"/>
        <d v="2021-01-10T19:12:00"/>
        <d v="2021-01-10T17:54:00"/>
        <d v="2021-01-10T16:37:00"/>
        <d v="2021-01-10T13:38:00"/>
        <d v="2021-01-10T09:13:00"/>
        <d v="2021-01-09T21:58:00"/>
        <d v="2021-01-09T21:13:00"/>
        <d v="2021-01-09T20:03:00"/>
        <d v="2021-01-09T18:55:00"/>
        <d v="2021-01-09T13:47:00"/>
        <d v="2021-01-08T23:49:00"/>
        <d v="2021-01-08T20:47:00"/>
        <d v="2021-01-08T19:48:00"/>
        <d v="2021-01-08T18:50:00"/>
        <d v="2021-01-08T17:40:00"/>
        <d v="2021-01-07T21:57:00"/>
        <d v="2021-01-07T19:45:00"/>
        <d v="2021-01-07T18:36:00"/>
        <d v="2021-01-07T18:32:00"/>
        <d v="2021-01-07T12:06:00"/>
        <d v="2021-01-06T22:25:00"/>
        <d v="2021-01-06T21:20:00"/>
        <d v="2021-01-06T20:55:00"/>
        <d v="2021-01-06T19:37:00"/>
        <d v="2021-01-05T22:09:00"/>
        <d v="2021-01-05T21:01:00"/>
        <d v="2021-01-04T23:09:00"/>
        <d v="2021-01-04T22:02:00"/>
        <d v="2021-01-04T22:01:00"/>
        <d v="2021-01-04T21:15:00"/>
        <d v="2021-01-04T20:27:00"/>
        <d v="2021-01-03T23:36:00"/>
        <d v="2021-01-03T22:48:00"/>
        <d v="2021-01-03T22:02:00"/>
        <d v="2021-01-02T23:15:00"/>
        <d v="2021-01-02T22:27:00"/>
        <d v="2021-01-02T21:54:00"/>
        <d v="2021-01-02T21:49:00"/>
        <d v="2021-01-02T19:47:00"/>
        <d v="2021-01-02T18:59:00"/>
        <d v="2021-01-02T18:10:00"/>
        <d v="2021-01-02T17:03:00"/>
        <d v="2021-01-01T22:01:00"/>
        <d v="2021-01-01T12:54:00"/>
        <d v="2021-01-01T11:41:00"/>
        <d v="2021-01-01T11:19:00"/>
        <d v="2020-12-31T18:39:00"/>
        <d v="2020-12-31T17:45:00"/>
        <d v="2020-12-31T16:32:00"/>
        <d v="2020-12-31T15:17:00"/>
        <d v="2020-12-31T12:19:00"/>
        <d v="2020-12-31T11:24:00"/>
        <d v="2020-12-30T22:54:00"/>
        <d v="2020-12-30T22:38:00"/>
        <d v="2020-12-30T20:03:00"/>
        <d v="2020-12-30T19:08:00"/>
        <d v="2020-12-30T19:06:00"/>
        <d v="2020-12-29T21:37:00"/>
        <d v="2020-12-29T20:51:00"/>
        <d v="2020-12-29T20:05:00"/>
        <d v="2020-12-29T19:20:00"/>
        <d v="2020-12-29T19:01:00"/>
        <d v="2020-12-29T17:38:00"/>
        <d v="2020-12-26T18:29:00"/>
        <d v="2020-12-26T17:39:00"/>
        <d v="2020-12-26T16:54:00"/>
        <d v="2020-12-26T16:08:00"/>
        <d v="2020-12-26T15:22:00"/>
        <d v="2020-12-26T14:35:00"/>
        <d v="2020-12-26T13:49:00"/>
        <d v="2020-12-26T13:39:00"/>
        <d v="2020-12-26T11:16:00"/>
        <d v="2020-12-24T21:14:00"/>
        <d v="2020-12-23T21:17:00"/>
        <d v="2020-12-23T20:31:00"/>
        <d v="2020-12-22T22:57:00"/>
        <d v="2020-12-22T22:56:00"/>
        <d v="2020-12-22T21:12:00"/>
        <d v="2020-12-22T21:11:00"/>
        <d v="2020-12-22T19:22:00"/>
        <d v="2020-12-22T19:03:00"/>
        <d v="2020-12-20T23:11:00"/>
        <d v="2020-12-20T23:10:00"/>
        <d v="2020-12-20T21:57:00"/>
        <d v="2020-12-20T12:04:00"/>
        <d v="2020-12-20T11:18:00"/>
        <d v="2020-12-20T10:33:00"/>
        <d v="2020-12-20T10:26:00"/>
        <d v="2020-12-19T23:48:00"/>
        <d v="2020-12-19T23:06:00"/>
        <d v="2020-12-19T22:24:00"/>
        <d v="2020-12-19T21:46:00"/>
        <d v="2020-12-19T21:23:00"/>
        <d v="2020-12-19T15:59:00"/>
        <d v="2020-12-19T00:12:00"/>
        <d v="2020-12-18T23:26:00"/>
        <d v="2020-12-18T23:12:00"/>
        <d v="2020-12-18T20:36:00"/>
        <d v="2020-12-18T19:53:00"/>
        <d v="2020-12-18T19:10:00"/>
        <d v="2020-12-18T18:23:00"/>
        <d v="2020-12-18T18:21:00"/>
        <d v="2020-12-18T16:22:00"/>
        <d v="2020-12-18T16:20:00"/>
        <d v="2020-12-18T16:19:00"/>
        <d v="2020-12-18T16:18:00"/>
        <d v="2020-12-17T23:22:00"/>
        <d v="2020-12-17T22:57:00"/>
        <d v="2020-12-15T22:06:00"/>
        <d v="2020-12-15T21:16:00"/>
        <d v="2020-12-15T19:00:00"/>
        <d v="2020-12-14T22:22:00"/>
        <d v="2020-12-14T21:39:00"/>
        <d v="2020-12-14T20:53:00"/>
        <d v="2020-12-14T20:11:00"/>
        <d v="2020-12-14T19:14:00"/>
        <d v="2020-12-13T23:44:00"/>
        <d v="2020-12-13T22:59:00"/>
        <d v="2020-12-13T22:04:00"/>
        <d v="2020-12-13T22:03:00"/>
        <d v="2020-12-13T22:02:00"/>
        <d v="2020-12-13T21:09:00"/>
        <d v="2020-12-13T21:04:00"/>
        <d v="2020-12-13T18:45:00"/>
        <d v="2020-12-13T17:58:00"/>
        <d v="2020-12-13T16:55:00"/>
        <d v="2020-12-13T16:04:00"/>
        <d v="2020-12-13T15:18:00"/>
        <d v="2020-12-13T15:17:00"/>
        <d v="2020-12-13T15:15:00"/>
        <d v="2020-12-13T15:14:00"/>
        <d v="2020-12-13T14:48:00"/>
        <d v="2020-12-13T14:23:00"/>
        <d v="2020-12-13T14:00:00"/>
        <d v="2020-12-12T22:46:00"/>
        <d v="2020-12-12T21:58:00"/>
        <d v="2020-12-12T21:35:00"/>
        <d v="2020-12-12T18:18:00"/>
        <d v="2020-12-12T17:30:00"/>
        <d v="2020-12-12T16:33:00"/>
        <d v="2020-12-12T14:22:00"/>
        <d v="2020-12-12T10:29:00"/>
        <d v="2020-12-12T10:28:00"/>
        <d v="2020-12-11T19:02:00"/>
        <d v="2020-12-11T12:23:00"/>
        <d v="2020-12-10T22:17:00"/>
        <d v="2020-12-10T21:33:00"/>
        <d v="2020-12-10T19:46:00"/>
        <d v="2020-12-10T19:01:00"/>
        <d v="2020-12-09T21:51:00"/>
        <d v="2020-12-09T21:08:00"/>
        <d v="2020-12-09T20:25:00"/>
        <d v="2020-12-09T19:44:00"/>
        <d v="2020-12-09T18:59:00"/>
        <d v="2020-12-08T22:36:00"/>
        <d v="2020-12-08T21:55:00"/>
        <d v="2020-12-08T20:46:00"/>
        <d v="2020-12-08T20:03:00"/>
        <d v="2020-12-08T19:04:00"/>
        <d v="2020-12-07T21:38:00"/>
        <d v="2020-12-07T20:54:00"/>
        <d v="2020-12-07T20:09:00"/>
        <d v="2020-12-07T19:00:00"/>
        <d v="2020-12-06T23:29:00"/>
        <d v="2020-12-06T22:31:00"/>
        <d v="2020-12-06T21:27:00"/>
        <d v="2020-12-06T21:09:00"/>
        <d v="2020-12-06T18:46:00"/>
        <d v="2020-12-06T17:52:00"/>
        <d v="2020-12-06T16:50:00"/>
        <d v="2020-12-06T15:48:00"/>
        <d v="2020-12-06T15:18:00"/>
        <d v="2020-12-06T14:35:00"/>
        <d v="2020-12-06T14:11:00"/>
        <d v="2020-12-06T13:45:00"/>
        <d v="2020-12-06T13:23:00"/>
        <d v="2020-12-06T13:22:00"/>
        <d v="2020-12-06T13:00:00"/>
        <d v="2020-12-06T12:59:00"/>
        <d v="2020-12-05T21:59:00"/>
        <d v="2020-12-05T21:30:00"/>
        <d v="2020-12-05T19:20:00"/>
        <d v="2020-12-05T19:03:00"/>
        <d v="2020-12-05T17:13:00"/>
        <d v="2020-12-05T16:28:00"/>
        <d v="2020-12-05T15:47:00"/>
        <d v="2020-12-05T15:00:00"/>
        <d v="2020-12-05T14:16:00"/>
        <d v="2020-12-04T20:29:00"/>
        <d v="2020-12-04T19:48:00"/>
        <d v="2020-12-04T19:00:00"/>
        <d v="2020-12-03T22:07:00"/>
        <d v="2020-12-03T21:27:00"/>
        <d v="2020-12-03T19:41:00"/>
        <d v="2020-12-02T23:09:00"/>
        <d v="2020-12-02T22:24:00"/>
        <d v="2020-12-02T22:19:00"/>
        <d v="2020-12-02T21:38:00"/>
        <d v="2020-12-02T20:49:00"/>
        <d v="2020-12-02T20:06:00"/>
        <d v="2020-12-01T21:38:00"/>
        <d v="2020-12-01T21:08:00"/>
        <d v="2020-12-01T19:50:00"/>
        <d v="2020-11-30T21:44:00"/>
        <d v="2020-11-30T21:02:00"/>
        <d v="2020-11-30T20:16:00"/>
        <d v="2020-11-30T19:35:00"/>
        <d v="2020-11-29T19:11:00"/>
        <d v="2020-11-29T18:44:00"/>
        <d v="2020-11-29T18:40:00"/>
        <d v="2020-11-29T18:10:00"/>
        <d v="2020-11-29T17:48:00"/>
        <d v="2020-11-29T17:40:00"/>
        <d v="2020-11-29T17:16:00"/>
        <d v="2020-11-29T16:53:00"/>
        <d v="2020-11-29T16:33:00"/>
        <d v="2020-11-29T16:09:00"/>
        <d v="2020-11-29T15:45:00"/>
        <d v="2020-11-29T15:43:00"/>
        <d v="2020-11-29T14:31:00"/>
        <d v="2020-11-29T13:24:00"/>
        <d v="2020-11-29T12:32:00"/>
        <d v="2020-11-29T09:20:00"/>
        <d v="2020-11-29T09:13:00"/>
        <d v="2020-11-28T21:42:00"/>
        <d v="2020-11-28T21:32:00"/>
        <d v="2020-11-28T18:30:00"/>
        <d v="2020-11-28T17:50:00"/>
        <d v="2020-11-28T16:14:00"/>
        <d v="2020-11-28T15:29:00"/>
        <d v="2020-11-28T14:44:00"/>
        <d v="2020-11-28T14:34:00"/>
        <d v="2020-11-28T13:20:00"/>
        <d v="2020-11-27T21:14:00"/>
        <d v="2020-11-27T20:31:00"/>
        <d v="2020-11-27T19:49:00"/>
        <d v="2020-11-27T19:48:00"/>
        <d v="2020-11-26T21:44:00"/>
        <d v="2020-11-26T19:38:00"/>
        <d v="2020-11-25T21:53:00"/>
        <d v="2020-11-25T21:11:00"/>
        <d v="2020-11-25T20:28:00"/>
        <d v="2020-11-25T20:12:00"/>
        <d v="2020-11-25T19:10:00"/>
        <d v="2020-11-24T22:30:00"/>
        <d v="2020-11-24T21:47:00"/>
        <d v="2020-11-24T21:01:00"/>
        <d v="2020-11-24T20:19:00"/>
        <d v="2020-11-24T19:38:00"/>
        <d v="2020-11-24T17:43:00"/>
        <d v="2020-11-23T21:28:00"/>
        <d v="2020-11-23T20:43:00"/>
        <d v="2020-11-23T20:02:00"/>
        <d v="2020-11-23T19:49:00"/>
        <d v="2020-11-23T19:48:00"/>
        <d v="2020-11-23T19:47:00"/>
        <d v="2020-11-22T21:55:00"/>
        <d v="2020-11-22T21:16:00"/>
        <d v="2020-11-22T18:27:00"/>
        <d v="2020-11-22T18:00:00"/>
        <d v="2020-11-22T17:37:00"/>
        <d v="2020-11-22T17:15:00"/>
        <d v="2020-11-22T16:15:00"/>
        <d v="2020-11-22T15:53:00"/>
        <d v="2020-11-22T15:27:00"/>
        <d v="2020-11-21T19:08:00"/>
        <d v="2020-11-21T19:07:00"/>
        <d v="2020-11-21T19:06:00"/>
        <d v="2020-11-21T17:13:00"/>
        <d v="2020-11-21T16:30:00"/>
        <d v="2020-11-21T16:19:00"/>
        <d v="2020-11-21T16:18:00"/>
        <d v="2020-11-21T14:14:00"/>
        <d v="2020-11-21T13:03:00"/>
        <d v="2020-11-20T23:34:00"/>
        <d v="2020-11-20T22:52:00"/>
        <d v="2020-11-20T22:01:00"/>
        <d v="2020-11-20T21:02:00"/>
        <d v="2020-11-20T20:17:00"/>
        <d v="2020-11-18T21:55:00"/>
        <d v="2020-11-18T21:11:00"/>
        <d v="2020-11-18T20:23:00"/>
        <d v="2020-11-18T19:39:00"/>
        <d v="2020-11-18T19:36:00"/>
        <d v="2020-11-18T18:30:00"/>
        <d v="2020-11-17T21:59:00"/>
        <d v="2020-11-17T21:18:00"/>
        <d v="2020-11-17T20:31:00"/>
        <d v="2020-11-16T21:01:00"/>
        <d v="2020-11-16T20:20:00"/>
        <d v="2020-11-16T19:30:00"/>
        <d v="2020-11-16T18:23:00"/>
        <d v="2020-11-15T21:51:00"/>
        <d v="2020-11-15T21:50:00"/>
        <d v="2020-11-15T21:37:00"/>
        <d v="2020-11-15T21:35:00"/>
        <d v="2020-11-15T20:49:00"/>
        <d v="2020-11-15T19:58:00"/>
        <d v="2020-11-15T18:35:00"/>
        <d v="2020-11-15T17:45:00"/>
        <d v="2020-11-15T16:54:00"/>
        <d v="2020-11-15T15:36:00"/>
        <d v="2020-11-15T14:55:00"/>
        <d v="2020-11-15T14:54:00"/>
        <d v="2020-11-15T12:45:00"/>
        <d v="2020-11-15T11:45:00"/>
        <d v="2020-11-15T10:39:00"/>
        <d v="2020-11-15T09:47:00"/>
        <d v="2020-11-15T09:44:00"/>
        <d v="2020-11-14T18:29:00"/>
        <d v="2020-11-14T17:07:00"/>
        <d v="2020-11-14T14:49:00"/>
        <d v="2020-11-14T14:04:00"/>
        <d v="2020-11-14T13:36:00"/>
        <d v="2020-11-14T13:08:00"/>
        <d v="2020-11-14T12:40:00"/>
        <d v="2020-11-14T12:12:00"/>
        <d v="2020-11-14T11:44:00"/>
        <d v="2020-11-14T10:58:00"/>
        <d v="2020-11-14T10:48:00"/>
        <d v="2020-11-14T10:47:00"/>
        <d v="2020-11-11T17:48:00"/>
        <d v="2020-11-11T17:37:00"/>
        <d v="2020-11-09T15:20:00"/>
        <d v="2020-11-01T17:10:00"/>
        <d v="2020-11-01T16:41:00"/>
        <d v="2020-11-01T16:11:00"/>
        <d v="2020-11-01T15:42:00"/>
        <d v="2020-10-30T21:02:00"/>
        <d v="2020-10-30T20:37:00"/>
        <d v="2020-10-25T21:18:00"/>
        <d v="2020-10-25T20:39:00"/>
        <d v="2020-10-25T19:59:00"/>
        <d v="2020-10-25T19:21:00"/>
        <d v="2020-10-23T19:43:00"/>
        <d v="2020-10-21T19:23:00"/>
        <d v="2020-10-21T18:53:00"/>
        <d v="2020-10-21T18:12:00"/>
        <d v="2020-10-21T17:55:00"/>
        <d v="2020-10-21T17:42:00"/>
        <d v="2020-10-21T16:03:00"/>
        <d v="2020-10-18T19:40:00"/>
        <d v="2020-10-18T19:01:00"/>
        <d v="2020-10-18T18:32:00"/>
        <d v="2020-10-18T18:03:00"/>
        <d v="2020-10-16T19:51:00"/>
        <d v="2020-10-16T18:54:00"/>
        <d v="2020-10-16T18:12:00"/>
        <d v="2020-10-15T21:09:00"/>
        <d v="2020-10-15T20:27:00"/>
        <d v="2020-10-15T20:20:00"/>
        <d v="2020-10-15T17:16:00"/>
        <d v="2020-10-14T21:23:00"/>
        <d v="2020-10-14T20:21:00"/>
        <d v="2020-10-14T19:33:00"/>
        <d v="2020-10-14T19:32:00"/>
        <d v="2020-10-13T22:19:00"/>
        <d v="2020-10-13T21:36:00"/>
        <d v="2020-10-13T20:55:00"/>
        <d v="2020-10-13T20:04:00"/>
        <d v="2020-10-13T19:17:00"/>
        <d v="2020-10-13T18:31:00"/>
        <d v="2020-10-13T17:46:00"/>
        <d v="2020-10-13T17:45:00"/>
        <d v="2020-10-12T21:17:00"/>
        <d v="2020-10-12T20:32:00"/>
        <d v="2020-10-12T20:10:00"/>
        <d v="2020-10-12T19:46:00"/>
        <d v="2020-10-12T19:03:00"/>
        <d v="2020-10-11T21:17:00"/>
        <d v="2020-10-11T20:35:00"/>
        <d v="2020-10-11T20:34:00"/>
        <d v="2020-10-10T17:22:00"/>
        <d v="2020-10-10T16:01:00"/>
        <d v="2020-10-06T08:32:00"/>
        <d v="2020-10-05T12:28:00"/>
        <d v="2020-10-05T12:25:00"/>
        <d v="2020-10-05T12:23:00"/>
        <d v="2020-09-28T20:51:00"/>
        <d v="2020-09-28T20:50:00"/>
        <d v="2020-09-28T20:49:00"/>
        <d v="2020-09-27T18:54:00"/>
        <d v="2020-09-27T18:14:00"/>
        <d v="2020-09-27T07:51:00"/>
        <d v="2020-09-13T12:29:00"/>
        <d v="2020-09-10T20:36:00"/>
        <d v="2020-09-10T20:35:00"/>
        <d v="2020-09-10T20:32:00"/>
        <d v="2020-09-10T20:30:00"/>
        <d v="2020-09-10T20:29:00"/>
        <d v="2020-09-10T20:27:00"/>
        <d v="2020-09-10T20:24:00"/>
        <d v="2020-09-10T20:22:00"/>
        <d v="2020-09-10T20:10:00"/>
        <d v="2020-09-10T20:09:00"/>
        <d v="2020-09-10T20:08:00"/>
        <d v="2020-09-10T20:07:00"/>
        <d v="2020-09-10T18:46:00"/>
        <d v="2020-09-10T17:56:00"/>
        <d v="2020-09-10T17:09:00"/>
        <d v="2020-09-09T19:13:00"/>
        <d v="2020-09-09T18:49:00"/>
        <d v="2020-09-09T17:07:00"/>
        <d v="2020-09-08T19:29:00"/>
        <d v="2020-09-07T20:01:00"/>
        <d v="2020-09-07T19:19:00"/>
        <d v="2020-09-07T18:37:00"/>
        <d v="2020-09-07T17:34:00"/>
        <d v="2020-09-06T20:43:00"/>
        <d v="2020-09-06T19:59:00"/>
        <d v="2020-09-06T19:54:00"/>
        <d v="2020-09-06T18:10:00"/>
        <d v="2020-09-05T20:09:00"/>
        <d v="2020-09-05T20:08:00"/>
        <d v="2020-09-05T20:07:00"/>
        <d v="2020-09-05T17:32:00"/>
        <d v="2020-09-04T22:29:00"/>
        <d v="2020-09-02T15:34:00"/>
        <d v="2020-09-02T15:33:00"/>
        <d v="2020-09-02T14:48:00"/>
        <d v="2020-09-02T14:39:00"/>
        <d v="2020-09-02T13:53:00"/>
        <d v="2020-09-02T13:02:00"/>
        <d v="2020-09-02T12:35:00"/>
        <d v="2020-09-02T12:07:00"/>
        <d v="2020-09-02T11:40:00"/>
        <d v="2020-09-02T10:58:00"/>
        <d v="2020-09-02T08:50:00"/>
        <d v="2020-09-01T15:14:00"/>
        <d v="2020-09-01T14:45:00"/>
        <d v="2020-09-01T14:14:00"/>
        <d v="2020-09-01T14:11:00"/>
        <d v="2020-09-01T13:53:00"/>
        <d v="2020-09-01T13:52:00"/>
        <d v="2020-08-31T20:40:00"/>
        <d v="2020-08-31T19:42:00"/>
        <d v="2020-08-31T18:30:00"/>
        <d v="2020-08-31T17:58:00"/>
        <d v="2020-08-31T17:57:00"/>
        <d v="2020-08-31T17:56:00"/>
        <d v="2020-08-31T16:58:00"/>
        <d v="2020-08-31T16:57:00"/>
        <d v="2020-08-31T15:51:00"/>
        <d v="2020-08-31T15:03:00"/>
        <d v="2020-08-31T13:54:00"/>
        <d v="2020-08-31T13:14:00"/>
        <d v="2020-08-31T12:43:00"/>
        <d v="2020-08-30T19:58:00"/>
        <d v="2020-08-30T19:04:00"/>
        <d v="2020-08-30T18:06:00"/>
        <d v="2020-08-29T20:33:00"/>
        <d v="2020-08-29T19:39:00"/>
        <d v="2020-08-29T18:36:00"/>
        <d v="2020-08-29T17:41:00"/>
        <d v="2020-08-29T17:21:00"/>
        <d v="2020-08-29T11:26:00"/>
        <d v="2020-08-29T11:25:00"/>
        <d v="2020-08-29T11:24:00"/>
        <d v="2020-08-28T20:47:00"/>
        <d v="2020-08-28T19:59:00"/>
        <d v="2020-08-28T19:07:00"/>
        <d v="2020-08-27T21:11:00"/>
        <d v="2020-08-27T20:41:00"/>
        <d v="2020-08-27T18:23:00"/>
        <d v="2020-08-27T17:27:00"/>
        <d v="2020-08-27T16:20:00"/>
        <d v="2020-08-26T19:12:00"/>
        <d v="2020-08-26T18:19:00"/>
        <d v="2020-08-26T17:20:00"/>
        <d v="2020-08-25T20:14:00"/>
        <d v="2020-08-25T18:51:00"/>
        <d v="2020-08-25T18:50:00"/>
        <d v="2020-08-24T19:33:00"/>
        <d v="2020-08-24T18:35:00"/>
        <d v="2020-08-24T17:40:00"/>
        <d v="2020-08-23T20:04:00"/>
        <d v="2020-08-23T19:05:00"/>
        <d v="2020-08-23T18:04:00"/>
        <d v="2020-08-23T17:34:00"/>
        <d v="2020-08-23T12:12:00"/>
        <d v="2020-08-23T12:01:00"/>
        <d v="2020-08-23T12:00:00"/>
        <d v="2020-08-23T11:51:00"/>
        <d v="2020-08-22T21:18:00"/>
        <d v="2020-08-22T20:20:00"/>
        <d v="2020-08-22T19:20:00"/>
        <d v="2020-08-22T18:21:00"/>
        <d v="2020-08-22T16:56:00"/>
        <d v="2020-08-22T14:42:00"/>
        <d v="2020-08-22T14:05:00"/>
        <d v="2020-08-21T20:25:00"/>
        <d v="2020-08-21T19:16:00"/>
        <d v="2020-08-21T18:18:00"/>
        <d v="2020-08-21T17:23:00"/>
        <d v="2020-08-21T16:53:00"/>
        <d v="2020-08-21T16:18:00"/>
        <d v="2020-08-21T15:43:00"/>
        <d v="2020-08-21T15:41:00"/>
        <d v="2020-08-21T13:50:00"/>
        <d v="2020-08-21T13:23:00"/>
        <d v="2020-08-21T12:44:00"/>
        <d v="2020-08-21T11:41:00"/>
        <d v="2020-08-21T11:01:00"/>
        <d v="2020-08-21T10:40:00"/>
        <d v="2020-08-21T10:08:00"/>
        <d v="2020-08-21T09:27:00"/>
        <d v="2020-08-21T09:01:00"/>
        <d v="2020-08-20T20:43:00"/>
        <d v="2020-08-20T15:57:00"/>
        <d v="2020-08-20T15:28:00"/>
        <d v="2020-08-20T15:25:00"/>
        <d v="2020-08-20T14:51:00"/>
        <d v="2020-08-20T14:21:00"/>
        <d v="2020-08-20T14:07:00"/>
        <d v="2020-08-20T14:06:00"/>
        <d v="2020-08-19T21:06:00"/>
        <d v="2020-08-19T19:30:00"/>
        <d v="2020-08-19T18:29:00"/>
        <d v="2020-08-19T18:20:00"/>
        <d v="2020-08-19T17:06:00"/>
        <d v="2020-08-17T20:26:00"/>
        <d v="2020-08-17T19:04:00"/>
        <d v="2020-08-17T18:06:00"/>
        <d v="2020-08-17T16:54:00"/>
        <d v="2020-08-15T19:11:00"/>
        <d v="2020-08-15T19:07:00"/>
        <d v="2020-08-15T18:44:00"/>
        <d v="2020-08-15T18:20:00"/>
        <d v="2020-08-15T17:59:00"/>
        <d v="2020-08-15T17:36:00"/>
        <d v="2020-08-15T17:12:00"/>
        <d v="2020-08-15T16:43:00"/>
        <d v="2020-08-15T16:22:00"/>
        <d v="2020-08-15T15:56:00"/>
        <d v="2020-08-15T15:34:00"/>
        <d v="2020-08-15T15:09:00"/>
        <d v="2020-08-15T15:08:00"/>
        <d v="2020-08-14T20:40:00"/>
        <d v="2020-08-14T19:44:00"/>
        <d v="2020-08-14T18:37:00"/>
        <d v="2020-08-14T18:24:00"/>
        <d v="2020-08-14T16:42:00"/>
        <d v="2020-08-13T20:45:00"/>
        <d v="2020-08-12T21:12:00"/>
        <d v="2020-08-12T20:04:00"/>
        <d v="2020-08-12T18:42:00"/>
        <d v="2020-08-11T20:30:00"/>
        <d v="2020-08-11T19:33:00"/>
        <d v="2020-08-11T18:29:00"/>
        <d v="2020-08-10T21:03:00"/>
        <d v="2020-08-10T20:05:00"/>
        <d v="2020-08-10T18:53:00"/>
        <d v="2020-08-10T18:52:00"/>
        <d v="2020-08-10T18:18:00"/>
        <d v="2020-08-09T20:49:00"/>
        <d v="2020-08-09T19:53:00"/>
        <d v="2020-08-09T18:29:00"/>
        <d v="2020-08-09T18:14:00"/>
        <d v="2020-08-09T13:40:00"/>
        <d v="2020-08-08T19:45:00"/>
        <d v="2020-08-07T21:10:00"/>
        <d v="2020-08-07T20:15:00"/>
        <d v="2020-08-07T19:21:00"/>
        <d v="2020-08-05T20:23:00"/>
        <d v="2020-08-05T19:22:00"/>
        <d v="2020-08-05T18:27:00"/>
        <d v="2020-08-04T19:47:00"/>
        <d v="2020-08-04T18:47:00"/>
        <d v="2020-08-04T18:09:00"/>
        <d v="2020-08-04T11:37:00"/>
        <d v="2020-08-03T19:38:00"/>
        <d v="2020-08-03T19:37:00"/>
        <d v="2020-08-03T19:36:00"/>
        <d v="2020-08-03T19:35:00"/>
        <d v="2020-08-01T17:47:00"/>
        <d v="2020-08-01T17:46:00"/>
        <d v="2020-07-31T20:33:00"/>
        <d v="2020-07-31T19:56:00"/>
        <d v="2020-07-31T19:14:00"/>
        <d v="2020-07-31T18:30:00"/>
        <d v="2020-07-31T18:21:00"/>
        <d v="2020-07-31T16:52:00"/>
        <d v="2020-07-31T11:08:00"/>
        <d v="2020-07-31T11:07:00"/>
        <d v="2020-07-30T21:16:00"/>
        <d v="2020-07-30T20:53:00"/>
        <d v="2020-07-30T20:30:00"/>
        <d v="2020-07-30T20:10:00"/>
        <d v="2020-07-30T19:51:00"/>
        <d v="2020-07-30T19:34:00"/>
        <d v="2020-07-29T20:58:00"/>
        <d v="2020-07-29T20:39:00"/>
        <d v="2020-07-29T20:19:00"/>
        <d v="2020-07-29T19:56:00"/>
        <d v="2020-07-29T19:34:00"/>
        <d v="2020-07-29T19:09:00"/>
        <d v="2020-07-29T18:49:00"/>
        <d v="2020-07-29T18:29:00"/>
        <d v="2020-07-29T18:12:00"/>
        <d v="2020-07-29T17:29:00"/>
        <d v="2020-07-28T20:19:00"/>
        <d v="2020-07-28T19:59:00"/>
        <d v="2020-07-28T19:40:00"/>
        <d v="2020-07-28T19:19:00"/>
        <d v="2020-07-28T19:12:00"/>
        <d v="2020-07-28T18:27:00"/>
        <d v="2020-07-28T17:40:00"/>
        <d v="2020-07-28T17:20:00"/>
        <d v="2020-07-27T20:36:00"/>
        <d v="2020-07-27T20:07:00"/>
        <d v="2020-07-27T19:46:00"/>
        <d v="2020-07-27T19:24:00"/>
        <d v="2020-07-27T13:14:00"/>
        <d v="2020-07-13T08:38:00"/>
        <d v="2020-07-13T08:36:00"/>
        <d v="2020-07-13T08:27:00"/>
        <d v="2020-06-15T16:51:00"/>
        <d v="2020-06-11T11:24:00"/>
        <d v="2020-06-11T09:13:00"/>
        <d v="2020-06-08T09:16:00"/>
        <d v="2020-06-07T21:02:00"/>
        <d v="2020-06-07T20:45:00"/>
        <d v="2020-06-07T20:44:00"/>
        <d v="2020-06-07T20:13:00"/>
        <d v="2020-06-07T19:25:00"/>
        <d v="2020-06-07T18:54:00"/>
        <d v="2020-06-07T18:53:00"/>
        <d v="2020-06-07T18:05:00"/>
        <d v="2020-06-07T17:12:00"/>
        <d v="2020-06-07T16:12:00"/>
        <d v="2020-06-07T14:54:00"/>
        <d v="2020-06-07T14:27:00"/>
        <d v="2020-06-07T12:12:00"/>
        <d v="2020-06-07T11:26:00"/>
        <d v="2020-06-06T18:59:00"/>
        <d v="2020-06-06T18:12:00"/>
        <d v="2020-06-04T19:16:00"/>
        <d v="2020-06-04T18:43:00"/>
        <d v="2020-06-04T18:42:00"/>
        <d v="2020-06-03T20:08:00"/>
        <d v="2020-06-03T19:51:00"/>
        <d v="2020-06-03T18:30:00"/>
        <d v="2020-06-03T18:04:00"/>
        <d v="2020-06-03T17:01:00"/>
        <d v="2020-06-02T21:18:00"/>
        <d v="2020-06-02T20:34:00"/>
        <d v="2020-06-02T19:54:00"/>
        <d v="2020-06-01T20:52:00"/>
        <d v="2020-05-31T12:53:00"/>
        <d v="2020-05-31T12:20:00"/>
        <d v="2020-05-31T12:16:00"/>
        <d v="2020-05-30T21:06:00"/>
        <d v="2020-05-30T18:31:00"/>
        <d v="2020-05-30T18:06:00"/>
        <d v="2020-05-30T17:11:00"/>
        <d v="2020-05-30T16:44:00"/>
        <d v="2020-05-30T15:59:00"/>
        <d v="2020-05-30T15:30:00"/>
        <d v="2020-05-30T14:59:00"/>
        <d v="2020-05-30T14:24:00"/>
        <d v="2020-05-30T13:01:00"/>
        <d v="2020-05-30T12:16:00"/>
        <d v="2020-05-30T12:01:00"/>
        <d v="2020-05-29T21:16:00"/>
        <d v="2020-05-29T20:45:00"/>
        <d v="2020-05-29T20:13:00"/>
        <d v="2020-05-28T21:14:00"/>
        <d v="2020-05-28T20:42:00"/>
        <d v="2020-05-28T20:12:00"/>
        <d v="2020-05-28T19:06:00"/>
        <d v="2020-05-28T18:36:00"/>
        <d v="2020-05-28T17:49:00"/>
        <d v="2020-05-26T20:38:00"/>
        <d v="2020-05-26T20:07:00"/>
        <d v="2020-05-26T19:37:00"/>
        <d v="2020-05-25T10:41:00"/>
        <d v="2020-05-24T21:23:00"/>
        <d v="2020-05-24T20:55:00"/>
        <d v="2020-05-24T20:31:00"/>
        <d v="2020-05-24T20:04:00"/>
        <d v="2020-05-23T21:27:00"/>
        <d v="2020-05-23T21:02:00"/>
        <d v="2020-05-23T21:00:00"/>
        <d v="2020-05-23T19:01:00"/>
        <d v="2020-05-23T18:33:00"/>
        <d v="2020-05-23T18:01:00"/>
        <d v="2020-05-23T17:07:00"/>
        <d v="2020-05-23T16:35:00"/>
        <d v="2020-05-23T13:12:00"/>
        <d v="2020-05-23T13:00:00"/>
        <d v="2020-05-23T11:23:00"/>
        <d v="2020-05-22T19:52:00"/>
        <d v="2020-05-22T18:49:00"/>
        <d v="2020-05-22T17:56:00"/>
        <d v="2020-05-22T17:43:00"/>
        <d v="2020-05-22T10:59:00"/>
        <d v="2020-05-21T20:05:00"/>
        <d v="2020-05-21T19:12:00"/>
        <d v="2020-05-21T18:13:00"/>
        <d v="2020-05-20T21:04:00"/>
        <d v="2020-05-20T20:14:00"/>
        <d v="2020-05-20T11:18:00"/>
        <d v="2020-05-19T20:04:00"/>
        <d v="2020-05-19T19:02:00"/>
        <d v="2020-05-19T18:13:00"/>
        <d v="2020-05-18T21:28:00"/>
        <d v="2020-05-18T20:25:00"/>
        <d v="2020-05-17T20:55:00"/>
        <d v="2020-05-17T19:55:00"/>
        <d v="2020-05-17T19:06:00"/>
        <d v="2020-05-16T20:06:00"/>
        <d v="2020-05-16T19:19:00"/>
        <d v="2020-05-16T18:28:00"/>
        <d v="2020-05-16T17:43:00"/>
        <d v="2020-05-16T16:07:00"/>
        <d v="2020-05-16T15:16:00"/>
        <d v="2020-05-15T21:29:00"/>
        <d v="2020-05-15T20:32:00"/>
        <d v="2020-05-15T19:47:00"/>
        <d v="2020-05-15T18:58:00"/>
        <d v="2020-05-15T18:11:00"/>
        <d v="2020-05-15T18:10:00"/>
        <d v="2020-05-14T20:40:00"/>
        <d v="2020-05-14T19:44:00"/>
        <d v="2020-05-14T18:57:00"/>
        <d v="2020-05-14T18:08:00"/>
        <d v="2020-05-13T20:05:00"/>
        <d v="2020-05-13T19:19:00"/>
        <d v="2020-05-13T18:32:00"/>
        <d v="2020-05-13T17:47:00"/>
        <d v="2020-05-13T17:30:00"/>
        <d v="2020-05-13T11:15:00"/>
        <d v="2020-05-12T20:10:00"/>
        <d v="2020-05-12T18:55:00"/>
        <d v="2020-05-11T17:45:00"/>
        <d v="2020-05-11T17:18:00"/>
        <d v="2020-05-10T21:38:00"/>
        <d v="2020-05-10T21:13:00"/>
        <d v="2020-05-10T20:40:00"/>
        <d v="2020-05-10T20:14:00"/>
        <d v="2020-05-10T19:50:00"/>
        <d v="2020-05-10T19:02:00"/>
        <d v="2020-05-10T19:01:00"/>
        <d v="2020-05-09T12:49:00"/>
        <d v="2020-05-09T12:38:00"/>
        <d v="2020-05-09T12:24:00"/>
        <d v="2020-05-09T10:58:00"/>
        <d v="2020-05-07T15:55:00"/>
        <d v="2020-05-06T21:07:00"/>
        <d v="2020-05-06T18:23:00"/>
        <d v="2020-05-06T11:26:00"/>
        <d v="2020-05-02T11:36:00"/>
        <d v="2020-05-01T11:33:00"/>
        <d v="2020-05-01T11:32:00"/>
        <d v="2020-04-30T19:39:00"/>
        <d v="2020-04-30T18:51:00"/>
        <d v="2020-04-30T17:57:00"/>
        <d v="2020-04-30T17:08:00"/>
        <d v="2020-04-29T20:48:00"/>
        <d v="2020-04-29T18:05:00"/>
        <d v="2020-04-29T17:59:00"/>
        <d v="2020-04-29T16:50:00"/>
        <d v="2020-04-29T11:52:00"/>
        <d v="2020-04-29T11:51:00"/>
        <d v="2020-04-28T20:02:00"/>
        <d v="2020-04-28T19:17:00"/>
        <d v="2020-04-28T19:06:00"/>
        <d v="2020-04-28T18:28:00"/>
        <d v="2020-04-28T18:08:00"/>
        <d v="2020-04-28T11:29:00"/>
        <d v="2020-04-27T21:12:00"/>
        <d v="2020-04-27T20:48:00"/>
        <d v="2020-04-27T17:50:00"/>
        <d v="2020-04-27T17:46:00"/>
        <d v="2020-04-27T11:47:00"/>
        <d v="2020-04-26T20:12:00"/>
        <d v="2020-04-26T19:12:00"/>
        <d v="2020-04-26T18:27:00"/>
        <d v="2020-04-26T17:43:00"/>
        <d v="2020-04-26T16:32:00"/>
        <d v="2020-04-25T20:44:00"/>
        <d v="2020-04-25T19:56:00"/>
        <d v="2020-04-25T19:07:00"/>
        <d v="2020-04-25T18:20:00"/>
        <d v="2020-04-25T17:57:00"/>
        <d v="2020-04-25T17:35:00"/>
        <d v="2020-04-25T17:14:00"/>
        <d v="2020-04-25T16:52:00"/>
        <d v="2020-04-25T11:37:00"/>
        <d v="2020-04-25T11:15:00"/>
        <d v="2020-04-23T20:02:00"/>
        <d v="2020-04-23T19:39:00"/>
        <d v="2020-04-23T19:15:00"/>
        <d v="2020-04-23T18:43:00"/>
        <d v="2020-04-23T17:45:00"/>
        <d v="2020-04-23T16:54:00"/>
        <d v="2020-04-22T21:09:00"/>
        <d v="2020-04-22T20:20:00"/>
        <d v="2020-04-22T18:33:00"/>
        <d v="2020-04-22T17:00:00"/>
        <d v="2020-04-21T19:08:00"/>
        <d v="2020-04-21T18:25:00"/>
        <d v="2020-04-21T18:10:00"/>
        <d v="2020-04-21T16:45:00"/>
        <d v="2020-04-20T20:56:00"/>
        <d v="2020-04-20T20:55:00"/>
        <d v="2020-04-20T20:07:00"/>
        <d v="2020-04-20T19:36:00"/>
        <d v="2020-04-20T19:07:00"/>
        <d v="2020-04-20T18:38:00"/>
        <d v="2020-04-20T17:51:00"/>
        <d v="2020-04-19T20:21:00"/>
        <d v="2020-04-19T19:40:00"/>
        <d v="2020-04-19T19:09:00"/>
        <d v="2020-04-19T18:34:00"/>
        <d v="2020-04-19T18:04:00"/>
        <d v="2020-04-19T17:36:00"/>
        <d v="2020-04-19T17:19:00"/>
        <d v="2020-04-19T15:08:00"/>
        <d v="2020-04-19T14:37:00"/>
        <d v="2020-04-18T21:23:00"/>
        <d v="2020-04-18T21:01:00"/>
        <d v="2020-04-18T20:37:00"/>
        <d v="2020-04-17T19:27:00"/>
        <d v="2020-04-17T19:05:00"/>
        <d v="2020-04-17T18:43:00"/>
        <d v="2020-04-17T18:18:00"/>
        <d v="2020-04-17T17:57:00"/>
        <d v="2020-04-17T17:06:00"/>
        <d v="2020-04-17T16:39:00"/>
        <d v="2020-04-17T16:05:00"/>
        <d v="2020-04-17T12:31:00"/>
        <d v="2020-04-17T12:09:00"/>
        <d v="2020-04-17T12:02:00"/>
        <d v="2020-04-15T17:00:00"/>
        <d v="2020-04-14T21:00:00"/>
        <d v="2020-04-14T20:20:00"/>
        <d v="2020-04-14T19:35:00"/>
        <d v="2020-04-14T18:54:00"/>
        <d v="2020-04-14T18:22:00"/>
        <d v="2020-04-14T18:21:00"/>
        <d v="2020-04-14T17:16:00"/>
        <d v="2020-04-14T11:08:00"/>
        <d v="2020-04-13T20:44:00"/>
        <d v="2020-04-13T19:58:00"/>
        <d v="2020-04-13T19:11:00"/>
        <d v="2020-04-13T18:19:00"/>
        <d v="2020-04-13T17:58:00"/>
        <d v="2020-04-13T16:04:00"/>
        <d v="2020-04-13T14:57:00"/>
        <d v="2020-04-13T13:53:00"/>
        <d v="2020-04-13T12:44:00"/>
        <d v="2020-04-13T11:47:00"/>
        <d v="2020-04-13T08:12:00"/>
        <d v="2020-04-13T07:51:00"/>
        <d v="2020-04-13T07:29:00"/>
        <d v="2020-04-13T07:07:00"/>
        <d v="2020-04-13T06:45:00"/>
        <d v="2020-04-12T21:39:00"/>
        <d v="2020-04-12T20:40:00"/>
        <d v="2020-04-12T19:33:00"/>
        <d v="2020-04-12T18:31:00"/>
        <d v="2020-04-12T18:30:00"/>
        <d v="2020-04-12T17:46:00"/>
        <d v="2020-04-11T20:22:00"/>
        <d v="2020-04-11T19:24:00"/>
        <d v="2020-04-11T18:23:00"/>
        <d v="2020-04-11T17:21:00"/>
        <d v="2020-04-11T15:57:00"/>
        <d v="2020-04-04T20:53:00"/>
        <d v="2020-04-04T19:58:00"/>
        <d v="2020-04-04T19:16:00"/>
        <d v="2020-04-04T18:34:00"/>
        <d v="2020-04-04T17:50:00"/>
        <d v="2020-04-04T17:07:00"/>
        <d v="2020-04-04T17:05:00"/>
        <d v="2020-04-04T15:49:00"/>
        <d v="2020-04-04T15:02:00"/>
        <d v="2020-04-03T11:43:00"/>
        <d v="2020-04-03T11:41:00"/>
        <d v="2020-04-02T20:26:00"/>
        <d v="2020-04-02T19:42:00"/>
        <d v="2020-04-02T18:33:00"/>
        <d v="2020-04-02T17:48:00"/>
        <d v="2020-04-02T16:43:00"/>
        <d v="2020-04-02T11:24:00"/>
        <d v="2020-04-01T20:00:00"/>
        <d v="2020-04-01T18:25:00"/>
        <d v="2020-04-01T18:05:00"/>
        <d v="2020-04-01T16:42:00"/>
        <d v="2020-04-01T12:21:00"/>
        <d v="2020-04-01T11:35:00"/>
        <d v="2020-03-31T19:58:00"/>
        <d v="2020-03-31T19:12:00"/>
        <d v="2020-03-31T18:19:00"/>
        <d v="2020-03-31T18:07:00"/>
        <d v="2020-03-31T17:04:00"/>
        <d v="2020-03-30T19:33:00"/>
        <d v="2020-03-30T18:48:00"/>
        <d v="2020-03-30T17:35:00"/>
        <d v="2020-03-30T16:50:00"/>
        <d v="2020-03-30T11:27:00"/>
        <d v="2020-03-29T20:08:00"/>
        <d v="2020-03-29T19:24:00"/>
        <d v="2020-03-29T18:22:00"/>
        <d v="2020-03-29T13:49:00"/>
        <d v="2020-03-28T20:52:00"/>
        <d v="2020-03-28T20:02:00"/>
        <d v="2020-03-28T19:19:00"/>
        <d v="2020-03-28T18:38:00"/>
        <d v="2020-03-28T17:51:00"/>
        <d v="2020-03-28T17:05:00"/>
        <d v="2020-03-28T16:19:00"/>
        <d v="2020-03-28T15:36:00"/>
        <d v="2020-03-28T14:37:00"/>
        <d v="2020-03-28T13:44:00"/>
        <d v="2020-03-28T13:01:00"/>
        <d v="2020-03-28T12:14:00"/>
        <d v="2020-03-27T20:41:00"/>
        <d v="2020-03-27T19:58:00"/>
        <d v="2020-03-27T19:15:00"/>
        <d v="2020-03-26T19:56:00"/>
        <d v="2020-03-26T19:02:00"/>
        <d v="2020-03-25T21:36:00"/>
        <d v="2020-03-25T20:45:00"/>
        <d v="2020-03-25T19:25:00"/>
        <d v="2020-03-24T20:55:00"/>
        <d v="2020-03-24T20:13:00"/>
        <d v="2020-03-24T19:28:00"/>
        <d v="2020-03-23T21:55:00"/>
        <d v="2020-03-23T21:36:00"/>
        <d v="2020-03-22T20:51:00"/>
        <d v="2020-03-22T20:00:00"/>
        <d v="2020-03-22T14:47:00"/>
        <d v="2020-03-22T14:04:00"/>
        <d v="2020-03-21T21:26:00"/>
        <d v="2020-03-21T20:41:00"/>
        <d v="2020-03-21T19:57:00"/>
        <d v="2020-03-21T19:07:00"/>
        <d v="2020-03-21T18:35:00"/>
        <d v="2020-03-21T17:54:00"/>
        <d v="2020-03-21T17:31:00"/>
        <d v="2020-03-21T17:30:00"/>
        <d v="2020-03-21T15:49:00"/>
        <d v="2020-03-21T14:59:00"/>
        <d v="2020-03-21T14:31:00"/>
        <d v="2020-03-21T13:57:00"/>
        <d v="2020-03-21T13:24:00"/>
        <d v="2020-03-21T12:56:00"/>
        <d v="2020-03-20T21:40:00"/>
        <d v="2020-03-20T20:56:00"/>
        <d v="2020-03-20T20:13:00"/>
        <d v="2020-03-20T19:25:00"/>
        <d v="2020-03-20T12:25:00"/>
        <d v="2020-03-19T20:44:00"/>
        <d v="2020-03-19T19:59:00"/>
        <d v="2020-03-19T19:00:00"/>
        <d v="2020-03-19T18:15:00"/>
        <d v="2020-03-19T17:23:00"/>
        <d v="2020-03-18T21:23:00"/>
        <d v="2020-03-18T20:52:00"/>
        <d v="2020-03-18T20:01:00"/>
        <d v="2020-03-18T19:14:00"/>
        <d v="2020-03-18T19:10:00"/>
        <d v="2020-03-18T17:55:00"/>
        <d v="2020-03-18T12:31:00"/>
        <d v="2020-03-17T22:21:00"/>
        <d v="2020-03-17T21:59:00"/>
        <d v="2020-03-17T21:38:00"/>
        <d v="2020-03-17T19:14:00"/>
        <d v="2020-03-17T19:12:00"/>
        <d v="2020-03-17T12:21:00"/>
        <d v="2020-03-16T21:23:00"/>
        <d v="2020-03-16T19:34:00"/>
        <d v="2020-03-16T19:16:00"/>
        <d v="2020-03-16T18:14:00"/>
        <d v="2020-03-15T21:25:00"/>
        <d v="2020-03-15T20:41:00"/>
        <d v="2020-03-15T19:59:00"/>
        <d v="2020-03-15T19:17:00"/>
        <d v="2020-03-15T18:30:00"/>
        <d v="2020-03-15T16:53:00"/>
        <d v="2020-03-15T16:23:00"/>
        <d v="2020-03-15T16:02:00"/>
        <d v="2020-03-15T15:39:00"/>
        <d v="2020-03-15T15:18:00"/>
        <d v="2020-03-15T14:57:00"/>
        <d v="2020-03-15T14:43:00"/>
        <d v="2020-03-15T14:32:00"/>
        <d v="2020-03-15T14:11:00"/>
        <d v="2020-03-15T13:49:00"/>
        <d v="2020-03-15T13:27:00"/>
        <d v="2020-03-14T22:58:00"/>
        <d v="2020-03-14T22:33:00"/>
        <d v="2020-03-14T22:12:00"/>
        <d v="2020-03-14T21:50:00"/>
        <d v="2020-03-14T21:27:00"/>
        <d v="2020-03-14T21:06:00"/>
        <d v="2020-03-14T20:45:00"/>
        <d v="2020-03-14T20:24:00"/>
        <d v="2020-03-14T19:53:00"/>
        <d v="2020-03-14T19:31:00"/>
        <d v="2020-03-14T19:10:00"/>
        <d v="2020-03-14T18:49:00"/>
        <d v="2020-03-14T18:17:00"/>
        <d v="2020-03-14T17:56:00"/>
        <d v="2020-03-14T17:35:00"/>
        <d v="2020-03-14T17:13:00"/>
        <d v="2020-03-14T16:52:00"/>
        <d v="2020-03-14T16:30:00"/>
        <d v="2020-03-14T16:22:00"/>
        <d v="2020-03-14T12:42:00"/>
        <d v="2020-03-14T12:21:00"/>
        <d v="2020-03-13T21:53:00"/>
        <d v="2020-03-13T21:32:00"/>
        <d v="2020-03-13T20:45:00"/>
        <d v="2020-03-13T20:23:00"/>
        <d v="2020-03-13T20:02:00"/>
        <d v="2020-03-13T19:41:00"/>
        <d v="2020-03-13T19:18:00"/>
        <d v="2020-03-13T18:58:00"/>
        <d v="2020-03-13T18:43:00"/>
        <d v="2020-03-13T17:46:00"/>
        <d v="2020-03-13T17:25:00"/>
        <d v="2020-03-13T17:04:00"/>
        <d v="2020-03-13T16:40:00"/>
        <d v="2020-03-13T12:31:00"/>
        <d v="2020-03-12T21:14:00"/>
        <d v="2020-03-12T20:53:00"/>
        <d v="2020-03-12T20:27:00"/>
        <d v="2020-03-12T20:06:00"/>
        <d v="2020-03-12T19:44:00"/>
        <d v="2020-03-12T19:13:00"/>
        <d v="2020-03-12T18:52:00"/>
        <d v="2020-03-12T18:30:00"/>
        <d v="2020-03-12T18:08:00"/>
        <d v="2020-03-12T13:00:00"/>
        <d v="2020-03-11T21:29:00"/>
        <d v="2020-03-11T21:08:00"/>
        <d v="2020-03-11T20:47:00"/>
        <d v="2020-03-11T20:12:00"/>
        <d v="2020-03-11T19:51:00"/>
        <d v="2020-03-11T19:28:00"/>
        <d v="2020-03-11T19:08:00"/>
        <d v="2020-03-11T18:39:00"/>
        <d v="2020-03-11T12:55:00"/>
        <d v="2020-03-11T12:34:00"/>
        <d v="2020-03-10T22:26:00"/>
        <d v="2020-03-10T22:04:00"/>
        <d v="2020-03-10T21:42:00"/>
        <d v="2020-03-10T21:16:00"/>
        <d v="2020-03-10T21:01:00"/>
        <d v="2020-03-10T20:37:00"/>
        <d v="2020-03-10T20:16:00"/>
        <d v="2020-03-10T19:55:00"/>
        <d v="2020-03-10T19:32:00"/>
        <d v="2020-03-10T19:10:00"/>
        <d v="2020-03-10T18:45:00"/>
        <d v="2020-03-10T18:44:00"/>
        <d v="2020-03-10T13:23:00"/>
        <d v="2020-03-10T13:22:00"/>
        <d v="2020-03-09T21:47:00"/>
        <d v="2020-03-09T21:25:00"/>
        <d v="2020-03-09T21:04:00"/>
        <d v="2020-03-09T20:08:00"/>
        <d v="2020-03-08T20:46:00"/>
        <d v="2020-03-08T15:53:00"/>
        <d v="2020-03-08T15:32:00"/>
        <d v="2020-03-08T15:11:00"/>
        <d v="2020-03-08T14:45:00"/>
        <d v="2020-03-07T18:59:00"/>
        <d v="2020-03-07T18:37:00"/>
        <d v="2020-03-07T18:05:00"/>
        <d v="2020-03-06T21:13:00"/>
        <d v="2020-03-06T20:45:00"/>
        <d v="2020-03-06T20:22:00"/>
        <d v="2020-03-06T20:00:00"/>
        <d v="2020-03-06T19:56:00"/>
        <d v="2020-03-05T19:35:00"/>
        <d v="2020-03-03T21:42:00"/>
        <d v="2020-03-03T21:21:00"/>
        <d v="2020-03-03T21:00:00"/>
        <d v="2020-03-03T20:32:00"/>
        <d v="2020-03-03T20:11:00"/>
        <d v="2020-03-03T19:33:00"/>
        <d v="2020-03-03T19:12:00"/>
        <d v="2020-03-02T22:48:00"/>
        <d v="2020-03-02T22:26:00"/>
        <d v="2020-03-02T22:05:00"/>
        <d v="2020-03-02T21:44:00"/>
        <d v="2020-03-01T21:49:00"/>
        <d v="2020-03-01T21:28:00"/>
        <d v="2020-03-01T21:04:00"/>
        <d v="2020-03-01T20:43:00"/>
        <d v="2020-03-01T20:13:00"/>
        <d v="2020-03-01T19:51:00"/>
        <d v="2020-03-01T19:30:00"/>
        <d v="2020-03-01T19:09:00"/>
        <d v="2020-03-01T18:48:00"/>
        <d v="2020-03-01T18:26:00"/>
        <d v="2020-03-01T18:05:00"/>
        <d v="2020-02-29T21:36:00"/>
        <d v="2020-02-29T21:12:00"/>
        <d v="2020-02-29T20:51:00"/>
        <d v="2020-02-29T20:29:00"/>
        <d v="2020-02-29T20:08:00"/>
        <d v="2020-02-29T19:52:00"/>
        <d v="2020-02-29T15:02:00"/>
        <d v="2020-02-29T14:14:00"/>
        <d v="2020-02-29T13:53:00"/>
        <d v="2020-02-29T13:31:00"/>
        <d v="2020-02-28T22:24:00"/>
        <d v="2020-02-28T22:01:00"/>
        <d v="2020-02-28T21:40:00"/>
        <d v="2020-02-28T21:18:00"/>
        <d v="2020-02-27T20:33:00"/>
        <d v="2020-02-27T20:12:00"/>
        <d v="2020-02-27T19:45:00"/>
        <d v="2020-02-27T19:24:00"/>
        <d v="2020-02-27T19:00:00"/>
        <d v="2020-02-26T21:38:00"/>
        <d v="2020-02-26T21:13:00"/>
        <d v="2020-02-26T20:52:00"/>
        <d v="2020-02-26T20:30:00"/>
        <d v="2020-02-25T21:15:00"/>
        <d v="2020-02-25T20:51:00"/>
        <d v="2020-02-25T20:11:00"/>
        <d v="2020-02-25T19:46:00"/>
        <d v="2020-02-25T19:25:00"/>
        <d v="2020-02-24T22:03:00"/>
        <d v="2020-02-24T21:39:00"/>
        <d v="2020-02-24T18:25:00"/>
        <d v="2020-02-23T22:07:00"/>
        <d v="2020-02-23T21:46:00"/>
        <d v="2020-02-23T21:25:00"/>
        <d v="2020-02-23T21:04:00"/>
        <d v="2020-02-23T20:42:00"/>
        <d v="2020-02-22T22:24:00"/>
        <d v="2020-02-22T22:02:00"/>
        <d v="2020-02-22T21:42:00"/>
        <d v="2020-02-22T21:21:00"/>
        <d v="2020-02-22T20:59:00"/>
        <d v="2020-02-22T20:30:00"/>
        <d v="2020-02-22T19:49:00"/>
        <d v="2020-02-22T19:28:00"/>
        <d v="2020-02-22T19:06:00"/>
        <d v="2020-02-22T18:44:00"/>
        <d v="2020-02-21T21:08:00"/>
        <d v="2020-02-21T20:47:00"/>
        <d v="2020-02-21T20:24:00"/>
        <d v="2020-02-21T19:57:00"/>
        <d v="2020-02-21T19:56:00"/>
        <d v="2020-02-20T20:42:00"/>
        <d v="2020-02-20T20:15:00"/>
        <d v="2020-02-20T19:50:00"/>
        <d v="2020-02-20T19:28:00"/>
        <d v="2020-02-20T19:02:00"/>
        <d v="2020-02-19T21:07:00"/>
        <d v="2020-02-19T20:47:00"/>
        <d v="2020-02-19T20:25:00"/>
        <d v="2020-02-19T20:01:00"/>
        <d v="2020-02-19T19:39:00"/>
        <d v="2020-02-18T21:18:00"/>
        <d v="2020-02-18T21:02:00"/>
        <d v="2020-02-18T20:02:00"/>
        <d v="2020-02-18T19:39:00"/>
        <d v="2020-02-17T21:14:00"/>
        <d v="2020-02-17T20:50:00"/>
        <d v="2020-02-17T20:29:00"/>
        <d v="2020-02-17T20:03:00"/>
        <d v="2020-02-17T19:41:00"/>
        <d v="2020-02-17T19:08:00"/>
        <d v="2020-02-16T21:10:00"/>
        <d v="2020-02-16T20:49:00"/>
        <d v="2020-02-16T20:27:00"/>
        <d v="2020-02-16T20:05:00"/>
        <d v="2020-02-16T19:44:00"/>
        <d v="2020-02-16T19:12:00"/>
        <d v="2020-02-16T18:51:00"/>
        <d v="2020-02-16T18:29:00"/>
        <d v="2020-02-16T18:02:00"/>
        <d v="2020-02-16T17:39:00"/>
        <d v="2020-02-16T17:18:00"/>
        <d v="2020-02-16T16:51:00"/>
        <d v="2020-02-16T16:20:00"/>
        <d v="2020-02-16T16:19:00"/>
        <d v="2020-02-14T22:51:00"/>
        <d v="2020-02-14T22:29:00"/>
        <d v="2020-02-13T22:10:00"/>
        <d v="2020-02-13T22:08:00"/>
        <d v="2020-02-13T21:04:00"/>
        <d v="2020-02-13T20:43:00"/>
        <d v="2020-02-13T19:59:00"/>
        <d v="2020-02-13T19:27:00"/>
        <d v="2020-02-12T22:05:00"/>
        <d v="2020-02-12T21:39:00"/>
        <d v="2020-02-12T21:18:00"/>
        <d v="2020-02-12T20:56:00"/>
        <d v="2020-02-12T19:41:00"/>
        <d v="2020-02-12T19:19:00"/>
        <d v="2020-02-12T18:48:00"/>
        <d v="2020-02-12T18:26:00"/>
        <d v="2020-02-11T21:46:00"/>
        <d v="2020-02-11T21:23:00"/>
        <d v="2020-02-11T20:49:00"/>
        <d v="2020-02-10T21:39:00"/>
        <d v="2020-02-09T22:28:00"/>
        <d v="2020-02-09T22:08:00"/>
        <d v="2020-02-09T21:46:00"/>
        <d v="2020-02-09T21:18:00"/>
        <d v="2020-02-08T21:49:00"/>
        <d v="2020-02-08T21:01:00"/>
        <d v="2020-02-08T20:14:00"/>
        <d v="2020-02-08T19:28:00"/>
        <d v="2020-02-08T18:39:00"/>
        <d v="2020-02-08T17:58:00"/>
        <d v="2020-02-08T17:32:00"/>
        <d v="2020-02-08T14:10:00"/>
        <d v="2020-02-07T22:39:00"/>
        <d v="2020-02-07T21:40:00"/>
        <d v="2020-02-07T20:51:00"/>
        <d v="2020-02-07T20:05:00"/>
        <d v="2020-02-07T19:19:00"/>
        <d v="2020-02-07T18:31:00"/>
        <d v="2020-02-07T17:35:00"/>
        <d v="2020-02-07T11:44:00"/>
        <d v="2020-02-06T23:24:00"/>
        <d v="2020-02-06T22:33:00"/>
        <d v="2020-02-06T21:46:00"/>
        <d v="2020-02-06T20:58:00"/>
        <d v="2020-02-06T20:08:00"/>
        <d v="2020-02-06T19:26:00"/>
        <d v="2020-02-05T22:22:00"/>
        <d v="2020-02-05T21:41:00"/>
        <d v="2020-02-05T20:50:00"/>
        <d v="2020-02-05T19:53:00"/>
        <d v="2020-02-04T21:59:00"/>
        <d v="2020-02-04T21:16:00"/>
        <d v="2020-02-04T20:35:00"/>
        <d v="2020-02-04T19:47:00"/>
        <d v="2020-02-03T22:08:00"/>
        <d v="2020-02-03T21:43:00"/>
        <d v="2020-02-03T18:19:00"/>
        <d v="2020-02-02T21:23:00"/>
        <d v="2020-02-02T21:01:00"/>
        <d v="2020-02-02T20:39:00"/>
        <d v="2020-02-02T19:49:00"/>
        <d v="2020-02-02T19:48:00"/>
        <d v="2020-02-01T21:08:00"/>
        <d v="2020-02-01T20:44:00"/>
        <d v="2020-02-01T19:51:00"/>
        <d v="2020-02-01T19:30:00"/>
        <d v="2020-02-01T19:01:00"/>
        <d v="2020-02-01T18:51:00"/>
        <d v="2020-02-01T15:30:00"/>
        <d v="2020-02-01T15:05:00"/>
        <d v="2020-01-31T21:48:00"/>
        <d v="2020-01-31T21:23:00"/>
        <d v="2020-01-31T20:55:00"/>
        <d v="2020-01-31T20:28:00"/>
        <d v="2020-01-31T19:59:00"/>
        <d v="2020-01-31T19:31:00"/>
        <d v="2020-01-31T18:41:00"/>
        <d v="2020-01-30T22:19:00"/>
        <d v="2020-01-30T21:53:00"/>
        <d v="2020-01-29T22:04:00"/>
        <d v="2020-01-29T21:37:00"/>
        <d v="2020-01-29T21:14:00"/>
        <d v="2020-01-29T20:52:00"/>
        <d v="2020-01-29T20:28:00"/>
        <d v="2020-01-29T20:06:00"/>
        <d v="2020-01-29T19:45:00"/>
        <d v="2020-01-29T19:22:00"/>
        <d v="2020-01-29T18:59:00"/>
        <d v="2020-01-28T21:41:00"/>
        <d v="2020-01-28T21:20:00"/>
        <d v="2020-01-28T20:53:00"/>
        <d v="2020-01-28T20:38:00"/>
        <d v="2020-01-27T21:35:00"/>
        <d v="2020-01-26T20:57:00"/>
        <d v="2020-01-26T20:16:00"/>
        <d v="2020-01-26T18:47:00"/>
        <d v="2020-01-26T18:31:00"/>
        <d v="2020-01-25T23:08:00"/>
        <d v="2020-01-23T21:05:00"/>
        <d v="2020-01-23T20:43:00"/>
        <d v="2020-01-20T20:27:00"/>
        <d v="2020-01-20T19:29:00"/>
        <d v="2020-01-20T17:56:00"/>
        <d v="2020-01-20T17:52:00"/>
        <d v="2020-01-19T21:45:00"/>
        <d v="2020-01-19T20:46:00"/>
        <d v="2020-01-19T19:41:00"/>
        <d v="2020-01-19T18:37:00"/>
        <d v="2020-01-19T15:56:00"/>
        <d v="2020-01-19T14:51:00"/>
        <d v="2020-01-18T21:30:00"/>
        <d v="2020-01-18T20:28:00"/>
        <d v="2020-01-18T19:27:00"/>
        <d v="2020-01-18T15:39:00"/>
        <d v="2020-01-17T22:13:00"/>
        <d v="2020-01-17T21:53:00"/>
        <d v="2020-01-17T20:57:00"/>
        <d v="2020-01-17T20:33:00"/>
        <d v="2020-01-17T20:09:00"/>
        <d v="2020-01-17T19:44:00"/>
        <d v="2020-01-17T19:19:00"/>
        <d v="2020-01-17T18:55:00"/>
        <d v="2020-01-16T22:10:00"/>
        <d v="2020-01-16T21:27:00"/>
        <d v="2020-01-16T20:50:00"/>
        <d v="2020-01-16T19:36:00"/>
        <d v="2020-01-13T21:50:00"/>
        <d v="2020-01-13T21:37:00"/>
        <d v="2020-01-13T20:23:00"/>
        <d v="2020-01-12T22:38:00"/>
        <d v="2020-01-12T21:52:00"/>
        <d v="2020-01-12T21:06:00"/>
        <d v="2020-01-12T20:28:00"/>
        <d v="2020-01-12T13:53:00"/>
        <d v="2020-01-12T13:52:00"/>
        <d v="2020-01-12T13:16:00"/>
        <d v="2020-01-12T12:20:00"/>
        <d v="2020-01-12T09:23:00"/>
        <d v="2020-01-12T08:56:00"/>
        <d v="2020-01-11T22:21:00"/>
        <d v="2020-01-11T21:27:00"/>
        <d v="2020-01-11T20:32:00"/>
        <d v="2020-01-11T19:46:00"/>
        <d v="2020-01-11T18:19:00"/>
        <d v="2020-01-11T18:03:00"/>
        <d v="2020-01-11T12:17:00"/>
        <d v="2020-01-11T11:43:00"/>
        <d v="2020-01-10T19:51:00"/>
        <d v="2020-01-10T18:54:00"/>
        <d v="2020-01-10T18:03:00"/>
        <d v="2020-01-09T21:55:00"/>
        <d v="2020-01-09T21:10:00"/>
        <d v="2020-01-09T20:23:00"/>
        <d v="2020-01-09T19:34:00"/>
        <d v="2020-01-09T18:49:00"/>
        <d v="2020-01-08T21:45:00"/>
        <d v="2020-01-08T21:03:00"/>
        <d v="2020-01-08T20:16:00"/>
        <d v="2020-01-08T19:46:00"/>
        <d v="2020-01-08T19:22:00"/>
        <d v="2020-01-07T21:21:00"/>
        <d v="2020-01-07T20:55:00"/>
        <d v="2020-01-07T20:32:00"/>
        <d v="2020-01-07T20:04:00"/>
        <d v="2020-01-07T19:41:00"/>
        <d v="2020-01-07T19:07:00"/>
        <d v="2020-01-06T21:44:00"/>
        <d v="2020-01-06T21:20:00"/>
        <d v="2020-01-06T20:48:00"/>
        <d v="2020-01-06T20:18:00"/>
        <d v="2020-01-06T19:53:00"/>
        <d v="2019-12-26T18:29:00"/>
        <d v="2019-12-26T17:39:00"/>
        <d v="2019-12-26T16:50:00"/>
        <d v="2019-12-25T21:36:00"/>
        <d v="2019-12-25T15:25:00"/>
        <d v="2019-12-25T14:39:00"/>
        <d v="2019-12-25T13:54:00"/>
        <d v="2019-12-25T12:58:00"/>
        <d v="2019-12-24T21:45:00"/>
        <d v="2019-12-24T20:45:00"/>
        <d v="2019-12-24T19:42:00"/>
        <d v="2019-12-24T18:53:00"/>
        <d v="2019-12-24T18:07:00"/>
        <d v="2019-12-24T17:35:00"/>
        <d v="2019-12-23T21:52:00"/>
        <d v="2019-12-23T21:34:00"/>
        <d v="2019-12-23T15:51:00"/>
        <d v="2019-12-18T18:23:00"/>
        <d v="2019-12-18T18:15:00"/>
        <d v="2019-12-15T22:22:00"/>
        <d v="2019-12-12T21:23:00"/>
        <d v="2019-12-12T19:34:00"/>
        <d v="2019-12-12T18:48:00"/>
        <d v="2019-12-12T18:00:00"/>
        <d v="2019-12-12T17:15:00"/>
        <d v="2019-12-11T18:31:00"/>
        <d v="2019-12-10T20:49:00"/>
        <d v="2019-12-09T20:39:00"/>
        <d v="2019-12-09T19:55:00"/>
        <d v="2019-12-08T21:51:00"/>
        <d v="2019-12-08T21:07:00"/>
        <d v="2019-12-08T18:24:00"/>
        <d v="2019-12-08T17:09:00"/>
        <d v="2019-12-08T17:04:00"/>
        <d v="2019-12-08T16:17:00"/>
        <d v="2019-12-08T12:51:00"/>
        <d v="2019-12-07T21:48:00"/>
        <d v="2019-12-07T21:20:00"/>
        <d v="2019-12-07T18:22:00"/>
        <d v="2019-12-07T17:24:00"/>
        <d v="2019-12-07T16:59:00"/>
        <d v="2019-12-07T16:33:00"/>
        <d v="2019-12-07T16:13:00"/>
        <d v="2019-12-07T15:59:00"/>
        <d v="2019-12-07T13:49:00"/>
        <d v="2019-12-07T12:59:00"/>
        <d v="2019-12-06T21:28:00"/>
        <d v="2019-12-06T21:04:00"/>
        <d v="2019-12-06T20:25:00"/>
        <d v="2019-12-06T20:00:00"/>
        <d v="2019-12-06T19:35:00"/>
        <d v="2019-11-30T23:21:00"/>
        <d v="2019-11-30T22:35:00"/>
        <d v="2019-11-30T21:49:00"/>
        <d v="2019-11-30T18:33:00"/>
        <d v="2019-11-30T14:07:00"/>
        <d v="2019-11-30T13:21:00"/>
        <d v="2019-11-30T13:10:00"/>
        <d v="2019-11-30T10:28:00"/>
        <d v="2019-11-30T10:09:00"/>
        <d v="2019-11-30T09:23:00"/>
        <d v="2019-11-30T09:01:00"/>
        <d v="2019-11-30T08:38:00"/>
        <d v="2019-11-29T21:44:00"/>
        <d v="2019-11-29T21:32:00"/>
        <d v="2019-11-29T21:31:00"/>
        <d v="2019-11-29T19:56:00"/>
        <d v="2019-11-29T19:21:00"/>
        <d v="2019-11-29T18:07:00"/>
        <d v="2019-11-29T17:09:00"/>
        <d v="2019-11-29T16:50:00"/>
        <d v="2019-11-29T15:42:00"/>
        <d v="2019-11-29T14:57:00"/>
        <d v="2019-11-29T14:06:00"/>
        <d v="2019-11-29T11:35:00"/>
        <d v="2019-11-29T10:56:00"/>
        <d v="2019-11-28T21:27:00"/>
        <d v="2019-11-28T20:38:00"/>
        <d v="2019-11-28T19:51:00"/>
        <d v="2019-11-26T22:09:00"/>
        <d v="2019-11-26T21:14:00"/>
        <d v="2019-11-26T20:23:00"/>
        <d v="2019-11-26T20:13:00"/>
        <d v="2019-11-25T21:53:00"/>
        <d v="2019-11-25T20:46:00"/>
        <d v="2019-11-25T19:24:00"/>
        <d v="2019-11-25T12:04:00"/>
        <d v="2019-11-25T11:03:00"/>
        <d v="2019-11-22T20:36:00"/>
        <d v="2019-11-22T19:36:00"/>
        <d v="2019-11-22T18:44:00"/>
        <d v="2019-11-22T17:59:00"/>
        <d v="2019-11-21T19:00:00"/>
        <d v="2019-11-20T23:25:00"/>
        <d v="2019-11-20T19:50:00"/>
        <d v="2019-11-20T18:12:00"/>
        <d v="2019-11-20T17:26:00"/>
        <d v="2019-11-15T20:56:00"/>
        <d v="2019-11-15T20:34:00"/>
        <d v="2019-11-15T20:07:00"/>
        <d v="2019-11-15T19:44:00"/>
        <d v="2019-11-15T19:22:00"/>
        <d v="2019-11-11T18:58:00"/>
        <d v="2019-11-09T18:03:00"/>
        <d v="2019-11-09T17:18:00"/>
        <d v="2019-11-09T16:31:00"/>
        <d v="2019-11-09T15:45:00"/>
        <d v="2019-11-09T14:59:00"/>
        <d v="2019-11-07T21:29:00"/>
        <d v="2019-11-07T20:37:00"/>
        <d v="2019-11-07T19:22:00"/>
        <d v="2019-11-07T19:00:00"/>
        <d v="2019-11-07T18:38:00"/>
        <d v="2019-11-07T18:15:00"/>
        <d v="2019-11-06T20:56:00"/>
        <d v="2019-11-05T20:30:00"/>
        <d v="2019-11-05T19:32:00"/>
        <d v="2019-11-03T21:15:00"/>
        <d v="2019-11-03T21:09:00"/>
        <d v="2019-11-03T18:59:00"/>
        <d v="2019-11-03T18:38:00"/>
        <d v="2019-11-03T18:16:00"/>
        <d v="2019-11-03T17:54:00"/>
        <d v="2019-11-03T17:32:00"/>
        <d v="2019-11-03T17:06:00"/>
        <d v="2019-11-02T17:29:00"/>
        <d v="2019-11-02T16:38:00"/>
        <d v="2019-11-02T15:08:00"/>
        <d v="2019-11-02T14:48:00"/>
        <d v="2019-11-02T14:24:00"/>
        <d v="2019-11-02T14:13:00"/>
        <d v="2019-11-02T00:28:00"/>
        <d v="2019-11-02T00:06:00"/>
        <d v="2019-11-01T23:45:00"/>
        <d v="2019-11-01T23:23:00"/>
        <d v="2019-11-01T23:09:00"/>
        <d v="2019-11-01T20:59:00"/>
        <d v="2019-10-31T21:38:00"/>
        <d v="2019-10-31T21:13:00"/>
        <d v="2019-10-31T20:45:00"/>
        <d v="2019-10-31T20:22:00"/>
        <d v="2019-10-31T19:58:00"/>
        <d v="2019-10-31T19:06:00"/>
        <d v="2019-10-30T21:24:00"/>
        <d v="2019-10-30T21:23:00"/>
        <d v="2019-10-29T21:08:00"/>
        <d v="2019-10-29T20:22:00"/>
        <d v="2019-10-29T19:37:00"/>
        <d v="2019-10-29T19:35:00"/>
        <d v="2019-10-29T17:31:00"/>
        <d v="2019-10-29T07:00:00"/>
        <d v="2019-10-27T21:05:00"/>
        <d v="2019-10-27T19:00:00"/>
        <d v="2019-10-27T12:44:00"/>
        <d v="2019-10-27T11:31:00"/>
        <d v="2019-10-26T17:02:00"/>
        <d v="2019-10-26T16:36:00"/>
        <d v="2019-10-26T15:29:00"/>
        <d v="2019-10-26T14:44:00"/>
        <d v="2019-10-26T13:56:00"/>
        <d v="2019-10-24T20:51:00"/>
        <d v="2019-10-24T20:17:00"/>
        <d v="2019-10-24T19:48:00"/>
        <d v="2019-10-24T19:24:00"/>
        <d v="2019-10-23T19:49:00"/>
        <d v="2019-10-23T19:03:00"/>
        <d v="2019-10-22T20:55:00"/>
        <d v="2019-10-22T19:54:00"/>
        <d v="2019-10-22T18:17:00"/>
        <d v="2019-10-22T17:16:00"/>
        <d v="2019-10-21T20:47:00"/>
        <d v="2019-10-21T20:25:00"/>
        <d v="2019-10-21T18:26:00"/>
        <d v="2019-10-21T17:42:00"/>
        <d v="2019-10-21T17:13:00"/>
        <d v="2019-10-20T20:05:00"/>
        <d v="2019-10-19T22:00:00"/>
        <d v="2019-10-19T21:16:00"/>
        <d v="2019-10-19T20:22:00"/>
        <d v="2019-10-19T19:37:00"/>
        <d v="2019-10-19T19:30:00"/>
        <d v="2019-10-19T17:12:00"/>
        <d v="2019-10-19T16:31:00"/>
        <d v="2019-10-19T15:51:00"/>
        <d v="2019-10-19T15:10:00"/>
        <d v="2019-10-19T15:09:00"/>
        <d v="2019-10-19T14:46:00"/>
        <d v="2019-10-18T13:57:00"/>
        <d v="2019-10-18T13:24:00"/>
        <d v="2019-10-18T12:51:00"/>
        <d v="2019-10-18T12:24:00"/>
        <d v="2019-10-18T12:14:00"/>
        <d v="2019-10-17T20:05:00"/>
        <d v="2019-10-17T19:36:00"/>
        <d v="2019-10-17T18:58:00"/>
        <d v="2019-10-17T18:25:00"/>
        <d v="2019-10-17T18:18:00"/>
        <d v="2019-10-17T16:54:00"/>
        <d v="2019-10-17T16:26:00"/>
        <d v="2019-10-17T15:54:00"/>
        <d v="2019-10-17T15:27:00"/>
        <d v="2019-10-17T14:59:00"/>
        <d v="2019-10-17T14:33:00"/>
        <d v="2019-10-17T14:06:00"/>
        <d v="2019-10-17T13:39:00"/>
        <d v="2019-10-17T13:37:00"/>
        <d v="2019-10-17T13:11:00"/>
        <d v="2019-10-17T12:43:00"/>
        <d v="2019-10-17T12:16:00"/>
        <d v="2019-10-17T11:48:00"/>
        <d v="2019-10-16T20:09:00"/>
        <d v="2019-10-16T19:22:00"/>
        <d v="2019-10-16T14:24:00"/>
        <d v="2019-10-16T13:36:00"/>
        <d v="2019-10-16T12:52:00"/>
        <d v="2019-10-16T12:08:00"/>
        <d v="2019-10-16T11:24:00"/>
        <d v="2019-10-16T10:39:00"/>
        <d v="2019-10-16T09:43:00"/>
        <d v="2019-10-16T07:23:00"/>
        <d v="2019-10-16T06:31:00"/>
        <d v="2019-10-16T05:31:00"/>
        <d v="2019-10-15T19:49:00"/>
        <d v="2019-10-15T19:27:00"/>
        <d v="2019-10-14T20:28:00"/>
        <d v="2019-10-14T17:21:00"/>
        <d v="2019-10-13T17:03:00"/>
        <d v="2019-10-07T19:58:00"/>
        <d v="2019-10-07T19:29:00"/>
        <d v="2019-10-07T19:08:00"/>
        <d v="2019-10-07T19:01:00"/>
        <d v="2019-10-03T17:31:00"/>
        <d v="2019-09-25T20:35:00"/>
        <d v="2019-09-23T20:09:00"/>
        <d v="2019-09-23T19:48:00"/>
        <d v="2019-09-23T19:25:00"/>
        <d v="2019-09-23T19:04:00"/>
        <d v="2019-09-23T18:41:00"/>
        <d v="2019-09-22T19:05:00"/>
        <d v="2019-09-22T18:02:00"/>
        <d v="2019-09-22T17:13:00"/>
        <d v="2019-09-21T21:53:00"/>
        <d v="2019-09-21T21:52:00"/>
        <d v="2019-09-21T21:10:00"/>
        <d v="2019-09-21T20:37:00"/>
        <d v="2019-09-21T17:29:00"/>
        <d v="2019-09-21T17:05:00"/>
        <d v="2019-09-21T16:38:00"/>
        <d v="2019-09-21T16:14:00"/>
        <d v="2019-09-21T15:51:00"/>
        <d v="2019-09-21T15:24:00"/>
        <d v="2019-09-21T15:00:00"/>
        <d v="2019-09-21T14:39:00"/>
        <d v="2019-09-21T14:11:00"/>
        <d v="2019-09-21T14:10:00"/>
        <d v="2019-09-21T13:12:00"/>
        <d v="2019-09-21T12:49:00"/>
        <d v="2019-09-21T12:21:00"/>
        <d v="2019-09-21T11:57:00"/>
        <d v="2019-09-21T11:34:00"/>
        <d v="2019-09-20T19:32:00"/>
        <d v="2019-09-20T19:10:00"/>
        <d v="2019-09-20T18:45:00"/>
        <d v="2019-09-20T18:08:00"/>
        <d v="2019-09-20T17:45:00"/>
        <d v="2019-09-19T20:38:00"/>
        <d v="2019-09-19T20:14:00"/>
        <d v="2019-09-19T19:46:00"/>
        <d v="2019-09-19T19:22:00"/>
        <d v="2019-09-18T19:34:00"/>
        <d v="2019-09-18T18:36:00"/>
        <d v="2019-09-17T20:32:00"/>
        <d v="2019-09-17T20:02:00"/>
        <d v="2019-09-17T20:01:00"/>
        <d v="2019-09-17T19:30:00"/>
        <d v="2019-09-15T20:18:00"/>
        <d v="2019-09-15T19:44:00"/>
        <d v="2019-09-14T21:27:00"/>
        <d v="2019-09-14T20:58:00"/>
        <d v="2019-09-14T20:31:00"/>
        <d v="2019-09-14T20:01:00"/>
        <d v="2019-09-14T19:34:00"/>
        <d v="2019-09-14T19:05:00"/>
        <d v="2019-09-14T18:22:00"/>
        <d v="2019-09-14T17:20:00"/>
        <d v="2019-09-07T19:43:00"/>
        <d v="2019-09-07T17:23:00"/>
        <d v="2019-09-07T16:27:00"/>
        <d v="2019-09-07T15:59:00"/>
        <d v="2019-09-06T20:11:00"/>
        <d v="2019-09-06T19:17:00"/>
        <d v="2019-09-05T20:21:00"/>
        <d v="2019-09-05T19:31:00"/>
        <d v="2019-09-01T21:30:00"/>
        <d v="2019-09-01T20:44:00"/>
        <d v="2019-09-01T20:43:00"/>
        <d v="2019-08-29T21:10:00"/>
        <d v="2019-08-29T20:24:00"/>
        <d v="2019-08-29T19:35:00"/>
        <d v="2019-08-29T18:36:00"/>
        <d v="2019-08-29T18:14:00"/>
        <d v="2019-08-29T17:23:00"/>
        <d v="2019-08-21T19:58:00"/>
        <d v="2019-08-20T19:44:00"/>
        <d v="2019-08-20T18:57:00"/>
        <d v="2019-08-20T08:11:00"/>
        <d v="2019-08-20T07:39:00"/>
        <d v="2019-08-20T07:10:00"/>
        <d v="2019-08-20T06:42:00"/>
        <d v="2019-08-18T20:15:00"/>
        <d v="2019-08-18T19:45:00"/>
        <d v="2019-08-18T18:17:00"/>
        <d v="2019-08-18T17:37:00"/>
        <d v="2019-08-18T17:11:00"/>
        <d v="2019-08-18T16:42:00"/>
        <d v="2019-08-18T16:10:00"/>
        <d v="2019-08-18T14:04:00"/>
        <d v="2019-08-18T13:36:00"/>
        <d v="2019-08-18T13:09:00"/>
        <d v="2019-08-18T12:40:00"/>
        <d v="2019-08-11T18:00:00"/>
        <d v="2019-08-11T17:25:00"/>
        <d v="2019-08-11T15:17:00"/>
        <d v="2019-08-11T15:08:00"/>
        <d v="2019-08-11T12:33:00"/>
        <d v="2019-08-11T10:31:00"/>
        <d v="2019-08-08T18:59:00"/>
        <d v="2019-08-08T18:37:00"/>
        <d v="2019-08-08T18:15:00"/>
        <d v="2019-08-08T17:51:00"/>
        <d v="2019-08-08T17:30:00"/>
        <d v="2019-08-08T17:21:00"/>
        <d v="2019-08-05T20:47:00"/>
        <d v="2019-08-05T20:46:00"/>
        <d v="2019-08-02T20:58:00"/>
        <d v="2019-08-02T20:35:00"/>
        <d v="2019-08-02T20:13:00"/>
        <d v="2019-08-02T19:50:00"/>
        <d v="2019-08-02T19:42:00"/>
        <d v="2019-08-02T19:27:00"/>
        <d v="2019-08-02T17:30:00"/>
        <d v="2019-07-30T20:01:00"/>
        <d v="2019-07-30T18:41:00"/>
        <d v="2019-07-29T21:32:00"/>
        <d v="2019-07-29T20:34:00"/>
        <d v="2019-07-29T19:31:00"/>
        <d v="2019-07-29T19:25:00"/>
        <d v="2019-07-29T18:28:00"/>
        <d v="2019-07-28T21:29:00"/>
        <d v="2019-07-28T20:06:00"/>
        <d v="2019-07-28T19:31:00"/>
        <d v="2019-07-27T20:36:00"/>
        <d v="2019-07-27T19:39:00"/>
        <d v="2019-07-27T19:37:00"/>
        <d v="2019-07-27T18:59:00"/>
        <d v="2019-07-27T17:56:00"/>
        <d v="2019-07-27T16:59:00"/>
        <d v="2019-07-27T15:50:00"/>
        <d v="2019-07-27T14:56:00"/>
        <d v="2019-07-27T13:34:00"/>
        <d v="2019-07-27T12:53:00"/>
        <d v="2019-07-26T20:46:00"/>
        <d v="2019-07-26T18:46:00"/>
        <d v="2019-07-24T21:05:00"/>
        <d v="2019-07-24T20:46:00"/>
        <d v="2019-07-24T20:45:00"/>
        <d v="2019-07-24T20:07:00"/>
        <d v="2019-07-24T19:45:00"/>
        <d v="2019-07-24T19:44:00"/>
        <d v="2019-07-24T19:21:00"/>
        <d v="2019-07-24T19:03:00"/>
        <d v="2019-07-24T18:58:00"/>
        <d v="2019-07-24T18:57:00"/>
        <d v="2019-07-24T16:15:00"/>
        <d v="2019-07-24T15:29:00"/>
        <d v="2019-07-24T14:17:00"/>
        <d v="2019-07-24T14:15:00"/>
        <d v="2019-07-24T13:53:00"/>
        <d v="2019-07-24T13:32:00"/>
        <d v="2019-07-24T13:10:00"/>
        <d v="2019-07-24T12:48:00"/>
        <d v="2019-07-24T12:25:00"/>
        <d v="2019-07-24T12:01:00"/>
        <d v="2019-07-24T11:40:00"/>
        <d v="2019-07-24T11:18:00"/>
        <d v="2019-07-24T10:22:00"/>
        <d v="2019-07-23T20:21:00"/>
        <d v="2019-07-23T19:56:00"/>
        <d v="2019-07-23T19:31:00"/>
        <d v="2019-07-23T19:08:00"/>
        <d v="2019-07-23T18:37:00"/>
        <d v="2019-07-22T20:21:00"/>
        <d v="2019-07-22T19:57:00"/>
        <d v="2019-07-21T20:53:00"/>
        <d v="2019-07-21T20:36:00"/>
        <d v="2019-07-21T20:34:00"/>
        <d v="2019-07-21T20:09:00"/>
        <d v="2019-07-21T14:51:00"/>
        <d v="2019-07-21T14:02:00"/>
        <d v="2019-07-21T13:11:00"/>
        <d v="2019-07-20T22:39:00"/>
        <d v="2019-07-20T21:51:00"/>
        <d v="2019-07-20T21:03:00"/>
        <d v="2019-07-20T20:13:00"/>
        <d v="2019-07-20T19:01:00"/>
        <d v="2019-07-20T09:47:00"/>
        <d v="2019-07-19T18:06:00"/>
        <d v="2019-07-19T17:38:00"/>
        <d v="2019-07-18T20:27:00"/>
        <d v="2019-07-18T20:05:00"/>
        <d v="2019-07-18T19:43:00"/>
        <d v="2019-07-18T19:21:00"/>
        <d v="2019-07-18T18:59:00"/>
        <d v="2019-07-18T18:36:00"/>
        <d v="2019-07-18T18:11:00"/>
        <d v="2019-07-18T17:49:00"/>
        <d v="2019-07-18T17:28:00"/>
        <d v="2019-07-18T17:27:00"/>
        <d v="2019-07-18T17:26:00"/>
        <d v="2019-07-16T20:03:00"/>
        <d v="2019-07-16T19:35:00"/>
        <d v="2019-07-16T19:00:00"/>
        <d v="2019-07-16T18:31:00"/>
        <d v="2019-07-16T18:06:00"/>
        <d v="2019-07-15T20:53:00"/>
        <d v="2019-07-15T20:23:00"/>
        <d v="2019-07-14T19:22:00"/>
        <d v="2019-07-14T18:28:00"/>
        <d v="2019-07-14T17:07:00"/>
        <d v="2019-07-14T16:46:00"/>
        <d v="2019-07-14T16:15:00"/>
        <d v="2019-07-14T15:43:00"/>
        <d v="2019-07-13T19:41:00"/>
        <d v="2019-07-13T18:55:00"/>
        <d v="2019-07-11T19:04:00"/>
        <d v="2019-07-11T18:16:00"/>
        <d v="2019-07-02T20:38:00"/>
        <d v="2019-07-02T18:54:00"/>
        <d v="2019-06-16T17:08:00"/>
        <d v="2019-06-16T16:51:00"/>
        <d v="2019-06-15T19:02:00"/>
        <d v="2019-06-15T16:42:00"/>
        <d v="2019-06-15T16:06:00"/>
        <d v="2019-06-15T13:03:00"/>
        <d v="2019-06-14T20:55:00"/>
        <d v="2019-06-14T20:09:00"/>
        <d v="2019-06-14T19:21:00"/>
        <d v="2019-06-14T18:36:00"/>
        <d v="2019-06-14T17:46:00"/>
        <d v="2019-06-13T19:37:00"/>
        <d v="2019-06-13T18:40:00"/>
        <d v="2019-06-13T17:48:00"/>
        <d v="2019-06-12T21:03:00"/>
        <d v="2019-06-12T20:17:00"/>
        <d v="2019-06-12T19:21:00"/>
        <d v="2019-06-12T18:16:00"/>
        <d v="2019-06-12T17:44:00"/>
        <d v="2019-06-12T17:13:00"/>
        <d v="2019-06-11T21:03:00"/>
        <d v="2019-06-11T20:15:00"/>
        <d v="2019-06-11T20:03:00"/>
        <d v="2019-06-11T20:02:00"/>
        <d v="2019-06-11T18:56:00"/>
        <d v="2019-06-11T18:06:00"/>
        <d v="2019-06-10T20:11:00"/>
        <d v="2019-06-10T19:23:00"/>
        <d v="2019-06-10T18:36:00"/>
        <d v="2019-06-09T21:02:00"/>
        <d v="2019-06-09T20:16:00"/>
        <d v="2019-06-09T19:30:00"/>
        <d v="2019-06-08T21:58:00"/>
        <d v="2019-06-08T21:13:00"/>
        <d v="2019-06-08T20:52:00"/>
        <d v="2019-06-08T18:52:00"/>
        <d v="2019-06-08T18:06:00"/>
        <d v="2019-06-08T16:54:00"/>
        <d v="2019-06-08T16:52:00"/>
        <d v="2019-06-08T16:07:00"/>
        <d v="2019-06-08T15:21:00"/>
        <d v="2019-06-08T14:49:00"/>
        <d v="2019-06-08T10:48:00"/>
        <d v="2019-06-08T10:39:00"/>
        <d v="2019-06-07T21:31:00"/>
        <d v="2019-06-07T20:43:00"/>
        <d v="2019-06-07T19:58:00"/>
        <d v="2019-06-07T19:09:00"/>
        <d v="2019-06-07T18:18:00"/>
        <d v="2019-06-06T20:04:00"/>
        <d v="2019-06-06T19:14:00"/>
        <d v="2019-06-04T20:30:00"/>
        <d v="2019-06-04T19:43:00"/>
        <d v="2019-06-04T18:46:00"/>
        <d v="2019-06-04T17:39:00"/>
        <d v="2019-06-04T17:16:00"/>
        <d v="2019-06-03T20:26:00"/>
        <d v="2019-06-03T19:40:00"/>
        <d v="2019-06-03T18:51:00"/>
        <d v="2019-06-03T18:06:00"/>
        <d v="2019-06-02T20:14:00"/>
        <d v="2019-06-02T19:28:00"/>
        <d v="2019-06-02T18:32:00"/>
        <d v="2019-06-02T17:46:00"/>
        <d v="2019-06-02T16:56:00"/>
        <d v="2019-06-02T16:09:00"/>
        <d v="2019-06-02T15:00:00"/>
        <d v="2019-06-02T14:14:00"/>
        <d v="2019-06-02T13:20:00"/>
        <d v="2019-06-01T20:29:00"/>
        <d v="2019-06-01T19:44:00"/>
        <d v="2019-06-01T18:59:00"/>
        <d v="2019-06-01T18:10:00"/>
        <d v="2019-06-01T17:15:00"/>
        <d v="2019-05-30T20:33:00"/>
        <d v="2019-05-30T19:35:00"/>
        <d v="2019-05-29T20:12:00"/>
        <d v="2019-05-29T19:26:00"/>
        <d v="2019-05-29T18:45:00"/>
        <d v="2019-05-29T17:43:00"/>
        <d v="2019-05-28T20:30:00"/>
        <d v="2019-05-28T19:44:00"/>
        <d v="2019-05-28T18:58:00"/>
        <d v="2019-05-28T18:09:00"/>
        <d v="2019-05-28T17:24:00"/>
        <d v="2019-05-27T20:17:00"/>
        <d v="2019-05-27T18:23:00"/>
        <d v="2019-05-27T17:39:00"/>
        <d v="2019-05-27T16:13:00"/>
        <d v="2019-05-27T14:57:00"/>
        <d v="2019-05-26T18:11:00"/>
        <d v="2019-05-26T17:29:00"/>
        <d v="2019-05-26T16:25:00"/>
        <d v="2019-05-26T15:45:00"/>
        <d v="2019-05-26T14:57:00"/>
        <d v="2019-05-26T13:31:00"/>
        <d v="2019-05-26T12:37:00"/>
        <d v="2019-05-26T11:49:00"/>
        <d v="2019-05-26T11:45:00"/>
        <d v="2019-05-25T23:36:00"/>
        <d v="2019-05-25T23:20:00"/>
        <d v="2019-05-25T23:19:00"/>
        <d v="2019-05-25T23:17:00"/>
        <d v="2019-05-25T22:50:00"/>
        <d v="2019-05-25T22:45:00"/>
        <d v="2019-05-24T20:07:00"/>
        <d v="2019-05-24T18:41:00"/>
        <d v="2019-05-24T18:26:00"/>
        <d v="2019-05-24T06:04:00"/>
        <d v="2019-05-23T19:42:00"/>
        <d v="2019-05-22T19:20:00"/>
        <d v="2019-05-22T18:52:00"/>
        <d v="2019-05-21T19:42:00"/>
        <d v="2019-05-21T19:16:00"/>
        <d v="2019-05-21T18:54:00"/>
        <d v="2019-05-21T18:33:00"/>
        <d v="2019-05-21T18:11:00"/>
        <d v="2019-05-21T15:53:00"/>
        <d v="2019-05-21T15:25:00"/>
        <d v="2019-05-21T15:02:00"/>
        <d v="2019-05-21T13:45:00"/>
        <d v="2019-05-21T13:23:00"/>
        <d v="2019-05-21T12:47:00"/>
        <d v="2019-05-20T20:08:00"/>
        <d v="2019-05-20T19:45:00"/>
        <d v="2019-05-20T19:17:00"/>
        <d v="2019-05-20T18:54:00"/>
        <d v="2019-05-20T18:31:00"/>
        <d v="2019-05-20T18:01:00"/>
        <d v="2019-05-19T20:15:00"/>
        <d v="2019-05-19T19:54:00"/>
        <d v="2019-05-19T19:32:00"/>
        <d v="2019-05-19T19:14:00"/>
        <d v="2019-05-19T12:36:00"/>
        <d v="2019-05-18T21:10:00"/>
        <d v="2019-05-18T20:41:00"/>
        <d v="2019-05-18T20:12:00"/>
        <d v="2019-05-18T19:42:00"/>
        <d v="2019-05-18T15:41:00"/>
        <d v="2019-05-18T15:12:00"/>
        <d v="2019-05-18T14:42:00"/>
        <d v="2019-05-18T14:13:00"/>
        <d v="2019-05-17T21:17:00"/>
        <d v="2019-05-17T20:43:00"/>
        <d v="2019-05-17T20:15:00"/>
        <d v="2019-05-17T19:57:00"/>
        <d v="2019-05-17T19:42:00"/>
        <d v="2019-05-17T19:13:00"/>
        <d v="2019-05-12T18:26:00"/>
        <d v="2019-05-09T20:30:00"/>
        <d v="2019-05-09T20:07:00"/>
        <d v="2019-05-09T19:40:00"/>
        <d v="2019-05-09T19:19:00"/>
        <d v="2019-05-09T18:51:00"/>
        <d v="2019-05-02T21:31:00"/>
        <d v="2019-05-02T20:25:00"/>
        <d v="2019-05-02T19:30:00"/>
        <d v="2019-05-02T19:00:00"/>
        <d v="2019-05-02T18:31:00"/>
        <d v="2019-05-02T17:48:00"/>
        <d v="2019-05-02T17:08:00"/>
        <d v="2019-04-29T20:04:00"/>
        <d v="2019-04-22T17:46:00"/>
        <d v="2019-04-21T19:38:00"/>
        <d v="2019-04-21T19:16:00"/>
        <d v="2019-04-21T18:37:00"/>
        <d v="2019-04-21T18:14:00"/>
        <d v="2019-04-20T20:28:00"/>
        <d v="2019-04-20T20:05:00"/>
        <d v="2019-04-20T19:43:00"/>
        <d v="2019-04-20T18:38:00"/>
        <d v="2019-04-20T17:50:00"/>
        <d v="2019-04-20T17:38:00"/>
        <d v="2019-04-20T16:51:00"/>
        <d v="2019-04-20T16:26:00"/>
        <d v="2019-04-20T16:03:00"/>
        <d v="2019-04-20T15:39:00"/>
        <d v="2019-04-20T15:16:00"/>
        <d v="2019-04-20T14:49:00"/>
        <d v="2019-04-19T20:10:00"/>
        <d v="2019-04-19T19:46:00"/>
        <d v="2019-04-19T19:22:00"/>
        <d v="2019-04-19T18:58:00"/>
        <d v="2019-04-19T18:30:00"/>
        <d v="2019-04-19T18:05:00"/>
        <d v="2019-04-16T19:50:00"/>
        <d v="2019-04-16T18:13:00"/>
        <d v="2019-04-15T20:10:00"/>
        <d v="2019-04-15T19:48:00"/>
        <d v="2019-04-15T19:28:00"/>
        <d v="2019-04-15T19:05:00"/>
        <d v="2019-04-15T18:43:00"/>
        <d v="2019-04-15T18:17:00"/>
        <d v="2019-04-15T17:49:00"/>
        <d v="2019-04-14T20:38:00"/>
        <d v="2019-04-14T19:52:00"/>
        <d v="2019-04-14T19:22:00"/>
        <d v="2019-04-14T18:51:00"/>
        <d v="2019-04-14T18:50:00"/>
        <d v="2019-04-13T19:06:00"/>
        <d v="2019-04-13T18:42:00"/>
        <d v="2019-04-13T18:41:00"/>
        <d v="2019-04-13T18:15:00"/>
        <d v="2019-04-13T17:49:00"/>
        <d v="2019-04-13T16:54:00"/>
        <d v="2019-04-13T16:19:00"/>
        <d v="2019-04-13T15:46:00"/>
        <d v="2019-04-13T13:08:00"/>
        <d v="2019-04-13T12:36:00"/>
        <d v="2019-04-13T12:10:00"/>
        <d v="2019-04-12T20:14:00"/>
        <d v="2019-04-12T19:47:00"/>
        <d v="2019-04-12T19:18:00"/>
        <d v="2019-04-12T18:51:00"/>
        <d v="2019-04-12T18:46:00"/>
        <d v="2019-04-12T18:21:00"/>
        <d v="2019-04-11T19:46:00"/>
        <d v="2019-04-11T19:24:00"/>
        <d v="2019-04-10T20:03:00"/>
        <d v="2019-04-10T19:40:00"/>
        <d v="2019-04-10T19:15:00"/>
        <d v="2019-04-10T18:57:00"/>
        <d v="2019-04-10T18:36:00"/>
        <d v="2019-04-10T17:06:00"/>
        <d v="2019-04-09T19:58:00"/>
        <d v="2019-04-09T19:38:00"/>
        <d v="2019-04-09T19:17:00"/>
        <d v="2019-04-09T18:38:00"/>
        <d v="2019-04-09T18:17:00"/>
        <d v="2019-04-09T17:56:00"/>
        <d v="2019-04-08T19:35:00"/>
        <d v="2019-04-08T19:12:00"/>
        <d v="2019-04-08T18:52:00"/>
        <d v="2019-04-08T05:32:00"/>
        <d v="2019-04-07T20:08:00"/>
        <d v="2019-04-07T19:46:00"/>
        <d v="2019-04-07T19:23:00"/>
        <d v="2019-04-07T18:56:00"/>
        <d v="2019-04-07T18:35:00"/>
        <d v="2019-04-07T11:56:00"/>
        <d v="2019-04-07T11:33:00"/>
        <d v="2019-04-07T11:00:00"/>
        <d v="2019-04-07T10:21:00"/>
        <d v="2019-04-06T20:06:00"/>
        <d v="2019-04-06T19:45:00"/>
        <d v="2019-04-06T19:24:00"/>
        <d v="2019-04-06T19:01:00"/>
        <d v="2019-04-06T18:39:00"/>
        <d v="2019-04-05T19:46:00"/>
        <d v="2019-04-05T19:24:00"/>
        <d v="2019-04-05T19:04:00"/>
        <d v="2019-04-05T19:03:00"/>
        <d v="2019-04-05T18:42:00"/>
        <d v="2019-04-05T18:22:00"/>
        <d v="2019-04-05T18:01:00"/>
        <d v="2019-04-05T17:36:00"/>
        <d v="2019-04-04T18:12:00"/>
        <d v="2019-04-03T20:23:00"/>
        <d v="2019-04-03T20:02:00"/>
        <d v="2019-04-03T19:41:00"/>
        <d v="2019-04-03T19:20:00"/>
        <d v="2019-04-03T18:58:00"/>
        <d v="2019-04-03T17:47:00"/>
        <d v="2019-04-03T17:18:00"/>
        <d v="2019-04-03T16:56:00"/>
        <d v="2019-04-02T19:11:00"/>
        <d v="2019-04-02T18:48:00"/>
        <d v="2019-04-02T18:26:00"/>
        <d v="2019-04-02T18:00:00"/>
        <d v="2019-04-02T17:31:00"/>
        <d v="2019-04-02T17:07:00"/>
        <d v="2019-04-01T20:12:00"/>
        <d v="2019-04-01T19:51:00"/>
        <d v="2019-04-01T19:29:00"/>
        <d v="2019-04-01T18:44:00"/>
        <d v="2019-03-31T20:18:00"/>
        <d v="2019-03-31T19:55:00"/>
        <d v="2019-03-31T19:34:00"/>
        <d v="2019-03-31T19:11:00"/>
        <d v="2019-03-31T18:49:00"/>
        <d v="2019-03-31T18:28:00"/>
        <d v="2019-03-29T20:53:00"/>
        <d v="2019-03-29T20:32:00"/>
        <d v="2019-03-29T20:07:00"/>
        <d v="2019-03-29T19:46:00"/>
        <d v="2019-03-29T19:23:00"/>
        <d v="2019-03-29T19:02:00"/>
        <d v="2019-03-29T18:41:00"/>
        <d v="2019-03-28T21:23:00"/>
        <d v="2019-03-28T21:02:00"/>
        <d v="2019-03-28T20:41:00"/>
        <d v="2019-03-28T20:28:00"/>
        <d v="2019-03-28T18:41:00"/>
        <d v="2019-03-27T21:36:00"/>
        <d v="2019-03-27T21:13:00"/>
        <d v="2019-03-27T20:35:00"/>
        <d v="2019-03-27T19:52:00"/>
        <d v="2019-03-27T07:31:00"/>
        <d v="2019-03-27T07:17:00"/>
        <d v="2019-03-27T07:14:00"/>
        <d v="2019-03-27T07:12:00"/>
        <d v="2019-03-27T07:11:00"/>
        <d v="2019-03-27T07:09:00"/>
        <d v="2019-03-27T07:07:00"/>
        <d v="2019-03-27T07:05:00"/>
        <d v="2019-03-26T20:52:00"/>
        <d v="2019-03-26T20:31:00"/>
        <d v="2019-03-26T20:07:00"/>
        <d v="2019-03-26T19:46:00"/>
        <d v="2019-03-26T19:25:00"/>
        <d v="2019-03-26T18:20:00"/>
        <d v="2019-03-26T17:30:00"/>
        <d v="2019-03-24T21:40:00"/>
        <d v="2019-03-24T20:47:00"/>
        <d v="2019-03-24T20:07:00"/>
        <d v="2019-03-23T21:34:00"/>
        <d v="2019-03-23T20:35:00"/>
        <d v="2019-03-23T19:42:00"/>
        <d v="2019-03-23T17:58:00"/>
        <d v="2019-03-23T16:49:00"/>
        <d v="2019-03-23T16:43:00"/>
        <d v="2019-03-23T15:47:00"/>
        <d v="2019-03-23T13:26:00"/>
        <d v="2019-03-23T10:51:00"/>
        <d v="2019-03-22T21:05:00"/>
        <d v="2019-03-22T20:36:00"/>
        <d v="2019-03-22T20:11:00"/>
        <d v="2019-03-22T19:43:00"/>
        <d v="2019-03-22T19:17:00"/>
        <d v="2019-03-22T19:15:00"/>
        <d v="2019-03-21T21:10:00"/>
        <d v="2019-03-21T20:47:00"/>
        <d v="2019-03-21T20:23:00"/>
        <d v="2019-03-21T19:31:00"/>
        <d v="2019-03-20T20:00:00"/>
        <d v="2019-03-19T21:42:00"/>
        <d v="2019-03-19T20:43:00"/>
        <d v="2019-03-19T19:39:00"/>
        <d v="2019-03-18T22:41:00"/>
        <d v="2019-03-18T21:43:00"/>
        <d v="2019-03-18T20:46:00"/>
        <d v="2019-03-18T19:44:00"/>
        <d v="2019-03-18T18:46:00"/>
        <d v="2019-03-18T18:18:00"/>
        <d v="2019-03-18T12:44:00"/>
        <d v="2019-03-17T20:58:00"/>
        <d v="2019-03-17T20:32:00"/>
        <d v="2019-03-17T20:05:00"/>
        <d v="2019-03-17T19:39:00"/>
        <d v="2019-03-17T19:11:00"/>
        <d v="2019-03-17T19:07:00"/>
        <d v="2019-03-17T18:23:00"/>
        <d v="2019-03-17T11:40:00"/>
        <d v="2019-03-16T23:07:00"/>
        <d v="2019-03-16T22:40:00"/>
        <d v="2019-03-16T19:07:00"/>
        <d v="2019-03-15T22:53:00"/>
        <d v="2019-03-15T22:08:00"/>
        <d v="2019-03-15T21:23:00"/>
        <d v="2019-03-15T20:35:00"/>
        <d v="2019-03-10T19:32:00"/>
        <d v="2019-03-10T18:41:00"/>
        <d v="2019-03-10T17:46:00"/>
        <d v="2019-03-10T17:03:00"/>
        <d v="2019-03-10T16:14:00"/>
        <d v="2019-03-10T15:28:00"/>
        <d v="2019-03-10T14:46:00"/>
        <d v="2019-03-10T14:02:00"/>
        <d v="2019-03-09T21:46:00"/>
        <d v="2019-03-09T21:03:00"/>
        <d v="2019-03-09T20:18:00"/>
        <d v="2019-03-09T19:30:00"/>
        <d v="2019-03-09T18:40:00"/>
        <d v="2019-03-09T16:08:00"/>
        <d v="2019-03-09T15:17:00"/>
        <d v="2019-03-09T14:33:00"/>
        <d v="2019-03-08T20:47:00"/>
        <d v="2019-03-08T20:03:00"/>
        <d v="2019-03-08T19:24:00"/>
        <d v="2019-03-08T18:41:00"/>
        <d v="2019-03-07T20:49:00"/>
        <d v="2019-03-07T19:52:00"/>
        <d v="2019-03-06T21:16:00"/>
        <d v="2019-03-06T20:31:00"/>
        <d v="2019-03-06T19:44:00"/>
        <d v="2019-03-06T18:51:00"/>
        <d v="2019-03-05T20:02:00"/>
        <d v="2019-03-04T20:51:00"/>
        <d v="2019-03-04T19:48:00"/>
        <d v="2019-03-04T19:02:00"/>
        <d v="2019-03-03T20:56:00"/>
        <d v="2019-03-02T21:21:00"/>
        <d v="2019-03-02T20:38:00"/>
        <d v="2019-03-02T19:53:00"/>
        <d v="2019-03-02T18:55:00"/>
        <d v="2019-03-02T18:07:00"/>
        <d v="2019-03-02T17:15:00"/>
        <d v="2019-03-02T16:30:00"/>
        <d v="2019-03-02T14:30:00"/>
        <d v="2019-03-02T13:10:00"/>
        <d v="2019-03-02T12:09:00"/>
        <d v="2019-03-01T20:13:00"/>
        <d v="2019-03-01T19:26:00"/>
        <d v="2019-03-01T18:39:00"/>
        <d v="2019-02-28T21:11:00"/>
        <d v="2019-02-28T20:39:00"/>
        <d v="2019-02-28T20:06:00"/>
        <d v="2019-02-28T19:19:00"/>
        <d v="2019-02-26T19:33:00"/>
        <d v="2019-02-26T19:11:00"/>
        <d v="2019-02-25T20:41:00"/>
        <d v="2019-02-25T20:09:00"/>
        <d v="2019-02-25T19:40:00"/>
        <d v="2019-02-25T19:04:00"/>
        <d v="2019-02-25T18:45:00"/>
        <d v="2019-02-24T21:03:00"/>
        <d v="2019-02-24T20:39:00"/>
        <d v="2019-02-24T20:17:00"/>
        <d v="2019-02-21T20:18:00"/>
        <d v="2019-02-21T19:57:00"/>
        <d v="2019-02-21T19:18:00"/>
        <d v="2019-02-21T18:37:00"/>
        <d v="2019-02-21T18:15:00"/>
        <d v="2019-02-20T16:23:00"/>
        <d v="2019-02-20T16:00:00"/>
        <d v="2019-02-20T14:02:00"/>
        <d v="2019-02-20T13:28:00"/>
        <d v="2019-02-20T12:29:00"/>
        <d v="2019-02-20T12:01:00"/>
        <d v="2019-02-20T11:31:00"/>
        <d v="2019-02-20T11:02:00"/>
        <d v="2019-02-20T10:33:00"/>
        <d v="2019-02-20T10:04:00"/>
        <d v="2019-02-20T09:34:00"/>
        <d v="2019-02-20T09:06:00"/>
        <d v="2019-02-20T08:36:00"/>
        <d v="2019-02-20T08:07:00"/>
        <d v="2019-02-20T07:38:00"/>
        <d v="2019-02-20T07:08:00"/>
        <d v="2019-02-19T21:27:00"/>
        <d v="2019-02-19T21:05:00"/>
        <d v="2019-02-19T20:43:00"/>
        <d v="2019-02-19T19:51:00"/>
        <d v="2019-02-19T19:28:00"/>
        <d v="2019-02-19T19:06:00"/>
        <d v="2019-02-18T20:07:00"/>
        <d v="2019-02-18T19:42:00"/>
        <d v="2019-02-18T19:20:00"/>
        <d v="2019-02-18T18:59:00"/>
        <d v="2019-02-18T18:37:00"/>
        <d v="2019-02-18T18:16:00"/>
        <d v="2019-02-18T17:48:00"/>
        <d v="2019-02-18T16:48:00"/>
        <d v="2019-02-18T16:15:00"/>
        <d v="2019-02-18T15:46:00"/>
        <d v="2019-02-18T15:19:00"/>
        <d v="2019-02-18T15:03:00"/>
        <d v="2019-02-18T13:31:00"/>
        <d v="2019-02-17T20:45:00"/>
        <d v="2019-02-17T20:20:00"/>
        <d v="2019-02-17T19:58:00"/>
        <d v="2019-02-17T19:13:00"/>
        <d v="2019-02-17T18:40:00"/>
        <d v="2019-02-17T18:18:00"/>
        <d v="2019-02-17T17:57:00"/>
        <d v="2019-02-17T17:34:00"/>
        <d v="2019-02-17T17:10:00"/>
        <d v="2019-02-17T16:48:00"/>
        <d v="2019-02-17T16:27:00"/>
        <d v="2019-02-17T16:04:00"/>
        <d v="2019-02-17T15:43:00"/>
        <d v="2019-02-17T15:16:00"/>
        <d v="2019-02-17T14:55:00"/>
        <d v="2019-02-17T14:24:00"/>
        <d v="2019-02-17T14:02:00"/>
        <d v="2019-02-17T13:15:00"/>
        <d v="2019-02-17T13:06:00"/>
        <d v="2019-02-17T12:15:00"/>
        <d v="2019-02-17T11:27:00"/>
        <d v="2019-02-17T10:44:00"/>
        <d v="2019-02-15T20:06:00"/>
        <d v="2019-02-15T19:24:00"/>
        <d v="2019-02-15T18:35:00"/>
        <d v="2019-02-14T21:02:00"/>
        <d v="2019-02-14T20:16:00"/>
        <d v="2019-02-14T19:33:00"/>
        <d v="2019-02-13T20:30:00"/>
        <d v="2019-02-13T19:53:00"/>
        <d v="2019-02-13T18:50:00"/>
        <d v="2019-02-12T19:03:00"/>
        <d v="2019-02-11T21:22:00"/>
        <d v="2019-02-11T21:14:00"/>
        <d v="2019-02-11T20:48:00"/>
        <d v="2019-02-11T20:21:00"/>
        <d v="2019-02-11T19:57:00"/>
        <d v="2019-02-11T19:32:00"/>
        <d v="2019-02-11T19:07:00"/>
        <d v="2019-02-10T20:22:00"/>
        <d v="2019-02-10T19:58:00"/>
        <d v="2019-02-08T22:43:00"/>
        <d v="2019-02-08T22:07:00"/>
        <d v="2019-02-08T21:37:00"/>
        <d v="2019-02-08T21:06:00"/>
        <d v="2019-02-08T20:26:00"/>
        <d v="2019-02-08T20:18:00"/>
        <d v="2019-02-08T19:26:00"/>
        <d v="2019-02-06T20:51:00"/>
        <d v="2019-01-30T21:19:00"/>
        <d v="2019-01-23T19:48:00"/>
        <d v="2019-01-23T18:48:00"/>
        <d v="2019-01-22T21:17:00"/>
        <d v="2019-01-22T20:12:00"/>
        <d v="2019-01-22T19:10:00"/>
        <d v="2019-01-21T21:53:00"/>
        <d v="2019-01-21T20:19:00"/>
        <d v="2019-01-21T19:15:00"/>
        <d v="2019-01-20T20:38:00"/>
        <d v="2019-01-20T20:03:00"/>
        <d v="2019-01-19T22:45:00"/>
        <d v="2019-01-19T16:24:00"/>
        <d v="2019-01-19T15:25:00"/>
        <d v="2019-01-19T14:22:00"/>
        <d v="2019-01-19T13:21:00"/>
        <d v="2019-01-19T11:52:00"/>
        <d v="2019-01-19T10:51:00"/>
        <d v="2019-01-18T20:49:00"/>
        <d v="2019-01-18T19:48:00"/>
        <d v="2019-01-18T18:47:00"/>
        <d v="2019-01-17T20:16:00"/>
        <d v="2019-01-16T20:19:00"/>
        <d v="2019-01-14T20:53:00"/>
        <d v="2019-01-14T19:54:00"/>
        <d v="2019-01-14T18:49:00"/>
        <d v="2019-01-13T21:43:00"/>
        <d v="2019-01-13T20:16:00"/>
        <d v="2019-01-13T19:12:00"/>
        <d v="2019-01-13T18:14:00"/>
        <d v="2019-01-13T17:35:00"/>
        <d v="2019-01-12T17:33:00"/>
        <d v="2019-01-12T16:14:00"/>
        <d v="2019-01-12T15:10:00"/>
        <d v="2019-01-12T14:10:00"/>
        <d v="2019-01-12T12:58:00"/>
        <d v="2019-01-12T12:01:00"/>
        <d v="2019-01-12T10:56:00"/>
        <d v="2019-01-12T10:55:00"/>
        <d v="2019-01-11T21:02:00"/>
        <d v="2019-01-11T20:03:00"/>
        <d v="2019-01-11T19:43:00"/>
        <d v="2019-01-11T18:30:00"/>
        <d v="2019-01-10T20:59:00"/>
        <d v="2019-01-10T19:40:00"/>
        <d v="2019-01-10T18:39:00"/>
        <d v="2019-01-09T20:05:00"/>
        <d v="2019-01-09T18:34:00"/>
        <d v="2019-01-08T20:17:00"/>
        <d v="2019-01-08T19:09:00"/>
        <d v="2019-01-04T19:11:00"/>
        <d v="2019-01-04T18:14:00"/>
        <d v="2019-01-03T19:57:00"/>
        <d v="2019-01-03T18:58:00"/>
        <d v="2019-01-01T15:30:00"/>
        <d v="2018-12-31T17:21:00"/>
        <d v="2018-12-31T15:16:00"/>
        <d v="2018-12-31T13:12:00"/>
        <d v="2018-12-26T17:18:00"/>
        <d v="2018-12-26T16:53:00"/>
        <d v="2018-12-26T16:32:00"/>
        <d v="2018-12-26T16:07:00"/>
        <d v="2018-12-26T15:45:00"/>
        <d v="2018-12-26T15:08:00"/>
        <d v="2018-12-26T14:41:00"/>
        <d v="2018-12-26T14:28:00"/>
        <d v="2018-12-25T23:16:00"/>
        <d v="2018-12-25T14:25:00"/>
        <d v="2018-12-25T11:13:00"/>
        <d v="2018-12-25T10:21:00"/>
        <d v="2018-12-24T20:59:00"/>
        <d v="2018-12-24T20:15:00"/>
        <d v="2018-12-24T19:06:00"/>
        <d v="2018-12-24T18:22:00"/>
        <d v="2018-12-24T17:39:00"/>
        <d v="2018-12-24T16:47:00"/>
        <d v="2018-12-24T16:01:00"/>
        <d v="2018-12-24T15:12:00"/>
        <d v="2018-12-23T20:35:00"/>
        <d v="2018-12-23T19:52:00"/>
        <d v="2018-12-23T19:40:00"/>
        <d v="2018-12-23T18:56:00"/>
        <d v="2018-12-23T18:25:00"/>
        <d v="2018-12-23T17:28:00"/>
        <d v="2018-12-23T16:45:00"/>
        <d v="2018-12-23T16:00:00"/>
        <d v="2018-12-23T15:07:00"/>
        <d v="2018-12-23T14:24:00"/>
        <d v="2018-12-22T21:39:00"/>
        <d v="2018-12-22T20:56:00"/>
        <d v="2018-12-22T20:12:00"/>
        <d v="2018-12-22T16:52:00"/>
        <d v="2018-12-22T16:07:00"/>
        <d v="2018-12-22T15:22:00"/>
        <d v="2018-12-22T14:31:00"/>
        <d v="2018-12-22T12:07:00"/>
        <d v="2018-12-22T12:06:00"/>
        <d v="2018-12-21T21:48:00"/>
        <d v="2018-12-21T21:01:00"/>
        <d v="2018-12-21T20:17:00"/>
        <d v="2018-12-20T20:48:00"/>
        <d v="2018-12-20T20:02:00"/>
        <d v="2018-12-20T19:37:00"/>
        <d v="2018-12-20T19:12:00"/>
        <d v="2018-12-20T18:33:00"/>
        <d v="2018-12-20T18:03:00"/>
        <d v="2018-12-19T21:03:00"/>
        <d v="2018-12-19T20:04:00"/>
        <d v="2018-12-17T20:42:00"/>
        <d v="2018-12-17T19:55:00"/>
        <d v="2018-12-16T21:18:00"/>
        <d v="2018-12-16T20:31:00"/>
        <d v="2018-12-16T19:19:00"/>
        <d v="2018-12-16T18:31:00"/>
        <d v="2018-12-14T20:49:00"/>
        <d v="2018-12-14T20:09:00"/>
        <d v="2018-12-14T19:02:00"/>
        <d v="2018-12-14T18:06:00"/>
        <d v="2018-12-12T20:28:00"/>
        <d v="2018-12-12T18:25:00"/>
        <d v="2018-12-10T21:02:00"/>
        <d v="2018-12-10T20:18:00"/>
        <d v="2018-12-09T10:27:00"/>
        <d v="2018-12-08T23:23:00"/>
        <d v="2018-12-08T17:45:00"/>
        <d v="2018-12-08T16:56:00"/>
        <d v="2018-12-08T16:12:00"/>
        <d v="2018-12-08T14:38:00"/>
        <d v="2018-12-06T21:18:00"/>
        <d v="2018-12-06T20:54:00"/>
        <d v="2018-11-27T19:13:00"/>
        <d v="2018-11-27T18:44:00"/>
        <d v="2018-11-26T20:29:00"/>
        <d v="2018-11-26T20:00:00"/>
        <d v="2018-11-26T19:31:00"/>
        <d v="2018-11-26T19:26:00"/>
        <d v="2018-11-26T18:23:00"/>
        <d v="2018-11-25T19:36:00"/>
        <d v="2018-11-25T19:02:00"/>
        <d v="2018-11-25T18:22:00"/>
        <d v="2018-11-25T17:52:00"/>
        <d v="2018-11-25T17:26:00"/>
        <d v="2018-11-24T21:31:00"/>
        <d v="2018-11-24T13:53:00"/>
        <d v="2018-11-24T11:03:00"/>
        <d v="2018-11-24T10:03:00"/>
        <d v="2018-11-24T09:41:00"/>
        <d v="2018-11-20T20:32:00"/>
        <d v="2018-11-20T20:03:00"/>
        <d v="2018-11-20T19:20:00"/>
        <d v="2018-11-20T19:18:00"/>
        <d v="2018-11-20T18:18:00"/>
        <d v="2018-11-20T18:10:00"/>
        <d v="2018-11-20T16:58:00"/>
        <d v="2018-11-20T16:31:00"/>
        <d v="2018-11-20T16:03:00"/>
        <d v="2018-11-20T15:35:00"/>
        <d v="2018-11-19T20:55:00"/>
        <d v="2018-11-19T20:25:00"/>
        <d v="2018-11-19T19:55:00"/>
        <d v="2018-11-19T19:23:00"/>
        <d v="2018-11-19T18:44:00"/>
        <d v="2018-11-19T18:28:00"/>
        <d v="2018-11-18T13:16:00"/>
        <d v="2018-11-18T12:47:00"/>
        <d v="2018-11-17T20:53:00"/>
        <d v="2018-11-17T20:22:00"/>
        <d v="2018-11-17T17:59:00"/>
        <d v="2018-11-17T17:31:00"/>
        <d v="2018-11-17T17:30:00"/>
        <d v="2018-11-17T12:59:00"/>
        <d v="2018-11-17T12:30:00"/>
        <d v="2018-11-16T17:56:00"/>
        <d v="2018-11-16T17:30:00"/>
        <d v="2018-11-14T19:23:00"/>
        <d v="2018-11-14T18:55:00"/>
        <d v="2018-11-14T18:26:00"/>
        <d v="2018-11-14T18:25:00"/>
        <d v="2018-11-13T22:28:00"/>
        <d v="2018-11-13T22:01:00"/>
        <d v="2018-11-13T21:56:00"/>
        <d v="2018-11-13T20:59:00"/>
        <d v="2018-11-13T20:32:00"/>
        <d v="2018-11-11T20:36:00"/>
        <d v="2018-11-11T19:37:00"/>
        <d v="2018-11-11T19:02:00"/>
        <d v="2018-11-11T19:01:00"/>
        <d v="2018-11-11T18:31:00"/>
        <d v="2018-11-11T17:56:00"/>
        <d v="2018-11-10T18:47:00"/>
        <d v="2018-11-10T18:17:00"/>
        <d v="2018-11-10T17:55:00"/>
        <d v="2018-11-10T12:53:00"/>
        <d v="2018-11-10T12:24:00"/>
        <d v="2018-11-09T21:24:00"/>
        <d v="2018-11-09T20:51:00"/>
        <d v="2018-11-09T20:20:00"/>
        <d v="2018-11-07T21:12:00"/>
        <d v="2018-11-07T20:40:00"/>
        <d v="2018-11-07T20:14:00"/>
        <d v="2018-11-07T19:33:00"/>
        <d v="2018-11-07T19:04:00"/>
        <d v="2018-11-07T18:31:00"/>
        <d v="2018-11-06T21:16:00"/>
        <d v="2018-11-06T20:43:00"/>
        <d v="2018-11-06T20:12:00"/>
        <d v="2018-11-06T19:32:00"/>
        <d v="2018-11-06T19:02:00"/>
        <d v="2018-11-03T14:19:00"/>
        <d v="2018-11-03T13:42:00"/>
        <d v="2018-11-01T20:33:00"/>
        <d v="2018-11-01T20:07:00"/>
        <d v="2018-11-01T19:37:00"/>
        <d v="2018-11-01T19:09:00"/>
        <d v="2018-10-31T21:29:00"/>
        <d v="2018-10-31T20:52:00"/>
        <d v="2018-10-31T20:25:00"/>
        <d v="2018-10-31T19:57:00"/>
        <d v="2018-10-31T19:31:00"/>
        <d v="2018-10-31T18:51:00"/>
        <d v="2018-10-30T20:36:00"/>
        <d v="2018-10-30T20:11:00"/>
        <d v="2018-10-29T21:30:00"/>
        <d v="2018-10-29T21:05:00"/>
        <d v="2018-10-29T20:36:00"/>
        <d v="2018-10-29T20:09:00"/>
        <d v="2018-10-24T19:32:00"/>
        <d v="2018-10-20T16:16:00"/>
        <d v="2018-10-20T08:45:00"/>
        <d v="2018-10-19T19:32:00"/>
        <d v="2018-10-19T18:53:00"/>
        <d v="2018-10-18T20:02:00"/>
        <d v="2018-10-18T19:12:00"/>
        <d v="2018-10-18T18:46:00"/>
        <d v="2018-10-17T19:59:00"/>
        <d v="2018-10-17T19:53:00"/>
        <d v="2018-10-16T19:52:00"/>
        <d v="2018-10-16T19:27:00"/>
        <d v="2018-10-16T19:01:00"/>
        <d v="2018-10-16T17:57:00"/>
        <d v="2018-10-16T11:48:00"/>
        <d v="2018-10-16T11:47:00"/>
        <d v="2018-10-14T19:55:00"/>
        <d v="2018-10-14T19:29:00"/>
        <d v="2018-10-14T19:08:00"/>
        <d v="2018-10-14T18:45:00"/>
        <d v="2018-10-14T18:22:00"/>
        <d v="2018-10-14T17:51:00"/>
        <d v="2018-10-14T17:23:00"/>
        <d v="2018-10-14T17:21:00"/>
        <d v="2018-10-14T16:39:00"/>
        <d v="2018-10-14T16:29:00"/>
        <d v="2018-10-14T12:40:00"/>
        <d v="2018-10-14T12:20:00"/>
        <d v="2018-10-14T11:55:00"/>
        <d v="2018-10-13T19:56:00"/>
        <d v="2018-10-12T19:47:00"/>
        <d v="2018-10-12T19:28:00"/>
        <d v="2018-10-12T19:07:00"/>
        <d v="2018-10-12T18:44:00"/>
        <d v="2018-10-12T18:22:00"/>
        <d v="2018-10-12T18:01:00"/>
        <d v="2018-10-12T17:50:00"/>
        <d v="2018-10-11T19:59:00"/>
        <d v="2018-10-11T19:40:00"/>
        <d v="2018-10-10T19:42:00"/>
        <d v="2018-10-10T19:21:00"/>
        <d v="2018-10-08T19:51:00"/>
        <d v="2018-10-08T19:29:00"/>
        <d v="2018-10-08T19:09:00"/>
        <d v="2018-10-08T19:08:00"/>
        <d v="2018-10-08T17:20:00"/>
        <d v="2018-10-08T17:01:00"/>
        <d v="2018-10-06T18:39:00"/>
        <d v="2018-10-06T18:20:00"/>
        <d v="2018-10-06T17:58:00"/>
        <d v="2018-10-06T17:22:00"/>
        <d v="2018-10-06T17:01:00"/>
        <d v="2018-10-06T16:37:00"/>
        <d v="2018-10-06T16:14:00"/>
        <d v="2018-10-06T16:13:00"/>
        <d v="2018-10-06T11:29:00"/>
        <d v="2018-10-05T06:17:00"/>
        <d v="2018-10-02T17:38:00"/>
        <d v="2018-10-02T16:58:00"/>
        <d v="2018-10-02T16:32:00"/>
        <d v="2018-10-02T15:56:00"/>
        <d v="2018-10-01T20:19:00"/>
        <d v="2018-10-01T19:54:00"/>
        <d v="2018-10-01T19:38:00"/>
        <d v="2018-10-01T18:18:00"/>
        <d v="2018-10-01T17:52:00"/>
        <d v="2018-09-30T19:37:00"/>
        <d v="2018-09-30T19:05:00"/>
        <d v="2018-09-27T20:15:00"/>
        <d v="2018-09-27T19:50:00"/>
        <d v="2018-09-27T19:49:00"/>
        <d v="2018-09-27T19:47:00"/>
        <d v="2018-09-27T19:07:00"/>
        <d v="2018-09-27T18:56:00"/>
        <d v="2018-09-27T18:02:00"/>
        <d v="2018-09-27T17:27:00"/>
        <d v="2018-09-26T19:20:00"/>
        <d v="2018-09-24T19:49:00"/>
        <d v="2018-09-24T19:19:00"/>
        <d v="2018-09-24T18:55:00"/>
        <d v="2018-09-24T18:31:00"/>
        <d v="2018-09-24T17:36:00"/>
        <d v="2018-09-23T19:37:00"/>
        <d v="2018-09-22T17:18:00"/>
        <d v="2018-09-22T16:23:00"/>
        <d v="2018-09-22T16:06:00"/>
        <d v="2018-09-21T17:59:00"/>
        <d v="2018-09-21T17:58:00"/>
        <d v="2018-09-21T17:47:00"/>
        <d v="2018-09-21T17:02:00"/>
        <d v="2018-09-20T19:54:00"/>
        <d v="2018-09-20T19:30:00"/>
        <d v="2018-09-20T19:06:00"/>
        <d v="2018-09-19T18:35:00"/>
        <d v="2018-09-17T18:32:00"/>
        <d v="2018-09-17T18:08:00"/>
        <d v="2018-09-17T17:46:00"/>
        <d v="2018-09-15T20:49:00"/>
        <d v="2018-09-15T20:17:00"/>
        <d v="2018-09-15T19:54:00"/>
        <d v="2018-09-09T16:28:00"/>
        <d v="2018-09-09T14:56:00"/>
        <d v="2018-09-08T14:10:00"/>
        <d v="2018-09-08T13:44:00"/>
        <d v="2018-09-08T12:33:00"/>
        <d v="2018-09-08T12:15:00"/>
        <d v="2018-09-07T19:27:00"/>
        <d v="2018-09-07T18:19:00"/>
        <d v="2018-09-06T20:01:00"/>
        <d v="2018-09-06T19:06:00"/>
        <d v="2018-09-06T18:24:00"/>
        <d v="2018-09-05T19:52:00"/>
        <d v="2018-09-05T19:12:00"/>
        <d v="2018-09-04T20:29:00"/>
        <d v="2018-09-04T19:58:00"/>
        <d v="2018-09-03T19:51:00"/>
        <d v="2018-09-03T18:56:00"/>
        <d v="2018-09-03T18:24:00"/>
        <d v="2018-09-03T17:24:00"/>
        <d v="2018-09-02T20:00:00"/>
        <d v="2018-09-02T18:48:00"/>
        <d v="2018-09-02T17:54:00"/>
        <d v="2018-09-01T09:49:00"/>
        <d v="2018-08-30T20:43:00"/>
        <d v="2018-08-29T20:24:00"/>
        <d v="2018-08-29T18:34:00"/>
        <d v="2018-08-29T18:24:00"/>
        <d v="2018-08-28T20:06:00"/>
        <d v="2018-08-28T18:56:00"/>
        <d v="2018-08-27T20:24:00"/>
        <d v="2018-08-27T19:41:00"/>
        <d v="2018-08-27T18:48:00"/>
        <d v="2018-08-26T20:31:00"/>
        <d v="2018-08-26T13:22:00"/>
        <d v="2018-08-26T11:49:00"/>
        <d v="2018-08-26T10:20:00"/>
        <d v="2018-08-24T19:46:00"/>
        <d v="2018-08-24T18:28:00"/>
        <d v="2018-08-24T17:11:00"/>
        <d v="2018-08-23T19:51:00"/>
        <d v="2018-08-23T18:50:00"/>
        <d v="2018-08-23T17:52:00"/>
        <d v="2018-08-23T17:45:00"/>
        <d v="2018-08-22T17:11:00"/>
        <d v="2018-08-21T19:07:00"/>
        <d v="2018-08-21T18:08:00"/>
        <d v="2018-08-21T17:42:00"/>
        <d v="2018-08-20T19:18:00"/>
        <d v="2018-08-20T18:25:00"/>
        <d v="2018-08-20T17:34:00"/>
        <d v="2018-08-18T20:23:00"/>
        <d v="2018-08-18T18:55:00"/>
        <d v="2018-08-18T16:51:00"/>
        <d v="2018-08-18T15:49:00"/>
        <d v="2018-08-16T19:41:00"/>
        <d v="2018-08-16T19:10:00"/>
        <d v="2018-08-16T18:43:00"/>
        <d v="2018-08-16T17:46:00"/>
        <d v="2018-08-16T17:21:00"/>
        <d v="2018-08-15T20:08:00"/>
        <d v="2018-08-15T19:06:00"/>
        <d v="2018-08-15T18:16:00"/>
        <d v="2018-08-14T19:23:00"/>
        <d v="2018-08-14T18:14:00"/>
        <d v="2018-08-14T17:05:00"/>
        <d v="2018-08-13T20:33:00"/>
        <d v="2018-08-13T19:22:00"/>
        <d v="2018-08-12T20:29:00"/>
        <d v="2018-08-12T19:26:00"/>
        <d v="2018-08-12T18:19:00"/>
        <d v="2018-08-12T17:12:00"/>
        <d v="2018-08-12T15:58:00"/>
        <d v="2018-08-12T15:35:00"/>
        <d v="2018-08-12T14:23:00"/>
        <d v="2018-08-12T13:32:00"/>
        <d v="2018-08-12T12:19:00"/>
        <d v="2018-08-11T21:13:00"/>
        <d v="2018-08-11T19:58:00"/>
        <d v="2018-08-11T19:10:00"/>
        <d v="2018-08-11T18:27:00"/>
        <d v="2018-08-11T16:51:00"/>
        <d v="2018-08-11T16:01:00"/>
        <d v="2018-08-11T14:59:00"/>
        <d v="2018-08-11T13:59:00"/>
        <d v="2018-08-11T13:19:00"/>
        <d v="2018-08-11T12:28:00"/>
        <d v="2018-08-11T11:31:00"/>
        <d v="2018-08-11T10:32:00"/>
        <d v="2018-08-11T09:50:00"/>
        <d v="2018-08-10T20:23:00"/>
        <d v="2018-08-10T19:34:00"/>
        <d v="2018-08-10T18:51:00"/>
        <d v="2018-08-10T17:53:00"/>
        <d v="2018-08-10T17:09:00"/>
        <d v="2018-08-09T20:12:00"/>
        <d v="2018-08-09T19:59:00"/>
        <d v="2018-08-09T19:17:00"/>
        <d v="2018-08-09T18:55:00"/>
        <d v="2018-08-09T18:41:00"/>
        <d v="2018-08-08T19:46:00"/>
        <d v="2018-08-08T18:59:00"/>
        <d v="2018-08-07T20:44:00"/>
        <d v="2018-08-07T19:43:00"/>
        <d v="2018-08-07T18:59:00"/>
        <d v="2018-08-06T19:51:00"/>
        <d v="2018-08-06T19:07:00"/>
        <d v="2018-08-06T18:23:00"/>
        <d v="2018-08-06T18:21:00"/>
        <d v="2018-08-05T11:18:00"/>
        <d v="2018-08-04T11:12:00"/>
        <d v="2018-08-03T20:19:00"/>
        <d v="2018-08-03T19:48:00"/>
        <d v="2018-08-03T18:55:00"/>
        <d v="2018-08-03T17:38:00"/>
        <d v="2018-08-03T16:58:00"/>
        <d v="2018-08-02T20:05:00"/>
        <d v="2018-08-02T19:14:00"/>
        <d v="2018-08-02T18:11:00"/>
        <d v="2018-08-01T20:15:00"/>
        <d v="2018-08-01T19:28:00"/>
        <d v="2018-08-01T18:31:00"/>
        <d v="2018-07-31T20:44:00"/>
        <d v="2018-07-31T19:56:00"/>
        <d v="2018-07-31T19:12:00"/>
        <d v="2018-07-31T18:32:00"/>
        <d v="2018-07-31T17:50:00"/>
        <d v="2018-07-31T17:05:00"/>
        <d v="2018-07-30T20:35:00"/>
        <d v="2018-07-30T17:21:00"/>
        <d v="2018-07-29T20:36:00"/>
        <d v="2018-07-29T19:37:00"/>
        <d v="2018-07-29T18:47:00"/>
        <d v="2018-07-29T17:43:00"/>
        <d v="2018-07-28T11:08:00"/>
        <d v="2018-07-28T10:22:00"/>
        <d v="2018-07-27T20:40:00"/>
        <d v="2018-07-27T19:47:00"/>
        <d v="2018-07-27T17:10:00"/>
        <d v="2018-07-27T15:35:00"/>
        <d v="2018-07-27T15:34:00"/>
        <d v="2018-07-27T15:31:00"/>
        <d v="2018-07-27T15:09:00"/>
        <d v="2018-07-26T20:21:00"/>
        <d v="2018-07-26T20:19:00"/>
        <d v="2018-07-25T21:14:00"/>
        <d v="2018-07-24T20:17:00"/>
        <d v="2018-07-24T19:29:00"/>
        <d v="2018-07-24T18:44:00"/>
        <d v="2018-07-24T17:35:00"/>
        <d v="2018-07-22T17:17:00"/>
        <d v="2018-07-22T16:45:00"/>
        <d v="2018-07-22T14:43:00"/>
        <d v="2018-07-22T13:57:00"/>
        <d v="2018-07-21T21:03:00"/>
        <d v="2018-07-21T20:15:00"/>
        <d v="2018-07-21T19:30:00"/>
        <d v="2018-07-21T18:45:00"/>
        <d v="2018-07-21T17:17:00"/>
        <d v="2018-07-21T15:46:00"/>
        <d v="2018-07-21T14:48:00"/>
        <d v="2018-07-21T13:52:00"/>
        <d v="2018-07-21T13:44:00"/>
        <d v="2018-07-21T12:13:00"/>
        <d v="2018-07-20T20:55:00"/>
        <d v="2018-07-20T19:29:00"/>
        <d v="2018-07-20T19:28:00"/>
        <d v="2018-07-20T19:27:00"/>
        <d v="2018-07-20T17:20:00"/>
        <d v="2018-07-19T21:33:00"/>
        <d v="2018-07-19T21:04:00"/>
        <d v="2018-07-16T20:59:00"/>
        <d v="2018-07-16T19:50:00"/>
        <d v="2018-07-16T19:07:00"/>
        <d v="2018-07-15T20:26:00"/>
        <d v="2018-07-15T19:28:00"/>
        <d v="2018-07-15T19:19:00"/>
        <d v="2018-07-15T08:08:00"/>
        <d v="2018-07-14T20:16:00"/>
        <d v="2018-07-14T19:30:00"/>
        <d v="2018-07-14T18:48:00"/>
        <d v="2018-07-14T18:03:00"/>
        <d v="2018-07-14T17:33:00"/>
        <d v="2018-07-14T16:43:00"/>
        <d v="2018-07-14T16:28:00"/>
        <d v="2018-07-14T13:21:00"/>
        <d v="2018-07-14T12:31:00"/>
        <d v="2018-07-14T11:42:00"/>
        <d v="2018-07-14T11:35:00"/>
        <d v="2018-07-14T10:52:00"/>
        <d v="2018-07-13T20:03:00"/>
        <d v="2018-07-13T19:20:00"/>
        <d v="2018-07-13T18:35:00"/>
        <d v="2018-07-13T17:16:00"/>
        <d v="2018-07-12T21:26:00"/>
        <d v="2018-07-12T20:39:00"/>
        <d v="2018-07-12T19:56:00"/>
        <d v="2018-07-12T19:11:00"/>
        <d v="2018-07-11T20:45:00"/>
        <d v="2018-07-10T20:51:00"/>
        <d v="2018-07-10T20:07:00"/>
        <d v="2018-07-09T21:49:00"/>
        <d v="2018-07-09T21:02:00"/>
        <d v="2018-07-09T20:09:00"/>
        <d v="2018-07-09T19:21:00"/>
        <d v="2018-07-08T20:49:00"/>
        <d v="2018-07-08T19:40:00"/>
        <d v="2018-07-08T18:54:00"/>
        <d v="2018-07-07T12:37:00"/>
        <d v="2018-07-06T22:00:00"/>
        <d v="2018-07-06T21:59:00"/>
        <d v="2018-07-06T21:08:00"/>
        <d v="2018-07-06T21:05:00"/>
        <d v="2018-07-06T20:23:00"/>
        <d v="2018-07-05T21:47:00"/>
        <d v="2018-07-05T21:01:00"/>
        <d v="2018-07-04T21:35:00"/>
        <d v="2018-07-04T20:34:00"/>
        <d v="2018-07-04T20:31:00"/>
        <d v="2018-07-04T19:47:00"/>
        <d v="2018-07-03T21:32:00"/>
        <d v="2018-07-02T21:07:00"/>
        <d v="2018-07-02T19:48:00"/>
        <d v="2018-07-02T19:25:00"/>
        <d v="2018-07-01T21:36:00"/>
        <d v="2018-07-01T21:32:00"/>
        <d v="2018-07-01T20:46:00"/>
        <d v="2018-07-01T20:00:00"/>
        <d v="2018-06-28T22:03:00"/>
        <d v="2018-06-28T21:13:00"/>
        <d v="2018-06-28T19:56:00"/>
        <d v="2018-06-28T19:55:00"/>
        <d v="2018-06-28T19:52:00"/>
        <d v="2018-06-27T20:47:00"/>
        <d v="2018-06-27T20:24:00"/>
        <d v="2018-06-27T19:55:00"/>
        <d v="2018-06-27T19:32:00"/>
        <d v="2018-06-26T20:21:00"/>
        <d v="2018-06-23T21:35:00"/>
        <d v="2018-06-23T21:14:00"/>
        <d v="2018-06-23T20:52:00"/>
        <d v="2018-06-23T20:08:00"/>
        <d v="2018-06-23T19:41:00"/>
        <d v="2018-06-23T19:18:00"/>
        <d v="2018-06-23T18:57:00"/>
        <d v="2018-06-23T18:34:00"/>
        <d v="2018-06-23T18:11:00"/>
        <d v="2018-06-23T17:47:00"/>
        <d v="2018-06-23T17:19:00"/>
        <d v="2018-06-23T16:55:00"/>
        <d v="2018-06-23T16:32:00"/>
        <d v="2018-06-23T16:07:00"/>
        <d v="2018-06-23T15:44:00"/>
        <d v="2018-06-23T15:17:00"/>
        <d v="2018-06-23T09:50:00"/>
        <d v="2018-06-22T23:58:00"/>
        <d v="2018-06-22T23:29:00"/>
        <d v="2018-06-05T20:03:00"/>
        <d v="2018-06-05T19:13:00"/>
        <d v="2018-06-04T21:19:00"/>
        <d v="2018-06-04T19:03:00"/>
        <d v="2018-06-04T18:52:00"/>
        <d v="2018-06-03T20:51:00"/>
        <d v="2018-06-02T15:37:00"/>
        <d v="2018-06-02T15:09:00"/>
        <d v="2018-06-02T14:41:00"/>
        <d v="2018-06-01T21:55:00"/>
        <d v="2018-06-01T21:27:00"/>
        <d v="2018-06-01T20:57:00"/>
        <d v="2018-06-01T20:31:00"/>
        <d v="2018-06-01T20:00:00"/>
        <d v="2018-06-01T19:32:00"/>
        <d v="2018-06-01T19:06:00"/>
        <d v="2018-06-01T18:36:00"/>
        <d v="2018-06-01T18:31:00"/>
        <d v="2018-05-31T21:30:00"/>
        <d v="2018-05-31T21:01:00"/>
        <d v="2018-05-31T20:35:00"/>
        <d v="2018-05-31T20:34:00"/>
        <d v="2018-05-31T19:55:00"/>
        <d v="2018-05-30T20:24:00"/>
        <d v="2018-05-30T19:56:00"/>
        <d v="2018-05-29T21:23:00"/>
        <d v="2018-05-29T20:54:00"/>
        <d v="2018-05-29T20:40:00"/>
        <d v="2018-05-27T17:34:00"/>
        <d v="2018-05-27T17:33:00"/>
        <d v="2018-05-27T16:53:00"/>
        <d v="2018-05-27T16:52:00"/>
        <d v="2018-05-27T08:57:00"/>
        <d v="2018-05-27T08:51:00"/>
        <d v="2018-05-26T20:32:00"/>
        <d v="2018-05-26T20:06:00"/>
        <d v="2018-05-26T19:40:00"/>
        <d v="2018-05-26T17:26:00"/>
        <d v="2018-05-25T19:09:00"/>
        <d v="2018-05-25T18:16:00"/>
        <d v="2018-05-25T17:28:00"/>
        <d v="2018-05-25T16:40:00"/>
        <d v="2018-05-24T20:51:00"/>
        <d v="2018-05-24T20:09:00"/>
        <d v="2018-05-22T18:08:00"/>
        <d v="2018-05-21T20:52:00"/>
        <d v="2018-05-21T20:08:00"/>
        <d v="2018-05-21T19:19:00"/>
        <d v="2018-05-21T18:32:00"/>
        <d v="2018-05-21T16:01:00"/>
        <d v="2018-05-21T13:38:00"/>
        <d v="2018-05-20T20:39:00"/>
        <d v="2018-05-20T20:00:00"/>
        <d v="2018-05-20T19:19:00"/>
        <d v="2018-05-20T19:18:00"/>
        <d v="2018-05-20T17:30:00"/>
        <d v="2018-05-20T12:13:00"/>
        <d v="2018-05-19T18:45:00"/>
        <d v="2018-05-18T21:55:00"/>
        <d v="2018-05-18T21:07:00"/>
        <d v="2018-05-18T20:24:00"/>
        <d v="2018-05-18T19:27:00"/>
        <d v="2018-05-18T19:06:00"/>
        <d v="2018-05-18T18:20:00"/>
        <d v="2018-05-18T17:31:00"/>
        <d v="2018-05-17T20:43:00"/>
        <d v="2018-05-16T21:13:00"/>
        <d v="2018-05-15T19:46:00"/>
        <d v="2018-05-15T19:02:00"/>
        <d v="2018-05-15T17:56:00"/>
        <d v="2018-05-14T19:45:00"/>
        <d v="2018-05-14T18:53:00"/>
        <d v="2018-05-14T17:56:00"/>
        <d v="2018-05-13T19:43:00"/>
        <d v="2018-05-13T18:58:00"/>
        <d v="2018-05-13T18:06:00"/>
        <d v="2018-05-13T15:47:00"/>
        <d v="2018-05-12T17:30:00"/>
        <d v="2018-05-12T16:50:00"/>
        <d v="2018-05-12T16:08:00"/>
        <d v="2018-05-11T19:48:00"/>
        <d v="2018-05-11T18:59:00"/>
        <d v="2018-05-11T14:26:00"/>
        <d v="2018-05-11T11:20:00"/>
        <d v="2018-05-10T19:10:00"/>
        <d v="2018-05-10T18:45:00"/>
        <d v="2018-05-10T18:25:00"/>
        <d v="2018-05-09T19:49:00"/>
        <d v="2018-05-09T19:02:00"/>
        <d v="2018-05-09T18:10:00"/>
        <d v="2018-05-09T17:55:00"/>
        <d v="2018-05-09T17:03:00"/>
        <d v="2018-05-09T16:57:00"/>
        <d v="2018-05-09T16:54:00"/>
        <d v="2018-05-09T16:53:00"/>
        <d v="2018-05-08T20:17:00"/>
        <d v="2018-05-08T19:40:00"/>
        <d v="2018-05-08T19:00:00"/>
        <d v="2018-05-08T18:10:00"/>
        <d v="2018-05-07T20:33:00"/>
        <d v="2018-05-06T20:34:00"/>
        <d v="2018-05-05T20:58:00"/>
        <d v="2018-05-05T20:10:00"/>
        <d v="2018-05-05T19:24:00"/>
        <d v="2018-05-03T19:13:00"/>
        <d v="2018-05-03T18:34:00"/>
        <d v="2018-05-03T17:53:00"/>
        <d v="2018-05-02T21:04:00"/>
        <d v="2018-05-01T20:08:00"/>
        <d v="2018-05-01T20:05:00"/>
        <d v="2018-05-01T18:27:00"/>
        <d v="2018-05-01T17:43:00"/>
        <d v="2018-05-01T17:33:00"/>
        <d v="2018-05-01T16:38:00"/>
        <d v="2018-05-01T15:47:00"/>
        <d v="2018-05-01T15:01:00"/>
        <d v="2018-05-01T12:44:00"/>
        <d v="2018-05-01T12:01:00"/>
        <d v="2018-04-30T21:21:00"/>
        <d v="2018-04-30T20:33:00"/>
        <d v="2018-04-30T06:40:00"/>
        <d v="2018-04-30T06:06:00"/>
        <d v="2018-04-30T06:00:00"/>
        <d v="2018-04-29T16:00:00"/>
        <d v="2018-04-29T15:10:00"/>
        <d v="2018-04-29T14:20:00"/>
        <d v="2018-04-29T13:39:00"/>
        <d v="2018-04-27T20:21:00"/>
        <d v="2018-04-27T19:32:00"/>
        <d v="2018-04-27T18:12:00"/>
        <d v="2018-04-27T17:19:00"/>
        <d v="2018-04-26T20:20:00"/>
        <d v="2018-04-26T18:58:00"/>
        <d v="2018-04-26T18:29:00"/>
        <d v="2018-04-26T17:59:00"/>
        <d v="2018-04-26T17:06:00"/>
        <d v="2018-04-25T19:15:00"/>
        <d v="2018-04-25T18:46:00"/>
        <d v="2018-04-25T18:09:00"/>
        <d v="2018-04-25T17:41:00"/>
        <d v="2018-04-24T20:25:00"/>
        <d v="2018-04-24T19:55:00"/>
        <d v="2018-04-24T19:19:00"/>
        <d v="2018-04-24T18:47:00"/>
        <d v="2018-04-23T20:05:00"/>
        <d v="2018-04-23T19:31:00"/>
        <d v="2018-04-23T18:33:00"/>
        <d v="2018-04-23T18:04:00"/>
        <d v="2018-04-22T20:33:00"/>
        <d v="2018-04-22T19:26:00"/>
        <d v="2018-04-22T18:58:00"/>
        <d v="2018-04-22T15:23:00"/>
        <d v="2018-04-22T12:13:00"/>
        <d v="2018-04-13T20:15:00"/>
        <d v="2018-04-13T19:52:00"/>
        <d v="2018-04-11T21:04:00"/>
        <d v="2018-04-11T20:41:00"/>
        <d v="2018-04-11T20:19:00"/>
        <d v="2018-04-11T19:57:00"/>
        <d v="2018-04-10T21:09:00"/>
        <d v="2018-04-10T20:42:00"/>
        <d v="2018-04-10T20:16:00"/>
        <d v="2018-04-10T19:56:00"/>
        <d v="2018-04-10T19:34:00"/>
        <d v="2018-04-09T20:06:00"/>
        <d v="2018-04-09T19:44:00"/>
        <d v="2018-04-09T19:22:00"/>
        <d v="2018-04-09T19:00:00"/>
        <d v="2018-04-09T18:38:00"/>
        <d v="2018-04-09T18:06:00"/>
        <d v="2018-04-09T17:43:00"/>
        <d v="2018-04-09T17:20:00"/>
        <d v="2018-04-08T21:17:00"/>
        <d v="2018-04-08T20:55:00"/>
        <d v="2018-04-08T20:32:00"/>
        <d v="2018-04-08T20:07:00"/>
        <d v="2018-04-05T21:19:00"/>
        <d v="2018-04-05T20:57:00"/>
        <d v="2018-04-05T19:52:00"/>
        <d v="2018-04-05T18:57:00"/>
        <d v="2018-04-05T18:56:00"/>
        <d v="2018-04-04T19:33:00"/>
        <d v="2018-04-04T18:51:00"/>
        <d v="2018-04-04T18:12:00"/>
        <d v="2018-04-04T17:49:00"/>
        <d v="2018-04-04T17:25:00"/>
        <d v="2018-04-03T18:25:00"/>
        <d v="2018-04-02T22:00:00"/>
        <d v="2018-04-02T20:33:00"/>
        <d v="2018-04-02T19:05:00"/>
        <d v="2018-04-02T17:48:00"/>
        <d v="2018-04-02T16:48:00"/>
        <d v="2018-04-02T16:04:00"/>
        <d v="2018-04-02T15:05:00"/>
        <d v="2018-04-02T15:03:00"/>
        <d v="2018-04-01T20:59:00"/>
        <d v="2018-04-01T19:52:00"/>
        <d v="2018-04-01T18:51:00"/>
        <d v="2018-04-01T18:12:00"/>
        <d v="2018-04-01T17:41:00"/>
        <d v="2018-04-01T16:52:00"/>
        <d v="2018-03-31T22:51:00"/>
        <d v="2018-03-31T16:47:00"/>
        <d v="2018-03-31T16:46:00"/>
        <d v="2018-03-31T16:19:00"/>
        <d v="2018-03-31T16:09:00"/>
        <d v="2018-03-31T15:41:00"/>
        <d v="2018-03-31T14:47:00"/>
        <d v="2018-03-30T18:03:00"/>
        <d v="2018-03-30T11:39:00"/>
        <d v="2018-03-30T10:45:00"/>
        <d v="2018-03-29T20:22:00"/>
        <d v="2018-03-29T19:37:00"/>
        <d v="2018-03-29T19:30:00"/>
        <d v="2018-03-29T18:58:00"/>
        <d v="2018-03-29T18:30:00"/>
        <d v="2018-03-29T17:35:00"/>
        <d v="2018-03-29T17:09:00"/>
        <d v="2018-03-28T21:04:00"/>
        <d v="2018-03-28T20:30:00"/>
        <d v="2018-03-28T20:05:00"/>
        <d v="2018-03-28T19:14:00"/>
        <d v="2018-03-28T18:41:00"/>
        <d v="2018-03-28T18:02:00"/>
        <d v="2018-03-28T17:34:00"/>
        <d v="2018-03-27T21:12:00"/>
        <d v="2018-03-27T20:35:00"/>
        <d v="2018-03-27T20:09:00"/>
        <d v="2018-03-27T19:42:00"/>
        <d v="2018-03-27T19:11:00"/>
        <d v="2018-03-27T18:44:00"/>
        <d v="2018-03-27T18:19:00"/>
        <d v="2018-03-27T17:54:00"/>
        <d v="2018-03-27T17:27:00"/>
        <d v="2018-03-27T17:00:00"/>
        <d v="2018-03-26T20:32:00"/>
        <d v="2018-03-26T20:04:00"/>
        <d v="2018-03-26T19:37:00"/>
        <d v="2018-03-26T16:34:00"/>
        <d v="2018-03-26T16:13:00"/>
        <d v="2018-03-25T20:51:00"/>
        <d v="2018-03-25T20:03:00"/>
        <d v="2018-03-25T19:21:00"/>
        <d v="2018-03-25T18:38:00"/>
        <d v="2018-03-25T18:09:00"/>
        <d v="2018-03-25T17:42:00"/>
        <d v="2018-03-25T15:36:00"/>
        <d v="2018-03-25T15:34:00"/>
        <d v="2018-03-25T15:14:00"/>
        <d v="2018-03-24T22:12:00"/>
        <d v="2018-03-24T21:26:00"/>
        <d v="2018-03-24T20:42:00"/>
        <d v="2018-03-24T19:55:00"/>
        <d v="2018-03-24T19:54:00"/>
        <d v="2018-03-23T22:48:00"/>
        <d v="2018-03-23T21:41:00"/>
        <d v="2018-03-23T21:28:00"/>
        <d v="2018-03-23T21:01:00"/>
        <d v="2018-03-21T20:07:00"/>
        <d v="2018-03-21T19:21:00"/>
        <d v="2018-03-21T18:38:00"/>
        <d v="2018-03-20T20:49:00"/>
        <d v="2018-03-20T20:04:00"/>
        <d v="2018-03-20T18:55:00"/>
        <d v="2018-03-20T18:14:00"/>
        <d v="2018-03-19T20:53:00"/>
        <d v="2018-03-19T20:24:00"/>
        <d v="2018-03-19T19:37:00"/>
        <d v="2018-03-18T21:05:00"/>
        <d v="2018-03-18T20:23:00"/>
        <d v="2018-03-18T20:02:00"/>
        <d v="2018-03-18T13:32:00"/>
        <d v="2018-03-18T12:46:00"/>
        <d v="2018-03-17T21:13:00"/>
        <d v="2018-03-17T20:32:00"/>
        <d v="2018-03-17T19:51:00"/>
        <d v="2018-03-17T19:07:00"/>
        <d v="2018-03-17T19:06:00"/>
        <d v="2018-03-17T17:45:00"/>
        <d v="2018-03-17T16:54:00"/>
        <d v="2018-03-17T16:05:00"/>
        <d v="2018-03-17T15:23:00"/>
        <d v="2018-03-16T18:24:00"/>
        <d v="2018-03-15T20:24:00"/>
        <d v="2018-03-15T19:37:00"/>
        <d v="2018-03-15T18:40:00"/>
        <d v="2018-03-15T18:29:00"/>
        <d v="2018-03-15T18:28:00"/>
        <d v="2018-03-15T18:25:00"/>
        <d v="2018-03-14T18:22:00"/>
        <d v="2018-03-14T18:21:00"/>
        <d v="2018-03-13T19:33:00"/>
        <d v="2018-03-12T18:36:00"/>
        <d v="2018-03-12T18:18:00"/>
        <d v="2018-03-12T16:47:00"/>
        <d v="2018-03-12T16:44:00"/>
        <d v="2018-03-12T15:58:00"/>
        <d v="2018-03-11T21:48:00"/>
        <d v="2018-03-11T21:10:00"/>
        <d v="2018-03-11T20:40:00"/>
        <d v="2018-03-11T20:10:00"/>
        <d v="2018-03-10T21:19:00"/>
        <d v="2018-03-10T20:52:00"/>
        <d v="2018-03-10T20:18:00"/>
        <d v="2018-03-09T22:24:00"/>
        <d v="2018-03-09T21:53:00"/>
        <d v="2018-03-09T21:25:00"/>
        <d v="2018-03-09T20:51:00"/>
        <d v="2018-03-09T20:10:00"/>
        <d v="2018-03-09T18:51:00"/>
        <d v="2018-03-08T20:54:00"/>
        <d v="2018-03-08T20:50:00"/>
        <d v="2018-03-08T19:49:00"/>
        <d v="2018-03-08T19:25:00"/>
        <d v="2018-03-07T21:42:00"/>
        <d v="2018-03-07T21:17:00"/>
        <d v="2018-03-07T20:48:00"/>
        <d v="2018-03-07T20:19:00"/>
        <d v="2018-03-07T19:54:00"/>
        <d v="2018-03-07T19:21:00"/>
        <d v="2018-03-07T18:58:00"/>
        <d v="2018-03-06T21:44:00"/>
        <d v="2018-03-06T21:19:00"/>
        <d v="2018-03-06T20:58:00"/>
        <d v="2018-03-06T20:23:00"/>
        <d v="2018-03-06T20:00:00"/>
        <d v="2018-03-06T19:37:00"/>
        <d v="2018-03-06T19:15:00"/>
        <d v="2018-03-05T21:46:00"/>
        <d v="2018-03-05T21:23:00"/>
        <d v="2018-03-05T20:56:00"/>
        <d v="2018-03-05T20:28:00"/>
        <d v="2018-03-05T20:05:00"/>
        <d v="2018-03-05T19:41:00"/>
        <d v="2018-03-04T19:24:00"/>
        <d v="2018-03-02T22:15:00"/>
        <d v="2018-03-02T21:33:00"/>
        <d v="2018-03-02T21:32:00"/>
        <d v="2018-03-02T20:49:00"/>
        <d v="2018-03-02T18:41:00"/>
        <d v="2018-03-02T17:41:00"/>
        <d v="2018-03-01T22:00:00"/>
        <d v="2018-03-01T21:12:00"/>
        <d v="2018-03-01T20:15:00"/>
        <d v="2018-03-01T19:29:00"/>
        <d v="2018-03-01T18:25:00"/>
        <d v="2018-03-01T17:37:00"/>
        <d v="2018-02-28T20:41:00"/>
        <d v="2018-02-28T19:53:00"/>
        <d v="2018-02-28T19:07:00"/>
        <d v="2018-02-28T17:51:00"/>
        <d v="2018-02-28T17:05:00"/>
        <d v="2018-02-28T16:14:00"/>
        <d v="2018-02-28T12:29:00"/>
        <d v="2018-02-28T12:28:00"/>
        <d v="2018-02-27T21:44:00"/>
        <d v="2018-02-27T20:53:00"/>
        <d v="2018-02-27T20:04:00"/>
        <d v="2018-02-27T20:03:00"/>
        <d v="2018-02-27T18:06:00"/>
        <d v="2018-02-27T17:19:00"/>
        <d v="2018-02-27T12:20:00"/>
        <d v="2018-02-26T22:18:00"/>
        <d v="2018-02-26T21:18:00"/>
        <d v="2018-02-26T20:30:00"/>
        <d v="2018-02-26T19:39:00"/>
        <d v="2018-02-26T18:52:00"/>
        <d v="2018-02-26T17:54:00"/>
        <d v="2018-02-26T17:52:00"/>
        <d v="2018-02-25T21:59:00"/>
        <d v="2018-02-25T21:57:00"/>
        <d v="2018-02-25T13:04:00"/>
        <d v="2018-02-25T12:03:00"/>
        <d v="2018-02-24T21:23:00"/>
        <d v="2018-02-24T20:32:00"/>
        <d v="2018-02-24T19:46:00"/>
        <d v="2018-02-24T18:49:00"/>
        <d v="2018-02-24T17:34:00"/>
        <d v="2018-02-23T22:52:00"/>
        <d v="2018-02-23T22:05:00"/>
        <d v="2018-02-23T21:07:00"/>
        <d v="2018-02-23T20:20:00"/>
        <d v="2018-02-23T19:31:00"/>
        <d v="2018-02-23T18:45:00"/>
        <d v="2018-02-22T21:54:00"/>
        <d v="2018-02-22T21:10:00"/>
        <d v="2018-02-22T20:12:00"/>
        <d v="2018-02-22T19:16:00"/>
        <d v="2018-02-22T18:25:00"/>
        <d v="2018-02-21T22:00:00"/>
        <d v="2018-02-21T21:59:00"/>
        <d v="2018-02-20T21:41:00"/>
        <d v="2018-02-20T20:51:00"/>
        <d v="2018-02-20T20:03:00"/>
        <d v="2018-02-20T19:02:00"/>
        <d v="2018-02-19T21:32:00"/>
        <d v="2018-02-19T21:10:00"/>
        <d v="2018-02-19T20:49:00"/>
        <d v="2018-02-19T20:28:00"/>
        <d v="2018-02-19T20:06:00"/>
        <d v="2018-02-19T19:42:00"/>
        <d v="2018-02-19T18:44:00"/>
        <d v="2018-02-18T22:43:00"/>
        <d v="2018-02-18T22:20:00"/>
        <d v="2018-02-18T21:59:00"/>
        <d v="2018-02-18T21:33:00"/>
        <d v="2018-02-18T21:10:00"/>
        <d v="2018-02-18T21:09:00"/>
        <d v="2018-02-18T20:17:00"/>
        <d v="2018-02-18T19:19:00"/>
        <d v="2018-02-18T18:53:00"/>
        <d v="2018-02-18T18:31:00"/>
        <d v="2018-02-18T18:01:00"/>
        <d v="2018-02-18T17:04:00"/>
        <d v="2018-02-18T16:02:00"/>
        <d v="2018-02-18T15:12:00"/>
        <d v="2018-02-18T14:16:00"/>
        <d v="2018-02-18T13:26:00"/>
        <d v="2018-02-18T13:14:00"/>
        <d v="2018-02-16T23:52:00"/>
        <d v="2018-02-16T23:06:00"/>
        <d v="2018-02-16T22:31:00"/>
        <d v="2018-02-16T17:34:00"/>
        <d v="2018-02-16T17:02:00"/>
        <d v="2018-02-16T16:57:00"/>
        <d v="2018-02-16T07:07:00"/>
        <d v="2018-02-15T21:52:00"/>
        <d v="2018-02-15T20:47:00"/>
        <d v="2018-02-15T20:46:00"/>
        <d v="2018-02-14T23:54:00"/>
        <d v="2018-02-14T23:01:00"/>
        <d v="2018-02-14T07:18:00"/>
        <d v="2018-02-13T21:04:00"/>
        <d v="2018-02-13T20:15:00"/>
        <d v="2018-02-13T19:53:00"/>
        <d v="2018-02-13T19:18:00"/>
        <d v="2018-02-13T18:36:00"/>
        <d v="2018-02-13T18:12:00"/>
        <d v="2018-02-12T22:42:00"/>
        <d v="2018-02-12T22:15:00"/>
        <d v="2018-02-12T21:52:00"/>
        <d v="2018-02-11T23:47:00"/>
        <d v="2018-02-11T23:04:00"/>
        <d v="2018-02-11T22:41:00"/>
        <d v="2018-02-11T22:18:00"/>
        <d v="2018-02-11T21:48:00"/>
        <d v="2018-02-11T21:19:00"/>
        <d v="2018-02-11T20:49:00"/>
        <d v="2018-02-11T20:26:00"/>
        <d v="2018-02-11T20:02:00"/>
        <d v="2018-02-11T19:44:00"/>
        <d v="2018-02-11T18:52:00"/>
        <d v="2018-02-11T18:51:00"/>
        <d v="2018-02-10T22:30:00"/>
        <d v="2018-02-10T22:05:00"/>
        <d v="2018-02-10T22:04:00"/>
        <d v="2018-02-10T21:34:00"/>
        <d v="2018-02-10T21:08:00"/>
        <d v="2018-02-10T20:43:00"/>
        <d v="2018-02-10T20:15:00"/>
        <d v="2018-02-10T19:34:00"/>
        <d v="2018-02-10T19:11:00"/>
        <d v="2018-02-10T19:09:00"/>
        <d v="2018-02-09T22:25:00"/>
        <d v="2018-02-09T21:59:00"/>
        <d v="2018-02-09T21:28:00"/>
        <d v="2018-02-09T21:04:00"/>
        <d v="2018-02-09T20:35:00"/>
        <d v="2018-02-09T20:12:00"/>
        <d v="2018-02-09T19:49:00"/>
        <d v="2018-02-09T18:49:00"/>
        <d v="2018-02-09T18:25:00"/>
        <d v="2018-02-09T18:24:00"/>
        <d v="2018-02-09T18:03:00"/>
        <d v="2018-02-08T22:40:00"/>
        <d v="2018-02-08T22:14:00"/>
        <d v="2018-02-08T21:45:00"/>
        <d v="2018-02-07T21:40:00"/>
        <d v="2018-02-07T21:15:00"/>
        <d v="2018-02-07T20:51:00"/>
        <d v="2018-02-07T20:30:00"/>
        <d v="2018-02-07T20:05:00"/>
        <d v="2018-02-07T19:11:00"/>
        <d v="2018-02-07T18:49:00"/>
        <d v="2018-02-07T18:28:00"/>
        <d v="2018-02-06T22:38:00"/>
        <d v="2018-02-06T22:15:00"/>
        <d v="2018-02-06T21:44:00"/>
        <d v="2018-02-06T21:23:00"/>
        <d v="2018-02-06T20:55:00"/>
        <d v="2018-02-06T20:36:00"/>
        <d v="2018-02-06T20:15:00"/>
        <d v="2018-02-06T19:53:00"/>
        <d v="2018-02-06T19:31:00"/>
        <d v="2018-02-05T21:50:00"/>
        <d v="2018-02-05T21:17:00"/>
        <d v="2018-02-05T20:54:00"/>
        <d v="2018-02-05T20:23:00"/>
        <d v="2018-02-05T20:02:00"/>
        <d v="2018-02-05T19:37:00"/>
        <d v="2018-02-05T19:15:00"/>
        <d v="2018-02-05T18:49:00"/>
        <d v="2018-02-04T22:37:00"/>
        <d v="2018-02-04T22:15:00"/>
        <d v="2018-02-04T21:54:00"/>
        <d v="2018-02-04T20:49:00"/>
        <d v="2018-02-04T20:28:00"/>
        <d v="2018-02-04T20:04:00"/>
        <d v="2018-02-04T19:43:00"/>
        <d v="2018-02-04T19:21:00"/>
        <d v="2018-02-04T19:00:00"/>
        <d v="2018-02-04T18:50:00"/>
        <d v="2018-02-04T17:53:00"/>
        <d v="2018-02-04T17:30:00"/>
        <d v="2018-02-04T17:20:00"/>
        <d v="2018-02-04T17:19:00"/>
        <d v="2018-02-04T16:56:00"/>
        <d v="2018-02-04T16:33:00"/>
        <d v="2018-02-04T16:11:00"/>
        <d v="2018-02-04T15:48:00"/>
        <d v="2018-02-04T15:23:00"/>
        <d v="2018-02-04T14:58:00"/>
        <d v="2018-02-04T14:37:00"/>
        <d v="2018-02-04T14:16:00"/>
        <d v="2018-02-04T13:53:00"/>
        <d v="2018-02-04T10:22:00"/>
        <d v="2018-02-04T10:00:00"/>
        <d v="2018-02-04T09:34:00"/>
        <d v="2018-02-03T22:41:00"/>
        <d v="2018-02-03T22:20:00"/>
        <d v="2018-02-03T21:42:00"/>
        <d v="2018-02-03T21:22:00"/>
        <d v="2018-02-03T20:59:00"/>
        <d v="2018-02-03T20:37:00"/>
        <d v="2018-02-03T20:15:00"/>
        <d v="2018-02-03T19:53:00"/>
        <d v="2018-02-03T19:31:00"/>
        <d v="2018-02-03T19:08:00"/>
        <d v="2018-02-03T18:37:00"/>
        <d v="2018-02-03T18:15:00"/>
        <d v="2018-02-03T17:48:00"/>
        <d v="2018-02-03T16:30:00"/>
        <d v="2018-02-03T16:02:00"/>
        <d v="2018-02-03T15:47:00"/>
        <d v="2018-02-03T14:55:00"/>
        <d v="2018-02-03T14:24:00"/>
        <d v="2018-02-03T14:02:00"/>
        <d v="2018-02-03T13:41:00"/>
        <d v="2018-02-03T13:17:00"/>
        <d v="2018-02-02T23:19:00"/>
        <d v="2018-02-02T22:57:00"/>
        <d v="2018-02-02T22:34:00"/>
        <d v="2018-02-02T22:12:00"/>
        <d v="2018-02-02T21:46:00"/>
        <d v="2018-02-02T21:45:00"/>
        <d v="2018-02-02T20:44:00"/>
        <d v="2018-02-02T20:23:00"/>
        <d v="2018-02-02T20:01:00"/>
        <d v="2018-02-02T19:07:00"/>
        <d v="2018-02-02T18:37:00"/>
        <d v="2018-02-02T18:15:00"/>
        <d v="2018-02-01T22:27:00"/>
        <d v="2018-02-01T22:03:00"/>
        <d v="2018-02-01T21:35:00"/>
        <d v="2018-02-01T21:13:00"/>
        <d v="2018-02-01T20:52:00"/>
        <d v="2018-02-01T20:29:00"/>
        <d v="2018-02-01T20:06:00"/>
        <d v="2018-02-01T19:44:00"/>
        <d v="2018-02-01T19:22:00"/>
        <d v="2018-02-01T19:01:00"/>
        <d v="2018-02-01T18:36:00"/>
        <d v="2018-02-01T18:07:00"/>
        <d v="2018-02-01T17:45:00"/>
        <d v="2018-02-01T17:23:00"/>
        <d v="2018-01-31T21:20:00"/>
        <d v="2018-01-31T20:57:00"/>
        <d v="2018-01-31T20:36:00"/>
        <d v="2018-01-31T20:13:00"/>
        <d v="2018-01-31T19:52:00"/>
        <d v="2018-01-31T19:30:00"/>
        <d v="2018-01-31T19:09:00"/>
        <d v="2018-01-31T18:47:00"/>
        <d v="2018-01-31T18:23:00"/>
        <d v="2018-01-31T16:06:00"/>
        <d v="2018-01-31T15:42:00"/>
        <d v="2018-01-31T15:18:00"/>
        <d v="2018-01-30T22:24:00"/>
        <d v="2018-01-30T22:03:00"/>
        <d v="2018-01-30T21:41:00"/>
        <d v="2018-01-30T21:16:00"/>
        <d v="2018-01-30T20:54:00"/>
        <d v="2018-01-30T20:29:00"/>
        <d v="2018-01-30T20:07:00"/>
        <d v="2018-01-30T19:46:00"/>
        <d v="2018-01-30T19:18:00"/>
        <d v="2018-01-30T18:47:00"/>
        <d v="2018-01-30T18:09:00"/>
        <d v="2018-01-30T17:46:00"/>
        <d v="2018-01-29T21:53:00"/>
        <d v="2018-01-29T21:31:00"/>
        <d v="2018-01-29T21:09:00"/>
        <d v="2018-01-29T20:48:00"/>
        <d v="2018-01-29T20:47:00"/>
        <d v="2018-01-29T20:15:00"/>
        <d v="2018-01-29T19:53:00"/>
        <d v="2018-01-29T19:30:00"/>
        <d v="2018-01-29T19:07:00"/>
        <d v="2018-01-29T18:16:00"/>
        <d v="2018-01-29T17:54:00"/>
        <d v="2018-01-28T22:14:00"/>
        <d v="2018-01-28T21:50:00"/>
        <d v="2018-01-28T21:27:00"/>
        <d v="2018-01-28T20:34:00"/>
        <d v="2018-01-28T19:38:00"/>
        <d v="2018-01-28T19:15:00"/>
        <d v="2018-01-28T14:30:00"/>
        <d v="2018-01-28T14:00:00"/>
        <d v="2018-01-28T13:00:00"/>
        <d v="2018-01-28T12:31:00"/>
        <d v="2018-01-27T22:29:00"/>
        <d v="2018-01-27T22:07:00"/>
        <d v="2018-01-27T21:43:00"/>
        <d v="2018-01-27T21:10:00"/>
        <d v="2018-01-27T20:46:00"/>
        <d v="2018-01-27T20:23:00"/>
        <d v="2018-01-27T20:00:00"/>
        <d v="2018-01-27T19:37:00"/>
        <d v="2018-01-27T19:04:00"/>
        <d v="2018-01-27T18:41:00"/>
        <d v="2018-01-26T22:19:00"/>
        <d v="2018-01-26T21:56:00"/>
        <d v="2018-01-26T21:28:00"/>
        <d v="2018-01-26T20:49:00"/>
        <d v="2018-01-26T20:26:00"/>
        <d v="2018-01-26T20:04:00"/>
        <d v="2018-01-26T20:03:00"/>
        <d v="2018-01-26T19:40:00"/>
        <d v="2018-01-26T19:38:00"/>
        <d v="2018-01-26T18:31:00"/>
        <d v="2018-01-25T22:10:00"/>
        <d v="2018-01-25T21:46:00"/>
        <d v="2018-01-25T21:23:00"/>
        <d v="2018-01-25T20:58:00"/>
        <d v="2018-01-25T20:35:00"/>
        <d v="2018-01-24T22:25:00"/>
        <d v="2018-01-24T22:03:00"/>
        <d v="2018-01-24T21:37:00"/>
        <d v="2018-01-24T20:32:00"/>
        <d v="2018-01-24T20:09:00"/>
        <d v="2018-01-24T19:40:00"/>
        <d v="2018-01-24T19:18:00"/>
        <d v="2018-01-23T21:54:00"/>
        <d v="2018-01-23T21:32:00"/>
        <d v="2018-01-23T21:10:00"/>
        <d v="2018-01-23T20:47:00"/>
        <d v="2018-01-23T20:21:00"/>
        <d v="2018-01-23T19:58:00"/>
        <d v="2018-01-23T19:26:00"/>
        <d v="2018-01-23T19:03:00"/>
        <d v="2018-01-23T18:37:00"/>
        <d v="2018-01-22T22:04:00"/>
        <d v="2018-01-22T21:38:00"/>
        <d v="2018-01-22T21:13:00"/>
        <d v="2018-01-22T20:48:00"/>
        <d v="2018-01-22T19:56:00"/>
        <d v="2018-01-22T19:34:00"/>
        <d v="2018-01-22T19:11:00"/>
        <d v="2018-01-21T22:16:00"/>
        <d v="2018-01-21T21:53:00"/>
        <d v="2018-01-21T21:31:00"/>
        <d v="2018-01-21T21:04:00"/>
        <d v="2018-01-21T20:40:00"/>
        <d v="2018-01-21T20:17:00"/>
        <d v="2018-01-21T19:54:00"/>
        <d v="2018-01-21T19:31:00"/>
        <d v="2018-01-21T19:08:00"/>
        <d v="2018-01-21T18:25:00"/>
        <d v="2018-01-21T18:13:00"/>
        <d v="2018-01-21T17:57:00"/>
        <d v="2018-01-21T17:34:00"/>
        <d v="2018-01-19T19:02:00"/>
        <d v="2018-01-18T21:41:00"/>
        <d v="2018-01-18T20:47:00"/>
        <d v="2018-01-18T20:03:00"/>
        <d v="2018-01-18T19:10:00"/>
        <d v="2018-01-18T19:09:00"/>
        <d v="2018-01-17T22:18:00"/>
        <d v="2018-01-17T21:31:00"/>
        <d v="2018-01-17T20:47:00"/>
        <d v="2018-01-17T17:34:00"/>
        <d v="2018-01-17T16:50:00"/>
        <d v="2018-01-17T16:19:00"/>
        <d v="2018-01-17T15:48:00"/>
        <d v="2018-01-17T15:20:00"/>
        <d v="2018-01-16T21:14:00"/>
        <d v="2018-01-16T20:21:00"/>
        <d v="2018-01-16T20:18:00"/>
        <d v="2018-01-16T19:59:00"/>
        <d v="2018-01-16T14:38:00"/>
        <d v="2018-01-15T21:48:00"/>
        <d v="2018-01-15T20:50:00"/>
        <d v="2018-01-15T18:18:00"/>
        <d v="2018-01-14T20:39:00"/>
        <d v="2018-01-14T19:49:00"/>
        <d v="2018-01-14T19:07:00"/>
        <d v="2018-01-14T18:06:00"/>
        <d v="2018-01-14T10:38:00"/>
        <d v="2018-01-14T10:19:00"/>
        <d v="2018-01-14T08:48:00"/>
        <d v="2018-01-14T08:21:00"/>
        <d v="2018-01-14T07:50:00"/>
        <d v="2018-01-13T20:52:00"/>
        <d v="2018-01-13T19:31:00"/>
        <d v="2018-01-13T18:35:00"/>
        <d v="2018-01-13T17:38:00"/>
        <d v="2018-01-13T17:24:00"/>
        <d v="2018-01-13T15:16:00"/>
        <d v="2018-01-13T14:29:00"/>
        <d v="2018-01-12T22:22:00"/>
        <d v="2018-01-12T21:37:00"/>
        <d v="2018-01-12T20:37:00"/>
        <d v="2018-01-12T19:51:00"/>
        <d v="2018-01-12T19:06:00"/>
        <d v="2018-01-11T21:54:00"/>
        <d v="2018-01-11T21:06:00"/>
        <d v="2018-01-11T20:12:00"/>
        <d v="2018-01-11T19:16:00"/>
        <d v="2018-01-11T18:30:00"/>
        <d v="2018-01-11T17:43:00"/>
        <d v="2018-01-10T22:03:00"/>
        <d v="2018-01-09T21:52:00"/>
        <d v="2018-01-09T21:03:00"/>
        <d v="2018-01-09T20:17:00"/>
        <d v="2018-01-09T19:23:00"/>
        <d v="2018-01-09T18:39:00"/>
        <d v="2018-01-09T18:36:00"/>
        <d v="2018-01-09T18:17:00"/>
        <d v="2018-01-08T21:38:00"/>
        <d v="2018-01-08T20:52:00"/>
        <d v="2018-01-07T22:01:00"/>
        <d v="2018-01-07T21:10:00"/>
        <d v="2018-01-07T20:24:00"/>
        <d v="2018-01-07T20:04:00"/>
        <d v="2018-01-07T12:58:00"/>
        <d v="2018-01-07T12:08:00"/>
        <d v="2018-01-06T20:46:00"/>
        <d v="2018-01-06T18:26:00"/>
        <d v="2018-01-06T16:15:00"/>
        <d v="2018-01-05T22:12:00"/>
        <d v="2018-01-05T21:49:00"/>
        <d v="2018-01-05T21:23:00"/>
        <d v="2018-01-05T21:00:00"/>
        <d v="2018-01-05T20:37:00"/>
        <d v="2018-01-05T20:15:00"/>
        <d v="2018-01-05T19:54:00"/>
        <d v="2018-01-04T18:32:00"/>
        <d v="2018-01-04T18:04:00"/>
        <d v="2018-01-03T21:22:00"/>
        <d v="2018-01-03T21:21:00"/>
        <d v="2018-01-03T20:58:00"/>
        <d v="2018-01-03T20:33:00"/>
        <d v="2018-01-03T20:11:00"/>
        <d v="2018-01-03T19:47:00"/>
        <d v="2018-01-02T23:08:00"/>
        <d v="2018-01-02T22:41:00"/>
        <d v="2018-01-02T20:51:00"/>
        <d v="2018-01-02T20:06:00"/>
        <d v="2018-01-02T19:07:00"/>
        <d v="2018-01-02T18:25:00"/>
        <d v="2018-01-02T18:18:00"/>
        <d v="2018-01-02T17:53:00"/>
        <d v="2018-01-02T17:07:00"/>
        <d v="2018-01-02T16:21:00"/>
        <d v="2018-01-01T22:01:00"/>
        <d v="2018-01-01T21:18:00"/>
        <d v="2018-01-01T20:39:00"/>
        <d v="2018-01-01T15:23:00"/>
        <d v="2018-01-01T14:33:00"/>
        <d v="2017-12-31T19:38:00"/>
        <d v="2017-12-31T18:58:00"/>
        <d v="2017-12-31T18:09:00"/>
        <d v="2017-12-31T18:02:00"/>
        <d v="2017-12-31T17:09:00"/>
        <d v="2017-12-31T16:04:00"/>
        <d v="2017-12-31T15:17:00"/>
        <d v="2017-12-31T14:36:00"/>
        <d v="2017-12-30T22:22:00"/>
        <d v="2017-12-30T21:42:00"/>
        <d v="2017-12-30T20:46:00"/>
        <d v="2017-12-30T20:05:00"/>
        <d v="2017-12-30T19:09:00"/>
        <d v="2017-12-30T18:06:00"/>
        <d v="2017-12-30T17:09:00"/>
        <d v="2017-12-30T17:08:00"/>
        <d v="2017-12-30T16:22:00"/>
        <d v="2017-12-30T16:20:00"/>
        <d v="2017-12-29T23:43:00"/>
        <d v="2017-12-29T17:32:00"/>
        <d v="2017-12-29T16:45:00"/>
        <d v="2017-12-27T21:27:00"/>
        <d v="2017-12-27T20:34:00"/>
        <d v="2017-12-27T19:49:00"/>
        <d v="2017-12-27T19:08:00"/>
        <d v="2017-12-27T18:23:00"/>
        <d v="2017-12-27T17:37:00"/>
        <d v="2017-12-27T11:32:00"/>
        <d v="2017-12-27T10:23:00"/>
        <d v="2017-12-26T21:40:00"/>
        <d v="2017-12-26T20:43:00"/>
        <d v="2017-12-26T19:28:00"/>
        <d v="2017-12-26T18:31:00"/>
        <d v="2017-12-26T16:38:00"/>
        <d v="2017-12-26T16:37:00"/>
        <d v="2017-12-26T14:44:00"/>
        <d v="2017-12-25T22:04:00"/>
        <d v="2017-12-25T21:19:00"/>
        <d v="2017-12-25T18:33:00"/>
        <d v="2017-12-25T18:32:00"/>
        <d v="2017-12-25T17:48:00"/>
        <d v="2017-12-23T23:44:00"/>
        <d v="2017-12-23T23:08:00"/>
        <d v="2017-12-23T22:15:00"/>
        <d v="2017-12-23T22:06:00"/>
        <d v="2017-12-23T16:32:00"/>
        <d v="2017-12-23T12:56:00"/>
        <d v="2017-12-22T22:46:00"/>
        <d v="2017-12-22T21:32:00"/>
        <d v="2017-12-22T20:17:00"/>
        <d v="2017-12-22T19:21:00"/>
        <d v="2017-12-22T19:20:00"/>
        <d v="2017-12-22T16:41:00"/>
        <d v="2017-12-22T15:25:00"/>
        <d v="2017-12-22T09:48:00"/>
        <d v="2017-12-21T22:05:00"/>
        <d v="2017-12-21T20:46:00"/>
        <d v="2017-12-21T19:48:00"/>
        <d v="2017-12-21T18:49:00"/>
        <d v="2017-12-21T18:16:00"/>
        <d v="2017-12-19T23:21:00"/>
        <d v="2017-12-19T23:20:00"/>
        <d v="2017-12-19T22:35:00"/>
        <d v="2017-12-19T21:48:00"/>
        <d v="2017-12-17T21:19:00"/>
        <d v="2017-12-17T18:59:00"/>
        <d v="2017-12-17T18:38:00"/>
        <d v="2017-12-17T17:40:00"/>
        <d v="2017-12-17T17:39:00"/>
        <d v="2017-12-17T17:38:00"/>
        <d v="2017-12-17T16:29:00"/>
        <d v="2017-12-17T15:32:00"/>
        <d v="2017-12-17T15:09:00"/>
        <d v="2017-12-16T22:15:00"/>
        <d v="2017-12-16T21:32:00"/>
        <d v="2017-12-15T18:00:00"/>
        <d v="2017-12-14T21:23:00"/>
        <d v="2017-12-14T20:27:00"/>
        <d v="2017-12-14T18:19:00"/>
        <d v="2017-12-14T17:28:00"/>
        <d v="2017-12-12T20:57:00"/>
        <d v="2017-12-12T20:17:00"/>
        <d v="2017-12-12T19:16:00"/>
        <d v="2017-12-12T18:33:00"/>
        <d v="2017-12-11T21:14:00"/>
        <d v="2017-12-11T20:33:00"/>
        <d v="2017-12-11T19:34:00"/>
        <d v="2017-12-11T18:52:00"/>
        <d v="2017-12-10T21:31:00"/>
        <d v="2017-12-10T20:50:00"/>
        <d v="2017-12-10T20:09:00"/>
        <d v="2017-12-10T13:54:00"/>
        <d v="2017-12-10T13:13:00"/>
        <d v="2017-12-10T12:05:00"/>
        <d v="2017-12-09T19:07:00"/>
        <d v="2017-12-09T17:40:00"/>
        <d v="2017-12-09T16:25:00"/>
        <d v="2017-12-09T13:34:00"/>
        <d v="2017-12-09T12:46:00"/>
        <d v="2017-12-07T22:30:00"/>
        <d v="2017-12-07T21:44:00"/>
        <d v="2017-12-07T20:54:00"/>
        <d v="2017-12-06T22:43:00"/>
        <d v="2017-12-06T21:49:00"/>
        <d v="2017-12-05T22:11:00"/>
        <d v="2017-12-05T20:56:00"/>
        <d v="2017-12-05T19:56:00"/>
        <d v="2017-12-04T22:33:00"/>
        <d v="2017-12-04T21:55:00"/>
        <d v="2017-12-03T20:27:00"/>
        <d v="2017-12-03T18:45:00"/>
        <d v="2017-12-03T17:49:00"/>
        <d v="2017-12-03T13:26:00"/>
        <d v="2017-12-03T12:45:00"/>
        <d v="2017-12-03T11:57:00"/>
        <d v="2017-12-02T22:56:00"/>
        <d v="2017-12-02T22:12:00"/>
        <d v="2017-12-02T21:25:00"/>
        <d v="2017-12-02T21:03:00"/>
        <d v="2017-12-02T18:31:00"/>
        <d v="2017-12-02T17:47:00"/>
        <d v="2017-12-02T13:50:00"/>
        <d v="2017-12-02T13:07:00"/>
        <d v="2017-12-01T20:41:00"/>
        <d v="2017-12-01T19:59:00"/>
        <d v="2017-12-01T19:18:00"/>
        <d v="2017-11-30T20:44:00"/>
        <d v="2017-11-29T22:30:00"/>
        <d v="2017-11-29T21:33:00"/>
        <d v="2017-11-28T23:59:00"/>
        <d v="2017-11-28T22:39:00"/>
        <d v="2017-11-28T21:54:00"/>
        <d v="2017-11-27T22:48:00"/>
        <d v="2017-11-27T22:03:00"/>
        <d v="2017-11-27T21:18:00"/>
        <d v="2017-11-27T20:35:00"/>
        <d v="2017-11-27T19:51:00"/>
        <d v="2017-11-23T21:43:00"/>
        <d v="2017-11-23T20:57:00"/>
        <d v="2017-11-22T22:22:00"/>
        <d v="2017-11-21T22:00:00"/>
        <d v="2017-11-21T21:18:00"/>
        <d v="2017-11-21T20:32:00"/>
        <d v="2017-11-20T21:56:00"/>
        <d v="2017-11-20T21:14:00"/>
        <d v="2017-11-19T23:54:00"/>
        <d v="2017-11-19T23:09:00"/>
        <d v="2017-11-19T22:24:00"/>
        <d v="2017-11-16T22:29:00"/>
        <d v="2017-11-16T21:37:00"/>
        <d v="2017-11-16T20:50:00"/>
        <d v="2017-11-16T19:57:00"/>
        <d v="2017-11-16T19:06:00"/>
        <d v="2017-11-16T18:20:00"/>
        <d v="2017-11-15T23:06:00"/>
        <d v="2017-11-15T22:18:00"/>
        <d v="2017-11-15T21:31:00"/>
        <d v="2017-11-15T20:50:00"/>
        <d v="2017-11-15T20:08:00"/>
        <d v="2017-11-15T19:06:00"/>
        <d v="2017-11-15T18:22:00"/>
        <d v="2017-11-14T22:25:00"/>
        <d v="2017-11-14T21:42:00"/>
        <d v="2017-11-14T20:55:00"/>
        <d v="2017-11-14T19:51:00"/>
        <d v="2017-11-14T19:06:00"/>
        <d v="2017-11-13T21:45:00"/>
        <d v="2017-11-13T21:01:00"/>
        <d v="2017-11-13T20:18:00"/>
        <d v="2017-11-13T19:56:00"/>
        <d v="2017-11-13T18:40:00"/>
        <d v="2017-11-13T09:41:00"/>
        <d v="2017-11-12T22:11:00"/>
        <d v="2017-11-12T21:24:00"/>
        <d v="2017-11-12T20:17:00"/>
        <d v="2017-11-12T16:36:00"/>
        <d v="2017-11-12T15:42:00"/>
        <d v="2017-11-12T14:56:00"/>
        <d v="2017-11-12T14:10:00"/>
        <d v="2017-11-12T13:25:00"/>
        <d v="2017-11-12T12:34:00"/>
        <d v="2017-11-11T21:05:00"/>
        <d v="2017-11-10T22:12:00"/>
        <d v="2017-11-10T21:29:00"/>
        <d v="2017-11-10T20:46:00"/>
        <d v="2017-11-10T19:53:00"/>
        <d v="2017-11-10T19:00:00"/>
        <d v="2017-11-09T18:51:00"/>
        <d v="2017-11-08T20:57:00"/>
        <d v="2017-11-08T20:05:00"/>
        <d v="2017-11-08T19:22:00"/>
        <d v="2017-11-08T18:28:00"/>
        <d v="2017-11-06T23:57:00"/>
        <d v="2017-11-06T23:12:00"/>
        <d v="2017-11-06T22:21:00"/>
        <d v="2017-11-06T21:40:00"/>
        <d v="2017-11-05T22:35:00"/>
        <d v="2017-11-03T23:51:00"/>
        <d v="2017-11-03T23:02:00"/>
        <d v="2017-11-03T22:10:00"/>
        <d v="2017-11-03T21:13:00"/>
        <d v="2017-11-03T20:28:00"/>
        <d v="2017-11-03T19:36:00"/>
        <d v="2017-11-03T19:35:00"/>
        <d v="2017-11-03T18:47:00"/>
        <d v="2017-11-02T23:50:00"/>
        <d v="2017-11-02T23:02:00"/>
        <d v="2017-11-02T22:13:00"/>
        <d v="2017-11-02T21:22:00"/>
        <d v="2017-11-01T20:31:00"/>
        <d v="2017-11-01T19:46:00"/>
        <d v="2017-11-01T18:56:00"/>
        <d v="2017-11-01T18:13:00"/>
        <d v="2017-10-31T20:09:00"/>
        <d v="2017-10-31T19:09:00"/>
        <d v="2017-10-31T18:25:00"/>
        <d v="2017-10-30T21:45:00"/>
        <d v="2017-10-30T21:01:00"/>
        <d v="2017-10-30T20:36:00"/>
        <d v="2017-10-30T20:22:00"/>
        <d v="2017-10-30T20:05:00"/>
        <d v="2017-10-30T19:46:00"/>
        <d v="2017-10-30T19:21:00"/>
        <d v="2017-10-30T18:58:00"/>
        <d v="2017-10-29T23:51:00"/>
        <d v="2017-10-29T23:25:00"/>
        <d v="2017-10-29T22:26:00"/>
        <d v="2017-10-29T21:42:00"/>
        <d v="2017-10-29T21:41:00"/>
        <d v="2017-10-29T20:57:00"/>
        <d v="2017-10-29T20:08:00"/>
        <d v="2017-10-29T19:08:00"/>
        <d v="2017-10-29T18:26:00"/>
        <d v="2017-10-29T17:25:00"/>
        <d v="2017-10-29T16:33:00"/>
        <d v="2017-10-29T16:12:00"/>
        <d v="2017-10-28T21:46:00"/>
        <d v="2017-10-28T21:01:00"/>
        <d v="2017-10-26T21:07:00"/>
        <d v="2017-10-26T20:14:00"/>
        <d v="2017-10-26T19:30:00"/>
        <d v="2017-10-26T18:46:00"/>
        <d v="2017-10-26T17:55:00"/>
        <d v="2017-10-26T06:56:00"/>
        <d v="2017-10-26T06:10:00"/>
        <d v="2017-10-25T22:53:00"/>
        <d v="2017-10-25T22:30:00"/>
        <d v="2017-10-25T22:06:00"/>
        <d v="2017-10-25T21:42:00"/>
        <d v="2017-10-25T21:20:00"/>
        <d v="2017-10-25T20:58:00"/>
        <d v="2017-10-25T20:33:00"/>
        <d v="2017-10-24T20:14:00"/>
        <d v="2017-10-24T19:46:00"/>
        <d v="2017-10-24T19:17:00"/>
        <d v="2017-10-24T18:28:00"/>
        <d v="2017-10-24T17:04:00"/>
        <d v="2017-10-23T22:04:00"/>
        <d v="2017-10-23T21:18:00"/>
        <d v="2017-10-23T20:36:00"/>
        <d v="2017-10-23T19:51:00"/>
        <d v="2017-10-23T19:06:00"/>
        <d v="2017-10-22T20:36:00"/>
        <d v="2017-10-22T19:54:00"/>
        <d v="2017-10-22T19:11:00"/>
        <d v="2017-10-22T18:19:00"/>
        <d v="2017-10-22T17:24:00"/>
        <d v="2017-10-22T16:44:00"/>
        <d v="2017-10-22T15:58:00"/>
        <d v="2017-10-22T14:50:00"/>
        <d v="2017-10-22T13:40:00"/>
        <d v="2017-10-22T12:33:00"/>
        <d v="2017-10-22T12:10:00"/>
        <d v="2017-10-22T11:40:00"/>
        <d v="2017-10-22T11:07:00"/>
        <d v="2017-10-22T11:06:00"/>
        <d v="2017-10-22T10:55:00"/>
        <d v="2017-10-21T20:34:00"/>
        <d v="2017-10-21T19:42:00"/>
        <d v="2017-10-20T23:29:00"/>
        <d v="2017-10-20T22:42:00"/>
        <d v="2017-10-20T21:57:00"/>
        <d v="2017-10-20T21:51:00"/>
        <d v="2017-10-20T19:33:00"/>
        <d v="2017-10-20T18:23:00"/>
        <d v="2017-10-20T17:39:00"/>
        <d v="2017-10-20T17:24:00"/>
        <d v="2017-10-12T21:20:00"/>
        <d v="2017-10-11T22:18:00"/>
        <d v="2017-10-11T21:29:00"/>
        <d v="2017-10-11T20:45:00"/>
        <d v="2017-10-11T19:57:00"/>
        <d v="2017-10-09T21:28:00"/>
        <d v="2017-10-07T17:33:00"/>
        <d v="2017-10-07T16:32:00"/>
        <d v="2017-10-06T21:56:00"/>
        <d v="2017-10-05T20:33:00"/>
        <d v="2017-10-05T20:03:00"/>
        <d v="2017-10-05T19:34:00"/>
        <d v="2017-10-05T19:03:00"/>
        <d v="2017-10-05T18:20:00"/>
        <d v="2017-10-04T21:22:00"/>
        <d v="2017-10-04T20:53:00"/>
        <d v="2017-10-04T20:52:00"/>
        <d v="2017-10-04T20:16:00"/>
        <d v="2017-10-04T19:47:00"/>
        <d v="2017-10-04T19:17:00"/>
        <d v="2017-10-04T18:48:00"/>
        <d v="2017-10-04T18:02:00"/>
        <d v="2017-10-01T21:42:00"/>
        <d v="2017-10-01T21:24:00"/>
        <d v="2017-10-01T21:05:00"/>
        <d v="2017-10-01T20:45:00"/>
        <d v="2017-10-01T20:26:00"/>
        <d v="2017-10-01T20:08:00"/>
        <d v="2017-10-01T19:48:00"/>
        <d v="2017-10-01T19:29:00"/>
        <d v="2017-10-01T19:12:00"/>
        <d v="2017-10-01T18:52:00"/>
        <d v="2017-10-01T18:33:00"/>
        <d v="2017-10-01T17:55:00"/>
        <d v="2017-10-01T17:32:00"/>
        <d v="2017-10-01T17:13:00"/>
        <d v="2017-10-01T16:52:00"/>
        <d v="2017-10-01T16:30:00"/>
        <d v="2017-10-01T16:10:00"/>
        <d v="2017-10-01T15:49:00"/>
        <d v="2017-10-01T15:28:00"/>
        <d v="2017-10-01T15:09:00"/>
        <d v="2017-10-01T14:49:00"/>
        <d v="2017-10-01T14:29:00"/>
        <d v="2017-10-01T14:26:00"/>
        <d v="2017-10-01T14:06:00"/>
        <d v="2017-10-01T13:46:00"/>
        <d v="2017-09-28T06:58:00"/>
        <d v="2017-09-28T06:36:00"/>
        <d v="2017-09-28T06:15:00"/>
        <d v="2017-09-27T19:51:00"/>
        <d v="2017-09-27T19:29:00"/>
        <d v="2017-09-27T19:07:00"/>
        <d v="2017-09-24T21:41:00"/>
        <d v="2017-09-24T20:55:00"/>
        <d v="2017-09-24T20:41:00"/>
        <d v="2017-09-23T21:38:00"/>
        <d v="2017-09-23T19:48:00"/>
        <d v="2017-09-23T18:43:00"/>
        <d v="2017-09-23T18:42:00"/>
        <d v="2017-09-23T18:41:00"/>
        <d v="2017-09-23T18:35:00"/>
        <d v="2017-09-21T20:48:00"/>
        <d v="2017-09-21T20:04:00"/>
        <d v="2017-09-21T19:09:00"/>
        <d v="2017-09-20T20:38:00"/>
        <d v="2017-09-20T19:53:00"/>
        <d v="2017-09-20T18:42:00"/>
        <d v="2017-09-20T17:58:00"/>
        <d v="2017-09-19T21:52:00"/>
        <d v="2017-09-19T21:09:00"/>
        <d v="2017-09-19T19:52:00"/>
        <d v="2017-09-19T18:54:00"/>
        <d v="2017-09-18T23:26:00"/>
        <d v="2017-09-18T22:42:00"/>
        <d v="2017-09-18T22:32:00"/>
        <d v="2017-09-17T21:24:00"/>
        <d v="2017-09-17T20:37:00"/>
        <d v="2017-09-15T21:34:00"/>
        <d v="2017-09-15T20:47:00"/>
        <d v="2017-09-15T17:05:00"/>
        <d v="2017-09-15T16:16:00"/>
        <d v="2017-09-13T21:03:00"/>
        <d v="2017-09-13T20:19:00"/>
        <d v="2017-09-13T19:23:00"/>
        <d v="2017-09-12T21:28:00"/>
        <d v="2017-09-12T20:27:00"/>
        <d v="2017-09-12T19:38:00"/>
        <d v="2017-09-12T18:36:00"/>
        <d v="2017-09-11T20:46:00"/>
        <d v="2017-09-11T19:58:00"/>
        <d v="2017-09-11T19:14:00"/>
        <d v="2017-09-11T18:08:00"/>
        <d v="2017-09-11T16:20:00"/>
        <d v="2017-08-21T17:45:00"/>
        <d v="2017-08-20T22:14:00"/>
        <d v="2017-08-20T21:32:00"/>
        <d v="2017-08-20T20:50:00"/>
        <d v="2017-08-20T19:59:00"/>
        <d v="2017-08-20T19:54:00"/>
        <d v="2017-08-20T11:05:00"/>
        <d v="2017-08-19T19:47:00"/>
        <d v="2017-08-19T19:04:00"/>
        <d v="2017-08-19T17:35:00"/>
        <d v="2017-08-19T16:52:00"/>
        <d v="2017-08-18T21:41:00"/>
        <d v="2017-08-18T20:58:00"/>
        <d v="2017-08-18T20:15:00"/>
        <d v="2017-08-18T18:49:00"/>
        <d v="2017-08-17T21:38:00"/>
        <d v="2017-08-17T20:53:00"/>
        <d v="2017-08-17T20:07:00"/>
        <d v="2017-08-17T19:21:00"/>
        <d v="2017-08-16T21:05:00"/>
        <d v="2017-08-16T19:37:00"/>
        <d v="2017-08-16T18:51:00"/>
        <d v="2017-08-16T18:05:00"/>
        <d v="2017-08-15T19:32:00"/>
        <d v="2017-08-14T19:55:00"/>
        <d v="2017-08-14T19:13:00"/>
        <d v="2017-08-14T18:27:00"/>
        <d v="2017-08-12T19:24:00"/>
        <d v="2017-08-12T18:12:00"/>
        <d v="2017-08-12T17:30:00"/>
        <d v="2017-08-12T16:46:00"/>
        <d v="2017-08-11T20:39:00"/>
        <d v="2017-08-11T19:54:00"/>
        <d v="2017-08-11T19:10:00"/>
        <d v="2017-08-11T18:37:00"/>
        <d v="2017-08-11T17:55:00"/>
        <d v="2017-08-10T21:27:00"/>
        <d v="2017-08-10T20:42:00"/>
        <d v="2017-08-10T19:59:00"/>
        <d v="2017-08-09T20:45:00"/>
        <d v="2017-08-09T19:58:00"/>
        <d v="2017-08-09T19:15:00"/>
        <d v="2017-08-09T18:10:00"/>
        <d v="2017-08-07T20:52:00"/>
        <d v="2017-08-07T20:10:00"/>
        <d v="2017-08-07T19:20:00"/>
        <d v="2017-08-07T18:18:00"/>
        <d v="2017-08-07T17:35:00"/>
        <d v="2017-08-06T21:52:00"/>
        <d v="2017-08-06T21:02:00"/>
        <d v="2017-08-06T20:19:00"/>
        <d v="2017-08-05T21:36:00"/>
        <d v="2017-08-05T20:51:00"/>
        <d v="2017-08-05T20:03:00"/>
        <d v="2017-08-05T19:16:00"/>
        <d v="2017-08-05T18:33:00"/>
        <d v="2017-08-05T17:29:00"/>
        <d v="2017-08-05T16:40:00"/>
        <d v="2017-08-05T15:56:00"/>
        <d v="2017-08-05T14:28:00"/>
        <d v="2017-08-05T13:44:00"/>
        <d v="2017-08-04T19:31:00"/>
        <d v="2017-08-04T18:39:00"/>
        <d v="2017-08-03T21:54:00"/>
        <d v="2017-08-03T21:10:00"/>
        <d v="2017-08-02T19:49:00"/>
        <d v="2017-08-01T21:27:00"/>
        <d v="2017-08-01T20:23:00"/>
        <d v="2017-08-01T19:23:00"/>
        <d v="2017-07-31T22:10:00"/>
        <d v="2017-07-31T21:24:00"/>
        <d v="2017-07-31T21:13:00"/>
        <d v="2017-07-31T20:27:00"/>
        <d v="2017-07-31T20:04:00"/>
        <d v="2017-07-30T21:01:00"/>
        <d v="2017-07-30T19:57:00"/>
        <d v="2017-07-30T19:01:00"/>
        <d v="2017-07-29T19:46:00"/>
        <d v="2017-07-29T18:53:00"/>
        <d v="2017-07-29T18:05:00"/>
        <d v="2017-07-29T16:04:00"/>
        <d v="2017-07-29T15:19:00"/>
        <d v="2017-07-29T14:32:00"/>
        <d v="2017-07-27T20:08:00"/>
        <d v="2017-07-27T19:22:00"/>
        <d v="2017-07-26T19:18:00"/>
        <d v="2017-07-26T18:17:00"/>
        <d v="2017-07-25T22:20:00"/>
        <d v="2017-07-25T21:32:00"/>
        <d v="2017-07-24T19:17:00"/>
        <d v="2017-07-24T18:24:00"/>
        <d v="2017-07-24T17:38:00"/>
        <d v="2017-07-23T21:17:00"/>
        <d v="2017-07-23T20:29:00"/>
        <d v="2017-07-23T19:43:00"/>
        <d v="2017-07-22T21:56:00"/>
        <d v="2017-07-22T21:08:00"/>
        <d v="2017-07-22T20:19:00"/>
        <d v="2017-07-22T19:30:00"/>
        <d v="2017-07-22T18:13:00"/>
        <d v="2017-07-22T17:24:00"/>
        <d v="2017-07-21T21:54:00"/>
        <d v="2017-07-21T20:50:00"/>
        <d v="2017-07-20T20:29:00"/>
        <d v="2017-07-20T19:44:00"/>
        <d v="2017-07-20T18:55:00"/>
        <d v="2017-07-19T19:54:00"/>
        <d v="2017-07-19T19:08:00"/>
        <d v="2017-07-19T17:54:00"/>
        <d v="2017-07-18T21:38:00"/>
        <d v="2017-07-18T20:52:00"/>
        <d v="2017-07-17T21:08:00"/>
        <d v="2017-07-17T20:20:00"/>
        <d v="2017-07-16T21:46:00"/>
        <d v="2017-07-16T20:58:00"/>
        <d v="2017-07-15T21:20:00"/>
        <d v="2017-07-15T20:35:00"/>
        <d v="2017-07-15T19:36:00"/>
        <d v="2017-07-15T18:49:00"/>
        <d v="2017-07-14T21:27:00"/>
        <d v="2017-07-14T20:26:00"/>
        <d v="2017-07-13T21:19:00"/>
        <d v="2017-07-13T20:30:00"/>
        <d v="2017-07-12T21:16:00"/>
        <d v="2017-07-12T20:28:00"/>
        <d v="2017-07-12T19:41:00"/>
        <d v="2017-07-11T21:40:00"/>
        <d v="2017-07-11T20:54:00"/>
        <d v="2017-07-11T19:59:00"/>
        <d v="2017-07-10T21:29:00"/>
        <d v="2017-07-10T20:43:00"/>
        <d v="2017-07-10T19:51:00"/>
        <d v="2017-07-10T19:00:00"/>
        <d v="2017-07-09T20:00:00"/>
        <d v="2017-07-07T20:34:00"/>
        <d v="2017-07-05T20:33:00"/>
        <d v="2017-07-05T19:40:00"/>
        <d v="2017-07-05T18:55:00"/>
        <d v="2017-07-04T20:52:00"/>
        <d v="2017-07-04T20:03:00"/>
        <d v="2017-07-03T22:08:00"/>
        <d v="2017-07-03T21:23:00"/>
        <d v="2017-07-03T20:24:00"/>
        <d v="2017-07-02T20:58:00"/>
        <d v="2017-07-02T20:09:00"/>
        <d v="2017-07-02T18:37:00"/>
        <d v="2017-07-02T17:47:00"/>
        <d v="2017-06-30T20:18:00"/>
        <d v="2017-06-29T20:51:00"/>
        <d v="2017-06-29T19:56:00"/>
        <d v="2017-06-29T18:58:00"/>
        <d v="2017-06-28T20:51:00"/>
        <d v="2017-06-28T19:58:00"/>
        <d v="2017-06-28T19:03:00"/>
        <d v="2017-06-26T21:21:00"/>
        <d v="2017-06-26T20:29:00"/>
        <d v="2017-06-26T19:23:00"/>
        <d v="2017-06-26T18:15:00"/>
        <d v="2017-06-25T22:20:00"/>
        <d v="2017-06-25T21:22:00"/>
        <d v="2017-06-25T12:45:00"/>
        <d v="2017-06-25T11:46:00"/>
        <d v="2017-06-24T21:54:00"/>
        <d v="2017-06-24T20:54:00"/>
        <d v="2017-06-24T19:50:00"/>
        <d v="2017-06-24T18:59:00"/>
        <d v="2017-06-24T18:49:00"/>
        <d v="2017-06-23T22:05:00"/>
        <d v="2017-06-22T22:39:00"/>
        <d v="2017-06-22T21:49:00"/>
        <d v="2017-06-07T21:06:00"/>
        <d v="2017-06-07T20:11:00"/>
        <d v="2017-06-07T19:50:00"/>
        <d v="2017-06-07T18:21:00"/>
        <d v="2017-06-06T21:09:00"/>
        <d v="2017-06-06T20:05:00"/>
        <d v="2017-06-04T21:12:00"/>
        <d v="2017-06-01T21:19:00"/>
        <d v="2017-06-01T20:31:00"/>
        <d v="2017-05-31T21:10:00"/>
        <d v="2017-05-31T20:20:00"/>
        <d v="2017-05-31T19:32:00"/>
        <d v="2017-05-31T18:35:00"/>
        <d v="2017-05-29T20:14:00"/>
        <d v="2017-05-29T19:28:00"/>
        <d v="2017-05-29T18:37:00"/>
        <d v="2017-05-29T17:39:00"/>
        <d v="2017-05-28T21:19:00"/>
        <d v="2017-05-27T21:12:00"/>
        <d v="2017-05-27T20:20:00"/>
        <d v="2017-05-27T19:29:00"/>
        <d v="2017-05-27T18:36:00"/>
        <d v="2017-05-26T20:42:00"/>
        <d v="2017-05-26T19:56:00"/>
        <d v="2017-05-26T19:05:00"/>
        <d v="2017-05-25T22:08:00"/>
        <d v="2017-05-25T21:23:00"/>
        <d v="2017-05-24T21:34:00"/>
        <d v="2017-05-24T20:48:00"/>
        <d v="2017-05-24T19:55:00"/>
        <d v="2017-05-23T21:54:00"/>
        <d v="2017-05-23T21:01:00"/>
        <d v="2017-05-22T21:25:00"/>
        <d v="2017-05-22T20:38:00"/>
        <d v="2017-05-22T19:27:00"/>
        <d v="2017-05-22T18:41:00"/>
        <d v="2017-05-21T20:48:00"/>
        <d v="2017-05-21T19:45:00"/>
        <d v="2017-05-21T19:44:00"/>
        <d v="2017-05-20T23:06:00"/>
        <d v="2017-05-20T22:21:00"/>
        <d v="2017-05-20T21:33:00"/>
        <d v="2017-05-20T15:44:00"/>
        <d v="2017-05-19T20:47:00"/>
        <d v="2017-05-19T19:51:00"/>
        <d v="2017-05-19T19:05:00"/>
        <d v="2017-05-17T20:54:00"/>
        <d v="2017-05-17T20:04:00"/>
        <d v="2017-05-17T19:03:00"/>
        <d v="2017-05-16T21:54:00"/>
        <d v="2017-05-16T21:06:00"/>
        <d v="2017-05-15T19:26:00"/>
        <d v="2017-05-15T18:30:00"/>
        <d v="2017-05-14T20:35:00"/>
        <d v="2017-05-14T20:32:00"/>
        <d v="2017-05-12T21:40:00"/>
        <d v="2017-05-12T20:47:00"/>
        <d v="2017-05-11T20:00:00"/>
        <d v="2017-05-11T19:13:00"/>
        <d v="2017-05-10T19:58:00"/>
        <d v="2017-05-09T21:51:00"/>
        <d v="2017-05-09T21:03:00"/>
        <d v="2017-05-08T22:24:00"/>
        <d v="2017-05-08T21:39:00"/>
        <d v="2017-05-08T20:23:00"/>
        <d v="2017-05-08T19:37:00"/>
        <d v="2017-05-08T18:50:00"/>
        <d v="2017-05-07T22:35:00"/>
        <d v="2017-05-07T21:39:00"/>
        <d v="2017-05-07T20:53:00"/>
        <d v="2017-05-07T19:53:00"/>
        <d v="2017-05-06T20:45:00"/>
        <d v="2017-05-06T19:59:00"/>
        <d v="2017-05-06T18:53:00"/>
        <d v="2017-05-06T18:19:00"/>
        <d v="2017-05-05T18:42:00"/>
        <d v="2017-05-03T19:54:00"/>
        <d v="2017-05-03T19:08:00"/>
        <d v="2017-05-03T18:22:00"/>
        <d v="2017-05-02T21:50:00"/>
        <d v="2017-05-02T21:04:00"/>
        <d v="2017-05-01T20:29:00"/>
        <d v="2017-05-01T19:43:00"/>
        <d v="2017-05-01T18:41:00"/>
        <d v="2017-05-01T16:59:00"/>
        <d v="2017-04-30T20:28:00"/>
        <d v="2017-04-30T19:50:00"/>
        <d v="2017-04-30T11:22:00"/>
        <d v="2017-04-29T20:32:00"/>
        <d v="2017-04-29T19:49:00"/>
        <d v="2017-04-29T19:47:00"/>
        <d v="2017-04-29T18:45:00"/>
        <d v="2017-04-29T18:13:00"/>
        <d v="2017-04-28T21:33:00"/>
        <d v="2017-04-28T21:22:00"/>
        <d v="2017-04-28T19:51:00"/>
        <d v="2017-04-28T18:39:00"/>
        <d v="2017-04-28T17:50:00"/>
        <d v="2017-04-27T21:53:00"/>
        <d v="2017-04-27T21:10:00"/>
        <d v="2017-04-26T21:53:00"/>
        <d v="2017-04-26T20:57:00"/>
        <d v="2017-04-26T20:11:00"/>
        <d v="2017-04-26T19:28:00"/>
        <d v="2017-04-23T20:08:00"/>
        <d v="2017-04-23T19:08:00"/>
        <d v="2017-04-23T18:19:00"/>
        <d v="2017-04-23T18:04:00"/>
        <d v="2017-04-23T17:44:00"/>
        <d v="2017-04-23T15:56:00"/>
        <d v="2017-04-23T15:31:00"/>
        <d v="2017-04-22T21:00:00"/>
        <d v="2017-04-22T19:57:00"/>
        <d v="2017-04-22T19:13:00"/>
        <d v="2017-04-22T18:39:00"/>
        <d v="2017-04-21T20:58:00"/>
        <d v="2017-04-21T20:12:00"/>
        <d v="2017-04-21T19:35:00"/>
        <d v="2017-04-21T18:52:00"/>
        <d v="2017-04-20T20:28:00"/>
        <d v="2017-04-20T20:00:00"/>
        <d v="2017-04-13T20:35:00"/>
        <d v="2017-04-13T19:45:00"/>
        <d v="2017-04-13T19:36:00"/>
        <d v="2017-04-12T20:34:00"/>
        <d v="2017-04-10T22:53:00"/>
        <d v="2017-04-10T22:10:00"/>
        <d v="2017-04-10T21:28:00"/>
        <d v="2017-04-10T20:36:00"/>
        <d v="2017-04-10T19:49:00"/>
        <d v="2017-04-09T21:47:00"/>
        <d v="2017-04-09T21:00:00"/>
        <d v="2017-04-09T20:12:00"/>
        <d v="2017-04-09T11:27:00"/>
        <d v="2017-04-09T10:22:00"/>
        <d v="2017-04-08T21:03:00"/>
        <d v="2017-04-08T20:16:00"/>
        <d v="2017-04-08T19:28:00"/>
        <d v="2017-04-08T18:23:00"/>
        <d v="2017-04-07T20:26:00"/>
        <d v="2017-04-07T19:39:00"/>
        <d v="2017-04-07T18:29:00"/>
        <d v="2017-04-07T17:43:00"/>
        <d v="2017-04-06T21:14:00"/>
        <d v="2017-04-06T20:29:00"/>
        <d v="2017-04-05T21:56:00"/>
        <d v="2017-04-05T21:23:00"/>
        <d v="2017-04-05T18:36:00"/>
        <d v="2017-04-04T21:28:00"/>
        <d v="2017-04-04T20:37:00"/>
        <d v="2017-04-04T19:26:00"/>
        <d v="2017-04-04T18:32:00"/>
        <d v="2017-04-03T21:41:00"/>
        <d v="2017-04-03T20:35:00"/>
        <d v="2017-04-03T20:34:00"/>
        <d v="2017-04-03T19:00:00"/>
        <d v="2017-04-03T18:55:00"/>
        <d v="2017-04-03T18:53:00"/>
        <d v="2017-04-03T18:51:00"/>
        <d v="2017-04-03T18:49:00"/>
        <d v="2017-04-02T12:22:00"/>
        <d v="2017-04-02T11:31:00"/>
        <d v="2017-04-02T10:38:00"/>
        <d v="2017-04-02T09:53:00"/>
        <d v="2017-04-01T20:54:00"/>
        <d v="2017-04-01T19:59:00"/>
        <d v="2017-03-31T22:05:00"/>
        <d v="2017-03-31T21:16:00"/>
        <d v="2017-03-31T20:08:00"/>
        <d v="2017-03-31T19:22:00"/>
        <d v="2017-03-31T18:30:00"/>
        <d v="2017-03-30T21:54:00"/>
        <d v="2017-03-30T19:38:00"/>
        <d v="2017-03-30T19:16:00"/>
        <d v="2017-03-30T18:53:00"/>
        <d v="2017-03-30T18:31:00"/>
        <d v="2017-03-29T20:06:00"/>
        <d v="2017-03-29T20:04:00"/>
        <d v="2017-03-29T20:02:00"/>
        <d v="2017-03-28T19:54:00"/>
        <d v="2017-03-28T18:55:00"/>
        <d v="2017-03-27T21:34:00"/>
        <d v="2017-03-27T20:47:00"/>
        <d v="2017-03-27T19:58:00"/>
        <d v="2017-03-27T19:07:00"/>
        <d v="2017-03-26T21:10:00"/>
        <d v="2017-03-26T20:23:00"/>
        <d v="2017-03-26T19:28:00"/>
        <d v="2017-03-25T21:02:00"/>
        <d v="2017-03-25T20:16:00"/>
        <d v="2017-03-25T19:26:00"/>
        <d v="2017-03-25T18:07:00"/>
        <d v="2017-03-25T17:46:00"/>
        <d v="2017-03-25T16:14:00"/>
        <d v="2017-03-25T14:43:00"/>
        <d v="2017-03-25T13:37:00"/>
        <d v="2017-03-25T12:40:00"/>
        <d v="2017-03-25T11:40:00"/>
        <d v="2017-03-20T21:15:00"/>
        <d v="2017-03-20T20:32:00"/>
        <d v="2017-03-20T19:46:00"/>
        <d v="2017-03-18T17:17:00"/>
        <d v="2017-03-18T17:11:00"/>
        <d v="2017-03-18T16:27:00"/>
        <d v="2017-03-18T15:43:00"/>
        <d v="2017-03-18T14:55:00"/>
        <d v="2017-03-18T14:54:00"/>
        <d v="2017-03-18T14:31:00"/>
        <d v="2017-03-18T14:10:00"/>
        <d v="2017-03-18T13:48:00"/>
        <d v="2017-02-23T20:45:00"/>
        <d v="2017-02-20T22:02:00"/>
        <d v="2017-02-20T21:08:00"/>
        <d v="2017-02-20T20:22:00"/>
        <d v="2017-02-20T19:34:00"/>
        <d v="2017-02-20T18:45:00"/>
        <d v="2017-02-20T18:44:00"/>
        <d v="2017-02-19T20:21:00"/>
        <d v="2017-02-19T19:35:00"/>
        <d v="2017-02-18T22:21:00"/>
        <d v="2017-02-18T21:36:00"/>
        <d v="2017-02-18T20:46:00"/>
        <d v="2017-02-17T21:17:00"/>
        <d v="2017-02-17T20:29:00"/>
        <d v="2017-02-17T19:39:00"/>
        <d v="2017-02-17T18:47:00"/>
        <d v="2017-02-16T22:11:00"/>
        <d v="2017-02-16T22:09:00"/>
        <d v="2017-02-16T21:18:00"/>
        <d v="2017-02-16T20:29:00"/>
        <d v="2017-02-16T19:35:00"/>
        <d v="2017-02-15T22:07:00"/>
        <d v="2017-02-15T21:20:00"/>
        <d v="2017-02-14T22:26:00"/>
        <d v="2017-02-14T21:41:00"/>
        <d v="2017-02-14T20:56:00"/>
        <d v="2017-02-14T20:14:00"/>
        <d v="2017-02-14T19:31:00"/>
        <d v="2017-02-13T21:01:00"/>
        <d v="2017-02-13T20:20:00"/>
        <d v="2017-02-13T20:19:00"/>
        <d v="2017-02-13T19:44:00"/>
        <d v="2017-02-13T18:44:00"/>
        <d v="2017-02-12T22:02:00"/>
        <d v="2017-02-12T20:56:00"/>
        <d v="2017-02-11T22:28:00"/>
        <d v="2017-02-11T21:19:00"/>
        <d v="2017-02-11T20:26:00"/>
        <d v="2017-02-11T19:46:00"/>
        <d v="2017-02-11T18:53:00"/>
        <d v="2017-02-11T18:35:00"/>
        <d v="2017-02-11T18:12:00"/>
        <d v="2017-02-11T17:50:00"/>
        <d v="2017-02-11T17:31:00"/>
        <d v="2017-02-11T13:57:00"/>
        <d v="2017-02-11T13:38:00"/>
        <d v="2017-02-10T23:27:00"/>
        <d v="2017-02-10T23:08:00"/>
        <d v="2017-02-10T22:49:00"/>
        <d v="2017-02-10T22:28:00"/>
        <d v="2017-02-10T22:08:00"/>
        <d v="2017-02-10T21:49:00"/>
        <d v="2017-02-10T21:29:00"/>
        <d v="2017-02-10T21:07:00"/>
        <d v="2017-02-10T20:42:00"/>
        <d v="2017-02-10T20:14:00"/>
        <d v="2017-02-09T21:44:00"/>
        <d v="2017-02-09T21:26:00"/>
        <d v="2017-02-09T21:07:00"/>
        <d v="2017-02-09T20:49:00"/>
        <d v="2017-02-09T20:28:00"/>
        <d v="2017-02-09T20:08:00"/>
        <d v="2017-02-09T19:49:00"/>
        <d v="2017-02-09T19:19:00"/>
        <d v="2017-02-06T23:11:00"/>
        <d v="2017-02-06T22:27:00"/>
        <d v="2017-02-06T21:32:00"/>
        <d v="2017-02-05T21:00:00"/>
        <d v="2017-02-04T20:19:00"/>
        <d v="2017-02-02T23:39:00"/>
        <d v="2017-02-02T22:55:00"/>
        <d v="2017-02-02T22:06:00"/>
        <d v="2017-02-01T22:41:00"/>
        <d v="2017-02-01T21:58:00"/>
        <d v="2017-01-31T22:07:00"/>
        <d v="2017-01-31T21:26:00"/>
        <d v="2017-01-30T23:20:00"/>
        <d v="2017-01-30T22:35:00"/>
        <d v="2017-01-30T21:46:00"/>
        <d v="2017-01-30T21:02:00"/>
        <d v="2017-01-30T20:18:00"/>
        <d v="2017-01-29T21:47:00"/>
        <d v="2017-01-29T21:46:00"/>
        <d v="2017-01-29T21:00:00"/>
        <d v="2017-01-29T20:02:00"/>
        <d v="2017-01-29T19:31:00"/>
        <d v="2017-01-29T10:03:00"/>
        <d v="2017-01-28T21:37:00"/>
        <d v="2017-01-28T20:54:00"/>
        <d v="2017-01-28T20:09:00"/>
        <d v="2017-01-28T19:24:00"/>
        <d v="2017-01-28T18:40:00"/>
        <d v="2017-01-28T17:28:00"/>
        <d v="2017-01-07T21:07:00"/>
        <d v="2017-01-07T20:28:00"/>
        <d v="2017-01-07T19:51:00"/>
        <d v="2017-01-06T21:22:00"/>
        <d v="2017-01-06T20:25:00"/>
        <d v="2017-01-06T19:24:00"/>
        <d v="2017-01-06T19:12:00"/>
        <d v="2017-01-05T20:58:00"/>
        <d v="2017-01-05T20:17:00"/>
        <d v="2017-01-05T19:53:00"/>
        <d v="2017-01-04T19:06:00"/>
        <d v="2017-01-03T22:32:00"/>
        <d v="2017-01-03T21:50:00"/>
        <d v="2017-01-03T21:03:00"/>
        <d v="2017-01-03T20:12:00"/>
        <d v="2017-01-03T19:31:00"/>
        <d v="2017-01-02T22:32:00"/>
        <d v="2017-01-02T21:46:00"/>
        <d v="2017-01-02T21:02:00"/>
        <d v="2016-12-25T17:45:00"/>
        <d v="2016-12-23T21:14:00"/>
        <d v="2016-12-23T20:22:00"/>
        <d v="2016-12-23T19:34:00"/>
        <d v="2016-12-20T22:52:00"/>
        <d v="2016-12-20T22:07:00"/>
        <d v="2016-12-20T21:13:00"/>
        <d v="2016-12-13T22:20:00"/>
        <d v="2016-12-13T21:32:00"/>
        <d v="2016-12-13T21:06:00"/>
        <d v="2016-12-13T20:03:00"/>
        <d v="2016-12-11T20:11:00"/>
        <d v="2016-12-11T18:55:00"/>
        <d v="2016-12-11T17:57:00"/>
        <d v="2016-12-11T17:09:00"/>
        <d v="2016-12-10T21:25:00"/>
        <d v="2016-12-10T21:23:00"/>
        <d v="2016-12-10T19:53:00"/>
        <d v="2016-12-09T19:33:00"/>
        <d v="2016-12-09T18:48:00"/>
        <d v="2016-12-06T19:45:00"/>
        <d v="2016-12-05T21:20:00"/>
        <d v="2016-12-05T20:33:00"/>
        <d v="2016-12-04T14:46:00"/>
        <d v="2016-12-03T22:08:00"/>
        <d v="2016-12-03T21:22:00"/>
        <d v="2016-12-03T20:02:00"/>
        <d v="2016-12-02T21:23:00"/>
        <d v="2016-12-02T20:35:00"/>
        <d v="2016-12-02T20:00:00"/>
        <d v="2016-12-02T19:00:00"/>
        <d v="2016-12-02T18:17:00"/>
        <d v="2016-12-02T18:16:00"/>
        <d v="2016-11-27T21:00:00"/>
        <d v="2016-11-26T23:55:00"/>
        <d v="2016-11-26T23:06:00"/>
        <d v="2016-11-26T22:03:00"/>
        <d v="2016-11-26T21:10:00"/>
        <d v="2016-11-26T20:19:00"/>
        <d v="2016-11-26T00:24:00"/>
        <d v="2016-11-19T21:22:00"/>
        <d v="2016-11-19T20:33:00"/>
        <d v="2016-11-19T19:32:00"/>
        <d v="2016-11-18T21:04:00"/>
        <d v="2016-11-18T19:53:00"/>
        <d v="2016-11-18T19:05:00"/>
        <d v="2016-11-17T20:22:00"/>
        <d v="2016-11-17T19:33:00"/>
        <d v="2016-11-16T21:52:00"/>
        <d v="2016-11-16T20:59:00"/>
        <d v="2016-11-14T22:56:00"/>
        <d v="2016-11-14T22:09:00"/>
        <d v="2016-11-14T21:53:00"/>
        <d v="2016-11-14T21:01:00"/>
        <d v="2016-11-14T19:58:00"/>
        <d v="2016-11-13T21:35:00"/>
        <d v="2016-11-13T20:41:00"/>
        <d v="2016-11-13T17:21:00"/>
        <d v="2016-11-13T16:05:00"/>
        <d v="2016-11-13T14:50:00"/>
        <d v="2016-11-13T13:55:00"/>
        <d v="2016-11-13T12:59:00"/>
        <d v="2016-11-12T22:13:00"/>
        <d v="2016-11-12T21:16:00"/>
        <d v="2016-11-10T22:21:00"/>
        <d v="2016-11-10T21:25:00"/>
        <d v="2016-11-10T21:00:00"/>
        <d v="2016-11-10T20:09:00"/>
        <d v="2016-11-10T19:22:00"/>
        <d v="2016-11-09T22:02:00"/>
        <d v="2016-11-09T21:18:00"/>
        <d v="2016-11-09T20:28:00"/>
        <d v="2016-11-09T19:36:00"/>
        <d v="2016-11-07T20:31:00"/>
        <d v="2016-11-07T19:29:00"/>
        <d v="2016-11-06T21:04:00"/>
        <d v="2016-11-06T20:12:00"/>
        <d v="2016-11-06T19:14:00"/>
        <d v="2016-11-06T18:37:00"/>
        <d v="2016-11-06T17:47:00"/>
        <d v="2016-11-06T16:53:00"/>
        <d v="2016-11-06T16:01:00"/>
        <d v="2016-11-06T15:04:00"/>
        <d v="2016-11-06T14:08:00"/>
        <d v="2016-11-06T13:23:00"/>
        <d v="2016-11-05T22:39:00"/>
        <d v="2016-11-05T21:48:00"/>
        <d v="2016-11-05T20:52:00"/>
        <d v="2016-11-05T20:02:00"/>
        <d v="2016-11-05T19:15:00"/>
        <d v="2016-11-05T18:25:00"/>
        <d v="2016-11-05T17:37:00"/>
        <d v="2016-11-04T21:16:00"/>
        <d v="2016-11-04T20:30:00"/>
        <d v="2016-11-04T19:39:00"/>
        <d v="2016-11-03T23:06:00"/>
        <d v="2016-11-03T22:18:00"/>
        <d v="2016-11-03T21:28:00"/>
        <d v="2016-11-03T20:35:00"/>
        <d v="2016-11-03T19:23:00"/>
        <d v="2016-11-02T21:59:00"/>
        <d v="2016-11-02T21:09:00"/>
        <d v="2016-11-02T20:08:00"/>
        <d v="2016-11-02T19:11:00"/>
        <d v="2016-11-01T22:00:00"/>
        <d v="2016-11-01T21:15:00"/>
        <d v="2016-10-31T22:38:00"/>
        <d v="2016-10-31T21:47:00"/>
        <d v="2016-10-31T20:58:00"/>
        <d v="2016-10-31T19:45:00"/>
        <d v="2016-10-31T18:50:00"/>
        <d v="2016-10-31T18:35:00"/>
        <d v="2016-10-30T19:59:00"/>
        <d v="2016-10-30T19:09:00"/>
        <d v="2016-10-30T18:07:00"/>
        <d v="2016-10-30T17:20:00"/>
        <d v="2016-10-29T17:55:00"/>
        <d v="2016-10-29T17:00:00"/>
        <d v="2016-10-28T20:25:00"/>
        <d v="2016-10-28T19:31:00"/>
        <d v="2016-10-23T20:45:00"/>
        <d v="2016-10-23T19:51:00"/>
        <d v="2016-10-20T21:09:00"/>
        <d v="2016-10-20T20:22:00"/>
        <d v="2016-10-20T18:58:00"/>
        <d v="2016-10-19T22:33:00"/>
        <d v="2016-10-19T21:36:00"/>
        <d v="2016-10-19T20:49:00"/>
        <d v="2016-10-19T19:57:00"/>
        <d v="2016-10-19T18:57:00"/>
        <d v="2016-10-19T18:56:00"/>
        <d v="2016-10-18T21:15:00"/>
        <d v="2016-10-18T20:25:00"/>
        <d v="2016-10-18T19:34:00"/>
        <d v="2016-10-16T21:21:00"/>
        <d v="2016-10-16T20:16:00"/>
        <d v="2016-10-16T19:32:00"/>
        <d v="2016-10-16T18:54:00"/>
        <d v="2016-10-15T22:18:00"/>
        <d v="2016-10-15T21:26:00"/>
        <d v="2016-10-15T20:31:00"/>
        <d v="2016-10-15T19:17:00"/>
        <d v="2016-10-15T18:20:00"/>
        <d v="2016-10-15T17:29:00"/>
        <d v="2016-10-15T16:49:00"/>
        <d v="2016-10-13T19:58:00"/>
        <d v="2016-10-13T19:01:00"/>
        <d v="2016-10-13T18:08:00"/>
        <d v="2016-10-12T19:17:00"/>
        <d v="2016-10-12T18:24:00"/>
        <d v="2016-10-10T19:53:00"/>
        <d v="2016-10-09T21:00:00"/>
        <d v="2016-10-09T20:02:00"/>
        <d v="2016-10-04T19:28:00"/>
        <d v="2016-10-04T18:38:00"/>
        <d v="2016-10-04T18:12:00"/>
        <d v="2016-09-18T12:13:00"/>
        <d v="2016-09-06T15:22:00"/>
        <d v="2016-09-06T14:16:00"/>
        <d v="2016-09-05T21:00:00"/>
        <d v="2016-09-05T18:15:00"/>
        <d v="2016-09-05T16:59:00"/>
        <d v="2016-09-05T15:38:00"/>
        <d v="2016-09-05T14:37:00"/>
        <d v="2016-09-05T13:39:00"/>
        <d v="2016-09-04T19:35:00"/>
        <d v="2016-09-04T18:36:00"/>
        <d v="2016-09-04T18:30:00"/>
        <d v="2016-09-03T07:56:00"/>
        <d v="2016-09-02T21:01:00"/>
        <d v="2016-09-02T20:01:00"/>
        <d v="2016-09-02T16:51:00"/>
        <d v="2016-09-01T08:51:00"/>
        <d v="2016-09-01T07:23:00"/>
        <d v="2016-09-01T01:14:00"/>
        <d v="2016-09-01T00:15:00"/>
        <d v="2016-08-31T23:22:00"/>
        <d v="2016-08-31T22:20:00"/>
        <d v="2016-08-31T21:19:00"/>
        <d v="2016-08-31T20:34:00"/>
        <d v="2016-08-31T16:01:00"/>
        <d v="2016-08-31T15:03:00"/>
        <d v="2016-08-31T14:01:00"/>
        <d v="2016-08-30T21:25:00"/>
        <d v="2016-08-30T20:28:00"/>
        <d v="2016-08-30T19:29:00"/>
        <d v="2016-08-26T12:39:00"/>
        <d v="2016-08-26T12:36:00"/>
        <d v="2016-08-26T12:35:00"/>
        <d v="2016-08-26T12:33:00"/>
        <d v="2016-08-25T21:48:00"/>
        <d v="2016-08-25T20:12:00"/>
        <d v="2016-08-24T21:09:00"/>
        <d v="2016-08-24T20:13:00"/>
        <d v="2016-08-24T19:09:00"/>
        <d v="2016-08-24T18:36:00"/>
        <d v="2016-08-24T17:37:00"/>
        <d v="2016-08-24T01:19:00"/>
        <d v="2016-08-24T00:23:00"/>
        <d v="2016-08-23T23:23:00"/>
        <d v="2016-08-23T22:24:00"/>
        <d v="2016-08-23T21:22:00"/>
        <d v="2016-08-23T21:21:00"/>
        <d v="2016-08-23T20:30:00"/>
        <d v="2016-08-23T19:48:00"/>
        <d v="2016-08-23T18:49:00"/>
        <d v="2016-08-22T21:16:00"/>
        <d v="2016-08-22T20:13:00"/>
        <d v="2016-08-22T19:14:00"/>
        <d v="2016-08-22T18:00:00"/>
        <d v="2016-08-22T17:05:00"/>
        <d v="2016-08-22T17:04:00"/>
        <d v="2016-08-21T21:40:00"/>
        <d v="2016-08-21T20:35:00"/>
        <d v="2016-08-21T19:30:00"/>
        <d v="2016-08-21T18:38:00"/>
        <d v="2016-08-21T17:18:00"/>
        <d v="2016-08-21T16:20:00"/>
        <d v="2016-08-21T15:26:00"/>
        <d v="2016-08-21T14:21:00"/>
        <d v="2016-08-21T13:24:00"/>
        <d v="2016-08-21T12:26:00"/>
        <d v="2016-08-21T11:30:00"/>
        <d v="2016-08-21T00:22:00"/>
        <d v="2016-08-20T23:27:00"/>
        <d v="2016-08-20T22:33:00"/>
        <d v="2016-08-20T21:38:00"/>
        <d v="2016-08-20T20:41:00"/>
        <d v="2016-08-20T19:50:00"/>
        <d v="2016-08-20T18:54:00"/>
        <d v="2016-08-20T16:36:00"/>
        <d v="2016-08-19T20:57:00"/>
        <d v="2016-08-19T19:47:00"/>
        <d v="2016-07-14T18:43:00"/>
        <d v="2016-07-13T20:31:00"/>
        <d v="2016-07-13T20:01:00"/>
        <d v="2016-07-12T21:27:00"/>
        <d v="2016-07-12T20:45:00"/>
        <d v="2016-07-12T20:00:00"/>
        <d v="2016-07-11T21:11:00"/>
        <d v="2016-07-11T20:27:00"/>
        <d v="2016-07-10T20:54:00"/>
        <d v="2016-07-10T20:05:00"/>
        <d v="2016-07-10T19:21:00"/>
        <d v="2016-07-10T18:36:00"/>
        <d v="2016-07-09T22:19:00"/>
        <d v="2016-07-09T21:33:00"/>
        <d v="2016-07-09T20:49:00"/>
        <d v="2016-07-09T20:01:00"/>
        <d v="2016-07-09T19:16:00"/>
        <d v="2016-07-09T18:33:00"/>
        <d v="2016-07-09T17:47:00"/>
        <d v="2016-07-09T17:02:00"/>
        <d v="2016-07-09T16:19:00"/>
        <d v="2016-07-08T21:33:00"/>
        <d v="2016-07-08T20:49:00"/>
        <d v="2016-07-08T20:06:00"/>
        <d v="2016-07-08T19:16:00"/>
        <d v="2016-07-08T18:33:00"/>
        <d v="2016-07-08T17:46:00"/>
        <d v="2016-07-08T16:57:00"/>
        <d v="2016-07-08T16:14:00"/>
        <d v="2016-07-06T19:30:00"/>
        <d v="2016-07-06T18:30:00"/>
        <d v="2016-07-06T17:47:00"/>
        <d v="2016-07-06T17:06:00"/>
        <d v="2016-07-05T21:50:00"/>
        <d v="2016-07-05T21:05:00"/>
        <d v="2016-07-05T19:46:00"/>
        <d v="2016-07-05T19:02:00"/>
        <d v="2016-07-04T19:50:00"/>
        <d v="2016-07-04T19:07:00"/>
        <d v="2016-07-04T18:20:00"/>
        <d v="2016-07-02T22:00:00"/>
        <d v="2016-07-02T21:17:00"/>
        <d v="2016-07-02T20:34:00"/>
        <d v="2016-07-02T15:37:00"/>
        <d v="2016-07-02T14:54:00"/>
        <d v="2016-06-30T22:21:00"/>
        <d v="2016-06-30T21:36:00"/>
        <d v="2016-06-30T20:46:00"/>
        <d v="2016-06-30T19:58:00"/>
        <d v="2016-06-29T20:22:00"/>
        <d v="2016-06-29T19:33:00"/>
        <d v="2016-06-29T19:23:00"/>
        <d v="2016-06-29T18:25:00"/>
        <d v="2016-06-28T20:04:00"/>
        <d v="2016-06-28T19:17:00"/>
        <d v="2016-06-28T17:50:00"/>
        <d v="2016-06-27T18:13:00"/>
        <d v="2016-06-26T21:20:00"/>
        <d v="2016-06-26T20:19:00"/>
        <d v="2016-06-26T19:36:00"/>
        <d v="2016-06-26T18:42:00"/>
        <d v="2016-06-26T17:54:00"/>
        <d v="2016-06-26T17:10:00"/>
        <d v="2016-06-26T16:08:00"/>
        <d v="2016-06-26T15:25:00"/>
        <d v="2016-06-26T14:21:00"/>
        <d v="2016-06-26T13:39:00"/>
        <d v="2016-06-26T12:55:00"/>
        <d v="2016-06-26T09:19:00"/>
        <d v="2016-06-25T22:24:00"/>
        <d v="2016-06-25T21:36:00"/>
        <d v="2016-06-25T20:52:00"/>
        <d v="2016-06-25T20:00:00"/>
        <d v="2016-06-25T19:16:00"/>
        <d v="2016-06-25T18:02:00"/>
        <d v="2016-06-25T17:17:00"/>
        <d v="2016-06-25T16:33:00"/>
        <d v="2016-06-25T08:15:00"/>
        <d v="2016-06-24T20:49:00"/>
        <d v="2016-06-24T20:03:00"/>
        <d v="2016-06-24T19:17:00"/>
        <d v="2016-06-24T18:32:00"/>
        <d v="2016-06-24T17:45:00"/>
        <d v="2016-06-24T16:38:00"/>
        <d v="2016-06-24T15:54:00"/>
        <d v="2016-06-09T00:17:00"/>
        <d v="2016-06-08T23:30:00"/>
        <d v="2016-06-08T22:45:00"/>
        <d v="2016-06-08T21:55:00"/>
        <d v="2016-06-08T21:10:00"/>
        <d v="2016-06-08T20:00:00"/>
        <d v="2016-06-08T19:01:00"/>
        <d v="2016-06-07T19:46:00"/>
        <d v="2016-06-07T18:59:00"/>
        <d v="2016-06-07T18:02:00"/>
        <d v="2016-06-06T22:21:00"/>
        <d v="2016-06-06T21:35:00"/>
        <d v="2016-06-06T20:46:00"/>
        <d v="2016-06-06T20:16:00"/>
        <d v="2016-06-06T19:53:00"/>
        <d v="2016-06-06T19:31:00"/>
        <d v="2016-06-06T19:09:00"/>
        <d v="2016-06-06T18:24:00"/>
        <d v="2016-06-06T18:01:00"/>
        <d v="2016-06-06T17:38:00"/>
        <d v="2016-06-05T21:36:00"/>
        <d v="2016-06-05T21:09:00"/>
        <d v="2016-06-05T20:46:00"/>
        <d v="2016-06-05T19:56:00"/>
        <d v="2016-06-05T19:33:00"/>
        <d v="2016-06-05T19:11:00"/>
        <d v="2016-06-05T18:49:00"/>
        <d v="2016-06-04T21:39:00"/>
        <d v="2016-06-04T20:47:00"/>
        <d v="2016-06-03T20:52:00"/>
        <d v="2016-06-03T20:08:00"/>
        <d v="2016-06-03T19:26:00"/>
        <d v="2016-06-02T21:08:00"/>
        <d v="2016-06-01T19:57:00"/>
        <d v="2016-06-01T19:14:00"/>
        <d v="2016-05-31T20:00:00"/>
        <d v="2016-05-31T19:16:00"/>
        <d v="2016-05-31T18:23:00"/>
        <d v="2016-05-31T17:37:00"/>
        <d v="2016-05-30T21:13:00"/>
        <d v="2016-05-30T20:28:00"/>
        <d v="2016-05-30T19:44:00"/>
        <d v="2016-05-28T22:03:00"/>
        <d v="2016-05-28T21:19:00"/>
        <d v="2016-05-28T20:34:00"/>
        <d v="2016-05-28T19:43:00"/>
        <d v="2016-05-28T13:11:00"/>
        <d v="2016-05-27T19:35:00"/>
        <d v="2016-05-27T18:51:00"/>
        <d v="2016-05-27T18:07:00"/>
        <d v="2016-05-27T17:18:00"/>
        <d v="2016-05-26T21:26:00"/>
        <d v="2016-05-26T20:43:00"/>
        <d v="2016-05-26T19:58:00"/>
        <d v="2016-05-25T21:21:00"/>
        <d v="2016-05-25T20:38:00"/>
        <d v="2016-05-24T20:02:00"/>
        <d v="2016-05-24T19:19:00"/>
        <d v="2016-05-24T18:36:00"/>
        <d v="2016-05-23T20:59:00"/>
        <d v="2016-05-23T20:16:00"/>
        <d v="2016-05-23T19:21:00"/>
        <d v="2016-05-23T18:37:00"/>
        <d v="2016-05-23T17:53:00"/>
        <d v="2016-05-22T21:01:00"/>
        <d v="2016-05-22T20:14:00"/>
        <d v="2016-05-21T20:57:00"/>
        <d v="2016-05-21T20:09:00"/>
        <d v="2016-05-21T19:25:00"/>
        <d v="2016-05-21T19:24:00"/>
        <d v="2016-05-21T10:42:00"/>
        <d v="2016-05-20T21:36:00"/>
        <d v="2016-05-20T20:35:00"/>
        <d v="2016-05-20T19:49:00"/>
        <d v="2016-05-20T18:38:00"/>
        <d v="2016-05-20T17:56:00"/>
        <d v="2016-05-19T22:16:00"/>
        <d v="2016-05-19T21:27:00"/>
        <d v="2016-05-19T20:41:00"/>
        <d v="2016-05-19T19:58:00"/>
        <d v="2016-05-18T21:13:00"/>
        <d v="2016-05-18T20:27:00"/>
        <d v="2016-05-17T20:00:00"/>
        <d v="2016-05-17T19:17:00"/>
        <d v="2016-05-17T18:11:00"/>
        <d v="2016-05-17T17:40:00"/>
        <d v="2016-05-16T21:27:00"/>
        <d v="2016-05-16T20:55:00"/>
        <d v="2016-05-16T20:27:00"/>
        <d v="2016-05-16T19:59:00"/>
        <d v="2016-05-16T19:31:00"/>
        <d v="2016-05-16T18:33:00"/>
        <d v="2016-05-16T17:31:00"/>
        <d v="2016-05-15T21:52:00"/>
        <d v="2016-05-15T21:24:00"/>
        <d v="2016-05-15T20:54:00"/>
        <d v="2016-05-15T20:27:00"/>
        <d v="2016-05-15T19:59:00"/>
        <d v="2016-05-14T12:15:00"/>
        <d v="2016-05-14T11:48:00"/>
        <d v="2016-05-13T21:14:00"/>
        <d v="2016-05-13T20:46:00"/>
        <d v="2016-05-13T20:12:00"/>
        <d v="2016-05-13T19:44:00"/>
        <d v="2016-05-13T19:14:00"/>
        <d v="2016-05-13T18:43:00"/>
        <d v="2016-05-12T20:20:00"/>
        <d v="2016-05-12T19:51:00"/>
        <d v="2016-05-12T19:22:00"/>
        <d v="2016-05-12T18:25:00"/>
        <d v="2016-05-12T17:56:00"/>
        <d v="2016-05-12T17:23:00"/>
        <d v="2016-05-11T21:58:00"/>
        <d v="2016-05-11T21:31:00"/>
        <d v="2016-05-11T21:02:00"/>
        <d v="2016-05-09T20:52:00"/>
        <d v="2016-05-09T20:23:00"/>
        <d v="2016-05-09T19:55:00"/>
        <d v="2016-05-09T19:28:00"/>
        <d v="2016-05-08T21:40:00"/>
        <d v="2016-05-08T21:08:00"/>
        <d v="2016-05-08T16:57:00"/>
        <d v="2016-05-03T20:04:00"/>
        <d v="2016-05-03T19:33:00"/>
        <d v="2016-05-03T19:05:00"/>
        <d v="2016-05-03T18:38:00"/>
        <d v="2016-05-03T18:05:00"/>
        <d v="2016-05-02T21:24:00"/>
        <d v="2016-05-02T20:52:00"/>
        <d v="2016-05-02T20:23:00"/>
        <d v="2016-05-02T17:17:00"/>
        <d v="2016-05-01T21:04:00"/>
        <d v="2016-05-01T20:19:00"/>
        <d v="2016-05-01T09:05:00"/>
        <d v="2016-04-30T21:21:00"/>
        <d v="2016-04-30T20:53:00"/>
        <d v="2016-04-30T20:25:00"/>
        <d v="2016-04-30T19:28:00"/>
        <d v="2016-04-30T10:49:00"/>
        <d v="2016-04-30T09:13:00"/>
        <d v="2016-04-27T19:46:00"/>
        <d v="2016-04-27T19:19:00"/>
        <d v="2016-04-27T18:48:00"/>
        <d v="2016-04-26T20:32:00"/>
        <d v="2016-04-26T18:58:00"/>
        <d v="2016-04-26T18:30:00"/>
        <d v="2016-04-26T17:46:00"/>
        <d v="2016-04-25T20:26:00"/>
        <d v="2016-04-25T19:55:00"/>
        <d v="2016-04-25T19:28:00"/>
        <d v="2016-04-25T18:54:00"/>
        <d v="2016-04-25T18:27:00"/>
        <d v="2016-04-25T17:54:00"/>
        <d v="2016-04-25T17:06:00"/>
        <d v="2016-04-24T21:27:00"/>
        <d v="2016-04-24T20:59:00"/>
        <d v="2016-04-23T21:17:00"/>
        <d v="2016-04-23T20:50:00"/>
        <d v="2016-04-23T20:25:00"/>
        <d v="2016-04-23T19:57:00"/>
        <d v="2016-04-23T19:30:00"/>
        <d v="2016-04-23T19:00:00"/>
        <d v="2016-04-23T18:29:00"/>
        <d v="2016-04-23T17:49:00"/>
        <d v="2016-04-23T17:18:00"/>
        <d v="2016-04-23T16:49:00"/>
        <d v="2016-04-23T16:22:00"/>
        <d v="2016-04-23T15:51:00"/>
        <d v="2016-04-23T15:22:00"/>
        <d v="2016-04-23T14:54:00"/>
        <d v="2016-04-23T09:11:00"/>
        <d v="2016-04-22T21:23:00"/>
        <d v="2016-04-22T20:53:00"/>
        <d v="2016-04-22T20:18:00"/>
        <d v="2016-04-22T19:47:00"/>
        <d v="2016-04-22T19:15:00"/>
        <d v="2016-04-21T20:24:00"/>
        <d v="2016-04-21T19:54:00"/>
        <d v="2016-04-20T21:06:00"/>
        <d v="2016-04-20T21:04:00"/>
        <d v="2016-04-19T19:46:00"/>
        <d v="2016-04-19T19:17:00"/>
        <d v="2016-04-19T18:55:00"/>
        <d v="2016-04-19T17:18:00"/>
        <d v="2016-04-19T17:06:00"/>
        <d v="2016-04-19T16:47:00"/>
        <d v="2016-04-19T16:46:00"/>
        <d v="2016-04-19T15:40:00"/>
        <d v="2016-04-17T20:27:00"/>
        <d v="2016-04-17T18:41:00"/>
        <d v="2016-04-17T16:22:00"/>
        <d v="2016-04-15T21:12:00"/>
        <d v="2016-04-15T20:42:00"/>
        <d v="2016-04-15T20:11:00"/>
        <d v="2016-04-15T19:43:00"/>
        <d v="2016-04-15T19:11:00"/>
        <d v="2016-04-14T19:56:00"/>
        <d v="2016-04-14T19:27:00"/>
        <d v="2016-04-12T20:39:00"/>
        <d v="2016-04-12T20:31:00"/>
        <d v="2016-04-12T19:41:00"/>
        <d v="2016-04-12T19:12:00"/>
        <d v="2016-04-11T20:34:00"/>
        <d v="2016-04-11T19:44:00"/>
        <d v="2016-04-11T18:50:00"/>
        <d v="2016-04-11T18:14:00"/>
        <d v="2016-04-11T17:44:00"/>
        <d v="2016-04-10T21:31:00"/>
        <d v="2016-04-10T21:03:00"/>
        <d v="2016-04-10T20:32:00"/>
        <d v="2016-04-10T20:03:00"/>
        <d v="2016-04-10T18:57:00"/>
        <d v="2016-04-10T18:27:00"/>
        <d v="2016-04-09T22:10:00"/>
        <d v="2016-04-09T21:41:00"/>
        <d v="2016-04-09T21:02:00"/>
        <d v="2016-04-09T20:33:00"/>
        <d v="2016-04-09T20:04:00"/>
        <d v="2016-04-09T19:04:00"/>
        <d v="2016-04-09T18:30:00"/>
        <d v="2016-04-09T18:28:00"/>
        <d v="2016-04-09T17:53:00"/>
        <d v="2016-04-08T20:10:00"/>
        <d v="2016-04-08T19:40:00"/>
        <d v="2016-04-08T19:12:00"/>
        <d v="2016-04-08T18:44:00"/>
        <d v="2016-04-08T18:43:00"/>
        <d v="2016-04-08T18:42:00"/>
        <d v="2016-04-08T18:15:00"/>
        <d v="2016-04-08T17:28:00"/>
        <d v="2016-04-05T17:50:00"/>
        <d v="2016-04-04T19:36:00"/>
        <d v="2016-04-04T17:44:00"/>
        <d v="2016-04-03T22:20:00"/>
        <d v="2016-04-03T21:51:00"/>
        <d v="2016-04-03T21:23:00"/>
        <d v="2016-04-03T20:54:00"/>
        <d v="2016-04-03T20:27:00"/>
        <d v="2016-04-03T19:59:00"/>
        <d v="2016-04-03T19:31:00"/>
        <d v="2016-04-03T19:04:00"/>
        <d v="2016-04-03T18:35:00"/>
        <d v="2016-04-03T18:07:00"/>
        <d v="2016-04-03T17:27:00"/>
        <d v="2016-04-03T17:00:00"/>
        <d v="2016-04-03T16:32:00"/>
        <d v="2016-03-27T22:15:00"/>
        <d v="2016-03-27T21:46:00"/>
        <d v="2016-03-27T21:18:00"/>
        <d v="2016-03-27T20:50:00"/>
        <d v="2016-03-26T00:24:00"/>
        <d v="2016-03-24T22:01:00"/>
        <d v="2016-03-24T21:33:00"/>
        <d v="2016-03-24T21:05:00"/>
        <d v="2016-03-24T20:39:00"/>
        <d v="2016-03-24T20:11:00"/>
        <d v="2016-03-24T19:31:00"/>
        <d v="2016-03-23T21:40:00"/>
        <d v="2016-03-22T19:52:00"/>
        <d v="2016-03-22T18:29:00"/>
        <d v="2016-03-21T22:22:00"/>
        <d v="2016-03-21T20:39:00"/>
        <d v="2016-03-21T19:24:00"/>
        <d v="2016-03-21T19:23:00"/>
        <d v="2016-03-20T22:03:00"/>
        <d v="2016-03-20T20:48:00"/>
        <d v="2016-03-20T20:25:00"/>
        <d v="2016-03-20T14:47:00"/>
        <d v="2016-03-20T13:54:00"/>
        <d v="2016-03-20T12:59:00"/>
        <d v="2016-03-20T09:10:00"/>
        <d v="2016-03-20T07:49:00"/>
        <d v="2016-03-19T23:38:00"/>
        <d v="2016-03-19T22:44:00"/>
        <d v="2016-03-19T21:51:00"/>
        <d v="2016-03-19T20:56:00"/>
        <d v="2016-03-19T20:03:00"/>
        <d v="2016-03-18T22:52:00"/>
        <d v="2016-03-18T22:00:00"/>
        <d v="2016-03-18T21:07:00"/>
        <d v="2016-02-03T20:13:00"/>
        <d v="2016-01-16T17:59:00"/>
        <d v="2016-01-16T16:32:00"/>
        <d v="2016-01-16T14:49:00"/>
        <d v="2016-01-09T13:15:00"/>
        <d v="2015-12-30T21:54:00"/>
        <d v="2015-12-30T21:04:00"/>
        <d v="2015-12-29T22:14:00"/>
        <d v="2015-12-29T21:24:00"/>
        <d v="2015-12-29T20:50:00"/>
        <d v="2015-12-29T19:59:00"/>
        <d v="2015-12-29T19:39:00"/>
        <d v="2015-12-29T18:46:00"/>
        <d v="2015-12-29T18:24:00"/>
        <d v="2015-12-29T18:01:00"/>
        <d v="2015-12-29T17:39:00"/>
        <d v="2015-12-29T17:16:00"/>
        <d v="2015-12-29T16:54:00"/>
        <d v="2015-12-29T16:32:00"/>
        <d v="2015-12-29T16:09:00"/>
        <d v="2015-12-29T15:39:00"/>
        <d v="2015-12-28T23:19:00"/>
        <d v="2015-12-28T22:56:00"/>
        <d v="2015-12-28T22:25:00"/>
        <d v="2015-12-28T22:03:00"/>
        <d v="2015-12-28T21:40:00"/>
        <d v="2015-12-22T18:49:00"/>
        <d v="2015-12-22T18:20:00"/>
        <d v="2015-12-09T22:08:00"/>
        <d v="2015-12-09T21:21:00"/>
        <d v="2015-12-08T21:18:00"/>
        <d v="2015-12-08T20:32:00"/>
        <d v="2015-12-08T19:45:00"/>
        <d v="2015-12-07T22:38:00"/>
        <d v="2015-12-07T21:52:00"/>
        <d v="2015-12-07T21:04:00"/>
        <d v="2015-12-07T20:17:00"/>
        <d v="2015-12-07T19:16:00"/>
        <d v="2015-12-07T18:30:00"/>
        <d v="2015-12-06T23:23:00"/>
        <d v="2015-12-06T22:35:00"/>
        <d v="2015-12-06T21:48:00"/>
        <d v="2015-12-06T21:02:00"/>
        <d v="2015-12-02T22:15:00"/>
        <d v="2015-12-02T21:26:00"/>
        <d v="2015-12-02T20:50:00"/>
        <d v="2015-12-01T22:07:00"/>
        <d v="2015-12-01T21:51:00"/>
        <d v="2015-12-01T21:48:00"/>
        <d v="2015-12-01T21:00:00"/>
        <d v="2015-12-01T20:57:00"/>
        <d v="2015-12-01T20:56:00"/>
        <d v="2015-12-01T20:13:00"/>
        <d v="2015-12-01T20:07:00"/>
        <d v="2015-12-01T20:03:00"/>
        <d v="2015-12-01T19:24:00"/>
        <d v="2015-12-01T18:48:00"/>
        <d v="2015-12-01T18:40:00"/>
        <d v="2015-12-01T18:37:00"/>
        <d v="2015-12-01T18:15:00"/>
        <d v="2015-12-01T17:55:00"/>
        <d v="2015-12-01T17:52:00"/>
        <d v="2015-11-30T22:55:00"/>
        <d v="2015-11-30T22:53:00"/>
        <d v="2015-11-30T22:23:00"/>
        <d v="2015-11-30T22:07:00"/>
        <d v="2015-11-30T22:04:00"/>
        <d v="2015-11-30T22:02:00"/>
        <d v="2015-11-30T22:01:00"/>
        <d v="2015-11-30T19:39:00"/>
        <d v="2015-11-30T19:35:00"/>
        <d v="2015-11-30T19:26:00"/>
        <d v="2015-11-29T22:18:00"/>
        <d v="2015-11-29T21:32:00"/>
        <d v="2015-11-29T21:31:00"/>
        <d v="2015-11-29T21:05:00"/>
        <d v="2015-11-29T20:43:00"/>
        <d v="2015-11-29T20:21:00"/>
        <d v="2015-11-29T19:55:00"/>
        <d v="2015-11-29T19:32:00"/>
        <d v="2015-11-29T19:10:00"/>
        <d v="2015-11-29T18:42:00"/>
        <d v="2015-11-29T18:41:00"/>
        <d v="2015-11-29T18:02:00"/>
        <d v="2015-11-29T17:39:00"/>
        <d v="2015-11-29T17:17:00"/>
        <d v="2015-11-29T16:52:00"/>
        <d v="2015-11-29T16:51:00"/>
        <d v="2015-11-29T12:43:00"/>
        <d v="2015-11-29T11:45:00"/>
        <d v="2015-11-29T10:46:00"/>
        <d v="2015-11-29T10:24:00"/>
        <d v="2015-11-26T22:53:00"/>
        <d v="2015-11-26T22:23:00"/>
        <d v="2015-10-05T21:07:00"/>
        <d v="2015-10-05T20:29:00"/>
        <d v="2015-10-04T20:39:00"/>
        <d v="2015-10-04T20:38:00"/>
        <d v="2015-10-04T19:49:00"/>
        <d v="2015-10-04T19:04:00"/>
        <d v="2015-10-04T10:28:00"/>
        <d v="2015-10-03T20:52:00"/>
        <d v="2015-10-03T19:22:00"/>
        <d v="2015-10-03T19:18:00"/>
        <d v="2015-10-03T18:33:00"/>
        <d v="2015-10-03T17:28:00"/>
        <d v="2015-10-02T21:56:00"/>
        <d v="2015-10-02T21:12:00"/>
        <d v="2015-10-02T20:28:00"/>
        <d v="2015-10-02T19:42:00"/>
        <d v="2015-10-01T21:09:00"/>
        <d v="2015-10-01T20:25:00"/>
        <d v="2015-10-01T19:41:00"/>
        <d v="2015-10-01T18:57:00"/>
        <d v="2015-10-01T18:08:00"/>
        <d v="2015-09-30T20:53:00"/>
        <d v="2015-09-30T19:59:00"/>
        <d v="2015-09-30T19:14:00"/>
        <d v="2015-09-30T19:07:00"/>
        <d v="2015-09-30T18:23:00"/>
        <d v="2015-09-29T20:54:00"/>
        <d v="2015-09-28T21:22:00"/>
        <d v="2015-09-28T20:39:00"/>
        <d v="2015-09-28T19:53:00"/>
        <d v="2015-09-27T20:46:00"/>
        <d v="2015-09-27T20:03:00"/>
        <d v="2015-09-27T19:14:00"/>
        <d v="2015-09-26T20:58:00"/>
        <d v="2015-09-25T20:32:00"/>
        <d v="2015-09-25T19:49:00"/>
        <d v="2015-09-24T21:40:00"/>
        <d v="2015-09-23T22:01:00"/>
        <d v="2015-09-23T21:43:00"/>
        <d v="2015-09-23T20:49:00"/>
        <d v="2015-09-23T20:05:00"/>
        <d v="2015-09-23T19:19:00"/>
        <d v="2015-09-22T20:32:00"/>
        <d v="2015-09-22T19:48:00"/>
        <d v="2015-09-22T18:40:00"/>
        <d v="2015-09-21T20:40:00"/>
        <d v="2015-09-21T19:55:00"/>
        <d v="2015-09-21T19:07:00"/>
        <d v="2015-09-20T21:01:00"/>
        <d v="2015-09-20T20:16:00"/>
        <d v="2015-09-20T19:24:00"/>
        <d v="2015-09-20T18:06:00"/>
        <d v="2015-09-20T12:56:00"/>
        <d v="2015-09-20T08:58:00"/>
        <d v="2015-09-20T08:09:00"/>
        <d v="2015-09-19T17:34:00"/>
        <d v="2015-09-19T16:45:00"/>
        <d v="2015-09-19T09:17:00"/>
        <d v="2015-09-18T20:58:00"/>
        <d v="2015-09-18T20:03:00"/>
        <d v="2015-09-18T19:05:00"/>
        <d v="2015-09-17T19:27:00"/>
        <d v="2015-09-17T18:08:00"/>
        <d v="2015-09-17T17:23:00"/>
        <d v="2015-09-17T11:42:00"/>
        <d v="2015-09-16T21:59:00"/>
        <d v="2015-09-15T19:54:00"/>
        <d v="2015-09-15T19:13:00"/>
        <d v="2015-09-14T21:08:00"/>
        <d v="2015-09-14T20:23:00"/>
        <d v="2015-09-14T19:27:00"/>
        <d v="2015-09-14T18:26:00"/>
        <d v="2015-09-14T17:41:00"/>
        <d v="2015-09-13T21:30:00"/>
        <d v="2015-09-13T20:43:00"/>
        <d v="2015-09-13T19:57:00"/>
        <d v="2015-09-13T19:14:00"/>
        <d v="2015-09-13T18:17:00"/>
        <d v="2015-09-13T17:34:00"/>
        <d v="2015-09-13T15:57:00"/>
        <d v="2015-09-13T15:13:00"/>
        <d v="2015-09-13T14:19:00"/>
        <d v="2015-09-13T13:36:00"/>
        <d v="2015-09-13T12:21:00"/>
        <d v="2015-09-13T11:38:00"/>
        <d v="2015-09-12T22:17:00"/>
        <d v="2015-09-12T21:23:00"/>
        <d v="2015-09-12T20:37:00"/>
        <d v="2015-08-16T14:25:00"/>
        <d v="2015-08-01T21:14:00"/>
        <d v="2015-08-01T20:44:00"/>
        <d v="2015-08-01T20:12:00"/>
        <d v="2015-08-01T16:55:00"/>
        <d v="2015-08-01T15:48:00"/>
        <d v="2015-08-01T15:16:00"/>
        <d v="2015-08-01T14:45:00"/>
        <d v="2015-08-01T14:16:00"/>
        <d v="2015-07-31T21:33:00"/>
        <d v="2015-07-31T21:17:00"/>
        <d v="2015-07-31T20:59:00"/>
        <d v="2015-07-31T20:31:00"/>
        <d v="2015-07-31T20:00:00"/>
        <d v="2015-07-31T19:14:00"/>
        <d v="2015-04-07T19:32:00"/>
        <d v="2015-03-22T20:38:00"/>
        <d v="2015-03-21T17:30:00"/>
        <d v="2015-03-21T17:28:00"/>
        <d v="2015-03-21T16:28:00"/>
        <d v="2015-03-20T20:28:00"/>
        <d v="2015-03-20T19:29:00"/>
        <d v="2015-03-20T19:28:00"/>
        <d v="2015-03-19T20:15:00"/>
        <d v="2015-03-02T20:57:00"/>
        <d v="2015-03-02T19:59:00"/>
        <d v="2015-02-25T21:03:00"/>
        <d v="2015-02-24T21:10:00"/>
        <d v="2015-02-24T21:07:00"/>
        <d v="2015-02-24T20:04:00"/>
        <d v="2015-02-24T19:21:00"/>
        <d v="2015-02-23T22:39:00"/>
        <d v="2015-02-23T21:37:00"/>
        <d v="2015-02-22T22:37:00"/>
        <d v="2015-02-22T21:42:00"/>
        <d v="2015-02-22T20:42:00"/>
        <d v="2015-02-22T19:45:00"/>
        <d v="2015-02-20T22:15:00"/>
        <d v="2015-02-20T21:20:00"/>
        <d v="2015-02-19T23:11:00"/>
        <d v="2015-02-18T22:23:00"/>
        <d v="2015-02-18T21:35:00"/>
        <d v="2015-02-18T20:49:00"/>
        <d v="2015-02-17T23:01:00"/>
        <d v="2015-02-17T22:05:00"/>
        <d v="2015-02-17T21:18:00"/>
        <d v="2015-02-17T20:51:00"/>
        <d v="2015-02-16T23:07:00"/>
        <d v="2015-02-16T22:20:00"/>
        <d v="2015-02-16T21:30:00"/>
        <d v="2015-02-16T20:39:00"/>
        <d v="2015-02-15T20:03:00"/>
        <d v="2015-02-15T19:16:00"/>
        <d v="2015-02-15T18:01:00"/>
        <d v="2015-02-15T17:24:00"/>
        <d v="2015-02-15T13:31:00"/>
        <d v="2015-02-15T12:31:00"/>
        <d v="2015-02-15T12:30:00"/>
        <d v="2015-02-14T15:26:00"/>
        <d v="2015-02-14T14:26:00"/>
        <d v="2015-02-14T08:14:00"/>
        <d v="2015-02-14T07:27:00"/>
        <d v="2015-02-14T06:40:00"/>
        <d v="2015-02-07T22:57:00"/>
        <d v="2015-02-07T22:09:00"/>
        <d v="2015-02-07T20:53:00"/>
        <d v="2015-02-07T20:05:00"/>
        <d v="2015-02-06T22:49:00"/>
        <d v="2015-02-06T22:04:00"/>
        <d v="2015-02-05T22:05:00"/>
        <d v="2015-02-05T21:19:00"/>
        <d v="2015-02-05T20:50:00"/>
        <d v="2015-02-04T22:20:00"/>
        <d v="2015-02-04T21:29:00"/>
        <d v="2015-02-04T20:42:00"/>
        <d v="2015-02-04T19:55:00"/>
        <d v="2015-02-04T19:38:00"/>
        <d v="2015-02-03T22:57:00"/>
        <d v="2015-02-03T22:10:00"/>
        <d v="2015-02-03T21:23:00"/>
        <d v="2015-02-02T22:20:00"/>
        <d v="2015-02-02T21:30:00"/>
        <d v="2015-02-02T20:39:00"/>
        <d v="2015-02-02T20:38:00"/>
        <d v="2015-02-02T20:37:00"/>
        <d v="2015-02-01T22:23:00"/>
        <d v="2015-02-01T21:33:00"/>
        <d v="2015-02-01T20:44:00"/>
        <d v="2015-02-01T19:57:00"/>
        <d v="2015-02-01T19:08:00"/>
        <d v="2015-02-01T17:58:00"/>
        <d v="2015-02-01T17:09:00"/>
        <d v="2015-02-01T16:21:00"/>
        <d v="2015-02-01T11:46:00"/>
        <d v="2015-02-01T11:15:00"/>
        <d v="2015-02-01T01:20:00"/>
        <d v="2015-02-01T00:55:00"/>
        <d v="2015-02-01T00:08:00"/>
        <d v="2015-01-31T23:21:00"/>
        <d v="2015-01-30T23:20:00"/>
        <d v="2015-01-30T22:18:00"/>
        <d v="2015-01-30T21:31:00"/>
        <d v="2015-01-30T20:30:00"/>
        <d v="2015-01-30T20:04:00"/>
        <d v="2015-01-29T22:23:00"/>
        <d v="2015-01-29T22:17:00"/>
        <d v="2015-01-29T21:27:00"/>
        <d v="2015-01-29T20:33:00"/>
        <d v="2015-01-29T19:45:00"/>
        <d v="2015-01-29T19:30:00"/>
        <d v="2015-01-28T23:23:00"/>
        <d v="2015-01-28T22:31:00"/>
        <d v="2015-01-28T21:42:00"/>
        <d v="2015-01-28T21:14:00"/>
        <d v="2015-01-26T23:06:00"/>
        <d v="2015-01-26T20:43:00"/>
        <d v="2015-01-26T20:42:00"/>
        <d v="2015-01-26T17:57:00"/>
        <d v="2015-01-26T17:32:00"/>
        <d v="2015-01-26T17:02:00"/>
        <d v="2015-01-26T16:38:00"/>
        <d v="2015-01-26T16:37:00"/>
        <d v="2015-01-26T16:13:00"/>
        <d v="2015-01-26T15:14:00"/>
        <d v="2015-01-26T15:13:00"/>
        <d v="2015-01-26T14:49:00"/>
        <d v="2015-01-26T14:25:00"/>
        <d v="2015-01-26T13:58:00"/>
        <d v="2015-01-26T13:56:00"/>
        <d v="2015-01-26T13:31:00"/>
        <d v="2015-01-26T13:06:00"/>
        <d v="2015-01-26T12:42:00"/>
        <d v="2015-01-26T11:31:00"/>
        <d v="2015-01-26T11:30:00"/>
        <d v="2015-01-25T17:25:00"/>
        <d v="2015-01-25T17:03:00"/>
        <d v="2015-01-25T16:55:00"/>
        <d v="2015-01-25T16:28:00"/>
        <d v="2015-01-18T22:39:00"/>
        <d v="2015-01-18T22:37:00"/>
        <d v="2015-01-18T21:38:00"/>
        <d v="2015-01-18T20:34:00"/>
        <d v="2015-01-18T19:48:00"/>
        <d v="2015-01-18T19:41:00"/>
        <d v="2015-01-17T18:32:00"/>
        <d v="2015-01-17T17:48:00"/>
        <d v="2015-01-17T17:04:00"/>
        <d v="2015-01-17T16:20:00"/>
        <d v="2015-01-16T21:34:00"/>
        <d v="2015-01-16T20:49:00"/>
        <d v="2015-01-16T20:38:00"/>
        <d v="2015-01-16T19:29:00"/>
        <d v="2015-01-15T22:37:00"/>
        <d v="2015-01-15T21:53:00"/>
        <d v="2015-01-15T21:46:00"/>
        <d v="2015-01-15T21:31:00"/>
        <d v="2015-01-14T22:19:00"/>
        <d v="2015-01-14T21:33:00"/>
        <d v="2015-01-13T22:41:00"/>
        <d v="2015-01-13T21:52:00"/>
        <d v="2015-01-13T20:37:00"/>
        <d v="2015-01-12T21:29:00"/>
        <d v="2015-01-12T20:45:00"/>
        <d v="2015-01-11T22:07:00"/>
        <d v="2015-01-11T21:23:00"/>
        <d v="2015-01-11T20:37:00"/>
        <d v="2015-01-11T19:48:00"/>
        <d v="2015-01-11T17:17:00"/>
        <d v="2015-01-11T17:16:00"/>
        <d v="2015-01-10T20:55:00"/>
        <d v="2015-01-10T20:11:00"/>
        <d v="2015-01-10T19:13:00"/>
        <d v="2015-01-10T18:29:00"/>
        <d v="2015-01-10T17:45:00"/>
        <d v="2015-01-10T14:17:00"/>
        <d v="2015-01-09T22:33:00"/>
        <d v="2015-01-08T23:54:00"/>
        <d v="2015-01-08T22:27:00"/>
        <d v="2015-01-08T21:40:00"/>
        <d v="2015-01-08T20:56:00"/>
        <d v="2015-01-08T20:12:00"/>
        <d v="2015-01-08T19:44:00"/>
        <d v="2015-01-07T23:12:00"/>
        <d v="2015-01-07T22:28:00"/>
        <d v="2015-01-07T21:35:00"/>
        <d v="2015-01-06T23:59:00"/>
        <d v="2015-01-06T23:01:00"/>
        <d v="2015-01-06T22:17:00"/>
        <d v="2015-01-06T21:33:00"/>
        <d v="2015-01-06T20:41:00"/>
        <d v="2015-01-06T19:57:00"/>
        <d v="2015-01-05T21:55:00"/>
        <d v="2015-01-05T21:25:00"/>
        <d v="2015-01-05T21:24:00"/>
        <d v="2015-01-05T20:40:00"/>
        <d v="2015-01-05T19:52:00"/>
        <d v="2015-01-05T19:05:00"/>
        <d v="2015-01-04T23:17:00"/>
        <d v="2015-01-04T22:32:00"/>
        <d v="2015-01-04T22:07:00"/>
        <d v="2015-01-04T21:43:00"/>
        <d v="2015-01-04T20:54:00"/>
        <d v="2015-01-04T20:10:00"/>
        <d v="2015-01-04T19:24:00"/>
        <d v="2015-01-04T18:17:00"/>
        <d v="2015-01-04T17:33:00"/>
        <d v="2015-01-04T16:35:00"/>
        <d v="2015-01-04T15:51:00"/>
        <d v="2015-01-04T14:39:00"/>
        <d v="2015-01-03T22:15:00"/>
        <d v="2015-01-03T22:14:00"/>
        <d v="2015-01-03T18:46:00"/>
        <d v="2015-01-03T17:52:00"/>
        <d v="2015-01-03T17:03:00"/>
        <d v="2015-01-03T16:13:00"/>
        <d v="2015-01-02T21:54:00"/>
        <d v="2015-01-02T20:52:00"/>
        <d v="2015-01-02T20:16:00"/>
        <d v="2015-01-02T20:13:00"/>
        <d v="2015-01-02T20:02:00"/>
        <d v="2015-01-02T19:18:00"/>
        <d v="2015-01-02T18:35:00"/>
        <d v="2015-01-01T22:34:00"/>
        <d v="2015-01-01T21:46:00"/>
        <d v="2015-01-01T21:01:00"/>
        <d v="2015-01-01T18:08:00"/>
        <d v="2015-01-01T17:23:00"/>
        <d v="2014-12-30T23:34:00"/>
        <d v="2014-12-30T22:50:00"/>
        <d v="2014-12-30T22:06:00"/>
        <d v="2014-12-30T21:21:00"/>
        <d v="2014-12-29T22:29:00"/>
        <d v="2014-12-29T21:36:00"/>
        <d v="2014-12-28T22:40:00"/>
        <d v="2014-12-28T21:54:00"/>
        <d v="2014-12-28T21:10:00"/>
        <d v="2014-12-27T22:13:00"/>
        <d v="2014-12-27T21:21:00"/>
        <d v="2014-12-27T20:37:00"/>
        <d v="2014-12-27T19:53:00"/>
        <d v="2014-12-27T18:42:00"/>
        <d v="2014-12-27T17:53:00"/>
        <d v="2014-12-27T17:09:00"/>
        <d v="2014-12-27T16:13:00"/>
        <d v="2014-12-27T15:28:00"/>
        <d v="2014-12-26T23:26:00"/>
        <d v="2014-12-26T22:40:00"/>
        <d v="2014-12-21T18:48:00"/>
        <d v="2014-12-21T18:01:00"/>
        <d v="2014-12-21T17:44:00"/>
        <d v="2014-12-20T21:55:00"/>
        <d v="2014-12-20T13:07:00"/>
        <d v="2014-12-20T12:18:00"/>
        <d v="2014-12-20T12:15:00"/>
        <d v="2014-12-17T22:34:00"/>
        <d v="2014-12-16T22:56:00"/>
        <d v="2014-12-16T21:35:00"/>
        <d v="2014-12-16T20:47:00"/>
        <d v="2014-12-12T21:12:00"/>
        <d v="2014-12-12T20:26:00"/>
        <d v="2014-12-12T19:19:00"/>
        <d v="2014-12-12T18:34:00"/>
        <d v="2014-12-10T23:03:00"/>
        <d v="2014-12-10T22:09:00"/>
        <d v="2014-12-10T21:15:00"/>
        <d v="2014-12-10T20:28:00"/>
        <d v="2014-12-09T22:15:00"/>
        <d v="2014-12-09T21:31:00"/>
        <d v="2014-12-09T20:47:00"/>
        <d v="2014-12-05T23:27:00"/>
        <d v="2014-12-05T22:35:00"/>
        <d v="2014-12-05T21:51:00"/>
        <d v="2014-12-05T21:07:00"/>
        <d v="2014-12-05T20:20:00"/>
        <d v="2014-12-04T19:45:00"/>
        <d v="2014-12-04T19:29:00"/>
        <d v="2014-12-03T21:43:00"/>
        <d v="2014-12-03T20:44:00"/>
        <d v="2014-12-03T19:59:00"/>
        <d v="2014-12-02T22:31:00"/>
        <d v="2014-12-02T21:48:00"/>
        <d v="2014-12-02T21:04:00"/>
        <d v="2014-12-02T20:17:00"/>
        <d v="2014-11-30T23:11:00"/>
        <d v="2014-11-30T11:42:00"/>
        <d v="2014-11-29T20:04:00"/>
        <d v="2014-11-28T21:54:00"/>
        <d v="2014-11-28T21:51:00"/>
        <d v="2014-11-28T21:04:00"/>
        <d v="2014-11-28T00:44:00"/>
        <d v="2014-11-28T00:00:00"/>
        <d v="2014-11-27T23:16:00"/>
        <d v="2014-11-27T22:32:00"/>
        <d v="2014-11-27T21:48:00"/>
        <d v="2014-11-27T21:04:00"/>
        <d v="2014-11-27T20:21:00"/>
        <d v="2014-11-27T19:37:00"/>
        <d v="2014-11-26T22:03:00"/>
        <d v="2014-11-26T20:25:00"/>
        <d v="2014-11-26T19:41:00"/>
        <d v="2014-11-25T21:39:00"/>
        <d v="2014-11-24T22:36:00"/>
        <d v="2014-11-24T21:44:00"/>
        <d v="2014-11-24T20:43:00"/>
        <d v="2014-11-23T21:22:00"/>
        <d v="2014-11-23T20:23:00"/>
        <d v="2014-11-23T19:39:00"/>
        <d v="2014-11-23T18:36:00"/>
        <d v="2014-11-23T17:51:00"/>
        <d v="2014-11-23T16:49:00"/>
        <d v="2014-11-23T10:20:00"/>
        <d v="2014-11-22T18:23:00"/>
        <d v="2014-11-22T09:40:00"/>
        <d v="2014-11-22T09:36:00"/>
        <d v="2014-11-21T22:08:00"/>
        <d v="2014-11-21T21:25:00"/>
        <d v="2014-11-21T20:21:00"/>
        <d v="2014-11-21T19:33:00"/>
        <d v="2014-11-21T18:46:00"/>
        <d v="2014-11-20T21:50:00"/>
        <d v="2014-11-20T20:56:00"/>
        <d v="2014-11-20T19:34:00"/>
        <d v="2014-11-20T19:33:00"/>
        <d v="2014-11-19T22:47:00"/>
        <d v="2014-11-19T21:59:00"/>
        <d v="2014-11-19T21:37:00"/>
        <d v="2014-11-19T20:54:00"/>
        <d v="2014-11-18T22:13:00"/>
        <d v="2014-11-18T21:30:00"/>
        <d v="2014-11-18T21:29:00"/>
        <d v="2014-11-17T22:56:00"/>
        <d v="2014-11-17T22:10:00"/>
        <d v="2014-11-16T21:32:00"/>
        <d v="2014-11-14T23:27:00"/>
        <d v="2014-11-14T23:26:00"/>
        <d v="2014-11-13T21:19:00"/>
        <d v="2014-11-13T20:35:00"/>
        <d v="2014-11-13T20:33:00"/>
        <d v="2014-11-12T23:09:00"/>
        <d v="2014-11-12T22:12:00"/>
        <d v="2014-11-11T22:42:00"/>
        <d v="2014-11-11T21:56:00"/>
        <d v="2014-11-11T21:12:00"/>
        <d v="2014-11-11T20:14:00"/>
        <d v="2014-11-10T22:30:00"/>
        <d v="2014-11-10T21:47:00"/>
        <d v="2014-11-09T19:09:00"/>
        <d v="2014-11-09T17:35:00"/>
        <d v="2014-11-03T15:50:00"/>
        <d v="2014-11-03T15:07:00"/>
        <d v="2014-11-02T22:44:00"/>
        <d v="2014-11-02T22:00:00"/>
        <d v="2014-11-02T21:15:00"/>
        <d v="2014-11-02T20:31:00"/>
        <d v="2014-11-02T19:40:00"/>
        <d v="2014-11-02T18:57:00"/>
        <d v="2014-11-02T18:56:00"/>
        <d v="2014-11-02T13:34:00"/>
        <d v="2014-11-02T11:42:00"/>
        <d v="2014-11-02T10:57:00"/>
        <d v="2014-10-28T22:23:00"/>
        <d v="2014-10-28T22:05:00"/>
        <d v="2014-10-28T22:04:00"/>
        <d v="2014-10-24T21:59:00"/>
        <d v="2014-10-24T20:53:00"/>
        <d v="2014-10-21T19:52:00"/>
        <d v="2014-10-21T19:00:00"/>
        <d v="2014-10-13T21:43:00"/>
        <d v="2014-10-13T20:53:00"/>
        <d v="2014-10-11T21:45:00"/>
        <d v="2014-10-11T16:36:00"/>
        <d v="2014-10-11T15:52:00"/>
        <d v="2014-10-11T14:15:00"/>
        <d v="2014-10-11T12:54:00"/>
        <d v="2014-10-11T12:25:00"/>
        <d v="2014-10-09T20:49:00"/>
        <d v="2014-10-09T19:54:00"/>
        <d v="2014-10-09T19:00:00"/>
        <d v="2014-10-08T17:51:00"/>
        <d v="2014-10-08T17:01:00"/>
        <d v="2014-10-08T16:14:00"/>
        <d v="2014-10-08T15:13:00"/>
        <d v="2014-10-08T12:54:00"/>
        <d v="2014-10-08T11:07:00"/>
        <d v="2014-10-04T21:53:00"/>
        <d v="2014-10-04T21:10:00"/>
        <d v="2014-10-04T20:27:00"/>
        <d v="2014-10-03T22:29:00"/>
        <d v="2014-10-02T23:13:00"/>
        <d v="2014-10-02T22:44:00"/>
        <d v="2014-10-02T20:24:00"/>
        <d v="2014-10-02T18:02:00"/>
        <d v="2014-10-02T17:40:00"/>
        <d v="2014-10-01T23:48:00"/>
        <d v="2014-10-01T23:15:00"/>
        <d v="2014-09-30T21:36:00"/>
        <d v="2014-09-30T20:27:00"/>
        <d v="2014-09-29T20:47:00"/>
        <d v="2014-09-28T20:23:00"/>
        <d v="2014-09-28T19:39:00"/>
        <d v="2014-09-28T18:55:00"/>
        <d v="2014-09-28T18:12:00"/>
        <d v="2014-09-28T17:31:00"/>
        <d v="2014-09-27T21:49:00"/>
        <d v="2014-09-27T21:45:00"/>
        <d v="2014-09-27T20:28:00"/>
        <d v="2014-09-27T19:44:00"/>
        <d v="2014-09-27T19:33:00"/>
        <d v="2014-09-27T19:32:00"/>
        <d v="2014-09-26T22:42:00"/>
        <d v="2014-09-25T20:53:00"/>
        <d v="2014-09-24T20:57:00"/>
        <d v="2014-09-24T20:14:00"/>
        <d v="2014-09-24T19:23:00"/>
        <d v="2014-09-24T19:01:00"/>
        <d v="2014-09-23T21:22:00"/>
        <d v="2014-09-23T20:08:00"/>
        <d v="2014-09-23T19:31:00"/>
        <d v="2014-09-22T20:39:00"/>
        <d v="2014-09-22T19:57:00"/>
        <d v="2014-09-22T19:15:00"/>
        <d v="2014-09-22T18:10:00"/>
        <d v="2014-09-21T21:44:00"/>
        <d v="2014-09-21T21:43:00"/>
        <d v="2014-09-21T21:00:00"/>
        <d v="2014-09-21T16:12:00"/>
        <d v="2014-09-21T15:27:00"/>
        <d v="2014-09-21T14:34:00"/>
        <d v="2014-09-21T13:50:00"/>
        <d v="2014-09-21T13:03:00"/>
        <d v="2014-09-21T12:38:00"/>
        <d v="2014-09-21T12:35:00"/>
        <d v="2014-09-20T23:32:00"/>
        <d v="2014-09-20T13:57:00"/>
        <d v="2014-09-20T13:13:00"/>
        <d v="2014-09-20T12:16:00"/>
        <d v="2014-09-20T11:44:00"/>
        <d v="2014-09-19T21:09:00"/>
        <d v="2014-09-19T20:23:00"/>
        <d v="2014-09-19T19:40:00"/>
        <d v="2014-09-19T18:57:00"/>
        <d v="2014-09-19T18:30:00"/>
        <d v="2014-09-19T04:22:00"/>
        <d v="2014-09-19T04:08:00"/>
        <d v="2014-09-19T04:07:00"/>
        <d v="2014-09-19T04:04:00"/>
        <d v="2014-09-19T04:01:00"/>
        <d v="2014-09-18T21:18:00"/>
        <d v="2014-09-18T20:35:00"/>
        <d v="2014-09-17T19:55:00"/>
        <d v="2014-09-17T18:54:00"/>
        <d v="2014-09-17T18:27:00"/>
        <d v="2014-09-16T22:11:00"/>
        <d v="2014-09-16T22:10:00"/>
        <d v="2014-09-16T21:03:00"/>
        <d v="2014-09-15T21:17:00"/>
        <d v="2014-09-15T20:20:00"/>
        <d v="2014-09-15T19:36:00"/>
        <d v="2014-09-15T19:16:00"/>
        <d v="2014-09-14T20:43:00"/>
        <d v="2014-09-14T19:42:00"/>
        <d v="2014-09-14T19:08:00"/>
        <d v="2014-09-13T07:08:00"/>
        <d v="2014-09-12T21:41:00"/>
        <d v="2014-09-12T21:08:00"/>
        <d v="2014-09-12T20:26:00"/>
        <d v="2014-09-12T19:42:00"/>
        <d v="2014-09-12T19:14:00"/>
        <d v="2014-09-12T04:48:00"/>
        <d v="2014-09-11T22:50:00"/>
        <d v="2014-09-11T22:38:00"/>
        <d v="2014-09-11T22:37:00"/>
        <d v="2014-09-11T22:36:00"/>
        <d v="2014-09-11T21:14:00"/>
        <d v="2014-09-11T21:11:00"/>
        <d v="2014-09-11T04:29:00"/>
        <d v="2014-09-10T22:17:00"/>
        <d v="2014-09-09T23:00:00"/>
        <d v="2014-09-09T20:42:00"/>
        <d v="2014-09-09T20:35:00"/>
        <d v="2014-09-05T04:02:00"/>
        <d v="2014-09-04T22:21:00"/>
        <d v="2014-09-04T22:13:00"/>
        <d v="2014-09-03T21:29:00"/>
        <d v="2014-09-03T20:24:00"/>
        <d v="2014-09-03T19:36:00"/>
        <d v="2014-09-03T19:07:00"/>
        <d v="2014-09-02T21:13:00"/>
        <d v="2014-09-02T18:57:00"/>
        <d v="2014-09-02T18:56:00"/>
        <d v="2014-09-02T18:09:00"/>
        <d v="2014-09-02T17:26:00"/>
        <d v="2014-09-02T17:06:00"/>
        <d v="2014-09-02T03:38:00"/>
        <d v="2014-09-02T03:35:00"/>
        <d v="2014-09-01T21:47:00"/>
        <d v="2014-09-01T20:59:00"/>
        <d v="2014-09-01T19:50:00"/>
        <d v="2014-08-31T20:01:00"/>
        <d v="2014-08-31T18:50:00"/>
        <d v="2014-08-31T18:06:00"/>
        <d v="2014-08-31T17:04:00"/>
        <d v="2014-08-31T15:33:00"/>
        <d v="2014-08-31T14:40:00"/>
        <d v="2014-08-31T13:17:00"/>
        <d v="2014-08-31T13:14:00"/>
        <d v="2014-08-31T11:36:00"/>
        <d v="2014-08-31T10:07:00"/>
        <d v="2014-08-31T09:44:00"/>
        <d v="2014-08-31T09:35:00"/>
        <d v="2014-08-29T20:38:00"/>
        <d v="2014-08-29T19:54:00"/>
        <d v="2014-08-29T18:59:00"/>
        <d v="2014-08-29T17:57:00"/>
        <d v="2014-08-29T17:06:00"/>
        <d v="2014-08-29T16:35:00"/>
        <d v="2014-08-29T06:32:00"/>
        <d v="2014-08-29T05:55:00"/>
        <d v="2014-08-28T22:24:00"/>
        <d v="2014-08-26T22:26:00"/>
        <d v="2014-08-26T22:04:00"/>
        <d v="2014-08-25T22:15:00"/>
        <d v="2014-08-25T22:14:00"/>
        <d v="2014-08-25T22:11:00"/>
        <d v="2014-08-25T16:20:00"/>
        <d v="2014-08-25T15:35:00"/>
        <d v="2014-08-25T15:17:00"/>
        <d v="2014-08-25T13:12:00"/>
        <d v="2014-08-25T12:05:00"/>
        <d v="2014-08-25T11:19:00"/>
        <d v="2014-08-24T23:18:00"/>
        <d v="2014-08-24T23:13:00"/>
        <d v="2014-08-23T17:28:00"/>
        <d v="2014-08-23T16:42:00"/>
        <d v="2014-08-23T15:44:00"/>
        <d v="2014-08-23T14:58:00"/>
        <d v="2014-08-23T14:04:00"/>
        <d v="2014-08-23T13:38:00"/>
        <d v="2014-08-23T13:25:00"/>
        <d v="2014-08-23T06:56:00"/>
        <d v="2014-08-23T06:50:00"/>
        <d v="2014-08-23T06:46:00"/>
        <d v="2014-08-20T21:29:00"/>
        <d v="2014-08-20T20:14:00"/>
        <d v="2014-08-20T19:21:00"/>
        <d v="2014-08-20T18:39:00"/>
        <d v="2014-08-20T06:38:00"/>
        <d v="2014-08-20T05:35:00"/>
        <d v="2014-08-19T20:58:00"/>
        <d v="2014-08-19T05:49:00"/>
        <d v="2014-08-18T22:17:00"/>
        <d v="2014-08-18T22:03:00"/>
        <d v="2014-08-18T21:23:00"/>
        <d v="2014-08-18T05:57:00"/>
        <d v="2014-08-18T05:54:00"/>
        <d v="2014-08-17T19:27:00"/>
        <d v="2014-08-17T18:37:00"/>
        <d v="2014-08-17T18:02:00"/>
        <d v="2014-08-15T22:19:00"/>
        <d v="2014-08-15T20:36:00"/>
        <d v="2014-08-15T16:10:00"/>
        <d v="2014-08-15T10:41:00"/>
        <d v="2014-08-15T09:32:00"/>
        <d v="2014-08-15T09:29:00"/>
      </sharedItems>
      <fieldGroup par="12" base="1">
        <rangePr groupBy="months" startDate="2014-08-15T09:29:00" endDate="2022-02-02T22:01:00"/>
        <groupItems count="14">
          <s v="&lt;15/08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2/2022"/>
        </groupItems>
      </fieldGroup>
    </cacheField>
    <cacheField name="Duration" numFmtId="164">
      <sharedItems containsSemiMixedTypes="0" containsNonDate="0" containsDate="1" containsString="0" minDate="1899-12-30T00:00:01" maxDate="1899-12-30T03:49:13" count="2529">
        <d v="1899-12-30T00:38:54"/>
        <d v="1899-12-30T00:45:37"/>
        <d v="1899-12-30T00:40:58"/>
        <d v="1899-12-30T00:42:21"/>
        <d v="1899-12-30T00:42:38"/>
        <d v="1899-12-30T00:00:01"/>
        <d v="1899-12-30T00:40:43"/>
        <d v="1899-12-30T00:40:38"/>
        <d v="1899-12-30T00:41:22"/>
        <d v="1899-12-30T00:00:13"/>
        <d v="1899-12-30T00:02:17"/>
        <d v="1899-12-30T00:01:58"/>
        <d v="1899-12-30T00:45:38"/>
        <d v="1899-12-30T00:00:06"/>
        <d v="1899-12-30T00:38:34"/>
        <d v="1899-12-30T00:40:32"/>
        <d v="1899-12-30T00:42:00"/>
        <d v="1899-12-30T00:00:03"/>
        <d v="1899-12-30T00:40:40"/>
        <d v="1899-12-30T00:40:48"/>
        <d v="1899-12-30T00:46:16"/>
        <d v="1899-12-30T00:00:49"/>
        <d v="1899-12-30T00:00:58"/>
        <d v="1899-12-30T00:26:33"/>
        <d v="1899-12-30T00:00:10"/>
        <d v="1899-12-30T00:24:46"/>
        <d v="1899-12-30T00:25:18"/>
        <d v="1899-12-30T00:26:12"/>
        <d v="1899-12-30T00:24:54"/>
        <d v="1899-12-30T00:26:46"/>
        <d v="1899-12-30T00:00:20"/>
        <d v="1899-12-30T00:50:07"/>
        <d v="1899-12-30T00:02:01"/>
        <d v="1899-12-30T00:00:07"/>
        <d v="1899-12-30T01:00:15"/>
        <d v="1899-12-30T00:37:06"/>
        <d v="1899-12-30T00:14:21"/>
        <d v="1899-12-30T00:47:13"/>
        <d v="1899-12-30T00:54:14"/>
        <d v="1899-12-30T01:03:17"/>
        <d v="1899-12-30T00:58:34"/>
        <d v="1899-12-30T00:00:04"/>
        <d v="1899-12-30T01:03:20"/>
        <d v="1899-12-30T00:59:36"/>
        <d v="1899-12-30T00:54:24"/>
        <d v="1899-12-30T00:58:49"/>
        <d v="1899-12-30T00:55:38"/>
        <d v="1899-12-30T00:59:55"/>
        <d v="1899-12-30T00:50:06"/>
        <d v="1899-12-30T00:28:50"/>
        <d v="1899-12-30T00:27:22"/>
        <d v="1899-12-30T01:00:54"/>
        <d v="1899-12-30T00:57:38"/>
        <d v="1899-12-30T00:00:08"/>
        <d v="1899-12-30T00:05:16"/>
        <d v="1899-12-30T00:02:25"/>
        <d v="1899-12-30T00:00:09"/>
        <d v="1899-12-30T00:46:29"/>
        <d v="1899-12-30T00:28:40"/>
        <d v="1899-12-30T00:17:24"/>
        <d v="1899-12-30T00:07:05"/>
        <d v="1899-12-30T00:00:38"/>
        <d v="1899-12-30T00:45:14"/>
        <d v="1899-12-30T00:45:58"/>
        <d v="1899-12-30T00:45:07"/>
        <d v="1899-12-30T00:46:01"/>
        <d v="1899-12-30T00:44:35"/>
        <d v="1899-12-30T00:01:05"/>
        <d v="1899-12-30T00:46:37"/>
        <d v="1899-12-30T00:15:00"/>
        <d v="1899-12-30T00:30:32"/>
        <d v="1899-12-30T00:45:17"/>
        <d v="1899-12-30T01:38:31"/>
        <d v="1899-12-30T00:00:23"/>
        <d v="1899-12-30T00:00:37"/>
        <d v="1899-12-30T00:45:34"/>
        <d v="1899-12-30T00:45:08"/>
        <d v="1899-12-30T00:00:55"/>
        <d v="1899-12-30T00:00:17"/>
        <d v="1899-12-30T00:00:43"/>
        <d v="1899-12-30T02:16:34"/>
        <d v="1899-12-30T00:02:26"/>
        <d v="1899-12-30T00:21:26"/>
        <d v="1899-12-30T00:14:49"/>
        <d v="1899-12-30T00:26:41"/>
        <d v="1899-12-30T00:24:08"/>
        <d v="1899-12-30T00:26:29"/>
        <d v="1899-12-30T00:00:41"/>
        <d v="1899-12-30T00:27:40"/>
        <d v="1899-12-30T00:25:59"/>
        <d v="1899-12-30T00:21:48"/>
        <d v="1899-12-30T00:10:38"/>
        <d v="1899-12-30T00:24:51"/>
        <d v="1899-12-30T00:25:38"/>
        <d v="1899-12-30T00:24:22"/>
        <d v="1899-12-30T00:32:21"/>
        <d v="1899-12-30T00:22:25"/>
        <d v="1899-12-30T00:27:08"/>
        <d v="1899-12-30T00:07:19"/>
        <d v="1899-12-30T00:18:48"/>
        <d v="1899-12-30T00:27:31"/>
        <d v="1899-12-30T00:24:37"/>
        <d v="1899-12-30T00:25:14"/>
        <d v="1899-12-30T00:24:25"/>
        <d v="1899-12-30T00:24:52"/>
        <d v="1899-12-30T00:34:00"/>
        <d v="1899-12-30T00:25:57"/>
        <d v="1899-12-30T00:26:16"/>
        <d v="1899-12-30T00:19:42"/>
        <d v="1899-12-30T00:11:29"/>
        <d v="1899-12-30T00:24:50"/>
        <d v="1899-12-30T00:01:19"/>
        <d v="1899-12-30T00:27:57"/>
        <d v="1899-12-30T00:00:36"/>
        <d v="1899-12-30T00:00:56"/>
        <d v="1899-12-30T00:42:44"/>
        <d v="1899-12-30T00:40:24"/>
        <d v="1899-12-30T00:39:01"/>
        <d v="1899-12-30T00:39:23"/>
        <d v="1899-12-30T00:39:54"/>
        <d v="1899-12-30T00:00:12"/>
        <d v="1899-12-30T00:41:31"/>
        <d v="1899-12-30T00:40:29"/>
        <d v="1899-12-30T00:46:43"/>
        <d v="1899-12-30T00:00:26"/>
        <d v="1899-12-30T00:00:32"/>
        <d v="1899-12-30T00:56:24"/>
        <d v="1899-12-30T00:56:26"/>
        <d v="1899-12-30T00:56:27"/>
        <d v="1899-12-30T00:56:42"/>
        <d v="1899-12-30T00:56:47"/>
        <d v="1899-12-30T00:56:37"/>
        <d v="1899-12-30T00:18:55"/>
        <d v="1899-12-30T00:37:30"/>
        <d v="1899-12-30T00:56:25"/>
        <d v="1899-12-30T00:56:33"/>
        <d v="1899-12-30T01:03:45"/>
        <d v="1899-12-30T00:56:14"/>
        <d v="1899-12-30T00:57:43"/>
        <d v="1899-12-30T00:00:48"/>
        <d v="1899-12-30T00:47:56"/>
        <d v="1899-12-30T00:46:00"/>
        <d v="1899-12-30T00:00:53"/>
        <d v="1899-12-30T00:48:34"/>
        <d v="1899-12-30T00:51:57"/>
        <d v="1899-12-30T00:44:59"/>
        <d v="1899-12-30T00:46:58"/>
        <d v="1899-12-30T00:48:35"/>
        <d v="1899-12-30T00:47:09"/>
        <d v="1899-12-30T00:39:56"/>
        <d v="1899-12-30T00:45:41"/>
        <d v="1899-12-30T00:36:27"/>
        <d v="1899-12-30T00:42:37"/>
        <d v="1899-12-30T00:51:22"/>
        <d v="1899-12-30T00:01:43"/>
        <d v="1899-12-30T00:42:45"/>
        <d v="1899-12-30T00:21:14"/>
        <d v="1899-12-30T00:21:30"/>
        <d v="1899-12-30T00:21:15"/>
        <d v="1899-12-30T00:21:13"/>
        <d v="1899-12-30T00:00:39"/>
        <d v="1899-12-30T00:21:19"/>
        <d v="1899-12-30T00:21:12"/>
        <d v="1899-12-30T00:21:10"/>
        <d v="1899-12-30T00:00:05"/>
        <d v="1899-12-30T00:21:24"/>
        <d v="1899-12-30T00:50:00"/>
        <d v="1899-12-30T00:51:35"/>
        <d v="1899-12-30T00:51:19"/>
        <d v="1899-12-30T00:21:18"/>
        <d v="1899-12-30T00:21:31"/>
        <d v="1899-12-30T00:21:16"/>
        <d v="1899-12-30T00:21:17"/>
        <d v="1899-12-30T00:42:46"/>
        <d v="1899-12-30T00:21:11"/>
        <d v="1899-12-30T00:21:09"/>
        <d v="1899-12-30T00:21:07"/>
        <d v="1899-12-30T00:19:35"/>
        <d v="1899-12-30T00:21:08"/>
        <d v="1899-12-30T00:20:56"/>
        <d v="1899-12-30T00:20:52"/>
        <d v="1899-12-30T00:20:55"/>
        <d v="1899-12-30T00:00:15"/>
        <d v="1899-12-30T00:20:53"/>
        <d v="1899-12-30T00:20:51"/>
        <d v="1899-12-30T00:21:00"/>
        <d v="1899-12-30T00:21:22"/>
        <d v="1899-12-30T00:17:32"/>
        <d v="1899-12-30T00:03:38"/>
        <d v="1899-12-30T00:21:29"/>
        <d v="1899-12-30T00:27:00"/>
        <d v="1899-12-30T00:20:44"/>
        <d v="1899-12-30T00:27:35"/>
        <d v="1899-12-30T00:20:54"/>
        <d v="1899-12-30T00:21:25"/>
        <d v="1899-12-30T00:24:43"/>
        <d v="1899-12-30T00:20:47"/>
        <d v="1899-12-30T00:26:32"/>
        <d v="1899-12-30T00:20:58"/>
        <d v="1899-12-30T00:00:02"/>
        <d v="1899-12-30T00:21:20"/>
        <d v="1899-12-30T00:21:21"/>
        <d v="1899-12-30T00:21:34"/>
        <d v="1899-12-30T00:29:56"/>
        <d v="1899-12-30T00:15:31"/>
        <d v="1899-12-30T00:05:45"/>
        <d v="1899-12-30T00:21:03"/>
        <d v="1899-12-30T00:26:50"/>
        <d v="1899-12-30T00:19:19"/>
        <d v="1899-12-30T00:01:53"/>
        <d v="1899-12-30T00:21:05"/>
        <d v="1899-12-30T00:10:14"/>
        <d v="1899-12-30T00:11:04"/>
        <d v="1899-12-30T00:21:06"/>
        <d v="1899-12-30T00:08:08"/>
        <d v="1899-12-30T00:21:04"/>
        <d v="1899-12-30T00:20:40"/>
        <d v="1899-12-30T00:02:06"/>
        <d v="1899-12-30T00:21:40"/>
        <d v="1899-12-30T00:20:41"/>
        <d v="1899-12-30T00:23:12"/>
        <d v="1899-12-30T00:04:27"/>
        <d v="1899-12-30T00:27:18"/>
        <d v="1899-12-30T00:27:34"/>
        <d v="1899-12-30T00:37:19"/>
        <d v="1899-12-30T00:40:11"/>
        <d v="1899-12-30T00:00:25"/>
        <d v="1899-12-30T00:08:31"/>
        <d v="1899-12-30T00:36:23"/>
        <d v="1899-12-30T00:02:38"/>
        <d v="1899-12-30T00:23:38"/>
        <d v="1899-12-30T00:00:18"/>
        <d v="1899-12-30T00:10:12"/>
        <d v="1899-12-30T00:22:33"/>
        <d v="1899-12-30T00:09:59"/>
        <d v="1899-12-30T00:00:45"/>
        <d v="1899-12-30T00:17:56"/>
        <d v="1899-12-30T01:09:54"/>
        <d v="1899-12-30T00:01:18"/>
        <d v="1899-12-30T00:00:21"/>
        <d v="1899-12-30T00:00:27"/>
        <d v="1899-12-30T00:19:58"/>
        <d v="1899-12-30T00:20:32"/>
        <d v="1899-12-30T00:20:45"/>
        <d v="1899-12-30T00:20:11"/>
        <d v="1899-12-30T00:20:49"/>
        <d v="1899-12-30T00:22:42"/>
        <d v="1899-12-30T00:22:41"/>
        <d v="1899-12-30T00:23:26"/>
        <d v="1899-12-30T00:25:28"/>
        <d v="1899-12-30T00:23:50"/>
        <d v="1899-12-30T00:26:18"/>
        <d v="1899-12-30T00:08:32"/>
        <d v="1899-12-30T00:51:04"/>
        <d v="1899-12-30T00:27:54"/>
        <d v="1899-12-30T00:53:40"/>
        <d v="1899-12-30T00:57:06"/>
        <d v="1899-12-30T00:47:03"/>
        <d v="1899-12-30T00:50:19"/>
        <d v="1899-12-30T00:49:49"/>
        <d v="1899-12-30T00:01:33"/>
        <d v="1899-12-30T00:57:58"/>
        <d v="1899-12-30T00:55:19"/>
        <d v="1899-12-30T00:13:09"/>
        <d v="1899-12-30T00:21:35"/>
        <d v="1899-12-30T00:23:44"/>
        <d v="1899-12-30T00:12:42"/>
        <d v="1899-12-30T00:10:18"/>
        <d v="1899-12-30T00:23:37"/>
        <d v="1899-12-30T00:22:04"/>
        <d v="1899-12-30T00:05:30"/>
        <d v="1899-12-30T00:21:59"/>
        <d v="1899-12-30T00:51:18"/>
        <d v="1899-12-30T00:11:50"/>
        <d v="1899-12-30T00:35:15"/>
        <d v="1899-12-30T00:27:15"/>
        <d v="1899-12-30T00:47:47"/>
        <d v="1899-12-30T00:33:51"/>
        <d v="1899-12-30T00:58:17"/>
        <d v="1899-12-30T00:49:17"/>
        <d v="1899-12-30T00:08:10"/>
        <d v="1899-12-30T00:33:20"/>
        <d v="1899-12-30T00:50:32"/>
        <d v="1899-12-30T00:39:25"/>
        <d v="1899-12-30T00:42:03"/>
        <d v="1899-12-30T00:50:58"/>
        <d v="1899-12-30T00:56:00"/>
        <d v="1899-12-30T00:41:39"/>
        <d v="1899-12-30T00:44:02"/>
        <d v="1899-12-30T00:46:33"/>
        <d v="1899-12-30T00:39:36"/>
        <d v="1899-12-30T00:45:53"/>
        <d v="1899-12-30T00:39:12"/>
        <d v="1899-12-30T00:48:01"/>
        <d v="1899-12-30T00:41:53"/>
        <d v="1899-12-30T00:47:25"/>
        <d v="1899-12-30T00:42:12"/>
        <d v="1899-12-30T00:43:51"/>
        <d v="1899-12-30T00:41:17"/>
        <d v="1899-12-30T00:48:55"/>
        <d v="1899-12-30T00:42:04"/>
        <d v="1899-12-30T00:40:00"/>
        <d v="1899-12-30T00:03:39"/>
        <d v="1899-12-30T00:42:19"/>
        <d v="1899-12-30T00:52:46"/>
        <d v="1899-12-30T00:41:50"/>
        <d v="1899-12-30T00:53:00"/>
        <d v="1899-12-30T00:41:04"/>
        <d v="1899-12-30T00:00:40"/>
        <d v="1899-12-30T00:46:21"/>
        <d v="1899-12-30T00:41:32"/>
        <d v="1899-12-30T00:50:44"/>
        <d v="1899-12-30T00:49:10"/>
        <d v="1899-12-30T00:39:21"/>
        <d v="1899-12-30T00:46:51"/>
        <d v="1899-12-30T00:00:11"/>
        <d v="1899-12-30T00:07:09"/>
        <d v="1899-12-30T00:22:34"/>
        <d v="1899-12-30T00:27:30"/>
        <d v="1899-12-30T00:24:41"/>
        <d v="1899-12-30T00:25:29"/>
        <d v="1899-12-30T00:28:46"/>
        <d v="1899-12-30T00:06:38"/>
        <d v="1899-12-30T00:45:40"/>
        <d v="1899-12-30T00:45:39"/>
        <d v="1899-12-30T00:45:20"/>
        <d v="1899-12-30T00:45:06"/>
        <d v="1899-12-30T00:21:33"/>
        <d v="1899-12-30T00:21:23"/>
        <d v="1899-12-30T00:10:55"/>
        <d v="1899-12-30T00:10:25"/>
        <d v="1899-12-30T00:21:32"/>
        <d v="1899-12-30T00:21:45"/>
        <d v="1899-12-30T00:21:39"/>
        <d v="1899-12-30T00:21:50"/>
        <d v="1899-12-30T00:20:20"/>
        <d v="1899-12-30T00:01:50"/>
        <d v="1899-12-30T00:00:33"/>
        <d v="1899-12-30T02:00:18"/>
        <d v="1899-12-30T02:16:28"/>
        <d v="1899-12-30T00:00:14"/>
        <d v="1899-12-30T01:37:29"/>
        <d v="1899-12-30T00:00:29"/>
        <d v="1899-12-30T00:45:47"/>
        <d v="1899-12-30T00:00:24"/>
        <d v="1899-12-30T00:45:22"/>
        <d v="1899-12-30T00:45:15"/>
        <d v="1899-12-30T00:45:31"/>
        <d v="1899-12-30T00:45:35"/>
        <d v="1899-12-30T00:14:04"/>
        <d v="1899-12-30T00:13:43"/>
        <d v="1899-12-30T00:25:20"/>
        <d v="1899-12-30T00:26:28"/>
        <d v="1899-12-30T00:27:10"/>
        <d v="1899-12-30T00:29:57"/>
        <d v="1899-12-30T00:26:45"/>
        <d v="1899-12-30T00:29:04"/>
        <d v="1899-12-30T00:25:58"/>
        <d v="1899-12-30T00:29:30"/>
        <d v="1899-12-30T00:30:07"/>
        <d v="1899-12-30T00:28:36"/>
        <d v="1899-12-30T00:28:13"/>
        <d v="1899-12-30T00:26:07"/>
        <d v="1899-12-30T00:30:06"/>
        <d v="1899-12-30T00:29:44"/>
        <d v="1899-12-30T00:27:19"/>
        <d v="1899-12-30T00:29:16"/>
        <d v="1899-12-30T00:29:33"/>
        <d v="1899-12-30T00:27:20"/>
        <d v="1899-12-30T00:26:48"/>
        <d v="1899-12-30T00:26:13"/>
        <d v="1899-12-30T00:31:37"/>
        <d v="1899-12-30T00:27:05"/>
        <d v="1899-12-30T00:28:23"/>
        <d v="1899-12-30T00:26:55"/>
        <d v="1899-12-30T00:26:59"/>
        <d v="1899-12-30T00:27:33"/>
        <d v="1899-12-30T00:28:22"/>
        <d v="1899-12-30T00:26:01"/>
        <d v="1899-12-30T00:28:34"/>
        <d v="1899-12-30T00:28:42"/>
        <d v="1899-12-30T00:00:50"/>
        <d v="1899-12-30T00:27:38"/>
        <d v="1899-12-30T00:25:46"/>
        <d v="1899-12-30T00:31:22"/>
        <d v="1899-12-30T00:29:55"/>
        <d v="1899-12-30T00:28:32"/>
        <d v="1899-12-30T00:28:20"/>
        <d v="1899-12-30T00:30:41"/>
        <d v="1899-12-30T00:25:31"/>
        <d v="1899-12-30T00:01:40"/>
        <d v="1899-12-30T00:23:13"/>
        <d v="1899-12-30T00:27:46"/>
        <d v="1899-12-30T01:10:56"/>
        <d v="1899-12-30T01:36:04"/>
        <d v="1899-12-30T01:13:28"/>
        <d v="1899-12-30T00:29:15"/>
        <d v="1899-12-30T00:00:52"/>
        <d v="1899-12-30T00:00:19"/>
        <d v="1899-12-30T00:25:21"/>
        <d v="1899-12-30T00:31:13"/>
        <d v="1899-12-30T00:04:39"/>
        <d v="1899-12-30T00:26:38"/>
        <d v="1899-12-30T00:29:22"/>
        <d v="1899-12-30T00:26:53"/>
        <d v="1899-12-30T00:28:51"/>
        <d v="1899-12-30T00:28:49"/>
        <d v="1899-12-30T00:27:49"/>
        <d v="1899-12-30T00:27:27"/>
        <d v="1899-12-30T00:12:59"/>
        <d v="1899-12-30T00:00:51"/>
        <d v="1899-12-30T00:00:59"/>
        <d v="1899-12-30T00:00:22"/>
        <d v="1899-12-30T00:02:07"/>
        <d v="1899-12-30T01:34:34"/>
        <d v="1899-12-30T01:47:45"/>
        <d v="1899-12-30T01:26:04"/>
        <d v="1899-12-30T00:16:43"/>
        <d v="1899-12-30T00:27:14"/>
        <d v="1899-12-30T00:30:01"/>
        <d v="1899-12-30T00:29:49"/>
        <d v="1899-12-30T00:23:41"/>
        <d v="1899-12-30T00:09:07"/>
        <d v="1899-12-30T00:30:16"/>
        <d v="1899-12-30T00:27:07"/>
        <d v="1899-12-30T00:26:09"/>
        <d v="1899-12-30T00:27:45"/>
        <d v="1899-12-30T00:28:58"/>
        <d v="1899-12-30T00:26:27"/>
        <d v="1899-12-30T00:27:09"/>
        <d v="1899-12-30T00:30:37"/>
        <d v="1899-12-30T00:26:19"/>
        <d v="1899-12-30T00:31:33"/>
        <d v="1899-12-30T00:03:41"/>
        <d v="1899-12-30T00:23:43"/>
        <d v="1899-12-30T00:25:09"/>
        <d v="1899-12-30T00:26:37"/>
        <d v="1899-12-30T00:34:21"/>
        <d v="1899-12-30T00:42:47"/>
        <d v="1899-12-30T00:43:01"/>
        <d v="1899-12-30T00:21:28"/>
        <d v="1899-12-30T00:45:29"/>
        <d v="1899-12-30T00:09:34"/>
        <d v="1899-12-30T00:08:49"/>
        <d v="1899-12-30T00:26:58"/>
        <d v="1899-12-30T00:42:42"/>
        <d v="1899-12-30T00:16:58"/>
        <d v="1899-12-30T00:04:16"/>
        <d v="1899-12-30T00:18:16"/>
        <d v="1899-12-30T00:02:53"/>
        <d v="1899-12-30T00:20:57"/>
        <d v="1899-12-30T00:20:50"/>
        <d v="1899-12-30T00:20:59"/>
        <d v="1899-12-30T00:03:45"/>
        <d v="1899-12-30T00:17:45"/>
        <d v="1899-12-30T00:24:42"/>
        <d v="1899-12-30T00:26:20"/>
        <d v="1899-12-30T00:21:01"/>
        <d v="1899-12-30T00:21:02"/>
        <d v="1899-12-30T00:25:54"/>
        <d v="1899-12-30T00:08:38"/>
        <d v="1899-12-30T00:12:40"/>
        <d v="1899-12-30T00:03:24"/>
        <d v="1899-12-30T00:17:54"/>
        <d v="1899-12-30T00:16:09"/>
        <d v="1899-12-30T00:01:41"/>
        <d v="1899-12-30T00:28:27"/>
        <d v="1899-12-30T00:19:27"/>
        <d v="1899-12-30T00:20:27"/>
        <d v="1899-12-30T00:46:27"/>
        <d v="1899-12-30T00:42:56"/>
        <d v="1899-12-30T00:32:51"/>
        <d v="1899-12-30T00:09:08"/>
        <d v="1899-12-30T00:43:17"/>
        <d v="1899-12-30T00:44:24"/>
        <d v="1899-12-30T00:12:27"/>
        <d v="1899-12-30T00:42:11"/>
        <d v="1899-12-30T00:02:44"/>
        <d v="1899-12-30T01:30:42"/>
        <d v="1899-12-30T00:22:55"/>
        <d v="1899-12-30T01:02:36"/>
        <d v="1899-12-30T00:48:56"/>
        <d v="1899-12-30T00:47:24"/>
        <d v="1899-12-30T00:37:41"/>
        <d v="1899-12-30T00:42:29"/>
        <d v="1899-12-30T00:41:27"/>
        <d v="1899-12-30T00:00:16"/>
        <d v="1899-12-30T00:42:22"/>
        <d v="1899-12-30T00:06:43"/>
        <d v="1899-12-30T00:35:46"/>
        <d v="1899-12-30T00:41:33"/>
        <d v="1899-12-30T00:42:16"/>
        <d v="1899-12-30T00:42:57"/>
        <d v="1899-12-30T00:19:01"/>
        <d v="1899-12-30T00:23:04"/>
        <d v="1899-12-30T00:42:18"/>
        <d v="1899-12-30T00:42:05"/>
        <d v="1899-12-30T00:42:10"/>
        <d v="1899-12-30T00:42:09"/>
        <d v="1899-12-30T00:12:45"/>
        <d v="1899-12-30T00:38:08"/>
        <d v="1899-12-30T00:42:58"/>
        <d v="1899-12-30T00:47:43"/>
        <d v="1899-12-30T00:33:04"/>
        <d v="1899-12-30T00:09:28"/>
        <d v="1899-12-30T00:26:11"/>
        <d v="1899-12-30T00:16:19"/>
        <d v="1899-12-30T00:41:59"/>
        <d v="1899-12-30T00:42:06"/>
        <d v="1899-12-30T00:41:49"/>
        <d v="1899-12-30T00:37:52"/>
        <d v="1899-12-30T00:03:52"/>
        <d v="1899-12-30T00:41:45"/>
        <d v="1899-12-30T00:42:01"/>
        <d v="1899-12-30T00:41:57"/>
        <d v="1899-12-30T00:41:09"/>
        <d v="1899-12-30T00:18:51"/>
        <d v="1899-12-30T00:00:35"/>
        <d v="1899-12-30T00:47:04"/>
        <d v="1899-12-30T00:45:11"/>
        <d v="1899-12-30T00:43:37"/>
        <d v="1899-12-30T00:45:10"/>
        <d v="1899-12-30T00:23:25"/>
        <d v="1899-12-30T00:23:35"/>
        <d v="1899-12-30T00:25:47"/>
        <d v="1899-12-30T00:23:00"/>
        <d v="1899-12-30T00:35:22"/>
        <d v="1899-12-30T00:02:10"/>
        <d v="1899-12-30T00:44:34"/>
        <d v="1899-12-30T00:08:01"/>
        <d v="1899-12-30T00:55:41"/>
        <d v="1899-12-30T00:22:37"/>
        <d v="1899-12-30T00:27:24"/>
        <d v="1899-12-30T01:58:38"/>
        <d v="1899-12-30T00:45:49"/>
        <d v="1899-12-30T00:45:32"/>
        <d v="1899-12-30T00:45:27"/>
        <d v="1899-12-30T00:45:43"/>
        <d v="1899-12-30T00:44:46"/>
        <d v="1899-12-30T00:45:30"/>
        <d v="1899-12-30T00:45:16"/>
        <d v="1899-12-30T00:08:34"/>
        <d v="1899-12-30T00:36:28"/>
        <d v="1899-12-30T00:44:42"/>
        <d v="1899-12-30T00:45:25"/>
        <d v="1899-12-30T00:00:44"/>
        <d v="1899-12-30T00:45:21"/>
        <d v="1899-12-30T00:45:56"/>
        <d v="1899-12-30T00:45:26"/>
        <d v="1899-12-30T00:45:42"/>
        <d v="1899-12-30T00:17:53"/>
        <d v="1899-12-30T00:45:50"/>
        <d v="1899-12-30T00:45:23"/>
        <d v="1899-12-30T00:45:24"/>
        <d v="1899-12-30T00:46:14"/>
        <d v="1899-12-30T00:09:51"/>
        <d v="1899-12-30T00:36:10"/>
        <d v="1899-12-30T00:17:37"/>
        <d v="1899-12-30T00:28:15"/>
        <d v="1899-12-30T00:45:33"/>
        <d v="1899-12-30T00:47:15"/>
        <d v="1899-12-30T00:22:46"/>
        <d v="1899-12-30T00:22:28"/>
        <d v="1899-12-30T00:45:59"/>
        <d v="1899-12-30T00:44:36"/>
        <d v="1899-12-30T00:23:31"/>
        <d v="1899-12-30T00:51:12"/>
        <d v="1899-12-30T00:44:43"/>
        <d v="1899-12-30T00:44:13"/>
        <d v="1899-12-30T00:44:40"/>
        <d v="1899-12-30T00:45:04"/>
        <d v="1899-12-30T00:21:27"/>
        <d v="1899-12-30T00:21:51"/>
        <d v="1899-12-30T00:21:38"/>
        <d v="1899-12-30T00:01:13"/>
        <d v="1899-12-30T00:19:30"/>
        <d v="1899-12-30T00:01:57"/>
        <d v="1899-12-30T00:13:21"/>
        <d v="1899-12-30T00:01:30"/>
        <d v="1899-12-30T00:18:00"/>
        <d v="1899-12-30T00:03:27"/>
        <d v="1899-12-30T00:21:58"/>
        <d v="1899-12-30T00:13:18"/>
        <d v="1899-12-30T00:08:14"/>
        <d v="1899-12-30T00:07:35"/>
        <d v="1899-12-30T00:13:52"/>
        <d v="1899-12-30T00:19:15"/>
        <d v="1899-12-30T00:23:10"/>
        <d v="1899-12-30T00:08:33"/>
        <d v="1899-12-30T00:12:05"/>
        <d v="1899-12-30T00:01:36"/>
        <d v="1899-12-30T00:19:53"/>
        <d v="1899-12-30T00:19:45"/>
        <d v="1899-12-30T00:02:16"/>
        <d v="1899-12-30T00:19:13"/>
        <d v="1899-12-30T00:18:58"/>
        <d v="1899-12-30T00:02:30"/>
        <d v="1899-12-30T00:15:54"/>
        <d v="1899-12-30T00:05:37"/>
        <d v="1899-12-30T00:09:11"/>
        <d v="1899-12-30T00:11:52"/>
        <d v="1899-12-30T00:21:41"/>
        <d v="1899-12-30T00:21:36"/>
        <d v="1899-12-30T00:21:37"/>
        <d v="1899-12-30T00:22:03"/>
        <d v="1899-12-30T00:21:42"/>
        <d v="1899-12-30T00:20:16"/>
        <d v="1899-12-30T00:01:06"/>
        <d v="1899-12-30T00:22:08"/>
        <d v="1899-12-30T00:20:10"/>
        <d v="1899-12-30T00:20:39"/>
        <d v="1899-12-30T00:01:20"/>
        <d v="1899-12-30T00:01:23"/>
        <d v="1899-12-30T00:21:44"/>
        <d v="1899-12-30T00:04:44"/>
        <d v="1899-12-30T00:16:41"/>
        <d v="1899-12-30T00:20:38"/>
        <d v="1899-12-30T00:00:46"/>
        <d v="1899-12-30T00:22:48"/>
        <d v="1899-12-30T00:22:29"/>
        <d v="1899-12-30T00:19:05"/>
        <d v="1899-12-30T00:19:39"/>
        <d v="1899-12-30T00:18:08"/>
        <d v="1899-12-30T00:18:20"/>
        <d v="1899-12-30T00:20:06"/>
        <d v="1899-12-30T00:19:49"/>
        <d v="1899-12-30T00:20:24"/>
        <d v="1899-12-30T00:19:20"/>
        <d v="1899-12-30T00:18:33"/>
        <d v="1899-12-30T00:19:44"/>
        <d v="1899-12-30T00:09:20"/>
        <d v="1899-12-30T00:20:17"/>
        <d v="1899-12-30T00:18:25"/>
        <d v="1899-12-30T00:18:26"/>
        <d v="1899-12-30T00:18:10"/>
        <d v="1899-12-30T00:19:34"/>
        <d v="1899-12-30T00:20:22"/>
        <d v="1899-12-30T00:19:16"/>
        <d v="1899-12-30T00:18:19"/>
        <d v="1899-12-30T00:19:52"/>
        <d v="1899-12-30T00:20:23"/>
        <d v="1899-12-30T00:19:59"/>
        <d v="1899-12-30T00:19:40"/>
        <d v="1899-12-30T00:20:33"/>
        <d v="1899-12-30T00:20:01"/>
        <d v="1899-12-30T00:18:09"/>
        <d v="1899-12-30T00:18:12"/>
        <d v="1899-12-30T00:19:24"/>
        <d v="1899-12-30T00:20:46"/>
        <d v="1899-12-30T00:18:54"/>
        <d v="1899-12-30T00:06:05"/>
        <d v="1899-12-30T00:13:50"/>
        <d v="1899-12-30T00:19:03"/>
        <d v="1899-12-30T00:18:02"/>
        <d v="1899-12-30T00:04:24"/>
        <d v="1899-12-30T00:13:19"/>
        <d v="1899-12-30T00:19:12"/>
        <d v="1899-12-30T00:19:11"/>
        <d v="1899-12-30T00:18:42"/>
        <d v="1899-12-30T00:04:23"/>
        <d v="1899-12-30T00:13:27"/>
        <d v="1899-12-30T00:17:55"/>
        <d v="1899-12-30T00:17:19"/>
        <d v="1899-12-30T00:19:50"/>
        <d v="1899-12-30T00:18:52"/>
        <d v="1899-12-30T00:19:08"/>
        <d v="1899-12-30T00:18:50"/>
        <d v="1899-12-30T00:18:03"/>
        <d v="1899-12-30T00:20:00"/>
        <d v="1899-12-30T00:18:15"/>
        <d v="1899-12-30T00:18:44"/>
        <d v="1899-12-30T00:20:08"/>
        <d v="1899-12-30T00:19:54"/>
        <d v="1899-12-30T00:19:09"/>
        <d v="1899-12-30T00:18:28"/>
        <d v="1899-12-30T00:17:39"/>
        <d v="1899-12-30T00:18:14"/>
        <d v="1899-12-30T00:18:11"/>
        <d v="1899-12-30T00:19:17"/>
        <d v="1899-12-30T00:18:21"/>
        <d v="1899-12-30T00:20:37"/>
        <d v="1899-12-30T00:20:35"/>
        <d v="1899-12-30T00:17:44"/>
        <d v="1899-12-30T00:18:17"/>
        <d v="1899-12-30T00:18:05"/>
        <d v="1899-12-30T00:18:43"/>
        <d v="1899-12-30T00:05:40"/>
        <d v="1899-12-30T00:13:00"/>
        <d v="1899-12-30T00:18:36"/>
        <d v="1899-12-30T00:19:22"/>
        <d v="1899-12-30T00:18:22"/>
        <d v="1899-12-30T00:19:10"/>
        <d v="1899-12-30T00:19:23"/>
        <d v="1899-12-30T00:19:33"/>
        <d v="1899-12-30T00:20:07"/>
        <d v="1899-12-30T00:00:31"/>
        <d v="1899-12-30T00:19:06"/>
        <d v="1899-12-30T00:18:40"/>
        <d v="1899-12-30T00:19:31"/>
        <d v="1899-12-30T00:18:56"/>
        <d v="1899-12-30T00:18:24"/>
        <d v="1899-12-30T00:16:04"/>
        <d v="1899-12-30T00:04:28"/>
        <d v="1899-12-30T00:20:36"/>
        <d v="1899-12-30T00:20:29"/>
        <d v="1899-12-30T00:18:06"/>
        <d v="1899-12-30T00:18:39"/>
        <d v="1899-12-30T00:19:25"/>
        <d v="1899-12-30T00:01:45"/>
        <d v="1899-12-30T00:19:21"/>
        <d v="1899-12-30T00:17:33"/>
        <d v="1899-12-30T00:01:10"/>
        <d v="1899-12-30T00:20:04"/>
        <d v="1899-12-30T00:20:28"/>
        <d v="1899-12-30T00:18:47"/>
        <d v="1899-12-30T00:20:19"/>
        <d v="1899-12-30T00:20:21"/>
        <d v="1899-12-30T00:20:43"/>
        <d v="1899-12-30T00:20:48"/>
        <d v="1899-12-30T00:18:32"/>
        <d v="1899-12-30T00:19:47"/>
        <d v="1899-12-30T00:19:46"/>
        <d v="1899-12-30T00:20:42"/>
        <d v="1899-12-30T00:20:03"/>
        <d v="1899-12-30T00:19:51"/>
        <d v="1899-12-30T00:19:04"/>
        <d v="1899-12-30T00:20:30"/>
        <d v="1899-12-30T00:19:43"/>
        <d v="1899-12-30T00:19:55"/>
        <d v="1899-12-30T00:19:41"/>
        <d v="1899-12-30T00:18:49"/>
        <d v="1899-12-30T00:20:14"/>
        <d v="1899-12-30T00:19:28"/>
        <d v="1899-12-30T00:18:04"/>
        <d v="1899-12-30T00:19:36"/>
        <d v="1899-12-30T00:18:57"/>
        <d v="1899-12-30T00:18:37"/>
        <d v="1899-12-30T00:18:59"/>
        <d v="1899-12-30T00:20:31"/>
        <d v="1899-12-30T00:19:48"/>
        <d v="1899-12-30T00:17:50"/>
        <d v="1899-12-30T00:20:34"/>
        <d v="1899-12-30T00:20:26"/>
        <d v="1899-12-30T00:20:13"/>
        <d v="1899-12-30T00:03:32"/>
        <d v="1899-12-30T00:15:47"/>
        <d v="1899-12-30T00:22:11"/>
        <d v="1899-12-30T01:21:32"/>
        <d v="1899-12-30T00:00:30"/>
        <d v="1899-12-30T00:13:54"/>
        <d v="1899-12-30T00:24:29"/>
        <d v="1899-12-30T00:22:01"/>
        <d v="1899-12-30T00:22:57"/>
        <d v="1899-12-30T00:23:22"/>
        <d v="1899-12-30T00:23:23"/>
        <d v="1899-12-30T00:22:45"/>
        <d v="1899-12-30T00:23:40"/>
        <d v="1899-12-30T00:23:42"/>
        <d v="1899-12-30T00:23:49"/>
        <d v="1899-12-30T00:22:26"/>
        <d v="1899-12-30T00:23:05"/>
        <d v="1899-12-30T00:23:18"/>
        <d v="1899-12-30T00:23:24"/>
        <d v="1899-12-30T00:23:09"/>
        <d v="1899-12-30T00:23:30"/>
        <d v="1899-12-30T00:35:45"/>
        <d v="1899-12-30T01:39:30"/>
        <d v="1899-12-30T00:41:58"/>
        <d v="1899-12-30T00:43:18"/>
        <d v="1899-12-30T00:01:08"/>
        <d v="1899-12-30T01:48:19"/>
        <d v="1899-12-30T00:45:44"/>
        <d v="1899-12-30T00:45:19"/>
        <d v="1899-12-30T00:44:41"/>
        <d v="1899-12-30T00:51:29"/>
        <d v="1899-12-30T00:27:17"/>
        <d v="1899-12-30T00:45:45"/>
        <d v="1899-12-30T00:45:18"/>
        <d v="1899-12-30T00:43:15"/>
        <d v="1899-12-30T00:08:48"/>
        <d v="1899-12-30T00:28:12"/>
        <d v="1899-12-30T00:17:07"/>
        <d v="1899-12-30T00:45:46"/>
        <d v="1899-12-30T00:13:01"/>
        <d v="1899-12-30T00:31:56"/>
        <d v="1899-12-30T00:45:12"/>
        <d v="1899-12-30T00:44:47"/>
        <d v="1899-12-30T00:45:00"/>
        <d v="1899-12-30T00:46:04"/>
        <d v="1899-12-30T00:45:52"/>
        <d v="1899-12-30T00:46:25"/>
        <d v="1899-12-30T00:45:13"/>
        <d v="1899-12-30T00:44:25"/>
        <d v="1899-12-30T00:00:57"/>
        <d v="1899-12-30T00:06:46"/>
        <d v="1899-12-30T00:44:57"/>
        <d v="1899-12-30T00:44:16"/>
        <d v="1899-12-30T00:45:28"/>
        <d v="1899-12-30T00:51:25"/>
        <d v="1899-12-30T00:44:44"/>
        <d v="1899-12-30T00:44:04"/>
        <d v="1899-12-30T00:44:58"/>
        <d v="1899-12-30T00:12:57"/>
        <d v="1899-12-30T00:32:08"/>
        <d v="1899-12-30T00:21:47"/>
        <d v="1899-12-30T00:21:46"/>
        <d v="1899-12-30T01:18:28"/>
        <d v="1899-12-30T01:00:06"/>
        <d v="1899-12-30T00:57:12"/>
        <d v="1899-12-30T01:01:40"/>
        <d v="1899-12-30T01:01:10"/>
        <d v="1899-12-30T00:54:36"/>
        <d v="1899-12-30T01:02:31"/>
        <d v="1899-12-30T01:04:08"/>
        <d v="1899-12-30T01:00:33"/>
        <d v="1899-12-30T00:05:33"/>
        <d v="1899-12-30T01:00:00"/>
        <d v="1899-12-30T00:55:54"/>
        <d v="1899-12-30T01:03:26"/>
        <d v="1899-12-30T00:59:48"/>
        <d v="1899-12-30T00:54:10"/>
        <d v="1899-12-30T01:02:43"/>
        <d v="1899-12-30T00:02:03"/>
        <d v="1899-12-30T00:13:33"/>
        <d v="1899-12-30T00:27:03"/>
        <d v="1899-12-30T00:30:03"/>
        <d v="1899-12-30T00:50:47"/>
        <d v="1899-12-30T00:50:45"/>
        <d v="1899-12-30T00:50:03"/>
        <d v="1899-12-30T00:50:53"/>
        <d v="1899-12-30T00:50:39"/>
        <d v="1899-12-30T00:51:13"/>
        <d v="1899-12-30T00:50:43"/>
        <d v="1899-12-30T00:50:57"/>
        <d v="1899-12-30T00:57:27"/>
        <d v="1899-12-30T00:56:50"/>
        <d v="1899-12-30T00:05:24"/>
        <d v="1899-12-30T00:56:51"/>
        <d v="1899-12-30T00:03:46"/>
        <d v="1899-12-30T00:51:46"/>
        <d v="1899-12-30T00:06:13"/>
        <d v="1899-12-30T00:50:33"/>
        <d v="1899-12-30T00:56:52"/>
        <d v="1899-12-30T00:56:40"/>
        <d v="1899-12-30T00:56:32"/>
        <d v="1899-12-30T00:51:02"/>
        <d v="1899-12-30T00:51:03"/>
        <d v="1899-12-30T00:50:30"/>
        <d v="1899-12-30T00:50:42"/>
        <d v="1899-12-30T00:15:44"/>
        <d v="1899-12-30T00:01:16"/>
        <d v="1899-12-30T00:07:11"/>
        <d v="1899-12-30T00:49:45"/>
        <d v="1899-12-30T00:51:27"/>
        <d v="1899-12-30T00:58:38"/>
        <d v="1899-12-30T00:45:01"/>
        <d v="1899-12-30T00:57:49"/>
        <d v="1899-12-30T00:58:12"/>
        <d v="1899-12-30T00:58:13"/>
        <d v="1899-12-30T00:24:12"/>
        <d v="1899-12-30T00:58:09"/>
        <d v="1899-12-30T00:10:39"/>
        <d v="1899-12-30T00:03:36"/>
        <d v="1899-12-30T00:54:07"/>
        <d v="1899-12-30T00:10:35"/>
        <d v="1899-12-30T00:06:53"/>
        <d v="1899-12-30T00:47:16"/>
        <d v="1899-12-30T00:57:41"/>
        <d v="1899-12-30T00:58:16"/>
        <d v="1899-12-30T00:57:50"/>
        <d v="1899-12-30T00:57:44"/>
        <d v="1899-12-30T00:58:27"/>
        <d v="1899-12-30T00:57:34"/>
        <d v="1899-12-30T00:57:45"/>
        <d v="1899-12-30T00:38:25"/>
        <d v="1899-12-30T00:57:47"/>
        <d v="1899-12-30T00:37:20"/>
        <d v="1899-12-30T00:57:53"/>
        <d v="1899-12-30T00:57:46"/>
        <d v="1899-12-30T00:14:01"/>
        <d v="1899-12-30T00:57:54"/>
        <d v="1899-12-30T00:47:19"/>
        <d v="1899-12-30T00:10:16"/>
        <d v="1899-12-30T00:58:10"/>
        <d v="1899-12-30T00:04:46"/>
        <d v="1899-12-30T00:52:02"/>
        <d v="1899-12-30T00:57:19"/>
        <d v="1899-12-30T00:57:15"/>
        <d v="1899-12-30T00:24:24"/>
        <d v="1899-12-30T00:32:45"/>
        <d v="1899-12-30T00:57:07"/>
        <d v="1899-12-30T00:57:57"/>
        <d v="1899-12-30T00:46:02"/>
        <d v="1899-12-30T00:31:50"/>
        <d v="1899-12-30T00:05:29"/>
        <d v="1899-12-30T00:45:03"/>
        <d v="1899-12-30T00:00:47"/>
        <d v="1899-12-30T01:09:12"/>
        <d v="1899-12-30T00:38:05"/>
        <d v="1899-12-30T00:53:41"/>
        <d v="1899-12-30T00:40:05"/>
        <d v="1899-12-30T00:57:35"/>
        <d v="1899-12-30T00:53:45"/>
        <d v="1899-12-30T00:16:46"/>
        <d v="1899-12-30T00:41:15"/>
        <d v="1899-12-30T00:54:34"/>
        <d v="1899-12-30T00:46:15"/>
        <d v="1899-12-30T00:46:11"/>
        <d v="1899-12-30T00:46:05"/>
        <d v="1899-12-30T00:10:19"/>
        <d v="1899-12-30T00:16:32"/>
        <d v="1899-12-30T02:10:38"/>
        <d v="1899-12-30T01:41:01"/>
        <d v="1899-12-30T01:47:34"/>
        <d v="1899-12-30T00:17:20"/>
        <d v="1899-12-30T00:43:23"/>
        <d v="1899-12-30T00:01:32"/>
        <d v="1899-12-30T00:06:56"/>
        <d v="1899-12-30T00:39:28"/>
        <d v="1899-12-30T00:38:33"/>
        <d v="1899-12-30T00:22:50"/>
        <d v="1899-12-30T00:42:26"/>
        <d v="1899-12-30T00:43:13"/>
        <d v="1899-12-30T00:02:29"/>
        <d v="1899-12-30T00:02:09"/>
        <d v="1899-12-30T00:38:46"/>
        <d v="1899-12-30T00:23:29"/>
        <d v="1899-12-30T00:44:14"/>
        <d v="1899-12-30T00:41:55"/>
        <d v="1899-12-30T00:40:39"/>
        <d v="1899-12-30T00:41:40"/>
        <d v="1899-12-30T00:05:12"/>
        <d v="1899-12-30T00:43:11"/>
        <d v="1899-12-30T00:49:58"/>
        <d v="1899-12-30T00:47:52"/>
        <d v="1899-12-30T00:21:43"/>
        <d v="1899-12-30T00:23:17"/>
        <d v="1899-12-30T00:20:25"/>
        <d v="1899-12-30T00:44:27"/>
        <d v="1899-12-30T00:42:15"/>
        <d v="1899-12-30T00:39:55"/>
        <d v="1899-12-30T00:41:35"/>
        <d v="1899-12-30T00:41:24"/>
        <d v="1899-12-30T00:41:48"/>
        <d v="1899-12-30T00:43:46"/>
        <d v="1899-12-30T00:09:05"/>
        <d v="1899-12-30T00:40:35"/>
        <d v="1899-12-30T00:41:19"/>
        <d v="1899-12-30T00:40:33"/>
        <d v="1899-12-30T00:39:58"/>
        <d v="1899-12-30T00:39:43"/>
        <d v="1899-12-30T00:41:14"/>
        <d v="1899-12-30T00:41:02"/>
        <d v="1899-12-30T00:53:57"/>
        <d v="1899-12-30T00:41:20"/>
        <d v="1899-12-30T00:42:43"/>
        <d v="1899-12-30T00:42:40"/>
        <d v="1899-12-30T01:06:38"/>
        <d v="1899-12-30T00:57:13"/>
        <d v="1899-12-30T00:18:01"/>
        <d v="1899-12-30T00:27:47"/>
        <d v="1899-12-30T00:43:28"/>
        <d v="1899-12-30T01:02:18"/>
        <d v="1899-12-30T00:29:11"/>
        <d v="1899-12-30T00:23:20"/>
        <d v="1899-12-30T00:23:34"/>
        <d v="1899-12-30T00:22:06"/>
        <d v="1899-12-30T00:22:18"/>
        <d v="1899-12-30T00:22:14"/>
        <d v="1899-12-30T00:25:22"/>
        <d v="1899-12-30T00:15:46"/>
        <d v="1899-12-30T00:41:23"/>
        <d v="1899-12-30T00:40:27"/>
        <d v="1899-12-30T00:40:12"/>
        <d v="1899-12-30T00:39:48"/>
        <d v="1899-12-30T00:39:42"/>
        <d v="1899-12-30T00:43:16"/>
        <d v="1899-12-30T00:42:32"/>
        <d v="1899-12-30T00:39:26"/>
        <d v="1899-12-30T00:15:01"/>
        <d v="1899-12-30T00:39:37"/>
        <d v="1899-12-30T00:41:54"/>
        <d v="1899-12-30T00:42:41"/>
        <d v="1899-12-30T00:22:47"/>
        <d v="1899-12-30T00:40:08"/>
        <d v="1899-12-30T00:40:01"/>
        <d v="1899-12-30T00:40:16"/>
        <d v="1899-12-30T00:23:02"/>
        <d v="1899-12-30T00:03:23"/>
        <d v="1899-12-30T00:21:53"/>
        <d v="1899-12-30T00:22:54"/>
        <d v="1899-12-30T00:23:53"/>
        <d v="1899-12-30T00:50:08"/>
        <d v="1899-12-30T00:49:40"/>
        <d v="1899-12-30T00:06:45"/>
        <d v="1899-12-30T00:09:18"/>
        <d v="1899-12-30T00:31:30"/>
        <d v="1899-12-30T00:39:35"/>
        <d v="1899-12-30T00:44:12"/>
        <d v="1899-12-30T00:10:30"/>
        <d v="1899-12-30T00:42:36"/>
        <d v="1899-12-30T00:42:20"/>
        <d v="1899-12-30T00:17:40"/>
        <d v="1899-12-30T00:16:38"/>
        <d v="1899-12-30T00:24:16"/>
        <d v="1899-12-30T00:41:38"/>
        <d v="1899-12-30T00:40:30"/>
        <d v="1899-12-30T00:43:44"/>
        <d v="1899-12-30T00:41:26"/>
        <d v="1899-12-30T00:31:09"/>
        <d v="1899-12-30T00:22:53"/>
        <d v="1899-12-30T00:22:02"/>
        <d v="1899-12-30T00:13:08"/>
        <d v="1899-12-30T00:01:25"/>
        <d v="1899-12-30T00:40:22"/>
        <d v="1899-12-30T00:35:14"/>
        <d v="1899-12-30T00:05:41"/>
        <d v="1899-12-30T00:41:12"/>
        <d v="1899-12-30T00:41:37"/>
        <d v="1899-12-30T00:43:38"/>
        <d v="1899-12-30T00:41:13"/>
        <d v="1899-12-30T00:41:25"/>
        <d v="1899-12-30T00:43:57"/>
        <d v="1899-12-30T00:01:11"/>
        <d v="1899-12-30T00:41:18"/>
        <d v="1899-12-30T00:41:42"/>
        <d v="1899-12-30T00:40:49"/>
        <d v="1899-12-30T00:44:37"/>
        <d v="1899-12-30T00:42:07"/>
        <d v="1899-12-30T00:01:02"/>
        <d v="1899-12-30T00:46:12"/>
        <d v="1899-12-30T00:51:40"/>
        <d v="1899-12-30T00:48:37"/>
        <d v="1899-12-30T00:58:02"/>
        <d v="1899-12-30T00:40:56"/>
        <d v="1899-12-30T00:02:54"/>
        <d v="1899-12-30T00:08:42"/>
        <d v="1899-12-30T00:54:06"/>
        <d v="1899-12-30T00:50:15"/>
        <d v="1899-12-30T00:19:14"/>
        <d v="1899-12-30T00:44:03"/>
        <d v="1899-12-30T00:28:10"/>
        <d v="1899-12-30T00:09:54"/>
        <d v="1899-12-30T00:11:27"/>
        <d v="1899-12-30T00:29:01"/>
        <d v="1899-12-30T00:28:57"/>
        <d v="1899-12-30T00:29:45"/>
        <d v="1899-12-30T00:53:14"/>
        <d v="1899-12-30T00:38:45"/>
        <d v="1899-12-30T00:38:58"/>
        <d v="1899-12-30T00:37:44"/>
        <d v="1899-12-30T00:16:27"/>
        <d v="1899-12-30T00:27:59"/>
        <d v="1899-12-30T00:28:11"/>
        <d v="1899-12-30T00:08:25"/>
        <d v="1899-12-30T00:06:50"/>
        <d v="1899-12-30T00:31:05"/>
        <d v="1899-12-30T00:43:26"/>
        <d v="1899-12-30T00:37:57"/>
        <d v="1899-12-30T00:28:52"/>
        <d v="1899-12-30T00:12:03"/>
        <d v="1899-12-30T00:41:30"/>
        <d v="1899-12-30T00:06:23"/>
        <d v="1899-12-30T00:39:30"/>
        <d v="1899-12-30T00:41:28"/>
        <d v="1899-12-30T00:41:56"/>
        <d v="1899-12-30T00:42:13"/>
        <d v="1899-12-30T01:18:21"/>
        <d v="1899-12-30T00:00:28"/>
        <d v="1899-12-30T00:29:06"/>
        <d v="1899-12-30T00:06:55"/>
        <d v="1899-12-30T00:24:19"/>
        <d v="1899-12-30T00:00:42"/>
        <d v="1899-12-30T00:01:17"/>
        <d v="1899-12-30T00:06:39"/>
        <d v="1899-12-30T00:40:37"/>
        <d v="1899-12-30T00:41:44"/>
        <d v="1899-12-30T00:41:10"/>
        <d v="1899-12-30T00:42:08"/>
        <d v="1899-12-30T00:41:11"/>
        <d v="1899-12-30T00:04:59"/>
        <d v="1899-12-30T00:29:43"/>
        <d v="1899-12-30T00:27:55"/>
        <d v="1899-12-30T00:09:52"/>
        <d v="1899-12-30T00:07:33"/>
        <d v="1899-12-30T00:10:45"/>
        <d v="1899-12-30T00:26:56"/>
        <d v="1899-12-30T00:28:02"/>
        <d v="1899-12-30T00:29:20"/>
        <d v="1899-12-30T00:57:22"/>
        <d v="1899-12-30T00:13:32"/>
        <d v="1899-12-30T00:27:13"/>
        <d v="1899-12-30T00:30:18"/>
        <d v="1899-12-30T00:03:10"/>
        <d v="1899-12-30T00:17:47"/>
        <d v="1899-12-30T00:01:01"/>
        <d v="1899-12-30T00:36:17"/>
        <d v="1899-12-30T00:54:28"/>
        <d v="1899-12-30T00:53:54"/>
        <d v="1899-12-30T00:26:05"/>
        <d v="1899-12-30T00:52:44"/>
        <d v="1899-12-30T00:47:30"/>
        <d v="1899-12-30T00:53:15"/>
        <d v="1899-12-30T00:39:13"/>
        <d v="1899-12-30T00:27:43"/>
        <d v="1899-12-30T00:52:35"/>
        <d v="1899-12-30T00:55:46"/>
        <d v="1899-12-30T00:54:09"/>
        <d v="1899-12-30T00:49:18"/>
        <d v="1899-12-30T00:30:45"/>
        <d v="1899-12-30T00:01:04"/>
        <d v="1899-12-30T00:47:22"/>
        <d v="1899-12-30T00:51:01"/>
        <d v="1899-12-30T00:29:19"/>
        <d v="1899-12-30T00:47:17"/>
        <d v="1899-12-30T00:48:27"/>
        <d v="1899-12-30T00:48:10"/>
        <d v="1899-12-30T00:47:10"/>
        <d v="1899-12-30T00:57:05"/>
        <d v="1899-12-30T00:58:03"/>
        <d v="1899-12-30T00:57:25"/>
        <d v="1899-12-30T00:55:20"/>
        <d v="1899-12-30T01:28:20"/>
        <d v="1899-12-30T00:58:04"/>
        <d v="1899-12-30T00:16:00"/>
        <d v="1899-12-30T00:40:44"/>
        <d v="1899-12-30T00:01:24"/>
        <d v="1899-12-30T00:58:01"/>
        <d v="1899-12-30T00:58:15"/>
        <d v="1899-12-30T00:28:28"/>
        <d v="1899-12-30T00:10:44"/>
        <d v="1899-12-30T00:56:28"/>
        <d v="1899-12-30T00:56:35"/>
        <d v="1899-12-30T00:28:38"/>
        <d v="1899-12-30T00:02:05"/>
        <d v="1899-12-30T00:01:44"/>
        <d v="1899-12-30T00:24:57"/>
        <d v="1899-12-30T00:38:30"/>
        <d v="1899-12-30T00:09:31"/>
        <d v="1899-12-30T00:27:44"/>
        <d v="1899-12-30T00:27:41"/>
        <d v="1899-12-30T00:05:42"/>
        <d v="1899-12-30T00:26:49"/>
        <d v="1899-12-30T00:28:41"/>
        <d v="1899-12-30T00:44:05"/>
        <d v="1899-12-30T00:08:39"/>
        <d v="1899-12-30T00:58:40"/>
        <d v="1899-12-30T00:55:36"/>
        <d v="1899-12-30T00:45:51"/>
        <d v="1899-12-30T00:14:11"/>
        <d v="1899-12-30T00:22:38"/>
        <d v="1899-12-30T00:24:21"/>
        <d v="1899-12-30T00:22:07"/>
        <d v="1899-12-30T00:22:31"/>
        <d v="1899-12-30T00:22:00"/>
        <d v="1899-12-30T00:23:08"/>
        <d v="1899-12-30T00:49:55"/>
        <d v="1899-12-30T00:56:10"/>
        <d v="1899-12-30T01:00:52"/>
        <d v="1899-12-30T00:48:48"/>
        <d v="1899-12-30T01:01:51"/>
        <d v="1899-12-30T01:00:45"/>
        <d v="1899-12-30T01:00:04"/>
        <d v="1899-12-30T00:56:30"/>
        <d v="1899-12-30T01:03:54"/>
        <d v="1899-12-30T00:57:16"/>
        <d v="1899-12-30T00:00:54"/>
        <d v="1899-12-30T00:53:21"/>
        <d v="1899-12-30T00:57:33"/>
        <d v="1899-12-30T01:17:15"/>
        <d v="1899-12-30T00:49:27"/>
        <d v="1899-12-30T00:56:02"/>
        <d v="1899-12-30T00:56:17"/>
        <d v="1899-12-30T00:52:53"/>
        <d v="1899-12-30T00:56:21"/>
        <d v="1899-12-30T00:37:11"/>
        <d v="1899-12-30T00:55:47"/>
        <d v="1899-12-30T00:35:41"/>
        <d v="1899-12-30T00:34:06"/>
        <d v="1899-12-30T00:39:07"/>
        <d v="1899-12-30T00:09:32"/>
        <d v="1899-12-30T00:36:03"/>
        <d v="1899-12-30T00:57:30"/>
        <d v="1899-12-30T00:22:43"/>
        <d v="1899-12-30T00:18:38"/>
        <d v="1899-12-30T00:17:11"/>
        <d v="1899-12-30T00:01:21"/>
        <d v="1899-12-30T00:19:02"/>
        <d v="1899-12-30T00:20:18"/>
        <d v="1899-12-30T00:01:52"/>
        <d v="1899-12-30T00:07:28"/>
        <d v="1899-12-30T00:11:15"/>
        <d v="1899-12-30T00:20:02"/>
        <d v="1899-12-30T00:01:03"/>
        <d v="1899-12-30T00:37:08"/>
        <d v="1899-12-30T01:32:43"/>
        <d v="1899-12-30T00:07:08"/>
        <d v="1899-12-30T00:16:16"/>
        <d v="1899-12-30T00:29:27"/>
        <d v="1899-12-30T00:31:35"/>
        <d v="1899-12-30T00:46:30"/>
        <d v="1899-12-30T00:46:10"/>
        <d v="1899-12-30T00:49:25"/>
        <d v="1899-12-30T00:46:17"/>
        <d v="1899-12-30T00:39:51"/>
        <d v="1899-12-30T00:32:12"/>
        <d v="1899-12-30T00:36:12"/>
        <d v="1899-12-30T00:17:03"/>
        <d v="1899-12-30T00:41:21"/>
        <d v="1899-12-30T00:33:10"/>
        <d v="1899-12-30T00:32:03"/>
        <d v="1899-12-30T00:03:31"/>
        <d v="1899-12-30T00:10:00"/>
        <d v="1899-12-30T00:24:45"/>
        <d v="1899-12-30T00:31:49"/>
        <d v="1899-12-30T00:27:16"/>
        <d v="1899-12-30T00:29:39"/>
        <d v="1899-12-30T00:29:09"/>
        <d v="1899-12-30T00:34:18"/>
        <d v="1899-12-30T00:39:14"/>
        <d v="1899-12-30T00:45:36"/>
        <d v="1899-12-30T00:14:45"/>
        <d v="1899-12-30T00:32:02"/>
        <d v="1899-12-30T00:29:34"/>
        <d v="1899-12-30T00:31:18"/>
        <d v="1899-12-30T00:29:36"/>
        <d v="1899-12-30T00:31:25"/>
        <d v="1899-12-30T00:29:02"/>
        <d v="1899-12-30T00:28:45"/>
        <d v="1899-12-30T00:28:24"/>
        <d v="1899-12-30T00:27:29"/>
        <d v="1899-12-30T00:25:56"/>
        <d v="1899-12-30T00:25:10"/>
        <d v="1899-12-30T00:27:28"/>
        <d v="1899-12-30T00:25:04"/>
        <d v="1899-12-30T00:30:10"/>
        <d v="1899-12-30T00:10:29"/>
        <d v="1899-12-30T00:13:35"/>
        <d v="1899-12-30T00:09:01"/>
        <d v="1899-12-30T00:49:07"/>
        <d v="1899-12-30T00:50:20"/>
        <d v="1899-12-30T00:07:41"/>
        <d v="1899-12-30T00:49:14"/>
        <d v="1899-12-30T00:51:43"/>
        <d v="1899-12-30T00:53:28"/>
        <d v="1899-12-30T00:54:31"/>
        <d v="1899-12-30T00:44:54"/>
        <d v="1899-12-30T00:44:55"/>
        <d v="1899-12-30T00:45:02"/>
        <d v="1899-12-30T00:03:14"/>
        <d v="1899-12-30T00:16:08"/>
        <d v="1899-12-30T00:28:55"/>
        <d v="1899-12-30T00:24:53"/>
        <d v="1899-12-30T00:29:10"/>
        <d v="1899-12-30T00:25:42"/>
        <d v="1899-12-30T00:03:42"/>
        <d v="1899-12-30T00:11:09"/>
        <d v="1899-12-30T00:14:09"/>
        <d v="1899-12-30T00:31:24"/>
        <d v="1899-12-30T00:11:38"/>
        <d v="1899-12-30T00:34:10"/>
        <d v="1899-12-30T00:24:39"/>
        <d v="1899-12-30T00:13:38"/>
        <d v="1899-12-30T00:26:10"/>
        <d v="1899-12-30T00:46:18"/>
        <d v="1899-12-30T00:46:09"/>
        <d v="1899-12-30T00:06:03"/>
        <d v="1899-12-30T00:20:12"/>
        <d v="1899-12-30T00:10:42"/>
        <d v="1899-12-30T00:34:37"/>
        <d v="1899-12-30T00:28:03"/>
        <d v="1899-12-30T00:01:14"/>
        <d v="1899-12-30T00:03:53"/>
        <d v="1899-12-30T00:51:14"/>
        <d v="1899-12-30T00:44:19"/>
        <d v="1899-12-30T00:45:05"/>
        <d v="1899-12-30T00:45:48"/>
        <d v="1899-12-30T00:21:49"/>
        <d v="1899-12-30T00:22:10"/>
        <d v="1899-12-30T00:23:57"/>
        <d v="1899-12-30T00:52:10"/>
        <d v="1899-12-30T00:50:28"/>
        <d v="1899-12-30T00:47:34"/>
        <d v="1899-12-30T00:53:51"/>
        <d v="1899-12-30T00:14:23"/>
        <d v="1899-12-30T00:25:05"/>
        <d v="1899-12-30T00:36:56"/>
        <d v="1899-12-30T00:02:51"/>
        <d v="1899-12-30T00:28:19"/>
        <d v="1899-12-30T00:28:17"/>
        <d v="1899-12-30T00:38:29"/>
        <d v="1899-12-30T00:43:24"/>
        <d v="1899-12-30T00:37:56"/>
        <d v="1899-12-30T00:16:33"/>
        <d v="1899-12-30T00:12:09"/>
        <d v="1899-12-30T00:28:06"/>
        <d v="1899-12-30T00:07:52"/>
        <d v="1899-12-30T00:37:28"/>
        <d v="1899-12-30T00:39:46"/>
        <d v="1899-12-30T00:40:52"/>
        <d v="1899-12-30T00:22:22"/>
        <d v="1899-12-30T00:09:46"/>
        <d v="1899-12-30T00:44:08"/>
        <d v="1899-12-30T00:36:57"/>
        <d v="1899-12-30T00:56:12"/>
        <d v="1899-12-30T00:59:20"/>
        <d v="1899-12-30T00:55:58"/>
        <d v="1899-12-30T00:22:16"/>
        <d v="1899-12-30T00:56:41"/>
        <d v="1899-12-30T00:57:00"/>
        <d v="1899-12-30T00:57:01"/>
        <d v="1899-12-30T00:13:47"/>
        <d v="1899-12-30T00:56:45"/>
        <d v="1899-12-30T00:54:54"/>
        <d v="1899-12-30T00:42:23"/>
        <d v="1899-12-30T00:39:17"/>
        <d v="1899-12-30T00:41:46"/>
        <d v="1899-12-30T00:41:51"/>
        <d v="1899-12-30T00:26:30"/>
        <d v="1899-12-30T00:43:08"/>
        <d v="1899-12-30T00:42:25"/>
        <d v="1899-12-30T00:12:02"/>
        <d v="1899-12-30T00:29:23"/>
        <d v="1899-12-30T00:42:02"/>
        <d v="1899-12-30T00:42:27"/>
        <d v="1899-12-30T00:41:34"/>
        <d v="1899-12-30T00:41:06"/>
        <d v="1899-12-30T00:35:13"/>
        <d v="1899-12-30T00:07:23"/>
        <d v="1899-12-30T00:40:54"/>
        <d v="1899-12-30T00:42:39"/>
        <d v="1899-12-30T00:42:48"/>
        <d v="1899-12-30T00:41:52"/>
        <d v="1899-12-30T00:43:34"/>
        <d v="1899-12-30T00:42:33"/>
        <d v="1899-12-30T00:26:25"/>
        <d v="1899-12-30T00:15:59"/>
        <d v="1899-12-30T00:36:16"/>
        <d v="1899-12-30T00:18:13"/>
        <d v="1899-12-30T00:06:34"/>
        <d v="1899-12-30T00:41:29"/>
        <d v="1899-12-30T00:43:00"/>
        <d v="1899-12-30T00:42:35"/>
        <d v="1899-12-30T00:35:24"/>
        <d v="1899-12-30T00:30:53"/>
        <d v="1899-12-30T00:28:44"/>
        <d v="1899-12-30T00:32:16"/>
        <d v="1899-12-30T00:42:34"/>
        <d v="1899-12-30T00:47:54"/>
        <d v="1899-12-30T00:04:01"/>
        <d v="1899-12-30T00:16:59"/>
        <d v="1899-12-30T00:17:28"/>
        <d v="1899-12-30T00:24:31"/>
        <d v="1899-12-30T00:41:47"/>
        <d v="1899-12-30T01:01:34"/>
        <d v="1899-12-30T00:22:13"/>
        <d v="1899-12-30T00:20:09"/>
        <d v="1899-12-30T00:08:07"/>
        <d v="1899-12-30T00:13:10"/>
        <d v="1899-12-30T00:14:27"/>
        <d v="1899-12-30T00:08:43"/>
        <d v="1899-12-30T00:12:28"/>
        <d v="1899-12-30T00:15:15"/>
        <d v="1899-12-30T00:19:57"/>
        <d v="1899-12-30T00:16:34"/>
        <d v="1899-12-30T00:05:14"/>
        <d v="1899-12-30T00:21:52"/>
        <d v="1899-12-30T00:01:51"/>
        <d v="1899-12-30T00:40:28"/>
        <d v="1899-12-30T00:41:43"/>
        <d v="1899-12-30T00:23:58"/>
        <d v="1899-12-30T00:54:18"/>
        <d v="1899-12-30T00:44:49"/>
        <d v="1899-12-30T00:47:21"/>
        <d v="1899-12-30T00:48:15"/>
        <d v="1899-12-30T00:14:51"/>
        <d v="1899-12-30T00:48:28"/>
        <d v="1899-12-30T00:47:27"/>
        <d v="1899-12-30T00:48:08"/>
        <d v="1899-12-30T00:48:17"/>
        <d v="1899-12-30T00:41:00"/>
        <d v="1899-12-30T00:48:39"/>
        <d v="1899-12-30T00:40:41"/>
        <d v="1899-12-30T00:43:36"/>
        <d v="1899-12-30T00:03:30"/>
        <d v="1899-12-30T00:25:03"/>
        <d v="1899-12-30T00:25:32"/>
        <d v="1899-12-30T00:21:56"/>
        <d v="1899-12-30T00:22:58"/>
        <d v="1899-12-30T00:14:55"/>
        <d v="1899-12-30T00:24:40"/>
        <d v="1899-12-30T00:22:59"/>
        <d v="1899-12-30T00:23:36"/>
        <d v="1899-12-30T00:22:44"/>
        <d v="1899-12-30T00:23:03"/>
        <d v="1899-12-30T00:24:17"/>
        <d v="1899-12-30T00:11:48"/>
        <d v="1899-12-30T00:07:21"/>
        <d v="1899-12-30T00:39:02"/>
        <d v="1899-12-30T00:15:29"/>
        <d v="1899-12-30T00:03:28"/>
        <d v="1899-12-30T00:57:02"/>
        <d v="1899-12-30T00:01:31"/>
        <d v="1899-12-30T00:56:59"/>
        <d v="1899-12-30T00:59:38"/>
        <d v="1899-12-30T01:04:30"/>
        <d v="1899-12-30T00:58:47"/>
        <d v="1899-12-30T00:58:59"/>
        <d v="1899-12-30T00:44:17"/>
        <d v="1899-12-30T00:03:06"/>
        <d v="1899-12-30T00:04:33"/>
        <d v="1899-12-30T00:24:06"/>
        <d v="1899-12-30T00:23:21"/>
        <d v="1899-12-30T00:40:21"/>
        <d v="1899-12-30T00:33:25"/>
        <d v="1899-12-30T00:51:10"/>
        <d v="1899-12-30T00:09:37"/>
        <d v="1899-12-30T00:35:33"/>
        <d v="1899-12-30T00:38:41"/>
        <d v="1899-12-30T00:01:54"/>
        <d v="1899-12-30T00:05:06"/>
        <d v="1899-12-30T00:07:47"/>
        <d v="1899-12-30T00:40:19"/>
        <d v="1899-12-30T00:42:31"/>
        <d v="1899-12-30T00:40:45"/>
        <d v="1899-12-30T00:16:10"/>
        <d v="1899-12-30T00:01:09"/>
        <d v="1899-12-30T00:31:12"/>
        <d v="1899-12-30T00:02:43"/>
        <d v="1899-12-30T00:46:40"/>
        <d v="1899-12-30T00:24:00"/>
        <d v="1899-12-30T00:25:30"/>
        <d v="1899-12-30T00:22:49"/>
        <d v="1899-12-30T00:24:26"/>
        <d v="1899-12-30T00:49:08"/>
        <d v="1899-12-30T00:47:32"/>
        <d v="1899-12-30T00:58:36"/>
        <d v="1899-12-30T00:44:50"/>
        <d v="1899-12-30T00:45:55"/>
        <d v="1899-12-30T00:46:07"/>
        <d v="1899-12-30T00:31:27"/>
        <d v="1899-12-30T00:13:48"/>
        <d v="1899-12-30T00:05:19"/>
        <d v="1899-12-30T00:08:21"/>
        <d v="1899-12-30T01:04:06"/>
        <d v="1899-12-30T00:37:18"/>
        <d v="1899-12-30T00:05:03"/>
        <d v="1899-12-30T02:24:53"/>
        <d v="1899-12-30T01:13:03"/>
        <d v="1899-12-30T00:55:43"/>
        <d v="1899-12-30T00:43:04"/>
        <d v="1899-12-30T00:44:00"/>
        <d v="1899-12-30T00:53:08"/>
        <d v="1899-12-30T00:52:13"/>
        <d v="1899-12-30T00:04:37"/>
        <d v="1899-12-30T00:06:57"/>
        <d v="1899-12-30T00:32:04"/>
        <d v="1899-12-30T00:52:00"/>
        <d v="1899-12-30T00:19:18"/>
        <d v="1899-12-30T00:25:50"/>
        <d v="1899-12-30T00:14:57"/>
        <d v="1899-12-30T00:25:36"/>
        <d v="1899-12-30T00:25:01"/>
        <d v="1899-12-30T00:46:34"/>
        <d v="1899-12-30T00:05:55"/>
        <d v="1899-12-30T00:10:11"/>
        <d v="1899-12-30T00:17:09"/>
        <d v="1899-12-30T00:22:20"/>
        <d v="1899-12-30T00:36:01"/>
        <d v="1899-12-30T00:00:34"/>
        <d v="1899-12-30T00:26:22"/>
        <d v="1899-12-30T00:41:05"/>
        <d v="1899-12-30T00:04:08"/>
        <d v="1899-12-30T00:11:41"/>
        <d v="1899-12-30T00:34:13"/>
        <d v="1899-12-30T00:46:46"/>
        <d v="1899-12-30T00:36:19"/>
        <d v="1899-12-30T00:29:35"/>
        <d v="1899-12-30T00:12:22"/>
        <d v="1899-12-30T00:22:05"/>
        <d v="1899-12-30T00:42:49"/>
        <d v="1899-12-30T00:44:18"/>
        <d v="1899-12-30T00:48:50"/>
        <d v="1899-12-30T00:50:38"/>
        <d v="1899-12-30T00:06:18"/>
        <d v="1899-12-30T00:14:56"/>
        <d v="1899-12-30T00:48:33"/>
        <d v="1899-12-30T00:49:41"/>
        <d v="1899-12-30T00:23:56"/>
        <d v="1899-12-30T00:08:37"/>
        <d v="1899-12-30T00:13:41"/>
        <d v="1899-12-30T00:24:09"/>
        <d v="1899-12-30T00:14:44"/>
        <d v="1899-12-30T00:29:59"/>
        <d v="1899-12-30T00:01:27"/>
        <d v="1899-12-30T00:47:35"/>
        <d v="1899-12-30T00:44:52"/>
        <d v="1899-12-30T00:14:40"/>
        <d v="1899-12-30T00:43:59"/>
        <d v="1899-12-30T00:44:33"/>
        <d v="1899-12-30T00:23:27"/>
        <d v="1899-12-30T00:26:26"/>
        <d v="1899-12-30T00:57:42"/>
        <d v="1899-12-30T00:57:39"/>
        <d v="1899-12-30T00:39:59"/>
        <d v="1899-12-30T00:40:46"/>
        <d v="1899-12-30T00:27:53"/>
        <d v="1899-12-30T00:43:58"/>
        <d v="1899-12-30T00:11:59"/>
        <d v="1899-12-30T00:40:15"/>
        <d v="1899-12-30T00:40:03"/>
        <d v="1899-12-30T00:32:33"/>
        <d v="1899-12-30T00:27:32"/>
        <d v="1899-12-30T00:09:29"/>
        <d v="1899-12-30T00:28:05"/>
        <d v="1899-12-30T00:28:56"/>
        <d v="1899-12-30T00:28:31"/>
        <d v="1899-12-30T00:06:42"/>
        <d v="1899-12-30T00:27:39"/>
        <d v="1899-12-30T00:25:51"/>
        <d v="1899-12-30T00:01:46"/>
        <d v="1899-12-30T00:25:44"/>
        <d v="1899-12-30T00:27:36"/>
        <d v="1899-12-30T01:33:25"/>
        <d v="1899-12-30T00:44:48"/>
        <d v="1899-12-30T00:44:20"/>
        <d v="1899-12-30T00:44:51"/>
        <d v="1899-12-30T01:43:00"/>
        <d v="1899-12-30T00:59:27"/>
        <d v="1899-12-30T01:27:29"/>
        <d v="1899-12-30T00:29:28"/>
        <d v="1899-12-30T00:04:02"/>
        <d v="1899-12-30T00:28:07"/>
        <d v="1899-12-30T00:07:17"/>
        <d v="1899-12-30T00:51:58"/>
        <d v="1899-12-30T00:36:33"/>
        <d v="1899-12-30T00:49:03"/>
        <d v="1899-12-30T00:23:19"/>
        <d v="1899-12-30T00:23:39"/>
        <d v="1899-12-30T00:23:06"/>
        <d v="1899-12-30T00:23:32"/>
        <d v="1899-12-30T00:24:44"/>
        <d v="1899-12-30T00:22:56"/>
        <d v="1899-12-30T00:23:55"/>
        <d v="1899-12-30T00:23:48"/>
        <d v="1899-12-30T00:56:18"/>
        <d v="1899-12-30T00:30:17"/>
        <d v="1899-12-30T00:30:38"/>
        <d v="1899-12-30T00:28:43"/>
        <d v="1899-12-30T00:04:30"/>
        <d v="1899-12-30T00:24:23"/>
        <d v="1899-12-30T00:29:24"/>
        <d v="1899-12-30T00:59:49"/>
        <d v="1899-12-30T00:30:23"/>
        <d v="1899-12-30T00:49:00"/>
        <d v="1899-12-30T00:32:07"/>
        <d v="1899-12-30T00:24:01"/>
        <d v="1899-12-30T00:17:14"/>
        <d v="1899-12-30T00:27:58"/>
        <d v="1899-12-30T00:27:50"/>
        <d v="1899-12-30T00:26:44"/>
        <d v="1899-12-30T00:27:51"/>
        <d v="1899-12-30T01:49:47"/>
        <d v="1899-12-30T02:00:47"/>
        <d v="1899-12-30T02:28:33"/>
        <d v="1899-12-30T01:34:42"/>
        <d v="1899-12-30T00:04:14"/>
        <d v="1899-12-30T00:07:24"/>
        <d v="1899-12-30T00:33:15"/>
        <d v="1899-12-30T00:07:54"/>
        <d v="1899-12-30T00:21:57"/>
        <d v="1899-12-30T00:07:57"/>
        <d v="1899-12-30T00:14:50"/>
        <d v="1899-12-30T00:10:05"/>
        <d v="1899-12-30T01:27:19"/>
        <d v="1899-12-30T01:13:27"/>
        <d v="1899-12-30T00:57:36"/>
        <d v="1899-12-30T00:55:28"/>
        <d v="1899-12-30T00:33:58"/>
        <d v="1899-12-30T00:58:44"/>
        <d v="1899-12-30T00:58:33"/>
        <d v="1899-12-30T00:53:01"/>
        <d v="1899-12-30T00:39:45"/>
        <d v="1899-12-30T00:13:20"/>
        <d v="1899-12-30T01:49:30"/>
        <d v="1899-12-30T00:21:55"/>
        <d v="1899-12-30T00:04:20"/>
        <d v="1899-12-30T00:22:12"/>
        <d v="1899-12-30T01:09:59"/>
        <d v="1899-12-30T00:24:20"/>
        <d v="1899-12-30T00:25:27"/>
        <d v="1899-12-30T00:22:27"/>
        <d v="1899-12-30T00:16:21"/>
        <d v="1899-12-30T00:01:28"/>
        <d v="1899-12-30T00:22:21"/>
        <d v="1899-12-30T00:47:05"/>
        <d v="1899-12-30T00:46:45"/>
        <d v="1899-12-30T00:06:37"/>
        <d v="1899-12-30T00:22:40"/>
        <d v="1899-12-30T00:10:51"/>
        <d v="1899-12-30T00:22:24"/>
        <d v="1899-12-30T00:24:36"/>
        <d v="1899-12-30T00:03:04"/>
        <d v="1899-12-30T00:29:37"/>
        <d v="1899-12-30T01:15:50"/>
        <d v="1899-12-30T00:51:17"/>
        <d v="1899-12-30T00:56:43"/>
        <d v="1899-12-30T00:27:42"/>
        <d v="1899-12-30T00:48:44"/>
        <d v="1899-12-30T00:46:47"/>
        <d v="1899-12-30T00:47:53"/>
        <d v="1899-12-30T00:45:57"/>
        <d v="1899-12-30T01:00:59"/>
        <d v="1899-12-30T00:17:18"/>
        <d v="1899-12-30T01:33:02"/>
        <d v="1899-12-30T02:00:30"/>
        <d v="1899-12-30T01:02:37"/>
        <d v="1899-12-30T00:46:19"/>
        <d v="1899-12-30T00:14:28"/>
        <d v="1899-12-30T00:30:58"/>
        <d v="1899-12-30T00:30:56"/>
        <d v="1899-12-30T00:11:55"/>
        <d v="1899-12-30T00:33:03"/>
        <d v="1899-12-30T00:32:57"/>
        <d v="1899-12-30T00:41:16"/>
        <d v="1899-12-30T00:04:21"/>
        <d v="1899-12-30T00:31:42"/>
        <d v="1899-12-30T00:12:56"/>
        <d v="1899-12-30T00:46:06"/>
        <d v="1899-12-30T00:24:55"/>
        <d v="1899-12-30T00:46:20"/>
        <d v="1899-12-30T00:44:39"/>
        <d v="1899-12-30T00:38:59"/>
        <d v="1899-12-30T00:06:08"/>
        <d v="1899-12-30T01:34:13"/>
        <d v="1899-12-30T01:06:14"/>
        <d v="1899-12-30T00:28:01"/>
        <d v="1899-12-30T02:10:53"/>
        <d v="1899-12-30T00:40:26"/>
        <d v="1899-12-30T00:40:02"/>
        <d v="1899-12-30T00:02:59"/>
        <d v="1899-12-30T00:16:06"/>
        <d v="1899-12-30T00:31:07"/>
        <d v="1899-12-30T00:56:39"/>
        <d v="1899-12-30T00:14:37"/>
        <d v="1899-12-30T00:06:22"/>
        <d v="1899-12-30T00:42:52"/>
        <d v="1899-12-30T00:53:22"/>
        <d v="1899-12-30T01:04:12"/>
        <d v="1899-12-30T00:22:36"/>
        <d v="1899-12-30T00:10:59"/>
        <d v="1899-12-30T00:22:51"/>
        <d v="1899-12-30T00:24:56"/>
        <d v="1899-12-30T00:22:52"/>
        <d v="1899-12-30T00:23:14"/>
        <d v="1899-12-30T00:22:35"/>
        <d v="1899-12-30T00:17:51"/>
        <d v="1899-12-30T01:20:42"/>
        <d v="1899-12-30T00:27:23"/>
        <d v="1899-12-30T00:27:02"/>
        <d v="1899-12-30T00:27:48"/>
        <d v="1899-12-30T00:28:25"/>
        <d v="1899-12-30T00:15:06"/>
        <d v="1899-12-30T00:28:47"/>
        <d v="1899-12-30T00:21:54"/>
        <d v="1899-12-30T00:43:21"/>
        <d v="1899-12-30T00:39:31"/>
        <d v="1899-12-30T00:34:17"/>
        <d v="1899-12-30T01:33:39"/>
        <d v="1899-12-30T00:59:21"/>
        <d v="1899-12-30T00:11:30"/>
        <d v="1899-12-30T00:23:07"/>
        <d v="1899-12-30T00:23:33"/>
        <d v="1899-12-30T00:23:52"/>
        <d v="1899-12-30T00:23:11"/>
        <d v="1899-12-30T00:24:30"/>
        <d v="1899-12-30T00:01:35"/>
        <d v="1899-12-30T00:25:40"/>
        <d v="1899-12-30T00:26:08"/>
        <d v="1899-12-30T00:23:59"/>
        <d v="1899-12-30T00:35:28"/>
        <d v="1899-12-30T00:30:29"/>
        <d v="1899-12-30T00:25:41"/>
        <d v="1899-12-30T00:25:33"/>
        <d v="1899-12-30T00:26:36"/>
        <d v="1899-12-30T00:04:57"/>
        <d v="1899-12-30T00:13:42"/>
        <d v="1899-12-30T00:18:30"/>
        <d v="1899-12-30T00:03:43"/>
        <d v="1899-12-30T00:19:00"/>
        <d v="1899-12-30T00:12:26"/>
        <d v="1899-12-30T00:03:22"/>
        <d v="1899-12-30T00:03:50"/>
        <d v="1899-12-30T00:06:26"/>
        <d v="1899-12-30T00:12:24"/>
        <d v="1899-12-30T00:20:15"/>
        <d v="1899-12-30T00:17:59"/>
        <d v="1899-12-30T00:20:05"/>
        <d v="1899-12-30T00:02:24"/>
        <d v="1899-12-30T00:12:53"/>
        <d v="1899-12-30T00:08:03"/>
        <d v="1899-12-30T00:02:41"/>
        <d v="1899-12-30T00:02:39"/>
        <d v="1899-12-30T00:40:47"/>
        <d v="1899-12-30T00:44:56"/>
        <d v="1899-12-30T00:59:45"/>
        <d v="1899-12-30T00:52:38"/>
        <d v="1899-12-30T01:07:00"/>
        <d v="1899-12-30T01:05:28"/>
        <d v="1899-12-30T00:01:12"/>
        <d v="1899-12-30T01:58:18"/>
        <d v="1899-12-30T00:24:49"/>
        <d v="1899-12-30T00:24:28"/>
        <d v="1899-12-30T00:26:35"/>
        <d v="1899-12-30T00:26:03"/>
        <d v="1899-12-30T00:51:47"/>
        <d v="1899-12-30T00:54:46"/>
        <d v="1899-12-30T01:03:29"/>
        <d v="1899-12-30T00:52:34"/>
        <d v="1899-12-30T01:29:38"/>
        <d v="1899-12-30T00:26:02"/>
        <d v="1899-12-30T00:27:04"/>
        <d v="1899-12-30T00:43:47"/>
        <d v="1899-12-30T00:47:44"/>
        <d v="1899-12-30T00:42:24"/>
        <d v="1899-12-30T00:43:09"/>
        <d v="1899-12-30T00:42:17"/>
        <d v="1899-12-30T00:42:28"/>
        <d v="1899-12-30T00:42:14"/>
        <d v="1899-12-30T00:39:19"/>
        <d v="1899-12-30T00:38:24"/>
        <d v="1899-12-30T00:39:44"/>
        <d v="1899-12-30T00:42:30"/>
        <d v="1899-12-30T00:42:50"/>
        <d v="1899-12-30T01:24:24"/>
        <d v="1899-12-30T00:43:22"/>
        <d v="1899-12-30T00:42:53"/>
        <d v="1899-12-30T00:32:29"/>
        <d v="1899-12-30T00:33:14"/>
        <d v="1899-12-30T00:33:56"/>
        <d v="1899-12-30T00:12:34"/>
        <d v="1899-12-30T00:33:36"/>
        <d v="1899-12-30T00:28:53"/>
        <d v="1899-12-30T00:28:14"/>
        <d v="1899-12-30T00:29:05"/>
        <d v="1899-12-30T00:29:03"/>
        <d v="1899-12-30T00:28:00"/>
        <d v="1899-12-30T00:32:34"/>
        <d v="1899-12-30T00:27:12"/>
        <d v="1899-12-30T00:29:31"/>
        <d v="1899-12-30T00:40:34"/>
        <d v="1899-12-30T00:22:19"/>
        <d v="1899-12-30T00:40:36"/>
        <d v="1899-12-30T00:29:53"/>
        <d v="1899-12-30T00:33:55"/>
        <d v="1899-12-30T00:38:42"/>
        <d v="1899-12-30T00:12:38"/>
        <d v="1899-12-30T00:57:59"/>
        <d v="1899-12-30T00:29:25"/>
        <d v="1899-12-30T00:07:46"/>
        <d v="1899-12-30T00:24:59"/>
        <d v="1899-12-30T00:25:53"/>
        <d v="1899-12-30T00:26:39"/>
        <d v="1899-12-30T00:24:11"/>
        <d v="1899-12-30T00:35:18"/>
        <d v="1899-12-30T00:30:35"/>
        <d v="1899-12-30T00:28:09"/>
        <d v="1899-12-30T00:55:03"/>
        <d v="1899-12-30T01:24:35"/>
        <d v="1899-12-30T00:56:11"/>
        <d v="1899-12-30T00:33:41"/>
        <d v="1899-12-30T00:56:48"/>
        <d v="1899-12-30T00:58:46"/>
        <d v="1899-12-30T00:57:14"/>
        <d v="1899-12-30T00:56:22"/>
        <d v="1899-12-30T00:56:23"/>
        <d v="1899-12-30T00:56:03"/>
        <d v="1899-12-30T00:58:14"/>
        <d v="1899-12-30T00:58:20"/>
        <d v="1899-12-30T00:53:56"/>
        <d v="1899-12-30T00:57:26"/>
        <d v="1899-12-30T00:55:42"/>
        <d v="1899-12-30T00:37:37"/>
        <d v="1899-12-30T00:58:42"/>
        <d v="1899-12-30T00:53:42"/>
        <d v="1899-12-30T00:54:39"/>
        <d v="1899-12-30T00:56:53"/>
        <d v="1899-12-30T02:24:07"/>
        <d v="1899-12-30T01:51:41"/>
        <d v="1899-12-30T01:49:13"/>
        <d v="1899-12-30T00:26:51"/>
        <d v="1899-12-30T00:13:24"/>
        <d v="1899-12-30T01:22:26"/>
        <d v="1899-12-30T00:48:36"/>
        <d v="1899-12-30T00:41:07"/>
        <d v="1899-12-30T00:40:59"/>
        <d v="1899-12-30T00:43:12"/>
        <d v="1899-12-30T00:43:54"/>
        <d v="1899-12-30T00:43:45"/>
        <d v="1899-12-30T00:43:29"/>
        <d v="1899-12-30T00:43:31"/>
        <d v="1899-12-30T00:43:40"/>
        <d v="1899-12-30T00:43:39"/>
        <d v="1899-12-30T02:15:33"/>
        <d v="1899-12-30T00:43:20"/>
        <d v="1899-12-30T00:43:41"/>
        <d v="1899-12-30T00:54:52"/>
        <d v="1899-12-30T01:16:43"/>
        <d v="1899-12-30T01:11:41"/>
        <d v="1899-12-30T00:17:38"/>
        <d v="1899-12-30T00:39:05"/>
        <d v="1899-12-30T00:10:07"/>
        <d v="1899-12-30T00:06:33"/>
        <d v="1899-12-30T00:29:26"/>
        <d v="1899-12-30T00:54:11"/>
        <d v="1899-12-30T00:29:12"/>
        <d v="1899-12-30T00:28:39"/>
        <d v="1899-12-30T00:05:21"/>
        <d v="1899-12-30T00:28:37"/>
        <d v="1899-12-30T00:59:34"/>
        <d v="1899-12-30T00:28:18"/>
        <d v="1899-12-30T00:04:29"/>
        <d v="1899-12-30T00:07:59"/>
        <d v="1899-12-30T00:28:59"/>
        <d v="1899-12-30T00:15:20"/>
        <d v="1899-12-30T00:29:40"/>
        <d v="1899-12-30T00:27:06"/>
        <d v="1899-12-30T00:04:54"/>
        <d v="1899-12-30T00:26:57"/>
        <d v="1899-12-30T00:35:17"/>
        <d v="1899-12-30T00:30:09"/>
        <d v="1899-12-30T00:29:13"/>
        <d v="1899-12-30T00:30:19"/>
        <d v="1899-12-30T00:30:52"/>
        <d v="1899-12-30T00:04:25"/>
        <d v="1899-12-30T00:32:40"/>
        <d v="1899-12-30T00:31:17"/>
        <d v="1899-12-30T00:31:03"/>
        <d v="1899-12-30T00:27:26"/>
        <d v="1899-12-30T00:29:08"/>
        <d v="1899-12-30T00:24:32"/>
        <d v="1899-12-30T00:36:58"/>
        <d v="1899-12-30T00:08:24"/>
        <d v="1899-12-30T00:36:43"/>
        <d v="1899-12-30T00:11:47"/>
        <d v="1899-12-30T00:24:02"/>
        <d v="1899-12-30T00:18:45"/>
        <d v="1899-12-30T00:05:22"/>
        <d v="1899-12-30T00:39:33"/>
        <d v="1899-12-30T00:25:16"/>
        <d v="1899-12-30T00:23:15"/>
        <d v="1899-12-30T00:09:06"/>
        <d v="1899-12-30T00:14:07"/>
        <d v="1899-12-30T00:10:01"/>
        <d v="1899-12-30T00:10:24"/>
        <d v="1899-12-30T00:19:29"/>
        <d v="1899-12-30T00:18:35"/>
        <d v="1899-12-30T00:01:15"/>
        <d v="1899-12-30T00:03:59"/>
        <d v="1899-12-30T00:07:44"/>
        <d v="1899-12-30T00:24:05"/>
        <d v="1899-12-30T00:36:25"/>
        <d v="1899-12-30T00:10:57"/>
        <d v="1899-12-30T00:33:05"/>
        <d v="1899-12-30T00:24:35"/>
        <d v="1899-12-30T00:23:46"/>
        <d v="1899-12-30T00:24:03"/>
        <d v="1899-12-30T00:05:38"/>
        <d v="1899-12-30T00:43:33"/>
        <d v="1899-12-30T00:16:47"/>
        <d v="1899-12-30T00:02:50"/>
        <d v="1899-12-30T00:10:10"/>
        <d v="1899-12-30T00:23:28"/>
        <d v="1899-12-30T00:09:40"/>
        <d v="1899-12-30T01:14:04"/>
        <d v="1899-12-30T00:06:35"/>
        <d v="1899-12-30T00:16:37"/>
        <d v="1899-12-30T00:55:45"/>
        <d v="1899-12-30T00:15:09"/>
        <d v="1899-12-30T00:38:17"/>
        <d v="1899-12-30T00:30:21"/>
        <d v="1899-12-30T00:53:03"/>
        <d v="1899-12-30T00:47:18"/>
        <d v="1899-12-30T00:54:58"/>
        <d v="1899-12-30T00:51:41"/>
        <d v="1899-12-30T00:09:30"/>
        <d v="1899-12-30T00:30:00"/>
        <d v="1899-12-30T00:37:50"/>
        <d v="1899-12-30T01:14:54"/>
        <d v="1899-12-30T00:50:13"/>
        <d v="1899-12-30T01:10:08"/>
        <d v="1899-12-30T00:46:22"/>
        <d v="1899-12-30T00:17:15"/>
        <d v="1899-12-30T00:04:40"/>
        <d v="1899-12-30T00:08:20"/>
        <d v="1899-12-30T00:48:09"/>
        <d v="1899-12-30T01:02:09"/>
        <d v="1899-12-30T01:14:12"/>
        <d v="1899-12-30T00:56:34"/>
        <d v="1899-12-30T00:52:52"/>
        <d v="1899-12-30T00:58:23"/>
        <d v="1899-12-30T00:23:54"/>
        <d v="1899-12-30T01:00:50"/>
        <d v="1899-12-30T00:53:35"/>
        <d v="1899-12-30T00:08:15"/>
        <d v="1899-12-30T00:48:30"/>
        <d v="1899-12-30T00:54:33"/>
        <d v="1899-12-30T01:01:19"/>
        <d v="1899-12-30T00:52:40"/>
        <d v="1899-12-30T00:52:23"/>
        <d v="1899-12-30T00:57:04"/>
        <d v="1899-12-30T00:33:31"/>
        <d v="1899-12-30T00:39:00"/>
        <d v="1899-12-30T00:44:53"/>
        <d v="1899-12-30T00:39:09"/>
        <d v="1899-12-30T00:43:49"/>
        <d v="1899-12-30T00:35:39"/>
        <d v="1899-12-30T00:32:50"/>
        <d v="1899-12-30T00:08:26"/>
        <d v="1899-12-30T00:58:28"/>
        <d v="1899-12-30T00:58:55"/>
        <d v="1899-12-30T00:05:26"/>
        <d v="1899-12-30T00:39:49"/>
        <d v="1899-12-30T00:11:40"/>
        <d v="1899-12-30T00:34:47"/>
        <d v="1899-12-30T00:36:36"/>
        <d v="1899-12-30T00:39:53"/>
        <d v="1899-12-30T00:37:36"/>
        <d v="1899-12-30T00:40:09"/>
        <d v="1899-12-30T00:07:29"/>
        <d v="1899-12-30T00:36:30"/>
        <d v="1899-12-30T00:07:38"/>
        <d v="1899-12-30T00:31:15"/>
        <d v="1899-12-30T00:27:25"/>
        <d v="1899-12-30T00:46:08"/>
        <d v="1899-12-30T00:43:52"/>
        <d v="1899-12-30T00:44:01"/>
        <d v="1899-12-30T00:44:21"/>
        <d v="1899-12-30T00:44:29"/>
        <d v="1899-12-30T00:58:25"/>
        <d v="1899-12-30T00:54:03"/>
        <d v="1899-12-30T00:07:10"/>
        <d v="1899-12-30T00:52:32"/>
        <d v="1899-12-30T00:51:55"/>
        <d v="1899-12-30T01:23:46"/>
        <d v="1899-12-30T01:29:00"/>
        <d v="1899-12-30T00:15:32"/>
        <d v="1899-12-30T01:24:36"/>
        <d v="1899-12-30T00:15:26"/>
        <d v="1899-12-30T00:03:37"/>
        <d v="1899-12-30T00:02:45"/>
        <d v="1899-12-30T00:09:04"/>
        <d v="1899-12-30T00:33:48"/>
        <d v="1899-12-30T00:09:58"/>
        <d v="1899-12-30T00:35:49"/>
        <d v="1899-12-30T00:36:47"/>
        <d v="1899-12-30T00:44:23"/>
        <d v="1899-12-30T00:02:22"/>
        <d v="1899-12-30T00:44:22"/>
        <d v="1899-12-30T00:44:11"/>
        <d v="1899-12-30T00:45:54"/>
        <d v="1899-12-30T00:48:40"/>
        <d v="1899-12-30T00:41:41"/>
        <d v="1899-12-30T00:02:33"/>
        <d v="1899-12-30T00:44:10"/>
        <d v="1899-12-30T00:24:13"/>
        <d v="1899-12-30T01:13:08"/>
        <d v="1899-12-30T00:22:39"/>
        <d v="1899-12-30T00:24:38"/>
        <d v="1899-12-30T00:24:07"/>
        <d v="1899-12-30T01:53:42"/>
        <d v="1899-12-30T00:16:11"/>
        <d v="1899-12-30T00:52:14"/>
        <d v="1899-12-30T01:36:00"/>
        <d v="1899-12-30T00:05:28"/>
        <d v="1899-12-30T00:31:11"/>
        <d v="1899-12-30T00:25:55"/>
        <d v="1899-12-30T00:14:20"/>
        <d v="1899-12-30T00:29:00"/>
        <d v="1899-12-30T00:07:22"/>
        <d v="1899-12-30T00:06:12"/>
        <d v="1899-12-30T00:25:34"/>
        <d v="1899-12-30T00:25:52"/>
        <d v="1899-12-30T01:42:45"/>
        <d v="1899-12-30T01:34:48"/>
        <d v="1899-12-30T00:36:39"/>
        <d v="1899-12-30T01:30:09"/>
        <d v="1899-12-30T01:33:44"/>
        <d v="1899-12-30T00:31:00"/>
        <d v="1899-12-30T00:19:32"/>
        <d v="1899-12-30T00:43:30"/>
        <d v="1899-12-30T00:43:27"/>
        <d v="1899-12-30T00:43:25"/>
        <d v="1899-12-30T00:47:06"/>
        <d v="1899-12-30T00:43:43"/>
        <d v="1899-12-30T00:41:01"/>
        <d v="1899-12-30T00:43:35"/>
        <d v="1899-12-30T00:38:53"/>
        <d v="1899-12-30T00:34:02"/>
        <d v="1899-12-30T00:39:24"/>
        <d v="1899-12-30T00:36:21"/>
        <d v="1899-12-30T00:35:31"/>
        <d v="1899-12-30T00:37:25"/>
        <d v="1899-12-30T00:33:32"/>
        <d v="1899-12-30T00:02:18"/>
        <d v="1899-12-30T00:38:16"/>
        <d v="1899-12-30T00:36:40"/>
        <d v="1899-12-30T00:12:20"/>
        <d v="1899-12-30T00:03:34"/>
        <d v="1899-12-30T00:43:19"/>
        <d v="1899-12-30T00:40:18"/>
        <d v="1899-12-30T00:28:48"/>
        <d v="1899-12-30T00:28:30"/>
        <d v="1899-12-30T01:05:57"/>
        <d v="1899-12-30T00:22:23"/>
        <d v="1899-12-30T00:23:16"/>
        <d v="1899-12-30T00:22:09"/>
        <d v="1899-12-30T00:22:30"/>
        <d v="1899-12-30T00:37:24"/>
        <d v="1899-12-30T00:04:07"/>
        <d v="1899-12-30T01:52:00"/>
        <d v="1899-12-30T00:51:21"/>
        <d v="1899-12-30T00:51:09"/>
        <d v="1899-12-30T01:28:07"/>
        <d v="1899-12-30T00:58:18"/>
        <d v="1899-12-30T00:58:52"/>
        <d v="1899-12-30T00:58:35"/>
        <d v="1899-12-30T00:08:52"/>
        <d v="1899-12-30T00:26:34"/>
        <d v="1899-12-30T00:51:36"/>
        <d v="1899-12-30T00:32:37"/>
        <d v="1899-12-30T00:26:15"/>
        <d v="1899-12-30T00:25:02"/>
        <d v="1899-12-30T00:27:21"/>
        <d v="1899-12-30T00:40:10"/>
        <d v="1899-12-30T00:06:00"/>
        <d v="1899-12-30T00:40:14"/>
        <d v="1899-12-30T00:39:40"/>
        <d v="1899-12-30T00:25:45"/>
        <d v="1899-12-30T00:40:57"/>
        <d v="1899-12-30T00:08:51"/>
        <d v="1899-12-30T02:28:51"/>
        <d v="1899-12-30T00:11:17"/>
        <d v="1899-12-30T00:07:53"/>
        <d v="1899-12-30T00:03:03"/>
        <d v="1899-12-30T00:29:07"/>
        <d v="1899-12-30T00:28:21"/>
        <d v="1899-12-30T00:28:54"/>
        <d v="1899-12-30T00:58:07"/>
        <d v="1899-12-30T02:00:36"/>
        <d v="1899-12-30T00:14:06"/>
        <d v="1899-12-30T00:45:09"/>
        <d v="1899-12-30T00:25:00"/>
        <d v="1899-12-30T00:46:24"/>
        <d v="1899-12-30T00:46:36"/>
        <d v="1899-12-30T00:51:08"/>
        <d v="1899-12-30T00:47:59"/>
        <d v="1899-12-30T00:54:21"/>
        <d v="1899-12-30T00:53:25"/>
        <d v="1899-12-30T00:11:45"/>
        <d v="1899-12-30T00:13:25"/>
        <d v="1899-12-30T00:28:26"/>
        <d v="1899-12-30T00:30:27"/>
        <d v="1899-12-30T00:53:32"/>
        <d v="1899-12-30T00:01:49"/>
        <d v="1899-12-30T00:56:19"/>
        <d v="1899-12-30T00:49:35"/>
        <d v="1899-12-30T00:02:21"/>
        <d v="1899-12-30T00:30:08"/>
        <d v="1899-12-30T00:13:28"/>
        <d v="1899-12-30T00:31:10"/>
        <d v="1899-12-30T00:14:16"/>
        <d v="1899-12-30T00:07:30"/>
        <d v="1899-12-30T00:13:57"/>
        <d v="1899-12-30T00:22:15"/>
        <d v="1899-12-30T00:59:32"/>
        <d v="1899-12-30T00:28:29"/>
        <d v="1899-12-30T00:02:27"/>
        <d v="1899-12-30T00:11:49"/>
        <d v="1899-12-30T00:10:52"/>
        <d v="1899-12-30T00:52:19"/>
        <d v="1899-12-30T00:47:36"/>
        <d v="1899-12-30T00:43:10"/>
        <d v="1899-12-30T00:15:50"/>
        <d v="1899-12-30T00:05:49"/>
        <d v="1899-12-30T00:30:33"/>
        <d v="1899-12-30T00:47:31"/>
        <d v="1899-12-30T00:07:15"/>
        <d v="1899-12-30T00:51:51"/>
        <d v="1899-12-30T00:46:55"/>
        <d v="1899-12-30T00:13:58"/>
        <d v="1899-12-30T00:37:59"/>
        <d v="1899-12-30T00:13:13"/>
        <d v="1899-12-30T00:43:32"/>
        <d v="1899-12-30T00:44:06"/>
        <d v="1899-12-30T00:43:50"/>
        <d v="1899-12-30T00:10:41"/>
        <d v="1899-12-30T00:25:19"/>
        <d v="1899-12-30T00:15:48"/>
        <d v="1899-12-30T00:29:38"/>
        <d v="1899-12-30T00:49:12"/>
        <d v="1899-12-30T02:02:05"/>
        <d v="1899-12-30T01:38:34"/>
        <d v="1899-12-30T01:56:56"/>
        <d v="1899-12-30T00:15:40"/>
        <d v="1899-12-30T01:43:40"/>
        <d v="1899-12-30T00:39:50"/>
        <d v="1899-12-30T00:40:55"/>
        <d v="1899-12-30T00:04:48"/>
        <d v="1899-12-30T00:05:00"/>
        <d v="1899-12-30T00:38:07"/>
        <d v="1899-12-30T00:02:28"/>
        <d v="1899-12-30T00:02:48"/>
        <d v="1899-12-30T00:46:48"/>
        <d v="1899-12-30T00:39:41"/>
        <d v="1899-12-30T00:40:42"/>
        <d v="1899-12-30T00:39:52"/>
        <d v="1899-12-30T00:19:07"/>
        <d v="1899-12-30T00:40:53"/>
        <d v="1899-12-30T00:40:13"/>
        <d v="1899-12-30T00:05:18"/>
        <d v="1899-12-30T00:56:58"/>
        <d v="1899-12-30T00:58:06"/>
        <d v="1899-12-30T00:26:04"/>
        <d v="1899-12-30T00:32:24"/>
        <d v="1899-12-30T02:11:33"/>
        <d v="1899-12-30T00:53:29"/>
        <d v="1899-12-30T00:52:16"/>
        <d v="1899-12-30T00:56:09"/>
        <d v="1899-12-30T00:56:06"/>
        <d v="1899-12-30T00:55:53"/>
        <d v="1899-12-30T00:52:49"/>
        <d v="1899-12-30T00:55:15"/>
        <d v="1899-12-30T00:58:19"/>
        <d v="1899-12-30T00:30:20"/>
        <d v="1899-12-30T02:00:17"/>
        <d v="1899-12-30T02:10:25"/>
        <d v="1899-12-30T00:52:42"/>
        <d v="1899-12-30T00:55:16"/>
        <d v="1899-12-30T00:56:57"/>
        <d v="1899-12-30T00:49:15"/>
        <d v="1899-12-30T01:52:07"/>
        <d v="1899-12-30T00:40:20"/>
        <d v="1899-12-30T00:40:50"/>
        <d v="1899-12-30T02:21:42"/>
        <d v="1899-12-30T00:35:19"/>
        <d v="1899-12-30T00:55:06"/>
        <d v="1899-12-30T00:17:31"/>
        <d v="1899-12-30T00:47:33"/>
        <d v="1899-12-30T02:02:59"/>
        <d v="1899-12-30T00:43:48"/>
        <d v="1899-12-30T00:44:30"/>
        <d v="1899-12-30T00:46:59"/>
        <d v="1899-12-30T01:26:06"/>
        <d v="1899-12-30T00:14:24"/>
        <d v="1899-12-30T00:17:01"/>
        <d v="1899-12-30T00:58:50"/>
        <d v="1899-12-30T00:43:55"/>
        <d v="1899-12-30T00:48:00"/>
        <d v="1899-12-30T00:51:59"/>
        <d v="1899-12-30T00:19:26"/>
        <d v="1899-12-30T00:44:31"/>
        <d v="1899-12-30T00:35:56"/>
        <d v="1899-12-30T00:39:39"/>
        <d v="1899-12-30T00:41:03"/>
        <d v="1899-12-30T00:46:49"/>
        <d v="1899-12-30T00:52:03"/>
        <d v="1899-12-30T00:38:56"/>
        <d v="1899-12-30T00:29:58"/>
        <d v="1899-12-30T00:32:35"/>
        <d v="1899-12-30T00:10:02"/>
        <d v="1899-12-30T00:43:56"/>
        <d v="1899-12-30T00:14:48"/>
        <d v="1899-12-30T00:30:04"/>
        <d v="1899-12-30T00:34:34"/>
        <d v="1899-12-30T00:09:36"/>
        <d v="1899-12-30T00:29:48"/>
        <d v="1899-12-30T00:29:17"/>
        <d v="1899-12-30T00:28:33"/>
        <d v="1899-12-30T00:17:36"/>
        <d v="1899-12-30T00:17:46"/>
        <d v="1899-12-30T00:18:34"/>
        <d v="1899-12-30T00:03:08"/>
        <d v="1899-12-30T00:13:59"/>
        <d v="1899-12-30T00:30:42"/>
        <d v="1899-12-30T01:25:48"/>
        <d v="1899-12-30T00:29:50"/>
        <d v="1899-12-30T00:02:31"/>
        <d v="1899-12-30T00:08:44"/>
        <d v="1899-12-30T00:34:59"/>
        <d v="1899-12-30T00:43:53"/>
        <d v="1899-12-30T01:31:13"/>
        <d v="1899-12-30T01:26:28"/>
        <d v="1899-12-30T00:38:13"/>
        <d v="1899-12-30T00:43:14"/>
        <d v="1899-12-30T00:43:03"/>
        <d v="1899-12-30T01:22:36"/>
        <d v="1899-12-30T00:42:55"/>
        <d v="1899-12-30T00:43:06"/>
        <d v="1899-12-30T00:44:15"/>
        <d v="1899-12-30T00:43:07"/>
        <d v="1899-12-30T00:17:41"/>
        <d v="1899-12-30T01:28:23"/>
        <d v="1899-12-30T00:04:32"/>
        <d v="1899-12-30T00:44:32"/>
        <d v="1899-12-30T00:51:52"/>
        <d v="1899-12-30T00:52:05"/>
        <d v="1899-12-30T00:52:17"/>
        <d v="1899-12-30T00:55:18"/>
        <d v="1899-12-30T00:52:08"/>
        <d v="1899-12-30T00:54:02"/>
        <d v="1899-12-30T00:57:24"/>
        <d v="1899-12-30T00:46:23"/>
        <d v="1899-12-30T01:28:10"/>
        <d v="1899-12-30T00:46:13"/>
        <d v="1899-12-30T00:46:03"/>
        <d v="1899-12-30T00:03:55"/>
        <d v="1899-12-30T00:32:38"/>
        <d v="1899-12-30T01:32:24"/>
        <d v="1899-12-30T00:47:42"/>
        <d v="1899-12-30T00:37:34"/>
        <d v="1899-12-30T00:53:48"/>
        <d v="1899-12-30T00:56:04"/>
        <d v="1899-12-30T00:14:30"/>
        <d v="1899-12-30T00:32:30"/>
        <d v="1899-12-30T00:15:02"/>
        <d v="1899-12-30T00:36:11"/>
        <d v="1899-12-30T00:49:34"/>
        <d v="1899-12-30T00:46:32"/>
        <d v="1899-12-30T00:47:11"/>
        <d v="1899-12-30T00:47:49"/>
        <d v="1899-12-30T00:46:39"/>
        <d v="1899-12-30T00:46:54"/>
        <d v="1899-12-30T00:50:22"/>
        <d v="1899-12-30T00:53:34"/>
        <d v="1899-12-30T00:49:50"/>
        <d v="1899-12-30T00:53:26"/>
        <d v="1899-12-30T01:03:27"/>
        <d v="1899-12-30T00:48:38"/>
        <d v="1899-12-30T00:48:22"/>
        <d v="1899-12-30T00:51:54"/>
        <d v="1899-12-30T00:55:11"/>
        <d v="1899-12-30T01:21:11"/>
        <d v="1899-12-30T00:53:43"/>
        <d v="1899-12-30T00:48:58"/>
        <d v="1899-12-30T00:55:05"/>
        <d v="1899-12-30T00:52:33"/>
        <d v="1899-12-30T00:49:56"/>
        <d v="1899-12-30T01:27:49"/>
        <d v="1899-12-30T00:50:46"/>
        <d v="1899-12-30T01:01:43"/>
        <d v="1899-12-30T00:47:07"/>
        <d v="1899-12-30T00:43:42"/>
        <d v="1899-12-30T00:34:54"/>
        <d v="1899-12-30T00:49:21"/>
        <d v="1899-12-30T00:50:02"/>
        <d v="1899-12-30T00:57:52"/>
        <d v="1899-12-30T01:01:01"/>
        <d v="1899-12-30T00:57:56"/>
        <d v="1899-12-30T00:55:35"/>
        <d v="1899-12-30T01:08:37"/>
        <d v="1899-12-30T00:18:27"/>
        <d v="1899-12-30T00:18:23"/>
        <d v="1899-12-30T00:17:42"/>
        <d v="1899-12-30T00:18:29"/>
        <d v="1899-12-30T01:30:08"/>
        <d v="1899-12-30T01:46:50"/>
        <d v="1899-12-30T00:13:53"/>
        <d v="1899-12-30T00:38:51"/>
        <d v="1899-12-30T00:42:51"/>
        <d v="1899-12-30T00:53:11"/>
        <d v="1899-12-30T00:48:20"/>
        <d v="1899-12-30T00:25:49"/>
        <d v="1899-12-30T00:16:53"/>
        <d v="1899-12-30T00:06:54"/>
        <d v="1899-12-30T00:46:35"/>
        <d v="1899-12-30T00:13:44"/>
        <d v="1899-12-30T01:12:31"/>
        <d v="1899-12-30T01:51:26"/>
        <d v="1899-12-30T01:00:34"/>
        <d v="1899-12-30T00:53:05"/>
        <d v="1899-12-30T00:48:52"/>
        <d v="1899-12-30T00:51:24"/>
        <d v="1899-12-30T00:46:44"/>
        <d v="1899-12-30T00:48:57"/>
        <d v="1899-12-30T00:51:05"/>
        <d v="1899-12-30T00:47:08"/>
        <d v="1899-12-30T00:51:33"/>
        <d v="1899-12-30T00:49:48"/>
        <d v="1899-12-30T00:52:39"/>
        <d v="1899-12-30T00:49:36"/>
        <d v="1899-12-30T00:53:46"/>
        <d v="1899-12-30T00:49:33"/>
        <d v="1899-12-30T00:52:31"/>
        <d v="1899-12-30T00:50:27"/>
        <d v="1899-12-30T00:47:00"/>
        <d v="1899-12-30T00:46:52"/>
        <d v="1899-12-30T00:50:40"/>
        <d v="1899-12-30T00:47:51"/>
        <d v="1899-12-30T00:48:43"/>
        <d v="1899-12-30T00:50:50"/>
        <d v="1899-12-30T00:51:06"/>
        <d v="1899-12-30T00:48:23"/>
        <d v="1899-12-30T00:50:05"/>
        <d v="1899-12-30T00:52:58"/>
        <d v="1899-12-30T00:47:14"/>
        <d v="1899-12-30T00:51:30"/>
        <d v="1899-12-30T00:47:37"/>
        <d v="1899-12-30T00:05:15"/>
        <d v="1899-12-30T00:54:04"/>
        <d v="1899-12-30T00:53:31"/>
        <d v="1899-12-30T00:50:35"/>
        <d v="1899-12-30T00:51:00"/>
        <d v="1899-12-30T00:49:44"/>
        <d v="1899-12-30T00:55:21"/>
        <d v="1899-12-30T00:56:29"/>
        <d v="1899-12-30T00:38:04"/>
        <d v="1899-12-30T00:52:30"/>
        <d v="1899-12-30T00:52:26"/>
        <d v="1899-12-30T00:57:17"/>
        <d v="1899-12-30T00:50:23"/>
        <d v="1899-12-30T01:15:35"/>
        <d v="1899-12-30T00:58:51"/>
        <d v="1899-12-30T00:58:29"/>
        <d v="1899-12-30T00:55:31"/>
        <d v="1899-12-30T00:56:38"/>
        <d v="1899-12-30T00:05:58"/>
        <d v="1899-12-30T00:49:42"/>
        <d v="1899-12-30T00:52:28"/>
        <d v="1899-12-30T01:28:24"/>
        <d v="1899-12-30T00:58:45"/>
        <d v="1899-12-30T00:59:05"/>
        <d v="1899-12-30T00:02:00"/>
        <d v="1899-12-30T00:58:56"/>
        <d v="1899-12-30T00:02:57"/>
        <d v="1899-12-30T01:31:00"/>
        <d v="1899-12-30T00:58:30"/>
        <d v="1899-12-30T00:59:06"/>
        <d v="1899-12-30T00:59:07"/>
        <d v="1899-12-30T00:55:57"/>
        <d v="1899-12-30T00:51:39"/>
        <d v="1899-12-30T00:50:21"/>
        <d v="1899-12-30T00:58:58"/>
        <d v="1899-12-30T00:59:16"/>
        <d v="1899-12-30T00:57:48"/>
        <d v="1899-12-30T00:56:01"/>
        <d v="1899-12-30T00:55:34"/>
        <d v="1899-12-30T00:50:51"/>
        <d v="1899-12-30T02:14:35"/>
        <d v="1899-12-30T00:36:49"/>
        <d v="1899-12-30T00:13:34"/>
        <d v="1899-12-30T00:04:42"/>
        <d v="1899-12-30T00:43:02"/>
        <d v="1899-12-30T00:39:32"/>
        <d v="1899-12-30T00:33:59"/>
        <d v="1899-12-30T00:44:28"/>
        <d v="1899-12-30T00:22:32"/>
        <d v="1899-12-30T00:49:38"/>
        <d v="1899-12-30T00:44:26"/>
        <d v="1899-12-30T00:43:05"/>
        <d v="1899-12-30T00:27:56"/>
        <d v="1899-12-30T00:26:43"/>
        <d v="1899-12-30T00:28:16"/>
        <d v="1899-12-30T03:49:13"/>
        <d v="1899-12-30T00:32:48"/>
        <d v="1899-12-30T00:32:10"/>
        <d v="1899-12-30T00:28:35"/>
        <d v="1899-12-30T02:43:09"/>
        <d v="1899-12-30T01:26:14"/>
        <d v="1899-12-30T00:07:50"/>
        <d v="1899-12-30T00:27:01"/>
        <d v="1899-12-30T00:26:40"/>
        <d v="1899-12-30T00:26:42"/>
        <d v="1899-12-30T00:26:06"/>
        <d v="1899-12-30T00:25:48"/>
        <d v="1899-12-30T00:27:37"/>
        <d v="1899-12-30T00:30:05"/>
        <d v="1899-12-30T00:11:35"/>
        <d v="1899-12-30T01:27:46"/>
        <d v="1899-12-30T01:43:15"/>
        <d v="1899-12-30T01:56:45"/>
        <d v="1899-12-30T00:29:32"/>
        <d v="1899-12-30T00:29:29"/>
        <d v="1899-12-30T01:23:50"/>
        <d v="1899-12-30T01:51:30"/>
        <d v="1899-12-30T01:43:06"/>
        <d v="1899-12-30T01:21:21"/>
        <d v="1899-12-30T01:34:18"/>
        <d v="1899-12-30T01:35:47"/>
        <d v="1899-12-30T00:51:16"/>
        <d v="1899-12-30T00:52:15"/>
        <d v="1899-12-30T00:52:07"/>
        <d v="1899-12-30T00:52:04"/>
        <d v="1899-12-30T00:52:21"/>
        <d v="1899-12-30T00:52:22"/>
        <d v="1899-12-30T00:52:27"/>
        <d v="1899-12-30T01:28:51"/>
        <d v="1899-12-30T01:25:36"/>
        <d v="1899-12-30T00:57:11"/>
        <d v="1899-12-30T00:03:13"/>
        <d v="1899-12-30T00:03:07"/>
        <d v="1899-12-30T00:22:17"/>
        <d v="1899-12-30T00:46:50"/>
        <d v="1899-12-30T00:03:57"/>
        <d v="1899-12-30T00:52:01"/>
        <d v="1899-12-30T00:08:59"/>
        <d v="1899-12-30T00:12:01"/>
        <d v="1899-12-30T00:44:45"/>
        <d v="1899-12-30T00:03:56"/>
        <d v="1899-12-30T00:04:45"/>
        <d v="1899-12-30T00:01:55"/>
        <d v="1899-12-30T00:17:57"/>
        <d v="1899-12-30T00:32:59"/>
        <d v="1899-12-30T00:08:41"/>
        <d v="1899-12-30T00:42:59"/>
        <d v="1899-12-30T00:25:15"/>
        <d v="1899-12-30T00:38:15"/>
        <d v="1899-12-30T00:30:54"/>
        <d v="1899-12-30T00:14:08"/>
        <d v="1899-12-30T00:46:26"/>
        <d v="1899-12-30T00:44:38"/>
        <d v="1899-12-30T00:33:26"/>
        <d v="1899-12-30T00:31:45"/>
        <d v="1899-12-30T00:35:37"/>
        <d v="1899-12-30T00:30:55"/>
        <d v="1899-12-30T00:47:46"/>
        <d v="1899-12-30T00:02:14"/>
        <d v="1899-12-30T00:58:08"/>
        <d v="1899-12-30T00:55:27"/>
        <d v="1899-12-30T00:57:29"/>
        <d v="1899-12-30T01:38:17"/>
        <d v="1899-12-30T00:57:37"/>
        <d v="1899-12-30T00:57:28"/>
        <d v="1899-12-30T00:02:46"/>
        <d v="1899-12-30T00:55:23"/>
        <d v="1899-12-30T00:03:15"/>
        <d v="1899-12-30T00:57:31"/>
        <d v="1899-12-30T00:33:12"/>
        <d v="1899-12-30T00:53:06"/>
        <d v="1899-12-30T00:54:43"/>
        <d v="1899-12-30T00:53:44"/>
        <d v="1899-12-30T00:48:07"/>
        <d v="1899-12-30T00:33:50"/>
        <d v="1899-12-30T00:50:37"/>
        <d v="1899-12-30T00:27:11"/>
        <d v="1899-12-30T00:46:57"/>
        <d v="1899-12-30T00:16:35"/>
        <d v="1899-12-30T00:46:56"/>
        <d v="1899-12-30T00:30:57"/>
        <d v="1899-12-30T00:47:40"/>
        <d v="1899-12-30T01:26:44"/>
        <d v="1899-12-30T00:24:48"/>
        <d v="1899-12-30T00:08:28"/>
        <d v="1899-12-30T00:58:22"/>
        <d v="1899-12-30T00:59:00"/>
        <d v="1899-12-30T00:59:58"/>
        <d v="1899-12-30T00:37:07"/>
        <d v="1899-12-30T00:32:09"/>
        <d v="1899-12-30T00:15:21"/>
        <d v="1899-12-30T00:06:24"/>
        <d v="1899-12-30T00:36:51"/>
        <d v="1899-12-30T00:01:56"/>
        <d v="1899-12-30T00:35:59"/>
        <d v="1899-12-30T00:07:51"/>
        <d v="1899-12-30T00:16:31"/>
        <d v="1899-12-30T00:15:17"/>
        <d v="1899-12-30T00:25:12"/>
        <d v="1899-12-30T00:48:19"/>
        <d v="1899-12-30T00:48:25"/>
        <d v="1899-12-30T00:46:28"/>
        <d v="1899-12-30T00:42:54"/>
        <d v="1899-12-30T00:02:04"/>
        <d v="1899-12-30T00:35:25"/>
        <d v="1899-12-30T00:50:56"/>
        <d v="1899-12-30T00:50:12"/>
        <d v="1899-12-30T00:13:45"/>
        <d v="1899-12-30T00:37:01"/>
        <d v="1899-12-30T02:17:58"/>
        <d v="1899-12-30T00:05:54"/>
        <d v="1899-12-30T00:31:48"/>
        <d v="1899-12-30T00:11:39"/>
        <d v="1899-12-30T00:38:55"/>
        <d v="1899-12-30T00:04:09"/>
        <d v="1899-12-30T00:11:06"/>
        <d v="1899-12-30T00:14:53"/>
        <d v="1899-12-30T00:17:05"/>
        <d v="1899-12-30T00:14:02"/>
        <d v="1899-12-30T00:30:44"/>
        <d v="1899-12-30T00:32:23"/>
        <d v="1899-12-30T00:11:01"/>
        <d v="1899-12-30T00:31:36"/>
        <d v="1899-12-30T00:11:25"/>
        <d v="1899-12-30T00:14:17"/>
        <d v="1899-12-30T00:02:20"/>
        <d v="1899-12-30T00:08:23"/>
        <d v="1899-12-30T00:17:58"/>
        <d v="1899-12-30T00:11:57"/>
        <d v="1899-12-30T00:23:47"/>
        <d v="1899-12-30T00:06:40"/>
        <d v="1899-12-30T00:12:36"/>
        <d v="1899-12-30T00:10:50"/>
        <d v="1899-12-30T00:31:59"/>
        <d v="1899-12-30T00:03:26"/>
        <d v="1899-12-30T00:04:04"/>
        <d v="1899-12-30T00:06:09"/>
        <d v="1899-12-30T00:37:10"/>
        <d v="1899-12-30T00:06:29"/>
        <d v="1899-12-30T00:09:43"/>
        <d v="1899-12-30T00:32:17"/>
        <d v="1899-12-30T00:49:22"/>
        <d v="1899-12-30T00:52:36"/>
        <d v="1899-12-30T01:26:48"/>
        <d v="1899-12-30T00:14:46"/>
        <d v="1899-12-30T00:36:15"/>
        <d v="1899-12-30T00:48:46"/>
        <d v="1899-12-30T00:05:07"/>
        <d v="1899-12-30T00:38:27"/>
        <d v="1899-12-30T00:49:39"/>
        <d v="1899-12-30T00:25:17"/>
        <d v="1899-12-30T00:05:59"/>
        <d v="1899-12-30T00:04:43"/>
        <d v="1899-12-30T00:54:16"/>
        <d v="1899-12-30T00:53:04"/>
        <d v="1899-12-30T00:04:11"/>
        <d v="1899-12-30T00:13:14"/>
        <d v="1899-12-30T00:33:35"/>
        <d v="1899-12-30T00:34:56"/>
        <d v="1899-12-30T00:46:41"/>
        <d v="1899-12-30T00:46:31"/>
      </sharedItems>
      <fieldGroup par="14" base="2">
        <rangePr groupBy="seconds" startDate="1899-12-30T00:00:01" endDate="1899-12-30T03:49:13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Column1" numFmtId="164">
      <sharedItems containsNonDate="0" containsDate="1" containsString="0" containsBlank="1" minDate="1900-06-03T17:42:32" maxDate="1900-06-03T17:42:32"/>
    </cacheField>
    <cacheField name="Attributes" numFmtId="0">
      <sharedItems/>
    </cacheField>
    <cacheField name="Title" numFmtId="0">
      <sharedItems count="4873">
        <s v="The Sinner: Season 3: Jamie: Part I (Episode 1)"/>
        <s v="The Sinner: Season 2: Julian: Part VIII (Episode 8)"/>
        <s v="The Sinner: Season 2: Julian: Part VII (Episode 7)"/>
        <s v="The Sinner: Season 2: Julian: Part VI (Episode 6)"/>
        <s v="The Sinner: Season 2: Julian: Part V (Episode 5)"/>
        <s v="The Sinner: Season 2: Julian: Part IV (Episode 4)"/>
        <s v="The Sinner: Season 2: Julian: Part III (Episode 3)"/>
        <s v="The Sinner: Season 2: Julian: Part II (Episode 2)"/>
        <s v="Season 3: Jamie Trailer: The Sinner"/>
        <s v="Season 1 Trailer: The Woman in the House Across the Street from the Girl in the Window"/>
        <s v="The Sinner: Season 2: Julian: Part I (Episode 1)"/>
        <s v="The Sinner: Season 1: Cora: Part VIII (Episode 8)"/>
        <s v="The Sinner: Season 1: Cora: Part VII (Episode 7)"/>
        <s v="The Sinner: Season 1: Cora: Part VI (Episode 6)"/>
        <s v="The Sinner: Season 1: Cora: Part V (Episode 5)"/>
        <s v="The Sinner: Season 1: Cora: Part IV (Episode 4)"/>
        <s v="The Sinner: Season 1: Cora: Part III (Episode 3)"/>
        <s v="The Sinner: Season 1: Cora: Part II (Episode 2)"/>
        <s v="The Sinner: Season 1: Cora: Part I (Episode 1)"/>
        <s v="Season 4 Trailer: The Sinner"/>
        <s v="Getting Curious with Jonathan Van Ness: Season 1: Are Skyscrapers Huge Divas? (Episode 6)"/>
        <s v="Season 1 Relatable Clip: Getting Curious with Jonathan Van Ness"/>
        <s v="Season 4 Moment of High Emotion Clip: The Sinner"/>
        <s v="Getting Curious with Jonathan Van Ness: Season 1: Why Don't You Love Figure Skating as Much as I Do? (Episode 5)"/>
        <s v="Getting Curious with Jonathan Van Ness: Season 1: Why Do I Love Snacks So Much? (Episode 4)"/>
        <s v="Getting Curious with Jonathan Van Ness: Season 1: Can We Say Bye-Bye to the Binary? (Episode 3)"/>
        <s v="Getting Curious with Jonathan Van Ness: Season 1: Why Is Hair So Major? (Episode 2)"/>
        <s v="Getting Curious with Jonathan Van Ness: Season 1: Are Bugs Gorgeous or Gross? (Episode 1)"/>
        <s v="Character Intro Clip: Jack Whitehall: Travels with My Father: Season 5"/>
        <s v="Ozark: Season 4 Part 1: Sanctified (Episode 7)"/>
        <s v="Season 4 Part 1 Reverse Trailer: Ozark"/>
        <s v="Ozark: Season 4 Part 1: Sangre Sobre Todo (Episode 6)"/>
        <s v="Ozark: Season 4 Part 1: Ellie (Episode 5)"/>
        <s v="Ozark: Season 4 Part 1: Ace Deuce (Episode 4)"/>
        <s v="Ozark: Season 4 Part 1: City On The Make (Episode 3)"/>
        <s v="Ozark: Season 4 Part 1: Let The Great World Spin (Episode 2)"/>
        <s v="Ozark: Season 4 Part 1: The Beginning of the End (Episode 1)"/>
        <s v="Ozark: Season 3: All In (Episode 10)"/>
        <s v="Ozark: Season 3: Fire Pink (Episode 9)"/>
        <s v="Ozark: Season 3: BFF (Episode 8)"/>
        <s v="Ozark: Season 3: In Case of Emergency (Episode 7)"/>
        <s v="Ozark: Season 3: Su Casa Es Mi Casa (Episode 6)"/>
        <s v="Ozark: Season 3: It Came from Michoacán (Episode 5)"/>
        <s v="Ozark: Season 3: Boss Fight (Episode 4)"/>
        <s v="Ozark: Season 3: Kevin Cronin Was Here (Episode 3)"/>
        <s v="Ozark: Season 3: Civil Union (Episode 2)"/>
        <s v="Ozark: Season 3: Wartime (Episode 1)"/>
        <s v="Season 3 Recap: Ozark"/>
        <s v="Ozark: Season 1 Podular: TEXTLESS / Drama - Crime - Thriller"/>
        <s v="Benidorm: Season 6: Episode 7"/>
        <s v="Benidorm: Season 6: Episode 6"/>
        <s v="Benidorm: Season 6: Episode 5"/>
        <s v="Benidorm: Season 5: Episode 5"/>
        <s v="Benidorm: Season 6: Episode 4"/>
        <s v="Benidorm: Season 6: Episode 3"/>
        <s v="Benidorm: Season 6: Episode 2"/>
        <s v="Benidorm: Season 6: Episode 1"/>
        <s v="Benidorm: Season 5: Episode 7"/>
        <s v="Benidorm: Season 5: Episode 6"/>
        <s v="Benidorm: Season 5: Episode 4"/>
        <s v="Benidorm: Season 5: Episode 3"/>
        <s v="Two Weeks Notice"/>
        <s v="Two Weeks Notice_hook_primary_16x9"/>
        <s v="Notting Hill_hook_primary_16x9"/>
        <s v="The Lost Daughter"/>
        <s v="Greed_hook_04_16x9"/>
        <s v="Benidorm: Season 4: Episode 6"/>
        <s v="Benidorm: Season 4: Episode 5"/>
        <s v="Suits: Season 1_hook_primary_16x9"/>
        <s v="Main Character Intro Clip: The Lost Daughter"/>
        <s v="Don't Look Up"/>
        <s v="Trailer: Don't Look Up"/>
        <s v="Emily in Paris: Season 2: French Revolution (Episode 10)"/>
        <s v="Emily in Paris: Season 2: Scents &amp; Sensibility (Episode 9)"/>
        <s v="Emily in Paris: Season 2: Champagne Problems (Episode 8)"/>
        <s v="Emily in Paris: Season 2: The Cook, the Thief, Her Ghost and His Lover (Episode 7)"/>
        <s v="Emily in Paris: Season 2: Boiling Point (Episode 6)"/>
        <s v="Emily in Paris: Season 2: An Englishman in Paris (Episode 5)"/>
        <s v="Emily in Paris: Season 2: Jules and Em (Episode 4)"/>
        <s v="Emily in Paris: Season 2: Bon Anniversaire! (Episode 3)"/>
        <s v="Emily in Paris: Season 2: Do You Know the Way to St. Tropez? (Episode 2)"/>
        <s v="Emily in Paris: Season 2: Voulez-Vous Coucher Avec Moi? (Episode 1)"/>
        <s v="Emily in Paris: Season 1: Cancel Couture (Episode 10)"/>
        <s v="Emily in Paris: Season 1: An American Auction in Paris (Episode 9)"/>
        <s v="Emily in Paris: Season 1: Family Affair (Episode 8)"/>
        <s v="Emily in Paris: Season 1: French Ending (Episode 7)"/>
        <s v="Emily in Paris: Season 1: Ringarde (Episode 6)"/>
        <s v="Emily in Paris: Season 1: Faux Amis (Episode 5)"/>
        <s v="Emily in Paris: Season 1: A Kiss Is Just a Kiss (Episode 4)"/>
        <s v="Emily in Paris: Season 1: Sexy or Sexist (Episode 3)"/>
        <s v="Emily in Paris: Season 1: Masculin Féminin (Episode 2)"/>
        <s v="After Life: Season 3: Episode 6"/>
        <s v="After Life: Season 3: Episode 5"/>
        <s v="After Life: Season 3: Episode 4"/>
        <s v="After Life: Season 3: Episode 3"/>
        <s v="After Life: Season 3: Episode 2"/>
        <s v="After Life: Season 3: Episode 1"/>
        <s v="Season 3 Moment of High Emotion Clip: After Life"/>
        <s v="Emily in Paris: Season 1: Emily in Paris (Episode 1)"/>
        <s v="Season 1 Clip 2: Emily in Paris"/>
        <s v="Superstore: Season 1_hook_02_16x9"/>
        <s v="Interior Design Masters: Season 1: Episode 8"/>
        <s v="Interior Design Masters: Season 1: Episode 7"/>
        <s v="Interior Design Masters: Season 1: Episode 6"/>
        <s v="Interior Design Masters: Season 1: Episode 5"/>
        <s v="Interior Design Masters: Season 1: Episode 4"/>
        <s v="Interior Design Masters: Season 1: Episode 3"/>
        <s v="Interior Design Masters: Season 1: Episode 2"/>
        <s v="Interior Design Masters: Season 1: Episode 1"/>
        <s v="Teaser 1: Don't Look Up"/>
        <s v="Downton Abbey: Series 1_hook_primary_16x9"/>
        <s v="Pride &amp; Prejudice_hook_01_16x9"/>
        <s v="Pride &amp; Prejudice"/>
        <s v="Your Home, Made Perfect: Season 1: Mike and Lisa (Episode 8)"/>
        <s v="Your Home, Made Perfect: Season 1: Ruth and Lindsey (Episode 7)"/>
        <s v="Your Home, Made Perfect: Season 1: Helen and Rob (Episode 6)"/>
        <s v="Your Home, Made Perfect: Season 1: Becky and Cris (Episode 5)"/>
        <s v="Your Home, Made Perfect: Season 1: Mimi and Luke (Episode 4)"/>
        <s v="Your Home, Made Perfect: Season 1: Suzanne and Danny (Episode 3)"/>
        <s v="Your Home, Made Perfect: Season 1: James and Vicky (Episode 2)"/>
        <s v="Your Home, Made Perfect: Season 1_hook_01_16x9"/>
        <s v="Your Home, Made Perfect: Season 1: Andy and Esther (Episode 1)"/>
        <s v="Your Home, Made Perfect: Season 2: Gemini &amp; James (Episode 6)"/>
        <s v="Your Home, Made Perfect: Season 2: Dennis &amp; Christine (Episode 5)"/>
        <s v="Your Home, Made Perfect: Season 2: Rachel &amp; Mike (Episode 4)"/>
        <s v="Your Home, Made Perfect: Season 2: Jeremy &amp; Paula (Episode 3)"/>
        <s v="Your Home, Made Perfect: Season 2: Punam &amp; Anuj (Episode 2)"/>
        <s v="Your Home, Made Perfect: Season 2: Silvia &amp; Julian (Episode 1)"/>
        <s v="Your Home, Made Perfect: Season 1_hook_primary_16x9"/>
        <s v="The Fall: Series 1_hook_primary_16x9"/>
        <s v="Season 2 Supporting Character Clip: The Witcher"/>
        <s v="Queer Eye: Season 5: Groomer Has It (Episode 2)"/>
        <s v="Queer Eye: Season 6: The Mis-Inspiration of Reggie Devore (Episode 10)"/>
        <s v="Queer Eye: Season 6: A Legend in the Baking (Episode 9)"/>
        <s v="Season 6 Sensory Clip: Queer Eye"/>
        <s v="Queer Eye: Season 6: Gimme Shelter (Episode 8)"/>
        <s v="Queer Eye: Season 6: Snow White of Central Texas (Episode 7)"/>
        <s v="Queer Eye: Season 6: Community Allied (Episode 6)"/>
        <s v="Queer Eye: Season 6: Craw-Zaddy (Episode 5)"/>
        <s v="Queer Eye: Season 6: A Night to Remember (Episode 4)"/>
        <s v="Stay Close: Limited Series: Episode 8"/>
        <s v="Stay Close: Limited Series: Episode 7"/>
        <s v="Stay Close: Limited Series: Episode 6"/>
        <s v="Stay Close: Limited Series: Episode 5"/>
        <s v="Stay Close: Limited Series: Episode 4"/>
        <s v="Stay Close: Limited Series: Episode 3"/>
        <s v="Stay Close: Limited Series: Episode 2"/>
        <s v="Stay Close: Limited Series: Episode 1"/>
        <s v="Season 1 Trailer: Stay Close"/>
        <s v="Parks and Recreation: Season 7: One Last Ride (Episode 12)"/>
        <s v="Parks and Recreation: Season 7: Two Funerals (Episode 11)"/>
        <s v="Parks and Recreation: Season 7: The Johnny Karate Super Awesome Musical Explosion Show (Episode 10)"/>
        <s v="Parks and Recreation: Season 7: Pie-Mary (Episode 9)"/>
        <s v="Parks and Recreation: Season 7: Ms. Ludgate-Dwyer Goes to Washington (Episode 8)"/>
        <s v="Parks and Recreation: Season 7: Donna &amp; Joe (Episode 7)"/>
        <s v="Parks and Recreation: Season 7: Save JJ's (Episode 6)"/>
        <s v="Parks and Recreation: Season 6: Flu Season 2 (Episode 18)"/>
        <s v="Parks and Recreation: Season 7: Gryzzlbox (Episode 5)"/>
        <s v="Parks and Recreation: Season 7: Leslie and Ron (Episode 4)"/>
        <s v="Parks and Recreation: Season 7: William Henry Harrison (Episode 3)"/>
        <s v="Parks and Recreation: Season 7: Ron &amp; Jammy (Episode 2)"/>
        <s v="Parks and Recreation: Season 7: 2017 (Episode 1)"/>
        <s v="Parks and Recreation: Season 6: Moving Up (Episode 20)"/>
        <s v="Parks and Recreation: Season 6: One in 8,000 (Episode 19)"/>
        <s v="Parks and Recreation: Season 6: Prom (Episode 17)"/>
        <s v="Parks and Recreation: Season 1_hook_primary_16x9"/>
        <s v="Queer Eye: Season 6: No More Bull (Episode 3)"/>
        <s v="Queer Eye: Season 6: Angel Gets Her Wings (Episode 2)"/>
        <s v="Queer Eye: Season 6: Showdown at the Broken Spoke (Episode 1)"/>
        <s v="Parks and Recreation: Season 6: Galentine's Day (Episode 16)"/>
        <s v="Parks and Recreation: Season 6: New Slogan (Episode 15)"/>
        <s v="Parks and Recreation: Season 6: The Wall (Episode 14)"/>
        <s v="Parks and Recreation: Season 6: Anniversaries (Episode 13)"/>
        <s v="Parks and Recreation: Season 6: Ann and Chris (Episode 12)"/>
        <s v="Parks and Recreation: Season 6: Farmers Market (Episode 11)"/>
        <s v="Parks and Recreation: Season 6: New Beginnings (Episode 10)"/>
        <s v="Parks and Recreation: Season 6: Second Chunce (Episode 9)"/>
        <s v="Parks and Recreation: Season 6: The Cones of Dunshire (Episode 8)"/>
        <s v="Parks and Recreation: Season 6: Fluoride (Episode 7)"/>
        <s v="Parks and Recreation: Season 6: Recall Vote (Episode 6)"/>
        <s v="Parks and Recreation: Season 6: Filibuster (Episode 5)"/>
        <s v="Parks and Recreation: Season 6: Gin It Up! (Episode 4)"/>
        <s v="Parks and Recreation: Season 6: Doppelgängers (Episode 3)"/>
        <s v="Parks and Recreation: Season 6: The Pawnee-Eagleton Tip Off Classic (Episode 2)"/>
        <s v="Parks and Recreation: Season 6: London: Parts 1 &amp; 2 (Episode 1)"/>
        <s v="Parks and Recreation: Season 5: Are You Better Off? (Episode 22)"/>
        <s v="Parks and Recreation: Season 5: Swing Vote (Episode 21)"/>
        <s v="Parks and Recreation: Season 5: Jerry's Retirement (Episode 20)"/>
        <s v="Parks and Recreation: Season 5: Article Two (Episode 19)"/>
        <s v="Parks and Recreation: Season 5: Animal Control (Episode 18)"/>
        <s v="Parks and Recreation: Season 5: Partridge (Episode 17)"/>
        <s v="Parks and Recreation: Season 5: Bailout (Episode 16)"/>
        <s v="Parks and Recreation: Season 5: Correspondents' Lunch (Episode 15)"/>
        <s v="Parks and Recreation: Season 5: Leslie and Ben (Episode 14)"/>
        <s v="Parks and Recreation: Season 5: Emergency Response (Episode 13)"/>
        <s v="Parks and Recreation: Season 5: Ann's Decision (Episode 12)"/>
        <s v="Parks and Recreation: Season 5: Women in Garbage (Episode 11)"/>
        <s v="Parks and Recreation: Season 5: Two Parties (Episode 10)"/>
        <s v="Parks and Recreation: Season 5: Ron and Diane (Episode 9)"/>
        <s v="Parks and Recreation: Season 5: Pawnee Commons (Episode 8)"/>
        <s v="Parks and Recreation: Season 5: Leslie vs. April (Episode 7)"/>
        <s v="Parks and Recreation: Season 5: Ben's Parents (Episode 6)"/>
        <s v="Parks and Recreation: Season 5: Halloween Surprise (Episode 5)"/>
        <s v="Parks and Recreation: Season 5: Sex Education (Episode 4)"/>
        <s v="Parks and Recreation: Season 5: How a Bill Becomes a Law (Episode 3)"/>
        <s v="Parks and Recreation: Season 5: Soda Tax (Episode 2)"/>
        <s v="Parks and Recreation: Season 5: Ms. Knope Goes to Washington (Episode 1)"/>
        <s v="Parks and Recreation: Season 4: Win, Lose, or Draw (Episode 22)"/>
        <s v="Parks and Recreation: Season 4: Bus Tour (Episode 21)"/>
        <s v="Parks and Recreation: Season 4: The Debate (Episode 20)"/>
        <s v="Parks and Recreation: Season 4: Live Ammo (Episode 19)"/>
        <s v="Parks and Recreation: Season 4: Lucky (Episode 18)"/>
        <s v="Parks and Recreation: Season 4: Campaign Shake-Up (Episode 17)"/>
        <s v="Parks and Recreation: Season 4: Sweet Sixteen (Episode 16)"/>
        <s v="Parks and Recreation: Season 4: Dave Returns (Episode 15)"/>
        <s v="Parks and Recreation: Season 4: Operation Ann (Episode 14)"/>
        <s v="Parks and Recreation: Season 4: Bowling for Votes (Episode 13)"/>
        <s v="Parks and Recreation: Season 4: Campaign Ad (Episode 12)"/>
        <s v="Parks and Recreation: Season 4: The Comeback Kid (Episode 11)"/>
        <s v="Parks and Recreation: Season 4: Citizen Knope (Episode 10)"/>
        <s v="Parks and Recreation: Season 4: The Trial of Leslie Knope (Episode 9)"/>
        <s v="Parks and Recreation: Season 4: Smallest Park (Episode 8)"/>
        <s v="Parks and Recreation: Season 4: The Treaty (Episode 7)"/>
        <s v="Parks and Recreation: Season 4: End of the World (Episode 6)"/>
        <s v="Parks and Recreation: Season 4: Meet 'n' Greet (Episode 5)"/>
        <s v="Parks and Recreation: Season 4: Pawnee Rangers (Episode 4)"/>
        <s v="Parks and Recreation: Season 4: Born &amp; Raised (Episode 3)"/>
        <s v="Parks and Recreation: Season 4: Ron and Tammys (Episode 2)"/>
        <s v="Parks and Recreation: Season 4: I'm Leslie Knope (Episode 1)"/>
        <s v="Parks and Recreation: Season 3: Li'l Sebastian (Episode 16)"/>
        <s v="Parks and Recreation: Season 3: The Bubble (Episode 15)"/>
        <s v="Parks and Recreation: Season 3: Road Trip (Episode 14)"/>
        <s v="Parks and Recreation: Season 3: The Fight (Episode 13)"/>
        <s v="Parks and Recreation: Season 3: Eagleton (Episode 12)"/>
        <s v="Parks and Recreation: Season 3: Jerry's Painting (Episode 11)"/>
        <s v="Parks and Recreation: Season 3: Soulmates (Episode 10)"/>
        <s v="Parks and Recreation: Season 3: Andy and April's Fancy Party (Episode 9)"/>
        <s v="Parks and Recreation: Season 3: Camping (Episode 8)"/>
        <s v="Parks and Recreation: Season 3: Harvest Festival (Episode 7)"/>
        <s v="Parks and Recreation: Season 3: Indianapolis (Episode 6)"/>
        <s v="Parks and Recreation: Season 3: Media Blitz (Episode 5)"/>
        <s v="Parks and Recreation: Season 3: Ron and Tammy: Part II (Episode 4)"/>
        <s v="Parks and Recreation: Season 3: Time Capsule (Episode 3)"/>
        <s v="Parks and Recreation: Season 3: Flu Season (Episode 2)"/>
        <s v="Parks and Recreation: Season 3: Go Big or Go Home (Episode 1)"/>
        <s v="Parks and Recreation: Season 2: Telethon (Episode 22)"/>
        <s v="Parks and Recreation: Season 2: Freddy Spaghetti (Episode 24)"/>
        <s v="Parks and Recreation: Season 2: The Master Plan (Episode 23)"/>
        <s v="Parks and Recreation: Season 2: 94 Meetings (Episode 21)"/>
        <s v="Parks and Recreation: Season 2: Summer Catalog (Episode 20)"/>
        <s v="Parks and Recreation: Season 2: Park Safety (Episode 19)"/>
        <s v="Parks and Recreation: Season 2: The Possum (Episode 18)"/>
        <s v="Parks and Recreation: Season 2: Woman of the Year (Episode 17)"/>
        <s v="Parks and Recreation: Season 2: Galentine's Day (Episode 16)"/>
        <s v="Parks and Recreation: Season 2: Sweetums (Episode 15)"/>
        <s v="Parks and Recreation: Season 2: Leslie's House (Episode 14)"/>
        <s v="Parks and Recreation: Season 2: The Set-Up (Episode 13)"/>
        <s v="Parks and Recreation: Season 2: Christmas Scandal (Episode 12)"/>
        <s v="Parks and Recreation: Season 2: Tom's Divorce (Episode 11)"/>
        <s v="Parks and Recreation: Season 2: Hunting Trip (Episode 10)"/>
        <s v="Parks and Recreation: Season 2: The Camel (Episode 9)"/>
        <s v="Parks and Recreation: Season 2: Ron and Tammy (Episode 8)"/>
        <s v="Parks and Recreation: Season 2: Greg Pikitis (Episode 7)"/>
        <s v="Parks and Recreation: Season 2: Kaboom (Episode 6)"/>
        <s v="Parks and Recreation: Season 2: Sister City (Episode 5)"/>
        <s v="Parks and Recreation: Season 2: Practice Date (Episode 4)"/>
        <s v="Parks and Recreation: Season 2: Beauty Pageant (Episode 3)"/>
        <s v="Parks and Recreation: Season 2: The Stakeout (Episode 2)"/>
        <s v="Parks and Recreation: Season 2: Pawnee Zoo (Episode 1)"/>
        <s v="Parks and Recreation: Season 1: Rock Show (Episode 6)"/>
        <s v="Parks and Recreation: Season 1: The Banquet (Episode 5)"/>
        <s v="Parks and Recreation: Season 1: Boys' Club (Episode 4)"/>
        <s v="Parks and Recreation: Season 1: The Reporter (Episode 3)"/>
        <s v="Parks and Recreation: Season 1: Canvassing (Episode 2)"/>
        <s v="Parks and Recreation: Season 1: Pilot (Episode 1)"/>
        <s v="Men Behaving Badly: Series 3: Casualties (Episode 3)"/>
        <s v="Men Behaving Badly: Series 3: Bed (Episode 2)"/>
        <s v="Men Behaving Badly: Series 3: Lovers (Episode 1)"/>
        <s v="Schitt's Creek: Season 1_hook_primary_16x9"/>
        <s v="Tiger King: Tiger King 2: The Carole Diaries (Episode 2)"/>
        <s v="Tiger King: Tiger King 2: Beg Your Pardon (Episode 1)"/>
        <s v="Trailer 2: Tiger King 2"/>
        <s v="Benidorm: Season 2: Episode 6"/>
        <s v="Benidorm: Season 10_hook_primary_16x9"/>
        <s v="Benidorm: Season 9: Episode 1"/>
        <s v="Benidorm: Season 3: Episode 6"/>
        <s v="Alice: Season 1_hook_02_16x9"/>
        <s v="Black Books: Series 1_hook_primary_16x9"/>
        <s v="Still Game: Season 1_hook_primary_16x9"/>
        <s v="Temple"/>
        <s v="Young Sheldon: Season 1_hook_primary_16x9"/>
        <s v="The IT Crowd: Series 3: From Hell (Episode 1)"/>
        <s v="The IT Crowd: Series 2: Men Without Women (Episode 6)"/>
        <s v="The IT Crowd: Series 2: Smoke and Mirrors (Episode 5)"/>
        <s v="Season 1 Supporting Character Clip: The Chestnut Man"/>
        <s v="Alice: Season 1: Episode 2"/>
        <s v="Alice: Season 1: Episode 1"/>
        <s v="Alice: Season 1_hook_04_16x9"/>
        <s v="The Hero's Journey"/>
        <s v="Season 1 Trailer: Ratched"/>
        <s v="The Alienist (Trailer)"/>
        <s v="Season 1 Trailer: Queer Eye"/>
        <s v="Plot Clip: Clickbait"/>
        <s v="The Stranger: Season 1 (Trailer)"/>
        <s v="The Big Bang Theory: Season 2: The Work Song Nanocluster (Episode 18)"/>
        <s v="The Big Bang Theory: Season 2: The Terminator Decoupling (Episode 17)"/>
        <s v="The Big Bang Theory: Season 2: The Cushion Saturation (Episode 16)"/>
        <s v="The Big Bang Theory: Season 2: The Maternal Capacitance (Episode 15)"/>
        <s v="The Big Bang Theory: Season 2: The Financial Permeability (Episode 14)"/>
        <s v="Limited Series Trailer: Maid"/>
        <s v="Back to Life: Season 1: Episode 6"/>
        <s v="Back to Life: Season 1: Episode 5"/>
        <s v="Back to Life: Season 1: Episode 4"/>
        <s v="Back to Life: Season 1: Episode 3"/>
        <s v="Back to Life: Season 1: Episode 2"/>
        <s v="Back to Life: Season 1: Episode 1"/>
        <s v="Back to Life: Season 1_hook_05_16x9"/>
        <s v="Summer of Rockets: Season 1_hook_01_16x9"/>
        <s v="Poldark: Season 1_hook_primary_16x9"/>
        <s v="Season 3 Supporting Character Clip: You"/>
        <s v="Hometown Cha-Cha-Cha: Season 1: Episode 1"/>
        <s v="Hometown Cha-Cha-Cha: Season 1_hook_primary_16x9"/>
        <s v="Squid Game: Season 1: One Lucky Day (Episode 9)"/>
        <s v="Squid Game: Season 1: Front Man (Episode 8)"/>
        <s v="Squid Game: Season 1: VIPS (Episode 7)"/>
        <s v="Squid Game: Season 1: Gganbu (Episode 6)"/>
        <s v="Squid Game: Season 1: A Fair World (Episode 5)"/>
        <s v="Squid Game: Season 1: Stick to the Team (Episode 4)"/>
        <s v="Squid Game: Season 1: The Man with the Umbrella (Episode 3)"/>
        <s v="Season 1 Teaser 1: Squid Game"/>
        <s v="Squid Game: Season 1: Hell (Episode 2)"/>
        <s v="Squid Game: Season 1: Red Light, Green Light (Episode 1)"/>
        <s v="Season 1 Plot Clip: Squid Game"/>
        <s v="Gilmore Girls: Season 1_hook_primary_16x9"/>
        <s v="The IT Crowd: Series 2: The Dinner Party (Episode 4)"/>
        <s v="The IT Crowd: Series 2: Moss and the German (Episode 3)"/>
        <s v="The IT Crowd: Series 3: Friendface (Episode 5)"/>
        <s v="The IT Crowd: Series 4: Something Happened (Episode 3)"/>
        <s v="The IT Crowd: Series 4: The Final Countdown (Episode 2)"/>
        <s v="The IT Crowd: Series 4: Jen the Fredo (Episode 1)"/>
        <s v="The IT Crowd: Series 4: Reynholm vs Reynholm (Episode 6)"/>
        <s v="The IT Crowd: Series 4: Bad Boys (Episode 5)"/>
        <s v="The IT Crowd: Series 4: Italian for Beginners (Episode 4)"/>
        <s v="Limited Series Genre Specific Moment Clip: Maid"/>
        <s v="Money Heist: Part 5: Live Many Lives (Episode 5)"/>
        <s v="Money Heist: Part 5: Your Place in Heaven (Episode 4)"/>
        <s v="Money Heist: Part 5: Welcome to the Spectacle of Life (Episode 3)"/>
        <s v="Money Heist: Part 5: Do You Believe in Reincarnation? (Episode 2)"/>
        <s v="Money Heist: Part 5: The End of the Road (Episode 1)"/>
        <s v="Money Heist: Part 4: The Paris Plan (Episode 8)"/>
        <s v="Money Heist: Part 4: Strike the Tent (Episode 7)"/>
        <s v="Money Heist: Part 4: TKO (Episode 6)"/>
        <s v="Money Heist: Part 4: 5 Minutes Earlier (Episode 5)"/>
        <s v="Modern Family: Season 1_hook_primary_16x9"/>
        <s v="Money Heist: Part 4: Pasodoble (Episode 4)"/>
        <s v="Money Heist: Part 4: Anatomy Lesson (Episode 3)"/>
        <s v="Money Heist: Part 4: Berlin's Wedding (Episode 2)"/>
        <s v="Money Heist: Part 4: Game Over (Episode 1)"/>
        <s v="La Casa de Papel: Part 5: Berlin Watching the News"/>
        <s v="Money Heist: Part 3: Astray (Episode 8)"/>
        <s v="Money Heist: Part 3: A Quick Vacation (Episode 7)"/>
        <s v="Money Heist: Part 3: Everything Seemed Insignificant (Episode 6)"/>
        <s v="Money Heist: Part 3: Boom, Boom, Ciao (Episode 5)"/>
        <s v="Money Heist: Part 3: It's Dolphin Time (Episode 4)"/>
        <s v="Money Heist: Part 3: 48 Meters Underground (Episode 3)"/>
        <s v="Money Heist: Part 3: Aikido (Episode 2)"/>
        <s v="Money Heist: Part 3: We're Back (Episode 1)"/>
        <s v="Money Heist: Part 2: Episode 9"/>
        <s v="Money Heist: Part 2: Episode 8"/>
        <s v="Money Heist: Part 2: Episode 7"/>
        <s v="Money Heist: Part 2: Episode 6"/>
        <s v="Money Heist: Part 2: Episode 5"/>
        <s v="Money Heist: Part 2: Episode 4"/>
        <s v="Money Heist: Part 2: Episode 3"/>
        <s v="Money Heist: Part 2: Episode 2"/>
        <s v="Money Heist: Part 1: Episode 13"/>
        <s v="Money Heist: Part 2: Episode 1"/>
        <s v="Money Heist: Part 1: Episode 12"/>
        <s v="Money Heist: Part 1: Episode 11"/>
        <s v="Money Heist: Part 1: Episode 10"/>
        <s v="Money Heist: Part 1: Episode 9"/>
        <s v="Money Heist: Part 1: Episode 8"/>
        <s v="Money Heist: Part 1: Episode 6"/>
        <s v="Money Heist: Part 1: Episode 7"/>
        <s v="Money Heist: Part 1: Episode 5"/>
        <s v="Money Heist: Part 1: Episode 4"/>
        <s v="Money Heist: Part 1: Episode 3"/>
        <s v="Money Heist: Part 1: Episode 2"/>
        <s v="Money Heist: Part 1: Episode 1"/>
        <s v="Guess who's back"/>
        <s v="Season 5 Trailer: Jack Whitehall: Travels with My Father"/>
        <s v="The Chair: Season 1: The Chair (Episode 6)"/>
        <s v="The Chair: Season 1: The Last Bus in Town (Episode 5)"/>
        <s v="The Chair: Season 1: Don't Kill Bill (Episode 4)"/>
        <s v="The Chair: Season 1: The Town Hall (Episode 3)"/>
        <s v="The Chair: Season 1: The Faculty Party (Episode 2)"/>
        <s v="The Chair: Season 1: Brilliant Mistake (Episode 1)"/>
        <s v="Season 1 Teaser: The Chair"/>
        <s v="Something's Gotta Give_hook_primary_16x9"/>
        <s v="Informative Clip: Jack Whitehall: Travels with My Father: Season 5"/>
        <s v="Benidorm: Season 3: Episode 5"/>
        <s v="Benidorm: Season 3: Episode 4"/>
        <s v="Benidorm: Season 3: Episode 3"/>
        <s v="Benidorm: Season 3: Episode 2"/>
        <s v="Benidorm: Season 3: Episode 1"/>
        <s v="Benidorm: Season 3: Benidorm Special (Episode 1)"/>
        <s v="Benidorm: Season 2: Episode 8"/>
        <s v="Benidorm: Season 2: Episode 7"/>
        <s v="Benidorm: Season 2: Episode 5"/>
        <s v="Benidorm: Season 2: Episode 4"/>
        <s v="Benidorm: Season 2: Episode 3"/>
        <s v="Benidorm: Season 2: Episode 2"/>
        <s v="Benidorm: Season 2: Episode 1"/>
        <s v="Benidorm: Season 1: Episode 6"/>
        <s v="Benidorm: Season 1: Episode 5"/>
        <s v="Benidorm: Season 1: Episode 4"/>
        <s v="Benidorm: Season 1: Episode 3"/>
        <s v="Benidorm: Season 1: Episode 2"/>
        <s v="Benidorm: Season 1: Episode 1"/>
        <s v="Hot Fuzz"/>
        <s v="Rake (AU): Season 1_hook_primary_16x9"/>
        <s v="Clear and Present Danger"/>
        <s v="Clear and Present Danger_hoook_primary_16x9"/>
        <s v="The Accountant_hook_primary_16x9"/>
        <s v="Gosford Park_hook_primary_16x9"/>
        <s v="One Chance"/>
        <s v="Benidorm: Season 10: Episode 9"/>
        <s v="Benidorm: Season 9: Episode 4"/>
        <s v="Benidorm: Season 9: Episode 3"/>
        <s v="Benidorm: Season 9: Episode 2"/>
        <s v="Benidorm: Season 8: Episode 7"/>
        <s v="Benidorm: Season 8: Episode 6"/>
        <s v="Benidorm: Season 7: Episode 6"/>
        <s v="Grace and Frankie: Season 7: The Circumcision (Episode 4)"/>
        <s v="Grace and Frankie: Season 7: The Bunny (Episode 3)"/>
        <s v="Grace and Frankie: Season 7: The Arraignment (Episode 2)"/>
        <s v="Grace and Frankie: Season 7: The Roomies (Episode 1)"/>
        <s v="Grace and Frankie: Season 6: The Change (Episode 13)"/>
        <s v="Grace and Frankie: Season 6: The Tank (Episode 12)"/>
        <s v="Grace and Frankie: Season 6: The Laughing Stock (Episode 11)"/>
        <s v="Grace and Frankie: Season 6: The Scent (Episode 10)"/>
        <s v="Grace and Frankie: Season 6: The One-At-A-Timing (Episode 9)"/>
        <s v="Grace and Frankie: Season 6: The Short Rib (Episode 8)"/>
        <s v="Grace and Frankie: Season 6: The Surprises (Episode 7)"/>
        <s v="Grace and Frankie: Season 6: The Bad Hearer (Episode 6)"/>
        <s v="Grace and Frankie: Season 6: The Confessions (Episode 5)"/>
        <s v="Grace and Frankie: Season 6: The Funky Walnut (Episode 4)"/>
        <s v="Grace and Frankie: Season 6: The Trophy Wife (Episode 3)"/>
        <s v="Grace and Frankie: Season 6: The Rescue (Episode 2)"/>
        <s v="Grace and Frankie: Season 6: The Newlyweds (Episode 1)"/>
        <s v="Grace and Frankie: Season 5: The Alternative (Episode 13)"/>
        <s v="Grace and Frankie: Season 5: The Wedding (Episode 12)"/>
        <s v="Grace and Frankie: Season 5: The Video (Episode 11)"/>
        <s v="Grace and Frankie: Season 5: The Highs (Episode 10)"/>
        <s v="Grace and Frankie: Season 5: The Website (Episode 9)"/>
        <s v="Grace and Frankie: Season 5: The Ceremony (Episode 8)"/>
        <s v="Grace and Frankie: Season 5: The Tremor (Episode 7)"/>
        <s v="Grace and Frankie: Season 5: The Retreat (Episode 6)"/>
        <s v="Grace and Frankie: Season 5: The Pharmacy (Episode 5)"/>
        <s v="Grace and Frankie: Season 5: The Crosswalk (Episode 4)"/>
        <s v="Grace and Frankie: Season 3: The Other Vibrator (Episode 11)"/>
        <s v="Grace and Frankie: Season 5: The Aide (Episode 3)"/>
        <s v="Grace and Frankie: Season 5: The Squat (Episode 2)"/>
        <s v="Grace and Frankie: Season 5: The House (Episode 1)"/>
        <s v="Grace and Frankie: Season 4: The Home (Episode 13)"/>
        <s v="Grace and Frankie: Season 4: The Rats (Episode 12)"/>
        <s v="Grace and Frankie: Season 4: The Tub (Episode 11)"/>
        <s v="Grace and Frankie: Season 4: The Death Stick (Episode 10)"/>
        <s v="Grace and Frankie: Season 4: The Knee (Episode 9)"/>
        <s v="Grace and Frankie: Season 4: The Lockdown (Episode 8)"/>
        <s v="Grace and Frankie: Season 4: The Landline (Episode 7)"/>
        <s v="Grace and Frankie: Season 4: The Hinge (Episode 6)"/>
        <s v="Grace and Frankie: Season 4: The Pop-Ups (Episode 5)"/>
        <s v="Grace and Frankie: Season 4: The Expiration Date (Episode 4)"/>
        <s v="Grace and Frankie: Season 4: The Tappys (Episode 3)"/>
        <s v="Grace and Frankie: Season 4: The Scavengender Hunt (Episode 2)"/>
        <s v="Grace and Frankie: Season 4: The Lodger (Episode 1)"/>
        <s v="Season 3 Recap: Grace and Frankie"/>
        <s v="Grace and Frankie: Season 3: The Sign (Episode 13)"/>
        <s v="Grace and Frankie: Season 3: The Musical (Episode 12)"/>
        <s v="Grace and Frankie: Season 3: The Labels (Episode 10)"/>
        <s v="Grace and Frankie: Season 4_HookClip_TheRealMe"/>
        <s v="Gogglebox (UK): Season 1_hook_primary_16x9"/>
        <s v="Masterpiece: Worricker: Turks &amp; Caicos"/>
        <s v="Masterpiece: Worricker: Salting the Battlefield"/>
        <s v="Masterpiece Contemporary: Page Eight"/>
        <s v="Prisoners_hook_primary_16x9"/>
        <s v="The Girl on the Train_hook_primary_16x9"/>
        <s v="Official Secrets_hook_04_16x9"/>
        <s v="Masterpiece Contemporary: Page Eight_hook_primary_16x9"/>
        <s v="Season 1 Hook Clip 4: Hit &amp; Run"/>
        <s v="Yesterday_hook_primary_16x9"/>
        <s v="Good Witch: Season 1_hook_primary_16x9"/>
        <s v="Grace and Frankie: Season 3: The Apology (Episode 9)"/>
        <s v="Grace and Frankie: Season 3: The Alert (Episode 8)"/>
        <s v="Grace and Frankie: Season 3: The Floor (Episode 7)"/>
        <s v="Grace and Frankie: Season 3: The Pot (Episode 6)"/>
        <s v="Grace and Frankie: Season 3: The Gun (Episode 5)"/>
        <s v="Grace and Frankie: Season 3: The Burglary (Episode 4)"/>
        <s v="Grace and Frankie: Season 3: The Focus Group (Episode 3)"/>
        <s v="Grace and Frankie: Season 3: The Incubator (Episode 2)"/>
        <s v="Grace and Frankie: Season 3: The Art Show (Episode 1)"/>
        <s v="Grace and Frankie: Season 2: The Coup (Episode 13)"/>
        <s v="Grace and Frankie: Season 2: The Party (Episode 12)"/>
        <s v="Friends: Season 1_hook_primary_16x9"/>
        <s v="Cheat: Season 1_hook_primary_16x9"/>
        <s v="Somebody Feed Phil: The First Course_hook_02_16x9"/>
        <s v="Riverdale: Season 1_hook_primary_16x9"/>
        <s v="Salt Fat Acid Heat: Season 1 (Trailer)"/>
        <s v="Season 1: Cora Trailer: The Sinner"/>
        <s v="Rake (AU): Season 1_hook_05_16x9"/>
        <s v="Emily in Paris: Season 1_BREAKOUT-TALENT_SIZZLE_LUCAS_BRAVO"/>
        <s v="Season 1 Trailer: Outer Banks"/>
        <s v="Trailer: The Dig"/>
        <s v="Philomena"/>
        <s v="Philomena_hook_03_16x9"/>
        <s v="Fantastic Fungi_hook_primary_16x9"/>
        <s v="Spaced: Series 1_hook_01_16x9"/>
        <s v="Heartland: Season 12_hook_primary_16x9"/>
        <s v="Charlie and the Chocolate Factory"/>
        <s v="Charlie and the Chocolate Factory_hook_primary_16x9"/>
        <s v="Shrek Forever After"/>
        <s v="Season 7 Trailer: Grace and Frankie"/>
        <s v="Grace and Frankie: Season 2: The Bender (Episode 11)"/>
        <s v="Grace and Frankie: Season 2: The Loophole (Episode 10)"/>
        <s v="Grace and Frankie: Season 2: The Goodbyes (Episode 9)"/>
        <s v="Grace and Frankie: Season 2: The Anchor (Episode 8)"/>
        <s v="Grace and Frankie: Season 2: The Boar (Episode 7)"/>
        <s v="Grace and Frankie: Season 2: The Chicken (Episode 6)"/>
        <s v="Grace and Frankie: Season 2: The Test (Episode 5)"/>
        <s v="Grace and Frankie: Season 2: The Road Trip (Episode 4)"/>
        <s v="Grace and Frankie: Season 2: The Negotiation (Episode 3)"/>
        <s v="Grace and Frankie: Season 2: The Vitamix (Episode 2)"/>
        <s v="Grace and Frankie: Season 2: The Wish (Episode 1)"/>
        <s v="Grace and Frankie: Season 1: The Vows (Episode 13)"/>
        <s v="Grace and Frankie: Season 1: The Bachelor Party (Episode 12)"/>
        <s v="Grace and Frankie: Season 1: The Secrets (Episode 11)"/>
        <s v="Grace and Frankie: Season 1: The Elevator (Episode 10)"/>
        <s v="Grace and Frankie: Season 1: The Invitation (Episode 9)"/>
        <s v="Grace and Frankie: Season 1: The Sex (Episode 8)"/>
        <s v="Grace and Frankie: Season 1: The Spelling Bee (Episode 7)"/>
        <s v="Grace and Frankie: Season 1: The Earthquake (Episode 6)"/>
        <s v="Grace and Frankie: Season 1: The Fall (Episode 5)"/>
        <s v="Grace and Frankie: Season 1: The Funeral (Episode 4)"/>
        <s v="Grace and Frankie: Season 1: The Dinner (Episode 3)"/>
        <s v="Grace and Frankie: Season 1: The Credit Cards (Episode 2)"/>
        <s v="Grace and Frankie: Season 1: The End (Episode 1)"/>
        <s v="Season 5 Trailer: Grace and Frankie"/>
        <s v="Grace and Frankie (Trailer)"/>
        <s v="Benidorm: Season 7: Episode 5"/>
        <s v="Benidorm: Season 7: Episode 4"/>
        <s v="Baptiste: Season 1_hook_primary_16x9"/>
        <s v="Clip 2: Virgin River: Season 3"/>
        <s v="Modern Family: Season 1: Pilot (Episode 1)"/>
        <s v="Virgin River: Season 3: A Wedding, No Funeral and a Baby (Episode 10)"/>
        <s v="Virgin River: Season 3: The Sun Also Rises (Episode 9)"/>
        <s v="Virgin River: Season 3: Life and Death (Episode 8)"/>
        <s v="Virgin River: Season 3: Split (Episode 7)"/>
        <s v="Virgin River: Season 3: Jack and Jill (Episode 6)"/>
        <s v="Virgin River: Season 3: Kindling (Episode 5)"/>
        <s v="Virgin River: Season 3: Take My Breath Away (Episode 4)"/>
        <s v="Virgin River: Season 3: Spare Parts and Broken Hearts (Episode 3)"/>
        <s v="Virgin River: Season 3: Sticky Feet (Episode 2)"/>
        <s v="Virgin River: Season 3: Where There's Smoke... (Episode 1)"/>
        <s v="Season 2 Recap: Virgin River"/>
        <s v="Superstore: Season 2: Dog Adoption Day (Episode 6)"/>
        <s v="The Deceived: Series 1_hook_01_16x9"/>
        <s v="What the Health"/>
        <s v="Friday Night Dinner: Season 5: Episode 2"/>
        <s v="Friday Night Dinner: Season 5: Episode 1"/>
        <s v="Sophie: A Murder in West Cork: Limited Series: Justice (Episode 3)"/>
        <s v="Sophie: A Murder in West Cork: Limited Series: The Suspect (Episode 2)"/>
        <s v="Sophie: A Murder in West Cork: Limited Series: The World Turned Upside Down (Episode 1)"/>
        <s v="Season 3 Trailer: Virgin River"/>
        <s v="Sophie: A Murder in West Cork: Mood Teaser"/>
        <s v="White Collar: Season 3: Taking Account (Episode 7)"/>
        <s v="White Collar: Season 3: Scott Free (Episode 6)"/>
        <s v="White Collar: Season 3: Veiled Threat (Episode 5)"/>
        <s v="Benidorm: Season 7: Episode 3"/>
        <s v="Lupin: Part 2 (VCEE) Hook 3"/>
        <s v="White Collar: Season 3: Dentist of Detroit (Episode 4)"/>
        <s v="White Collar: Season 3: Deadline (Episode 3)"/>
        <s v="White Collar: Season 3: Where There's a Will (Episode 2)"/>
        <s v="White Collar: Season 3: On Guard (Episode 1)"/>
        <s v="White Collar: Season 2: Under the Radar (Episode 16)"/>
        <s v="White Collar: Season 2: Power Play (Episode 15)"/>
        <s v="White Collar: Season 2: Payback (Episode 14)"/>
        <s v="White Collar: Season 2: Countermeasures (Episode 13)"/>
        <s v="White Collar: Season 2: What Happens in Burma (Episode 12)"/>
        <s v="White Collar: Season 2: Forging Bonds (Episode 11)"/>
        <s v="White Collar: Season 2: Burke's Seven (Episode 10)"/>
        <s v="White Collar: Season 2: Point Blank (Episode 9)"/>
        <s v="White Collar: Season 2: Company Man (Episode 8)"/>
        <s v="White Collar: Season 2: Prisoner's Dilemma (Episode 7)"/>
        <s v="White Collar: Season 2: In the Red (Episode 6)"/>
        <s v="White Collar: Season 2: Unfinished Business (Episode 5)"/>
        <s v="White Collar: Season 2: By the Book (Episode 4)"/>
        <s v="White Collar: Season 2: Copycat Caffrey (Episode 3)"/>
        <s v="White Collar: Season 2: Need to Know (Episode 2)"/>
        <s v="White Collar: Season 2: Withdrawal (Episode 1)"/>
        <s v="White Collar: Season 1: Out of the Box (Episode 14)"/>
        <s v="White Collar: Season 1: Front Man (Episode 13)"/>
        <s v="White Collar: Season 1: Bottlenecked (Episode 12)"/>
        <s v="White Collar: Season 1: Home Invasion (Episode 11)"/>
        <s v="White Collar: Season 1: Vital Signs (Episode 10)"/>
        <s v="White Collar: Season 1: Bad Judgement (Episode 9)"/>
        <s v="White Collar: Season 1: Hard Sell (Episode 8)"/>
        <s v="White Collar: Season 1: Free Fall (Episode 7)"/>
        <s v="White Collar: Season 1: All In (Episode 6)"/>
        <s v="White Collar: Season 1: The Portrait (Episode 5)"/>
        <s v="White Collar: Season 1: Flip of the Coin (Episode 4)"/>
        <s v="White Collar: Season 1: Book of Hours (Episode 3)"/>
        <s v="White Collar: Season 1: Threads (Episode 2)"/>
        <s v="White Collar: Season 1: Pilot (Episode 1)"/>
        <s v="White Collar: Season 1_hook_primary_16x9"/>
        <s v="Yesterday_hook_03_16x9"/>
        <s v="Homeland: Season 1_hook_primary_16x9"/>
        <s v="Motherland: Season 1_hook_primary_16x9"/>
        <s v="White House Farm: Series 1: Episode 6"/>
        <s v="White House Farm: Series 1: Episode 5"/>
        <s v="White House Farm: Series 1: Episode 4"/>
        <s v="White House Farm: Series 1: Episode 3"/>
        <s v="White House Farm: Series 1: Episode 2"/>
        <s v="White House Farm: Series 1: Episode 1"/>
        <s v="White House Farm: Series 1_hook_03_16x9"/>
        <s v="Season 1 Trailer: Formula 1: Drive to Survive"/>
        <s v="Dinnerladies: Series 1_hook_01_16x9"/>
        <s v="The Kominsky Method: Season 3: Chapter 22. The fundamental things apply (Episode 6)"/>
        <s v="The Kominsky Method: Season 3: Chapter 21. Near, far, wherever you are (Episode 5)"/>
        <s v="Clip 1: Enola Holmes"/>
        <s v="The Kominsky Method: Season 3: Chapter 20. The round toes, of the high shoes (Episode 4)"/>
        <s v="The Kominsky Method: Season 3: Chapter 19. And it's getting more and more absurd (Episode 3)"/>
        <s v="The Kominsky Method: Season 3: Chapter 18. You only give me your funny paper (Episode 2)"/>
        <s v="The Kominsky Method: Season 3: Chapter 17. In all the old familiar places (Episode 1)"/>
        <s v="Season 2 Recap: The Kominsky Method"/>
        <s v="Lucifer: Season 5: It Never Ends Well for the Chicken (Episode 4)"/>
        <s v="Lucifer: Season 5: ¡Diablo! (Episode 3)"/>
        <s v="Enola Holmes"/>
        <s v="Lucifer: Season 5: Lucifer! Lucifer! Lucifer! (Episode 2)"/>
        <s v="Lucifer: Season 5: Really Sad Devil Guy (Episode 1)"/>
        <s v="Season 5 Part 2 Trailer: Lucifer"/>
        <s v="Benidorm: Season 10: Episode 8"/>
        <s v="Benidorm: Season 10: Episode 7"/>
        <s v="Benidorm: Season 10: Episode 6"/>
        <s v="Benidorm: Season 10: Episode 5"/>
        <s v="Benidorm: Season 10: Episode 4"/>
        <s v="Benidorm: Season 10: Episode 3"/>
        <s v="Benidorm: Season 10: Episode 2"/>
        <s v="Benidorm: Season 10: Episode 1"/>
        <s v="Motherland: Season 1_hook_03_16x9"/>
        <s v="Benidorm: Season 9: Episode 9"/>
        <s v="Benidorm: Season 9: Episode 8"/>
        <s v="Benidorm: Season 9: Episode 7"/>
        <s v="Benidorm: Season 9: Episode 6"/>
        <s v="Benidorm: Season 9: Episode 5"/>
        <s v="Benidorm: Season 8: Episode 4"/>
        <s v="Benidorm: Season 8: Episode 5"/>
        <s v="Benidorm: Season 8: Episode 3"/>
        <s v="Benidorm: Season 8: Episode 2"/>
        <s v="Benidorm: Season 8: Episode 1"/>
        <s v="Benidorm: Season 7: Episode 7"/>
        <s v="Benidorm: Season 7: Episode 2"/>
        <s v="Benidorm: Season 7: Episode 1"/>
        <s v="Benidorm: Season 5: Episode 2"/>
        <s v="Benidorm: Season 5: Episode 1"/>
        <s v="Benidorm: Season 4: Episode 7"/>
        <s v="The Vicar of Dibley: The Vicar of Dibley Christmas Specials: Happy New Year (Christmas 2004) (Episode 2)"/>
        <s v="The Vicar of Dibley: Series 1_hook_05_16x9"/>
        <s v="Mr. Bean: Mr Bean Live Action: Season 1: The Trouble with Mr. Bean (Episode 5)"/>
        <s v="Benidorm: Season 4: Episode 4"/>
        <s v="Benidorm: Season 4: Episode 3"/>
        <s v="Benidorm: Season 4: Episode 2"/>
        <s v="Benidorm: Season 4: Christmas Special (Episode 1)"/>
        <s v="Friday Night Dinner: Season 5_hook_01_16x9"/>
        <s v="Superstore: Season 5: California, Pt. 1 (Episode 21)"/>
        <s v="Superstore: Season 5: Customer Safari (Episode 20)"/>
        <s v="Superstore: Season 5: Carol's Back (Episode 19)"/>
        <s v="Superstore: Season 5: Playdate (Episode 18)"/>
        <s v="Superstore: Season 5: Zephra Cares (Episode 17)"/>
        <s v="Superstore: Season 5: Sandra's Wedding (Episode 14)"/>
        <s v="Superstore: Season 5: Employee App (Episode 16)"/>
        <s v="Superstore: Season 5: Cereal Bar (Episode 15)"/>
        <s v="Superstore: Season 5: Favoritism (Episode 13)"/>
        <s v="Superstore: Season 5: Myrtle (Episode 12)"/>
        <s v="Superstore: Season 5: Lady Boss (Episode 11)"/>
        <s v="Superstore: Season 5: Negotiations (Episode 10)"/>
        <s v="Superstore: Season 5: Curbside Pickup (Episode 9)"/>
        <s v="Superstore: Season 5: Toy Drive (Episode 8)"/>
        <s v="Superstore: Season 5: Shoplifter Rehab (Episode 7)"/>
        <s v="Superstore: Season 5: Trick-or-Treat (Episode 6)"/>
        <s v="Superstore: Season 5: Self-Care (Episode 5)"/>
        <s v="Superstore: Season 5: Mall Closing (Episode 4)"/>
        <s v="Superstore: Season 1_hook_01_16x9"/>
        <s v="Superstore: Season 5: Forced Hire (Episode 3)"/>
        <s v="Superstore: Season 5: Testimonials (Episode 2)"/>
        <s v="Superstore: Season 5: Cloud 9.0 (Episode 1)"/>
        <s v="Superstore: Season 4: Employee Appreciation Day (Episode 22)"/>
        <s v="Superstore: Season 4: Sandra's Fight (Episode 21)"/>
        <s v="Superstore: Season 4: #Cloud9Fail (Episode 20)"/>
        <s v="Superstore: Season 4: Scanners (Episode 19)"/>
        <s v="Superstore: Season 4: Cloud Green (Episode 18)"/>
        <s v="Superstore: Season 4: Quinceañera (Episode 17)"/>
        <s v="Superstore: Season 4: Easter (Episode 16)"/>
        <s v="Superstore: Season 4: Salary (Episode 15)"/>
        <s v="Superstore: Season 4: Minor Crimes (Episode 14)"/>
        <s v="Superstore: Season 4: Lovebirds (Episode 13)"/>
        <s v="Superstore: Season 4: Blizzard (Episode 12)"/>
        <s v="Superstore: Season 4: Steps Challenge (Episode 11)"/>
        <s v="Superstore: Season 4: Cloud 9 Academy (Episode 10)"/>
        <s v="Superstore: Season 4: Shadowing Glenn (Episode 9)"/>
        <s v="Superstore: Season 4: Managers' Conference (Episode 8)"/>
        <s v="Superstore: Season 4: New Initiative (Episode 7)"/>
        <s v="Superstore: Season 4: Maternity Leave (Episode 6)"/>
        <s v="Superstore: Season 4: Delivery Day (Episode 5)"/>
        <s v="Superstore: Season 4: Costume Competition (Episode 4)"/>
        <s v="Superstore: Season 4: Toxic Workplace (Episode 3)"/>
        <s v="Superstore: Season 4: Baby Shower (Episode 2)"/>
        <s v="Superstore: Season 4: Back to School (Episode 1)"/>
        <s v="Superstore: Season 3: Town Hall (Episode 22)"/>
        <s v="Superstore: Season 3: Aftermath (Episode 21)"/>
        <s v="Superstore: Season 3: Gender Reveal (Episode 20)"/>
        <s v="Superstore: Season 3: Lottery (Episode 19)"/>
        <s v="Superstore: Season 3: Local Vendors Day (Episode 18)"/>
        <s v="Superstore: Season 3: District Manager (Episode 17)"/>
        <s v="Superstore: Season 3: Target (Episode 16)"/>
        <s v="Superstore: Season 3: Amnesty (Episode 15)"/>
        <s v="Superstore: Season 3: Safety Training (Episode 14)"/>
        <s v="Superstore: Season 3: Video Game Release (Episode 13)"/>
        <s v="Superstore: Season 3: Groundhog Day (Episode 12)"/>
        <s v="Superstore: Season 3: Angels and Mermaids (Episode 11)"/>
        <s v="Superstore: Season 3: High Volume Store (Episode 10)"/>
        <s v="Superstore: Season 3: Golden Globes Party (Episode 9)"/>
        <s v="Superstore: Season 3: Viral Video (Episode 8)"/>
        <s v="Superstore: Season 3: Christmas Eve (Episode 7)"/>
        <s v="Superstore: Season 3: Health Fund (Episode 6)"/>
        <s v="Superstore: Season 3: Sal's Dead (Episode 5)"/>
        <s v="Superstore: Season 2: Seasonal Help (Episode 9)"/>
        <s v="Superstore: Season 3: Workplace Bullying (Episode 4)"/>
        <s v="Superstore: Season 3: Part-Time Hires (Episode 3)"/>
        <s v="Superstore: Season 3: Brett's Dead (Episode 2)"/>
        <s v="Superstore: Season 3: Grand Re-Opening (Episode 1)"/>
        <s v="Superstore: Season 2: Tornado (Episode 22)"/>
        <s v="Superstore: Season 2: Cheyenne's Wedding (Episode 21)"/>
        <s v="Superstore: Season 2: Spring Cleaning (Episode 20)"/>
        <s v="Superstore: Season 2: Glenn's Kids (Episode 19)"/>
        <s v="Superstore: Season 2: Mateo's Last Day (Episode 18)"/>
        <s v="Superstore: Season 2: Integrity Award (Episode 17)"/>
        <s v="Superstore: Season 2: Wellness Fair (Episode 16)"/>
        <s v="Superstore: Season 2: Super Hot Store (Episode 15)"/>
        <s v="Superstore: Season 2: Valentine's Day (Episode 14)"/>
        <s v="Superstore: Season 2: Ladies' Lunch (Episode 13)"/>
        <s v="Superstore: Season 2: Rebranding (Episode 12)"/>
        <s v="Superstore: Season 2: Lost and Found (Episode 11)"/>
        <s v="Superstore: Season 2: Black Friday (Episode 10)"/>
        <s v="Superstore: Season 2: Election Day (Episode 8)"/>
        <s v="Friday Night Dinner: Season 1: The Date (Episode 6)"/>
        <s v="Friday Night Dinner: Season 1: The Mercedes (Episode 5)"/>
        <s v="Friday Night Dinner: Season 1: The Dress (Episode 4)"/>
        <s v="Superstore: Season 2: Halloween Theft (Episode 7)"/>
        <s v="Superstore: Season 2: Spokesman Scandal (Episode 5)"/>
        <s v="Superstore: Season 2: Guns, Pills and Birds (Episode 4)"/>
        <s v="Superstore: Season 2: Back to Work (Episode 3)"/>
        <s v="Superstore: Season 2: Strike (Episode 2)"/>
        <s v="Superstore: Season 2: Olympics (Episode 1)"/>
        <s v="Superstore: Season 1: Labor (Episode 11)"/>
        <s v="Superstore: Season 1: Demotion (Episode 10)"/>
        <s v="Superstore: Season 1: All-Nighter (Episode 9)"/>
        <s v="Superstore: Season 1: Wedding Day Sale (Episode 8)"/>
        <s v="Superstore: Season 1: Color Wars (Episode 7)"/>
        <s v="Superstore: Season 1: Secret Shopper (Episode 6)"/>
        <s v="Superstore: Season 1: Shoplifter (Episode 5)"/>
        <s v="Superstore: Season 1: Mannequin (Episode 4)"/>
        <s v="Superstore: Season 1: Shots and Salsa (Episode 3)"/>
        <s v="Superstore: Season 1: Magazine Profile (Episode 2)"/>
        <s v="Superstore: Season 1: Pilot (Episode 1)"/>
        <s v="Brooklyn Nine-Nine: Season 7: Lights Out (Episode 13)"/>
        <s v="Brooklyn Nine-Nine: Season 7: Ransom (Episode 12)"/>
        <s v="Brooklyn Nine-Nine: Season 7: Valloweaster (Episode 11)"/>
        <s v="Brooklyn Nine-Nine: Season 7: Admiral Peralta (Episode 10)"/>
        <s v="Brooklyn Nine-Nine: Season 7: Dillman (Episode 9)"/>
        <s v="Brooklyn Nine-Nine: Season 7: The Takeback (Episode 8)"/>
        <s v="Brooklyn Nine-Nine: Season 7: Ding Dong (Episode 7)"/>
        <s v="Brooklyn Nine-Nine: Season 7: Trying (Episode 6)"/>
        <s v="Brooklyn Nine-Nine: Season 1_hook_primary_16x9"/>
        <s v="Brooklyn Nine-Nine: Season 7: Debbie (Episode 5)"/>
        <s v="Brooklyn Nine-Nine: Season 7: The Jimmy Jab Games II (Episode 4)"/>
        <s v="Brooklyn Nine-Nine: Season 7: Pimemento (Episode 3)"/>
        <s v="Brooklyn Nine-Nine: Season 7: Captain Kim (Episode 2)"/>
        <s v="Brooklyn Nine-Nine: Season 7: Manhunter (Episode 1)"/>
        <s v="Brooklyn Nine-Nine: Season 6: The Suicide Squad (Episode 18)"/>
        <s v="Brooklyn Nine-Nine: Season 6: Sicko (Episode 17)"/>
        <s v="Brooklyn Nine-Nine: Season 6: Cinco de Mayo (Episode 16)"/>
        <s v="Brooklyn Nine-Nine: Season 6: Return of the King (Episode 15)"/>
        <s v="Brooklyn Nine-Nine: Season 6: Ticking Clocks (Episode 14)"/>
        <s v="Brooklyn Nine-Nine: Season 6: The Bimbo (Episode 13)"/>
        <s v="Brooklyn Nine-Nine: Season 6: Casecation (Episode 12)"/>
        <s v="Brooklyn Nine-Nine: Season 6: The Therapist (Episode 11)"/>
        <s v="Brooklyn Nine-Nine: Season 6: Gintars (Episode 10)"/>
        <s v="Brooklyn Nine-Nine: Season 5: The Puzzle Master (Episode 15)"/>
        <s v="Brooklyn Nine-Nine: Season 6: The Golden Child (Episode 9)"/>
        <s v="Brooklyn Nine-Nine: Season 6: He Said, She Said (Episode 8)"/>
        <s v="Brooklyn Nine-Nine: Season 6: The Honeypot (Episode 7)"/>
        <s v="Brooklyn Nine-Nine: Season 6: The Crime Scene (Episode 6)"/>
        <s v="Brooklyn Nine-Nine: Season 6: A Tale of Two Bandits (Episode 5)"/>
        <s v="Brooklyn Nine-Nine: Season 6: Four Movements (Episode 4)"/>
        <s v="Brooklyn Nine-Nine: Season 6: The Tattler (Episode 3)"/>
        <s v="Brooklyn Nine-Nine: Season 6: Hitchcock &amp; Scully (Episode 2)"/>
        <s v="Brooklyn Nine-Nine: Season 6: Honeymoon (Episode 1)"/>
        <s v="Brooklyn Nine-Nine: Season 5: Jake &amp; Amy (Episode 22)"/>
        <s v="Brooklyn Nine-Nine: Season 5: White Whale (Episode 21)"/>
        <s v="Brooklyn Nine-Nine: Season 5: Show Me Going (Episode 20)"/>
        <s v="Brooklyn Nine-Nine: Season 5: Bachelor/ette Party (Episode 19)"/>
        <s v="Brooklyn Nine-Nine: Season 5: Gray Star Mutual (Episode 18)"/>
        <s v="Brooklyn Nine-Nine: Season 5: DFW (Episode 17)"/>
        <s v="Brooklyn Nine-Nine: Season 5: NutriBoom (Episode 16)"/>
        <s v="Brooklyn Nine-Nine: Season 5: The Box (Episode 14)"/>
        <s v="Brooklyn Nine-Nine: Season 5: The Negotiation (Episode 13)"/>
        <s v="Brooklyn Nine-Nine: Season 5: Safe House (Episode 12)"/>
        <s v="Brooklyn Nine-Nine: Season 5: The Favor (Episode 11)"/>
        <s v="Brooklyn Nine-Nine: Season 5: Game Night (Episode 10)"/>
        <s v="Brooklyn Nine-Nine: Season 5: 99 (Episode 9)"/>
        <s v="Brooklyn Nine-Nine: Season 5: Return to Skyfire (Episode 8)"/>
        <s v="Brooklyn Nine-Nine: Season 5: Two Turkeys (Episode 7)"/>
        <s v="Brooklyn Nine-Nine: Season 5: The Venue (Episode 6)"/>
        <s v="Brooklyn Nine-Nine: Season 5: Bad Beat (Episode 5)"/>
        <s v="Brooklyn Nine-Nine: Season 5: HalloVeen (Episode 4)"/>
        <s v="Brooklyn Nine-Nine: Season 5: Kicks (Episode 3)"/>
        <s v="Brooklyn Nine-Nine: Season 5: The Big House, Pt. 2 (Episode 2)"/>
        <s v="Brooklyn Nine-Nine: Season 5: The Big House, Pt. 1 (Episode 1)"/>
        <s v="Brooklyn Nine-Nine: Season 4: Crime &amp; Punishment (Episode 22)"/>
        <s v="Brooklyn Nine-Nine: Season 4: The Bank Job (Episode 21)"/>
        <s v="Brooklyn Nine-Nine: Season 4: The Slaughterhouse (Episode 20)"/>
        <s v="Brooklyn Nine-Nine: Season 4: Your Honor (Episode 19)"/>
        <s v="Brooklyn Nine-Nine: Season 4: Chasing Amy (Episode 18)"/>
        <s v="Brooklyn Nine-Nine: Season 4: Cop-Con (Episode 17)"/>
        <s v="Brooklyn Nine-Nine: Season 4: Moo Moo (Episode 16)"/>
        <s v="Brooklyn Nine-Nine: Season 4: The Last Ride (Episode 15)"/>
        <s v="Brooklyn Nine-Nine: Season 4: Serve &amp; Protect (Episode 14)"/>
        <s v="Brooklyn Nine-Nine: Season 4: The Audit (Episode 13)"/>
        <s v="Brooklyn Nine-Nine: Season 4: The Fugitive: Part 2 (Episode 12)"/>
        <s v="Brooklyn Nine-Nine: Season 4: The Fugitive: Part 1 (Episode 11)"/>
        <s v="Brooklyn Nine-Nine: Season 4: Captain Latvia (Episode 10)"/>
        <s v="Brooklyn Nine-Nine: Season 4: The Overmining (Episode 9)"/>
        <s v="Brooklyn Nine-Nine: Season 4: Skyfire Cycle (Episode 8)"/>
        <s v="Brooklyn Nine-Nine: Season 4: Mr. Santiago (Episode 7)"/>
        <s v="Brooklyn Nine-Nine: Season 4: Monster in the Closet (Episode 6)"/>
        <s v="Brooklyn Nine-Nine: Season 4: Halloween IV (Episode 5)"/>
        <s v="Brooklyn Nine-Nine: Season 4: The Night Shift (Episode 4)"/>
        <s v="Call the Midwife: Series 1_hook_primary_16x9"/>
        <s v="The Big Bang Theory: Season 1_hook_primary_16x9"/>
        <s v="Dinnerladies: Series 1_hook_05_16x9"/>
        <s v="Brooklyn Nine-Nine: Season 4: Coral Palms: Part 3 (Episode 3)"/>
        <s v="Brooklyn Nine-Nine: Season 4: Coral Palms: Part 2 (Episode 2)"/>
        <s v="Brooklyn Nine-Nine: Season 4: Coral Palms: Part 1 (Episode 1)"/>
        <s v="Brooklyn Nine-Nine: Season 3: Greg and Larry (Episode 23)"/>
        <s v="Brooklyn Nine-Nine: Season 3: The Bureau (Episode 22)"/>
        <s v="Brooklyn Nine-Nine: Season 3: Maximum Security (Episode 21)"/>
        <s v="Brooklyn Nine-Nine: Season 3: Paranoia (Episode 20)"/>
        <s v="Brooklyn Nine-Nine: Season 3: Terry Kitties (Episode 19)"/>
        <s v="Brooklyn Nine-Nine: Season 3: Cheddar (Episode 18)"/>
        <s v="Brooklyn Nine-Nine: Season 3: Adrian Pimento (Episode 17)"/>
        <s v="SEASPIRACY_CLIP_GENRE"/>
        <s v="Brooklyn Nine-Nine: Season 3: House Mouses (Episode 16)"/>
        <s v="Brooklyn Nine-Nine: Season 3: The 9-8 (Episode 15)"/>
        <s v="Brooklyn Nine-Nine: Season 3: Karen Peralta (Episode 14)"/>
        <s v="Brooklyn Nine-Nine: Season 3: The Cruise (Episode 13)"/>
        <s v="Brooklyn Nine-Nine: Season 3: 9 Days (Episode 12)"/>
        <s v="Brooklyn Nine-Nine: Season 3: Hostage Situation (Episode 11)"/>
        <s v="Brooklyn Nine-Nine: Season 3: Yippie Kayak (Episode 10)"/>
        <s v="Brooklyn Nine-Nine: Season 3: The Swedes (Episode 9)"/>
        <s v="Brooklyn Nine-Nine: Season 3: Ava (Episode 8)"/>
        <s v="Brooklyn Nine-Nine: Season 3: The Mattress (Episode 7)"/>
        <s v="Brooklyn Nine-Nine: Season 3: Into the Woods (Episode 6)"/>
        <s v="Brooklyn Nine-Nine: Season 3: Halloween Part III (Episode 5)"/>
        <s v="Brooklyn Nine-Nine: Season 3: The Oolong Slayer (Episode 4)"/>
        <s v="Brooklyn Nine-Nine: Season 3: Boyle's Hunch (Episode 3)"/>
        <s v="Brooklyn Nine-Nine: Season 3: The Funeral (Episode 2)"/>
        <s v="Brooklyn Nine-Nine: Season 3: New Captain (Episode 1)"/>
        <s v="Brooklyn Nine-Nine: Season 2: Johnny and Dora (Episode 23)"/>
        <s v="Brooklyn Nine-Nine: Season 2: The Chopper (Episode 22)"/>
        <s v="Brooklyn Nine-Nine: Season 2: The Pontiac Bandit Returns (Episode 10)"/>
        <s v="Brooklyn Nine-Nine: Season 2: Det. Dave Majors (Episode 21)"/>
        <s v="Brooklyn Nine-Nine: Season 2: AC/DC (Episode 20)"/>
        <s v="Brooklyn Nine-Nine: Season 2: Sabotage (Episode 19)"/>
        <s v="Brooklyn Nine-Nine: Season 2: Captain Peralta (Episode 18)"/>
        <s v="Brooklyn Nine-Nine: Season 2: Boyle-Linetti Wedding (Episode 17)"/>
        <s v="Brooklyn Nine-Nine: Season 2: The Wednesday Incident (Episode 16)"/>
        <s v="Brooklyn Nine-Nine: Season 2: Windbreaker City (Episode 15)"/>
        <s v="Brooklyn Nine-Nine: Season 2: The Defense Rests (Episode 14)"/>
        <s v="Brooklyn Nine-Nine: Season 2: Payback (Episode 13)"/>
        <s v="Brooklyn Nine-Nine: Season 2: Beach House (Episode 12)"/>
        <s v="Brooklyn Nine-Nine: Season 2: Stakeout (Episode 11)"/>
        <s v="Brooklyn Nine-Nine: Season 2: The Road Trip (Episode 9)"/>
        <s v="Brooklyn Nine-Nine: Season 2: USPIS (Episode 8)"/>
        <s v="Brooklyn Nine-Nine: Season 2: Lockdown (Episode 7)"/>
        <s v="Brooklyn Nine-Nine: Season 2: Jake and Sophia (Episode 6)"/>
        <s v="Brooklyn Nine-Nine: Season 2: The Mole (Episode 5)"/>
        <s v="Brooklyn Nine-Nine: Season 2: Halloween II (Episode 4)"/>
        <s v="Brooklyn Nine-Nine: Season 1: Tactical Village (Episode 19)"/>
        <s v="Brooklyn Nine-Nine: Season 2: The Jimmy Jab Games (Episode 3)"/>
        <s v="Brooklyn Nine-Nine: Season 2: Chocolate Milk (Episode 2)"/>
        <s v="Brooklyn Nine-Nine: Season 2: Undercover (Episode 1)"/>
        <s v="Brooklyn Nine-Nine: Season 1: Charges and Specs (Episode 22)"/>
        <s v="Brooklyn Nine-Nine: Season 1: Unsolvable (Episode 21)"/>
        <s v="Brooklyn Nine-Nine: Season 1: Fancy Brudgom (Episode 20)"/>
        <s v="Brooklyn Nine-Nine: Season 1: The Apartment (Episode 18)"/>
        <s v="Brooklyn Nine-Nine: Season 1: Full Boyle (Episode 17)"/>
        <s v="Brooklyn Nine-Nine: Season 1: The Party (Episode 16)"/>
        <s v="Brooklyn Nine-Nine: Season 1: Operation: Broken Feather (Episode 15)"/>
        <s v="Brooklyn Nine-Nine: Season 1: The Ebony Falcon (Episode 14)"/>
        <s v="Brooklyn Nine-Nine: Season 1: The Bet (Episode 13)"/>
        <s v="Brooklyn Nine-Nine: Season 1: Pontiac Bandit (Episode 12)"/>
        <s v="Brooklyn Nine-Nine: Season 1: Christmas (Episode 11)"/>
        <s v="Brooklyn Nine-Nine: Season 1: Thanksgiving (Episode 10)"/>
        <s v="Brooklyn Nine-Nine: Season 1: Sal's Pizza (Episode 9)"/>
        <s v="Brooklyn Nine-Nine: Season 1: Old School (Episode 8)"/>
        <s v="Brooklyn Nine-Nine: Season 1: 48 Hours (Episode 7)"/>
        <s v="Brooklyn Nine-Nine: Season 1: Halloween (Episode 6)"/>
        <s v="Brooklyn Nine-Nine: Season 1: The Vulture (Episode 5)"/>
        <s v="Brooklyn Nine-Nine: Season 1: M.E. Time (Episode 4)"/>
        <s v="Brooklyn Nine-Nine: Season 1: The Slump (Episode 3)"/>
        <s v="Brooklyn Nine-Nine: Season 1: The Tagger (Episode 2)"/>
        <s v="Brooklyn Nine-Nine: Season 1: Pilot (Episode 1)"/>
        <s v="The IT Crowd: Series 1: Yesterday's Jam (Episode 1)"/>
        <s v="The IT Crowd: Series 5: The Final Episode"/>
        <s v="Dinnerladies: Series 1_hook_primary_16x9"/>
        <s v="The Big Bang Theory: Season 12: The Stockholm Syndrome (Episode 24)"/>
        <s v="The Big Bang Theory: Season 12: The Change Constant (Episode 23)"/>
        <s v="The Big Bang Theory: Season 12: The Maternal Conclusion (Episode 22)"/>
        <s v="The Big Bang Theory: Season 12: The Plagiarism Schism (Episode 21)"/>
        <s v="The Big Bang Theory: Season 12: The Decision Reverberation (Episode 20)"/>
        <s v="The Big Bang Theory: Season 12: The Inspiration Deprivation (Episode 19)"/>
        <s v="The Big Bang Theory: Season 12: The Laureate Accumulation (Episode 18)"/>
        <s v="The Big Bang Theory: Season 12: The Conference Valuation (Episode 17)"/>
        <s v="The Big Bang Theory: Season 12: The D &amp; D Vortex (Episode 16)"/>
        <s v="The Big Bang Theory: Season 12: The Donation Oscillation (Episode 15)"/>
        <s v="The Big Bang Theory: Season 12: The Meteorite Manifestation (Episode 14)"/>
        <s v="The Big Bang Theory: Season 12: The Confirmation Polarization (Episode 13)"/>
        <s v="The Big Bang Theory: Season 12: The Propagation Proposition (Episode 12)"/>
        <s v="The Big Bang Theory: Season 12: The Paintball Scattering (Episode 11)"/>
        <s v="The Big Bang Theory: Season 12: The VCR Illumination (Episode 10)"/>
        <s v="The Big Bang Theory: Season 12: The Citation Negation (Episode 9)"/>
        <s v="The Big Bang Theory: Season 12: The Consummation Deviation (Episode 8)"/>
        <s v="The Big Bang Theory: Season 12: The Grant Allocation Derivation (Episode 7)"/>
        <s v="The Big Bang Theory: Season 12: The Imitation Perturbation (Episode 6)"/>
        <s v="The Big Bang Theory: Season 12: The Planetarium Collision (Episode 5)"/>
        <s v="The Big Bang Theory: Season 12: The Tam Turbulence (Episode 4)"/>
        <s v="The Big Bang Theory: Season 12: The Procreation Calculation (Episode 3)"/>
        <s v="The Big Bang Theory: Season 12: The Wedding Gift Wormhole (Episode 2)"/>
        <s v="The Big Bang Theory: Season 12: The Conjugal Configuration (Episode 1)"/>
        <s v="The Big Bang Theory: Season 11: The Bow Tie Asymmetry (Episode 24)"/>
        <s v="The Big Bang Theory: Season 11: The Sibling Realignment (Episode 23)"/>
        <s v="The Big Bang Theory: Season 11: The Monetary Insufficiency (Episode 22)"/>
        <s v="The Big Bang Theory: Season 11: The Comet Polarization (Episode 21)"/>
        <s v="The Big Bang Theory: Season 11: The Reclusive Potential (Episode 20)"/>
        <s v="The Big Bang Theory: Season 11: The Tenant Disassociation (Episode 19)"/>
        <s v="The Big Bang Theory: Season 11: The Gates Excitation (Episode 18)"/>
        <s v="The Big Bang Theory: Season 11: The Athenaeum Allocation (Episode 17)"/>
        <s v="The Big Bang Theory: Season 11: The Neonatal Nomenclature (Episode 16)"/>
        <s v="The Big Bang Theory: Season 11: The Novelization Correlation (Episode 15)"/>
        <s v="The Big Bang Theory: Season 11: The Separation Triangulation (Episode 14)"/>
        <s v="The Big Bang Theory: Season 11: The Solo Oscillation (Episode 13)"/>
        <s v="The Big Bang Theory: Season 11: The Matrimonial Metric (Episode 12)"/>
        <s v="The Big Bang Theory: Season 11: The Celebration Reverberation (Episode 11)"/>
        <s v="The Big Bang Theory: Season 11: The Confidence Erosion (Episode 10)"/>
        <s v="The Big Bang Theory: Season 11: The Bitcoin Entanglement (Episode 9)"/>
        <s v="The Big Bang Theory: Season 11: The Tesla Recoil (Episode 8)"/>
        <s v="The Big Bang Theory: Season 11: The Geology Methodology (Episode 7)"/>
        <s v="The Big Bang Theory: Season 11: The Proton Regeneration (Episode 6)"/>
        <s v="The Big Bang Theory: Season 11: The Collaboration Contamination (Episode 5)"/>
        <s v="The Big Bang Theory: Season 11: The Explosion Implosion (Episode 4)"/>
        <s v="The Big Bang Theory: Season 11: The Relaxation Integration (Episode 3)"/>
        <s v="The Big Bang Theory: Season 11: The Retraction Reaction (Episode 2)"/>
        <s v="The Big Bang Theory: Season 11: The Proposal Proposal (Episode 1)"/>
        <s v="The Big Bang Theory: Season 10: The Long Distance Dissonance (Episode 24)"/>
        <s v="The Big Bang Theory: Season 10: The Gyroscopic Collapse (Episode 23)"/>
        <s v="The Big Bang Theory: Season 10: The Cognition Regeneration (Episode 22)"/>
        <s v="The Big Bang Theory: Season 10: The Separation Agitation (Episode 21)"/>
        <s v="The Big Bang Theory: Season 10: The Recollection Dissipation (Episode 20)"/>
        <s v="The Big Bang Theory: Season 10: The Collaboration Fluctuation (Episode 19)"/>
        <s v="The Big Bang Theory: Season 10: The Escape Hatch Identification (Episode 18)"/>
        <s v="The Big Bang Theory: Season 10: The Comic-Con Conundrum (Episode 17)"/>
        <s v="The Big Bang Theory: Season 10: The Allowance Evaporation (Episode 16)"/>
        <s v="The Big Bang Theory: Season 10: The Locomotion Reverberation (Episode 15)"/>
        <s v="The Big Bang Theory: Season 10: The Emotion Detection Automation (Episode 14)"/>
        <s v="The Big Bang Theory: Season 10: The Romance Recalibration (Episode 13)"/>
        <s v="The Big Bang Theory: Season 10: The Holiday Summation (Episode 12)"/>
        <s v="The Big Bang Theory: Season 10: The Birthday Synchronicity (Episode 11)"/>
        <s v="The Big Bang Theory: Season 10: The Property Division Collision (Episode 10)"/>
        <s v="The Big Bang Theory: Season 10: The Geology Elevation (Episode 9)"/>
        <s v="The Big Bang Theory: Season 10: The Brain Bowl Incubation (Episode 8)"/>
        <s v="The Big Bang Theory: Season 10: The Veracity Elasticity (Episode 7)"/>
        <s v="The Big Bang Theory: Season 10: The Fetal Kick Catalyst (Episode 6)"/>
        <s v="The Big Bang Theory: Season 10: The Hot Tub Contamination (Episode 5)"/>
        <s v="The Big Bang Theory: Season 10: The Cohabitation Experimentation (Episode 4)"/>
        <s v="The Big Bang Theory: Season 10: The Dependence Transcendence (Episode 3)"/>
        <s v="The Big Bang Theory: Season 10: The Military Miniaturization (Episode 2)"/>
        <s v="The Big Bang Theory: Season 10: The Conjugal Conjecture (Episode 1)"/>
        <s v="The Big Bang Theory: Season 9: The Convergence Convergence (Episode 24)"/>
        <s v="The Big Bang Theory: Season 9: The Line Substitution Solution (Episode 23)"/>
        <s v="The Big Bang Theory: Season 9: The Fermentation Bifurcation (Episode 22)"/>
        <s v="The Big Bang Theory: Season 9: The Viewing Party Combustion (Episode 21)"/>
        <s v="The Big Bang Theory: Season 9: The Big Bear Precipitation (Episode 20)"/>
        <s v="The Big Bang Theory: Season 9: The Solder Excursion Diversion (Episode 19)"/>
        <s v="The Big Bang Theory: Season 9: The Application Deterioration (Episode 18)"/>
        <s v="The Big Bang Theory: Season 9: The Celebration Experimentation (Episode 17)"/>
        <s v="The Big Bang Theory: Season 9: The Positive Negative Reaction (Episode 16)"/>
        <s v="The Big Bang Theory: Season 9: The Valentino Submergence (Episode 15)"/>
        <s v="The Big Bang Theory: Season 9: The Meemaw Materialization (Episode 14)"/>
        <s v="The Big Bang Theory: Season 9: The Empathy Optimization (Episode 13)"/>
        <s v="The Big Bang Theory: Season 9: The Sales Call Sublimation (Episode 12)"/>
        <s v="The Big Bang Theory: Season 9: The Opening Night Excitation (Episode 11)"/>
        <s v="The Big Bang Theory: Season 9: The Earworm Reverberation (Episode 10)"/>
        <s v="The Big Bang Theory: Season 9: The Platonic Permutation (Episode 9)"/>
        <s v="The Big Bang Theory: Season 9: The Mystery Date Observation (Episode 8)"/>
        <s v="The Big Bang Theory: Season 9: The Spock Resonance (Episode 7)"/>
        <s v="The Big Bang Theory: Season 9: The Helium Insufficiency (Episode 6)"/>
        <s v="The Big Bang Theory: Season 9: The Perspiration Implementation (Episode 5)"/>
        <s v="The Big Bang Theory: Season 9: The 2003 Approximation (Episode 4)"/>
        <s v="The Big Bang Theory: Season 9: The Bachelor Party Corrosion (Episode 3)"/>
        <s v="The Big Bang Theory: Season 9: The Separation Oscillation (Episode 2)"/>
        <s v="The Big Bang Theory: Season 9: The Matrimonial Momentum (Episode 1)"/>
        <s v="The Big Bang Theory: Season 8: The Commitment Determination (Episode 24)"/>
        <s v="The Big Bang Theory: Season 8: The Maternal Combustion (Episode 23)"/>
        <s v="The Big Bang Theory: Season 8: The Graduation Transmission (Episode 22)"/>
        <s v="The Big Bang Theory: Season 8: The Communication Deterioration (Episode 21)"/>
        <s v="The Big Bang Theory: Season 8: The Fortification Implementation (Episode 20)"/>
        <s v="The Big Bang Theory: Season 8: The Troll Manifestation (Episode 14)"/>
        <s v="The Big Bang Theory: Season 8: The Skywalker Incursion (Episode 19)"/>
        <s v="The Big Bang Theory: Season 8: The Leftover Thermalization (Episode 18)"/>
        <s v="The Big Bang Theory: Season 8: The Colonization Application (Episode 17)"/>
        <s v="The Big Bang Theory: Season 8: The Intimacy Acceleration (Episode 16)"/>
        <s v="The Big Bang Theory: Season 8: The Comic Book Store Regeneration (Episode 15)"/>
        <s v="The Big Bang Theory: Season 8: The Anxiety Optimization (Episode 13)"/>
        <s v="The Big Bang Theory: Season 8: The Space Probe Disintegration (Episode 12)"/>
        <s v="The Big Bang Theory: Season 8: The Clean Room Infiltration (Episode 11)"/>
        <s v="The Big Bang Theory: Season 8: The Champagne Reflection (Episode 10)"/>
        <s v="The Big Bang Theory: Season 8: The Septum Deviation (Episode 9)"/>
        <s v="The Big Bang Theory: Season 8: The Prom Equivalency (Episode 8)"/>
        <s v="The Big Bang Theory: Season 8: The Misinterpretation Agitation (Episode 7)"/>
        <s v="The Big Bang Theory: Season 8: The Expedition Approximation (Episode 6)"/>
        <s v="The Big Bang Theory: Season 8: The Focus Attenuation (Episode 5)"/>
        <s v="The Big Bang Theory: Season 8: The Hook-Up Reverberation (Episode 4)"/>
        <s v="The Big Bang Theory: Season 8: The First Pitch Insufficiency (Episode 3)"/>
        <s v="The Big Bang Theory: Season 8: The Junior Professor Solution (Episode 2)"/>
        <s v="The Big Bang Theory: Season 8: The Locomotion Interruption (Episode 1)"/>
        <s v="The Big Bang Theory: Season 6: The Monster Isolation (Episode 17)"/>
        <s v="The Big Bang Theory: Season 7: The Status Quo Combustion (Episode 24)"/>
        <s v="The Big Bang Theory: Season 7: The Gorilla Dissolution (Episode 23)"/>
        <s v="The Big Bang Theory: Season 7: The Proton Transmogrification (Episode 22)"/>
        <s v="The Big Bang Theory: Season 7: The Anything Can Happen Recurrence (Episode 21)"/>
        <s v="The Big Bang Theory: Season 7: The Relationship Diremption (Episode 20)"/>
        <s v="The Big Bang Theory: Season 7: The Indecision Amalgamation (Episode 19)"/>
        <s v="The Big Bang Theory: Season 7: The Mommy Observation (Episode 18)"/>
        <s v="The Big Bang Theory: Season 7: The Friendship Turbulence (Episode 17)"/>
        <s v="The Big Bang Theory: Season 7: The Table Polarization (Episode 16)"/>
        <s v="The Big Bang Theory: Season 7: The Locomotive Manipulation (Episode 15)"/>
        <s v="The Big Bang Theory: Season 7: The Convention Conundrum (Episode 14)"/>
        <s v="The Big Bang Theory: Season 7: The Occupation Recalibration (Episode 13)"/>
        <s v="The Big Bang Theory: Season 7: The Hesitation Ramification (Episode 12)"/>
        <s v="The Big Bang Theory: Season 7: The Cooper Extraction (Episode 11)"/>
        <s v="The Big Bang Theory: Season 7: The Discovery Dissipation (Episode 10)"/>
        <s v="The Big Bang Theory: Season 7: The Thanksgiving Decoupling (Episode 9)"/>
        <s v="The Big Bang Theory: Season 7: The Itchy Brain Simulation (Episode 8)"/>
        <s v="The Big Bang Theory: Season 7: The Proton Displacement (Episode 7)"/>
        <s v="The Big Bang Theory: Season 7: The Romance Resonance (Episode 6)"/>
        <s v="The Big Bang Theory: Season 7: The Workplace Proximity (Episode 5)"/>
        <s v="The Big Bang Theory: Season 7: The Raiders Minimization (Episode 4)"/>
        <s v="The Big Bang Theory: Season 7: The Scavenger Vortex (Episode 3)"/>
        <s v="The Big Bang Theory: Season 7: The Deception Verification (Episode 2)"/>
        <s v="The Big Bang Theory: Season 7: The Hofstadter Insufficiency (Episode 1)"/>
        <s v="The Big Bang Theory: Season 6: The Bon Voyage Reaction (Episode 24)"/>
        <s v="The Big Bang Theory: Season 6: The Love Spell Potential (Episode 23)"/>
        <s v="The Big Bang Theory: Season 6: The Proton Resurgence (Episode 22)"/>
        <s v="The Big Bang Theory: Season 6: The Closure Alternative (Episode 21)"/>
        <s v="The Big Bang Theory: Season 6: The Tenure Turbulence (Episode 20)"/>
        <s v="The Big Bang Theory: Season 6: The Closet Reconfiguration (Episode 19)"/>
        <s v="The Big Bang Theory: Season 6: The Contractual Obligation Implementation (Episode 18)"/>
        <s v="The Big Bang Theory: Season 6: The Tangible Affection Proof (Episode 16)"/>
        <s v="The Big Bang Theory: Season 6: The Spoiler Alert Segmentation (Episode 15)"/>
        <s v="The Big Bang Theory: Season 6: The Cooper/Kripke Inversion (Episode 14)"/>
        <s v="The Big Bang Theory: Season 6: The Bakersfield Expedition (Episode 13)"/>
        <s v="The Big Bang Theory: Season 6: The Egg Salad Equivalency (Episode 12)"/>
        <s v="The Big Bang Theory: Season 6: The Santa Simulation (Episode 11)"/>
        <s v="The Big Bang Theory: Season 6: The Fish Guts Displacement (Episode 10)"/>
        <s v="The Big Bang Theory: Season 6: The Parking Spot Escalation (Episode 9)"/>
        <s v="The Big Bang Theory: Season 6: The 43 Peculiarity (Episode 8)"/>
        <s v="The Big Bang Theory: Season 6: The Habitation Configuration (Episode 7)"/>
        <s v="The Big Bang Theory: Season 6: The Extract Obliteration (Episode 6)"/>
        <s v="The Big Bang Theory: Season 6: The Holographic Excitation (Episode 5)"/>
        <s v="The Big Bang Theory: Season 6: The Re-Entry Minimization (Episode 4)"/>
        <s v="The Big Bang Theory: Season 6: The Higgs Boson Observation (Episode 3)"/>
        <s v="The Big Bang Theory: Season 6: The Decoupling Fluctuation (Episode 2)"/>
        <s v="The Big Bang Theory: Season 6: The Date Night Variable (Episode 1)"/>
        <s v="The Big Bang Theory: Season 5: The Countdown Reflection (Episode 24)"/>
        <s v="The Big Bang Theory: Season 5: The Launch Acceleration (Episode 23)"/>
        <s v="The Big Bang Theory: Season 5: The Stag Convergence (Episode 22)"/>
        <s v="The Big Bang Theory: Season 5: The Hawking Excitation (Episode 21)"/>
        <s v="The Big Bang Theory: Season 5: The Transporter Malfunction (Episode 20)"/>
        <s v="The Big Bang Theory: Season 5: The Weekend Vortex (Episode 19)"/>
        <s v="The Big Bang Theory: Season 5: The Werewolf Transformation (Episode 18)"/>
        <s v="The Big Bang Theory: Season 5: The Rothman Disintegration (Episode 17)"/>
        <s v="The Big Bang Theory: Season 5: The Vacation Solution (Episode 16)"/>
        <s v="The Big Bang Theory: Season 5: The Friendship Contraction (Episode 15)"/>
        <s v="The Big Bang Theory: Season 5: The Beta Test Initiation (Episode 14)"/>
        <s v="The Big Bang Theory: Season 5: The Recombination Hypothesis (Episode 13)"/>
        <s v="The Big Bang Theory: Season 5: The Shiny Trinket Maneuver (Episode 12)"/>
        <s v="The Big Bang Theory: Season 5: The Speckerman Recurrence (Episode 11)"/>
        <s v="The Big Bang Theory: Season 5: The Flaming Spittoon Acquisition (Episode 10)"/>
        <s v="The Big Bang Theory: Season 5: The Ornithophobia Diffusion (Episode 9)"/>
        <s v="The Big Bang Theory: Season 5: The Isolation Permutation (Episode 8)"/>
        <s v="The Big Bang Theory: Season 5: The Good Guy Fluctuation (Episode 7)"/>
        <s v="The Big Bang Theory: Season 5: The Rhinitis Revelation (Episode 6)"/>
        <s v="The Big Bang Theory: Season 5: The Russian Rocket Reaction (Episode 5)"/>
        <s v="The Big Bang Theory: Season 5: The Wiggly Finger Catalyst (Episode 4)"/>
        <s v="The Big Bang Theory: Season 5: The Pulled Groin Extrapolation (Episode 3)"/>
        <s v="The Big Bang Theory: Season 5: The Infestation Hypothesis (Episode 2)"/>
        <s v="The Big Bang Theory: Season 5: The Skank Reflex Analysis (Episode 1)"/>
        <s v="The Big Bang Theory: Season 4: The Roommate Transmogrification (Episode 24)"/>
        <s v="The Big Bang Theory: Season 4: The Engagement Reaction (Episode 23)"/>
        <s v="The Big Bang Theory: Season 4: The Wildebeest Implementation (Episode 22)"/>
        <s v="The Big Bang Theory: Season 4: The Agreement Dissection (Episode 21)"/>
        <s v="The Big Bang Theory: Season 4: The Herb Garden Germination (Episode 20)"/>
        <s v="The Big Bang Theory: Season 4: The Zarnecki Incursion (Episode 19)"/>
        <s v="The Big Bang Theory: Season 4: The Prestidigitation Approximation (Episode 18)"/>
        <s v="The Big Bang Theory: Season 4: The Toast Derivation (Episode 17)"/>
        <s v="The Big Bang Theory: Season 4: The Cohabitation Formulation (Episode 16)"/>
        <s v="The Big Bang Theory: Season 4: The Benefactor Factor (Episode 15)"/>
        <s v="The Big Bang Theory: Season 4: The Thespian Catalyst (Episode 14)"/>
        <s v="The Big Bang Theory: Season 4: The Love Car Displacement (Episode 13)"/>
        <s v="The Big Bang Theory: Season 4: The Bus Pants Utilization (Episode 12)"/>
        <s v="The Big Bang Theory: Season 4: The Justice League Recombination (Episode 11)"/>
        <s v="The Big Bang Theory: Season 4: The Alien Parasite Hypothesis (Episode 10)"/>
        <s v="The Big Bang Theory: Season 4: The Boyfriend Complexity (Episode 9)"/>
        <s v="The Big Bang Theory: Season 4: The 21-Second Excitation (Episode 8)"/>
        <s v="The Big Bang Theory: Season 4: The Apology Insufficiency (Episode 7)"/>
        <s v="The Big Bang Theory: Season 4: The Irish Pub Formulation (Episode 6)"/>
        <s v="The Big Bang Theory: Season 4: The Desperation Emanation (Episode 5)"/>
        <s v="The Big Bang Theory: Season 4: The Hot Troll Deviation (Episode 4)"/>
        <s v="The Big Bang Theory: Season 4: The Zazzy Substitution (Episode 3)"/>
        <s v="The Big Bang Theory: Season 4: The Cruciferous Vegetable Amplification (Episode 2)"/>
        <s v="The Big Bang Theory: Season 2: The Euclid Alternative (Episode 5)"/>
        <s v="The Big Bang Theory: Season 4: The Robotic Manipulation (Episode 1)"/>
        <s v="The Big Bang Theory: Season 3: The Lunar Excitation (Episode 23)"/>
        <s v="The Big Bang Theory: Season 3: The Staircase Implementation (Episode 22)"/>
        <s v="The Big Bang Theory: Season 3: The Plimpton Stimulation (Episode 21)"/>
        <s v="The Big Bang Theory: Season 3: The Spaghetti Catalyst (Episode 20)"/>
        <s v="The Big Bang Theory: Season 3: The Wheaton Recurrence (Episode 19)"/>
        <s v="The Big Bang Theory: Season 3: The Pants Alternative (Episode 18)"/>
        <s v="The Big Bang Theory: Season 3: The Precious Fragmentation (Episode 17)"/>
        <s v="The Big Bang Theory: Season 3: The Excelsior Acquisition (Episode 16)"/>
        <s v="The Big Bang Theory: Season 3: The Large Hadron Collision (Episode 15)"/>
        <s v="The Big Bang Theory: Season 3: The Einstein Approximation (Episode 14)"/>
        <s v="The Big Bang Theory: Season 3: The Bozeman Reaction (Episode 13)"/>
        <s v="The Big Bang Theory: Season 3: The Psychic Vortex (Episode 12)"/>
        <s v="The Big Bang Theory: Season 3: The Maternal Congruence (Episode 11)"/>
        <s v="The Big Bang Theory: Season 3: The Gorilla Experiment (Episode 10)"/>
        <s v="The Big Bang Theory: Season 3: The Vengeance Formulation (Episode 9)"/>
        <s v="The Big Bang Theory: Season 3: The Adhesive Duck Deficiency (Episode 8)"/>
        <s v="The Big Bang Theory: Season 3: The Guitarist Amplification (Episode 7)"/>
        <s v="The Big Bang Theory: Season 3: The Cornhusker Vortex (Episode 6)"/>
        <s v="The Big Bang Theory: Season 3: The Creepy Candy Coating Corollary (Episode 5)"/>
        <s v="The Big Bang Theory: Season 3: The Pirate Solution (Episode 4)"/>
        <s v="The Big Bang Theory: Season 3: The Gothowitz Deviation (Episode 3)"/>
        <s v="The Big Bang Theory: Season 3: The Jiminy Conjecture (Episode 2)"/>
        <s v="The Big Bang Theory: Season 3: The Electric Can Opener Fluctuation (Episode 1)"/>
        <s v="The Big Bang Theory: Season 2: The Monopolar Expedition (Episode 23)"/>
        <s v="The Big Bang Theory: Season 2: The Classified Materials Turbulence (Episode 22)"/>
        <s v="The Big Bang Theory: Season 2: The Vegas Renormalization (Episode 21)"/>
        <s v="The Big Bang Theory: Season 2: The Hofstadter Isotope (Episode 20)"/>
        <s v="The Big Bang Theory: Season 2: The Dead Hooker Juxtaposition (Episode 19)"/>
        <s v="The Big Bang Theory: Season 2: The Friendship Algorithm (Episode 13)"/>
        <s v="The Big Bang Theory: Season 2: The Killer Robot Instability (Episode 12)"/>
        <s v="The Big Bang Theory: Season 2: The Bath Item Gift Hypothesis (Episode 11)"/>
        <s v="The Big Bang Theory: Season 2: The Vartabedian Conundrum (Episode 10)"/>
        <s v="The Big Bang Theory: Season 2: The White Asparagus Triangulation (Episode 9)"/>
        <s v="The Big Bang Theory: Season 2: The Lizard-Spock Expansion (Episode 8)"/>
        <s v="The Big Bang Theory: Season 2: The Panty Piñata Polarization (Episode 7)"/>
        <s v="The Big Bang Theory: Season 2: The Cooper-Nowitzki Theorem (Episode 6)"/>
        <s v="The Big Bang Theory: Season 2: The Griffin Equivalency (Episode 4)"/>
        <s v="The Big Bang Theory: Season 2: The Barbarian Sublimation (Episode 3)"/>
        <s v="The Big Bang Theory: Season 2: The Codpiece Topology (Episode 2)"/>
        <s v="The Big Bang Theory: Season 2: The Bad Fish Paradigm (Episode 1)"/>
        <s v="The Big Bang Theory: Season 1: The Tangerine Factor (Episode 17)"/>
        <s v="The Big Bang Theory: Season 1: The Peanut Reaction (Episode 16)"/>
        <s v="The Big Bang Theory: Season 1: The Pork Chop Indeterminacy (Episode 15)"/>
        <s v="The Big Bang Theory: Season 1: The Nerdvana Annihilation (Episode 14)"/>
        <s v="The Big Bang Theory: Season 1: The Bat Jar Conjecture (Episode 13)"/>
        <s v="The Big Bang Theory: Season 1: The Jerusalem Duality (Episode 12)"/>
        <s v="The Big Bang Theory: Season 1: The Pancake Batter Anomaly (Episode 11)"/>
        <s v="The Big Bang Theory: Season 1: The Loobenfeld Decay (Episode 10)"/>
        <s v="The Big Bang Theory: Season 1: The Cooper-Hofstadter Polarization (Episode 9)"/>
        <s v="The Big Bang Theory: Season 1: The Grasshopper Experiment (Episode 8)"/>
        <s v="The Big Bang Theory: Season 1: The Dumpling Paradox (Episode 7)"/>
        <s v="The Big Bang Theory: Season 1: The Middle Earth Paradigm (Episode 6)"/>
        <s v="The Big Bang Theory: Season 1: The Hamburger Postulate (Episode 5)"/>
        <s v="The Big Bang Theory: Season 1: The Luminous Fish Effect (Episode 4)"/>
        <s v="The Big Bang Theory: Season 1: The Fuzzy Boots Corollary (Episode 3)"/>
        <s v="The Big Bang Theory: Season 1: The Big Bran Hypothesis (Episode 2)"/>
        <s v="The Big Bang Theory: Season 1: Pilot (Episode 1)"/>
        <s v="Death in Paradise: Season 8: Episode 6"/>
        <s v="Da Kath &amp; Kim Code"/>
        <s v="Da Kath &amp; Kim Code_hook_primary_16x9"/>
        <s v="Toast of London: Season 1: The Unspeakable Play (Episode 1)"/>
        <s v="Swedish Dicks: Season 1_hook_05_16x9"/>
        <s v="Great News: Season 2 (Trailer)"/>
        <s v="Trailer: Behind Her Eyes"/>
        <s v="Man Down: Season 4: The Hearing (Episode 6)"/>
        <s v="Man Down: Season 4: The Christening (Episode 5)"/>
        <s v="Man Down: Season 4: The School Trip (Episode 4)"/>
        <s v="Man Down: Season 4: The Dad Club (Episode 3)"/>
        <s v="Man Down: Season 4: The Bear (Episode 2)"/>
        <s v="Man Down: Season 4: The Home (Episode 1)"/>
        <s v="Man Down: Season 3: The Party (Episode 6)"/>
        <s v="Man Down: Season 3: Adopted (Episode 5)"/>
        <s v="Man Down: Season 3: The Visa (Episode 4)"/>
        <s v="Man Down: Season 3: Big News (Episode 3)"/>
        <s v="Man Down: Season 3: The Calling (Episode 2)"/>
        <s v="Man Down: Season 3: The Heist (Episode 1)"/>
        <s v="Man Down: Season 2: The Heath (Episode 7)"/>
        <s v="Man Down: Season 2: Dennis (Episode 6)"/>
        <s v="Man Down: Season 2: The Phant (Episode 5)"/>
        <s v="Man Down: Season 2: Diversity (Episode 4)"/>
        <s v="Man Down: Season 2: Kindness (Episode 3)"/>
        <s v="Man Down: Season 2: Perfect Woman (Episode 2)"/>
        <s v="Man Down: Season 2: Finding Nesta (Episode 1)"/>
        <s v="Man Down: Season 1: Christmas Special (Episode 7)"/>
        <s v="Man Down: Season 1: Episode 6"/>
        <s v="Man Down: Season 1: Episode 5"/>
        <s v="Man Down: Season 1: Episode 4"/>
        <s v="Man Down: Season 1: Episode 3"/>
        <s v="Fawlty Towers: Series 2: The Psychiatrist (Episode 2)"/>
        <s v="Gaga: Five Foot Two"/>
        <s v="Gaga: Five Foot Two (Trailer)"/>
        <s v="Zoolander"/>
        <s v="Zoolander_hook_05_16x9"/>
        <s v="Season 1 Trailer: The Umbrella Academy"/>
        <s v="The Dig"/>
        <s v="FIREFLYLANE_S1_CLIP_PLOT"/>
        <s v="Death in Paradise: Season 8: Episode 5"/>
        <s v="Death in Paradise: Season 8: Episode 3"/>
        <s v="Men Behaving Badly: Last Orders: Delivery (Episode 3)"/>
        <s v="Making a Murderer: Part 2: Trust No One (Episode 10)"/>
        <s v="Making a Murderer: Part 2: Friday Nite (Episode 9)"/>
        <s v="Making a Murderer: Part 2: Special Care (Episode 8)"/>
        <s v="Making a Murderer: Part 2: Item FL (Episode 7)"/>
        <s v="Making a Murderer: Part 2: Everything Takes Time (Episode 6)"/>
        <s v="Making a Murderer: Part 2: What + Why = Who (Episode 5)"/>
        <s v="Making a Murderer: Part 2: Welcome to Wisconsin (Episode 4)"/>
        <s v="Making a Murderer: Part 2: A Legal Miracle (Episode 3)"/>
        <s v="Making a Murderer: Part 2: Words and Words Only (Episode 2)"/>
        <s v="Making a Murderer: Part 2: Number 18 (Episode 1)"/>
        <s v="Making a Murderer: Part 1: Fighting for their Lives (Episode 10)"/>
        <s v="Making a Murderer: Part 1: Lack of Humility (Episode 9)"/>
        <s v="Making a Murderer: Part 1: The Great Burden (Episode 8)"/>
        <s v="Making a Murderer: Part 1: Eighteen Years Lost (Episode 1)"/>
        <s v="Making a Murderer: Part 1: Framing Defense (Episode 7)"/>
        <s v="Making a Murderer: Part 1: Testing the Evidence (Episode 6)"/>
        <s v="Making a Murderer: Part 1: The Last Person to See Teresa Alive (Episode 5)"/>
        <s v="Making a Murderer: Part 1: Indefensible (Episode 4)"/>
        <s v="Making a Murderer: Part 1: Plight of the Accused (Episode 3)"/>
        <s v="Making a Murderer: Part 1: Turning the Tables (Episode 2)"/>
        <s v="Making a Murderer (Trailer)"/>
        <s v="Fawlty Towers: Series 1: A Touch of Class (Episode 1)"/>
        <s v="Fawlty Towers: Series 1_hook_primary_16x9"/>
        <s v="The Hustle_hook_01_16x9"/>
        <s v="Now You See Me_hook_primary_16x9"/>
        <s v="Death in Paradise: Season 8: Episode 8"/>
        <s v="Death in Paradise: Season 8: Episode 7"/>
        <s v="Death in Paradise: Season 8: Episode 4"/>
        <s v="Death in Paradise: Season 8: Episode 2"/>
        <s v="Death in Paradise: Season 8: Episode 1"/>
        <s v="Death in Paradise: Season 7: Melodies of Murder (Episode 8)"/>
        <s v="Death in Paradise: Season 7: Dark Memories (Episode 7)"/>
        <s v="Death in Paradise: Season 7: Meditated in Murder (Episode 6)"/>
        <s v="Death in Paradise: Season 1_hook_primary_16x9"/>
        <s v="Death in Paradise: Season 7: Murder on the Day of the Dead (Episode 5)"/>
        <s v="Death in Paradise: Season 7: The Healer (Episode 4)"/>
        <s v="Ozark: Season 1 Podular: TEXTLESS / Drama - Thriller - Crime"/>
        <s v="Death in Paradise: Season 7: Written in Murder (Episode 3)"/>
        <s v="Death in Paradise: Season 7: The Stakes Are High (Episode 2)"/>
        <s v="Death in Paradise: Season 7: Murder From Above (Episode 1)"/>
        <s v="Death in Paradise: Season 6: Murder in the Polls (Episode 8)"/>
        <s v="Death in Paradise: Season 6: Erupting in Murder (Episode 1)"/>
        <s v="Death in Paradise: Season 6: In the Footsteps of a Killer (Episode 7)"/>
        <s v="Death in Paradise: Season 6: Man Overboard, Part 2 (Episode 6)"/>
        <s v="Death in Paradise: Season 6: Man Overboard, Part 1 (Episode 5)"/>
        <s v="Death in Paradise: Season 6: Stumped in Murder (Episode 4)"/>
        <s v="Death in Paradise: Season 6: The Impossible Murder (Episode 3)"/>
        <s v="Death in Paradise: Season 6: The Secret of the Flame Tree (Episode 2)"/>
        <s v="Death in Paradise: Season 5: Flames of Love (Episode 8)"/>
        <s v="Death in Paradise: Season 5: The Blood Red Sea (Episode 7)"/>
        <s v="Death in Paradise: Season 5: Dishing Up Murder (Episode 6)"/>
        <s v="Death in Paradise: Season 5: Lost Identity (Episode 5)"/>
        <s v="Death in Paradise: Season 5: A Personal Murder (Episode 4)"/>
        <s v="Death in Paradise: Season 5: Posing in Murder (Episode 3)"/>
        <s v="Death in Paradise: Season 5: One for the Road (Episode 2)"/>
        <s v="Death in Paradise: Season 5: The Complex Murder (Episode 1)"/>
        <s v="Death in Paradise: Season 4: She Was Murdered Twice (Episode 7)"/>
        <s v="Death in Paradise: Season 4: Unlike Father, Unlike Son (Episode 8)"/>
        <s v="Death in Paradise: Season 4: The Perfect Murder (Episode 6)"/>
        <s v="Death in Paradise: Season 4: Swimming in Murder (Episode 5)"/>
        <s v="Death in Paradise: Season 4: Until Death Do You Part (Episode 4)"/>
        <s v="Death in Paradise: Season 4: Damned If You Do… (Episode 3)"/>
        <s v="Death in Paradise: Season 4: Hidden Secrets (Episode 2)"/>
        <s v="Death in Paradise: Season 4: Stab in the Dark (Episode 1)"/>
        <s v="Death in Paradise: Season 3: Rue Morgue (Episode 8)"/>
        <s v="Death in Paradise: Season 3: The Man with the Golden Gun (Episode 7)"/>
        <s v="Death in Paradise: Season 3: The Early Bird (Episode 6)"/>
        <s v="Death in Paradise: Season 3: Political Suicide (Episode 5)"/>
        <s v="Death in Paradise: Season 3: Ye of Little Faith (Episode 4)"/>
        <s v="Death in Paradise: Season 3: An Artistic Murder (Episode 3)"/>
        <s v="Death in Paradise: Season 3: The Wrong Man (Episode 2)"/>
        <s v="Death in Paradise: Season 3: Death of a Detective (Episode 1)"/>
        <s v="Death in Paradise: Season 2: A Deadly Party (Episode 8)"/>
        <s v="Death in Paradise: Season 2: A Stormy Occurance (Episode 7)"/>
        <s v="Death in Paradise: Season 2: A Dash of Sunshine (Episode 6)"/>
        <s v="Death in Paradise: Season 2: Murder Onboard (Episode 5)"/>
        <s v="Death in Paradise: Season 2: A Deadly Curse (Episode 4)"/>
        <s v="Death in Paradise: Season 2: Death in the Clinic (Episode 3)"/>
        <s v="Death in Paradise: Season 2: An Unholy Death (Episode 2)"/>
        <s v="Death in Paradise: Season 2: A Murder on the Plantation (Episode 1)"/>
        <s v="Death in Paradise: Season 1: Amongst Us (Episode 8)"/>
        <s v="Death in Paradise: Season 1: Music of Murder (Episode 7)"/>
        <s v="Death in Paradise: Season 1: An Unhelpful Aid (Episode 6)"/>
        <s v="Death in Paradise: Season 1: Spot the Difference (Episode 5)"/>
        <s v="Death in Paradise: Season 1: Missing a Body? (Episode 4)"/>
        <s v="Death in Paradise: Season 1: Predicting Murder (Episode 3)"/>
        <s v="Death in Paradise: Season 1: Wicked Wedding Night (Episode 2)"/>
        <s v="Death in Paradise: Season 1: Death in Paradise (Episode 1)"/>
        <s v="How to Get Away with Murder: Season 1_hook_primary_16x9"/>
        <s v="Bridgerton: Season 1: After the Rain (Episode 8)"/>
        <s v="Bridgerton: Season 1: Oceans Apart (Episode 7)"/>
        <s v="Bridgerton: Season 1: Swish (Episode 6)"/>
        <s v="Bridgerton: Season 1: The Duke and I (Episode 5)"/>
        <s v="Bridgerton: Season 1: An Affair of Honor (Episode 4)"/>
        <s v="Bridgerton: Season 1: Art of the Swoon (Episode 3)"/>
        <s v="Bridgerton: Season 1: Shock and Delight (Episode 2)"/>
        <s v="Bridgerton: Season 1: Diamond of the First Water (Episode 1)"/>
        <s v="Season 1 Trailer: Bridgerton"/>
        <s v="The Holiday"/>
        <s v="Mamma Mia!_hook_primary_16x9"/>
        <s v="Despicable Me_hook_primary_16x9"/>
        <s v="Nativity!"/>
        <s v="Nativity!_hook_primary_16x9"/>
        <s v="Mamma Mia! Here We Go Again"/>
        <s v="About a Boy"/>
        <s v="MasterChef: Season 12_hook_primary_16x9"/>
        <s v="Virgin River: Season 2: Blown Away (Episode 10)"/>
        <s v="Virgin River: Season 2: Hazards Ahead (Episode 9)"/>
        <s v="Virgin River: Season 2: Blindspots (Episode 8)"/>
        <s v="Virgin River: Season 2: Breaking Point (Episode 7)"/>
        <s v="Virgin River: Season 2: Out of the Past (Episode 6)"/>
        <s v="Virgin River: Season 2: Can’t Let Go (Episode 5)"/>
        <s v="Virgin River: Season 2: Rumor Has It (Episode 4)"/>
        <s v="Virgin River: Season 2: The Morning After (Episode 3)"/>
        <s v="Virgin River: Season 2: Taken by Surprise (Episode 2)"/>
        <s v="Virgin River: Season 2: New Beginnings (Episode 1)"/>
        <s v="Season 1 Recap: Virgin River"/>
        <s v="3% (Trailer)"/>
        <s v="Season 1 Trailer: Biohackers"/>
        <s v="Dark: Season 1: Secrets (Episode 1)"/>
        <s v="VIRGINRIVER_S2_CLIP_ACT2CONFLICT"/>
        <s v="Suits: Season 9: One Last Con (Episode 10)"/>
        <s v="Suits: Season 9: Thunder Away (Episode 9)"/>
        <s v="Suits: Season 9: Prisoner's Dilemma (Episode 8)"/>
        <s v="Suits: Season 9: Scenic Route (Episode 7)"/>
        <s v="Suits: Season 9: Whatever It Takes (Episode 6)"/>
        <s v="Suits: Season 9: If the Shoe Fits (Episode 5)"/>
        <s v="Suits: Season 9: Cairo (Episode 4)"/>
        <s v="Suits: Season 9: Windmills (Episode 3)"/>
        <s v="Outnumbered: Series 1_hook_primary_16x9"/>
        <s v="Our Planet: Season 1: The High Seas (Episode 6)"/>
        <s v="Our Planet: Season 1: From Deserts to Grasslands (Episode 5)"/>
        <s v="Our Planet: Season 1: Coastal Seas (Episode 4)"/>
        <s v="Our Planet: Season 1: Jungles (Episode 3)"/>
        <s v="Our Planet: Season 1: Frozen Worlds (Episode 2)"/>
        <s v="Part 4 Trailer: Chilling Adventures of Sabrina"/>
        <s v="Season 3 Trailer: Cobra Kai"/>
        <s v="Trailer: The Ripper"/>
        <s v="Our Planet: Season 1: One Planet (Episode 1)"/>
        <s v="Comedians in Cars Getting Coffee: New 2018: Freshly Brewed_hook_primary_16x9"/>
        <s v="Friday Night Dinner: Season 1: The Curtains (Episode 3)"/>
        <s v="Friday Night Dinner: Season 1: The Jingle (Episode 2)"/>
        <s v="Friday Night Dinner: Season 1: The Sofabed (Episode 1)"/>
        <s v="Suits: Season 9: Special Master (Episode 2)"/>
        <s v="Suits: Season 9: Everything's Changed (Episode 1)"/>
        <s v="Suits: Season 8: Harvey (Episode 16)"/>
        <s v="Suits: Season 8: Stalking Horse (Episode 15)"/>
        <s v="Suits: Season 8: Peas in a Pod (Episode 14)"/>
        <s v="Suits: Season 8: The Greater Good (Episode 13)"/>
        <s v="Suits: Season 8: Whale Hunt (Episode 12)"/>
        <s v="Suits: Season 8: Rocky 8 (Episode 11)"/>
        <s v="Suits: Season 8: Managing Partner (Episode 10)"/>
        <s v="Suits: Season 8: Motion to Delay (Episode 9)"/>
        <s v="Suits: Season 8: Coral Gables (Episode 8)"/>
        <s v="Suits: Season 8: Sour Grapes (Episode 7)"/>
        <s v="Suits: Season 8: Cats, Ballet, Harvey Specter (Episode 6)"/>
        <s v="Suits: Season 8: Good Mudding (Episode 5)"/>
        <s v="Suits: Season 8: Revenue Per Square Foot (Episode 4)"/>
        <s v="Suits: Season 8: Promises, Promises (Episode 3)"/>
        <s v="Suits: Season 8: Pecking Order (Episode 2)"/>
        <s v="Suits: Season 8: Right-Hand Man (Episode 1)"/>
        <s v="Suits: Season 7: Good-Bye (Episode 16)"/>
        <s v="Suits: Season 7: Tiny Violin (Episode 15)"/>
        <s v="Suits: Season 7: Pulling the Goalie (Episode 14)"/>
        <s v="Suits: Season 7: Inevitable (Episode 13)"/>
        <s v="Suits: Season 7: Bad Man (Episode 12)"/>
        <s v="Suits: Season 7: Hard Truths (Episode 11)"/>
        <s v="The Queen's Gambit: Limited Series: End Game (Episode 7)"/>
        <s v="The Queen's Gambit: Limited Series: Adjournment (Episode 6)"/>
        <s v="The Queen's Gambit: Limited Series: Fork (Episode 5)"/>
        <s v="The Queen's Gambit: Limited Series: Middle Game (Episode 4)"/>
        <s v="The Queen's Gambit: Limited Series: Doubled Pawns (Episode 3)"/>
        <s v="The Queen's Gambit: Limited Series: Exchanges (Episode 2)"/>
        <s v="The Queen's Gambit: Limited Series: Openings (Episode 1)"/>
        <s v="Absolutely Fabulous: Specials: Identity (Episode 2)"/>
        <s v="Man Down: Season 1: Episode 2"/>
        <s v="Man Down: Season 1: Episode 1"/>
        <s v="Friday Night Dinner: Season 5: Episode 6"/>
        <s v="Friday Night Dinner: Season 5: Episode 5"/>
        <s v="Friday Night Dinner: Season 3: The Big Day (Episode 6)"/>
        <s v="Friday Night Dinner: Season 3: The Piano (Episode 5)"/>
        <s v="Suits: Season 7: Donna (Episode 10)"/>
        <s v="Suits: Season 7: Shame (Episode 9)"/>
        <s v="VIRGINRIVER_S2_CLIP_PLOT"/>
        <s v="Suits: Season 7: Divide and Conquer (Episode 4)"/>
        <s v="Suits: Season 7: 100 (Episode 8)"/>
        <s v="Suits: Season 7: Full Disclosure (Episode 7)"/>
        <s v="Suits: Season 7: Home to Roost (Episode 6)"/>
        <s v="Suits: Season 7: Brooklyn Housing (Episode 5)"/>
        <s v="Suits: Season 7: Mudmare (Episode 3)"/>
        <s v="Suits: Season 7: The Statue (Episode 2)"/>
        <s v="Suits: Season 7: Skin in the Game (Episode 1)"/>
        <s v="Suits: Season 6: Character and Fitness (Episode 16)"/>
        <s v="Suits: Season 6: Quid Pro Quo (Episode 15)"/>
        <s v="Men Behaving Badly: Last Orders: Gary in Love (Episode 2)"/>
        <s v="Suits: Season 6: Admission of Guilt (Episode 14)"/>
        <s v="Suits: Season 6: Teeth, Nose, Teeth (Episode 13)"/>
        <s v="Suits: Season 6: The Painting (Episode 12)"/>
        <s v="Suits: Season 6: She's Gone (Episode 11)"/>
        <s v="Suits: Season 6: P.S.L. (Episode 10)"/>
        <s v="Suits: Season 6: The Hand That Feeds You (Episode 9)"/>
        <s v="Suits: Season 6: Borrowed Time (Episode 8)"/>
        <s v="Suits: Season 6: Shake the Trees (Episode 7)"/>
        <s v="Suits: Season 6: Spain (Episode 6)"/>
        <s v="Suits: Season 6: Trust (Episode 5)"/>
        <s v="Suits: Season 6: Turn (Episode 4)"/>
        <s v="Friday Night Dinner: Season 3: Mr Morris Returns (Episode 3)"/>
        <s v="Friday Night Dinner: Season 3: The Fox (Episode 2)"/>
        <s v="Friday Night Dinner: Season 4: For Sale (Episode 6)"/>
        <s v="Friday Night Dinner: Season 4: The Carpet Cleaner (Episode 2)"/>
        <s v="Friday Night Dinner: Season 4: The Two Tonys (Episode 1)"/>
        <s v="Friday Night Dinner: Season 4: The Pyjamas (Episode 4)"/>
        <s v="Friday Night Dinner: Season 4: Congratulations (Episode 3)"/>
        <s v="VIRGINRIVER_S2_CLIP_MAINCHARACTER"/>
        <s v="The Crown: Season 4: War (Episode 10)"/>
        <s v="The Crown: Season 4: Avalanche (Episode 9)"/>
        <s v="The Crown: Season 4: 48:1 (Episode 8)"/>
        <s v="Fawlty Towers: Series 1: The Hotel Inspectors (Episode 4)"/>
        <s v="Men Behaving Badly: Last Orders: Performance (Episode 1)"/>
        <s v="Suits: Season 6: Back on the Map (Episode 3)"/>
        <s v="Suits: Season 6: Accounts Payable (Episode 2)"/>
        <s v="Suits: Season 6: To Trouble (Episode 1)"/>
        <s v="Suits: Season 5: 25th Hour (Episode 16)"/>
        <s v="Suits: Season 5: Tick Tock (Episode 15)"/>
        <s v="Suits: Season 5: Self Defense (Episode 14)"/>
        <s v="Suits: Season 5: God's Green Earth (Episode 13)"/>
        <s v="Suits: Season 5: Blowback (Episode 11)"/>
        <s v="Suits: Season 5: Live to Fight... (Episode 12)"/>
        <s v="Suits: Season 5: Faith (Episode 10)"/>
        <s v="Suits: Season 5: Uninvited Guests (Episode 9)"/>
        <s v="Friday Night Dinner: Season 2: Christmas (Episode 7)"/>
        <s v="Suits: Season 5: Mea Culpa (Episode 8)"/>
        <s v="Suits: Season 5: Hitting Home (Episode 7)"/>
        <s v="Suits: Season 5: Privilege (Episode 6)"/>
        <s v="Suits: Season 5: Toe to Toe (Episode 5)"/>
        <s v="Suits: Season 5: No Puedo Hacerlo (Episode 4)"/>
        <s v="Suits: Season 5: No Refills (Episode 3)"/>
        <s v="Suits: Season 5: Compensation (Episode 2)"/>
        <s v="Suits: Season 5: Denial (Episode 1)"/>
        <s v="Suits: Season 4: Not Just a Pretty Face (Episode 16)"/>
        <s v="Suits: Season 4: Intent (Episode 15)"/>
        <s v="Suits: Season 4: Derailed (Episode 14)"/>
        <s v="Teaser: The Prom"/>
        <s v="Season 4 Trailer: Big Mouth"/>
        <s v="Season 2 Trailer: Sugar Rush Christmas"/>
        <s v="Season 2 Trailer: Virgin River"/>
        <s v="Suits: Season 4: Fork in the Road (Episode 13)"/>
        <s v="Friday Night Dinner: Season 2: The Mouse (Episode 6)"/>
        <s v="Friday Night Dinner: Season 2: The Yoghurts (Episode 5)"/>
        <s v="Friday Night Dinner: Season 2: The New Car (Episode 4)"/>
        <s v="Friday Night Dinner: Season 2: The Loft (Episode 3)"/>
        <s v="Friday Night Dinner: Season 2: Mr Morris (Episode 2)"/>
        <s v="Friday Night Dinner: Season 2: Buggy (Episode 1)"/>
        <s v="Suits: Season 4: Leveraged (Episode 4)"/>
        <s v="The IT Crowd: Series 2_hook_primary_16x9"/>
        <s v="Suits: Season 4: Respect (Episode 12)"/>
        <s v="Suits: Season 4: Enough is Enough (Episode 11)"/>
        <s v="Suits: Season 4: Gone (Episode 9)"/>
        <s v="Suits: Season 4: This Is Rome (Episode 10)"/>
        <s v="Suits: Season 4: Exposure (Episode 8)"/>
        <s v="Suits: Season 4: We're Done (Episode 7)"/>
        <s v="Suits: Season 4: Litt the Hell Up (Episode 6)"/>
        <s v="Suits: Season 4: Pound of Flesh (Episode 5)"/>
        <s v="Suits: Season 4: Two in the Knees (Episode 3)"/>
        <s v="Suits: Season 4: Breakfast, Lunch and Dinner (Episode 2)"/>
        <s v="Suits: Season 4: One-Two-Three Go... (Episode 1)"/>
        <s v="Suits: Season 3: No Way Out (Episode 16)"/>
        <s v="Suits: Season 3: Heartburn (Episode 14)"/>
        <s v="Suits: Season 3: Know When to Fold 'Em (Episode 15)"/>
        <s v="Suits: Season 3: Moot Point (Episode 13)"/>
        <s v="Suits: Season 3: Yesterday’s Gone (Episode 12)"/>
        <s v="Suits: Season 3: Buried Secrets (Episode 11)"/>
        <s v="Suits: Season 3: Stay (Episode 10)"/>
        <s v="Suits: Season 3: Bad Faith (Episode 9)"/>
        <s v="Clip 2: The Queen's Gambit: Season 1"/>
        <s v="The Crown: Season 4: The Hereditary Principle (Episode 7)"/>
        <s v="The Crown: Season 4: Terra Nullius (Episode 6)"/>
        <s v="The Crown: Season 4: Fagan (Episode 5)"/>
        <s v="The Crown: Season 4: Favourites (Episode 4)"/>
        <s v="The Crown: Season 4: Fairytale (Episode 3)"/>
        <s v="Suits: Season 6_hook_primary_16x9"/>
        <s v="The Crown: Season 4: The Balmoral Test (Episode 2)"/>
        <s v="The Crown: Season 4: Gold Stick (Episode 1)"/>
        <s v="Season 3 Recap: The Crown"/>
        <s v="Suits: Season 3: Endgame (Episode 8)"/>
        <s v="Suits: Season 3: She's Mine (Episode 7)"/>
        <s v="Men Behaving Badly: Series 6: Merry Christmas (Episode 7)"/>
        <s v="Men Behaving Badly: Series 6: Sofa (Episode 6)"/>
        <s v="Men Behaving Badly: Series 6: Ten (Episode 5)"/>
        <s v="Men Behaving Badly: Series 6: Watching TV (Episode 4)"/>
        <s v="Men Behaving Badly: Series 6: Jealousy (Episode 3)"/>
        <s v="Men Behaving Badly: Series 6: Wedding (Episode 2)"/>
        <s v="Men Behaving Badly: Series 6: Stag Night (Episode 1)"/>
        <s v="Men Behaving Badly: Series 5: Home Made Sauna (Episode 7)"/>
        <s v="Men Behaving Badly: Series 1_hook_primary_16x9"/>
        <s v="Men Behaving Badly: Series 5: Rich and Fat (Episode 6)"/>
        <s v="Season 4 Trailer: The Crown"/>
        <s v="Only Fools and Horses: Season 1: The Second Time Around (Episode 4)"/>
        <s v="Only Fools and Horses: Season 1: Cash and Curry (Episode 3)"/>
        <s v="Only Fools and Horses: Season 1: Go West Young Man (Episode 2)"/>
        <s v="Only Fools and Horses: Season 1: Big Brother (Episode 1)"/>
        <s v="Only Fools and Horses: Season 1_hook_primary_16x9"/>
        <s v="The Vicar of Dibley: The Vicar of Dibley Christmas Specials: Merry Christmas (Christmas 2004) (Episode 1)"/>
        <s v="The Vicar of Dibley: Series 3: Summer (Episode 4)"/>
        <s v="The Vicar of Dibley: Series 3: Spring (Episode 3)"/>
        <s v="The Vicar of Dibley: Series 3: Autumn (Episode 1)"/>
        <s v="Men Behaving Badly: Series 5: The Good Pub Guide (Episode 2)"/>
        <s v="The Vicar of Dibley: Series 2 and Specials: Dibley Live (Episode 4)"/>
        <s v="The Vicar of Dibley: Series 2 and Specials: Engagement (Episode 3)"/>
        <s v="Connected: Season 1: Digits (Episode 4)"/>
        <s v="Season 1 Trailer: Connected"/>
        <s v="The Vicar of Dibley: Series 2 and Specials: The Christmas Lunch Incident (Episode 2)"/>
        <s v="The Vicar of Dibley: Series 2 and Specials: The Easter Bunny (Episode 1)"/>
        <s v="The Vicar of Dibley: Series 1: Animals (Episode 6)"/>
        <s v="The Vicar of Dibley: Series 1: Election (Episode 5)"/>
        <s v="Suits: Season 3: The Other Time (Episode 6)"/>
        <s v="Suits: Season 3: Shadow of a Doubt (Episode 5)"/>
        <s v="Suits: Season 3: Conflict of Interest (Episode 4)"/>
        <s v="Suits: Season 3: Unfinished Business (Episode 3)"/>
        <s v="Suits: Season 3: I Want You to Want Me (Episode 2)"/>
        <s v="Suits: Season 3: The Arrangement (Episode 1)"/>
        <s v="Suits: Season 2: War (Episode 16)"/>
        <s v="Suits: Season 2: Normandy (Episode 15)"/>
        <s v="Suits: Season 2: He's Back (Episode 14)"/>
        <s v="Suits: Season 2: Discovery (Episode 4)"/>
        <s v="Suits: Season 2: Zane Vs. Zane (Episode 13)"/>
        <s v="Suits: Season 2: Blood in the Water (Episode 12)"/>
        <s v="Suits: Season 2: Blind-Sided (Episode 11)"/>
        <s v="Suits: Season 2: High Noon (Episode 10)"/>
        <s v="Suits: Season 2: Asterisk (Episode 9)"/>
        <s v="Suits: Season 2: Rewind (Episode 8)"/>
        <s v="Suits: Season 2: Sucker Punch (Episode 7)"/>
        <s v="Suits: Season 2: All In (Episode 6)"/>
        <s v="Suits: Season 2: Break Point (Episode 5)"/>
        <s v="Trailer: David Attenborough: A Life on Our Planet"/>
        <s v="Suits: Season 2: Meet the New Boss (Episode 3)"/>
        <s v="Suits: Season 2: The Choice (Episode 2)"/>
        <s v="David Attenborough: A Life on Our Planet"/>
        <s v="Season 4 Trailer: Jack Whitehall: Travels with My Father"/>
        <s v="Rise of Empires: Ottoman: Season 1: The New Sultan (Episode 1)"/>
        <s v="Season 1 Trailer: Rise of Empires: Ottoman"/>
        <s v="The Fresh Prince of Bel-Air: Season 1_hook_primary_16x9"/>
        <s v="Queen of the South: Season 1_hook_primary_16x9"/>
        <s v="The Good Place: Season 4 (Trailer)"/>
        <s v="Couples Come Dine With Me: Season 1_hook_05_16x9"/>
        <s v="The Vicar of Dibley: Series 1: The Window and the Weather (Episode 4)"/>
        <s v="The IT Crowd: Series 1: Calamity Jen (Episode 2)"/>
        <s v="The Umbrella Academy: Season 1: We Only See Each Other at Weddings and Funerals (Episode 1)"/>
        <s v="Limitless: Season 1_hook_primary_16x9"/>
        <s v="Safe: Season 1: Episode 6"/>
        <s v="Season 1 Trailer: Get Organized with The Home Edit"/>
        <s v="Dead to Me: Season 1: Pilot (Episode 1)"/>
        <s v="Rise of the Guardians_hook_primary_16x9"/>
        <s v="Santa Clarita Diet: Season 2 (Trailer)"/>
        <s v="Come Dine With Me: Series 12_hook_01_16x9"/>
        <s v="Dead to Me : Season 1 (Trailer)"/>
        <s v="Stranger Things 3 (Spielberg for Product CEE)"/>
        <s v="Stranger Things: Season 1: Chapter One: The Vanishing of Will Byers (Episode 1)"/>
        <s v="Ashes to Ashes: Season 1: Episode 2"/>
        <s v="Humans: Season 1_hook_02_16x9"/>
        <s v="Humans: Season 1: Episode 1"/>
        <s v="Doctor Who: Season 1_hook_primary_16x9"/>
        <s v="Travelers: Season 3 (Trailer)"/>
        <s v="Suits: Season 2: She Knows (Episode 1)"/>
        <s v="Suits: Season 1: Dog Fight (Episode 12)"/>
        <s v="Suits: Season 1: Rules of the Game (Episode 11)"/>
        <s v="Suits: Season 1: The Shelf Life (Episode 10)"/>
        <s v="Suits: Season 1: Undefeated (Episode 9)"/>
        <s v="Suits: Season 1: Identity Crisis (Episode 8)"/>
        <s v="Suits: Season 1: Play the Man (Episode 7)"/>
        <s v="Suits: Season 1: Tricks of the Trade (Episode 6)"/>
        <s v="Suits: Season 1: Bail Out (Episode 5)"/>
        <s v="Suits: Season 1: Dirty Little Secrets (Episode 4)"/>
        <s v="Suits: Season 1: Inside Track (Episode 3)"/>
        <s v="Suits: Season 1: Errors and Omissions (Episode 2)"/>
        <s v="Suits: Season 1: Pilot Part 1 &amp; 2 (Episode 1)"/>
        <s v="Fawlty Towers: Series 1: The Wedding Party (Episode 3)"/>
        <s v="Red Dwarf: Series 2: Kryten (Episode 1)"/>
        <s v="Red Dwarf: Series 1: Me 2 (Episode 6)"/>
        <s v="Red Dwarf: Series 1: Confidence and Paranoia (Episode 5)"/>
        <s v="Red Dwarf: Series 1: Waiting for God (Episode 4)"/>
        <s v="Red Dwarf: Series 1: Balance of Power (Episode 3)"/>
        <s v="Red Dwarf: Series 1: Future Echoes (Episode 2)"/>
        <s v="Red Dwarf: Series 1: The End (Episode 1)"/>
        <s v="Lucifer: Season 5: Spoiler Alert (Episode 8)"/>
        <s v="Fawlty Towers: Series 1: The Builders (Episode 2)"/>
        <s v="Lucifer: Season 5: Our Mojo (Episode 7)"/>
        <s v="Lucifer: Season 4 (Creep)"/>
        <s v="Lucifer: Season 5: BlueBallz (Episode 6)"/>
        <s v="Lucifer: Season 5: Detective Amenadiel (Episode 5)"/>
        <s v="The Vicar of Dibley: The Vicar of Dibley Christmas Specials: The Vicar in White (Christmas 2006) (Episode 4)"/>
        <s v="The Vicar of Dibley: The Vicar of Dibley Christmas Specials: The Handsome Stranger (Christmas 2006) (Episode 3)"/>
        <s v="Lucifer: Season 4: Who's da New King of Hell? (Episode 10)"/>
        <s v="Lucifer: Season 4: Save Lucifer (Episode 9)"/>
        <s v="Lucifer: Season 4: Super Bad Boyfriend (Episode 8)"/>
        <s v="Lucifer: Season 4: Devil Is as Devil Does (Episode 7)"/>
        <s v="Lucifer: Season 4: Orgy Pants to Work (Episode 6)"/>
        <s v="Lucifer: Season 4: Expire Erect (Episode 5)"/>
        <s v="Lucifer: Season 4: All About Eve (Episode 4)"/>
        <s v="Lucifer: Season 4: O, Ye of Little Faith, Father (Episode 3)"/>
        <s v="Lucifer: Season 4: Somebody’s Been Reading Dante’s Inferno (Episode 2)"/>
        <s v="Lucifer: Season 4: Everything's Okay (Episode 1)"/>
        <s v="The Fall: Season 3: Their Solitary Way (Episode 6)"/>
        <s v="The Fall: Season 3: Wounds of Deadly Hate (Episode 5)"/>
        <s v="The Fall: Season 3: The Hell Within Him (Episode 4)"/>
        <s v="The Fall: Season 2: Episode 4"/>
        <s v="The Fall: Season 3: The Gates of Light (Episode 3)"/>
        <s v="The Fall: Season 3: His Troubled Thoughts (Episode 2)"/>
        <s v="The Fall: Season 3: Silence and Suffering (Episode 1)"/>
        <s v="The Fall: Season 2: Episode 6"/>
        <s v="The Fall: Season 2: Episode 5"/>
        <s v="The Fall: Season 2: Episode 3"/>
        <s v="The Fall: Season 2: Episode 2"/>
        <s v="The Fall: Season 2: Episode 1"/>
        <s v="The Fall: Season 1: Episode 5"/>
        <s v="The Vicar of Dibley: Series 3: Winter (Episode 2)"/>
        <s v="The Fall: Season 1: Episode 4"/>
        <s v="The Fall: Season 1: Episode 3"/>
        <s v="The Fall: Season 1: Episode 2"/>
        <s v="The Fall: Season 1: Episode 1"/>
        <s v="The Vicar of Dibley: Series 2 and Specials: Love and Marriage (Episode 6)"/>
        <s v="The Vicar of Dibley: Series 2 and Specials: Celebrity Vicar (Episode 5)"/>
        <s v="The Vicar of Dibley: Series 1: Community Spirit (Episode 3)"/>
        <s v="The Vicar of Dibley: Series 1: Songs of Praise (Episode 2)"/>
        <s v="The Vicar of Dibley: Series 1: The Arrival (Episode 1)"/>
        <s v="Wheelman"/>
        <s v="Wheelman (Trailer)"/>
        <s v="Season 3 Trailer: Ozark"/>
        <s v="Friday Night Dinner: Season 5: Episode 4"/>
        <s v="Friday Night Dinner: Season 5: Episode 3"/>
        <s v="Ozark: Season 2: The Gold Coast (Episode 10)"/>
        <s v="Ozark: Season 2: The Badger (Episode 9)"/>
        <s v="Ozark: Season 2: The Big Sleep (Episode 8)"/>
        <s v="Ozark: Season 2: One Way Out (Episode 7)"/>
        <s v="Ozark: Season 2: Outer Darkness (Episode 6)"/>
        <s v="Ozark: Season 2: Game Day (Episode 5)"/>
        <s v="Ozark: Season 2: Stag (Episode 4)"/>
        <s v="Ozark: Season 1: The Toll (Episode 10)"/>
        <s v="Ozark: Season 2: Once a Langmore... (Episode 3)"/>
        <s v="Ozark: Season 2: The Precious Blood of Jesus (Episode 2)"/>
        <s v="Ozark: Season 2: Reparations (Episode 1)"/>
        <s v="Ozark: Season 1: Coffee, Black (Episode 9)"/>
        <s v="Ozark: Season 1: Kaleidoscope (Episode 8)"/>
        <s v="Ozark: Season 1: Nest Box (Episode 7)"/>
        <s v="Ozark: Season 1: Book of Ruth (Episode 6)"/>
        <s v="Ozark: Season 1: Ruling Days (Episode 5)"/>
        <s v="Ozark: Season 1: Tonight We Improvise (Episode 4)"/>
        <s v="Ozark: Season 1: My Dripping Sleep (Episode 3)"/>
        <s v="Ozark: Season 1: Blue Cat (Episode 2)"/>
        <s v="Ozark: Season 1: Sugarwood (Episode 1)"/>
        <s v="Sugar Rush: Season 1 (CHARACTER POD)"/>
        <s v="Body Fixers: Season 1_hook_01_16x9"/>
        <s v="The Big Short_hook_primary_16x9"/>
        <s v="MasterChef: Season 12_hook_03_16x9"/>
        <s v="Dark: Season 1: Sic Mundus Creatus Est (Episode 6)"/>
        <s v="Down to Earth with Zac Efron: Season 1: Lima (Episode 5)"/>
        <s v="Down to Earth with Zac Efron: Season 1: Sardinia (Episode 4)"/>
        <s v="Down to Earth with Zac Efron: Season 1: Costa Rica (Episode 3)"/>
        <s v="Down to Earth with Zac Efron: Season 1: France (Episode 2)"/>
        <s v="Down to Earth with Zac Efron: Season 1: Iceland (Episode 1)"/>
        <s v="MasterChef: The Professionals: Season 9: Episode 1"/>
        <s v="MasterChef: The Professionals: Season 9_hook_02_16x9"/>
        <s v="Season 1 Trailer: Down To Earth with Zac Efron"/>
        <s v="Eurovision Song Contest: The Story of Fire Saga (Trailer)"/>
        <s v="Inside Bill's Brain: Decoding Bill Gates: Limited Series: Part 1 (Episode 1)"/>
        <s v="Forks Over Knives"/>
        <s v="Friends: Season 1: The One with the Butt (Episode 6)"/>
        <s v="Queer Eye: Season 5: Paging Dr. Yi (Episode 9)"/>
        <s v="Queer Eye: Season 5: Father Knows Fish (Episode 8)"/>
        <s v="Queer Eye: Season 5: Silver Lining Sweeney (Episode 7)"/>
        <s v="Queer Eye: Season 5: Father of the Bride (Episode 3)"/>
        <s v="Queer Eye: Season 5: DJ's on Repeat (Episode 6)"/>
        <s v="Queer Eye: Season 5: The Anxious Activist (Episode 5)"/>
        <s v="Queer Eye: Season 5: The North Philadelphia Story (Episode 4)"/>
        <s v="Queer Eye: Season 5: Preaching Out Loud (Episode 1)"/>
        <s v="Queer Eye: Season 5: Body Rock or Bust (Episode 10)"/>
        <s v="The Big Flower Fight: Season 1: Fairytale Finale (Episode 8)"/>
        <s v="The Big Flower Fight: Season 1: Green Giants (Episode 7)"/>
        <s v="The Big Flower Fight: Season 1: Magnificent Mobiles (Episode 5)"/>
        <s v="The Big Flower Fight: Season 1: Giant Edible Thrones (Episode 4)"/>
        <s v="The Big Flower Fight: Season 1: Huge Hairy Beasts (Episode 3)"/>
        <s v="The Big Flower Fight: Season 1: Fabulous Floral Fashion (Episode 2)"/>
        <s v="The Big Flower Fight: Season 1: Enormous Insects (Episode 1)"/>
        <s v="Space Force: Season 1: PROPORTIONATE RESPONSE (Episode 10)"/>
        <s v="Space Force: Season 1: IT’S GOOD TO BE BACK ON THE MOON (Episode 9)"/>
        <s v="Space Force: Season 1: CONJUGAL VISIT (Episode 8)"/>
        <s v="Space Force: Season 1: EDISON JAYMES (Episode 7)"/>
        <s v="Space Force: Season 1: THE SPY (Episode 6)"/>
        <s v="Space Force: Season 1: SPACE FLAG (Episode 5)"/>
        <s v="Space Force: Season 1: LUNAR HABITAT (Episode 4)"/>
        <s v="Space Force: Season 1: MARK AND MALLORY GO TO WASHINGTON (Episode 3)"/>
        <s v="Space Force: Season 1: SAVE EPSILON 6! (Episode 2)"/>
        <s v="Space Force: Season 1: THE LAUNCH (Episode 1)"/>
        <s v="Dead to Me: Season 2: Where Do We Go from Here (Episode 10)"/>
        <s v="Dead to Me: Season 2: It's Not You, It's Me (Episode 9)"/>
        <s v="Dead to Me: Season 2: It Had to Be You (Episode 8)"/>
        <s v="Dead to Me: Season 2: If Only You Knew (Episode 7)"/>
        <s v="Dead to Me: Season 2: You Don't Have To (Episode 6)"/>
        <s v="Dead to Me: Season 2: The Price You Pay (Episode 5)"/>
        <s v="Dead to Me: Season 2: Between You and Me (Episode 4)"/>
        <s v="Dead to Me: Season 2: You Can't Live Like This (Episode 3)"/>
        <s v="Dead to Me: Season 2: Where Have You Been (Episode 2)"/>
        <s v="Dead to Me: Season 2: You Know What You Did (Episode 1)"/>
        <s v="Dead to Me: Season 1: You Have to Go (Episode 10)"/>
        <s v="Dead to Me: Season 1: I Have to Be Honest (Episode 9)"/>
        <s v="Dead to Me: Season 1: Try to Stop Me (Episode 8)"/>
        <s v="Dead to Me: Season 1: I Can Handle It (Episode 7)"/>
        <s v="Dead to Me: Season 1: Oh My God (Episode 6)"/>
        <s v="Dead to Me: Season 1: I've Gotta Get Away (Episode 5)"/>
        <s v="Dead to Me: Season 1: I Can't Go Back (Episode 4)"/>
        <s v="Dead to Me: Season 1: It's All My Fault (Episode 3)"/>
        <s v="Dead to Me: Season 1: Maybe I'm Crazy (Episode 2)"/>
        <s v="White Lines: Season 1: Episode 10"/>
        <s v="White Lines: Season 1: Episode 9"/>
        <s v="White Lines: Season 1: Episode 8"/>
        <s v="White Lines: Season 1: Episode 7"/>
        <s v="White Lines: Season 1: Episode 6"/>
        <s v="White Lines: Season 1: Episode 5"/>
        <s v="White Lines: Season 1: Episode 4"/>
        <s v="White Lines: Season 1: Episode 3"/>
        <s v="White Lines: Season 1: Episode 2"/>
        <s v="White Lines: Season 1: Episode 1"/>
        <s v="The Durrells: Season 3: Episode 8"/>
        <s v="The Durrells: Season 3: Episode 7"/>
        <s v="The Durrells: Season 3: Episode 6"/>
        <s v="The Durrells: Season 3: Episode 5"/>
        <s v="The Durrells: Season 3: Episode 4"/>
        <s v="The Durrells: Season 3: Episode 3"/>
        <s v="The Durrells: Season 3: Episode 2"/>
        <s v="The Durrells: Season 3: Episode 1"/>
        <s v="The Durrells: Season 2: Episode 6"/>
        <s v="The Durrells: Season 2: Episode 5"/>
        <s v="The Durrells: Season 2: Episode 4"/>
        <s v="The Durrells: Season 2: Episode 3"/>
        <s v="The Durrells: Season 2: Episode 2"/>
        <s v="The Durrells: Season 2: Episode 1"/>
        <s v="The Durrells: Season 1: Episode 6"/>
        <s v="The Durrells: Season 1: Episode 5"/>
        <s v="The Durrells: Season 1: Episode 4"/>
        <s v="The Durrells: Season 1: Episode 3"/>
        <s v="The Durrells: Season 1: Episode 2"/>
        <s v="The Durrells: Season 1: Episode 1"/>
        <s v="After Life: Season 2: Episode 6"/>
        <s v="After Life: Season 2: Episode 5"/>
        <s v="After Life: Season 2: Episode 4"/>
        <s v="After Life: Season 2: Episode 3"/>
        <s v="After Life: Season 2: Episode 2"/>
        <s v="After Life: Season 2: Episode 1"/>
        <s v="Friday Night Dinner: Season 4: The Funeral (Episode 5)"/>
        <s v="The Tiger King and I"/>
        <s v="Tiger King: Season 1: Dethroned (Episode 7)"/>
        <s v="Tiger King: Season 1: The Noble Thing to Do (Episode 6)"/>
        <s v="Tiger King: Season 1: Make America Exotic Again (Episode 5)"/>
        <s v="Tiger King: Season 1: Playing with Fire (Episode 4)"/>
        <s v="Ashes to Ashes: Season 1: Episode 1"/>
        <s v="Tiger King: Season 1: The Secret (Episode 3)"/>
        <s v="Tiger King: Season 1: Cult of Personality (Episode 2)"/>
        <s v="Tiger King: Season 1: Not Your Average Joe (Episode 1)"/>
        <s v="Ashes to Ashes: Season 3: Episode 2"/>
        <s v="Ashes to Ashes: Season 3: Episode 1"/>
        <s v="Ashes to Ashes: Season 3: Episode 8"/>
        <s v="Ashes to Ashes: Season 3: Episode 7"/>
        <s v="Ashes to Ashes: Season 3: Episode 6"/>
        <s v="Ashes to Ashes: Season 3: Episode 5"/>
        <s v="Ashes to Ashes: Season 3: Episode 4"/>
        <s v="Ashes to Ashes: Season 3: Episode 3"/>
        <s v="Ashes to Ashes: Season 2: Episode 8"/>
        <s v="Ashes to Ashes: Season 2: Episode 7"/>
        <s v="Ashes to Ashes: Season 2: Episode 6"/>
        <s v="Ashes to Ashes: Season 2: Episode 5"/>
        <s v="Ashes to Ashes: Season 2: Episode 4"/>
        <s v="White Collar: Season 6: Au Revoir (Episode 6)"/>
        <s v="White Collar: Season 6: Whack-A-Mole (Episode 5)"/>
        <s v="White Collar: Season 6: All's Fair (Episode 4)"/>
        <s v="White Collar: Season 6: Uncontrolled Variables (Episode 3)"/>
        <s v="White Collar: Season 6: Return to Sender (Episode 2)"/>
        <s v="White Collar: Season 6: Borrowed Time (Episode 1)"/>
        <s v="White Collar: Season 5: Diamond Exchange (Episode 13)"/>
        <s v="White Collar: Season 5: Taking Stock (Episode 12)"/>
        <s v="White Collar: Season 5: No Good Deed (Episode 9)"/>
        <s v="White Collar: Season 5: Shot Through the Heart (Episode 11)"/>
        <s v="White Collar: Season 5: Live Feed (Episode 10)"/>
        <s v="White Collar: Season 5: Digging Deeper (Episode 8)"/>
        <s v="White Collar: Season 5: Quantico Closure (Episode 7)"/>
        <s v="White Collar: Season 5: Ice Breaker (Episode 6)"/>
        <s v="White Collar: Season 5: Master Plan (Episode 5)"/>
        <s v="White Collar: Season 5: Controlling Interest (Episode 4)"/>
        <s v="White Collar: Season 5: One Last Stakeout (Episode 3)"/>
        <s v="White Collar: Season 5: Out of the Frying Pan (Episode 2)"/>
        <s v="White Collar: Season 5: At What Price (Episode 1)"/>
        <s v="White Collar: Season 4: In the Wind (Episode 16)"/>
        <s v="White Collar: Season 4: The Original (Episode 15)"/>
        <s v="White Collar: Season 4: Shoot the Moon (Episode 14)"/>
        <s v="White Collar: Season 4: Empire City (Episode 13)"/>
        <s v="White Collar: Season 4: Brass Tacks (Episode 12)"/>
        <s v="White Collar: Season 4: Family Business (Episode 11)"/>
        <s v="White Collar: Season 4: Vested Interest (Episode 10)"/>
        <s v="White Collar: Season 4: Gloves Off (Episode 9)"/>
        <s v="White Collar: Season 4: Ancient History (Episode 8)"/>
        <s v="White Collar: Season 4: Compromising Positions (Episode 7)"/>
        <s v="White Collar: Season 4: Identity Crisis (Episode 6)"/>
        <s v="White Collar: Season 4: Honor Among Thieves (Episode 5)"/>
        <s v="White Collar: Season 4: Parting Shots (Episode 4)"/>
        <s v="White Collar: Season 4: Diminishing Returns (Episode 3)"/>
        <s v="White Collar: Season 4: Most Wanted (Episode 2)"/>
        <s v="White Collar: Season 4: Wanted (Episode 1)"/>
        <s v="White Collar: Season 3: Judgment Day (Episode 16)"/>
        <s v="White Collar: Season 3: Stealing Home (Episode 15)"/>
        <s v="White Collar: Season 3: Pulling Strings (Episode 14)"/>
        <s v="White Collar: Season 3: Neighborhood Watch (Episode 13)"/>
        <s v="White Collar: Season 3: Upper West Side Story (Episode 12)"/>
        <s v="White Collar: Season 3: Checkmate (Episode 11)"/>
        <s v="White Collar: Season 3: Countdown (Episode 10)"/>
        <s v="White Collar: Season 3: On the Fence (Episode 9)"/>
        <s v="White Collar: Season 3: As You Were (Episode 8)"/>
        <s v="Fawlty Towers: Series 2: The Kipper and the Corpse (Episode 4)"/>
        <s v="Fawlty Towers: Series 2: Waldorf Salad (Episode 3)"/>
        <s v="Fawlty Towers: Series 2: Communication Problems (Episode 1)"/>
        <s v="Fawlty Towers: Series 1: The Germans (Episode 6)"/>
        <s v="Fawlty Towers: Series 1: Gourmet Night (Episode 5)"/>
        <s v="How I Met Your Mother: Season 9: Last Forever: Part Two (Episode 24)"/>
        <s v="How I Met Your Mother: Season 9: Last Forever: Part One (Episode 23)"/>
        <s v="How I Met Your Mother: Season 9: The End of the Aisle (Episode 22)"/>
        <s v="How I Met Your Mother: Season 9: Gary Blauman (Episode 21)"/>
        <s v="How I Met Your Mother: Season 9: Daisy (Episode 20)"/>
        <s v="How I Met Your Mother: Season 9: Vesuvius (Episode 19)"/>
        <s v="How I Met Your Mother: Season 9: Rally (Episode 18)"/>
        <s v="How I Met Your Mother: Season 9: Sunrise (Episode 17)"/>
        <s v="How I Met Your Mother: Season 9: How Your Mother Met Me (Episode 16)"/>
        <s v="How I Met Your Mother: Season 9: Unpause (Episode 15)"/>
        <s v="How I Met Your Mother: Season 9: Slapsgiving 3: Slappointment in Slapmarra (Episode 14)"/>
        <s v="How I Met Your Mother: Season 9: Bass Player Wanted (Episode 13)"/>
        <s v="How I Met Your Mother: Season 9: The Rehearsal Dinner (Episode 12)"/>
        <s v="How I Met Your Mother: Season 9: Bedtime Stories (Episode 11)"/>
        <s v="How I Met Your Mother: Season 9: Mom and Dad (Episode 10)"/>
        <s v="How I Met Your Mother: Season 9: Platonish (Episode 9)"/>
        <s v="How I Met Your Mother: Season 9: The Lighthouse (Episode 8)"/>
        <s v="How I Met Your Mother: Season 9: No Questions Asked (Episode 7)"/>
        <s v="How I Met Your Mother: Season 9: Knight Vision (Episode 6)"/>
        <s v="How I Met Your Mother: Season 9: The Poker Game (Episode 5)"/>
        <s v="How I Met Your Mother: Season 9: The Broken Code (Episode 4)"/>
        <s v="How I Met Your Mother: Season 9: Last Time in New York (Episode 3)"/>
        <s v="How I Met Your Mother: Season 9: Coming Back (Episode 2)"/>
        <s v="How I Met Your Mother: Season 9: The Locket (Episode 1)"/>
        <s v="How I Met Your Mother: Season 8: Something New (Episode 24)"/>
        <s v="How I Met Your Mother: Season 8: Something Old (Episode 23)"/>
        <s v="How I Met Your Mother: Season 8: The Bro Mitzvah (Episode 22)"/>
        <s v="How I Met Your Mother: Season 8: Romeward Bound (Episode 21)"/>
        <s v="How I Met Your Mother: Season 8: The Time Travelers (Episode 20)"/>
        <s v="How I Met Your Mother: Season 8: The Fortress (Episode 19)"/>
        <s v="How I Met Your Mother: Season 8: Weekend at Barney's (Episode 18)"/>
        <s v="How I Met Your Mother: Season 8: The Ashtray (Episode 17)"/>
        <s v="How I Met Your Mother: Season 8: Bad Crazy (Episode 16)"/>
        <s v="How I Met Your Mother: Season 8: P.S. I Love You (Episode 15)"/>
        <s v="How I Met Your Mother: Season 8: Ring Up! (Episode 14)"/>
        <s v="How I Met Your Mother: Season 8: Band or DJ? (Episode 13)"/>
        <s v="How I Met Your Mother: Season 8: The Final Page: Part 2 (Episode 12)"/>
        <s v="How I Met Your Mother: Season 8: The Final Page: Part 1 (Episode 11)"/>
        <s v="How I Met Your Mother: Season 8: The Over-Correction (Episode 10)"/>
        <s v="How I Met Your Mother: Season 8: Lobster Crawl (Episode 9)"/>
        <s v="How I Met Your Mother: Season 8: Twelve Horny Women (Episode 8)"/>
        <s v="How I Met Your Mother: Season 8: The Stamp Tramp (Episode 7)"/>
        <s v="How I Met Your Mother: Season 8: Splitsville (Episode 6)"/>
        <s v="How I Met Your Mother: Season 8: The Autumn of Break-Ups (Episode 5)"/>
        <s v="How I Met Your Mother: Season 8: Who Wants to Be a Godparent? (Episode 4)"/>
        <s v="How I Met Your Mother: Season 8: Nannies (Episode 3)"/>
        <s v="How I Met Your Mother: Season 8: The Pre-Nup (Episode 2)"/>
        <s v="How I Met Your Mother: Season 8: Farhampton (Episode 1)"/>
        <s v="How I Met Your Mother: Season 7: The Magician's Code Part 2 (Episode 24)"/>
        <s v="How I Met Your Mother: Season 7: The Magician's Code Part 1 (Episode 23)"/>
        <s v="How I Met Your Mother: Season 7: Good Crazy (Episode 22)"/>
        <s v="How I Met Your Mother: Season 7: Now We're Even (Episode 21)"/>
        <s v="How I Met Your Mother: Season 7: Trilogy Time (Episode 20)"/>
        <s v="How I Met Your Mother: Season 7: The Broath (Episode 19)"/>
        <s v="How I Met Your Mother: Season 7: Karma (Episode 18)"/>
        <s v="How I Met Your Mother: Season 7: No Pressure (Episode 17)"/>
        <s v="How I Met Your Mother: Season 7: The Drunk Train (Episode 16)"/>
        <s v="How I Met Your Mother: Season 7: The Burning Beekeeper (Episode 15)"/>
        <s v="How I Met Your Mother: Season 7: 46 Minutes (Episode 14)"/>
        <s v="How I Met Your Mother: Season 7: Tailgate (Episode 13)"/>
        <s v="How I Met Your Mother: Season 7: Symphony of Illumination (Episode 12)"/>
        <s v="How I Met Your Mother: Season 7: The Rebound Girl (Episode 11)"/>
        <s v="How I Met Your Mother: Season 7: Tick Tick Tick (Episode 10)"/>
        <s v="How I Met Your Mother: Season 7: Disaster Averted (Episode 9)"/>
        <s v="How I Met Your Mother: Season 7: The Slutty Pumpkin Returns (Episode 8)"/>
        <s v="How I Met Your Mother: Season 7: Noretta (Episode 7)"/>
        <s v="How I Met Your Mother: Season 7: Mystery vs. History (Episode 6)"/>
        <s v="How I Met Your Mother: Season 7: Field Trip (Episode 5)"/>
        <s v="How I Met Your Mother: Season 7: The Stinson Missile Crisis (Episode 4)"/>
        <s v="How I Met Your Mother: Season 7: Ducky Tie (Episode 3)"/>
        <s v="How I Met Your Mother: Season 7: The Naked Truth (Episode 2)"/>
        <s v="How I Met Your Mother: Season 6: Landmarks (Episode 23)"/>
        <s v="How I Met Your Mother: Season 7: The Best Man (Episode 1)"/>
        <s v="How I Met Your Mother: Season 6: Challenge Accepted (Episode 24)"/>
        <s v="How I Met Your Mother: Season 6: The Perfect Cocktail (Episode 22)"/>
        <s v="How I Met Your Mother: Season 6: Hopeless (Episode 21)"/>
        <s v="How I Met Your Mother: Season 6: The Exploding Meatball Sub (Episode 20)"/>
        <s v="How I Met Your Mother: Season 6: Legendaddy (Episode 19)"/>
        <s v="How I Met Your Mother: Season 6: A Change of Heart (Episode 18)"/>
        <s v="How I Met Your Mother: Season 6: Garbage Island (Episode 17)"/>
        <s v="How I Met Your Mother: Season 6: Desperation Day (Episode 16)"/>
        <s v="How I Met Your Mother: Season 6: Oh Honey (Episode 15)"/>
        <s v="How I Met Your Mother: Season 6: Last Words (Episode 14)"/>
        <s v="How I Met Your Mother: Season 6: Bad News (Episode 13)"/>
        <s v="How I Met Your Mother: Season 6: False Positive (Episode 12)"/>
        <s v="How I Met Your Mother: Season 6: The Mermaid Theory (Episode 11)"/>
        <s v="How I Met Your Mother: Season 6: Blitzgiving (Episode 10)"/>
        <s v="How I Met Your Mother: Season 6: Glitter (Episode 9)"/>
        <s v="How I Met Your Mother: Season 6: Natural History (Episode 8)"/>
        <s v="How I Met Your Mother: Season 6: Canning Randy (Episode 7)"/>
        <s v="How I Met Your Mother: Season 6: Baby Talk (Episode 6)"/>
        <s v="How I Met Your Mother: Season 6: Architect of Destruction (Episode 5)"/>
        <s v="How I Met Your Mother: Season 6: Subway Wars (Episode 4)"/>
        <s v="How I Met Your Mother: Season 6: Unfinished (Episode 3)"/>
        <s v="How I Met Your Mother: Season 6: Cleaning House (Episode 2)"/>
        <s v="How I Met Your Mother: Season 6: Big Days (Episode 1)"/>
        <s v="How I Met Your Mother: Season 5: Doppelgangers (Episode 24)"/>
        <s v="How I Met Your Mother: Season 5: The Wedding Bride (Episode 23)"/>
        <s v="How I Met Your Mother: Season 5: Robots Vs. Wrestlers (Episode 22)"/>
        <s v="How I Met Your Mother: Season 5: Twin Beds (Episode 21)"/>
        <s v="How I Met Your Mother: Season 5: Home Wreckers (Episode 20)"/>
        <s v="How I Met Your Mother: Season 5: Zoo or False (Episode 19)"/>
        <s v="How I Met Your Mother: Season 5: Say Cheese (Episode 18)"/>
        <s v="How I Met Your Mother: Season 5: Of Course (Episode 17)"/>
        <s v="How I Met Your Mother: Season 5: Hooked (Episode 16)"/>
        <s v="How I Met Your Mother: Season 5: Rabbit or Duck (Episode 15)"/>
        <s v="How I Met Your Mother: Season 5: Perfect Week (Episode 14)"/>
        <s v="How I Met Your Mother: Season 5: Jenkins (Episode 13)"/>
        <s v="How I Met Your Mother: Season 5: Girls Vs. Suits (Episode 12)"/>
        <s v="How I Met Your Mother: Season 5: Last Cigarette Ever (Episode 11)"/>
        <s v="How I Met Your Mother: Season 5: The Window (Episode 10)"/>
        <s v="How I Met Your Mother: Season 5: Slapsgiving 2: Revenge of the Slap (Episode 9)"/>
        <s v="How I Met Your Mother: Season 5: The Playbook (Episode 8)"/>
        <s v="How I Met Your Mother: Season 5: The Rough Patch (Episode 7)"/>
        <s v="How I Met Your Mother: Season 5: Bagpipes (Episode 6)"/>
        <s v="How I Met Your Mother: Season 5: Duel Citizenship (Episode 5)"/>
        <s v="How I Met Your Mother: Season 5: The Sexless Innkeeper (Episode 4)"/>
        <s v="How I Met Your Mother: Season 5: Robin 101 (Episode 3)"/>
        <s v="How I Met Your Mother: Season 5: Double Date (Episode 2)"/>
        <s v="How I Met Your Mother: Season 5: Definitions (Episode 1)"/>
        <s v="How I Met Your Mother: Season 4: The Leap (Episode 24)"/>
        <s v="How I Met Your Mother: Season 4: As Fast as She Can (Episode 23)"/>
        <s v="How I Met Your Mother: Season 4: Right Place Right Time (Episode 22)"/>
        <s v="How I Met Your Mother: Season 4: The Three Days Rule (Episode 21)"/>
        <s v="How I Met Your Mother: Season 4: Mosbius Designs (Episode 20)"/>
        <s v="How I Met Your Mother: Season 4: Murtaugh (Episode 19)"/>
        <s v="How I Met Your Mother: Season 4: Old King Clancy (Episode 18)"/>
        <s v="How I Met Your Mother: Season 4: The Front Porch (Episode 17)"/>
        <s v="How I Met Your Mother: Season 4: Sorry, Bro (Episode 16)"/>
        <s v="How I Met Your Mother: Season 4: The Stinsons (Episode 15)"/>
        <s v="How I Met Your Mother: Season 4: Possimpible (Episode 14)"/>
        <s v="How I Met Your Mother: Season 4: Three Days of Snow (Episode 13)"/>
        <s v="How I Met Your Mother: Season 4: Benefits (Episode 12)"/>
        <s v="How I Met Your Mother: Season 4: Little Minnesota (Episode 11)"/>
        <s v="How I Met Your Mother: Season 4: The Fight (Episode 10)"/>
        <s v="How I Met Your Mother: Season 4: The Naked Man (Episode 9)"/>
        <s v="How I Met Your Mother: Season 4: Woooo! (Episode 8)"/>
        <s v="How I Met Your Mother: Season 4: Not a Father's Day (Episode 7)"/>
        <s v="How I Met Your Mother: Season 4: Happily Ever After (Episode 6)"/>
        <s v="How I Met Your Mother: Season 4: Shelter Island (Episode 5)"/>
        <s v="How I Met Your Mother: Season 4: Intervention (Episode 4)"/>
        <s v="How I Met Your Mother: Season 4: I Heart NJ (Episode 3)"/>
        <s v="How I Met Your Mother: Season 4: The Best Burger in New York (Episode 2)"/>
        <s v="How I Met Your Mother: Season 4: Do I Know You? (Episode 1)"/>
        <s v="How I Met Your Mother: Season 3: Miracles (Episode 20)"/>
        <s v="How I Met Your Mother: Season 3: Everything Must Go (Episode 19)"/>
        <s v="How I Met Your Mother: Season 3: Rebound Bro (Episode 18)"/>
        <s v="How I Met Your Mother: Season 3: The Goat (Episode 17)"/>
        <s v="How I Met Your Mother: Season 3: Sandcastles in the Sand (Episode 16)"/>
        <s v="How I Met Your Mother: Season 3: The Chain of Screaming (Episode 15)"/>
        <s v="How I Met Your Mother: Season 3: The Bracket (Episode 14)"/>
        <s v="How I Met Your Mother: Season 3: Ten Sessions (Episode 13)"/>
        <s v="How I Met Your Mother: Season 3: No Tomorrow (Episode 12)"/>
        <s v="How I Met Your Mother: Season 3: The Platinum Rule (Episode 11)"/>
        <s v="How I Met Your Mother: Season 3: The Yips (Episode 10)"/>
        <s v="How I Met Your Mother: Season 3: Slapsgiving (Episode 9)"/>
        <s v="How I Met Your Mother: Season 3: Spoiler Alert (Episode 8)"/>
        <s v="How I Met Your Mother: Season 3: Dowisetrepla (Episode 7)"/>
        <s v="How I Met Your Mother: Season 3: I'm Not That Guy (Episode 6)"/>
        <s v="How I Met Your Mother: Season 3: How I Met Everyone Else (Episode 5)"/>
        <s v="How I Met Your Mother: Season 3: Little Boys (Episode 4)"/>
        <s v="How I Met Your Mother: Season 3: Third Wheel (Episode 3)"/>
        <s v="How I Met Your Mother: Season 3: We're Not From Here (Episode 2)"/>
        <s v="How I Met Your Mother: Season 3: Wait for It (Episode 1)"/>
        <s v="How I Met Your Mother: Season 2: Something Blue (Episode 22)"/>
        <s v="How I Met Your Mother: Season 2: Something Borrowed (Episode 21)"/>
        <s v="How I Met Your Mother: Season 2: Showdown (Episode 20)"/>
        <s v="How I Met Your Mother: Season 2: Bachelor Party (Episode 19)"/>
        <s v="How I Met Your Mother: Season 2: Moving Day (Episode 18)"/>
        <s v="How I Met Your Mother: Season 2: Arrivederci, Fiero (Episode 17)"/>
        <s v="How I Met Your Mother: Season 2: Stuff (Episode 16)"/>
        <s v="How I Met Your Mother: Season 2: Lucky Penny (Episode 15)"/>
        <s v="How I Met Your Mother: Season 2: Monday Night Football (Episode 14)"/>
        <s v="How I Met Your Mother: Season 2: Columns (Episode 13)"/>
        <s v="How I Met Your Mother: Season 2: First Time in New York (Episode 12)"/>
        <s v="How I Met Your Mother: Season 2: How Lily Stole Christmas (Episode 11)"/>
        <s v="How I Met Your Mother: Season 2: Single Stamina (Episode 10)"/>
        <s v="How I Met Your Mother: Season 2: Slap Bet (Episode 9)"/>
        <s v="How I Met Your Mother: Season 2: Atlantic City (Episode 8)"/>
        <s v="How I Met Your Mother: Season 2: Swarley (Episode 7)"/>
        <s v="How I Met Your Mother: Season 2: Aldrin Justice (Episode 6)"/>
        <s v="How I Met Your Mother: Season 2: World's Greatest Couple (Episode 5)"/>
        <s v="How I Met Your Mother: Season 2: Ted Mosby: Architect (Episode 4)"/>
        <s v="How I Met Your Mother: Season 2: Brunch (Episode 3)"/>
        <s v="How I Met Your Mother: Season 2: The Scorpion and the Toad (Episode 2)"/>
        <s v="How I Met Your Mother: Season 2: Where Were We? (Episode 1)"/>
        <s v="How I Met Your Mother: Season 1: Come On (Episode 22)"/>
        <s v="How I Met Your Mother: Season 1: Milk (Episode 21)"/>
        <s v="How I Met Your Mother: Season 1: Mary the Paralegal (Episode 19)"/>
        <s v="How I Met Your Mother: Season 1: Best Prom Ever (Episode 20)"/>
        <s v="How I Met Your Mother: Season 1: Nothing Good Happens After 2 A.M. (Episode 18)"/>
        <s v="How I Met Your Mother: Season 1: Life Among the Gorillas (Episode 17)"/>
        <s v="How I Met Your Mother: Season 1: Cupcake (Episode 16)"/>
        <s v="How I Met Your Mother: Season 1: Game Night (Episode 15)"/>
        <s v="How I Met Your Mother: Season 1: Zip, Zip, Zip (Episode 14)"/>
        <s v="How I Met Your Mother: Season 1: Drumroll, Please (Episode 13)"/>
        <s v="How I Met Your Mother: Season 1: The Wedding (Episode 12)"/>
        <s v="How I Met Your Mother: Season 1: The Limo (Episode 11)"/>
        <s v="How I Met Your Mother: Season 1: The Pineapple Incident (Episode 10)"/>
        <s v="How I Met Your Mother: Season 1: Belly Full of Turkey (Episode 9)"/>
        <s v="How I Met Your Mother: Season 1: The Duel (Episode 8)"/>
        <s v="How I Met Your Mother: Season 1: Matchmaker (Episode 7)"/>
        <s v="How I Met Your Mother: Season 1: The Slutty Pumpkin (Episode 6)"/>
        <s v="How I Met Your Mother: Season 1: Okay Awesome (Episode 5)"/>
        <s v="How I Met Your Mother: Season 1: Return of the Shirt (Episode 4)"/>
        <s v="How I Met Your Mother: Season 1: The Sweet Taste of Liberty (Episode 3)"/>
        <s v="How I Met Your Mother: Season 1: Purple Giraffe (Episode 2)"/>
        <s v="How I Met Your Mother: Season 1: Pilot (Episode 1)"/>
        <s v="Safe: Season 1: Episode 5"/>
        <s v="Safe: Season 1: Episode 4"/>
        <s v="Safe: Season 1: Episode 3"/>
        <s v="Safe: Season 1: Episode 2"/>
        <s v="Safe: Season 1: Episode 1"/>
        <s v="The Hustle"/>
        <s v="Next in Fashion: Season 1: The Finale (Episode 10)"/>
        <s v="Next in Fashion: Season 1: Denim (Episode 9)"/>
        <s v="Next in Fashion: Season 1: Military (Episode 8)"/>
        <s v="Next in Fashion: Season 1: Activewear (Episode 7)"/>
        <s v="Next in Fashion: Season 1: Rock (Episode 6)"/>
        <s v="Next in Fashion: Season 1: Underwear (Episode 5)"/>
        <s v="Living with Yourself: Season 1: Nice Knowing You (Episode 8)"/>
        <s v="Next in Fashion: Season 1: Streetwear (Episode 4)"/>
        <s v="Next in Fashion: Season 1: The Suit (Episode 3)"/>
        <s v="Next in Fashion: Season 1: Prints &amp; Patterns (Episode 2)"/>
        <s v="Next in Fashion: Season 1: Red Carpet (Episode 1)"/>
        <s v="The Stranger: Limited Series: Episode 8"/>
        <s v="The Stranger: Limited Series: Episode 7"/>
        <s v="The Stranger: Limited Series: Episode 6"/>
        <s v="The Stranger: Limited Series: Episode 5"/>
        <s v="The Stranger: Limited Series: Episode 4"/>
        <s v="The Stranger: Limited Series: Episode 3"/>
        <s v="The Stranger: Limited Series: Episode 2"/>
        <s v="The Stranger: Limited Series: Episode 1"/>
        <s v="Amazing Interiors: Season 1: Ultimate Greenhouse, Skatepark Living Room, Tiki Lounge (Episode 12)"/>
        <s v="Amazing Interiors: Season 1: Medieval Dining Hall, The Basement Train, House of Neon (Episode 11)"/>
        <s v="Amazing Interiors: Season 1: Pink Palace, Waterfall Bedroom, House of Doodles (Episode 10)"/>
        <s v="Amazing Interiors: Season 1: House of Ruins, Racer’s Pad, House of Oddities (Episode 9)"/>
        <s v="Amazing Interiors: Season 1: House of Dictators, Bank House, Steampunk Wonderland (Episode 8)"/>
        <s v="Amazing Interiors: Season 1: Hidden Cottage, Technicolor House, Backyard Coaster (Episode 7)"/>
        <s v="Amazing Interiors: Season 1: Doll House, House of Murals, Shapeshifter Flat (Episode 6)"/>
        <s v="Amazing Interiors: Season 1: Secret Boudoir, Ultimate Man Cave, Apocalypse Bunker (Episode 5)"/>
        <s v="Amazing Interiors: Season 1: Luxury Penthouse, Cat House, Hockey Fan’s Dream (Episode 4)"/>
        <s v="Amazing Interiors: Season 1: Circus House, Recycled House, Sci-Fi Museum (Episode 3)"/>
        <s v="Amazing Interiors: Season 1: House of Horrors, History House, House of Cars (Episode 2)"/>
        <s v="Amazing Interiors: Season 1: Chicago Cubs Cave, Aquarium House, The Love Boat (Episode 1)"/>
        <s v="Horrid Henry: Season 1: Horrid Henry's Horrid Revenge / Moody Margaret Moves In (Episode 1)"/>
        <s v="The IT Crowd: Series 3: Calendar Geeks (Episode 6)"/>
        <s v="The IT Crowd: Series 3: The Speech (Episode 4)"/>
        <s v="The IT Crowd: Series 3: Tramps Like Us (Episode 3)"/>
        <s v="The IT Crowd: Series 3: Are We Not Men? (Episode 2)"/>
        <s v="The IT Crowd: Series 2: Return of the Golden Child (Episode 2)"/>
        <s v="The Spy: Limited Series: Alone in Damascus (Episode 3)"/>
        <s v="The Spy: Limited Series: What's New, Buenos Aires? (Episode 2)"/>
        <s v="The Spy: Limited Series: The Immigrant (Episode 1)"/>
        <s v="The IT Crowd: Series 2: The Work Outing (Episode 1)"/>
        <s v="The Witcher: Season 1: Much More (Episode 8)"/>
        <s v="The Witcher: Season 1: Before a Fall (Episode 7)"/>
        <s v="The Witcher: Season 1: Betrayer Moon (Episode 3)"/>
        <s v="The Witcher: Season 1: Rare Species (Episode 6)"/>
        <s v="The Witcher: Season 1: Bottled Appetites (Episode 5)"/>
        <s v="The Witcher: Season 1: Of Banquets, Bastards and Burials (Episode 4)"/>
        <s v="The Witcher: Season 1: The End’s Beginning (Episode 1)"/>
        <s v="The Witcher: Season 1: Four Marks (Episode 2)"/>
        <s v="Virgin River: Season 1: Unexpected Endings (Episode 10)"/>
        <s v="The IT Crowd: Series 1: Aunt Irma Visits (Episode 6)"/>
        <s v="The IT Crowd: Series 1: The Haunting of Bill Crouse (Episode 5)"/>
        <s v="The IT Crowd: Series 1: The Red Door (Episode 4)"/>
        <s v="The IT Crowd: Series 1: Fifty-Fifty (Episode 3)"/>
        <s v="Virgin River: Season 1: Everybody Has a Secret (Episode 9)"/>
        <s v="Virgin River: Season 1: Into the Light (Episode 8)"/>
        <s v="Virgin River: Season 1: If Truth Be Told (Episode 7)"/>
        <s v="Virgin River: Season 1: Let's Mingle (Episode 6)"/>
        <s v="Virgin River: Season 1: Under Fire (Episode 5)"/>
        <s v="Virgin River: Season 1: A Wounded Heart (Episode 4)"/>
        <s v="Virgin River: Season 1: ... and Found (Episode 3)"/>
        <s v="Virgin River: Season 1: Lost (Episode 2)"/>
        <s v="Virgin River: Season 1: Carry On (Episode 1)"/>
        <s v="Cuckoo: Season 5: Election (Episode 7)"/>
        <s v="Cuckoo: Season 5: Two Engagements and a Funeral (Episode 6)"/>
        <s v="Cuckoo: Season 5: Divorce Party (Episode 5)"/>
        <s v="Cuckoo: Season 5: Macbeth (Episode 4)"/>
        <s v="Cuckoo: Season 5: Weed Farm (Episode 3)"/>
        <s v="Cuckoo: Season 5: Ivy Nanny (Episode 2)"/>
        <s v="Cuckoo: Season 5: Ivy Arrives (Episode 1)"/>
        <s v="Cuckoo: Season 4: Opening Night (Episode 6)"/>
        <s v="Cuckoo: Season 4: Walkabout (Episode 5)"/>
        <s v="Cuckoo: Season 4: Trapped (Episode 4)"/>
        <s v="Cuckoo: Season 4: Ken's New Friend (Episode 3)"/>
        <s v="Cuckoo: Season 4: The Licence (Episode 2)"/>
        <s v="Cuckoo: Season 4: Lawyer of the Year (Episode 1)"/>
        <s v="Our Planet - Behind The Scenes"/>
        <s v="Planet Earth II: Season 1: Cities (Episode 6)"/>
        <s v="Dancing with the Birds"/>
        <s v="Now You See Me"/>
        <s v="Jack Whitehall: Christmas with My Father"/>
        <s v="The Irishman"/>
        <s v="The Crown: Season 3: Cri de Coeur (Episode 10)"/>
        <s v="The Crown: Season 3: Imbroglio (Episode 9)"/>
        <s v="The Crown: Season 3: Dangling Man (Episode 8)"/>
        <s v="The Crown: Season 3: Moondust (Episode 7)"/>
        <s v="The Crown: Season 3: Tywysog Cymru (Episode 6)"/>
        <s v="The Crown: Season 3: Coup (Episode 5)"/>
        <s v="The Crown: Season 3: Bubbikins (Episode 4)"/>
        <s v="The Crown: Season 3: Aberfan (Episode 3)"/>
        <s v="Living with Yourself: Season 1: Piña Colada (Episode 7)"/>
        <s v="Living with Yourself: Season 1: Neighbors and Friends (Episode 6)"/>
        <s v="Living with Yourself: Season 1: Va Bene (Episode 5)"/>
        <s v="The Crown: Season 3: Margaretology (Episode 2)"/>
        <s v="The Crown: Season 3: Olding (Episode 1)"/>
        <s v="Living with Yourself: Season 1: Soul Mate (Episode 4)"/>
        <s v="Living with Yourself: Season 1: Green Tea (Episode 3)"/>
        <s v="Living with Yourself: Season 1: Made in a Strip Mall (Episode 2)"/>
        <s v="Living with Yourself: Season 1: The Best You Can Be (Episode 1)"/>
        <s v="Peppa Pig: Season 1: Hide and Seek / The Playgroup / Mummy Pig at Work / Piggy in the Middle (Episode 2)"/>
        <s v="Peppa Pig: Season 1: Muddy Puddles / Mr. Dinosaur Is Lost / Best Friend / Polly Parrot (Episode 1)"/>
        <s v="PAW Patrol: Season 2: Pups Save Jake / Pups Save the Parade (Episode 3)"/>
        <s v="PAW Patrol: Season 2: Pups Save the Space Alien / Pups Save a Flying Frog (Episode 2)"/>
        <s v="PAW Patrol: Season 2: Pups Save the Penguins / Pups Save a Dolphin Pup (Episode 1)"/>
        <s v="Matilda"/>
        <s v="Arthur Christmas"/>
        <s v="The Game Changers"/>
        <s v="Friends: Season 1: The One with the East German Laundry Detergent (Episode 5)"/>
        <s v="Friends: Season 1: The One with George Stephanopoulos (Episode 4)"/>
        <s v="Friends: Season 1: The One with the Thumb (Episode 3)"/>
        <s v="Friends: Season 1: The One with the Sonogram at the End (Episode 2)"/>
        <s v="Friends: Season 1: The One Where Monica Gets a Roommate (Pilot) (Episode 1)"/>
        <s v="Nailed It! Spain: Season 1: Once Upon a Time (Episode 1)"/>
        <s v="Queer Eye: We're in Japan!: Season 1: Bringing Sexy Back (Episode 4)"/>
        <s v="Queer Eye: We're in Japan!: Season 1: The Ideal Woman (Episode 3)"/>
        <s v="Queer Eye: We're in Japan!: Season 1: Crazy in Love (Episode 2)"/>
        <s v="Queer Eye: We're in Japan!: Season 1: Japanese Holiday (Episode 1)"/>
        <s v="The Kominsky Method: Season 2: Chapter 16. A Thetan Arrives (Episode 8)"/>
        <s v="The Kominsky Method: Season 2: Chapter 15. A Hand Job Is Forgiven (Episode 7)"/>
        <s v="The Kominsky Method: Season 2: Chapter 14. A Secret Leaks, a Teacher Speaks (Episode 6)"/>
        <s v="The Kominsky Method: Season 2: Chapter 13. A Shenckman Equivocates (Episode 5)"/>
        <s v="The Kominsky Method: Season 2: Chapter 12. A Libido Sits in the Fridge (Episode 4)"/>
        <s v="The Kominsky Method: Season 2: Chapter 11. An Odd Couple Occurs (Episode 3)"/>
        <s v="The Kominsky Method: Season 2: Chapter 10. An Old Flame, an Old Wick (Episode 2)"/>
        <s v="The Kominsky Method: Season 2: Chapter 9. An Actor Forgets (Episode 1)"/>
        <s v="Whitechapel: Season 4: Episode 6"/>
        <s v="Whitechapel: Season 4: Episode 5"/>
        <s v="Whitechapel: Season 4: Episode 3"/>
        <s v="Whitechapel: Season 4: Episode 4"/>
        <s v="Whitechapel: Season 4: Episode 2"/>
        <s v="Whitechapel: Season 4: Episode 1"/>
        <s v="Whitechapel: Season 3: Episode 6"/>
        <s v="Whitechapel: Season 3: Episode 5"/>
        <s v="Whitechapel: Season 3: Episode 4"/>
        <s v="Whitechapel: Season 3: Episode 3"/>
        <s v="Come Fly With Me: Season 1: Episode 6"/>
        <s v="Come Fly With Me: Season 1: Episode 5"/>
        <s v="Come Fly With Me: Season 1: Episode 4"/>
        <s v="Come Fly With Me: Season 1: Episode 3"/>
        <s v="Whitechapel: Season 3: Episode 2"/>
        <s v="Whitechapel: Season 3: Episode 1"/>
        <s v="The Great British Bake Off: Season 1: Pudding (Episode 4)"/>
        <s v="The Great British Bake Off: Season 1: Bread (Episode 3)"/>
        <s v="The Great British Bake Off: Season 1: Biscuits (Episode 2)"/>
        <s v="The Great British Bake Off: Season 1: Cake (Episode 1)"/>
        <s v="Tiny House Nation: Volume 2: Tiny Times Two (Episode 7)"/>
        <s v="Tiny House Nation: Volume 2: Tiny Digs for Racing Pigs (Episode 6)"/>
        <s v="Tiny House Nation: Volume 2: Dad's Tiny Homecoming (Episode 5)"/>
        <s v="Tiny House Nation: Volume 2: A Texas-Sized Tiny (Episode 4)"/>
        <s v="Whitechapel: Season 2: Episode 3"/>
        <s v="Whitechapel: Season 2: Episode 2"/>
        <s v="Whitechapel: Season 2: Episode 1"/>
        <s v="Whitechapel: Season 1: Episode 3"/>
        <s v="Tiny House Nation: Volume 2: A Firefighter Rebuilds (Episode 3)"/>
        <s v="Tiny House Nation: Volume 2: Tiny House Hits the Road (Episode 2)"/>
        <s v="Tiny House Nation: Volume 2: Going Tiny in the Music City (Episode 1)"/>
        <s v="The Good Place: Season 4: Tinker, Tailor, Demon, Spy (Episode 4)"/>
        <s v="Little Britain: Series 3: Christmas Special: Part 2 (Episode 8)"/>
        <s v="Little Britain: Series 3: Christmas Special: Part 1 (Episode 7)"/>
        <s v="Little Britain: Series 3: Episode 6"/>
        <s v="Little Britain: Series 3: Episode 5"/>
        <s v="Little Britain: Series 3: Episode 4"/>
        <s v="Little Britain: Series 3: Episode 3"/>
        <s v="Little Britain: Series 3: Episode 2"/>
        <s v="Little Britain: Series 3: Episode 1"/>
        <s v="Little Britain: Series 2: Episode 6"/>
        <s v="Little Britain: Series 2: Episode 5"/>
        <s v="Little Britain: Series 2: Episode 4"/>
        <s v="Little Britain: Series 2: Episode 3"/>
        <s v="Little Britain: Series 2: Episode 2"/>
        <s v="Little Britain: Series 2: Episode 1"/>
        <s v="Little Britain: Series 1: Episode 8"/>
        <s v="Whitechapel: Season 1: Episode 2"/>
        <s v="Whitechapel: Season 1: Episode 1"/>
        <s v="The Second Best Exotic Marigold Hotel"/>
        <s v="Wanted"/>
        <s v="Top Gear: Series 9: USA Special (Episode 2)"/>
        <s v="Top Gear: Series 7: Winter Olympics Special (Episode 10)"/>
        <s v="The Good Place: Season 4: Chillaxing (Episode 3)"/>
        <s v="The Good Place: Season 4: A Girl From Arizona - Part 2 (Episode 2)"/>
        <s v="El Camino: A Breaking Bad Movie"/>
        <s v="The Good Place: Season 4: A Girl From Arizona - Part 1 (Episode 1)"/>
        <s v="Come Fly With Me: Season 1: Episode 2"/>
        <s v="Inside Bill's Brain: Decoding Bill Gates: Limited Series: Part 3 (Episode 3)"/>
        <s v="Inside Bill's Brain: Decoding Bill Gates: Limited Series: Part 2 (Episode 2)"/>
        <s v="Unbelievable: Limited Series: Episode 2"/>
        <s v="Unbelievable: Limited Series: Episode 1"/>
        <s v="Mock the Week: Season 13: Episode 2"/>
        <s v="Mock the Week: Season 13: Episode 1"/>
        <s v="Come Fly With Me: Season 1: Episode 1"/>
        <s v="Gavin &amp; Stacey: The Christmas Special &amp; Season 3: Episode 6"/>
        <s v="Gavin &amp; Stacey: The Christmas Special &amp; Season 3: Episode 5"/>
        <s v="Gavin &amp; Stacey: The Christmas Special &amp; Season 3: Episode 4"/>
        <s v="Gavin &amp; Stacey: The Christmas Special &amp; Season 3: Episode 3"/>
        <s v="Gavin &amp; Stacey: The Christmas Special &amp; Season 3: Episode 2"/>
        <s v="Gavin &amp; Stacey: The Christmas Special &amp; Season 3: Episode 1"/>
        <s v="Gavin &amp; Stacey: The Christmas Special &amp; Season 3: Gavin &amp; Stacey: Xmas 2008: 12 Days Of Christmas (Episode 2)"/>
        <s v="Gavin &amp; Stacey: The Christmas Special &amp; Season 3: Christmas Special 2008 (Episode 1)"/>
        <s v="Jack Whitehall: Travels with My Father: Season 3: Episode 2"/>
        <s v="Jack Whitehall: Travels with My Father: Season 3: Episode 1"/>
        <s v="Gavin &amp; Stacey: Season 2: Episode 1"/>
        <s v="Gavin &amp; Stacey: Season 2: Episode 7"/>
        <s v="Gavin &amp; Stacey: Season 2: Episode 6"/>
        <s v="Gavin &amp; Stacey: Season 2: Episode 5"/>
        <s v="Gavin &amp; Stacey: Season 2: Episode 4"/>
        <s v="Gavin &amp; Stacey: Season 2: Episode 3"/>
        <s v="Gavin &amp; Stacey: Season 2: Episode 2"/>
        <s v="Baby Driver"/>
        <s v="Notting Hill"/>
        <s v="The Family: Limited Series: Submersion (Episode 1)"/>
        <s v="Inception"/>
        <s v="Monty Python's Life of Brian"/>
        <s v="Fawlty Towers: Series 2: Basil the Rat (Episode 6)"/>
        <s v="Friday Night Dinner: Season 3: The Girlfriend (Episode 1)"/>
        <s v="Orange Is the New Black: Season 7: Here's Where We Get Off (Episode 13)"/>
        <s v="Orange Is the New Black: Season 7: The Big House (Episode 12)"/>
        <s v="Orange Is the New Black: Season 7: God Bless America (Episode 11)"/>
        <s v="Orange Is the New Black: Season 7: The Thirteenth (Episode 10)"/>
        <s v="Orange Is the New Black: Season 7: The Hidey Hole (Episode 9)"/>
        <s v="Orange Is the New Black: Season 7: Baker's Dozen (Episode 8)"/>
        <s v="Orange Is the New Black: Season 7: Me as Well (Episode 7)"/>
        <s v="Orange Is the New Black: Season 7: Trapped in an Elevator (Episode 6)"/>
        <s v="Orange Is the New Black: Season 7: Just Desserts (Episode 2)"/>
        <s v="Orange Is the New Black: Season 7: Minority Deport (Episode 5)"/>
        <s v="Orange Is the New Black: Season 7: How to Do Life (Episode 4)"/>
        <s v="Orange Is the New Black: Season 7: And Brown Is the New Orange (Episode 3)"/>
        <s v="Orange Is the New Black: Season 7: Beginning of the End (Episode 1)"/>
        <s v="The Great Hack"/>
        <s v="Inspector Clouseau"/>
        <s v="Friday Night Dinner: Season 3: The Anniversary (Episode 4)"/>
        <s v="Queer Eye: Season 2: Unleash the Sexy Beast (Episode 3)"/>
        <s v="Queer Eye: Season 4: Farm to Able (Episode 8)"/>
        <s v="Queer Eye: Season 4: Soldier Returns Home (Episode 7)"/>
        <s v="Queer Eye: Season 4: A Tale of Two Cultures (Episode 6)"/>
        <s v="Queer Eye: Season 4: On Golden Kenny (Episode 5)"/>
        <s v="Queer Eye: Season 4: How Wanda Got Her Groove Back (Episode 4)"/>
        <s v="Queer Eye: Season 4: Stoner Skates By (Episode 3)"/>
        <s v="Queer Eye: Season 4: Disabled but Not Really (Episode 2)"/>
        <s v="Queer Eye: Season 4: Without Further Ado (Episode 1)"/>
        <s v="Stranger Things: Stranger Things 3: Chapter Eight: The Battle of Starcourt (Episode 8)"/>
        <s v="Stranger Things: Stranger Things 3: Chapter Seven: The Bite (Episode 7)"/>
        <s v="Stranger Things: Stranger Things 3: Chapter Six: E Pluribus Unum (Episode 6)"/>
        <s v="Stranger Things: Stranger Things 3: Chapter Five: The Flayed (Episode 5)"/>
        <s v="Stranger Things: Stranger Things 3: Chapter Four: The Sauna Test (Episode 4)"/>
        <s v="Stranger Things: Stranger Things 3: Chapter Three: The Case of the Missing Lifeguard (Episode 3)"/>
        <s v="Stranger Things: Stranger Things 3: Chapter Two: The Mall Rats (Episode 2)"/>
        <s v="Stranger Things: Stranger Things 3: Chapter One: Suzie, Do You Copy? (Episode 1)"/>
        <s v="Shaft"/>
        <s v="Tomb Raider"/>
        <s v="Jurassic Park"/>
        <s v="Murder Mystery"/>
        <s v="Fawlty Towers: Series 2: The Anniversary (Episode 5)"/>
        <s v="The Mummy"/>
        <s v="Shaun of the Dead"/>
        <s v="Pirate Radio"/>
        <s v="Tiny House Nation: Volume 1: Building Mini in Mississippi (Episode 7)"/>
        <s v="Tiny House Nation: Volume 1: Two Turntables and a Tiny House (Episode 6)"/>
        <s v="Tiny House Nation: Volume 1: Empty Nest, Full House (Episode 5)"/>
        <s v="Tiny House Nation: Volume 1: No-Fall Zone (Episode 4)"/>
        <s v="Tiny House Nation: Volume 1: Tiny House Builders Can't Jump (Episode 3)"/>
        <s v="Tiny House Nation: Volume 1: Going Tiny to Make Things Right (Episode 2)"/>
        <s v="Tiny House Nation: Volume 1: Tiny Forever After (Episode 1)"/>
        <s v="Collateral: Limited Series: Episode 4"/>
        <s v="Collateral: Limited Series: Episode 3"/>
        <s v="Collateral: Limited Series: Episode 2"/>
        <s v="Collateral: Limited Series: Episode 1"/>
        <s v="See You Yesterday"/>
        <s v="Extras: Season 2: Extras: Christmas Special (Episode 7)"/>
        <s v="Extras: Season 2: Jonathan Ross (Episode 6)"/>
        <s v="Extras: Season 2: Sir Ian McKellen (Episode 5)"/>
        <s v="Extras: Season 2: Chris Martin (Episode 4)"/>
        <s v="Extras: Season 2: Daniel Radcliffe (Episode 3)"/>
        <s v="Extras: Season 2: David Bowie (Episode 2)"/>
        <s v="Extras: Season 2: Orlando Bloom (Episode 1)"/>
        <s v="Extras: Season 1: Patrick Stewart (Episode 6)"/>
        <s v="Extras: Season 1: Samuel L. Jackson (Episode 5)"/>
        <s v="Extras: Season 1: Les Dennis (Episode 4)"/>
        <s v="Extras: Season 1: Kate Winslet (Episode 3)"/>
        <s v="Extras: Season 1: Ross Kemp and Vinnie Jones (Episode 2)"/>
        <s v="Extras: Season 1: Ben Stiller (Episode 1)"/>
        <s v="Men Behaving Badly: Series 2: People Behaving Irritatingly (Episode 6)"/>
        <s v="It's Always Sunny in Philadelphia: Season 2: The Gang Runs for Office (Episode 8)"/>
        <s v="It's Always Sunny in Philadelphia: Season 2: The Gang Exploits a Miracle (Episode 7)"/>
        <s v="It's Always Sunny in Philadelphia: Season 2: The Gang Gives Back (Episode 6)"/>
        <s v="It's Always Sunny in Philadelphia: Season 2: Hundred Dollar Baby (Episode 5)"/>
        <s v="It's Always Sunny in Philadelphia: Season 2: Mac Bangs Dennis' Mom (Episode 4)"/>
        <s v="It's Always Sunny in Philadelphia: Season 2: Dennis and Dee Go on Welfare (Episode 3)"/>
        <s v="Derek: Season 3: Special Episode"/>
        <s v="Derek: Season 2: Episode 6"/>
        <s v="Derek: Season 2: Episode 5"/>
        <s v="Derek: Season 2: Episode 4"/>
        <s v="Derek: Season 2: Episode 3"/>
        <s v="Derek: Season 2: Episode 2"/>
        <s v="Derek: Season 2: Episode 1"/>
        <s v="Derek: Season 1: Episode 7"/>
        <s v="Derek: Season 1: Episode 6"/>
        <s v="Derek: Season 1: Episode 5"/>
        <s v="Derek: Season 1: Episode 4"/>
        <s v="Derek: Season 1: Episode 3"/>
        <s v="Derek: Season 1: Episode 2"/>
        <s v="Derek: Season 1: Pilot (Episode 1)"/>
        <s v="It's Always Sunny in Philadelphia: Season 2: The Gang Goes Jihad (Episode 2)"/>
        <s v="It's Always Sunny in Philadelphia: Season 2: Charlie Gets Crippled (Episode 1)"/>
        <s v="It's Always Sunny in Philadelphia: Season 1: Charlie Got Molested (Episode 7)"/>
        <s v="It's Always Sunny in Philadelphia: Season 1: The Gang Finds a Dead Guy (Episode 6)"/>
        <s v="It's Always Sunny in Philadelphia: Season 1: Gun Fever (Episode 5)"/>
        <s v="It's Always Sunny in Philadelphia: Season 1: Charlie Has Cancer (Episode 4)"/>
        <s v="It's Always Sunny in Philadelphia: Season 1: Underage Drinking: A National Concern (Episode 3)"/>
        <s v="It's Always Sunny in Philadelphia: Season 1: Charlie Wants an Abortion (Episode 2)"/>
        <s v="It's Always Sunny in Philadelphia: Season 1: The Gang Gets Racist (Episode 1)"/>
        <s v="Arrested Development: Season 5: The Fallout (Episode 16)"/>
        <s v="Arrested Development: Season 5: Courting Disasters (Episode 15)"/>
        <s v="Arrested Development: Season 5: Saving For Arraignment Day (Episode 14)"/>
        <s v="Arrested Development: Season 5: The Untethered Sole (Episode 13)"/>
        <s v="Arrested Development: Season 5: Check Mates (Episode 12)"/>
        <s v="Arrested Development: Season 5: Chain Migration (Episode 11)"/>
        <s v="Arrested Development: Season 5: Taste Makers (Episode 10)"/>
        <s v="Arrested Development: Season 5: Unexpected Company (Episode 9)"/>
        <s v="Arrested Development: Season 5: Premature Independence (Episode 8)"/>
        <s v="Arrested Development: Season 5: Rom-Traum (Episode 7)"/>
        <s v="Arrested Development: Season 5: Emotional Baggage (Episode 6)"/>
        <s v="Arrested Development: Season 5: Sinking Feelings (Episode 5)"/>
        <s v="Arrested Development: Season 5: An Old Start (Episode 4)"/>
        <s v="Arrested Development: Season 5: Everyone Gets Atrophy (Episode 3)"/>
        <s v="Arrested Development: Season 5: Self-Deportation (Episode 2)"/>
        <s v="Arrested Development: Season 5: Family Leave (Episode 1)"/>
        <s v="Arrested Development: Season 4 Remix: Fateful Consequences: Cinco de Cuatro III (Episode 22)"/>
        <s v="Arrested Development: Season 4 Remix: Fateful Consequences: Cinco de Cuatro II (Episode 21)"/>
        <s v="Arrested Development: Season 4 Remix: Fateful Consequences: Cinco de Cuatro I (Episode 20)"/>
        <s v="Arrested Development: Season 4 Remix: Fateful Consequences: Fast Company (Episode 19)"/>
        <s v="Arrested Development: Season 4 Remix: Fateful Consequences: Turning on Each Other (Episode 18)"/>
        <s v="Arrested Development: Season 4 Remix: Fateful Consequences: Dire Straights (Episode 17)"/>
        <s v="Arrested Development: Season 4 Remix: Fateful Consequences: Mixed Messages (Episode 16)"/>
        <s v="The Spy Who Dumped Me"/>
        <s v="Arrested Development: Season 4 Remix: Fateful Consequences: Locked and Loaded (Episode 15)"/>
        <s v="Arrested Development: Season 4 Remix: Fateful Consequences: What Goes Around (Episode 14)"/>
        <s v="Arrested Development: Season 4 Remix: Fateful Consequences: Get on Up (Episode 13)"/>
        <s v="Arrested Development: Season 4 Remix: Fateful Consequences: Moving Pictures (Episode 12)"/>
        <s v="Arrested Development: Season 4 Remix: Fateful Consequences: Fun Night (Episode 11)"/>
        <s v="Arrested Development: Season 4 Remix: Fateful Consequences: Recurring Dreams (Episode 10)"/>
        <s v="Arrested Development: Season 4 Remix: Fateful Consequences: Modern Marvels (Episode 9)"/>
        <s v="Arrested Development: Season 4 Remix: Fateful Consequences: The Weak Become the Strong (Episode 8)"/>
        <s v="Arrested Development: Season 4 Remix: Fateful Consequences: One Degree of Separation (Episode 7)"/>
        <s v="Arrested Development: Season 4 Remix: Fateful Consequences: The Parent Traps (Episode 6)"/>
        <s v="Arrested Development: Season 4 Remix: Fateful Consequences: A Trial Run (Episode 5)"/>
        <s v="Arrested Development: Season 4 Remix: Fateful Consequences: Just Deserters (Episode 4)"/>
        <s v="Arrested Development: Season 4 Remix: Fateful Consequences: A Couple-A New Starts (Episode 3)"/>
        <s v="Arrested Development: Season 4 Remix: Fateful Consequences: Three Half Men (Episode 2)"/>
        <s v="Arrested Development: Season 4 Remix: Fateful Consequences: Re Cap'n Bluth (Episode 1)"/>
        <s v="Arrested Development: Season 3: Development Arrested (Episode 13)"/>
        <s v="Arrested Development: Season 3: Exit Strategy (Episode 12)"/>
        <s v="Arrested Development: Season 3: Family Ties (Episode 11)"/>
        <s v="Arrested Development: Season 3: Fakin' It (Episode 10)"/>
        <s v="Arrested Development: Season 3: S.O.B.s (Episode 9)"/>
        <s v="Arrested Development: Season 3: Making a Stand (Episode 8)"/>
        <s v="Arrested Development: Season 3: Prison Break-In (Episode 7)"/>
        <s v="Arrested Development: Season 3: The Ocean Walker (Episode 6)"/>
        <s v="Arrested Development: Season 3: Mr. F (Episode 5)"/>
        <s v="Arrested Development: Season 3: Notapusy (Episode 4)"/>
        <s v="Arrested Development: Season 3: Forget Me Now (Episode 3)"/>
        <s v="Arrested Development: Season 3: For British Eyes Only (Episode 2)"/>
        <s v="Arrested Development: Season 3: The Cabin Show (Episode 1)"/>
        <s v="Arrested Development: Season 2: The Righteous Brothers (Episode 18)"/>
        <s v="Arrested Development: Season 2: Spring Breakout (Episode 17)"/>
        <s v="Arrested Development: Season 2: Meat the Veals (Episode 16)"/>
        <s v="Arrested Development: Season 2: Sword of Destiny (Episode 15)"/>
        <s v="Arrested Development: Season 2: The Immaculate Election (Episode 14)"/>
        <s v="Arrested Development: Season 2: Motherboy XXX (Episode 13)"/>
        <s v="Arrested Development: Season 2: Hand to God (Episode 12)"/>
        <s v="Blackadder: Series 2: Money (Episode 4)"/>
        <s v="Blackadder: Series 2: Potato (Episode 3)"/>
        <s v="Blackadder: Series 2: Head (Episode 2)"/>
        <s v="Arrested Development: Season 2: Out on a Limb (Episode 11)"/>
        <s v="Arrested Development: Season 2: Ready, Aim, Marry Me! (Episode 10)"/>
        <s v="Arrested Development: Season 2: Burning Love (Episode 9)"/>
        <s v="Arrested Development: Season 2: Queen for a Day (Episode 8)"/>
        <s v="Arrested Development: Season 2: Switch Hitter (Episode 7)"/>
        <s v="Arrested Development: Season 2: Afternoon Delight (Episode 6)"/>
        <s v="Arrested Development: Season 2: Sad Sack (Episode 5)"/>
        <s v="Arrested Development: Season 2: Good Grief (Episode 4)"/>
        <s v="Arrested Development: Season 2: iAmigos! (Episode 3)"/>
        <s v="Arrested Development: Season 2: The One Where They Build a House (Episode 2)"/>
        <s v="Arrested Development: Season 2: The One Where Michael Leaves (Episode 1)"/>
        <s v="Arrested Development: Season 1: Let 'Em Eat Cake (Episode 22)"/>
        <s v="Arrested Development: Season 1: Not Without My Daughter (Episode 21)"/>
        <s v="Arrested Development: Season 1: Whistler's Mother (Episode 20)"/>
        <s v="Arrested Development: Season 1: Best Man for the Gob (Episode 19)"/>
        <s v="Arrested Development: Season 1: Missing Kitty (Episode 18)"/>
        <s v="Arrested Development: Season 1: Justice is Blind (Episode 17)"/>
        <s v="Arrested Development: Season 1: Altar Egos (Episode 16)"/>
        <s v="Arrested Development: Season 1: Staff Infection (Episode 15)"/>
        <s v="Arrested Development: Season 1: Shock and Aww (Episode 14)"/>
        <s v="Arrested Development: Season 1: Beef Consomme (Episode 13)"/>
        <s v="Arrested Development: Season 1: Marta Complex (Episode 12)"/>
        <s v="Arrested Development: Season 1: Public Relations (Episode 11)"/>
        <s v="Arrested Development: Season 1: Pier Pressure (Episode 10)"/>
        <s v="Arrested Development: Season 1: Storming the Castle (Episode 9)"/>
        <s v="Arrested Development: Season 1: My Mother, the Car (Episode 8)"/>
        <s v="Arrested Development: Season 1: In God We Trust (Episode 7)"/>
        <s v="Arrested Development: Season 1: Visiting Ours (Episode 6)"/>
        <s v="The OA: Part II: Chapter 5: The Medium &amp; the Engineer (Episode 5)"/>
        <s v="The OA: Part II: Chapter 4: SYZYGY (Episode 4)"/>
        <s v="The OA: Part II: Chapter 3: Magic Mirror (Episode 3)"/>
        <s v="The OA: Part II: Chapter 2: Treasure Island (Episode 2)"/>
        <s v="The OA: Part II: Chapter 1: Angel of Death (Episode 1)"/>
        <s v="The OA: Part II: Chapter 6: Mirror Mirror (Episode 6)"/>
        <s v="Arrested Development: Season 1: Charity Drive (Episode 5)"/>
        <s v="Arrested Development: Season 1: Key Decisions (Episode 4)"/>
        <s v="Arrested Development: Season 1: Bringing Up Buster (Episode 3)"/>
        <s v="Arrested Development: Season 1: Top Banana (Episode 2)"/>
        <s v="Arrested Development: Season 1: Pilot (Episode 1)"/>
        <s v="The OA: Part II: Chapter 8: Overview (Episode 8)"/>
        <s v="The OA: Part II: Chapter 7: Nina Azarova (Episode 7)"/>
        <s v="Dirty John: John Meehan: Red Flags and Parades (Episode 2)"/>
        <s v="Dirty John: John Meehan: Approachable Dreams (Episode 1)"/>
        <s v="Triple Frontier"/>
        <s v="Turn Up Charlie: Season 1: Episode 8"/>
        <s v="Turn Up Charlie: Season 1: Episode 7"/>
        <s v="Turn Up Charlie: Season 1: Episode 6"/>
        <s v="Turn Up Charlie: Season 1: Episode 5"/>
        <s v="Turn Up Charlie: Season 1: Episode 4"/>
        <s v="Turn Up Charlie: Season 1: Episode 3"/>
        <s v="Turn Up Charlie: Season 1: Episode 2"/>
        <s v="Turn Up Charlie: Season 1: Episode 1"/>
        <s v="The Disappearance of Madeleine McCann: Season 1: Somebody Knows (Episode 8)"/>
        <s v="The Disappearance of Madeleine McCann: Season 1: Truth and Lies (Episode 7)"/>
        <s v="The Disappearance of Madeleine McCann: Season 1: Dark Places (Episode 6)"/>
        <s v="The Disappearance of Madeleine McCann: Season 1: The Fightback (Episode 5)"/>
        <s v="The Disappearance of Madeleine McCann: Season 1: Heaven and Earth (Episode 4)"/>
        <s v="The Disappearance of Madeleine McCann: Season 1: Pact of Silence (Episode 3)"/>
        <s v="The Disappearance of Madeleine McCann: Season 1: Person of Interest (Episode 2)"/>
        <s v="The Disappearance of Madeleine McCann: Season 1: The Beneath Truth (Episode 1)"/>
        <s v="After Life: Season 1: Episode 6"/>
        <s v="After Life: Season 1: Episode 5"/>
        <s v="After Life: Season 1: Episode 4"/>
        <s v="After Life: Season 1: Episode 3"/>
        <s v="After Life: Season 1: Episode 2"/>
        <s v="After Life: Season 1: Episode 1"/>
        <s v="Queer Eye: Season 3: Baby on Board (Episode 8)"/>
        <s v="Queer Eye: Season 3: Sloth to Slay (Episode 7)"/>
        <s v="Queer Eye: Season 3: Elrod &amp; Sons (Episode 6)"/>
        <s v="Queer Eye: Season 3: Black Girl Magic (Episode 5)"/>
        <s v="Queer Eye: Season 3: When Robert Met Jamie (Episode 4)"/>
        <s v="Queer Eye: Season 3: Jones Bar-B-Q (Episode 3)"/>
        <s v="Queer Eye: Season 3: Lost Boy (Episode 2)"/>
        <s v="Queer Eye: Season 3: From Hunter to Huntee (Episode 1)"/>
        <s v="Continuum: Season 4: Final Hour (Episode 6)"/>
        <s v="Continuum: Season 4: The Desperate Hours (Episode 5)"/>
        <s v="Continuum: Season 4: Zero Hour (Episode 4)"/>
        <s v="Continuum: Season 4: Power Hour (Episode 3)"/>
        <s v="Continuum: Season 4: Rush Hour (Episode 2)"/>
        <s v="Continuum: Season 4: Lost Hours (Episode 1)"/>
        <s v="Continuum: Season 3: Last Minute (Episode 13)"/>
        <s v="Continuum: Season 3: The Dying Minutes (Episode 12)"/>
        <s v="Continuum: Season 3: 3 Minutes to Midnight (Episode 11)"/>
        <s v="Continuum: Season 3: Revolutions Per Minute (Episode 10)"/>
        <s v="Continuum: Season 3: Minute of Silence (Episode 9)"/>
        <s v="Continuum: Season 3: So Do Our Minutes Hasten (Episode 8)"/>
        <s v="Continuum: Season 3: Waning Minute (Episode 7)"/>
        <s v="Continuum: Season 3: Wasted Minute (Episode 6)"/>
        <s v="Continuum: Season 3: 30 Minutes to Air (Episode 5)"/>
        <s v="Continuum: Season 3: A Minute Changes Everything (Episode 4)"/>
        <s v="Continuum: Season 3: Minute to Win It (Episode 3)"/>
        <s v="Continuum: Season 3: Minute Man (Episode 2)"/>
        <s v="Continuum: Season 3: Minute by Minute (Episode 1)"/>
        <s v="Continuum: Season 2: Second Time (Episode 13)"/>
        <s v="Continuum: Season 2: Second Last (Episode 12)"/>
        <s v="Continuum: Season 2: Second Guess (Episode 11)"/>
        <s v="Continuum: Season 2: Second Wave (Episode 10)"/>
        <s v="Continuum: Season 2: Seconds (Episode 9)"/>
        <s v="Continuum: Season 2: Second Listen (Episode 8)"/>
        <s v="Continuum: Season 2: Second Degree (Episode 7)"/>
        <s v="Continuum: Season 2: Second Truths (Episode 6)"/>
        <s v="Continuum: Season 2: Second Opinion (Episode 5)"/>
        <s v="Continuum: Season 2: Second Skin (Episode 4)"/>
        <s v="Continuum: Season 2: Second Thoughts (Episode 3)"/>
        <s v="Continuum: Season 2: Split Second (Episode 2)"/>
        <s v="Continuum: Season 2: Second Chances (Episode 1)"/>
        <s v="Continuum: Season 1: End Times (Episode 10)"/>
        <s v="Continuum: Season 1: Family Time (Episode 9)"/>
        <s v="Continuum: Season 1: Game Time (Episode 8)"/>
        <s v="Continuum: Season 1: The Politics Of Time (Episode 7)"/>
        <s v="Continuum: Season 1: Time's Up (Episode 6)"/>
        <s v="Isn't It Romantic"/>
        <s v="Continuum: Season 1: A Waste Of Time (Episode 5)"/>
        <s v="Continuum: Season 1: Matter Of Time (Episode 4)"/>
        <s v="Continuum: Season 1: Wasting Time (Episode 3)"/>
        <s v="Continuum: Season 1: Fast Times (Episode 2)"/>
        <s v="Continuum: Season 1: A Stitch In Time (Episode 1)"/>
        <s v="Tidying Up with Marie Kondo: Season 1: Sparking Joy After a Loss (Episode 4)"/>
        <s v="Tidying Up with Marie Kondo: Season 1: The Downsizers (Episode 3)"/>
        <s v="Tidying Up with Marie Kondo: Season 1: Empty Nesters (Episode 2)"/>
        <s v="Tidying Up with Marie Kondo: Season 1: Tidying With Toddlers (Episode 1)"/>
        <s v="The Good Place: Season 3: Pandemonium (Episode 12)"/>
        <s v="The Good Place: Season 3: Chidi Sees the Time-Knife (Episode 11)"/>
        <s v="Blackadder: Series 2: Bells (Episode 1)"/>
        <s v="Blackadder: Series 1: The Black Seal (Episode 6)"/>
        <s v="Blackadder: Series 1: Witchsmeller Pursuivant (Episode 5)"/>
        <s v="Blackadder: Series 1: The Queen of Spain's Beard (Episode 4)"/>
        <s v="Blackadder: Series 1: The Archbishop (Episode 3)"/>
        <s v="The Good Place: Season 3: The Book of Dougs (Episode 10)"/>
        <s v="The Good Place: Season 3: Janet(s) (Episode 9)"/>
        <s v="The Good Place: Season 3: Don't Let the Good Life Pass You By (Episode 8)"/>
        <s v="The Good Place: Season 3: The Worst Possible Use of Free Will (Episode 7)"/>
        <s v="The Good Place: Season 3: A Fractured Inheritance (Episode 6)"/>
        <s v="The Good Place: Season 3: The Ballad of Donkey Doug (Episode 5)"/>
        <s v="The Good Place: Season 3: Jeremy Bearimy (Episode 4)"/>
        <s v="Blackadder: Series 1: Born to Be King (Episode 2)"/>
        <s v="Blackadder: Series 1: The Foretelling (Episode 1)"/>
        <s v="I'm Alan Partridge: Series 2: Alan Wide Shut (Episode 6)"/>
        <s v="I'm Alan Partridge: Series 2: I Know What Alan Did Last Summer (Episode 5)"/>
        <s v="I'm Alan Partridge: Series 2: Never Say Alan Again (Episode 4)"/>
        <s v="I'm Alan Partridge: Series 2: Brave Alan (Episode 3)"/>
        <s v="I'm Alan Partridge: Series 2: The Colour of Alan (Episode 2)"/>
        <s v="I'm Alan Partridge: Series 2: The Talented Mr. Alan (Episode 1)"/>
        <s v="I'm Alan Partridge: Series 1: Towering Alan (Episode 6)"/>
        <s v="I'm Alan Partridge: Series 1: To Kill a Mocking Alan (Episode 5)"/>
        <s v="I'm Alan Partridge: Series 1: Basic Alan (Episode 4)"/>
        <s v="I'm Alan Partridge: Series 1: Watership Alan (Episode 3)"/>
        <s v="I'm Alan Partridge: Series 1: Alan Attraction (Episode 2)"/>
        <s v="I'm Alan Partridge: Series 1: A Room with an Alan (Episode 1)"/>
        <s v="The Good Place: Season 3: The Snowplow (Episode 3)"/>
        <s v="The Good Place: Season 3: The Brainy Bunch (Episode 2)"/>
        <s v="The Good Place: Season 3: Everything is Bonzer (Episode 1)"/>
        <s v="The Good Place: Season 2: Somewhere Else (Episode 12)"/>
        <s v="The Good Place: Season 2: The Burrito (Episode 11)"/>
        <s v="The Good Place: Season 2: Rhonda, Diana, Jake, and Trent (Episode 10)"/>
        <s v="The Good Place: Season 2: Best Self (Episode 9)"/>
        <s v="The Good Place: Season 2: Leap to Faith (Episode 8)"/>
        <s v="The Good Place: Season 2: Derek (Episode 7)"/>
        <s v="The Good Place: Season 2: Janet and Michael (Episode 6)"/>
        <s v="The Good Place: Season 2: The Trolley Problem (Episode 5)"/>
        <s v="The Good Place: Season 2: Existential Crisis (Episode 4)"/>
        <s v="The Good Place: Season 2: Team Cockroach (Episode 3)"/>
        <s v="The Good Place: Season 2: Dance Dance Resolution (Episode 2)"/>
        <s v="The Good Place: Season 2: Everything Is Great! (Episode 1)"/>
        <s v="The Good Place: Season 1: Michael's Gambit (Episode 13)"/>
        <s v="The Good Place: Season 1: Mindy St. Claire (Episode 12)"/>
        <s v="The Good Place: Season 1: What's My Motivation (Episode 11)"/>
        <s v="The Good Place: Season 1: Chidi's Choice (Episode 10)"/>
        <s v="The Good Place: Season 1: ...Someone Like Me as a Member (Episode 9)"/>
        <s v="The Good Place: Season 1: Most Improved Player (Episode 8)"/>
        <s v="The Good Place: Season 1: The Eternal Shriek (Episode 7)"/>
        <s v="The Good Place: Season 1: What We Owe to Each Other (Episode 6)"/>
        <s v="The Good Place: Season 1: Category 55 Emergency Doomsday Crisis (Episode 5)"/>
        <s v="The Good Place: Season 1: Jason Mendoza (Episode 4)"/>
        <s v="The Good Place: Season 1: Tahani Al-Jamil (Episode 3)"/>
        <s v="The Good Place: Season 1: Flying (Episode 2)"/>
        <s v="The Good Place: Season 1: Everything Is Fine (Episode 1)"/>
        <s v="Nightflyers: Season 1: All That We Have Found (Episode 10)"/>
        <s v="Nightflyers: Season 1: Icarus (Episode 9)"/>
        <s v="Nightflyers: Season 1: Rebirth (Episode 8)"/>
        <s v="Nightflyers: Season 1: Transmission (Episode 7)"/>
        <s v="Nightflyers: Season 1: The Sacred Gift (Episode 6)"/>
        <s v="Nightflyers: Season 1: Greywing (Episode 5)"/>
        <s v="Nightflyers: Season 1: White Rabbit (Episode 4)"/>
        <s v="Nightflyers: Season 1: The Abyss Stares Back (Episode 3)"/>
        <s v="Nightflyers: Season 1: Torches and Pitchforks (Episode 2)"/>
        <s v="Nightflyers: Season 1: All That We Left Behind (Episode 1)"/>
        <s v="Russian Doll: Season 1: Ariadne (Episode 8)"/>
        <s v="Russian Doll: Season 1: The Way Out (Episode 7)"/>
        <s v="Russian Doll: Season 1: Reflection (Episode 6)"/>
        <s v="Russian Doll: Season 1: Superiority Complex (Episode 5)"/>
        <s v="Russian Doll: Season 1: Alan's Routine (Episode 4)"/>
        <s v="Russian Doll: Season 1: A Warm Body (Episode 3)"/>
        <s v="Russian Doll: Season 1: The Great Escape (Episode 2)"/>
        <s v="Russian Doll: Season 1: Nothing in This World Is Easy (Episode 1)"/>
        <s v="Line of Duty: Season 4: Episode 6"/>
        <s v="Line of Duty: Season 4: Episode 5"/>
        <s v="Line of Duty: Season 4: Episode 4"/>
        <s v="Line of Duty: Season 4: Episode 3"/>
        <s v="Line of Duty: Season 4: Episode 2"/>
        <s v="Line of Duty: Season 4: Episode 1"/>
        <s v="Line of Duty: Season 3: Episode 6"/>
        <s v="Line of Duty: Season 3: Episode 5"/>
        <s v="Line of Duty: Season 3: Episode 4"/>
        <s v="Line of Duty: Season 3: Episode 3"/>
        <s v="Line of Duty: Season 3: Episode 2"/>
        <s v="Line of Duty: Season 3: Episode 1"/>
        <s v="Line of Duty: Season 2: Episode 6"/>
        <s v="Line of Duty: Season 2: Episode 5"/>
        <s v="Line of Duty: Season 2: Episode 4"/>
        <s v="Line of Duty: Season 2: Episode 3"/>
        <s v="Line of Duty: Season 2: Episode 2"/>
        <s v="Line of Duty: Season 2: Episode 1"/>
        <s v="Line of Duty: Season 1: Episode 5"/>
        <s v="Line of Duty: Season 1: Episode 4"/>
        <s v="Line of Duty: Season 1: Episode 3"/>
        <s v="Line of Duty: Season 1: Episode 2"/>
        <s v="Line of Duty: Season 1: Episode 1"/>
        <s v="Peaky Blinders: Season 4: The Company (Episode 6)"/>
        <s v="Peaky Blinders: Season 4: The Duel (Episode 5)"/>
        <s v="Peaky Blinders: Season 4: Dangerous (Episode 4)"/>
        <s v="Peaky Blinders: Season 4: Blackbird (Episode 3)"/>
        <s v="Peaky Blinders: Season 4: Heathens (Episode 2)"/>
        <s v="Peaky Blinders: Season 4: The Noose (Episode 1)"/>
        <s v="Peaky Blinders: Season 3: Episode 6"/>
        <s v="Peaky Blinders: Season 3: Episode 5"/>
        <s v="Peaky Blinders: Season 3: Episode 4"/>
        <s v="Peaky Blinders: Season 3: Episode 3"/>
        <s v="Peaky Blinders: Season 3: Episode 2"/>
        <s v="Peaky Blinders: Season 2: Episode 5"/>
        <s v="Peaky Blinders: Season 3: Episode 1"/>
        <s v="Peaky Blinders: Season 2: Episode 6"/>
        <s v="Peaky Blinders: Season 2: Episode 4"/>
        <s v="Peaky Blinders: Season 2: Episode 3"/>
        <s v="Peaky Blinders: Season 2: Episode 2"/>
        <s v="Peaky Blinders: Season 2: Episode 1"/>
        <s v="Peaky Blinders: Season 1: Episode 6"/>
        <s v="Peaky Blinders: Season 1: Episode 5"/>
        <s v="Peaky Blinders: Season 1: Episode 4"/>
        <s v="Peaky Blinders: Season 1: Episode 3"/>
        <s v="Peaky Blinders: Season 1: Episode 2"/>
        <s v="Peaky Blinders: Season 1: Episode 1"/>
        <s v="Batman v Superman: Dawn of Justice"/>
        <s v="The Royle Family: Season 2: Christmas Special (Episode 7)"/>
        <s v="Arrival"/>
        <s v="Passengers"/>
        <s v="The Kominsky Method: Season 1: Chapter 8. A Widow Approaches (Episode 8)"/>
        <s v="The Kominsky Method: Season 1: Chapter 7. A String Is Attached (Episode 7)"/>
        <s v="The Kominsky Method: Season 1: Chapter 6. A Daughter Detoxes (Episode 6)"/>
        <s v="The Kominsky Method: Season 1: Chapter 5. An Agent Crowns (Episode 5)"/>
        <s v="The Kominsky Method: Season 1: Chapter 4. A Kegel Squeaks (Episode 4)"/>
        <s v="The Kominsky Method: Season 1: Chapter 3. A Prostate Enlarges (Episode 3)"/>
        <s v="The Kominsky Method: Season 1: Chapter 2. An Agent Grieves (Episode 2)"/>
        <s v="The Kominsky Method: Season 1: Chapter 1. An Actor Avoids (Episode 1)"/>
        <s v="Pottersville"/>
        <s v="Love Actually"/>
        <s v="Travelers: Season 3: Protocol Omega (Episode 10)"/>
        <s v="Travelers: Season 3: David (Episode 9)"/>
        <s v="Travelers: Season 3: Archive (Episode 8)"/>
        <s v="Travelers: Season 3: Trevor (Episode 7)"/>
        <s v="Travelers: Season 3: Philip (Episode 6)"/>
        <s v="Travelers: Season 3: Naomi (Episode 5)"/>
        <s v="Travelers: Season 3: Perrow (Episode 4)"/>
        <s v="Travelers: Season 3: Protocol 3 (Episode 3)"/>
        <s v="Travelers: Season 3: Yates (Episode 2)"/>
        <s v="Travelers: Season 3: Ilsa (Episode 1)"/>
        <s v="Travelers: Season 2: 001 (Episode 12)"/>
        <s v="Travelers: Season 2: Simon (Episode 11)"/>
        <s v="Travelers: Season 2: 21C (Episode 10)"/>
        <s v="Travelers: Season 2: Update (Episode 9)"/>
        <s v="Travelers: Season 2: Traveler 0027 (Episode 8)"/>
        <s v="Travelers: Season 2: 17 Minutes (Episode 7)"/>
        <s v="Travelers: Season 2: U235 (Episode 6)"/>
        <s v="Travelers: Season 2: Jenny (Episode 5)"/>
        <s v="Travelers: Season 2: 11:27 (Episode 4)"/>
        <s v="Travelers: Season 2: Jacob (Episode 3)"/>
        <s v="Travelers: Season 2: PROTOCOL 4 (Episode 2)"/>
        <s v="Black Adder's A Christmas Carol"/>
        <s v="Travelers: Season 2: Ave Machina (Episode 1)"/>
        <s v="Travelers: Season 1: Grace (Episode 12)"/>
        <s v="Travelers: Season 1: Marcy (Episode 11)"/>
        <s v="Travelers: Season 1: Kathryn (Episode 10)"/>
        <s v="Travelers: Season 1: Bishop (Episode 9)"/>
        <s v="Travelers: Season 1: Donner (Episode 8)"/>
        <s v="Travelers: Season 1: Protocol 5 (Episode 7)"/>
        <s v="Travelers: Season 1: Helios 685 (Episode 6)"/>
        <s v="Travelers: Season 1: Room 101 (Episode 5)"/>
        <s v="Travelers: Season 1: Hall (Episode 4)"/>
        <s v="Travelers: Season 1: Aleksander (Episode 3)"/>
        <s v="Travelers: Season 1: Protocol 6 (Episode 2)"/>
        <s v="Travelers: Season 1: Pilot (Episode 1)"/>
        <s v="French and Saunders: Season 1: Episode 3"/>
        <s v="French and Saunders: Season 1: Episode 2"/>
        <s v="French and Saunders: Season 1: Episode 1"/>
        <s v="Absolutely Fabulous: Season 4: Gay (Episode 7)"/>
        <s v="Absolutely Fabulous: Season 4: Menopause (Episode 6)"/>
        <s v="Absolutely Fabulous: Season 4: Small Opening (Episode 5)"/>
        <s v="Absolutely Fabulous: Season 4: Donkey (Episode 4)"/>
        <s v="Absolutely Fabulous: Season 4: Paris (Episode 3)"/>
        <s v="Absolutely Fabulous: Season 4: Fish Farm (Episode 2)"/>
        <s v="Absolutely Fabulous: Season 4: Parralox (Episode 1)"/>
        <s v="Absolutely Fabulous: Season 3: The End (Episode 6)"/>
        <s v="Absolutely Fabulous: Season 3: Fear (Episode 5)"/>
        <s v="Absolutely Fabulous: Season 3: Jealous (Episode 4)"/>
        <s v="Absolutely Fabulous: Season 3: Sex (Episode 3)"/>
        <s v="Absolutely Fabulous: Season 3: Happy New Year (Episode 2)"/>
        <s v="Absolutely Fabulous: Season 3: Doorhandle (Episode 1)"/>
        <s v="Absolutely Fabulous: Season 2: Birth (Episode 6)"/>
        <s v="Absolutely Fabulous: Season 2: Poor (Episode 5)"/>
        <s v="Absolutely Fabulous: Season 2: New Best Friend (Episode 4)"/>
        <s v="Absolutely Fabulous: Season 2: Morocco (Episode 3)"/>
        <s v="Absolutely Fabulous: Season 2: Death (Episode 2)"/>
        <s v="Absolutely Fabulous: Season 2: Hospital (Episode 1)"/>
        <s v="Absolutely Fabulous: Season 1: How to Be Absolutely Fabulous (Episode 7)"/>
        <s v="Absolutely Fabulous: Season 1: Birthday (Episode 6)"/>
        <s v="Absolutely Fabulous: Season 1: Magazine (Episode 5)"/>
        <s v="Absolutely Fabulous: Season 1: Iso Tank (Episode 4)"/>
        <s v="Absolutely Fabulous: Season 1: France (Episode 3)"/>
        <s v="Absolutely Fabulous: Season 1: Fat (Episode 2)"/>
        <s v="Absolutely Fabulous: Season 1: Fashion (Episode 1)"/>
        <s v="Gavin &amp; Stacey: Season 1: Episode 6"/>
        <s v="Gavin &amp; Stacey: Season 1: Episode 5"/>
        <s v="Gavin &amp; Stacey: Season 1: Episode 4"/>
        <s v="Gavin &amp; Stacey: Season 1: Episode 3"/>
        <s v="Gavin &amp; Stacey: Season 1: Episode 2"/>
        <s v="Gavin &amp; Stacey: Season 1: Episode 1"/>
        <s v="Wallander: Series 1: Sidetracked (Episode 1)"/>
        <s v="Jack Whitehall: Travels with My Father: Season 2: Episode 5"/>
        <s v="Jack Whitehall: Travels with My Father: Season 2: Episode 4"/>
        <s v="Jack Whitehall: Travels with My Father: Season 2: Episode 3"/>
        <s v="Jack Whitehall: Travels with My Father: Season 2: Episode 2"/>
        <s v="Jack Whitehall: Travels with My Father: Season 2: Episode 1"/>
        <s v="Jack Whitehall: Travels with My Father: Season 1: Episode 6"/>
        <s v="Jack Whitehall: Travels with My Father: Season 1: Episode 5"/>
        <s v="Jack Whitehall: Travels with My Father: Season 1: Episode 4"/>
        <s v="Jack Whitehall: Travels with My Father: Season 1: Episode 3"/>
        <s v="Jack Whitehall: Travels with My Father: Season 1: Episode 2"/>
        <s v="Jack Whitehall: Travels with My Father: Season 1: Episode 1"/>
        <s v="Episodes: Season 5: Episode Seven"/>
        <s v="Episodes: Season 5: Episode Six"/>
        <s v="Episodes: Season 5: Episode Five"/>
        <s v="Episodes: Season 5: Episode Four"/>
        <s v="Episodes: Season 5: Episode Three"/>
        <s v="Episodes: Season 5: Episode Two"/>
        <s v="Episodes: Season 5: Episode One"/>
        <s v="Episodes: Season 4: Episode Nine"/>
        <s v="Episodes: Season 4: Episode Eight"/>
        <s v="Episodes: Season 4: Episode Seven"/>
        <s v="Episodes: Season 4: Episode Six"/>
        <s v="Episodes: Season 4: Episode Five"/>
        <s v="Episodes: Season 4: Episode Four"/>
        <s v="Episodes: Season 4: Episode Three"/>
        <s v="Episodes: Season 4: Episode Two"/>
        <s v="Episodes: Season 4: Episode One"/>
        <s v="The Haunting of Hill House: Season 1: Steven Sees a Ghost (Episode 1)"/>
        <s v="Kath &amp; Kimderella"/>
        <s v="Kath and Kim: The Souvenir Editions: The Very Special: Two Weddings and ... No Funeral (Episode 1)"/>
        <s v="Kath and Kim: Kountdown Specials: The Creme De La Menthe (Episode 3)"/>
        <s v="Kath and Kim: Kountdown Specials: Weddings, Parties &amp; Tizzy Things (Episode 2)"/>
        <s v="Kath and Kim: Kountdown Specials: The Glitz &amp; The Glama (Episode 1)"/>
        <s v="Kath and Kim: Season 1: Sport (Episode 3)"/>
        <s v="Kath and Kim: Season 1: Gay (Episode 2)"/>
        <s v="Kath and Kim: Season 1: Sex (Episode 1)"/>
        <s v="Kath and Kim: Season 4: Wedding of the Century (Episode 8)"/>
        <s v="Kath and Kim: Season 4: Lust (Episode 7)"/>
        <s v="Kath and Kim: Season 4: Roots (Episode 6)"/>
        <s v="Kath and Kim: Season 4: House (Episode 5)"/>
        <s v="Kath and Kim: Season 4: Environment (Episode 4)"/>
        <s v="Kath and Kim: Season 4: Work (Episode 3)"/>
        <s v="Kath and Kim: Season 4: Holiday (Episode 1)"/>
        <s v="Kath and Kim: Season 4: Fame (Episode 2)"/>
        <s v="Kath and Kim: Season 3: 99% Fat Free (Episode 8)"/>
        <s v="Kath and Kim: Season 3: Foxy on the Run (Episode 7)"/>
        <s v="Kath and Kim: Season 3: High and Dry (Episode 6)"/>
        <s v="Kath and Kim: Season 3: Hello Nails! (Episode 5)"/>
        <s v="Kath and Kim: Season 3: Sitting on a Pile (Episode 3)"/>
        <s v="Kath and Kim: Season 3: Kicking Up a Stink (Episode 4)"/>
        <s v="Kath and Kim: Season 3: The Mango Espadrille (Episode 2)"/>
        <s v="Kath and Kim: Season 3: Cactus (Episode 1)"/>
        <s v="Kath and Kim: Season 2: The Hideous Truth (Episode 8)"/>
        <s v="Kath and Kim: Season 2: The Shower (Episode 7)"/>
        <s v="Kath and Kim: Season 2: Inside Out (Episode 2)"/>
        <s v="Kath and Kim: Season 2: The Moon (Episode 3)"/>
        <s v="Maniac: Limited Series: Larger Structural Issues (Episode 6)"/>
        <s v="Maniac: Limited Series: Exactly Like You (Episode 5)"/>
        <s v="Maniac: Limited Series: Furs by Sebastian (Episode 4)"/>
        <s v="Maniac: Limited Series: Having a Day (Episode 3)"/>
        <s v="Kath and Kim: Season 2: Another Announcement (Episode 6)"/>
        <s v="Kath and Kim: Season 2: My Boyfriend (Episode 5)"/>
        <s v="Kath and Kim: Season 2: Obsession (Episode 4)"/>
        <s v="Blackadder: Series 4: Captain Cook (Episode 1)"/>
        <s v="Maniac: Limited Series: Windmills (Episode 2)"/>
        <s v="Maniac: Limited Series: The Chosen One! (Episode 1)"/>
        <s v="Kath and Kim: Season 2: The Announcement (Episode 1)"/>
        <s v="Kath and Kim: Season 1: The Wedding (Episode 8)"/>
        <s v="Kath and Kim: Season 1: Party (Episode 7)"/>
        <s v="Orange Is the New Black: Season 6: Be Free (Episode 13)"/>
        <s v="Orange Is the New Black: Season 6: Double Trouble (Episode 12)"/>
        <s v="Orange Is the New Black: Season 6: Well This Took a Dark Turn (Episode 11)"/>
        <s v="Orange Is the New Black: Season 6: Chocolate Chip Nookie (Episode 10)"/>
        <s v="Orange Is the New Black: Season 6: Break the String (Episode 9)"/>
        <s v="Orange Is the New Black: Season 6: Gordons (Episode 8)"/>
        <s v="Orange Is the New Black: Season 6: Changing Winds (Episode 7)"/>
        <s v="Orange Is the New Black: Season 6: State of the Uterus (Episode 6)"/>
        <s v="Orange Is the New Black: Season 6: Mischief Mischief (Episode 5)"/>
        <s v="Orange Is the New Black: Season 6: I'm the Talking Ass (Episode 4)"/>
        <s v="Orange Is the New Black: Season 6: Look Out for Number One (Episode 3)"/>
        <s v="Orange Is the New Black: Season 6: Sh*tstorm Coming (Episode 2)"/>
        <s v="Orange Is the New Black: Season 6: Who Knows Better Than I (Episode 1)"/>
        <s v="Unforgotten: Season 2: Episode 6"/>
        <s v="Unforgotten: Season 2: Episode 5"/>
        <s v="Unforgotten: Season 2: Episode 4"/>
        <s v="Unforgotten: Season 2: Episode 3"/>
        <s v="Unforgotten: Season 2: Episode 2"/>
        <s v="Unforgotten: Season 2: Episode 1"/>
        <s v="Sons of Anarchy: Season 7: Papa's Goods (Episode 13)"/>
        <s v="Sons of Anarchy: Season 7: Red Rose (Episode 12)"/>
        <s v="Sons of Anarchy: Season 7: Suits of Woe (Episode 11)"/>
        <s v="Sons of Anarchy: Season 7: Faith and Despondency (Episode 10)"/>
        <s v="Sons of Anarchy: Season 7: What a Piece of Work Is Man (Episode 9)"/>
        <s v="Sons of Anarchy: Season 7: The Separation of Crows (Episode 8)"/>
        <s v="Sons of Anarchy: Season 7: Greensleeves (Episode 7)"/>
        <s v="Kath and Kim: Season 1: Money (Episode 6)"/>
        <s v="Sons of Anarchy: Season 7: Smoke 'em if You Got 'em (Episode 6)"/>
        <s v="Sons of Anarchy: Season 7: Some Strange Eruption (Episode 5)"/>
        <s v="Kath and Kim: Season 1: Old (Episode 5)"/>
        <s v="Sons of Anarchy: Season 7: Poor Little Lambs (Episode 4)"/>
        <s v="Sons of Anarchy: Season 7: Playing with Monsters (Episode 3)"/>
        <s v="Sons of Anarchy: Season 7: Toil and Till (Episode 2)"/>
        <s v="Sons of Anarchy: Season 7: Black Widower (Episode 1)"/>
        <s v="Sons of Anarchy: Season 6: A Mother's Work (Episode 13)"/>
        <s v="Sons of Anarchy: Season 6: You Are My Sunshine (Episode 12)"/>
        <s v="Sons of Anarchy: Season 6: Aon Rud Pearsanta (Episode 11)"/>
        <s v="Sons of Anarchy: Season 6: Huang Wu (Episode 10)"/>
        <s v="Kath and Kim: Season 1: Fat (Episode 4)"/>
        <s v="Sons of Anarchy: Season 6: John 8:32 (Episode 9)"/>
        <s v="Sons of Anarchy: Season 6: Los Fantasmas (Episode 8)"/>
        <s v="Sons of Anarchy: Season 6: Sweet and Vaded (Episode 7)"/>
        <s v="Sons of Anarchy: Season 6: Salvage (Episode 6)"/>
        <s v="Sons of Anarchy: Season 6: The Mad King (Episode 5)"/>
        <s v="Sons of Anarchy: Season 6: Wolfsangel (Episode 4)"/>
        <s v="Sons of Anarchy: Season 6: Poenitentia (Episode 3)"/>
        <s v="Sons of Anarchy: Season 6: One One Six (Episode 2)"/>
        <s v="Sons of Anarchy: Season 6: Straw (Episode 1)"/>
        <s v="Sons of Anarchy: Season 5: J'ai Obtenu Cette (Episode 13)"/>
        <s v="Sons of Anarchy: Season 5: Darthy (Episode 12)"/>
        <s v="Sons of Anarchy: Season 5: To Thine Own Self (Episode 11)"/>
        <s v="Sons of Anarchy: Season 5: Crucifixed (Episode 10)"/>
        <s v="Sons of Anarchy: Season 5: Andare Pescare (Episode 9)"/>
        <s v="Sons of Anarchy: Season 5: Ablation (Episode 8)"/>
        <s v="Sons of Anarchy: Season 5: Toad's Wild Ride (Episode 7)"/>
        <s v="Sons of Anarchy: Season 5: Small World (Episode 6)"/>
        <s v="Sons of Anarchy: Season 5: Orca Shrugged (Episode 5)"/>
        <s v="Sons of Anarchy: Season 5: Stolen Huffy (Episode 4)"/>
        <s v="Sons of Anarchy: Season 5: Laying Pipe (Episode 3)"/>
        <s v="Sons of Anarchy: Season 5: Authority Vested (Episode 2)"/>
        <s v="Sons of Anarchy: Season 5: Sovereign (Episode 1)"/>
        <s v="Sons of Anarchy: Season 4: To Be - Act 2 (Episode 14)"/>
        <s v="Sons of Anarchy: Season 4: To Be - Act 1 (Episode 13)"/>
        <s v="Sons of Anarchy: Season 4: Burnt and Purged Away (Episode 12)"/>
        <s v="Sons of Anarchy: Season 4: Call of Duty (Episode 11)"/>
        <s v="Sons of Anarchy: Season 4: Hands (Episode 10)"/>
        <s v="Sons of Anarchy: Season 4: Kiss (Episode 9)"/>
        <s v="Sons of Anarchy: Season 4: Family Recipe (Episode 8)"/>
        <s v="Sons of Anarchy: Season 4: Fruit for the Crows (Episode 7)"/>
        <s v="Sons of Anarchy: Season 4: With an X (Episode 6)"/>
        <s v="Sons of Anarchy: Season 4: Brick (Episode 5)"/>
        <s v="Sons of Anarchy: Season 4: Una Venta (Episode 4)"/>
        <s v="Sons of Anarchy: Season 4: Dorylus (Episode 3)"/>
        <s v="Sons of Anarchy: Season 4: Booster (Episode 2)"/>
        <s v="Sons of Anarchy: Season 4: Out (Episode 1)"/>
        <s v="Sons of Anarchy: Season 3: NS (Episode 13)"/>
        <s v="Sons of Anarchy: Season 3: June Wedding (Episode 12)"/>
        <s v="Sons of Anarchy: Season 3: Bainne (Episode 11)"/>
        <s v="Sons of Anarchy: Season 3: Firinne (Episode 10)"/>
        <s v="Sons of Anarchy: Season 3: Turas (Episode 9)"/>
        <s v="Sons of Anarchy: Season 3: Lochan Mor (Episode 8)"/>
        <s v="Sons of Anarchy: Season 3: Widening Gyre (Episode 7)"/>
        <s v="Sons of Anarchy: Season 3: The Push (Episode 6)"/>
        <s v="Sons of Anarchy: Season 3: Turning and Turning (Episode 5)"/>
        <s v="Sons of Anarchy: Season 3: Home (Episode 4)"/>
        <s v="Sons of Anarchy: Season 3: Caregiver (Episode 3)"/>
        <s v="Sons of Anarchy: Season 3: Oiled (Episode 2)"/>
        <s v="Sons of Anarchy: Season 3: SO (Episode 1)"/>
        <s v="Sons of Anarchy: Season 2: Na Triobloidi (Episode 13)"/>
        <s v="Sons of Anarchy: Season 2: The Culling (Episode 12)"/>
        <s v="Sons of Anarchy: Season 2: Service (Episode 11)"/>
        <s v="Sons of Anarchy: Season 2: Balm (Episode 10)"/>
        <s v="Sons of Anarchy: Season 2: Fa Guan (Episode 9)"/>
        <s v="Sons of Anarchy: Season 2: Potlatch (Episode 8)"/>
        <s v="Sons of Anarchy: Season 2: Gilead (Episode 7)"/>
        <s v="Sons of Anarchy: Season 2: Falx Cerebri (Episode 6)"/>
        <s v="Sons of Anarchy: Season 2: Smite (Episode 5)"/>
        <s v="Sons of Anarchy: Season 2: Eureka (Episode 4)"/>
        <s v="Sons of Anarchy: Season 2: Fix (Episode 3)"/>
        <s v="Sons of Anarchy: Season 2: Small Tears (Episode 2)"/>
        <s v="Sons of Anarchy: Season 2: Albification (Episode 1)"/>
        <s v="Sons of Anarchy: Season 1: The Revelator (Episode 13)"/>
        <s v="Sons of Anarchy: Season 1: The Sleep of Babies (Episode 12)"/>
        <s v="Sons of Anarchy: Season 1: Capybara (Episode 11)"/>
        <s v="Sons of Anarchy: Season 1: Better Half (Episode 10)"/>
        <s v="Sons of Anarchy: Season 1: Hell Followed (Episode 9)"/>
        <s v="Sons of Anarchy: Season 1: The Pull (Episode 8)"/>
        <s v="Sons of Anarchy: Season 1: Old Bones (Episode 7)"/>
        <s v="Sons of Anarchy: Season 1: AK-51 (Episode 6)"/>
        <s v="Sons of Anarchy: Season 1: Giving Back (Episode 5)"/>
        <s v="Sons of Anarchy: Season 1: Patch Over (Episode 4)"/>
        <s v="Sons of Anarchy: Season 1: Fun Town (Episode 3)"/>
        <s v="Sons of Anarchy: Season 1: Seeds (Episode 2)"/>
        <s v="Sons of Anarchy: Season 1: Pilot (Episode 1)"/>
        <s v="The Royle Family: Season 1: Making Ends Meet (Episode 2)"/>
        <s v="The Royle Family: Season 1: Bills, Bills, Bills (Episode 1)"/>
        <s v="Unforgotten: Season 1: Episode 6"/>
        <s v="Unforgotten: Season 1: Episode 5"/>
        <s v="Unforgotten: Season 1: Episode 4"/>
        <s v="Unforgotten: Season 1: Episode 3"/>
        <s v="Unforgotten: Season 1: Episode 2"/>
        <s v="Unforgotten: Season 1: Episode 1"/>
        <s v="The Killing: Season 4: Eden (Episode 6)"/>
        <s v="The Killing: Season 4: Truth Asunder (Episode 5)"/>
        <s v="The Killing: Season 4: Dream Baby Dream (Episode 4)"/>
        <s v="The Killing: Season 4: The Good Soldier (Episode 3)"/>
        <s v="The Killing: Season 4: Unraveling (Episode 2)"/>
        <s v="The Killing: Season 4: Blood In The Water (Episode 1)"/>
        <s v="The Killing: Season 3: From Up Here / The Road to Hamelin (Episode 10)"/>
        <s v="The Killing: Season 3: Eminent Domain (Episode 5)"/>
        <s v="Cowspiracy: The Sustainability Secret"/>
        <s v="Plebs: Season 2: The Baby (Episode 3)"/>
        <s v="Plebs: Season 2: The Best Men (Episode 2)"/>
        <s v="The Killing: Season 3: Scared and Running (Episode 4)"/>
        <s v="The Killing: Season 3: Head Shots (Episode 3)"/>
        <s v="The Killing: Season 3: Seventeen (Episode 2)"/>
        <s v="The Killing: Season 3: The Jungle / That You Fear the Most (Episode 1)"/>
        <s v="The Killing: Season 2: What I Know (Episode 13)"/>
        <s v="The Killing: Season 2: Donnie or Marie (Episode 12)"/>
        <s v="The Killing: Season 2: Bulldog (Episode 11)"/>
        <s v="The Killing: Season 2: 72 Hours (Episode 10)"/>
        <s v="The Killing: Season 2: Sayonara Hiawatha (Episode 9)"/>
        <s v="The Killing: Season 2: Off the Reservation (Episode 8)"/>
        <s v="The Killing: Season 2: Keylela (Episode 7)"/>
        <s v="The Killing: Season 2: Openings (Episode 6)"/>
        <s v="The Killing: Season 2: Ghosts of the Past (Episode 5)"/>
        <s v="The Killing: Season 2: Ogi Jun (Episode 4)"/>
        <s v="The Killing: Season 2: Numb (Episode 3)"/>
        <s v="The Killing: Season 2: My Lucky Day (Episode 2)"/>
        <s v="The Killing: Season 2: Reflections (Episode 1)"/>
        <s v="The Killing: Season 1: Orpheus Descending (Episode 13)"/>
        <s v="The Killing: Season 1: Beau Soleil (Episode 12)"/>
        <s v="The Killing: Season 1: Missing (Episode 11)"/>
        <s v="The Killing: Season 1: I'll Let You Know When I Get There (Episode 10)"/>
        <s v="The Killing: Season 1: Undertow (Episode 9)"/>
        <s v="The Killing: Season 1: Stonewalled (Episode 8)"/>
        <s v="The Killing: Season 1: Vengeance (Episode 7)"/>
        <s v="The Killing: Season 1: What You Have Left (Episode 6)"/>
        <s v="The Killing: Season 1: Super 8 (Episode 5)"/>
        <s v="The Killing: Season 1: A Soundless Echo (Episode 4)"/>
        <s v="The Killing: Season 1: El Diablo (Episode 3)"/>
        <s v="The Killing: Season 1: The Cage (Episode 2)"/>
        <s v="The Killing: Season 1: Pilot (Episode 1)"/>
        <s v="Queer Eye: Season 2: Make Ted Great Again (Episode 8)"/>
        <s v="Queer Eye: Season 2: Bedazzled (Episode 7)"/>
        <s v="Queer Eye: Season 2: Big Little Lies (Episode 6)"/>
        <s v="Queer Eye: Season 2: Sky's the Limit (Episode 5)"/>
        <s v="Queer Eye: Season 2: The Handyman Can (Episode 4)"/>
        <s v="Queer Eye: Season 2: A Decent Proposal (Episode 2)"/>
        <s v="Queer Eye: Season 2: God Bless Gay (Episode 1)"/>
        <s v="Queer Eye: Season 1: You Can't Fix Ugly (Episode 1)"/>
        <s v="Queer Eye: Season 1: Hose Before Bros (Episode 8)"/>
        <s v="Queer Eye: Season 1: Below Average Joe (Episode 7)"/>
        <s v="Queer Eye: Season 1: The Renaissance of Remington (Episode 6)"/>
        <s v="Queer Eye: Season 1: Camp Rules (Episode 5)"/>
        <s v="Queer Eye: Season 1: To Gay or Not Too Gay (Episode 4)"/>
        <s v="Queer Eye: Season 1: Dega Don't (Episode 3)"/>
        <s v="Queer Eye: Season 1: Saving Sasquatch (Episode 2)"/>
        <s v="Detectorists: Season 1: Episode 6"/>
        <s v="Detectorists: Season 1: Episode 5"/>
        <s v="Detectorists: Season 2: Episode 3"/>
        <s v="Derren Brown: Miracle"/>
        <s v="Star Trek Beyond"/>
        <s v="Detectorists: Season 1: Episode 4"/>
        <s v="Evil Genius: the True Story of America's Most Diabolical Bank Heist: Season 1: Part 2: The Frozen Body (Episode 2)"/>
        <s v="Evil Genius: the True Story of America's Most Diabolical Bank Heist: Season 1: Part 1: The Heist (Episode 1)"/>
        <s v="The Captains"/>
        <s v="Cuckoo: Season 3: The Holiday (Episode 7)"/>
        <s v="Cuckoo: Season 3: Sid's Big Day (Episode 6)"/>
        <s v="Cuckoo: Season 3: University Challenged (Episode 5)"/>
        <s v="Cuckoo: Season 3: Life of Dale (Episode 4)"/>
        <s v="Cuckoo: Season 3: Mum's Group (Episode 3)"/>
        <s v="Cuckoo: Season 3: The Application (Episode 2)"/>
        <s v="Cuckoo: Season 3: Birth (Episode 1)"/>
        <s v="Cuckoo: Season 2: Christmas Special (Episode 7)"/>
        <s v="Cuckoo: Season 2: Neighbourhood Watch (Episode 6)"/>
        <s v="Cuckoo: Season 2: Ken at Work (Episode 5)"/>
        <s v="Cuckoo: Season 2: Funeral (Episode 4)"/>
        <s v="Cuckoo: Season 2: Tribunal (Episode 3)"/>
        <s v="Cuckoo: Season 2: Potato Party (Episode 2)"/>
        <s v="Cuckoo: Season 2: A New Beginning (Episode 1)"/>
        <s v="Cuckoo: Season 1: The Wedding (Episode 6)"/>
        <s v="Cuckoo: Season 1: Connie Sings (Episode 5)"/>
        <s v="Cuckoo: Season 1: Grandfather's Cat (Episode 4)"/>
        <s v="Cuckoo: Season 1: Ken on E (Episode 3)"/>
        <s v="Cuckoo: Season 1: Family Meeting (Episode 2)"/>
        <s v="Cuckoo: Season 1: The Homecoming (Episode 1)"/>
        <s v="Monty Python's Flying Circus: Series 1: Sex &amp; Violence (Episode 2)"/>
        <s v="Monty Python's Flying Circus: Series 1: How to Recognize Different Types of Trees from Quite a Long Way Away (Episode 3)"/>
        <s v="Top 10 Secrets and Mysteries: Season 1: Science and Mysteries for 21st Century (Episode 13)"/>
        <s v="Top 10 Secrets and Mysteries: Season 1: Secret Cults and Orders (Episode 12)"/>
        <s v="Top 10 Secrets and Mysteries: Season 1: Extra Terrestrial (Episode 1)"/>
        <s v="Deadpool"/>
        <s v="Helix: Season 2: O Brave New World (Episode 13)"/>
        <s v="Helix: Season 2: The Ascendant (Episode 12)"/>
        <s v="Helix: Season 2: Plan B (Episode 11)"/>
        <s v="Helix: Season 2: Mother (Episode 10)"/>
        <s v="Helix: Season 2: Ectogenesis (Episode 9)"/>
        <s v="Helix: Season 2: Vade in Pace (Episode 8)"/>
        <s v="Helix: Season 1: Bloodline (Episode 8)"/>
        <s v="Helix: Season 1: Survivor Zero (Episode 7)"/>
        <s v="Helix: Season 1: Aniqatiga (Episode 6)"/>
        <s v="Helix: Season 1: White Room (Episode 5)"/>
        <s v="Helix: Season 1: Single Strand (Episode 4)"/>
        <s v="Fat, Sick &amp; Nearly Dead 2"/>
        <s v="Fat, Sick &amp; Nearly Dead"/>
        <s v="Helix: Season 1: 274 (Episode 3)"/>
        <s v="Helix: Season 1: Vector (Episode 2)"/>
        <s v="Helix: Season 1: Pilot (Episode 1)"/>
        <s v="Porridge: Season 1: Episode 1"/>
        <s v="Monty Python's Flying Circus: Series 1: Whither Canada (Episode 1)"/>
        <s v="Designated Survivor: Season 2: Run (Episode 22)"/>
        <s v="Designated Survivor: Season 2: Target (Episode 21)"/>
        <s v="Terra Nova: Season 1: Resistance (Episode 13)"/>
        <s v="Terra Nova: Season 1: Occupation (Episode 12)"/>
        <s v="Terra Nova: Season 1: Within (Episode 11)"/>
        <s v="Terra Nova: Season 1: Now You See Me (Episode 10)"/>
        <s v="Terra Nova: Season 1: Vs (Episode 9)"/>
        <s v="Terra Nova: Season 1: Proof (Episode 8)"/>
        <s v="Terra Nova: Season 1: Nightfall (Episode 7)"/>
        <s v="Terra Nova: Season 1: Bylaw (Episode 6)"/>
        <s v="Terra Nova: Season 1: The Runaway (Episode 5)"/>
        <s v="Terra Nova: Season 1: What Remains (Episode 4)"/>
        <s v="Terra Nova: Season 1: Instinct (Episode 3)"/>
        <s v="Terra Nova: Season 1: Genesis: Part 2 (Episode 2)"/>
        <s v="Terra Nova: Season 1: Genesis: Part 1 (Episode 1)"/>
        <s v="Safe: Season 1: Episode 8"/>
        <s v="Safe: Season 1: Episode 7"/>
        <s v="Designated Survivor: Season 2: Bad Reception (Episode 20)"/>
        <s v="The Rain: Season 1: Have Faith (Episode 5)"/>
        <s v="The Rain: Season 1: Don't Talk to Strangers (Episode 7)"/>
        <s v="The Rain: Season 1: Trust Your Instincts (Episode 8)"/>
        <s v="The Rain: Season 1: Keep Your Friends Close (Episode 6)"/>
        <s v="The Rain: Season 1: Trust No One (Episode 4)"/>
        <s v="The Rain: Season 1: Avoid the City (Episode 3)"/>
        <s v="The Rain: Season 1: Stay Together (Episode 2)"/>
        <s v="The Rain: Season 1: Stay Inside (Episode 1)"/>
        <s v="3%: Season 2: Chapter 10: Blood (Episode 10)"/>
        <s v="3%: Season 2: Chapter 09: Necklace (Episode 9)"/>
        <s v="3%: Season 2: Chapter 08: Frogs (Episode 8)"/>
        <s v="3%: Season 2: Chapter 07: Fog (Episode 7)"/>
        <s v="3%: Season 2: Chapter 06: Bottles (Episode 6)"/>
        <s v="3%: Season 2: Chapter 05: Lamp (Episode 5)"/>
        <s v="3%: Season 2: Chapter 04: Napkin (Episode 4)"/>
        <s v="3%: Season 2: Chapter 03: Static (Episode 3)"/>
        <s v="3%: Season 2: Chapter 02: Toaster (Episode 2)"/>
        <s v="3%: Season 2: Chapter 01: Mirror (Episode 1)"/>
        <s v="3%: Season 1: Chapter 08: Button (Episode 8)"/>
        <s v="3%: Season 1: Chapter 07: Capsule (Episode 7)"/>
        <s v="3%: Season 1: Chapter 06: Glass (Episode 6)"/>
        <s v="3%: Season 1: Chapter 05: Water (Episode 5)"/>
        <s v="3%: Season 1: Chapter 04: Gateway (Episode 4)"/>
        <s v="3%: Season 1: Chapter 03: Corridor (Episode 3)"/>
        <s v="3%: Season 1: Chapter 02: Coins (Episode 2)"/>
        <s v="3%: Season 1: Chapter 01: Cubes (Episode 1)"/>
        <s v="Designated Survivor: Season 2: Capacity (Episode 19)"/>
        <s v="Designated Survivor: Season 2: Kirkman Agonistes (Episode 18)"/>
        <s v="Designated Survivor: Season 2: Overkill (Episode 17)"/>
        <s v="A Bit of Fry and Laurie: Season 3: Episode 4"/>
        <s v="A Bit of Fry and Laurie: Season 3: Episode 3"/>
        <s v="A Bit of Fry and Laurie: Season 3: Episode 2"/>
        <s v="A Bit of Fry and Laurie: Season 3: Episode 1"/>
        <s v="A Bit of Fry and Laurie: Season 2: Episode 6"/>
        <s v="A Bit of Fry and Laurie: Season 2: Episode 5"/>
        <s v="A Bit of Fry and Laurie: Season 2: Episode 4"/>
        <s v="A Bit of Fry and Laurie: Season 2: Episode 3"/>
        <s v="A Bit of Fry and Laurie: Season 2: Episode 2"/>
        <s v="A Bit of Fry and Laurie: Season 2: Episode 1"/>
        <s v="A Bit of Fry and Laurie: Season 1: Episode 6"/>
        <s v="A Bit of Fry and Laurie: Season 1: Episode 5"/>
        <s v="A Bit of Fry and Laurie: Season 1: Episode 4"/>
        <s v="A Bit of Fry and Laurie: Season 1: Episode 3"/>
        <s v="A Bit of Fry and Laurie: Season 1: Episode 2"/>
        <s v="A Bit of Fry and Laurie: Season 1: Episode 1"/>
        <s v="Greg Davies: You Magnificent Beast"/>
        <s v="The Job Lot: Season 3: Episode 6"/>
        <s v="The Job Lot: Season 3: Episode 5"/>
        <s v="The Job Lot: Season 3: Episode 4"/>
        <s v="The Job Lot: Season 3: Episode 3"/>
        <s v="The Job Lot: Season 3: Episode 2"/>
        <s v="The Job Lot: Season 3: Episode 1"/>
        <s v="The Job Lot: Season 2: Episode 6"/>
        <s v="The Job Lot: Season 2: Episode 5"/>
        <s v="The Job Lot: Season 2: Episode 4"/>
        <s v="The Job Lot: Season 2: Episode 3"/>
        <s v="The Job Lot: Season 2: Episode 2"/>
        <s v="The Job Lot: Season 2: Episode 1"/>
        <s v="The Job Lot: Season 1: Episode 6"/>
        <s v="The Job Lot: Season 1: Episode 5"/>
        <s v="Designated Survivor: Season 2: Fallout (Episode 16)"/>
        <s v="Designated Survivor: Season 2: Summit (Episode 15)"/>
        <s v="The Job Lot: Season 1: Episode 4"/>
        <s v="The Job Lot: Season 1: Episode 3"/>
        <s v="The Job Lot: Season 1: Episode 2"/>
        <s v="The Job Lot: Season 1: Episode 1"/>
        <s v="The Man from U.N.C.L.E."/>
        <s v="Rock &amp; Chips: Season 1: The Frog and the Pussycat: Easter Special 2011 (Episode 3)"/>
        <s v="Rock &amp; Chips: Season 1: Five Gold Rings: Xmas Special 2010 (Episode 2)"/>
        <s v="Rock &amp; Chips: Season 1: Pilot Special (Episode 1)"/>
        <s v="Stephen Fry in America: Series 1: Pacific (Episode 6)"/>
        <s v="Stephen Fry in America: Series 1: True West (Episode 5)"/>
        <s v="Stephen Fry in America: Series 1: Mountains and Plains (Episode 4)"/>
        <s v="Stephen Fry in America: Series 1: Mississippi (Episode 3)"/>
        <s v="Stephen Fry in America: Series 1: Deep South (Episode 2)"/>
        <s v="Stephen Fry in America: Series 1: New World (Episode 1)"/>
        <s v="The Kennedys: Series 1: Camping (Episode 6)"/>
        <s v="The Kennedys: Series 1: Wedding (Episode 5)"/>
        <s v="The Kennedys: Series 1: JessOpportunity Knocks (Episode 4)"/>
        <s v="The Kennedys: Series 1: Vikings (Episode 3)"/>
        <s v="The Kennedys: Series 1: Valentine (Episode 2)"/>
        <s v="The Kennedys: Series 1: Secret Whisper (Episode 1)"/>
        <s v="Marvel's The Defenders: Limited Series: Take Shelter (Episode 5)"/>
        <s v="Marvel's The Defenders: Limited Series: Royal Dragon (Episode 4)"/>
        <s v="Marvel's The Defenders: Limited Series: Worst Behavior (Episode 3)"/>
        <s v="Marvel's The Defenders: Limited Series: Mean Right Hook (Episode 2)"/>
        <s v="Marvel's The Defenders: Limited Series: The H Word (Episode 1)"/>
        <s v="Game Over, Man!"/>
        <s v="Santa Clarita Diet: Season 2: Halibut! (Episode 10)"/>
        <s v="Santa Clarita Diet: Season 2: Suspicious Objects (Episode 9)"/>
        <s v="Santa Clarita Diet: Season 2: Easels and War Paint (Episode 8)"/>
        <s v="Santa Clarita Diet: Season 2: A Change of Heart (Episode 7)"/>
        <s v="Santa Clarita Diet: Season 2: Pasión (Episode 6)"/>
        <s v="Santa Clarita Diet: Season 2: Going Pre-med (Episode 5)"/>
        <s v="Santa Clarita Diet: Season 2: The Queen of England (Episode 4)"/>
        <s v="Santa Clarita Diet: Season 2: Moral Gray Area (Episode 3)"/>
        <s v="Santa Clarita Diet: Season 2: Coyote in Yoga Pants (Episode 2)"/>
        <s v="Santa Clarita Diet: Season 2: No Family is Perfect (Episode 1)"/>
        <s v="Santa Clarita Diet: Season 1: Baka, Bile and Baseball Bats (Episode 10)"/>
        <s v="Santa Clarita Diet: Season 1: The Book! (Episode 9)"/>
        <s v="Santa Clarita Diet: Season 1: How Much Vomit? (Episode 8)"/>
        <s v="Santa Clarita Diet: Season 1: Strange or Just Inconsiderate? (Episode 7)"/>
        <s v="Santa Clarita Diet: Season 1: Attention to Detail (Episode 6)"/>
        <s v="Santa Clarita Diet: Season 1: Man Eat Man (Episode 5)"/>
        <s v="Santa Clarita Diet: Season 1: The Farting Sex Tourist (Episode 4)"/>
        <s v="Santa Clarita Diet: Season 1: We Can Kill People (Episode 3)"/>
        <s v="Santa Clarita Diet: Season 1: We Can't Kill People! (Episode 2)"/>
        <s v="Santa Clarita Diet: Season 1: So Then a Bat or a Monkey (Episode 1)"/>
        <s v="Designated Survivor: Season 2: In the Dark (Episode 14)"/>
        <s v="Designated Survivor: Season 2: Original Sin (Episode 13)"/>
        <s v="Designated Survivor: Season 2: The Final Frontier (Episode 12)"/>
        <s v="Designated Survivor: Season 2: Grief (Episode 11)"/>
        <s v="Designated Survivor: Season 2: Line of Fire (Episode 10)"/>
        <s v="Designated Survivor: Season 2: Three Letter Day (Episode 9)"/>
        <s v="Designated Survivor: Season 2: Home (Episode 8)"/>
        <s v="Designated Survivor: Season 2: Family Ties (Episode 7)"/>
        <s v="Designated Survivor: Season 2: Two Ships (Episode 6)"/>
        <s v="Designated Survivor: Season 2: Suckers (Episode 5)"/>
        <s v="Designated Survivor: Season 2: Equilibrium (Episode 4)"/>
        <s v="Designated Survivor: Season 2: Outbreak (Episode 3)"/>
        <s v="Designated Survivor: Season 2: Sting of the Tail (Episode 2)"/>
        <s v="Designated Survivor: Season 2: One Year In (Episode 1)"/>
        <s v="Designated Survivor: Season 1: Brace for Impact (Episode 21)"/>
        <s v="Designated Survivor: Season 1: Bombshell (Episode 20)"/>
        <s v="Designated Survivor: Season 1: Misalliance (Episode 19)"/>
        <s v="Designated Survivor: Season 1: Lazarus (Episode 18)"/>
        <s v="Designated Survivor: Season 1: The Ninth Seat (Episode 17)"/>
        <s v="Designated Survivor: Season 1: Party Lines (Episode 16)"/>
        <s v="Designated Survivor: Season 1: One Hundred Days (Episode 15)"/>
        <s v="Designated Survivor: Season 1: Commander-in-Chief (Episode 14)"/>
        <s v="Designated Survivor: Season 1: Backfire (Episode 13)"/>
        <s v="Designated Survivor: Season 1: The End of the Beginning (Episode 12)"/>
        <s v="Designated Survivor: Season 1: Warriors (Episode 11)"/>
        <s v="Designated Survivor: Season 1: The Oath (Episode 10)"/>
        <s v="Designated Survivor: Season 1: The Blueprint (Episode 9)"/>
        <s v="Designated Survivor: Season 1: The Results (Episode 8)"/>
        <s v="Designated Survivor: Season 1: The Traitor (Episode 7)"/>
        <s v="Designated Survivor: Season 1: The Interrogation (Episode 6)"/>
        <s v="Designated Survivor: Season 1: The Mission (Episode 5)"/>
        <s v="Designated Survivor: Season 1: The Enemy (Episode 4)"/>
        <s v="Designated Survivor: Season 1: The Confession (Episode 3)"/>
        <s v="Designated Survivor: Season 1: The First Day (Episode 2)"/>
        <s v="Designated Survivor: Season 1: Pilot (Episode 1)"/>
        <s v="2012"/>
        <s v="Detectorists: Season 2: Episode 7"/>
        <s v="Detectorists: Season 2: Episode 6"/>
        <s v="Detectorists: Season 2: Episode 5"/>
        <s v="Detectorists: Season 2: Episode 4"/>
        <s v="Detectorists: Season 2: Episode 2"/>
        <s v="Detectorists: Season 2: Episode 1"/>
        <s v="Detectorists: Season 1: Episode 3"/>
        <s v="Detectorists: Season 1: Episode 2"/>
        <s v="Detectorists: Season 1: Episode 1"/>
        <s v="The World's Most Extraordinary Homes: Season 1: Underground (Episode 4)"/>
        <s v="The World's Most Extraordinary Homes: Season 1: Coast (Episode 3)"/>
        <s v="The World's Most Extraordinary Homes: Season 1: Mountain (Episode 1)"/>
        <s v="Bridge of Spies"/>
        <s v="Altered Carbon: Season 1: The Wrong Man (Episode 5)"/>
        <s v="Altered Carbon: Season 1: Force of Evil (Episode 4)"/>
        <s v="Altered Carbon: Season 1: In a Lonely Place (Episode 3)"/>
        <s v="Rotten: Season 1: Cod Is Dead (Episode 6)"/>
        <s v="Rotten: Season 1: Milk Money (Episode 5)"/>
        <s v="Rotten: Season 1: Big Bird (Episode 4)"/>
        <s v="Rotten: Season 1: Garlic Breath (Episode 3)"/>
        <s v="Rotten: Season 1: The Peanut Problem (Episode 2)"/>
        <s v="Rotten: Season 1: Lawyers, Guns &amp; Honey (Episode 1)"/>
        <s v="Altered Carbon: Season 1: Fallen Angel (Episode 2)"/>
        <s v="Altered Carbon: Season 1: Out of the Past (Episode 1)"/>
        <s v="Friends: Season 10: The Last One: Part 1 &amp; Part 2 (Episode 17)"/>
        <s v="Friends: Season 10: The One with Rachel's Going Away Party (Episode 16)"/>
        <s v="Friends: Season 10: The One Where Estelle Dies (Episode 15)"/>
        <s v="Friends: Season 10: The One with Princess Consuela (Episode 14)"/>
        <s v="Friends: Season 10: The One Where Joey Speaks French (Episode 13)"/>
        <s v="Friends: Season 10: The One with Phoebe's Wedding (Episode 12)"/>
        <s v="Friends: Season 10: The One Where the Stripper Cries (Episode 11)"/>
        <s v="Friends: Season 10: The One Where Chandler Gets Caught (Episode 10)"/>
        <s v="Friends: Season 10: The One with the Birth Mother (Episode 9)"/>
        <s v="Friends: Season 10: The One with the Late Thanksgiving (Episode 8)"/>
        <s v="Friends: Season 10: The One with The Home Study (Episode 7)"/>
        <s v="Friends: Season 10: The One with Ross's Grant (Episode 6)"/>
        <s v="Friends: Season 10: The One Where Rachel's Sister Babysits (Episode 5)"/>
        <s v="Friends: Season 10: The One with the Cake (Episode 4)"/>
        <s v="Friends: Season 10: The One with Ross's Tan (Episode 3)"/>
        <s v="Friends: Season 10: The One Where Ross Is Fine (Episode 2)"/>
        <s v="Friends: Season 10: The One After Joey and Rachel Kiss (Episode 1)"/>
        <s v="Friends: Season 9: The One in Barbados (Episode 23)"/>
        <s v="Friends: Season 9: The One with the Donor (Episode 22)"/>
        <s v="Friends: Season 9: The One with the Fertility Test (Episode 21)"/>
        <s v="Friends: Season 9: The One with the Soap Opera Party (Episode 20)"/>
        <s v="Friends: Season 9: The One with Rachel's Dream (Episode 19)"/>
        <s v="Friends: Season 9: The One with the Lottery (Episode 18)"/>
        <s v="Friends: Season 9: The One with the Memorial Service (Episode 17)"/>
        <s v="Friends: Season 9: The One with the Boob Job (Episode 16)"/>
        <s v="Friends: Season 9: The One with the Mugging (Episode 15)"/>
        <s v="Friends: Season 9: The One with the Blind Dates (Episode 14)"/>
        <s v="Friends: Season 9: The One Where Monica Sings (Episode 13)"/>
        <s v="Friends: Season 9: The One with Phoebe's Rats (Episode 12)"/>
        <s v="Friends: Season 9: The One Where Rachel Goes Back to Work (Episode 11)"/>
        <s v="Friends: Season 9: The One with Christmas in Tulsa (Episode 10)"/>
        <s v="Friends: Season 9: The One with Rachel's Phone Number (Episode 9)"/>
        <s v="Friends: Season 9: The One with Rachel's Other Sister (Episode 8)"/>
        <s v="Friends: Season 9: The One with Ross' Inappropriate Song (Episode 7)"/>
        <s v="Friends: Season 9: The One with the Male Nanny (Episode 6)"/>
        <s v="Friends: Season 9: The One with Phoebe's Birthday Dinner (Episode 5)"/>
        <s v="Friends: Season 9: The One with the Sharks (Episode 4)"/>
        <s v="Friends: Season 9: The One with the Pediatrician (Episode 3)"/>
        <s v="Friends: Season 9: The One Where Emma Cries (Episode 2)"/>
        <s v="Friends: Season 9: The One Where No One Proposes (Episode 1)"/>
        <s v="Friends: Season 8: The One Where Rachel Has a Baby: Part 2 (Episode 24)"/>
        <s v="Friends: Season 8: The One Where Rachel Has a Baby: Part 1 (Episode 23)"/>
        <s v="Friends: Season 8: The One Where Rachel Is Late (Episode 22)"/>
        <s v="Friends: Season 8: The One with the Cooking Class (Episode 21)"/>
        <s v="Friends: Season 8: The One with the Baby Shower (Episode 20)"/>
        <s v="Friends: Season 8: The One with Joey's Interview (Episode 19)"/>
        <s v="Friends: Season 8: The One in Massapequa (Episode 18)"/>
        <s v="Friends: Season 8: The One with the Tea Leaves (Episode 17)"/>
        <s v="Friends: Season 8: The One Where Joey Tells Rachel (Episode 16)"/>
        <s v="Friends: Season 8: The One with the Birthing Video (Episode 15)"/>
        <s v="Friends: Season 8: The One with the Secret Closet (Episode 14)"/>
        <s v="Friends: Season 8: The One Where Chandler Takes a Bath (Episode 13)"/>
        <s v="Friends: Season 8: The One Where Joey Dates Rachel (Episode 12)"/>
        <s v="Friends: Season 8: The One with the Creepy Holiday Card (Episode 11)"/>
        <s v="Friends: Season 8: The One with Monica's Boots (Episode 10)"/>
        <s v="Friends: Season 8: The One with the Rumor (Episode 9)"/>
        <s v="Friends: Season 8: The One with the Stripper (Episode 8)"/>
        <s v="Friends: Season 8: The One with the Stain (Episode 7)"/>
        <s v="Friends: Season 8: The One with the Halloween Party (Episode 6)"/>
        <s v="Friends: Season 8: The One with Rachel's Date (Episode 5)"/>
        <s v="Friends: Season 8: The One with the Videotape (Episode 4)"/>
        <s v="Friends: Season 8: The One Where Rachel Tells ... (Episode 3)"/>
        <s v="Friends: Season 8: The One with the Red Sweater (Episode 2)"/>
        <s v="Friends: Season 8: The One After I Do (Episode 1)"/>
        <s v="Friends: Season 7: The One with Chandler and Monica's Wedding: Part 2 (Episode 24)"/>
        <s v="Friends: Season 7: The One with Chandler and Monica's Wedding: Part 1 (Episode 23)"/>
        <s v="Friends: Season 7: The One with Chandler's Dad (Episode 22)"/>
        <s v="Friends: Season 7: The One with the Vows (Episode 21)"/>
        <s v="Friends: Season 7: The One with Rachel's Big Kiss (Episode 20)"/>
        <s v="Friends: Season 7: The One with Ross and Monica's Cousin (Episode 19)"/>
        <s v="Friends: Season 7: The One with Joey's Award (Episode 18)"/>
        <s v="Bring it On: All or Nothing"/>
        <s v="Friends: Season 7: The One with the Cheap Wedding Dress (Episode 17)"/>
        <s v="Friends: Season 7: The One with the Truth About London (Episode 16)"/>
        <s v="Friends: Season 7: The One with Joey's New Brain (Episode 15)"/>
        <s v="Friends: Season 7: The One Where They All Turn Thirty (Episode 14)"/>
        <s v="Friends: Season 7: The One Where Rosita Dies (Episode 13)"/>
        <s v="Friends: Season 7: The One Where They're Up All Night (Episode 12)"/>
        <s v="Friends: Season 7: The One with All the Cheesecakes (Episode 11)"/>
        <s v="Friends: Season 7: The One with the Holiday Armadillo (Episode 10)"/>
        <s v="Friends: Season 7: The One with All the Candy (Episode 9)"/>
        <s v="Friends: Season 7: The One Where Chandler Doesn't Like Dogs (Episode 8)"/>
        <s v="Friends: Season 7: The One with Ross' Library Book (Episode 7)"/>
        <s v="Friends: Season 7: The One with the Nap Partners (Episode 6)"/>
        <s v="Friends: Season 7: The One with the Engagement Picture (Episode 5)"/>
        <s v="Friends: Season 7: The One with Rachel's Assistant (Episode 4)"/>
        <s v="Friends: Season 7: The One with Phoebe's Cookies (Episode 3)"/>
        <s v="Friends: Season 7: The One with Rachel's Book (Episode 2)"/>
        <s v="Friends: Season 7: The One with Monica's Thunder (Episode 1)"/>
        <s v="Friends: Season 6: The One with the Proposal: Part 2 (Episode 25)"/>
        <s v="Friends: Season 6: The One with the Proposal: Part 1 (Episode 24)"/>
        <s v="Friends: Season 6: The One with the Ring (Episode 23)"/>
        <s v="Friends: Season 6: The One Where Paul's the Man (Episode 22)"/>
        <s v="Friends: Season 6: The One Where Ross Meets Elizabeth's Dad (Episode 21)"/>
        <s v="Friends: Season 6: The One with Mac and C.H.E.E.S.E (Episode 20)"/>
        <s v="Friends: Season 6: The One with Joey's Fridge (Episode 19)"/>
        <s v="Friends: Season 6: The One Where Ross Dates a Student (Episode 18)"/>
        <s v="Friends: Season 6: The One with Unagi (Episode 17)"/>
        <s v="Friends: Season 6: The One That Could Have Been: Part 2 (Episode 16)"/>
        <s v="Friends: Season 6: The One That Could Have Been: Part 1 (Episode 15)"/>
        <s v="Friends: Season 6: The One Where Chandler Can't Cry (Episode 14)"/>
        <s v="Friends: Season 6: The One with Rachel's Sister (Episode 13)"/>
        <s v="Friends: Season 6: The One with the Joke (Episode 12)"/>
        <s v="Friends: Season 6: The One with the Apothecary Table (Episode 11)"/>
        <s v="Friends: Season 6: The One with the Routine (Episode 10)"/>
        <s v="Friends: Season 6: The One Where Ross Got High (Episode 9)"/>
        <s v="Friends: Season 6: The One with Ross's Teeth (Episode 8)"/>
        <s v="Friends: Season 6: The One Where Phoebe Runs (Episode 7)"/>
        <s v="Friends: Season 6: The One on the Last Night (Episode 6)"/>
        <s v="Friends: Season 6: The One with Joey's Porsche (Episode 5)"/>
        <s v="Friends: Season 6: The One Where Joey Loses His Insurance (Episode 4)"/>
        <s v="Friends: Season 6: The One with Ross's Denial (Episode 3)"/>
        <s v="Friends: Season 6: The One Where Ross Hugs Rachel (Episode 2)"/>
        <s v="Friends: Season 6: The One After Vegas (Episode 1)"/>
        <s v="Friends: Season 5: The One in Vegas: Part 2 (Episode 24)"/>
        <s v="Friends: Season 5: The One in Vegas: Part 1 (Episode 23)"/>
        <s v="Friends: Season 5: The One with Joey's Big Break (Episode 22)"/>
        <s v="Friends: Season 5: The One with the Ball (Episode 21)"/>
        <s v="Friends: Season 5: The One with the Ride-Along (Episode 20)"/>
        <s v="Friends: Season 5: The One Where Ross Can't Flirt (Episode 19)"/>
        <s v="Friends: Season 5: The One Where Rachel Smokes (Episode 18)"/>
        <s v="Friends: Season 5: The One with Rachel's Inadvertent Kiss (Episode 17)"/>
        <s v="Friends: Season 5: The One with the Cop (Episode 16)"/>
        <s v="Friends: Season 5: The One with the Girl Who Hits Joey (Episode 15)"/>
        <s v="Friends: Season 5: The One Where Everybody Finds Out (Episode 14)"/>
        <s v="Friends: Season 5: The One with Joey's Bag (Episode 13)"/>
        <s v="Friends: Season 5: The One with Chandler's Work Laugh (Episode 12)"/>
        <s v="Friends: Season 5: The One with All the Resolutions (Episode 11)"/>
        <s v="Friends: Season 5: The One with the Inappropriate Sister (Episode 10)"/>
        <s v="Friends: Season 5: The One with Ross's Sandwich (Episode 9)"/>
        <s v="Friends: Season 5: The One with All the Thanksgivings (Episode 8)"/>
        <s v="Friends: Season 5: The One Where Ross Moves In (Episode 7)"/>
        <s v="Friends: Season 5: The One with the Yeti (Episode 6)"/>
        <s v="Friends: Season 5: The One with the Kips (Episode 5)"/>
        <s v="Friends: Season 5: The One Where Phoebe Hates PBS (Episode 4)"/>
        <s v="Friends: Season 5: The One Hundredth (Episode 3)"/>
        <s v="Friends: Season 5: The One with All the Kissing (Episode 2)"/>
        <s v="Friends: Season 5: The One After Ross Says Rachel (Episode 1)"/>
        <s v="Friends: Season 4: The One with Ross's Wedding: Part 2 (Episode 24)"/>
        <s v="Friends: Season 4: The One with Ross's Wedding: Part 1 (Episode 23)"/>
        <s v="Friends: Season 4: The One with the Worst Best Man Ever (Episode 22)"/>
        <s v="Friends: Season 4: The One with the Invitation (Episode 21)"/>
        <s v="Friends: Season 4: The One with the Wedding Dresses (Episode 20)"/>
        <s v="Friends: Season 4: The One with All the Haste (Episode 19)"/>
        <s v="Friends: Season 4: The One with Rachel's New Dress (Episode 18)"/>
        <s v="Friends: Season 4: The One with the Free Porn (Episode 17)"/>
        <s v="Friends: Season 4: The One with the Fake Party (Episode 16)"/>
        <s v="Friends: Season 4: The One with All the Rugby (Episode 15)"/>
        <s v="Friends: Season 4: The One with Joey's Dirty Day (Episode 14)"/>
        <s v="Friends: Season 4: The One with Rachel's Crush (Episode 13)"/>
        <s v="Friends: Season 4: The One with the Embryos (Episode 12)"/>
        <s v="Friends: Season 4: The One with Phoebe's Uterus (Episode 11)"/>
        <s v="Friends: Season 4: The One with the Girl from Poughkeepsie (Episode 10)"/>
        <s v="Friends: Season 4: The One Where They're Going to Party (Episode 9)"/>
        <s v="Friends: Season 4: The One with Chandler in a Box (Episode 8)"/>
        <s v="Friends: Season 4: The One Where Chandler Crosses the Line (Episode 7)"/>
        <s v="Friends: Season 4: The One with the Dirty Girl (Episode 6)"/>
        <s v="Friends: Season 4: The One with Joey's New Girlfriend (Episode 5)"/>
        <s v="Friends: Season 4: The One with the Ballroom Dancing (Episode 4)"/>
        <s v="Friends: Season 4: The One with the 'Cuffs (Episode 3)"/>
        <s v="Friends: Season 4: The One with the Cat (Episode 2)"/>
        <s v="Friends: Season 4: The One with the Jellyfish (Episode 1)"/>
        <s v="Friends: Season 3: The One at the Beach (Episode 25)"/>
        <s v="Friends: Season 3: The One with the Ultimate Fighting Champion (Episode 24)"/>
        <s v="Friends: Season 3: The One with Ross's Thing (Episode 23)"/>
        <s v="Friends: Season 3: The One with the Screamer (Episode 22)"/>
        <s v="Friends: Season 3: The One with a Chick. And a Duck (Episode 21)"/>
        <s v="Friends: Season 3: The One with the Dollhouse (Episode 20)"/>
        <s v="Friends: Season 3: The One with the Tiny T-Shirt (Episode 19)"/>
        <s v="Friends: Season 3: The One with the Hypnosis Tape (Episode 18)"/>
        <s v="Friends: Season 3: The One Without the Ski Trip (Episode 17)"/>
        <s v="Friends: Season 3: The One The Morning After (Episode 16)"/>
        <s v="Friends: Season 3: The One Where Ross &amp; Rachel Take a Break (Episode 15)"/>
        <s v="Friends: Season 3: The One with Phoebe's Ex-Partner (Episode 14)"/>
        <s v="Friends: Season 3: The One Where Monica &amp; Richard Are Just Friends (Episode 13)"/>
        <s v="Friends: Season 3: The One with All the Jealousy (Episode 12)"/>
        <s v="Friends: Season 3: The One Where Chandler Can't Remember Which Sister (Episode 11)"/>
        <s v="Friends: Season 3: The One Where Rachel Quits (Episode 10)"/>
        <s v="Friends: Season 3: The One with the Football (Episode 9)"/>
        <s v="Friends: Season 3: The One with the Giant Poking Device (Episode 8)"/>
        <s v="Friends: Season 3: The One with the Race Car Bed (Episode 7)"/>
        <s v="Friends: Season 3: The One with the Flashback (Episode 6)"/>
        <s v="Friends: Season 3: The One with Frank Jr (Episode 5)"/>
        <s v="Friends: Season 3: The One with the Metaphorical Tunnel (Episode 4)"/>
        <s v="Friends: Season 3: The One with the Jam (Episode 3)"/>
        <s v="Friends: Season 3: The One Where No One's Ready (Episode 2)"/>
        <s v="Friends: Season 3: The One with the Princess Leia Fantasy (Episode 1)"/>
        <s v="Friends: Season 2: The One with Barry and Mindy's Wedding (Episode 24)"/>
        <s v="Friends: Season 2: The One with the Chicken Pox (Episode 23)"/>
        <s v="Friends: Season 2: The One with the Two Parties (Episode 22)"/>
        <s v="Friends: Season 2: The One with the Bullies (Episode 21)"/>
        <s v="Friends: Season 2: The One Where Old Yeller Dies (Episode 20)"/>
        <s v="Friends: Season 2: The One Where Eddie Won't Go (Episode 19)"/>
        <s v="Friends: Season 2: The One Where Dr. Ramoray Dies (Episode 18)"/>
        <s v="Friends: Season 2: The One Where Eddie Moves In (Episode 17)"/>
        <s v="Friends: Season 2: The One Where Joey Moves Out (Episode 16)"/>
        <s v="Friends: Season 2: The One Where Ross and Rachel...You Know (Episode 15)"/>
        <s v="Friends: Season 2: The One with the Prom Video (Episode 14)"/>
        <s v="Friends: Season 2: The One After the Super Bowl: Part 2 (Episode 13)"/>
        <s v="Friends: Season 2: The One After the Super Bowl: Part 1 (Episode 12)"/>
        <s v="Friends: Season 2: The One with the Lesbian Wedding (Episode 11)"/>
        <s v="Friends: Season 2: The One with Russ (Episode 10)"/>
        <s v="Friends: Season 2: The One with Phoebe's Dad (Episode 9)"/>
        <s v="Friends: Season 2: The One with the List (Episode 8)"/>
        <s v="Friends: Season 2: The One Where Ross Finds Out (Episode 7)"/>
        <s v="Friends: Season 2: The One with the Baby on the Bus (Episode 6)"/>
        <s v="Friends: Season 2: The One with Five Steaks and an Eggplant (Episode 5)"/>
        <s v="Friends: Season 2: The One with Phoebe's Husband (Episode 4)"/>
        <s v="Friends: Season 2: The One Where Heckles Dies (Episode 3)"/>
        <s v="Friends: Season 2: The One with the Breast Milk (Episode 2)"/>
        <s v="Friends: Season 2: The One with Ross's New Girlfriend (Episode 1)"/>
        <s v="Friends: Season 1: The One Where Rachel Finds Out (Episode 24)"/>
        <s v="Friends: Season 1: The One with the Birth (Episode 23)"/>
        <s v="Friends: Season 1: The One with the Ick Factor (Episode 22)"/>
        <s v="Friends: Season 1: The One with the Fake Monica (Episode 21)"/>
        <s v="Friends: Season 1: The One with the Evil Orthodontist (Episode 20)"/>
        <s v="Friends: Season 1: The One Where the Monkey Gets Away (Episode 19)"/>
        <s v="Friends: Season 1: The One with All the Poker (Episode 18)"/>
        <s v="Friends: Season 1: The One with the Two Parts: Part 2 (Episode 17)"/>
        <s v="Friends: Season 1: The One with the Two Parts: Part 1 (Episode 16)"/>
        <s v="Friends: Season 1: The One with the Stoned Guy (Episode 15)"/>
        <s v="Friends: Season 1: The One with the Candy Hearts (Episode 14)"/>
        <s v="Friends: Season 1: The One with the Boobies (Episode 13)"/>
        <s v="Homeland: Season 6: America First (Episode 12)"/>
        <s v="Homeland: Season 6: R for Romeo (Episode 11)"/>
        <s v="Homeland: Season 6: The Flag House (Episode 10)"/>
        <s v="Homeland: Season 6: Sock Puppets (Episode 9)"/>
        <s v="Homeland: Season 6: Alt.Truth (Episode 8)"/>
        <s v="Homeland: Season 6: Imminent Risk (Episode 7)"/>
        <s v="Homeland: Season 6: The Return (Episode 6)"/>
        <s v="Homeland: Season 6: Casus Belli (Episode 5)"/>
        <s v="Homeland: Season 6: A Flash of Light (Episode 4)"/>
        <s v="Homeland: Season 6: The Covenant (Episode 3)"/>
        <s v="Homeland: Season 6: The Man in the Basement (Episode 2)"/>
        <s v="Homeland: Season 6: Fair Game (Episode 1)"/>
        <s v="Homeland: Season 5: A False Glimmer (Episode 12)"/>
        <s v="Dirk Gently's Holistic Detective Agency: Season 2: The House Within the House (Episode 4)"/>
        <s v="Dirk Gently's Holistic Detective Agency: Season 2: Two Broken Fingers (Episode 3)"/>
        <s v="Dirk Gently's Holistic Detective Agency: Season 2: Fans of Wet Circles (Episode 2)"/>
        <s v="Dirk Gently's Holistic Detective Agency: Season 2: Space Rabbit (Episode 1)"/>
        <s v="Star Trek: Discovery: Season 1: Despite Yourself (Episode 10)"/>
        <s v="The Crown: Season 1: Smoke and Mirrors (Episode 5)"/>
        <s v="The Crown: Season 1: Act of God (Episode 4)"/>
        <s v="The Crown: Season 1: Windsor (Episode 3)"/>
        <s v="The Crown: Season 1: Hyde Park Corner (Episode 2)"/>
        <s v="The Crown: Season 1: Wolferton Splash (Episode 1)"/>
        <s v="Now You See Me 2"/>
        <s v="Back to the Future Part III"/>
        <s v="Friends: Season 1: The One with the Dozen Lasagnas (Episode 12)"/>
        <s v="Friends: Season 1: The One with Mrs. Bing (Episode 11)"/>
        <s v="Friends: Season 1: The One with the Monkey (Episode 10)"/>
        <s v="Friends: Season 1: The One Where Underdog Gets Away (Episode 9)"/>
        <s v="Friends: Season 1: The One Where Nana Dies Twice (Episode 8)"/>
        <s v="Friends: Season 1: The One with the Blackout (Episode 7)"/>
        <s v="Back to the Future Part II"/>
        <s v="Star Trek: Enterprise: Season 4: These Are the Voyages... (Episode 22)"/>
        <s v="Star Trek: Enterprise: Season 4: Terra Prime (Episode 21)"/>
        <s v="Star Trek: Enterprise: Season 4: Demons (Episode 20)"/>
        <s v="Only Fools and Horses: Season 3: Healthy Competition (Episode 2)"/>
        <s v="Only Fools and Horses: Season 3: Homesick (Episode 1)"/>
        <s v="Star Trek: Enterprise: Season 4: In a Mirror, Darkly: Part 2 (Episode 19)"/>
        <s v="Star Trek: Enterprise: Season 4: In a Mirror, Darkly: Part 1 (Episode 18)"/>
        <s v="Star Trek: Enterprise: Season 4: Bound (Episode 17)"/>
        <s v="Star Trek: Enterprise: Season 4: Divergence (Episode 16)"/>
        <s v="Star Trek: Enterprise: Season 4: Affliction (Episode 15)"/>
        <s v="Star Trek: Enterprise: Season 4: The Aenar (Episode 14)"/>
        <s v="Star Trek: Enterprise: Season 4: United (Episode 13)"/>
        <s v="Star Trek: Enterprise: Season 4: Babel One (Episode 12)"/>
        <s v="Star Trek: Enterprise: Season 4: Observer Effect (Episode 11)"/>
        <s v="Star Trek: Enterprise: Season 4: Daedelus (Episode 10)"/>
        <s v="Star Trek: Enterprise: Season 4: Kir'Shara (Episode 9)"/>
        <s v="Star Trek: Enterprise: Season 4: Awakening (Episode 8)"/>
        <s v="Star Trek: Enterprise: Season 4: The Forge (Episode 7)"/>
        <s v="Star Trek: Enterprise: Season 4: The Augments (Episode 6)"/>
        <s v="Star Trek: Enterprise: Season 4: Cold Station 12 (Episode 5)"/>
        <s v="Star Trek: Enterprise: Season 4: Borderland (Episode 4)"/>
        <s v="Star Trek: Enterprise: Season 4: Home (Episode 3)"/>
        <s v="Star Trek: Enterprise: Season 4: Storm Front: Part 2 (Episode 2)"/>
        <s v="Star Trek: Enterprise: Season 4: Storm Front: Part 1 (Episode 1)"/>
        <s v="Star Trek: Enterprise: Season 3: Zero Hour (Episode 24)"/>
        <s v="Star Trek: Enterprise: Season 3: Countdown (Episode 23)"/>
        <s v="The Crown: Season 2: Mystery Man (Episode 10)"/>
        <s v="The Crown: Season 2: Paterfamilias (Episode 9)"/>
        <s v="The Crown: Season 2: Dear Mrs. Kennedy (Episode 8)"/>
        <s v="The Crown: Season 2: Matrimonium (Episode 7)"/>
        <s v="The Crown: Season 2: Vergangenheit (Episode 6)"/>
        <s v="The Crown: Season 2: Marionettes (Episode 5)"/>
        <s v="Star Trek: Enterprise: Season 3: The Council (Episode 22)"/>
        <s v="Knowing Me Knowing Yule"/>
        <s v="Star Wars: Episode VII: The Force Awakens"/>
        <s v="Outnumbered: Series 2: Christmas 2009 (Episode 8)"/>
        <s v="The Crown: Season 2: Beryl (Episode 4)"/>
        <s v="The Crown: Season 2: Lisbon (Episode 3)"/>
        <s v="The Crown: Season 2: A Company of Men (Episode 2)"/>
        <s v="The Crown: Season 2: Misadventure (Episode 1)"/>
        <s v="The Crown: Season 1: Gloriana (Episode 10)"/>
        <s v="The Crown: Season 1: Assassins (Episode 9)"/>
        <s v="The Crown: Season 1: Pride &amp; Joy (Episode 8)"/>
        <s v="The Crown: Season 1: Scientia Potentia Est (Episode 7)"/>
        <s v="The Crown: Season 1: Gelignite (Episode 6)"/>
        <s v="Dark: Season 1: Truths (Episode 5)"/>
        <s v="Dark: Season 1: Double Lives (Episode 4)"/>
        <s v="Dark: Season 1: Past and Present (Episode 3)"/>
        <s v="Kevin &amp; Perry Go Large"/>
        <s v="Dark: Season 1: Lies (Episode 2)"/>
        <s v="Back to the Future"/>
        <s v="Star Trek: Enterprise: Season 3: E2 (E Squared) (Episode 21)"/>
        <s v="Star Trek: Enterprise: Season 3: The Forgotten (Episode 20)"/>
        <s v="Star Trek: Enterprise: Season 3: Damage (Episode 19)"/>
        <s v="Star Trek: Enterprise: Season 3: Azati Prime (Episode 18)"/>
        <s v="Star Trek: Enterprise: Season 3: Hatchery (Episode 17)"/>
        <s v="Star Trek: Enterprise: Season 3: Doctor's Orders (Episode 16)"/>
        <s v="Star Trek: Enterprise: Season 3: Harbinger (Episode 15)"/>
        <s v="Star Trek: Enterprise: Season 3: Stratagem (Episode 14)"/>
        <s v="Star Trek: Enterprise: Season 3: Proving Ground (Episode 13)"/>
        <s v="Star Trek: Enterprise: Season 3: Chosen Realm (Episode 12)"/>
        <s v="Star Trek: Enterprise: Season 3: Carpenter Street (Episode 11)"/>
        <s v="Star Trek: Enterprise: Season 3: Similitude (Episode 10)"/>
        <s v="Star Trek: Enterprise: Season 3: North Star (Episode 9)"/>
        <s v="Star Trek: Enterprise: Season 3: Twilight (Episode 8)"/>
        <s v="Star Trek: Enterprise: Season 3: The Shipment (Episode 7)"/>
        <s v="Star Trek: Enterprise: Season 3: Exile (Episode 6)"/>
        <s v="Spectre"/>
        <s v="Star Trek: Enterprise: Season 3: Impulse (Episode 5)"/>
        <s v="Star Trek: Enterprise: Season 3: Rajiin (Episode 4)"/>
        <s v="Star Trek: Enterprise: Season 3: Extinction (Episode 3)"/>
        <s v="Star Trek: Enterprise: Season 3: Anomaly (Episode 2)"/>
        <s v="Star Trek: Enterprise: Season 3: The Xindi (Episode 1)"/>
        <s v="Star Trek: Enterprise: Season 2: The Expanse (Episode 26)"/>
        <s v="Star Trek: Enterprise: Season 2: Bounty (Episode 25)"/>
        <s v="Star Trek: Enterprise: Season 2: First Flight (Episode 24)"/>
        <s v="Star Trek: Enterprise: Season 2: Regeneration (Episode 23)"/>
        <s v="Star Trek: Enterprise: Season 2: Cogenitor (Episode 22)"/>
        <s v="Star Trek: Enterprise: Season 2: The Breach (Episode 21)"/>
        <s v="Star Trek: Enterprise: Season 2: Horizon (Episode 20)"/>
        <s v="Star Trek: Enterprise: Season 2: Judgment (Episode 19)"/>
        <s v="Star Trek: Enterprise: Season 2: The Crossing (Episode 18)"/>
        <s v="Star Trek: Enterprise: Season 2: Canamar (Episode 17)"/>
        <s v="Star Trek: Enterprise: Season 2: Future Tense (Episode 16)"/>
        <s v="Star Trek: Enterprise: Season 2: Cease Fire (Episode 15)"/>
        <s v="Star Trek: Enterprise: Season 2: Stigma (Episode 14)"/>
        <s v="Star Trek: Enterprise: Season 2: Dawn (Episode 13)"/>
        <s v="Star Trek: Enterprise: Season 2: The Catwalk (Episode 12)"/>
        <s v="Star Trek: Enterprise: Season 2: Precious Cargo (Episode 11)"/>
        <s v="Star Trek: Enterprise: Season 2: Vanishing Point (Episode 10)"/>
        <s v="Star Trek: Enterprise: Season 2: Singularity (Episode 9)"/>
        <s v="Star Trek: Enterprise: Season 2: The Communicator (Episode 8)"/>
        <s v="Star Trek: Enterprise: Season 2: The Seventh (Episode 7)"/>
        <s v="Star Trek: Enterprise: Season 2: Marauders (Episode 6)"/>
        <s v="Star Trek: Enterprise: Season 2: A Night in Sickbay (Episode 5)"/>
        <s v="Star Trek: Discovery: Season 1: Into the Forest I Go (Episode 9)"/>
        <s v="Star Trek: Enterprise: Season 2: Dead Stop (Episode 4)"/>
        <s v="Star Trek: Enterprise: Season 2: Minefield (Episode 3)"/>
        <s v="Star Trek: Enterprise: Season 2: Carbon Creek (Episode 2)"/>
        <s v="Star Trek: Enterprise: Season 2: Shockwave: Part 2 (Episode 1)"/>
        <s v="Star Trek: Enterprise: Season 1: Shockwave: Part 1 (Episode 25)"/>
        <s v="Star Trek: Enterprise: Season 1: Two Days and Two Nights (Episode 24)"/>
        <s v="Star Trek: Enterprise: Season 1: Desert Crossing (Episode 23)"/>
        <s v="Star Trek: Enterprise: Season 1: Fallen Hero (Episode 22)"/>
        <s v="Star Trek: Enterprise: Season 1: Vox Sola (Episode 21)"/>
        <s v="Star Trek: Enterprise: Season 1: Detained (Episode 20)"/>
        <s v="Star Trek: Enterprise: Season 1: Oasis (Episode 19)"/>
        <s v="Star Trek: Enterprise: Season 1: Acquisition (Episode 18)"/>
        <s v="Star Trek: Enterprise: Season 1: Rogue Planet (Episode 17)"/>
        <s v="America Unplugged: Season 1: Robert Allen (Episode 2)"/>
        <s v="America Unplugged: Season 1: Scott Hunt (Episode 1)"/>
        <s v="Star Trek: Enterprise: Season 1: Fusion (Episode 16)"/>
        <s v="In the Line of Fire"/>
        <s v="Star Trek: Enterprise: Season 1: Shuttlepod One (Episode 15)"/>
        <s v="Star Trek: Enterprise: Season 1: Shadows of P'Jem (Episode 14)"/>
        <s v="Star Trek: Enterprise: Season 1: Sleeping Dogs (Episode 13)"/>
        <s v="Star Trek: Enterprise: Season 1: Dear Doctor (Episode 12)"/>
        <s v="Star Trek: Enterprise: Season 1: Silent Enemy (Episode 11)"/>
        <s v="Star Trek: Enterprise: Season 1: Cold Front (Episode 10)"/>
        <s v="Star Trek: Enterprise: Season 1: Fortunate Son (Episode 9)"/>
        <s v="Star Trek: Enterprise: Season 1: Civilization (Episode 8)"/>
        <s v="Star Trek: Enterprise: Season 1: Breaking the Ice (Episode 7)"/>
        <s v="Star Trek: Discovery: Season 1: Si Vis Pacem, Para Bellum (Episode 8)"/>
        <s v="Star Trek: Enterprise: Season 1: The Andorian Incident (Episode 6)"/>
        <s v="Star Trek: Enterprise: Season 1: Terra Nova (Episode 5)"/>
        <s v="Star Trek: Enterprise: Season 1: Unexpected (Episode 4)"/>
        <s v="Star Trek: Enterprise: Season 1: Strange New World (Episode 3)"/>
        <s v="Star Trek: Enterprise: Season 1: Fight or Flight (Episode 2)"/>
        <s v="Star Trek: Enterprise: Season 1: Broken Bow: Part 1 &amp; 2 (Episode 1)"/>
        <s v="Star Trek: Discovery: Season 1: Magic to Make the Sanest Man Go Mad (Episode 7)"/>
        <s v="Star Trek: Discovery: Season 1: Lethe (Episode 6)"/>
        <s v="Star Trek: Discovery: Season 1: Choose Your Pain (Episode 5)"/>
        <s v="Beyond Stranger Things: Beyond 2: Closing the Gate (Episode 7)"/>
        <s v="Beyond Stranger Things: Beyond 2: The New Class (Episode 6)"/>
        <s v="Beyond Stranger Things: Beyond 2: The AV Club (Episode 5)"/>
        <s v="Beyond Stranger Things: Beyond 2: Truth in Hawkins (Episode 4)"/>
        <s v="Beyond Stranger Things: Beyond 2: Unlikely Allies (Episode 3)"/>
        <s v="Beyond Stranger Things: Beyond 2: Mad for Max (Episode 2)"/>
        <s v="Beyond Stranger Things: Beyond 2: Mind Blown (Episode 1)"/>
        <s v="Stranger Things: Stranger Things 2: Chapter Nine: The Gate (Episode 9)"/>
        <s v="Stranger Things: Stranger Things 2: Chapter Eight: The Mind Flayer (Episode 8)"/>
        <s v="Stranger Things: Stranger Things 2: Chapter Seven: The Lost Sister (Episode 7)"/>
        <s v="Stranger Things: Stranger Things 2: Chapter Six: The Spy (Episode 6)"/>
        <s v="Stranger Things: Stranger Things 2: Chapter Five: Dig Dug (Episode 5)"/>
        <s v="Stranger Things: Stranger Things 2: Chapter Four: Will the Wise (Episode 4)"/>
        <s v="Stranger Things: Stranger Things 2: Chapter Three: The Pollywog (Episode 3)"/>
        <s v="Stranger Things: Stranger Things 2: Chapter Two: Trick or Treat, Freak (Episode 2)"/>
        <s v="Stranger Things: Stranger Things 2: Chapter One: MADMAX (Episode 1)"/>
        <s v="Star Trek: Discovery: Season 1: The Butcher's Knife Cares Not for the Lamb's Cry (Episode 4)"/>
        <s v="Star Trek: Discovery: Season 1: Context Is for Kings (Episode 3)"/>
        <s v="Star Trek: Discovery: Season 1: Battle at the Binary Stars (Episode 2)"/>
        <s v="Star Trek: Discovery: Season 1: The Vulcan Hello (Episode 1)"/>
        <s v="The Fresh Prince of Bel-Air: Season 1: Def Poet's Society (Episode 7)"/>
        <s v="The Fresh Prince of Bel-Air: Season 1: Mistaken Identity (Episode 6)"/>
        <s v="The Fresh Prince of Bel-Air: Season 1: Homeboy, Sweet Homeboy (Episode 5)"/>
        <s v="The Fresh Prince of Bel-Air: Season 1: Not with My Pig, You Don't (Episode 4)"/>
        <s v="The Fresh Prince of Bel-Air: Season 1: Clubba Hubba (Episode 3)"/>
        <s v="The Fresh Prince of Bel-Air: Season 1: Bang the Drum, Ashley (Episode 2)"/>
        <s v="The Fresh Prince of Bel-Air: Season 1: The Fresh Prince Project (Episode 1)"/>
        <s v="Bottom: Series 1: Contest (Episode 3)"/>
        <s v="Bottom: Series 1: Gas (Episode 2)"/>
        <s v="Bottom: Series 1: Smells (Episode 1)"/>
        <s v="The Returned: Season 1: Peter (Episode 10)"/>
        <s v="The Returned: Season 1: Helen (Episode 9)"/>
        <s v="The Returned: Season 1: Claire (Episode 8)"/>
        <s v="The Returned: Season 1: Rowan (Episode 7)"/>
        <s v="The Returned: Season 1: Lucy (Episode 6)"/>
        <s v="The Returned: Season 1: Tony and Adam (Episode 5)"/>
        <s v="The Returned: Season 1: Victor (Episode 4)"/>
        <s v="The Returned: Season 1: Julie (Episode 3)"/>
        <s v="The Returned: Season 1: Simon (Episode 2)"/>
        <s v="The Returned: Season 1: Camille (Episode 1)"/>
        <s v="Stranger Things: Season 1: Chapter Eight: The Upside Down (Episode 8)"/>
        <s v="Stranger Things: Season 1: Chapter Seven: The Bathtub (Episode 7)"/>
        <s v="Stranger Things: Season 1: Chapter Six: The Monster (Episode 6)"/>
        <s v="Stranger Things: Season 1: Chapter Five: The Flea and the Acrobat (Episode 5)"/>
        <s v="Stranger Things: Season 1: Chapter Four: The Body (Episode 4)"/>
        <s v="Stranger Things: Season 1: Chapter Three: Holly, Jolly (Episode 3)"/>
        <s v="Stranger Things: Season 1: Chapter Two: The Weirdo on Maple Street (Episode 2)"/>
        <s v="Star Trek: The Next Generation: Season 2: The Schizoid Man (Episode 6)"/>
        <s v="Star Trek: The Next Generation: Season 2: Loud As a Whisper (Episode 5)"/>
        <s v="Star Trek: The Next Generation: Season 2: The Outrageous Okona (Episode 4)"/>
        <s v="Star Trek: The Next Generation: Season 2: Elementary, Dear Data (Episode 3)"/>
        <s v="Star Trek: The Next Generation: Season 2: Where Silence Has Lease (Episode 2)"/>
        <s v="Star Trek: The Next Generation: Season 2: The Child (Episode 1)"/>
        <s v="Star Trek: The Next Generation: Season 1: The Neutral Zone (Episode 25)"/>
        <s v="The Thick of It: Series 2: Spinners and Losers (Episode 5)"/>
        <s v="The Thick of It: Series 2: The Rise of the Nutters (Episode 4)"/>
        <s v="The Thick of It: Series 2: Episode 3"/>
        <s v="The Thick of It: Series 2: Episode 2"/>
        <s v="The Thick of It: Series 2: Episode 1"/>
        <s v="The Thick of It: Series 1: Episode 3"/>
        <s v="The Thick of It: Series 1: Episode 2"/>
        <s v="The Thick of It: Series 1: Episode 1"/>
        <s v="W1A: Season 2: Episode 5"/>
        <s v="W1A: Season 2: Episode 4"/>
        <s v="W1A: Season 2: Episode 3"/>
        <s v="W1A: Season 2: Episode 2"/>
        <s v="W1A: Season 2: Episode 1"/>
        <s v="Star Trek: The Next Generation: Season 1: Conspiracy (Episode 24)"/>
        <s v="Star Trek: The Next Generation: Season 1: We'll Always Have Paris (Episode 23)"/>
        <s v="ARQ"/>
        <s v="Star Trek: The Next Generation: Season 1: Skin of Evil (Episode 22)"/>
        <s v="Star Trek: The Next Generation: Season 1: Symbiosis (Episode 21)"/>
        <s v="Star Trek: The Next Generation: Season 1: The Arsenal of Freedom (Episode 20)"/>
        <s v="Star Trek: The Next Generation: Season 1: Heart of Glory (Episode 19)"/>
        <s v="Star Trek: The Next Generation: Season 1: Coming of Age (Episode 18)"/>
        <s v="Star Trek: The Next Generation: Season 1: Home Soil (Episode 17)"/>
        <s v="Star Trek: The Next Generation: Season 1: When The Bough Breaks (Episode 16)"/>
        <s v="Star Trek: The Next Generation: Season 1: Too Short a Season (Episode 15)"/>
        <s v="Star Trek: The Next Generation: Season 1: 11001001 (Episode 14)"/>
        <s v="Star Trek: The Next Generation: Season 1: Angel One (Episode 13)"/>
        <s v="Star Trek: The Next Generation: Season 1: Datalore (Episode 12)"/>
        <s v="Star Trek: The Next Generation: Season 1: The Big Goodbye (Episode 11)"/>
        <s v="Star Trek: The Next Generation: Season 1: Haven (Episode 10)"/>
        <s v="Star Trek: The Next Generation: Season 1: Hide and Q (Episode 9)"/>
        <s v="Star Trek: The Next Generation: Season 1: The Battle (Episode 8)"/>
        <s v="Star Trek: The Next Generation: Season 1: Justice (Episode 7)"/>
        <s v="Star Trek: The Next Generation: Season 1: Lonely Among Us (Episode 6)"/>
        <s v="Star Trek: The Next Generation: Season 1: Where No One Has Gone Before (Episode 5)"/>
        <s v="Star Trek: The Next Generation: Season 1: The Last Outpost (Episode 4)"/>
        <s v="Star Trek: The Next Generation: Season 1: Code of Honor (Episode 3)"/>
        <s v="Star Trek: The Next Generation: Season 1: The Naked Now (Episode 2)"/>
        <s v="Star Trek: The Next Generation: Season 1: Encounter at Farpoint: Parts 1 &amp; 2 (Episode 1)"/>
        <s v="Star Trek: Voyager: Season 7: Endgame: Parts 1 &amp; 2 (Episode 24)"/>
        <s v="Star Trek: Voyager: Season 7: Renaissance Man (Episode 23)"/>
        <s v="Star Trek: Voyager: Season 7: Homestead (Episode 22)"/>
        <s v="Star Trek: Voyager: Season 7: Natural Law (Episode 21)"/>
        <s v="Star Trek: Voyager: Season 7: Friendship One (Episode 20)"/>
        <s v="Star Trek: Voyager: Season 7: Author, Author (Episode 19)"/>
        <s v="Star Trek: Voyager: Season 7: Q2 (Episode 18)"/>
        <s v="Star Trek: Voyager: Season 7: Human Error (Episode 17)"/>
        <s v="Star Trek: Voyager: Season 7: Workforce: Part 2 (Episode 16)"/>
        <s v="Star Trek: Voyager: Season 7: Workforce: Part 1 (Episode 15)"/>
        <s v="Star Trek: Voyager: Season 7: The Void (Episode 14)"/>
        <s v="Star Trek: Voyager: Season 7: Prophecy (Episode 13)"/>
        <s v="Star Trek: Voyager: Season 7: Repentance (Episode 12)"/>
        <s v="Star Trek: Voyager: Season 7: Lineage (Episode 11)"/>
        <s v="Star Trek: Voyager: Season 7: Shattered (Episode 10)"/>
        <s v="Star Trek: Voyager: Season 7: Flesh &amp; Blood: Parts 1 &amp; 2 (Episode 9)"/>
        <s v="Star Trek: Voyager: Season 7: Nightingale (Episode 8)"/>
        <s v="Star Trek: Voyager: Season 7: Body and Soul (Episode 7)"/>
        <s v="Star Trek: Voyager: Season 7: Critical Care (Episode 5)"/>
        <s v="Star Trek: Voyager: Season 7: Repression (Episode 4)"/>
        <s v="Star Trek: Voyager: Season 7: Drive (Episode 3)"/>
        <s v="Star Trek: Voyager: Season 7: Imperfection (Episode 2)"/>
        <s v="Star Trek: Voyager: Season 7: Unimatrix Zero: Part 2 (Episode 1)"/>
        <s v="Star Trek: Voyager: Season 6: Unimatrix Zero: Part 1 (Episode 26)"/>
        <s v="Star Trek: Voyager: Season 6: The Haunting of Deck Twelve (Episode 25)"/>
        <s v="Star Trek: Voyager: Season 6: Life Line (Episode 24)"/>
        <s v="Star Trek: Voyager: Season 6: Fury (Episode 23)"/>
        <s v="Star Trek: Voyager: Season 6: Muse (Episode 22)"/>
        <s v="Star Trek: Voyager: Season 6: Live Fast and Prosper (Episode 21)"/>
        <s v="Star Trek: Voyager: Season 6: Good Shepherd (Episode 20)"/>
        <s v="Star Trek: Voyager: Season 6: Child's Play (Episode 19)"/>
        <s v="Star Trek: Voyager: Season 6: Ashes to Ashes (Episode 18)"/>
        <s v="Star Trek: Voyager: Season 6: Spirit Folk (Episode 17)"/>
        <s v="Star Trek: Voyager: Season 6: Collective (Episode 16)"/>
        <s v="Star Trek: Voyager: Season 6: Tsunkatse (Episode 15)"/>
        <s v="Star Trek: Voyager: Season 6: Memorial (Episode 14)"/>
        <s v="Star Trek: Voyager: Season 6: Virtuoso (Episode 13)"/>
        <s v="Star Trek: Voyager: Season 6: Blink of an Eye (Episode 12)"/>
        <s v="Star Trek: Voyager: Season 6: Fair Haven (Episode 11)"/>
        <s v="Star Trek: Voyager: Season 6: Pathfinder (Episode 10)"/>
        <s v="Star Trek: Voyager: Season 6: The Voyager Conspiracy (Episode 9)"/>
        <s v="Star Trek: Voyager: Season 6: One Small Step (Episode 8)"/>
        <s v="Star Trek: Voyager: Season 6: Dragon's Teeth (Episode 7)"/>
        <s v="Star Trek: Voyager: Season 6: Riddles (Episode 6)"/>
        <s v="Star Trek: Voyager: Season 6: Alice (Episode 5)"/>
        <s v="Star Trek: Voyager: Season 6: Tinker, Tenor, Doctor, Spy (Episode 4)"/>
        <s v="Star Trek: Voyager: Season 6: Barge of the Dead (Episode 3)"/>
        <s v="Star Trek: Voyager: Season 6: Survival Instinct (Episode 2)"/>
        <s v="Star Trek: Voyager: Season 6: Equinox: Part 2 (Episode 1)"/>
        <s v="Star Trek: Voyager: Season 5: Equinox: Part 1 (Episode 25)"/>
        <s v="Star Trek: Voyager: Season 5: Warhead (Episode 24)"/>
        <s v="Star Trek: Voyager: Season 5: Relativity (Episode 23)"/>
        <s v="Star Trek: Voyager: Season 5: 11:59 (Episode 22)"/>
        <s v="Star Trek: Voyager: Season 5: Someone to Watch Over Me (Episode 21)"/>
        <s v="Star Trek: Voyager: Season 5: Juggernaut (Episode 20)"/>
        <s v="Star Trek: Voyager: Season 5: Think Tank (Episode 19)"/>
        <s v="Star Trek: Voyager: Season 5: The Fight (Episode 18)"/>
        <s v="Star Trek: Voyager: Season 5: Course: Oblivion (Episode 17)"/>
        <s v="Star Trek: Voyager: Season 5: The Disease (Episode 16)"/>
        <s v="Star Trek: Voyager: Season 5: Dark Frontier: Parts 1 &amp; 2 (Episode 15)"/>
        <s v="Star Trek: Voyager: Season 5: Bliss (Episode 14)"/>
        <s v="Star Trek: Voyager: Season 5: Gravity (Episode 13)"/>
        <s v="Star Trek: Voyager: Season 5: Bride of Chaotica (Episode 12)"/>
        <s v="Star Trek: Voyager: Season 5: Latent Image (Episode 11)"/>
        <s v="Star Trek: Voyager: Season 5: Counterpoint (Episode 10)"/>
        <s v="Star Trek: Voyager: Season 5: Thirty Days (Episode 9)"/>
        <s v="Star Trek: Voyager: Season 5: Nothing Human (Episode 8)"/>
        <s v="Star Trek: Voyager: Season 5: Infinite Regress (Episode 7)"/>
        <s v="Star Trek: Voyager: Season 5: Timeless (Episode 6)"/>
        <s v="Star Trek: Voyager: Season 5: Once Upon a Time (Episode 5)"/>
        <s v="Star Trek: Voyager: Season 5: In the Flesh (Episode 4)"/>
        <s v="Star Trek: Voyager: Season 5: Extreme Risk (Episode 3)"/>
        <s v="Star Trek: Voyager: Season 5: Drone (Episode 2)"/>
        <s v="Star Trek: Voyager: Season 5: Night (Episode 1)"/>
        <s v="Star Trek: Voyager: Season 4: Hope and Fear (Episode 26)"/>
        <s v="Star Trek: Voyager: Season 4: One (Episode 25)"/>
        <s v="Star Trek: Voyager: Season 4: Demon (Episode 24)"/>
        <s v="Star Trek: Voyager: Season 4: Living Witness (Episode 23)"/>
        <s v="Star Trek: Voyager: Season 4: Unforgettable (Episode 22)"/>
        <s v="Star Trek: Voyager: Season 4: The Omega Directive (Episode 21)"/>
        <s v="Star Trek: Voyager: Season 4: Vis a Vis (Episode 20)"/>
        <s v="Star Trek: Voyager: Season 4: The Killing Game: Part 2 (Episode 19)"/>
        <s v="Star Trek: Voyager: Season 4: The Killing Game: Part 1 (Episode 18)"/>
        <s v="Star Trek: Voyager: Season 4: Retrospect (Episode 17)"/>
        <s v="Star Trek: Voyager: Season 4: Prey (Episode 16)"/>
        <s v="Star Trek: Voyager: Season 4: Hunters (Episode 15)"/>
        <s v="Star Trek: Voyager: Season 4: Message in a Bottle (Episode 14)"/>
        <s v="Star Trek: Voyager: Season 4: Waking Moments (Episode 13)"/>
        <s v="Star Trek: Voyager: Season 4: Mortal Coil (Episode 12)"/>
        <s v="Star Trek: Voyager: Season 4: Concerning Flight (Episode 11)"/>
        <s v="Star Trek: Voyager: Season 4: Random Thoughts (Episode 10)"/>
        <s v="Star Trek: Voyager: Season 4: Year of Hell: Part 2 (Episode 9)"/>
        <s v="Star Trek: Voyager: Season 4: Year of Hell: Part 1 (Episode 8)"/>
        <s v="Star Trek: Voyager: Season 4: Scientific Method (Episode 7)"/>
        <s v="Star Trek: Voyager: Season 4: The Raven (Episode 6)"/>
        <s v="Star Trek: Voyager: Season 4: Revulsion (Episode 5)"/>
        <s v="Star Trek: Voyager: Season 4: Nemesis (Episode 4)"/>
        <s v="Star Trek: Voyager: Season 4: Day of Honor (Episode 3)"/>
        <s v="Star Trek: Voyager: Season 4: The Gift (Episode 2)"/>
        <s v="Star Trek: Voyager: Season 4: Scorpion: Part 2 (Episode 1)"/>
        <s v="Star Trek: Voyager: Season 3: Scorpion: Part 1 (Episode 26)"/>
        <s v="Star Trek: Voyager: Season 3: Worst Case Scenario (Episode 25)"/>
        <s v="Star Trek: Voyager: Season 3: Displaced (Episode 24)"/>
        <s v="Star Trek: Voyager: Season 3: Distant Origin (Episode 23)"/>
        <s v="Star Trek: Voyager: Season 3: Real Life (Episode 22)"/>
        <s v="Star Trek: Voyager: Season 3: Before and After (Episode 21)"/>
        <s v="Star Trek: Voyager: Season 3: Favorite Son (Episode 20)"/>
        <s v="Luther: Series 4: Episode 2"/>
        <s v="Luther: Series 4: Episode 1"/>
        <s v="Orange Is the New Black: Season 5: Storm-y Weather (Episode 13)"/>
        <s v="Orange Is the New Black: Season 5: Tattoo You (Episode 12)"/>
        <s v="Orange Is the New Black: Season 5: Breaking the Fiberboard Ceiling (Episode 11)"/>
        <s v="Orange Is the New Black: Season 5: The Reverse Midas Touch (Episode 10)"/>
        <s v="Orange Is the New Black: Season 5: The Tightening (Episode 9)"/>
        <s v="Orange Is the New Black: Season 5: Tied to the Tracks (Episode 8)"/>
        <s v="Orange Is the New Black: Season 5: Full Bush, Half Snickers (Episode 7)"/>
        <s v="Orange Is the New Black: Season 5: Flaming Hot Cheetos, Literally (Episode 6)"/>
        <s v="Orange Is the New Black: Season 5: Sing It, White Effie (Episode 5)"/>
        <s v="Orange Is the New Black: Season 5: Litchfield's Got Talent (Episode 4)"/>
        <s v="Orange Is the New Black: Season 5: Pissters! (Episode 3)"/>
        <s v="Orange Is the New Black: Season 5: F*ck, Marry, Frieda (Episode 2)"/>
        <s v="Orange Is the New Black: Season 5: Riot FOMO (Episode 1)"/>
        <s v="Star Trek: Voyager: Season 3: Rise (Episode 19)"/>
        <s v="Star Trek: Voyager: Season 3: Darkling (Episode 18)"/>
        <s v="Star Trek: Voyager: Season 3: Unity (Episode 17)"/>
        <s v="Star Trek: Voyager: Season 3: Blood Fever (Episode 16)"/>
        <s v="Star Trek: Voyager: Season 3: Coda (Episode 15)"/>
        <s v="Star Trek: Voyager: Season 3: Alter Ego (Episode 14)"/>
        <s v="Star Trek: Voyager: Season 3: Fair Trade (Episode 13)"/>
        <s v="Star Trek: Voyager: Season 3: Macrocosm (Episode 12)"/>
        <s v="Star Trek: Voyager: Season 3: The Q and the Grey (Episode 11)"/>
        <s v="Star Trek: Voyager: Season 3: Warlord (Episode 10)"/>
        <s v="Star Trek: Voyager: Season 3: Future's End: Part 2 (Episode 9)"/>
        <s v="Star Trek: Voyager: Season 3: Future's End: Part 1 (Episode 8)"/>
        <s v="Star Trek: Voyager: Season 3: Sacred Ground (Episode 7)"/>
        <s v="Star Trek: Voyager: Season 3: Remember (Episode 6)"/>
        <s v="Star Trek: Voyager: Season 3: False Profits (Episode 5)"/>
        <s v="Star Trek: Voyager: Season 3: The Swarm (Episode 4)"/>
        <s v="Star Trek: Voyager: Season 3: The Chute (Episode 3)"/>
        <s v="Star Trek: Voyager: Season 3: Flashback (Episode 2)"/>
        <s v="Star Trek: Voyager: Season 3: Basics: Part 2 (Episode 1)"/>
        <s v="Star Trek: Voyager: Season 2: Basics: Part 1 (Episode 26)"/>
        <s v="Star Trek: Voyager: Season 2: Resolutions (Episode 25)"/>
        <s v="Star Trek: Voyager: Season 2: Tuvix (Episode 24)"/>
        <s v="Star Trek: Voyager: Season 2: The Thaw (Episode 23)"/>
        <s v="Star Trek: Voyager: Season 2: Innocence (Episode 22)"/>
        <s v="Star Trek: Voyager: Season 2: Deadlock (Episode 21)"/>
        <s v="Star Trek: Voyager: Season 2: Investigations (Episode 20)"/>
        <s v="Star Trek: Voyager: Season 2: Lifesigns (Episode 19)"/>
        <s v="Star Trek: Voyager: Season 2: Death Wish (Episode 18)"/>
        <s v="Star Trek: Voyager: Season 2: Dreadnought (Episode 17)"/>
        <s v="Star Trek: Voyager: Season 2: Meld (Episode 16)"/>
        <s v="Transporter 3"/>
        <s v="Star Trek: Voyager: Season 2: Threshold (Episode 15)"/>
        <s v="Star Trek: Voyager: Season 2: Alliances (Episode 14)"/>
        <s v="Star Trek: Voyager: Season 2: Prototype (Episode 13)"/>
        <s v="Star Trek: Voyager: Season 2: Resistance (Episode 12)"/>
        <s v="Star Trek: Voyager: Season 2: Maneuvers (Episode 11)"/>
        <s v="Star Trek: Voyager: Season 2: Cold Fire (Episode 10)"/>
        <s v="Star Trek: Voyager: Season 2: Tattoo (Episode 9)"/>
        <s v="Star Trek: Voyager: Season 2: Persistence of Vision (Episode 8)"/>
        <s v="Star Trek: Voyager: Season 2: Parturition (Episode 7)"/>
        <s v="Star Trek: Voyager: Season 2: Twisted (Episode 6)"/>
        <s v="Star Trek: Voyager: Season 2: Non Sequitur (Episode 5)"/>
        <s v="Star Trek: Voyager: Season 2: Elogium (Episode 4)"/>
        <s v="Star Trek: Voyager: Season 2: Projections (Episode 3)"/>
        <s v="Star Trek: Voyager: Season 2: Initiations (Episode 2)"/>
        <s v="Star Trek: Voyager: Season 2: The 37's (Episode 1)"/>
        <s v="Star Trek: Voyager: Season 1: Learning Curve (Episode 15)"/>
        <s v="Star Trek: Voyager: Season 1: Jetrel (Episode 14)"/>
        <s v="Star Trek: Voyager: Season 1: Faces (Episode 13)"/>
        <s v="Star Trek: Voyager: Season 1: Cathexis (Episode 12)"/>
        <s v="Star Trek: Voyager: Season 1: Heroes and Demons (Episode 11)"/>
        <s v="Star Trek: Voyager: Season 1: State of Flux (Episode 10)"/>
        <s v="Star Trek: Voyager: Season 1: Prime Factors (Episode 9)"/>
        <s v="Star Trek: Voyager: Season 1: Emanations (Episode 8)"/>
        <s v="Star Trek: Voyager: Season 1: Ex Post Facto (Episode 7)"/>
        <s v="Star Trek: Voyager: Season 1: Eye of the Needle (Episode 6)"/>
        <s v="Star Trek: Voyager: Season 1: The Cloud (Episode 5)"/>
        <s v="Star Trek: Voyager: Season 1: Phage (Episode 4)"/>
        <s v="Star Trek: Voyager: Season 1: Time and Again (Episode 3)"/>
        <s v="Star Trek: Voyager: Season 1: Parallax (Episode 2)"/>
        <s v="Star Trek: Voyager: Season 1: Caretaker: Parts 1 &amp; 2 (Episode 1)"/>
        <s v="Homeland: Season 5: Our Man in Damascus (Episode 11)"/>
        <s v="Homeland: Season 5: New Normal (Episode 10)"/>
        <s v="Homeland: Season 5: The Litvinov Ruse (Episode 9)"/>
        <s v="Homeland: Season 5: All About Allison (Episode 8)"/>
        <s v="Homeland: Season 5: Oriole (Episode 7)"/>
        <s v="Homeland: Season 5: Parabiosis (Episode 6)"/>
        <s v="Homeland: Season 5: Better Call Saul (Episode 5)"/>
        <s v="Homeland: Season 5: Why Is This Night Different? (Episode 4)"/>
        <s v="Homeland: Season 5: Super Powers (Episode 3)"/>
        <s v="Sherlock: Series 1: A Study in Pink (Episode 1)"/>
        <s v="Homeland: Season 5: The Tradition of Hospitality (Episode 2)"/>
        <s v="Homeland: Season 5: Separation Anxiety (Episode 1)"/>
        <s v="Homeland: Season 4: Long Time Coming (Episode 12)"/>
        <s v="Homeland: Season 4: Krieg Nicht Lieb (Episode 11)"/>
        <s v="Homeland: Season 4: 13 Hours in Islamabad (Episode 10)"/>
        <s v="Homeland: Season 4: There's Something Else Going On (Episode 9)"/>
        <s v="Homeland: Season 4: Halfway to a Donut (Episode 8)"/>
        <s v="Homeland: Season 4: Redux (Episode 7)"/>
        <s v="Homeland: Season 4: From A to B and Back Again (Episode 6)"/>
        <s v="Homeland: Season 4: About a Boy (Episode 5)"/>
        <s v="Homeland: Season 4: Iron in the Fire (Episode 4)"/>
        <s v="Homeland: Season 4: Shalwar Kameez (Episode 3)"/>
        <s v="Homeland: Season 4: Trylon and Perisphere (Episode 2)"/>
        <s v="Homeland: Season 4: The Drone Queen (Episode 1)"/>
        <s v="Homeland: Season 3: The Star (Episode 12)"/>
        <s v="Homeland: Season 3: Big Man in Tehran (Episode 11)"/>
        <s v="Homeland: Season 3: Good Night (Episode 10)"/>
        <s v="Homeland: Season 3: One Last Thing (Episode 9)"/>
        <s v="Homeland: Season 3: A Red Wheelbarrow (Episode 8)"/>
        <s v="Homeland: Season 3: Gerontion (Episode 7)"/>
        <s v="Homeland: Season 3: Still Positive (Episode 6)"/>
        <s v="Homeland: Season 3: The Yoga Play (Episode 5)"/>
        <s v="Homeland: Season 3: Game On (Episode 4)"/>
        <s v="Homeland: Season 3: Tower of David (Episode 3)"/>
        <s v="Homeland: Season 3: Uh... Oh... Ah... (Episode 2)"/>
        <s v="Homeland: Season 3: Tin Man is Down (Episode 1)"/>
        <s v="Homeland: Season 2: The Choice (Episode 12)"/>
        <s v="Brain Games: Brain Games: Season 3: Follow the Leader (Episode 10)"/>
        <s v="Orange Is the New Black: Season 2: A Whole Other Hole (Episode 4)"/>
        <s v="Orange Is the New Black: Season 2: Hugs Can Be Deceiving (Episode 3)"/>
        <s v="Orange Is the New Black: Season 1: Tit Punch (Episode 2)"/>
        <s v="Orange Is the New Black: Season 1: I Wasn't Ready (Episode 1)"/>
        <s v="Orange Is the New Black: Season 2: Take a Break From Your Values (Episode 11)"/>
        <s v="Homeland: Season 2: In Memoriam (Episode 11)"/>
        <s v="Homeland: Season 2: Broken Hearts (Episode 10)"/>
        <s v="Homeland: Season 2: Two Hats (Episode 9)"/>
        <s v="Homeland: Season 2: I'll Fly Away (Episode 8)"/>
        <s v="Homeland: Season 2: The Clearing (Episode 7)"/>
        <s v="Homeland: Season 2: A Gettysburg Address (Episode 6)"/>
        <s v="Homeland: Season 2: Q&amp;A (Episode 5)"/>
        <s v="Homeland: Season 2: New Car Smell (Episode 4)"/>
        <s v="Homeland: Season 2: State of Independence (Episode 3)"/>
        <s v="Homeland: Season 2: Beirut Is Back (Episode 2)"/>
        <s v="Brain Games: Brain Games: Season 3: In It To Win It (Episode 9)"/>
        <s v="Brain Games: Brain Games: Season 3: Mind Your Body (Episode 8)"/>
        <s v="Brain Games: Brain Games: Season 3: Retrain Your Brain (Episode 7)"/>
        <s v="Brain Games: Brain Games: Season 3: Whats Going On (Episode 6)"/>
        <s v="Homeland: Season 2: The Smile (Episode 1)"/>
        <s v="Homeland: Season 1: Marine One (Episode 12)"/>
        <s v="Homeland: Season 1: The Vest (Episode 11)"/>
        <s v="Homeland: Season 1: Representative Brody (Episode 10)"/>
        <s v="Homeland: Season 1: Crossfire (Episode 9)"/>
        <s v="Homeland: Season 1: Achilles Heel (Episode 8)"/>
        <s v="Homeland: Season 1: The Weekend (Episode 7)"/>
        <s v="Homeland: Season 1: The Good Soldier (Episode 6)"/>
        <s v="Homeland: Season 1: Blind Spot (Episode 5)"/>
        <s v="Homeland: Season 1: Semper I (Episode 4)"/>
        <s v="Homeland: Season 1: Clean Skin (Episode 3)"/>
        <s v="Homeland: Season 1: Grace (Episode 2)"/>
        <s v="Brain Games: Brain Games: Season 3: Stress Test (Episode 5)"/>
        <s v="Brain Games: Brain Games: Season 3: Battle of the Ages (Episode 4)"/>
        <s v="Black Mirror: Season 3: Hated in the Nation (Episode 6)"/>
        <s v="Black Mirror: Season 3: Men Against Fire (Episode 5)"/>
        <s v="Black Mirror: Season 3: San Junipero (Episode 4)"/>
        <s v="Black Mirror: Season 3: Shut Up and Dance (Episode 3)"/>
        <s v="Black Mirror: Season 3: Playtest (Episode 2)"/>
        <s v="Homeland: Season 1: Pilot (Episode 1)"/>
        <s v="Black Mirror: Season 3: Nosedive (Episode 1)"/>
        <s v="Black Mirror: Season 2: White Christmas (Episode 4)"/>
        <s v="Black Mirror: Season 2: The Waldo Moment (Episode 3)"/>
        <s v="Black Mirror: Season 2: White Bear (Episode 2)"/>
        <s v="Black Mirror: Season 2: Be Right Back (Episode 1)"/>
        <s v="Brain Games: Brain Games: Season 3: Trust Me (Episode 3)"/>
        <s v="Brain Games: Brain Games: Season 3: Laws of Attraction (Episode 2)"/>
        <s v="Brain Games: Brain Games: Season 3: In Living Colour (Episode 1)"/>
        <s v="Frequency: Season 1: Pilot (Episode 1)"/>
        <s v="Sense8: Season 1: Limbic Resonance (Episode 1)"/>
        <s v="American Odyssey: Season 1: Gone Elvis (Episode 1)"/>
        <s v="The OA: Part I: Chapter 8: Invisible Self (Episode 8)"/>
        <s v="The OA: Part I: Chapter 7: Empire of Light (Episode 7)"/>
        <s v="The OA: Part I: Chapter 6: Forking Paths (Episode 6)"/>
        <s v="The OA: Part I: Chapter 5: Paradise (Episode 5)"/>
        <s v="The OA: Part I: Chapter 4: Away (Episode 4)"/>
        <s v="The OA: Part I: Chapter 3: Champion (Episode 3)"/>
        <s v="The OA: Part I: Chapter 2: New Colossus (Episode 2)"/>
        <s v="The OA: Part I: Chapter 1: Homecoming (Episode 1)"/>
        <s v="iBOY"/>
        <s v="Ex Machina"/>
        <s v="The Good Wife: Season 7: End (Episode 22)"/>
        <s v="The Good Wife: Season 7: Verdict (Episode 21)"/>
        <s v="The Good Wife: Season 7: Party (Episode 20)"/>
        <s v="The Good Wife: Season 7: Landing (Episode 19)"/>
        <s v="The Good Wife: Season 7: Unmanned (Episode 18)"/>
        <s v="The Good Wife: Season 7: Shoot (Episode 17)"/>
        <s v="The Good Wife: Season 7: Hearing (Episode 16)"/>
        <s v="The Good Wife: Season 7: Targets (Episode 15)"/>
        <s v="The Good Wife: Season 7: Monday (Episode 14)"/>
        <s v="The Good Wife: Season 7: Judged (Episode 13)"/>
        <s v="The Good Wife: Season 7: Tracks (Episode 12)"/>
        <s v="The Good Wife: Season 7: Iowa (Episode 11)"/>
        <s v="The Good Wife: Season 7: KSR (Episode 10)"/>
        <s v="The Good Wife: Season 7: Discovery (Episode 9)"/>
        <s v="The Good Wife: Season 7: Restraint (Episode 8)"/>
        <s v="The Good Wife: Season 7: Driven (Episode 7)"/>
        <s v="The Good Wife: Season 7: Lies (Episode 6)"/>
        <s v="The Good Wife: Season 7: Payback (Episode 5)"/>
        <s v="The Good Wife: Season 7: Taxed (Episode 4)"/>
        <s v="The Good Wife: Season 7: Cooked (Episode 3)"/>
        <s v="The Good Wife: Season 7: Innocents (Episode 2)"/>
        <s v="The Good Wife: Season 7: Bond (Episode 1)"/>
        <s v="The Expanse: Season 1: Leviathan Wakes (Episode 10)"/>
        <s v="The Expanse: Season 1: Critical Mass (Episode 9)"/>
        <s v="The Expanse: Season 1: Salvage (Episode 8)"/>
        <s v="The Expanse: Season 1: Windmills (Episode 7)"/>
        <s v="The Expanse: Season 1: Rock Bottom (Episode 6)"/>
        <s v="The Expanse: Season 1: Back To The Butcher (Episode 5)"/>
        <s v="The Expanse: Season 1: CQB (Episode 4)"/>
        <s v="The Expanse: Season 1: Remember The Cant (Episode 3)"/>
        <s v="The Expanse: Season 1: The Big Empty (Episode 2)"/>
        <s v="The Expanse: Season 1: Dulcinea (Episode 1)"/>
        <s v="Dirk Gently's Holistic Detective Agency: Season 1: Two Sane Guys Doing Normal Things (Episode 8)"/>
        <s v="Dirk Gently's Holistic Detective Agency: Season 1: Weaponized Soul (Episode 7)"/>
        <s v="Dirk Gently's Holistic Detective Agency: Season 1: Fix Everything (Episode 6)"/>
        <s v="Dirk Gently's Holistic Detective Agency: Season 1: Very Erectus (Episode 5)"/>
        <s v="Dirk Gently's Holistic Detective Agency: Season 1: Watkin (Episode 4)"/>
        <s v="Dirk Gently's Holistic Detective Agency: Season 1: Rogue Wall Enthusiasts (Episode 3)"/>
        <s v="Dirk Gently's Holistic Detective Agency: Season 1: Lost &amp; Found (Episode 2)"/>
        <s v="Dirk Gently's Holistic Detective Agency: Season 1: Horizons (Episode 1)"/>
        <s v="Narcos: Season 1: Explosivos (Episode 6)"/>
        <s v="Narcos: Season 1: There Will Be a Future (Episode 5)"/>
        <s v="Narcos: Season 1: The Palace in Flames (Episode 4)"/>
        <s v="Narcos: Season 1: The Men of Always (Episode 3)"/>
        <s v="Narcos: Season 1: The Sword of Simón Bolívar (Episode 2)"/>
        <s v="Narcos: Season 1: Descenso (Episode 1)"/>
        <s v="The King's Speech"/>
        <s v="Black Mirror: Season 1: The Entire History of You (Episode 3)"/>
        <s v="Black Mirror: Season 1: Fifteen Million Merits (Episode 2)"/>
        <s v="Black Mirror: Season 1: The National Anthem (Episode 1)"/>
        <s v="Dexter: Season 8: Remember the Monsters? (Episode 12)"/>
        <s v="Dexter: Season 8: Monkey in a Box (Episode 11)"/>
        <s v="Dexter: Season 8: Goodbye Miami (Episode 10)"/>
        <s v="Dexter: Season 8: Make Your Own Kind of Music (Episode 9)"/>
        <s v="Dexter: Season 8: Are We There Yet? (Episode 8)"/>
        <s v="Dexter: Season 8: Dress Code (Episode 7)"/>
        <s v="Dexter: Season 8: A Little Reflection (Episode 6)"/>
        <s v="Dexter: Season 8: This Little Piggy (Episode 5)"/>
        <s v="Dexter: Season 8: Scar Tissue (Episode 4)"/>
        <s v="Dexter: Season 8: What's Eating Dexter Morgan? (Episode 3)"/>
        <s v="Dexter: Season 8: Every Silver Lining... (Episode 2)"/>
        <s v="Dexter: Season 8: A Beautiful Day (Episode 1)"/>
        <s v="Dexter: Season 7: Surprise, Motherf**ker! (Episode 12)"/>
        <s v="Dexter: Season 7: Do You See What I See? (Episode 11)"/>
        <s v="Dexter: Season 7: The Dark… Whatever (Episode 10)"/>
        <s v="Dexter: Season 7: Helter Skelter (Episode 9)"/>
        <s v="Dexter: Season 7: Argentina (Episode 8)"/>
        <s v="Dexter: Season 7: Chemistry (Episode 7)"/>
        <s v="Dexter: Season 7: Do the Wrong Thing (Episode 6)"/>
        <s v="Dexter: Season 7: Swim Deep (Episode 5)"/>
        <s v="Dexter: Season 7: Run (Episode 4)"/>
        <s v="Dexter: Season 7: Buck the System (Episode 3)"/>
        <s v="Dexter: Season 7: Sunshine &amp; Frosty Swirl (Episode 2)"/>
        <s v="Dexter: Season 7: Are You…? (Episode 1)"/>
        <s v="Dexter: Season 6: This is the Way the World Ends (Episode 12)"/>
        <s v="Dexter: Season 6: Talk to the Hand (Episode 11)"/>
        <s v="Dexter: Season 6: Ricochet Rabbit (Episode 10)"/>
        <s v="Dexter: Season 6: Get Gellar (Episode 9)"/>
        <s v="Dexter: Season 6: Sin of Omission (Episode 8)"/>
        <s v="Dexter: Season 6: Nebraska (Episode 7)"/>
        <s v="Dexter: Season 6: Just Let Go (Episode 6)"/>
        <s v="Dexter: Season 6: The Angel of Death (Episode 5)"/>
        <s v="Dexter: Season 6: A Horse of a Different Color (Episode 4)"/>
        <s v="Dexter: Season 6: Smokey and the Bandit (Episode 3)"/>
        <s v="Dexter: Season 6: Once Upon a Time... (Episode 2)"/>
        <s v="Dexter: Season 6: Those Kinds of Things (Episode 1)"/>
        <s v="Dexter: Season 5: The Big One (Episode 12)"/>
        <s v="Dexter: Season 5: Hop a Freighter (Episode 11)"/>
        <s v="Dexter: Season 5: In the Beginning (Episode 10)"/>
        <s v="Dexter: Season 5: Teenage Wasteland (Episode 9)"/>
        <s v="Dexter: Season 5: Take It! (Episode 8)"/>
        <s v="Dexter: Season 5: Circle Us (Episode 7)"/>
        <s v="Dexter: Season 5: Everything is Illumenated (Episode 6)"/>
        <s v="Dexter: Season 5: First Blood (Episode 5)"/>
        <s v="Dexter: Season 5: Beauty and the Beast (Episode 4)"/>
        <s v="Dexter: Season 5: Practically Perfect (Episode 3)"/>
        <s v="Dexter: Season 5: Hello, Bandit (Episode 2)"/>
        <s v="Dexter: Season 5: My Bad (Episode 1)"/>
        <s v="Dexter: Season 4: The Getaway (Episode 12)"/>
        <s v="Dexter: Season 4: Hello, Dexter Morgan (Episode 11)"/>
        <s v="Dexter: Season 4: Lost Boys (Episode 10)"/>
        <s v="Dexter: Season 4: Hungry Man (Episode 9)"/>
        <s v="Dexter: Season 4: Road Kill (Episode 8)"/>
        <s v="Dexter: Season 4: Slack Tide (Episode 7)"/>
        <s v="Dexter: Season 4: If I Had a Hammer (Episode 6)"/>
        <s v="Dexter: Season 4: Dirty Harry (Episode 5)"/>
        <s v="Dexter: Season 4: Dex Takes a Holiday (Episode 4)"/>
        <s v="Dexter: Season 4: Blinded by the Light (Episode 3)"/>
        <s v="Dexter: Season 4: Remains to be Seen (Episode 2)"/>
        <s v="Dexter: Season 4: Living the Dream (Episode 1)"/>
        <s v="Dexter: Season 3: Do You Take Dexter Morgan? (Episode 12)"/>
        <s v="Dexter: Season 3: I Had a Dream (Episode 11)"/>
        <s v="Dexter: Season 3: Go Your Own Way (Episode 10)"/>
        <s v="Dexter: Season 3: About Last Night (Episode 9)"/>
        <s v="Dexter: Season 3: The Damage a Man Can Do (Episode 8)"/>
        <s v="Dexter: Season 3: Easy as Pie (Episode 7)"/>
        <s v="Dexter: Season 3: Si Se Puede (Episode 6)"/>
        <s v="Dexter: Season 3: Turning Biminese (Episode 5)"/>
        <s v="Dexter: Season 3: All in the Family (Episode 4)"/>
        <s v="Dexter: Season 3: The Lion Sleeps Tonight (Episode 3)"/>
        <s v="Dexter: Season 3: Finding Freebo (Episode 2)"/>
        <s v="Dexter: Season 3: Our Father (Episode 1)"/>
        <s v="Dexter: Season 2: The British Invasion (Episode 12)"/>
        <s v="Dexter: Season 2: Left Turn Ahead (Episode 11)"/>
        <s v="Dexter: Season 2: There's Something About Harry (Episode 10)"/>
        <s v="Dexter: Season 2: Resistance Is Futile (Episode 9)"/>
        <s v="Dexter: Season 2: Morning Comes (Episode 8)"/>
        <s v="Dexter: Season 2: That Night, a Forest Grew (Episode 7)"/>
        <s v="Dexter: Season 2: Dex, Lies and Videotape (Episode 6)"/>
        <s v="Dexter: Season 2: The Dark Defender (Episode 5)"/>
        <s v="Dexter: Season 2: See-Through (Episode 4)"/>
        <s v="Dexter: Season 2: An Inconvenient Lie (Episode 3)"/>
        <s v="Dexter: Season 2: Waiting to Exhale (Episode 2)"/>
        <s v="Dexter: Season 2: It's Alive (Episode 1)"/>
        <s v="Dexter: Season 1: Born Free (Episode 12)"/>
        <s v="Dexter: Season 1: Truth Be Told (Episode 11)"/>
        <s v="Dexter: Season 1: Seeing Red (Episode 10)"/>
        <s v="Dexter: Season 1: Father Knows Best (Episode 9)"/>
        <s v="Dexter: Season 1: Shrink Wrap (Episode 8)"/>
        <s v="Dexter: Season 1: Circle of Friends (Episode 7)"/>
        <s v="Dexter: Season 1: Return to Sender (Episode 6)"/>
        <s v="Dexter: Season 1: Love American Style (Episode 5)"/>
        <s v="Dexter: Season 1: Let's Give the Boy a Hand (Episode 4)"/>
        <s v="Dexter: Season 1: Popping Cherry (Episode 3)"/>
        <s v="Dexter: Season 1: Crocodile (Episode 2)"/>
        <s v="Dexter: Season 1: Dexter (Episode 1)"/>
        <s v="Orange Is the New Black: Season 4: Toast Can’t Never Be Bread Again (Episode 13)"/>
        <s v="Orange Is the New Black: Season 4: The Animals (Episode 12)"/>
        <s v="Orange Is the New Black: Season 4: People Persons (Episode 11)"/>
        <s v="Orange Is the New Black: Season 4: Bunny, Skull, Bunny, Skull (Episode 10)"/>
        <s v="Orange Is the New Black: Season 4: Turn Table Turn (Episode 9)"/>
        <s v="Orange Is the New Black: Season 4: Friends in Low Places (Episode 8)"/>
        <s v="Orange Is the New Black: Season 4: It Sounded Nicer in My Head (Episode 7)"/>
        <s v="Orange Is the New Black: Season 4: Piece of Sh*t (Episode 6)"/>
        <s v="Orange Is the New Black: Season 4: We’ll Always Have Baltimore (Episode 5)"/>
        <s v="Orange Is the New Black: Season 4: Doctor Psycho (Episode 4)"/>
        <s v="Orange Is the New Black: Season 4: (Don’t) Say Anything (Episode 3)"/>
        <s v="Orange Is the New Black: Season 4: Power Suit (Episode 2)"/>
        <s v="Orange Is the New Black: Season 4: Work That Body for Me (Episode 1)"/>
        <s v="Orange Is the New Black: Season 3: Trust No Bitch (Episode 13)"/>
        <s v="Orange Is the New Black: Season 3: Don’t Make Me Come Back There (Episode 12)"/>
        <s v="Orange Is the New Black: Season 3: We Can Be Heroes (Episode 11)"/>
        <s v="Orange Is the New Black: Season 3: A Tittin' and a Hairin' (Episode 10)"/>
        <s v="Orange Is the New Black: Season 3: Where My Dreidel At (Episode 9)"/>
        <s v="Orange Is the New Black: Season 3: Fear, and Other Smells (Episode 8)"/>
        <s v="Orange Is the New Black: Season 3: Tongue-Tied (Episode 7)"/>
        <s v="Orange Is the New Black: Season 3: Ching Chong Chang (Episode 6)"/>
        <s v="Orange Is the New Black: Season 3: Fake It Till You Fake It Some More (Episode 5)"/>
        <s v="Orange Is the New Black: Season 3: Finger in the Dyke (Episode 4)"/>
        <s v="Orange Is the New Black: Season 3: Empathy Is a Boner Killer (Episode 3)"/>
        <s v="Orange Is the New Black: Season 3: Bed Bugs and Beyond (Episode 2)"/>
        <s v="Orange Is the New Black: Season 2: It Was the Change (Episode 12)"/>
        <s v="Orange Is the New Black: Season 2: We Have Manners. We're Polite. (Episode 13)"/>
        <s v="Orange Is the New Black: Season 3: Mother's Day (Episode 1)"/>
        <s v="Orange Is the New Black: Season 2: Little Mustachioed Sh*t (Episode 10)"/>
        <s v="Orange Is the New Black: Season 2: 40 Oz. of Furlough (Episode 9)"/>
        <s v="Orange Is the New Black: Season 2: Appropriately Sized Pots (Episode 8)"/>
        <s v="Orange Is the New Black: Season 2: Comic Sans (Episode 7)"/>
        <s v="Orange Is the New Black: Season 2: You Also Have a Pizza (Episode 6)"/>
        <s v="Orange Is the New Black: Season 2: Low Self Esteem City (Episode 5)"/>
        <s v="Orange Is the New Black: Season 2: Looks Blue, Tastes Red (Episode 2)"/>
        <s v="Orange Is the New Black: Season 2: Thirsty Bird (Episode 1)"/>
        <s v="Orange Is the New Black: Season 1: Can't Fix Crazy (Episode 13)"/>
        <s v="Orange Is the New Black: Season 1: Fool Me Once (Episode 12)"/>
        <s v="Orange Is the New Black: Season 1: Tall Men with Feelings (Episode 11)"/>
        <s v="Orange Is the New Black: Season 1: Bora Bora Bora (Episode 10)"/>
        <s v="Orange Is the New Black: Season 1: F*cksgiving (Episode 9)"/>
        <s v="Orange Is the New Black: Season 1: Moscow Mule (Episode 8)"/>
        <s v="Orange Is the New Black: Season 1: The Chickening (Episode 5)"/>
        <s v="Orange Is the New Black: Season 1: Blood Donut (Episode 7)"/>
        <s v="Orange Is the New Black: Season 1: WAC Pack (Episode 6)"/>
        <s v="Orange Is the New Black: Season 1: Imaginary Enemies (Episode 4)"/>
        <s v="Orange Is the New Black: Season 1: Lesbian Request Denied (Episode 3)"/>
        <s v="The Talented Mr. Ripley"/>
        <s v="Absolutely Anything"/>
        <s v="The Good Wife: Season 6: Wanna Partner? (Episode 22)"/>
        <s v="The Good Wife: Season 6: Don't Fail (Episode 21)"/>
        <s v="The Good Wife: Season 6: The Deconstruction (Episode 20)"/>
        <s v="The Good Wife: Season 6: Winning Ugly (Episode 19)"/>
        <s v="The Good Wife: Season 6: Loser Edit (Episode 18)"/>
        <s v="The Good Wife: Season 6: Undisclosed Recipients (Episode 17)"/>
        <s v="The Good Wife: Season 6: Red Meat (Episode 16)"/>
        <s v="The Good Wife: Season 6: Open Source (Episode 15)"/>
        <s v="The Good Wife: Season 6: Mind's Eye (Episode 14)"/>
        <s v="The Good Wife: Season 6: Dark Money (Episode 13)"/>
        <s v="The Good Wife: Season 6: The Debate (Episode 12)"/>
        <s v="The Good Wife: Season 6: Hail Mary (Episode 11)"/>
        <s v="The Good Wife: Season 6: The Trial (Episode 10)"/>
        <s v="The Good Wife: Season 6: Sticky Content (Episode 9)"/>
        <s v="The Good Wife: Season 6: Red Zone (Episode 8)"/>
        <s v="The Good Wife: Season 6: Message Discipline (Episode 7)"/>
        <s v="The Good Wife: Season 6: Old Spice (Episode 6)"/>
        <s v="The Good Wife: Season 6: Shiny Objects (Episode 5)"/>
        <s v="The Good Wife: Season 6: Oppo Research (Episode 4)"/>
        <s v="The Good Wife: Season 6: Dear God (Episode 3)"/>
        <s v="The Good Wife: Season 6: Trust Issues (Episode 2)"/>
        <s v="The Good Wife: Season 6: The Line (Episode 1)"/>
        <s v="The Good Wife: Season 5: A Weird Year (Episode 22)"/>
        <s v="The Good Wife: Season 5: The One Percent (Episode 21)"/>
        <s v="The Good Wife: Season 5: The Deep Web (Episode 20)"/>
        <s v="The Good Wife: Season 5: Tying the Knot (Episode 19)"/>
        <s v="The Good Wife: Season 5: All Tapped Out (Episode 18)"/>
        <s v="The Good Wife: Season 5: A Material World (Episode 17)"/>
        <s v="The Good Wife: Season 5: The Last Call (Episode 16)"/>
        <s v="The Good Wife: Season 5: Dramatics, Your Honor (Episode 15)"/>
        <s v="The Good Wife: Season 5: A Few Words (Episode 14)"/>
        <s v="The Good Wife: Season 5: Parallel Construction, Bitches (Episode 13)"/>
        <s v="The Good Wife: Season 5: We the Juries (Episode 12)"/>
        <s v="The Good Wife: Season 5: Goliath and David (Episode 11)"/>
        <s v="The Good Wife: Season 5: The Decision Tree (Episode 10)"/>
        <s v="The Good Wife: Season 5: Whack-A-Mole (Episode 9)"/>
        <s v="The Good Wife: Season 5: The Next Month (aka Ice, Ice Baby) (Episode 8)"/>
        <s v="The Good Wife: Season 5: The Next Week (Episode 7)"/>
        <s v="The Good Wife: Season 5: The Next Day (Episode 6)"/>
        <s v="The Good Wife: Season 5: Hitting The Fan (Episode 5)"/>
        <s v="The Good Wife: Season 5: Outside The Bubble (Episode 4)"/>
        <s v="The Good Wife: Season 5: A Precious Commodity (Episode 3)"/>
        <s v="The Good Wife: Season 5: The Bit Bucket (Episode 2)"/>
        <s v="The Good Wife: Season 5: Everything Is Ending (Episode 1)"/>
        <s v="The Good Wife: Season 4: What's in the Box? (Episode 22)"/>
        <s v="The Good Wife: Season 4: A More Perfect Union (Episode 21)"/>
        <s v="The Good Wife: Season 4: Rape: A Modern Perspective (Episode 20)"/>
        <s v="The Good Wife: Season 4: The Wheels of Justice (Episode 19)"/>
        <s v="The Good Wife: Season 4: Death of a Client (Episode 18)"/>
        <s v="The Good Wife: Season 4: Invitation to an Inquest (Episode 17)"/>
        <s v="The Good Wife: Season 4: Runnin' with the Devil (Episode 16)"/>
        <s v="The Good Wife: Season 4: Going For the Gold (Episode 15)"/>
        <s v="The Good Wife: Season 4: Red Team, Blue Team (Episode 14)"/>
        <s v="The Good Wife: Season 4: The Seven Day Rule (Episode 13)"/>
        <s v="The Good Wife: Season 4: Je Ne Sais What? (Episode 12)"/>
        <s v="The Good Wife: Season 4: Boom De Yah Da (Episode 11)"/>
        <s v="The Good Wife: Season 4: Battle of the Proxies (Episode 10)"/>
        <s v="The Good Wife: Season 4: A Defense of Marriage (Episode 9)"/>
        <s v="The Good Wife: Season 4: Here Comes the Judge (Episode 8)"/>
        <s v="The Good Wife: Season 4: Anatomy of a Joke (Episode 7)"/>
        <s v="The Good Wife: Season 4: The Art of War (Episode 6)"/>
        <s v="The Good Wife: Season 4: Waiting for the Knock (Episode 5)"/>
        <s v="The Good Wife: Season 4: Don't Haze Me, Bro (Episode 4)"/>
        <s v="The Good Wife: Season 4: Two Girls, One Code (Episode 3)"/>
        <s v="The Good Wife: Season 4: And the Law Won (Episode 2)"/>
        <s v="The Good Wife: Season 4: I Fought the Law (Episode 1)"/>
        <s v="The Good Wife: Season 3: The Dream Team (Episode 22)"/>
        <s v="The Good Wife: Season 3: The Penalty Box (Episode 21)"/>
        <s v="The Good Wife: Season 3: Pants on Fire (Episode 20)"/>
        <s v="The Good Wife: Season 3: Blue Ribbon Panel (Episode 19)"/>
        <s v="The Good Wife: Season 3: Gloves Come Off (Episode 18)"/>
        <s v="The Good Wife: Season 3: Long Way Home (Episode 17)"/>
        <s v="The Good Wife: Season 3: After the Fall (Episode 16)"/>
        <s v="The Good Wife: Season 3: Live From Damascus (Episode 15)"/>
        <s v="The Good Wife: Season 3: Another Ham Sandwich (Episode 14)"/>
        <s v="The Good Wife: Season 3: Bitcoin for Dummies (Episode 13)"/>
        <s v="The Good Wife: Season 3: Alienation of Affection (Episode 12)"/>
        <s v="The Good Wife: Season 3: What Went Wrong (Episode 11)"/>
        <s v="The Good Wife: Season 3: Parenting Made Easy (Episode 10)"/>
        <s v="The Good Wife: Season 3: Whiskey Tango Foxtrot (Episode 9)"/>
        <s v="The Good Wife: Season 3: Death Row Tip (Episode 8)"/>
        <s v="The Good Wife: Season 3: Executive Order 13224 (Episode 7)"/>
        <s v="The Good Wife: Season 3: Affairs of the State (Episode 6)"/>
        <s v="The Good Wife: Season 3: Marthas and Caitlins (Episode 5)"/>
        <s v="The Good Wife: Season 3: Feeding the Rat (Episode 4)"/>
        <s v="The Good Wife: Season 3: Get a Room (Episode 3)"/>
        <s v="The Good Wife: Season 3: The Death Zone (Episode 2)"/>
        <s v="The Good Wife: Season 3: A New Day (Episode 1)"/>
        <s v="The Good Wife: Season 2: Closing Arguments (Episode 23)"/>
        <s v="The Good Wife: Season 2: Getting Off (Episode 22)"/>
        <s v="The Good Wife: Season 2: In Sickness (Episode 21)"/>
        <s v="The Good Wife: Season 2: Foreign Affairs (Episode 20)"/>
        <s v="The Good Wife: Season 2: Wrongful Termination (Episode 19)"/>
        <s v="The Good Wife: Season 2: Killer Song (Episode 18)"/>
        <s v="The Good Wife: Season 2: Ham Sandwich (Episode 17)"/>
        <s v="The Good Wife: Season 2: Great Firewall (Episode 16)"/>
        <s v="The Good Wife: Season 2: Silver Bullet (Episode 15)"/>
        <s v="The Good Wife: Season 2: Net Worth (Episode 14)"/>
        <s v="The Good Wife: Season 2: Real Deal (Episode 13)"/>
        <s v="The Good Wife: Season 2: Silly Season (Episode 12)"/>
        <s v="The Good Wife: Season 2: Two Courts (Episode 11)"/>
        <s v="The Good Wife: Season 2: Breaking Up (Episode 10)"/>
        <s v="The Good Wife: Season 2: Nine Hours (Episode 9)"/>
        <s v="The Good Wife: Season 2: On Tap (Episode 8)"/>
        <s v="The Good Wife: Season 2: Bad Girls (Episode 7)"/>
        <s v="The Good Wife: Season 2: Poisoned Pill (Episode 6)"/>
        <s v="The Good Wife: Season 2: VIP Treatment (Episode 5)"/>
        <s v="The Good Wife: Season 2: Cleaning House (Episode 4)"/>
        <s v="The Good Wife: Season 2: Breaking Fast (Episode 3)"/>
        <s v="The Good Wife: Season 2: Double Jeopardy (Episode 2)"/>
        <s v="The Good Wife: Season 2: Taking Control (Episode 1)"/>
        <s v="The Good Wife: Season 1: Running (Episode 23)"/>
        <s v="The Good Wife: Season 1: Hybristophilia (Episode 22)"/>
        <s v="The Good Wife: Season 1: Unplugged (Episode 21)"/>
        <s v="The Good Wife: Season 1: Mock (Episode 20)"/>
        <s v="The Good Wife: Season 1: Boom (Episode 19)"/>
        <s v="The Good Wife: Season 1: Doubt (Episode 18)"/>
        <s v="The Good Wife: Season 1: Heart (Episode 17)"/>
        <s v="The Good Wife: Season 1: Fleas (Episode 16)"/>
        <s v="The Good Wife: Season 1: Bang (Episode 15)"/>
        <s v="The Good Wife: Season 1: Hi (Episode 14)"/>
        <s v="The Good Wife: Season 1: Bad (Episode 13)"/>
        <s v="The Good Wife: Season 1: Painkiller (Episode 12)"/>
        <s v="The Good Wife: Season 1: Infamy (Episode 11)"/>
        <s v="The Good Wife: Season 1: Lifeguard (Episode 10)"/>
        <s v="The Good Wife: Season 1: Threesome (Episode 9)"/>
        <s v="The Good Wife: Season 1: Unprepared (Episode 8)"/>
        <s v="The Good Wife: Season 1: Unorthodox (Episode 7)"/>
        <s v="The Good Wife: Season 1: Conjugal (Episode 6)"/>
        <s v="The Good Wife: Season 1: Crash (Episode 5)"/>
        <s v="The Good Wife: Season 1: Fixed (Episode 4)"/>
        <s v="The Good Wife: Season 1: Home (Episode 3)"/>
        <s v="The Good Wife: Season 1: Stripped (Episode 2)"/>
        <s v="The Good Wife: Season 1: Pilot (Episode 1)"/>
        <s v="Episodes: Season 3: Episode Nine"/>
        <s v="Episodes: Season 3: Episode Eight"/>
        <s v="Episodes: Season 3: Episode Seven"/>
        <s v="Episodes: Season 3: Episode Six"/>
        <s v="Episodes: Season 3: Episode Five"/>
        <s v="Episodes: Season 3: Episode Four"/>
        <s v="Episodes: Season 3: Episode Three"/>
        <s v="Episodes: Season 3: Episode Two"/>
        <s v="Episodes: Season 3: Episode One"/>
        <s v="Episodes: Season 2: Episode Nine"/>
        <s v="Episodes: Season 2: Episode Eight"/>
        <s v="Episodes: Season 2: Episode Seven"/>
        <s v="Episodes: Season 2: Episode Six"/>
        <s v="Episodes: Season 2: Episode Five"/>
        <s v="Episodes: Season 2: Episode Four"/>
        <s v="Episodes: Season 2: Episode Three"/>
        <s v="Episodes: Season 2: Episode Two"/>
        <s v="Episodes: Season 2: Episode One"/>
        <s v="Episodes: Season 1: Episode Seven"/>
        <s v="Episodes: Season 1: Episode Six"/>
        <s v="Episodes: Season 1: Episode Five"/>
        <s v="Episodes: Season 1: Episode Four"/>
        <s v="Episodes: Season 1: Episode Three"/>
        <s v="Episodes: Season 1: Episode Two"/>
        <s v="Episodes: Season 1: Episode One"/>
        <s v="Red Dwarf: Series 8: Only the Good (Episode 8)"/>
        <s v="Red Dwarf: Series 8: Pete: Part 2 (Episode 7)"/>
        <s v="Red Dwarf: Series 8: Pete: Part 1 (Episode 6)"/>
        <s v="Red Dwarf: Series 8: Krytie TV (Episode 5)"/>
        <s v="Red Dwarf: Series 8: Cassandra (Episode 4)"/>
        <s v="Red Dwarf: Series 8: Back in the Red: Part 3 (Episode 3)"/>
        <s v="Red Dwarf: Series 8: Back in the Red: Part 2 (Episode 2)"/>
        <s v="Red Dwarf: Series 8: Back in the Red: Part 1 (Episode 1)"/>
        <s v="Red Dwarf: Series 7: Nanarchy (Episode 8)"/>
        <s v="Once Upon a Time in America"/>
        <s v="Red Dwarf: Series 7: Epideme (Episode 7)"/>
        <s v="Red Dwarf: Series 7: Beyond a Joke (Episode 6)"/>
        <s v="Red Dwarf: Series 7: Blue (Episode 5)"/>
        <s v="Red Dwarf: Series 7: Duct Soup (Episode 4)"/>
        <s v="Red Dwarf: Series 7: Ouroboros (Episode 3)"/>
        <s v="Red Dwarf: Series 7: Stoke Me a Clipper (Episode 2)"/>
        <s v="Django Unchained"/>
        <s v="Red Dwarf: Series 7: Tikka to Ride (Episode 1)"/>
        <s v="Red Dwarf: Series 6: Out of Time (Episode 6)"/>
        <s v="Red Dwarf: Series 6: Rimmerworld (Episode 5)"/>
        <s v="Red Dwarf: Series 6: Emohawk -- Polymorph II (Episode 4)"/>
        <s v="Jackie Brown"/>
        <s v="Red Dwarf: Series 6: Gunmen of the Apocalypse (Episode 3)"/>
        <s v="Red Dwarf: Series 6: Legion (Episode 2)"/>
        <s v="Red Dwarf: Series 6: Psirens (Episode 1)"/>
        <s v="Red Dwarf: Series 5: Back to Reality (Episode 6)"/>
        <s v="Red Dwarf: Series 5: Demons and Angels (Episode 5)"/>
        <s v="Red Dwarf: Series 5: Quarantine (Episode 4)"/>
        <s v="Red Dwarf: Series 5: Terrorform (Episode 3)"/>
        <s v="Red Dwarf: Series 5: The Inquisitor (Episode 2)"/>
        <s v="Red Dwarf: Series 5: Holoship (Episode 1)"/>
        <s v="Red Dwarf: Series 4: Meltdown (Episode 6)"/>
        <s v="Red Dwarf: Series 4: Dimension Jump (Episode 5)"/>
        <s v="Red Dwarf: Series 4: White Hole (Episode 4)"/>
        <s v="Red Dwarf: Series 4: Justice (Episode 3)"/>
        <s v="Red Dwarf: Series 4: D.N.A. (Episode 2)"/>
        <s v="Red Dwarf: Series 4: Camille (Episode 1)"/>
        <s v="Red Dwarf: Series 3: The Last Day (Episode 6)"/>
        <s v="Red Dwarf: Series 3: Timeslides (Episode 5)"/>
        <s v="Red Dwarf: Series 3: Bodyswap (Episode 4)"/>
        <s v="Red Dwarf: Series 3: Polymorph (Episode 3)"/>
        <s v="Red Dwarf: Series 3: Marooned (Episode 2)"/>
        <s v="Red Dwarf: Series 3: SDRAWKCAB (Backwards) (Episode 1)"/>
        <s v="Red Dwarf: Series 2: Parallel Universe (Episode 6)"/>
        <s v="Red Dwarf: Series 2: Queeg (Episode 5)"/>
        <s v="Red Dwarf: Series 2: Stasis Leak (Episode 4)"/>
        <s v="Red Dwarf: Series 2: Thanks for the Memory (Episode 3)"/>
        <s v="Red Dwarf: Series 2: Better Than Life (Episode 2)"/>
        <s v="The Wrong Mans: Season 2: Wise Mans (Episode 4)"/>
        <s v="The Wrong Mans: Season 2: Action Mans (Episode 3)"/>
        <s v="The Wrong Mans: Season 2: A Few Good Mans (Episode 2)"/>
        <s v="The Wrong Mans: Season 2: X-Mans (Episode 1)"/>
        <s v="The Wrong Mans: Season 1: Running Mans (Episode 6)"/>
        <s v="The Wrong Mans: Season 1: Wanted Mans (Episode 5)"/>
        <s v="The Wrong Mans: Season 1: Inside Mans (Episode 4)"/>
        <s v="The Wrong Mans: Season 1: Dead Mans (Episode 3)"/>
        <s v="The Wrong Mans: Season 1: Bad Mans (Episode 2)"/>
        <s v="The Wrong Mans: Season 1: The Wrong Mans (Episode 1)"/>
        <s v="Airplane!"/>
        <s v="Beverly Hills Cop"/>
        <s v="Coming to America"/>
        <s v="Absolutely Fabulous: Specials: Olympics 2012 (Episode 4)"/>
        <s v="Absolutely Fabulous: Season 5: Cold Turkey (Episode 8)"/>
        <s v="Absolutely Fabulous: Season 5: Exploitin' (Episode 7)"/>
        <s v="Absolutely Fabulous: Season 5: Schmoozin' (Episode 6)"/>
        <s v="Absolutely Fabulous: Season 5: Birthin' (Episode 5)"/>
        <s v="Absolutely Fabulous: Season 5: Huntin', Shootin', Fishin' (Episode 4)"/>
        <s v="Absolutely Fabulous: Season 5: Panickin' (Episode 3)"/>
        <s v="Absolutely Fabulous: Season 5: Book Clubbin' (Episode 2)"/>
        <s v="Absolutely Fabulous: Season 5: Cleanin' (Episode 1)"/>
        <s v="The Dictator"/>
        <s v="It's a Wonderful Life"/>
        <s v="Little Britain: Series 1: Episode 7"/>
        <s v="Blackadder: Series 4: Goode Bye (Episode 6)"/>
        <s v="Blackadder: Series 4: General Hospital (Episode 5)"/>
        <s v="Blackadder: Series 4: Private Plane (Episode 4)"/>
        <s v="Blackadder: Series 4: Major Star (Episode 3)"/>
        <s v="Blackadder: Series 4: Corporal Punishment (Episode 2)"/>
        <s v="Blackadder: Series 3: Duel and Duality (Episode 6)"/>
        <s v="Blackadder: Series 3: Amy and Amiability (Episode 5)"/>
        <s v="Blackadder: Series 3: Sense and Senility (Episode 4)"/>
        <s v="Blackadder: Series 3: Nob and Nobility (Episode 3)"/>
        <s v="Blackadder: Series 3: Ink and Incapability (Episode 2)"/>
        <s v="Blackadder: Series 3: Dish and Dishonesty (Episode 1)"/>
        <s v="Ferris Bueller's Day Off"/>
        <s v="Hinterland: Season 1: Night Music (Episode 2)"/>
        <s v="Hinterland: Season 1: Devil's Bridge (Episode 1)"/>
        <s v="Luther: Series 3: Episode 4"/>
        <s v="Luther: Series 3: Episode 3"/>
        <s v="Luther: Series 3: Episode 2"/>
        <s v="Luther: Series 3: Episode 1"/>
        <s v="Luther: Series 2: Episode 4"/>
        <s v="Luther: Series 2: Episode 3"/>
        <s v="Luther: Series 2: Episode 2"/>
        <s v="Luther: Series 2: Episode 1"/>
        <s v="Luther: Series 1: Episode 6"/>
        <s v="Luther: Series 1: Episode 5"/>
        <s v="Luther: Series 1: Episode 4"/>
        <s v="Luther: Series 1: Episode 3"/>
        <s v="Luther: Series 1: Episode 2"/>
        <s v="Luther: Series 1: Episode 1"/>
        <s v="Marvel's Daredevil: Season 1: Into the Ring (Episode 1)"/>
        <s v="Sherlock: Series 3: His Last Vow (Episode 3)"/>
        <s v="Sherlock: Series 3: The Sign of Three (Episode 2)"/>
        <s v="Sherlock: Series 3: The Empty Hearse (Episode 1)"/>
        <s v="Toy Story 3"/>
        <s v="Little Britain: Series 1: Episode 3"/>
        <s v="Little Britain: Series 1: Episode 2"/>
        <s v="3rd Rock from the Sun: Season 1: Brains and Eggs (Episode 1)"/>
        <s v="Little Britain: Series 1: Episode 1"/>
        <s v="The Tomorrow People: Season 1: Limbo (Episode 7)"/>
        <s v="The Tomorrow People: Season 1: Sorry for Your Loss (Episode 6)"/>
        <s v="The Tomorrow People: Season 1: All Tomorrow's Parties (Episode 5)"/>
        <s v="The Tomorrow People: Season 1: Kill or Be Killed (Episode 4)"/>
        <s v="The Tomorrow People: Season 1: Girl, Interrupted (Episode 3)"/>
        <s v="The Tomorrow People: Season 1: In Too Deep (Episode 2)"/>
        <s v="The Tomorrow People: Season 1: Pilot (Episode 1)"/>
        <s v="The Unit: Season 4: Unknown Soldier (Episode 22)"/>
        <s v="The Unit: Season 4: Endgame (Episode 21)"/>
        <s v="The Unit: Season 4: Chaos Theory (Episode 20)"/>
        <s v="The Unit: Season 4: Whiplash (Episode 19)"/>
        <s v="The Unit: Season 4: Best Laid Plans (Episode 18)"/>
        <s v="The Unit: Season 4: Flesh and Blood (Episode 17)"/>
        <s v="The Unit: Season 4: Hill 60 (Episode 16)"/>
        <s v="The Unit: Season 4: Hero (Episode 15)"/>
        <s v="The Unit: Season 4: The Last Nazi (Episode 14)"/>
        <s v="The Unit: Season 4: The Spear of Destiny (Episode 13)"/>
        <s v="The Unit: Season 4: Bad Beat (Episode 12)"/>
        <s v="The Unit: Season 4: Switchblade (Episode 11)"/>
        <s v="The Unit: Season 4: Misled and Misguided (Episode 10)"/>
        <s v="The Unit: Season 4: Shadow Riders (Episode 9)"/>
        <s v="The Unit: Season 4: Into Hell: Part 2 (Episode 8)"/>
        <s v="The Unit: Season 4: Into Hell: Part 1 (Episode 7)"/>
        <s v="The Unit: Season 4: Inquisition (Episode 6)"/>
        <s v="The Unit: Season 4: Dancing Lessons (Episode 5)"/>
        <s v="The Unit: Season 4: Conduit (Episode 4)"/>
        <s v="The Unit: Season 4: Sex Trade (Episode 3)"/>
        <s v="The Unit: Season 4: Sudden Flight (Episode 2)"/>
        <s v="The Unit: Season 4: Sacrifice (Episode 1)"/>
        <s v="The Unit: Season 3: Side Angle Side (Episode 11)"/>
        <s v="The Unit: Season 3: Gone Missing (Episode 10)"/>
        <s v="The Unit: Season 3: Binary Explosion (Episode 9)"/>
        <s v="The Unit: Season 3: Play 16 (Episode 8)"/>
        <s v="The Unit: Season 3: Five Brothers (Episode 7)"/>
        <s v="The Unit: Season 3: M.P.'s (Episode 6)"/>
        <s v="The Unit: Season 3: Inside Out (Episode 5)"/>
        <s v="The Unit: Season 3: Every Step You Take (Episode 4)"/>
        <s v="The Unit: Season 3: Always Kiss Them Goodbye (Episode 3)"/>
        <s v="The Unit: Season 3: Pandemonium: Part 2 (Episode 2)"/>
        <s v="The Unit: Season 3: Pandemonium: Part 1 (Episode 1)"/>
        <s v="The Unit: Season 2: Paradise Lost (Episode 23)"/>
        <s v="The Unit: Season 2: Freefall (Episode 22)"/>
        <s v="The Unit: Season 2: Bedfellows (Episode 21)"/>
        <s v="The Unit: Season 2: In Loco Parentis (Episode 20)"/>
        <s v="The Unit: Season 2: Outsiders (Episode 19)"/>
        <s v="The Unit: Season 2: Two Coins (Episode 18)"/>
        <s v="The Unit: Season 2: Dark of the Moon (Episode 17)"/>
        <s v="The Unit: Season 2: Games of Chance (Episode 16)"/>
        <s v="The Unit: Season 2: The Water is Wide (Episode 15)"/>
        <s v="The Unit: Season 2: Johnny B. Good (Episode 14)"/>
        <s v="The Unit: Season 2: Sub-Conscious (Episode 13)"/>
        <s v="The Unit: Season 2: The Broom Cupboard (Episode 12)"/>
        <s v="The Unit: Season 2: Silver Star (Episode 11)"/>
        <s v="The Unit: Season 2: Bait (Episode 10)"/>
        <s v="The Unit: Season 2: Report by Exception (Episode 9)"/>
        <s v="The Unit: Season 2: Natural Selection (Episode 8)"/>
        <s v="The Unit: Season 2: Off the Meter (Episode 7)"/>
        <s v="The Unit: Season 2: Old Home Week (Episode 6)"/>
        <s v="The Unit: Season 2: Force Majeure (Episode 5)"/>
        <s v="The Unit: Season 2: Manhunt (Episode 4)"/>
        <s v="The Unit: Season 2: The Kill Zone (Episode 3)"/>
        <s v="The Unit: Season 2: Extreme Rendition (Episode 2)"/>
        <s v="The Unit: Season 2: Change of Station (Episode 1)"/>
        <s v="The Unit: Season 1: The Wall (Episode 13)"/>
        <s v="The Unit: Season 1: Morale, Welfare and Recreation (Episode 12)"/>
        <s v="The Unit: Season 1: Exposure (Episode 11)"/>
        <s v="The Unit: Season 1: Unannounced (Episode 10)"/>
        <s v="The Unit: Season 1: Eating the Young (Episode 9)"/>
        <s v="The Unit: Season 1: SERE (Episode 8)"/>
        <s v="The Unit: Season 1: Dedication (Episode 7)"/>
        <s v="The Unit: Season 1: Security (Episode 6)"/>
        <s v="The Unit: Season 1: Non-Permissive Environment (Episode 5)"/>
        <s v="The Unit: Season 1: True Believers (Episode 4)"/>
        <s v="The Unit: Season 1: 200th Hour (Episode 3)"/>
        <s v="The Unit: Season 1: Stress (Episode 2)"/>
        <s v="The Unit: Season 1: First Responders (Episode 1)"/>
        <s v="Fargo: Season 1: The Crocodile's Dilemma (Episode 1)"/>
        <s v="The Bridge: Season 2: Episode 4"/>
        <s v="The Bridge: Season 2: Episode 3"/>
        <s v="The Bridge: Season 2: Episode 2"/>
        <s v="The Bridge: Season 2: Episode 1"/>
        <s v="Movie 43"/>
        <s v="The Bridge: Season 1: Episode 10"/>
        <s v="The Bridge: Season 1: Episode 9"/>
        <s v="The Bridge: Season 1: Episode 8"/>
        <s v="The Bridge: Season 1: Episode 7"/>
        <s v="The Bridge: Season 1: Episode 6"/>
        <s v="The Bridge: Season 1: Episode 5"/>
        <s v="The Bridge: Season 1: Episode 4"/>
        <s v="The Bridge: Season 1: Episode 3"/>
        <s v="The Bridge: Season 1: Episode 2"/>
        <s v="The Bridge: Season 1: Episode 1"/>
        <s v="Better Call Saul: Season 1: Mijo (Episode 2)"/>
        <s v="Better Call Saul: Season 1: Uno (Episode 1)"/>
        <s v="Breaking Bad: Season 5: Felina (Episode 16)"/>
        <s v="Breaking Bad: Season 5: Granite State (Episode 15)"/>
        <s v="Breaking Bad: Season 5: Ozymandias (Episode 14)"/>
        <s v="Breaking Bad: Season 5: To'hajiilee (Episode 13)"/>
        <s v="Breaking Bad: Season 5: Rabid Dog (Episode 12)"/>
        <s v="Breaking Bad: Season 5: Confessions (Episode 11)"/>
        <s v="Breaking Bad: Season 5: Buried (Episode 10)"/>
        <s v="Breaking Bad: Season 5: Blood Money (Episode 9)"/>
        <s v="Breaking Bad: Season 5: Gliding Over All (Episode 8)"/>
        <s v="Breaking Bad: Season 5: Say My Name (Episode 7)"/>
        <s v="Breaking Bad: Season 5: Buyout (Episode 6)"/>
        <s v="Breaking Bad: Season 5: Dead Freight (Episode 5)"/>
        <s v="Breaking Bad: Season 5: Fifty-One (Episode 4)"/>
        <s v="Breaking Bad: Season 5: Hazard Pay (Episode 3)"/>
        <s v="Breaking Bad: Season 5: Madrigal (Episode 2)"/>
        <s v="Breaking Bad: Season 5: Live Free Or Die (Episode 1)"/>
        <s v="Breaking Bad: Season 4: Face Off (Episode 13)"/>
        <s v="Breaking Bad: Season 4: End Times (Episode 12)"/>
        <s v="Breaking Bad: Season 4: Crawl Space (Episode 11)"/>
        <s v="Breaking Bad: Season 4: Salud (Episode 10)"/>
        <s v="Breaking Bad: Season 4: Bug (Episode 9)"/>
        <s v="Breaking Bad: Season 4: Hermanos (Episode 8)"/>
        <s v="Breaking Bad: Season 4: Problem Dog (Episode 7)"/>
        <s v="Breaking Bad: Season 4: Cornered (Episode 6)"/>
        <s v="Breaking Bad: Season 4: Shotgun (Episode 5)"/>
        <s v="Breaking Bad: Season 4: Bullet Points (Episode 4)"/>
        <s v="Breaking Bad: Season 4: Open House (Episode 3)"/>
        <s v="Breaking Bad: Season 4: Thirty-Eight Snub (Episode 2)"/>
        <s v="Breaking Bad: Season 4: Box Cutter (Episode 1)"/>
        <s v="Breaking Bad: Season 3: Full Measure (Episode 13)"/>
        <s v="Breaking Bad: Season 3: Half Measures (Episode 12)"/>
        <s v="Breaking Bad: Season 3: Abiquiu (Episode 11)"/>
        <s v="Breaking Bad: Season 3: Fly (Episode 10)"/>
        <s v="Breaking Bad: Season 3: Kafkaesque (Episode 9)"/>
        <s v="Breaking Bad: Season 3: I See You (Episode 8)"/>
        <s v="Breaking Bad: Season 3: One Minute (Episode 7)"/>
        <s v="Breaking Bad: Season 3: Sunset (Episode 6)"/>
        <s v="Breaking Bad: Season 3: Mas (Episode 5)"/>
        <s v="Breaking Bad: Season 3: Green Light (Episode 4)"/>
        <s v="Breaking Bad: Season 3: I.F.T. (Episode 3)"/>
        <s v="Breaking Bad: Season 3: Caballo Sin Nombre (Episode 2)"/>
        <s v="Breaking Bad: Season 3: No Más (Episode 1)"/>
        <s v="Breaking Bad: Season 2: ABQ (Episode 13)"/>
        <s v="Breaking Bad: Season 2: Phoenix (Episode 12)"/>
        <s v="Breaking Bad: Season 2: Mandala (Episode 11)"/>
        <s v="Breaking Bad: Season 2: Over (Episode 10)"/>
        <s v="Breaking Bad: Season 2: 4 Days Out (Episode 9)"/>
        <s v="Breaking Bad: Season 2: Better Call Saul (Episode 8)"/>
        <s v="Breaking Bad: Season 2: Negro y Azul (Episode 7)"/>
        <s v="Breaking Bad: Season 2: Peekaboo (Episode 6)"/>
        <s v="Breaking Bad: Season 2: Breakage (Episode 5)"/>
        <s v="Breaking Bad: Season 2: Down (Episode 4)"/>
        <s v="Breaking Bad: Season 2: Bit by a Dead Bee (Episode 3)"/>
        <s v="Breaking Bad: Season 2: Grilled (Episode 2)"/>
        <s v="Breaking Bad: Season 2: Seven Thirty-Seven (Episode 1)"/>
        <s v="Breaking Bad: Season 1: A No-Rough-Stuff-Type Deal (Episode 7)"/>
        <s v="Breaking Bad: Season 1: Crazy Handful of Nothin' (Episode 6)"/>
        <s v="Breaking Bad: Season 1: Gray Matter (Episode 5)"/>
        <s v="Breaking Bad: Season 1: Cancer Man (Episode 4)"/>
        <s v="Breaking Bad: Season 1: And the Bag's in the River (Episode 3)"/>
        <s v="Breaking Bad: Season 1: The Cat's in the Bag (Episode 2)"/>
        <s v="Breaking Bad: Season 1: Pilot (Episode 1)"/>
        <s v="Stand by Me"/>
        <s v="Black Books: Series 3: Party (Episode 6)"/>
        <s v="Black Books: Series 3: Travel Writer (Episode 5)"/>
        <s v="Black Books: Series 3: A Little Flutter (Episode 4)"/>
        <s v="Black Books: Series 3: Moo-Ma and Moo-Pa (Episode 3)"/>
        <s v="Black Books: Series 3: Elephants and Hens (Episode 2)"/>
        <s v="Black Books: Series 3: Manny Come Home (Episode 1)"/>
        <s v="Black Books: Series 2: Blood (Episode 4)"/>
        <s v="Black Books: Series 2: The Fixer (Episode 3)"/>
        <s v="Black Books: Series 2: Fever (Episode 2)"/>
        <s v="Black Books: Series 2: The Entertainer (Episode 1)"/>
        <s v="Black Books: Series 1: The Blackout (Episode 4)"/>
        <s v="Black Books: Series 1: He's Leaving Home (Episode 6)"/>
        <s v="Black Books: Series 1: The Big Lock-Out (Episode 5)"/>
        <s v="Black Books: Series 1: The Grapes of Wrath (Episode 3)"/>
        <s v="Black Books: Series 1: Manny's First Day (Episode 2)"/>
        <s v="Black Books: Series 1: Cooking the Books (Episode 1)"/>
        <s v="Louis Theroux's Weird Weekends: Collection: Law &amp; Disorder in Lagos (Episode 13)"/>
        <s v="Louis Theroux's Weird Weekends: Collection: Law &amp; Disorder in Johannesburg (Episode 9)"/>
        <s v="Louis Theroux's Weird Weekends: Collection: Behind Bars (Episode 8)"/>
        <s v="Louis Theroux's Weird Weekends: Collection: Louis and Michael (Episode 2)"/>
        <s v="House, M.D.: Season 8: Everybody Dies (Episode 22)"/>
        <s v="House, M.D.: Season 8: Holding On (Episode 21)"/>
        <s v="House, M.D.: Season 8: Post Mortem (Episode 20)"/>
        <s v="House, M.D.: Season 8: The C-Word (Episode 19)"/>
        <s v="House, M.D.: Season 8: Body &amp; Soul (Episode 18)"/>
        <s v="House, M.D.: Season 8: We Need the Eggs (Episode 17)"/>
        <s v="House, M.D.: Season 8: Gut Check (Episode 16)"/>
        <s v="House, M.D.: Season 8: Blowing the Whistle (Episode 15)"/>
        <s v="House, M.D.: Season 8: Love Is Blind (Episode 14)"/>
        <s v="House, M.D.: Season 8: Man of the House (Episode 13)"/>
        <s v="House, M.D.: Season 8: Chase (Episode 12)"/>
        <s v="House, M.D.: Season 8: Nobody's Fault (Episode 11)"/>
        <s v="House, M.D.: Season 8: Runaways (Episode 10)"/>
        <s v="House, M.D.: Season 8: Better Half (Episode 9)"/>
        <s v="House, M.D.: Season 8: Perils of Paranoia (Episode 8)"/>
        <s v="House, M.D.: Season 8: Dead &amp; Buried (Episode 7)"/>
        <s v="House, M.D.: Season 8: Parents (Episode 6)"/>
        <s v="House, M.D.: Season 8: The Confession (Episode 5)"/>
        <s v="House, M.D.: Season 8: Risky Business (Episode 4)"/>
        <s v="House, M.D.: Season 8: Charity Case (Episode 3)"/>
        <s v="House, M.D.: Season 8: Transplant (Episode 2)"/>
        <s v="House, M.D.: Season 8: Twenty Vicodin (Episode 1)"/>
        <s v="House, M.D.: Season 7: Moving On (Episode 23)"/>
        <s v="House, M.D.: Season 7: After Hours (Episode 22)"/>
        <s v="House, M.D.: Season 7: The Fix (Episode 21)"/>
        <s v="House, M.D.: Season 7: Changes (Episode 20)"/>
        <s v="House, M.D.: Season 7: Last Temptation (Episode 19)"/>
        <s v="House, M.D.: Season 7: The Dig (Episode 18)"/>
        <s v="House, M.D.: Season 7: Fall from Grace (Episode 17)"/>
        <s v="House, M.D.: Season 7: Out of the Chute (Episode 16)"/>
        <s v="House, M.D.: Season 7: Bombshells (Episode 15)"/>
        <s v="House, M.D.: Season 7: Recession Proof (Episode 14)"/>
        <s v="House, M.D.: Season 7: Two Stories (Episode 13)"/>
        <s v="House, M.D.: Season 7: You Must Remember This (Episode 12)"/>
        <s v="House, M.D.: Season 7: Family Practice (Episode 11)"/>
        <s v="House, M.D.: Season 7: Carrot or Stick (Episode 10)"/>
        <s v="House, M.D.: Season 7: Larger than Life (Episode 9)"/>
        <s v="House, M.D.: Season 7: Small Sacrifices (Episode 8)"/>
        <s v="House, M.D.: Season 7: A Pox on Our House (Episode 7)"/>
        <s v="House, M.D.: Season 7: Office Politics (Episode 6)"/>
        <s v="House, M.D.: Season 7: Unplanned Parenthood (Episode 5)"/>
        <s v="House, M.D.: Season 7: Massage Therapy (Episode 4)"/>
        <s v="House, M.D.: Season 7: Unwritten (Episode 3)"/>
        <s v="House, M.D.: Season 7: Selfish (Episode 2)"/>
        <s v="House, M.D.: Season 7: Now What? (Episode 1)"/>
        <s v="House, M.D.: Season 6: Help Me (Episode 22)"/>
        <s v="House, M.D.: Season 6: Baggage (Episode 21)"/>
        <s v="House, M.D.: Season 6: The Choice (Episode 20)"/>
        <s v="House, M.D.: Season 6: Open and Shut (Episode 19)"/>
        <s v="House, M.D.: Season 6: Knight Fall (Episode 18)"/>
        <s v="House, M.D.: Season 6: Lockdown (Episode 17)"/>
        <s v="House, M.D.: Season 6: Black Hole (Episode 16)"/>
        <s v="House, M.D.: Season 6: Private Lives (Episode 15)"/>
        <s v="House, M.D.: Season 6: 5 to 9 (Episode 14)"/>
        <s v="House, M.D.: Season 6: Moving the Chains (Episode 13)"/>
        <s v="Hebburn: Season 1: Welcome to Hebburn, Pet (Episode 1)"/>
        <s v="House, M.D.: Season 6: Remorse (Episode 12)"/>
        <s v="House, M.D.: Season 6: The Down Low (Episode 11)"/>
        <s v="House, M.D.: Season 6: Wilson (Episode 10)"/>
        <s v="House, M.D.: Season 6: Ignorance Is Bliss (Episode 9)"/>
        <s v="House, M.D.: Season 6: Teamwork (Episode 8)"/>
        <s v="House, M.D.: Season 6: Known Unknowns (Episode 7)"/>
        <s v="House, M.D.: Season 6: Brave Heart (Episode 6)"/>
        <s v="House, M.D.: Season 6: Instant Karma (Episode 5)"/>
        <s v="House, M.D.: Season 6: The Tyrant (Episode 4)"/>
        <s v="House, M.D.: Season 6: Epic Fail (Episode 3)"/>
        <s v="House, M.D.: Season 6: Broken: Part 2 (Episode 2)"/>
        <s v="House, M.D.: Season 6: Broken: Part 1 (Episode 1)"/>
        <s v="House, M.D.: Season 5: Both Sides Now (Episode 24)"/>
        <s v="House, M.D.: Season 5: Under My Skin (Episode 23)"/>
        <s v="House, M.D.: Season 5: House Divided (Episode 22)"/>
        <s v="House, M.D.: Season 5: Saviors (Episode 21)"/>
        <s v="House, M.D.: Season 5: Simple Explanation (Episode 20)"/>
        <s v="House, M.D.: Season 5: Locked In (Episode 19)"/>
        <s v="House, M.D.: Season 5: Here Kitty (Episode 18)"/>
        <s v="House, M.D.: Season 5: The Social Contract (Episode 17)"/>
        <s v="House, M.D.: Season 5: The Softer Side (Episode 16)"/>
        <s v="House, M.D.: Season 5: Unfaithful (Episode 15)"/>
        <s v="House, M.D.: Season 5: The Greater Good (Episode 14)"/>
        <s v="House, M.D.: Season 5: Big Baby (Episode 13)"/>
        <s v="House, M.D.: Season 5: Painless (Episode 12)"/>
        <s v="House, M.D.: Season 5: Joy to the World (Episode 11)"/>
        <s v="House, M.D.: Season 5: Let Them Eat Cake (Episode 10)"/>
        <s v="House, M.D.: Season 5: Last Resort (Episode 9)"/>
        <s v="House, M.D.: Season 5: Emancipation (Episode 8)"/>
        <s v="House, M.D.: Season 5: The Itch (Episode 7)"/>
        <s v="House, M.D.: Season 5: Joy (Episode 6)"/>
        <s v="House, M.D.: Season 5: Lucky Thirteen (Episode 5)"/>
        <s v="House, M.D.: Season 5: Birthmarks (Episode 4)"/>
        <s v="House, M.D.: Season 5: Adverse Events (Episode 3)"/>
        <s v="House, M.D.: Season 5: Not Cancer (Episode 2)"/>
        <s v="House, M.D.: Season 5: Dying Changes Everything (Episode 1)"/>
        <s v="House, M.D.: Season 4: Wilson's Heart (Episode 16)"/>
        <s v="House, M.D.: Season 4: House's Head (Episode 15)"/>
        <s v="House, M.D.: Season 4: Living the Dream (Episode 14)"/>
        <s v="House, M.D.: Season 4: No More Mr. Nice Guy (Episode 13)"/>
        <s v="House, M.D.: Season 4: Don't Ever Change (Episode 12)"/>
        <s v="House, M.D.: Season 4: Frozen (Episode 11)"/>
        <s v="House, M.D.: Season 4: It's a Wonderful Lie (Episode 10)"/>
        <s v="House, M.D.: Season 4: Games (Episode 9)"/>
        <s v="House, M.D.: Season 4: You Don't Want to Know (Episode 8)"/>
        <s v="House, M.D.: Season 4: Ugly (Episode 7)"/>
        <s v="House, M.D.: Season 4: Whatever It Takes (Episode 6)"/>
        <s v="House, M.D.: Season 4: Mirror Mirror (Episode 5)"/>
        <s v="House, M.D.: Season 4: Guardian Angels (Episode 4)"/>
        <s v="House, M.D.: Season 4: 97 Seconds (Episode 3)"/>
        <s v="House, M.D.: Season 4: The Right Stuff (Episode 2)"/>
        <s v="House, M.D.: Season 4: Alone (Episode 1)"/>
        <s v="House, M.D.: Season 3: Human Error (Episode 24)"/>
        <s v="House, M.D.: Season 3: The Jerk (Episode 23)"/>
        <s v="House, M.D.: Season 3: Resignation (Episode 22)"/>
        <s v="House, M.D.: Season 3: Family (Episode 21)"/>
        <s v="House, M.D.: Season 3: House Training (Episode 20)"/>
        <s v="House, M.D.: Season 3: Act Your Age (Episode 19)"/>
        <s v="House, M.D.: Season 3: Airborne (Episode 18)"/>
        <s v="House, M.D.: Season 3: Fetal Position (Episode 17)"/>
        <s v="House, M.D.: Season 3: Top Secret (Episode 16)"/>
        <s v="House, M.D.: Season 3: Half-Wit (Episode 15)"/>
        <s v="House, M.D.: Season 3: Insensitive (Episode 14)"/>
        <s v="House, M.D.: Season 3: Needle in a Haystack (Episode 13)"/>
        <s v="House, M.D.: Season 3: One Day, One Room (Episode 12)"/>
        <s v="House, M.D.: Season 3: Words and Deeds (Episode 11)"/>
        <s v="House, M.D.: Season 3: Merry Little Christmas (Episode 10)"/>
        <s v="House, M.D.: Season 3: Finding Judas (Episode 9)"/>
        <s v="House, M.D.: Season 3: Whac-A-Mole (Episode 8)"/>
        <s v="House, M.D.: Season 3: Son of a Coma Guy (Episode 7)"/>
        <s v="House, M.D.: Season 3: Que Sera Sera (Episode 6)"/>
        <s v="House, M.D.: Season 3: Fools for Love (Episode 5)"/>
        <s v="House, M.D.: Season 3: Lines in the Sand (Episode 4)"/>
        <s v="House, M.D.: Season 3: Informed Consent (Episode 3)"/>
        <s v="House, M.D.: Season 3: Cane and Able (Episode 2)"/>
        <s v="House, M.D.: Season 3: Meaning (Episode 1)"/>
        <s v="House, M.D.: Season 2: No Reason (Episode 24)"/>
        <s v="House, M.D.: Season 2: Who's Your Daddy? (Episode 23)"/>
        <s v="House, M.D.: Season 2: Forever (Episode 22)"/>
        <s v="House, M.D.: Season 2: Euphoria: Part 2 (Episode 21)"/>
        <s v="House, M.D.: Season 2: Euphoria: Part 1 (Episode 20)"/>
        <s v="House, M.D.: Season 2: House vs. God (Episode 19)"/>
        <s v="House, M.D.: Season 2: Sleeping Dogs Lie (Episode 18)"/>
        <s v="House, M.D.: Season 2: All In (Episode 17)"/>
        <s v="House, M.D.: Season 2: Safe (Episode 16)"/>
        <s v="House, M.D.: Season 2: Clueless (Episode 15)"/>
        <s v="House, M.D.: Season 2: Sex Kills (Episode 14)"/>
        <s v="House, M.D.: Season 2: Skin Deep (Episode 13)"/>
        <s v="House, M.D.: Season 2: Distractions (Episode 12)"/>
        <s v="House, M.D.: Season 2: Need to Know (Episode 11)"/>
        <s v="House, M.D.: Season 2: Failure to Communicate (Episode 10)"/>
        <s v="House, M.D.: Season 2: Deception (Episode 9)"/>
        <s v="House, M.D.: Season 2: The Mistake (Episode 8)"/>
        <s v="House, M.D.: Season 2: Hunting (Episode 7)"/>
        <s v="House, M.D.: Season 2: Spin (Episode 6)"/>
        <s v="House, M.D.: Season 2: Daddy's Boy (Episode 5)"/>
        <s v="House, M.D.: Season 2: TB or Not TB (Episode 4)"/>
        <s v="House, M.D.: Season 2: Humpty Dumpty (Episode 3)"/>
        <s v="House, M.D.: Season 2: Autopsy (Episode 2)"/>
        <s v="House, M.D.: Season 2: Acceptance (Episode 1)"/>
        <s v="Lie to Me: Season 1: Pilot (Episode 1)"/>
        <s v="House, M.D.: Season 1: Honeymoon (Episode 22)"/>
        <s v="House, M.D.: Season 1: Three Stories (Episode 21)"/>
        <s v="House, M.D.: Season 1: Love Hurts (Episode 20)"/>
        <s v="House, M.D.: Season 1: Kids (Episode 19)"/>
        <s v="House, M.D.: Season 1: Babies and Bathwater (Episode 18)"/>
        <s v="House, M.D.: Season 1: Role Model (Episode 17)"/>
        <s v="House, M.D.: Season 1: Heavy (Episode 16)"/>
        <s v="House, M.D.: Season 1: Mob Rules (Episode 15)"/>
        <s v="House, M.D.: Season 1: Control (Episode 14)"/>
        <s v="House, M.D.: Season 1: Cursed (Episode 13)"/>
        <s v="House, M.D.: Season 1: Sports Medicine (Episode 12)"/>
        <s v="House, M.D.: Season 1: Detox (Episode 11)"/>
        <s v="House, M.D.: Season 1: Histories (Episode 10)"/>
        <s v="House, M.D.: Season 1: DNR (Episode 9)"/>
        <s v="House, M.D.: Season 1: Poison (Episode 8)"/>
        <s v="House, M.D.: Season 1: Fidelity (Episode 7)"/>
        <s v="House, M.D.: Season 1: The Socratic Method (Episode 6)"/>
        <s v="House, M.D.: Season 1: Damned If You Do (Episode 5)"/>
        <s v="House, M.D.: Season 1: Maternity (Episode 4)"/>
        <s v="House, M.D.: Season 1: Occam's Razor (Episode 3)"/>
        <s v="House, M.D.: Season 1: Paternity (Episode 2)"/>
        <s v="House, M.D.: Season 1: Pilot (Episode 1)"/>
        <s v="Behind the Bars with Piper"/>
        <s v="Damages: Season 1: I Hate These People (Episode 11)"/>
        <s v="Damages: Season 1: Sort of Like a Family (Episode 10)"/>
        <s v="Damages: Season 1: Do You Regret What We Did? (Episode 9)"/>
        <s v="Damages: Season 1: Blame the Victim (Episode 8)"/>
        <s v="Damages: Season 1: We Are Not Animals (Episode 7)"/>
        <s v="Damages: Season 1: She Spat at Me (Episode 6)"/>
        <s v="Damages: Season 1: A Regular Earl Anthony (Episode 5)"/>
        <s v="Damages: Season 1: Tastes Like a Ho Ho (Episode 4)"/>
        <s v="Damages: Season 1: And My Paralyzing Fear of Death (Episode 3)"/>
        <s v="Damages: Season 1: Jesus, Mary and Joe Cocker (Episode 2)"/>
        <s v="Damages: Season 1: Get Me a Lawyer (Episode 1)"/>
        <s v="Justified: Season 1: Fire in the Hole (Episode 1)"/>
        <s v="Skyfall"/>
        <s v="Archer: Season 1: Training Day (Episode 2)"/>
        <s v="Archer: Season 1: Pilot: Mole Hunt (Episode 1)"/>
        <s v="Orange is the New Black: Season 2 (Trailer 1)"/>
        <s v="Fargo"/>
        <s v="House of Cards: Season 2: Chapter 26 (Episode 13)"/>
        <s v="House of Cards: Season 2: Chapter 25 (Episode 12)"/>
        <s v="House of Cards: Season 2: Chapter 24 (Episode 11)"/>
        <s v="House of Cards: Season 2: Chapter 23 (Episode 10)"/>
        <s v="House of Cards: Season 2: Chapter 22 (Episode 9)"/>
        <s v="House of Cards: Season 2: Chapter 21 (Episode 8)"/>
        <s v="House of Cards: Season 2: Chapter 20 (Episode 7)"/>
        <s v="House of Cards: Season 2: Chapter 19 (Episode 6)"/>
        <s v="House of Cards: Season 2: Chapter 18 (Episode 5)"/>
        <s v="House of Cards: Season 2: Chapter 17 (Episode 4)"/>
        <s v="House of Cards: Season 2: Chapter 16 (Episode 3)"/>
        <s v="House of Cards: Season 1: Chapter 4 (Episode 4)"/>
        <s v="House of Cards: Season 1: Chapter 3 (Episode 3)"/>
        <s v="House of Cards: Season 1: Chapter 2 (Episode 2)"/>
      </sharedItems>
    </cacheField>
    <cacheField name="Supplemental Video Type" numFmtId="0">
      <sharedItems/>
    </cacheField>
    <cacheField name="Device Type" numFmtId="0">
      <sharedItems/>
    </cacheField>
    <cacheField name="Bookmark" numFmtId="164">
      <sharedItems containsSemiMixedTypes="0" containsNonDate="0" containsDate="1" containsString="0" minDate="1899-12-30T00:00:00" maxDate="1899-12-30T03:49:13"/>
    </cacheField>
    <cacheField name="Latest Bookmark" numFmtId="0">
      <sharedItems/>
    </cacheField>
    <cacheField name="Country" numFmtId="0">
      <sharedItems/>
    </cacheField>
    <cacheField name="Quarters" numFmtId="0" databaseField="0">
      <fieldGroup base="1">
        <rangePr groupBy="quarters" startDate="2014-08-15T09:29:00" endDate="2022-02-02T22:01:00"/>
        <groupItems count="6">
          <s v="&lt;15/08/2014"/>
          <s v="Qtr1"/>
          <s v="Qtr2"/>
          <s v="Qtr3"/>
          <s v="Qtr4"/>
          <s v="&gt;02/02/2022"/>
        </groupItems>
      </fieldGroup>
    </cacheField>
    <cacheField name="Years" numFmtId="0" databaseField="0">
      <fieldGroup base="1">
        <rangePr groupBy="years" startDate="2014-08-15T09:29:00" endDate="2022-02-02T22:01:00"/>
        <groupItems count="11">
          <s v="&lt;15/08/2014"/>
          <s v="2014"/>
          <s v="2015"/>
          <s v="2016"/>
          <s v="2017"/>
          <s v="2018"/>
          <s v="2019"/>
          <s v="2020"/>
          <s v="2021"/>
          <s v="2022"/>
          <s v="&gt;02/02/2022"/>
        </groupItems>
      </fieldGroup>
    </cacheField>
    <cacheField name="Minutes" numFmtId="0" databaseField="0">
      <fieldGroup base="2">
        <rangePr groupBy="minutes" startDate="1899-12-30T00:00:01" endDate="1899-12-30T03:49:13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urs" numFmtId="0" databaseField="0">
      <fieldGroup base="2">
        <rangePr groupBy="hours" startDate="1899-12-30T00:00:01" endDate="1899-12-30T03:49:13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 pivotCacheId="18080792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6">
  <r>
    <s v="username"/>
    <x v="0"/>
    <x v="0"/>
    <d v="1900-06-03T17:42:32"/>
    <s v="Autoplayed: user action: None;"/>
    <x v="0"/>
    <s v=""/>
    <s v="Apple TV 4K"/>
    <d v="1899-12-30T00:39:22"/>
    <s v="00:39:22"/>
    <s v="GB (United Kingdom)"/>
  </r>
  <r>
    <s v="username"/>
    <x v="1"/>
    <x v="1"/>
    <m/>
    <s v=""/>
    <x v="1"/>
    <s v=""/>
    <s v="Apple TV 4K"/>
    <d v="1899-12-30T00:46:55"/>
    <s v="00:46:55"/>
    <s v="GB (United Kingdom)"/>
  </r>
  <r>
    <s v="username"/>
    <x v="2"/>
    <x v="2"/>
    <m/>
    <s v=""/>
    <x v="2"/>
    <s v=""/>
    <s v="Apple TV 4K"/>
    <d v="1899-12-30T00:42:23"/>
    <s v="00:42:23"/>
    <s v="GB (United Kingdom)"/>
  </r>
  <r>
    <s v="username"/>
    <x v="3"/>
    <x v="3"/>
    <m/>
    <s v=""/>
    <x v="3"/>
    <s v=""/>
    <s v="Apple TV 4K"/>
    <d v="1899-12-30T00:43:53"/>
    <s v="00:43:53"/>
    <s v="GB (United Kingdom)"/>
  </r>
  <r>
    <s v="username"/>
    <x v="4"/>
    <x v="4"/>
    <m/>
    <s v=""/>
    <x v="4"/>
    <s v=""/>
    <s v="Apple TV 4K"/>
    <d v="1899-12-30T00:43:49"/>
    <s v="00:43:49"/>
    <s v="GB (United Kingdom)"/>
  </r>
  <r>
    <s v="username"/>
    <x v="5"/>
    <x v="5"/>
    <m/>
    <s v="Autoplayed: user action: None;"/>
    <x v="4"/>
    <s v=""/>
    <s v="Apple TV 4K"/>
    <d v="1899-12-30T00:01:28"/>
    <s v="Not latest view"/>
    <s v="GB (United Kingdom)"/>
  </r>
  <r>
    <s v="username"/>
    <x v="6"/>
    <x v="6"/>
    <m/>
    <s v=""/>
    <x v="5"/>
    <s v=""/>
    <s v="Apple TV 4K"/>
    <d v="1899-12-30T00:42:26"/>
    <s v="00:42:26"/>
    <s v="GB (United Kingdom)"/>
  </r>
  <r>
    <s v="username"/>
    <x v="7"/>
    <x v="7"/>
    <m/>
    <s v=""/>
    <x v="6"/>
    <s v=""/>
    <s v="Apple TV 4K"/>
    <d v="1899-12-30T00:42:02"/>
    <s v="00:42:02"/>
    <s v="GB (United Kingdom)"/>
  </r>
  <r>
    <s v="username"/>
    <x v="8"/>
    <x v="8"/>
    <m/>
    <s v=""/>
    <x v="7"/>
    <s v=""/>
    <s v="Apple TV 4K"/>
    <d v="1899-12-30T00:42:31"/>
    <s v="00:42:31"/>
    <s v="GB (United Kingdom)"/>
  </r>
  <r>
    <s v="username"/>
    <x v="8"/>
    <x v="9"/>
    <m/>
    <s v="Autoplayed: user action: None;"/>
    <x v="8"/>
    <s v="TRAILER"/>
    <s v="Apple TV 4K"/>
    <d v="1899-12-30T00:00:14"/>
    <s v="00:00:14"/>
    <s v="GB (United Kingdom)"/>
  </r>
  <r>
    <s v="username"/>
    <x v="9"/>
    <x v="10"/>
    <m/>
    <s v=""/>
    <x v="9"/>
    <s v="TRAILER"/>
    <s v="Apple TV 4K"/>
    <d v="1899-12-30T00:02:17"/>
    <s v="00:02:17"/>
    <s v="GB (United Kingdom)"/>
  </r>
  <r>
    <s v="username"/>
    <x v="10"/>
    <x v="11"/>
    <m/>
    <s v="Autoplayed: user action: None;"/>
    <x v="9"/>
    <s v="TRAILER"/>
    <s v="Apple TV 4K"/>
    <d v="1899-12-30T00:01:59"/>
    <s v="Not latest view"/>
    <s v="GB (United Kingdom)"/>
  </r>
  <r>
    <s v="username"/>
    <x v="11"/>
    <x v="12"/>
    <m/>
    <s v=""/>
    <x v="10"/>
    <s v=""/>
    <s v="Apple TV 4K"/>
    <d v="1899-12-30T00:45:48"/>
    <s v="00:45:48"/>
    <s v="GB (United Kingdom)"/>
  </r>
  <r>
    <s v="username"/>
    <x v="12"/>
    <x v="7"/>
    <m/>
    <s v=""/>
    <x v="11"/>
    <s v=""/>
    <s v="Apple TV 4K"/>
    <d v="1899-12-30T00:41:57"/>
    <s v="00:41:57"/>
    <s v="GB (United Kingdom)"/>
  </r>
  <r>
    <s v="username"/>
    <x v="13"/>
    <x v="13"/>
    <m/>
    <s v="Autoplayed: user action: None;"/>
    <x v="11"/>
    <s v=""/>
    <s v="Apple TV 4K"/>
    <d v="1899-12-30T00:01:21"/>
    <s v="Not latest view"/>
    <s v="GB (United Kingdom)"/>
  </r>
  <r>
    <s v="username"/>
    <x v="14"/>
    <x v="14"/>
    <m/>
    <s v=""/>
    <x v="12"/>
    <s v=""/>
    <s v="Apple TV 4K"/>
    <d v="1899-12-30T00:39:59"/>
    <s v="00:39:59"/>
    <s v="GB (United Kingdom)"/>
  </r>
  <r>
    <s v="username"/>
    <x v="15"/>
    <x v="15"/>
    <m/>
    <s v=""/>
    <x v="13"/>
    <s v=""/>
    <s v="Apple TV 4K"/>
    <d v="1899-12-30T00:41:45"/>
    <s v="00:41:45"/>
    <s v="GB (United Kingdom)"/>
  </r>
  <r>
    <s v="username"/>
    <x v="16"/>
    <x v="16"/>
    <m/>
    <s v=""/>
    <x v="14"/>
    <s v=""/>
    <s v="Apple TV 4K"/>
    <d v="1899-12-30T00:42:00"/>
    <s v="00:42:00"/>
    <s v="GB (United Kingdom)"/>
  </r>
  <r>
    <s v="username"/>
    <x v="17"/>
    <x v="17"/>
    <m/>
    <s v="Autoplayed: user action: None;"/>
    <x v="14"/>
    <s v=""/>
    <s v="Apple TV 4K"/>
    <d v="1899-12-30T00:01:28"/>
    <s v="Not latest view"/>
    <s v="GB (United Kingdom)"/>
  </r>
  <r>
    <s v="username"/>
    <x v="18"/>
    <x v="18"/>
    <m/>
    <s v=""/>
    <x v="15"/>
    <s v=""/>
    <s v="Apple TV 4K"/>
    <d v="1899-12-30T00:42:02"/>
    <s v="00:42:02"/>
    <s v="GB (United Kingdom)"/>
  </r>
  <r>
    <s v="username"/>
    <x v="19"/>
    <x v="19"/>
    <m/>
    <s v=""/>
    <x v="16"/>
    <s v=""/>
    <s v="Apple TV 4K"/>
    <d v="1899-12-30T00:42:01"/>
    <s v="00:42:01"/>
    <s v="GB (United Kingdom)"/>
  </r>
  <r>
    <s v="username"/>
    <x v="20"/>
    <x v="16"/>
    <m/>
    <s v=""/>
    <x v="17"/>
    <s v=""/>
    <s v="Apple TV 4K"/>
    <d v="1899-12-30T00:42:00"/>
    <s v="00:42:00"/>
    <s v="GB (United Kingdom)"/>
  </r>
  <r>
    <s v="username"/>
    <x v="21"/>
    <x v="20"/>
    <m/>
    <s v=""/>
    <x v="18"/>
    <s v=""/>
    <s v="Apple TV 4K"/>
    <d v="1899-12-30T00:46:16"/>
    <s v="00:46:16"/>
    <s v="GB (United Kingdom)"/>
  </r>
  <r>
    <s v="username"/>
    <x v="22"/>
    <x v="21"/>
    <m/>
    <s v="Autoplayed: user action: None;"/>
    <x v="8"/>
    <s v="TRAILER"/>
    <s v="Apple TV 4K"/>
    <d v="1899-12-30T00:00:50"/>
    <s v="Not latest view"/>
    <s v="GB (United Kingdom)"/>
  </r>
  <r>
    <s v="username"/>
    <x v="23"/>
    <x v="22"/>
    <m/>
    <s v="Autoplayed: user action: None;"/>
    <x v="19"/>
    <s v="TRAILER"/>
    <s v="Apple TV 4K"/>
    <d v="1899-12-30T00:00:58"/>
    <s v="00:00:58"/>
    <s v="GB (United Kingdom)"/>
  </r>
  <r>
    <s v="username"/>
    <x v="24"/>
    <x v="23"/>
    <m/>
    <s v=""/>
    <x v="20"/>
    <s v=""/>
    <s v="Apple TV 4K"/>
    <d v="1899-12-30T00:26:33"/>
    <s v="00:26:33"/>
    <s v="GB (United Kingdom)"/>
  </r>
  <r>
    <s v="username"/>
    <x v="24"/>
    <x v="13"/>
    <m/>
    <s v="Autoplayed: user action: None;"/>
    <x v="21"/>
    <s v="HOOK"/>
    <s v="Apple TV 4K"/>
    <d v="1899-12-30T00:00:07"/>
    <s v="00:00:07"/>
    <s v="GB (United Kingdom)"/>
  </r>
  <r>
    <s v="username"/>
    <x v="25"/>
    <x v="24"/>
    <m/>
    <s v="Autoplayed: user action: None;"/>
    <x v="22"/>
    <s v="HOOK"/>
    <s v="Apple TV 4K"/>
    <d v="1899-12-30T00:00:11"/>
    <s v="00:00:11"/>
    <s v="GB (United Kingdom)"/>
  </r>
  <r>
    <s v="username"/>
    <x v="26"/>
    <x v="25"/>
    <m/>
    <s v=""/>
    <x v="23"/>
    <s v=""/>
    <s v="Apple TV 4K"/>
    <d v="1899-12-30T00:24:51"/>
    <s v="00:24:51"/>
    <s v="GB (United Kingdom)"/>
  </r>
  <r>
    <s v="username"/>
    <x v="27"/>
    <x v="26"/>
    <m/>
    <s v=""/>
    <x v="24"/>
    <s v=""/>
    <s v="Apple TV 4K"/>
    <d v="1899-12-30T00:25:23"/>
    <s v="00:25:23"/>
    <s v="GB (United Kingdom)"/>
  </r>
  <r>
    <s v="username"/>
    <x v="28"/>
    <x v="27"/>
    <m/>
    <s v=""/>
    <x v="25"/>
    <s v=""/>
    <s v="Apple TV 4K"/>
    <d v="1899-12-30T00:25:56"/>
    <s v="00:25:56"/>
    <s v="GB (United Kingdom)"/>
  </r>
  <r>
    <s v="username"/>
    <x v="29"/>
    <x v="28"/>
    <m/>
    <s v=""/>
    <x v="26"/>
    <s v=""/>
    <s v="Apple TV 4K"/>
    <d v="1899-12-30T00:24:52"/>
    <s v="00:24:52"/>
    <s v="GB (United Kingdom)"/>
  </r>
  <r>
    <s v="username"/>
    <x v="30"/>
    <x v="29"/>
    <m/>
    <s v=""/>
    <x v="27"/>
    <s v=""/>
    <s v="Apple TV 4K"/>
    <d v="1899-12-30T00:26:46"/>
    <s v="00:26:46"/>
    <s v="GB (United Kingdom)"/>
  </r>
  <r>
    <s v="username"/>
    <x v="31"/>
    <x v="30"/>
    <m/>
    <s v="Autoplayed: user action: None;"/>
    <x v="21"/>
    <s v="HOOK"/>
    <s v="Apple TV 4K"/>
    <d v="1899-12-30T00:00:21"/>
    <s v="Not latest view"/>
    <s v="GB (United Kingdom)"/>
  </r>
  <r>
    <s v="username"/>
    <x v="31"/>
    <x v="13"/>
    <m/>
    <s v="Autoplayed: user action: None;"/>
    <x v="28"/>
    <s v="HOOK"/>
    <s v="Apple TV 4K"/>
    <d v="1899-12-30T00:00:06"/>
    <s v="00:00:06"/>
    <s v="GB (United Kingdom)"/>
  </r>
  <r>
    <s v="username"/>
    <x v="32"/>
    <x v="31"/>
    <m/>
    <s v=""/>
    <x v="29"/>
    <s v=""/>
    <s v="Apple TV 4K"/>
    <d v="1899-12-30T00:52:08"/>
    <s v="00:52:08"/>
    <s v="GB (United Kingdom)"/>
  </r>
  <r>
    <s v="username"/>
    <x v="33"/>
    <x v="32"/>
    <m/>
    <s v=""/>
    <x v="29"/>
    <s v=""/>
    <s v="Apple TV 4K"/>
    <d v="1899-12-30T00:02:01"/>
    <s v="Not latest view"/>
    <s v="GB (United Kingdom)"/>
  </r>
  <r>
    <s v="username"/>
    <x v="33"/>
    <x v="33"/>
    <m/>
    <s v="Autoplayed: user action: None;"/>
    <x v="30"/>
    <s v="TRAILER"/>
    <s v="Apple TV 4K"/>
    <d v="1899-12-30T00:00:08"/>
    <s v="00:00:08"/>
    <s v="GB (United Kingdom)"/>
  </r>
  <r>
    <s v="username"/>
    <x v="34"/>
    <x v="34"/>
    <m/>
    <s v=""/>
    <x v="31"/>
    <s v=""/>
    <s v="Apple TV 4K"/>
    <d v="1899-12-30T01:00:22"/>
    <s v="01:00:22"/>
    <s v="GB (United Kingdom)"/>
  </r>
  <r>
    <s v="username"/>
    <x v="35"/>
    <x v="35"/>
    <m/>
    <s v=""/>
    <x v="32"/>
    <s v=""/>
    <s v="Apple TV 4K"/>
    <d v="1899-12-30T00:51:33"/>
    <s v="00:51:33"/>
    <s v="GB (United Kingdom)"/>
  </r>
  <r>
    <s v="username"/>
    <x v="36"/>
    <x v="36"/>
    <m/>
    <s v=""/>
    <x v="32"/>
    <s v=""/>
    <s v="Apple TV 4K"/>
    <d v="1899-12-30T00:14:27"/>
    <s v="Not latest view"/>
    <s v="GB (United Kingdom)"/>
  </r>
  <r>
    <s v="username"/>
    <x v="37"/>
    <x v="37"/>
    <m/>
    <s v=""/>
    <x v="33"/>
    <s v=""/>
    <s v="Apple TV 4K"/>
    <d v="1899-12-30T00:47:13"/>
    <s v="00:47:13"/>
    <s v="GB (United Kingdom)"/>
  </r>
  <r>
    <s v="username"/>
    <x v="38"/>
    <x v="38"/>
    <m/>
    <s v=""/>
    <x v="34"/>
    <s v=""/>
    <s v="Apple TV 4K"/>
    <d v="1899-12-30T00:54:20"/>
    <s v="00:54:20"/>
    <s v="GB (United Kingdom)"/>
  </r>
  <r>
    <s v="username"/>
    <x v="39"/>
    <x v="39"/>
    <m/>
    <s v=""/>
    <x v="35"/>
    <s v=""/>
    <s v="Apple TV 4K"/>
    <d v="1899-12-30T01:03:24"/>
    <s v="01:03:24"/>
    <s v="GB (United Kingdom)"/>
  </r>
  <r>
    <s v="username"/>
    <x v="40"/>
    <x v="40"/>
    <m/>
    <s v=""/>
    <x v="36"/>
    <s v=""/>
    <s v="Apple TV 4K"/>
    <d v="1899-12-30T00:58:37"/>
    <s v="00:58:37"/>
    <s v="GB (United Kingdom)"/>
  </r>
  <r>
    <s v="username"/>
    <x v="41"/>
    <x v="41"/>
    <m/>
    <s v="Autoplayed: user action: None;"/>
    <x v="36"/>
    <s v=""/>
    <s v="Apple TV 4K"/>
    <d v="1899-12-30T00:00:10"/>
    <s v="Not latest view"/>
    <s v="GB (United Kingdom)"/>
  </r>
  <r>
    <s v="username"/>
    <x v="42"/>
    <x v="42"/>
    <m/>
    <s v=""/>
    <x v="37"/>
    <s v=""/>
    <s v="Apple TV 4K"/>
    <d v="1899-12-30T01:03:33"/>
    <s v="01:03:33"/>
    <s v="GB (United Kingdom)"/>
  </r>
  <r>
    <s v="username"/>
    <x v="43"/>
    <x v="43"/>
    <m/>
    <s v=""/>
    <x v="38"/>
    <s v=""/>
    <s v="Apple TV 4K"/>
    <d v="1899-12-30T00:59:43"/>
    <s v="00:59:43"/>
    <s v="GB (United Kingdom)"/>
  </r>
  <r>
    <s v="username"/>
    <x v="44"/>
    <x v="44"/>
    <m/>
    <s v=""/>
    <x v="39"/>
    <s v=""/>
    <s v="Apple TV 4K"/>
    <d v="1899-12-30T00:54:34"/>
    <s v="00:54:34"/>
    <s v="GB (United Kingdom)"/>
  </r>
  <r>
    <s v="username"/>
    <x v="45"/>
    <x v="45"/>
    <m/>
    <s v=""/>
    <x v="40"/>
    <s v=""/>
    <s v="Apple TV 4K"/>
    <d v="1899-12-30T00:58:49"/>
    <s v="00:58:49"/>
    <s v="GB (United Kingdom)"/>
  </r>
  <r>
    <s v="username"/>
    <x v="46"/>
    <x v="5"/>
    <m/>
    <s v="Autoplayed: user action: None;"/>
    <x v="40"/>
    <s v=""/>
    <s v="Apple TV 4K"/>
    <d v="1899-12-30T00:00:08"/>
    <s v="Not latest view"/>
    <s v="GB (United Kingdom)"/>
  </r>
  <r>
    <s v="username"/>
    <x v="47"/>
    <x v="46"/>
    <m/>
    <s v=""/>
    <x v="41"/>
    <s v=""/>
    <s v="Apple TV 4K"/>
    <d v="1899-12-30T00:55:51"/>
    <s v="00:55:51"/>
    <s v="GB (United Kingdom)"/>
  </r>
  <r>
    <s v="username"/>
    <x v="48"/>
    <x v="47"/>
    <m/>
    <s v=""/>
    <x v="42"/>
    <s v=""/>
    <s v="Apple TV 4K"/>
    <d v="1899-12-30T01:00:03"/>
    <s v="01:00:03"/>
    <s v="GB (United Kingdom)"/>
  </r>
  <r>
    <s v="username"/>
    <x v="49"/>
    <x v="48"/>
    <m/>
    <s v=""/>
    <x v="43"/>
    <s v=""/>
    <s v="Apple TV 4K"/>
    <d v="1899-12-30T00:50:06"/>
    <s v="00:50:06"/>
    <s v="GB (United Kingdom)"/>
  </r>
  <r>
    <s v="username"/>
    <x v="50"/>
    <x v="5"/>
    <m/>
    <s v="Autoplayed: user action: None;"/>
    <x v="43"/>
    <s v=""/>
    <s v="Apple TV 4K"/>
    <d v="1899-12-30T00:00:09"/>
    <s v="Not latest view"/>
    <s v="GB (United Kingdom)"/>
  </r>
  <r>
    <s v="username"/>
    <x v="51"/>
    <x v="49"/>
    <m/>
    <s v=""/>
    <x v="44"/>
    <s v=""/>
    <s v="Apple TV 4K"/>
    <d v="1899-12-30T00:56:19"/>
    <s v="00:56:19"/>
    <s v="GB (United Kingdom)"/>
  </r>
  <r>
    <s v="username"/>
    <x v="52"/>
    <x v="50"/>
    <m/>
    <s v="Autoplayed: user action: None;"/>
    <x v="44"/>
    <s v=""/>
    <s v="Apple TV 4K"/>
    <d v="1899-12-30T00:27:29"/>
    <s v="Not latest view"/>
    <s v="GB (United Kingdom)"/>
  </r>
  <r>
    <s v="username"/>
    <x v="53"/>
    <x v="51"/>
    <m/>
    <s v=""/>
    <x v="45"/>
    <s v=""/>
    <s v="Apple TV 4K"/>
    <d v="1899-12-30T01:01:05"/>
    <s v="01:01:05"/>
    <s v="GB (United Kingdom)"/>
  </r>
  <r>
    <s v="username"/>
    <x v="54"/>
    <x v="52"/>
    <m/>
    <s v=""/>
    <x v="46"/>
    <s v=""/>
    <s v="Apple TV 4K"/>
    <d v="1899-12-30T00:57:38"/>
    <s v="00:57:38"/>
    <s v="GB (United Kingdom)"/>
  </r>
  <r>
    <s v="username"/>
    <x v="55"/>
    <x v="53"/>
    <m/>
    <s v=""/>
    <x v="46"/>
    <s v=""/>
    <s v="Apple TV 4K"/>
    <d v="1899-12-30T00:00:08"/>
    <s v="Not latest view"/>
    <s v="GB (United Kingdom)"/>
  </r>
  <r>
    <s v="username"/>
    <x v="56"/>
    <x v="54"/>
    <m/>
    <s v=""/>
    <x v="36"/>
    <s v=""/>
    <s v="Apple TV 4K"/>
    <d v="1899-12-30T00:05:16"/>
    <s v="Not latest view"/>
    <s v="GB (United Kingdom)"/>
  </r>
  <r>
    <s v="username"/>
    <x v="57"/>
    <x v="55"/>
    <m/>
    <s v=""/>
    <x v="47"/>
    <s v="RECAP"/>
    <s v="Apple TV 4K"/>
    <d v="1899-12-30T00:02:25"/>
    <s v="00:02:25"/>
    <s v="GB (United Kingdom)"/>
  </r>
  <r>
    <s v="username"/>
    <x v="57"/>
    <x v="56"/>
    <m/>
    <s v="Autoplayed: user action: None;"/>
    <x v="48"/>
    <s v="TRAILER"/>
    <s v="Apple TV 4K"/>
    <d v="1899-12-30T00:00:10"/>
    <s v="00:00:10"/>
    <s v="GB (United Kingdom)"/>
  </r>
  <r>
    <s v="username"/>
    <x v="58"/>
    <x v="57"/>
    <m/>
    <s v=""/>
    <x v="49"/>
    <s v=""/>
    <s v="Apple TV 4K"/>
    <d v="1899-12-30T00:46:38"/>
    <s v="00:46:38"/>
    <s v="GB (United Kingdom)"/>
  </r>
  <r>
    <s v="username"/>
    <x v="59"/>
    <x v="58"/>
    <m/>
    <s v=""/>
    <x v="50"/>
    <s v=""/>
    <s v="Apple TV 4K"/>
    <d v="1899-12-30T00:46:32"/>
    <s v="00:46:32"/>
    <s v="GB (United Kingdom)"/>
  </r>
  <r>
    <s v="username"/>
    <x v="60"/>
    <x v="59"/>
    <m/>
    <s v=""/>
    <x v="50"/>
    <s v=""/>
    <s v="Apple TV 4K"/>
    <d v="1899-12-30T00:17:52"/>
    <s v="Not latest view"/>
    <s v="GB (United Kingdom)"/>
  </r>
  <r>
    <s v="username"/>
    <x v="61"/>
    <x v="60"/>
    <m/>
    <s v=""/>
    <x v="51"/>
    <s v=""/>
    <s v="Apple TV 4K"/>
    <d v="1899-12-30T00:46:23"/>
    <s v="00:46:23"/>
    <s v="GB (United Kingdom)"/>
  </r>
  <r>
    <s v="username"/>
    <x v="62"/>
    <x v="0"/>
    <m/>
    <s v=""/>
    <x v="51"/>
    <s v=""/>
    <s v="Apple TV 4K"/>
    <d v="1899-12-30T00:39:18"/>
    <s v="Not latest view"/>
    <s v="GB (United Kingdom)"/>
  </r>
  <r>
    <s v="username"/>
    <x v="63"/>
    <x v="61"/>
    <m/>
    <s v=""/>
    <x v="52"/>
    <s v=""/>
    <s v="Apple TV 4K"/>
    <d v="1899-12-30T00:00:59"/>
    <s v="00:00:59"/>
    <s v="GB (United Kingdom)"/>
  </r>
  <r>
    <s v="username"/>
    <x v="64"/>
    <x v="62"/>
    <m/>
    <s v=""/>
    <x v="53"/>
    <s v=""/>
    <s v="Apple TV 4K"/>
    <d v="1899-12-30T00:45:42"/>
    <s v="00:45:42"/>
    <s v="GB (United Kingdom)"/>
  </r>
  <r>
    <s v="username"/>
    <x v="65"/>
    <x v="63"/>
    <m/>
    <s v=""/>
    <x v="54"/>
    <s v=""/>
    <s v="Apple TV 4K"/>
    <d v="1899-12-30T00:46:26"/>
    <s v="00:46:26"/>
    <s v="GB (United Kingdom)"/>
  </r>
  <r>
    <s v="username"/>
    <x v="66"/>
    <x v="64"/>
    <m/>
    <s v=""/>
    <x v="55"/>
    <s v=""/>
    <s v="Apple TV 4K"/>
    <d v="1899-12-30T00:45:35"/>
    <s v="00:45:35"/>
    <s v="GB (United Kingdom)"/>
  </r>
  <r>
    <s v="username"/>
    <x v="67"/>
    <x v="62"/>
    <m/>
    <s v=""/>
    <x v="56"/>
    <s v=""/>
    <s v="Apple TV 4K"/>
    <d v="1899-12-30T00:45:42"/>
    <s v="00:45:42"/>
    <s v="GB (United Kingdom)"/>
  </r>
  <r>
    <s v="username"/>
    <x v="68"/>
    <x v="65"/>
    <m/>
    <s v=""/>
    <x v="57"/>
    <s v=""/>
    <s v="Apple TV 4K"/>
    <d v="1899-12-30T00:46:29"/>
    <s v="00:46:29"/>
    <s v="GB (United Kingdom)"/>
  </r>
  <r>
    <s v="username"/>
    <x v="69"/>
    <x v="66"/>
    <m/>
    <s v=""/>
    <x v="58"/>
    <s v=""/>
    <s v="Apple TV 4K"/>
    <d v="1899-12-30T00:46:08"/>
    <s v="00:46:08"/>
    <s v="GB (United Kingdom)"/>
  </r>
  <r>
    <s v="username"/>
    <x v="70"/>
    <x v="67"/>
    <m/>
    <s v="Autoplayed: user action: None;"/>
    <x v="58"/>
    <s v=""/>
    <s v="Apple TV 4K"/>
    <d v="1899-12-30T00:01:33"/>
    <s v="Not latest view"/>
    <s v="GB (United Kingdom)"/>
  </r>
  <r>
    <s v="username"/>
    <x v="71"/>
    <x v="68"/>
    <m/>
    <s v=""/>
    <x v="52"/>
    <s v=""/>
    <s v="Apple TV 4K"/>
    <d v="1899-12-30T00:47:05"/>
    <s v="Not latest view"/>
    <s v="GB (United Kingdom)"/>
  </r>
  <r>
    <s v="username"/>
    <x v="72"/>
    <x v="69"/>
    <m/>
    <s v=""/>
    <x v="59"/>
    <s v=""/>
    <s v="Apple TV 4K"/>
    <d v="1899-12-30T00:45:58"/>
    <s v="00:45:58"/>
    <s v="GB (United Kingdom)"/>
  </r>
  <r>
    <s v="username"/>
    <x v="73"/>
    <x v="70"/>
    <m/>
    <s v=""/>
    <x v="59"/>
    <s v=""/>
    <s v="Apple TV 4K"/>
    <d v="1899-12-30T00:30:58"/>
    <s v="Not latest view"/>
    <s v="GB (United Kingdom)"/>
  </r>
  <r>
    <s v="username"/>
    <x v="74"/>
    <x v="71"/>
    <m/>
    <s v=""/>
    <x v="60"/>
    <s v=""/>
    <s v="Apple TV 4K"/>
    <d v="1899-12-30T00:45:40"/>
    <s v="00:45:40"/>
    <s v="GB (United Kingdom)"/>
  </r>
  <r>
    <s v="username"/>
    <x v="75"/>
    <x v="72"/>
    <m/>
    <s v=""/>
    <x v="61"/>
    <s v=""/>
    <s v="Apple TV 4K"/>
    <d v="1899-12-30T01:38:31"/>
    <s v="01:38:31"/>
    <s v="GB (United Kingdom)"/>
  </r>
  <r>
    <s v="username"/>
    <x v="76"/>
    <x v="73"/>
    <m/>
    <s v="Autoplayed: user action: None;"/>
    <x v="62"/>
    <s v="HOOK"/>
    <s v="Apple TV 4K"/>
    <d v="1899-12-30T00:00:24"/>
    <s v="00:00:24"/>
    <s v="GB (United Kingdom)"/>
  </r>
  <r>
    <s v="username"/>
    <x v="76"/>
    <x v="74"/>
    <m/>
    <s v="Autoplayed: user action: None;"/>
    <x v="63"/>
    <s v="HOOK"/>
    <s v="Apple TV 4K"/>
    <d v="1899-12-30T00:00:38"/>
    <s v="00:00:38"/>
    <s v="GB (United Kingdom)"/>
  </r>
  <r>
    <s v="username"/>
    <x v="77"/>
    <x v="41"/>
    <m/>
    <s v=""/>
    <x v="64"/>
    <s v=""/>
    <s v="Apple TV 4K"/>
    <d v="1899-12-30T00:00:04"/>
    <s v="00:00:04"/>
    <s v="GB (United Kingdom)"/>
  </r>
  <r>
    <s v="username"/>
    <x v="77"/>
    <x v="41"/>
    <m/>
    <s v="Autoplayed: user action: None;"/>
    <x v="65"/>
    <s v="HOOK"/>
    <s v="Apple TV 4K"/>
    <d v="1899-12-30T00:00:05"/>
    <s v="00:00:05"/>
    <s v="GB (United Kingdom)"/>
  </r>
  <r>
    <s v="username"/>
    <x v="78"/>
    <x v="75"/>
    <m/>
    <s v=""/>
    <x v="66"/>
    <s v=""/>
    <s v="Apple TV 4K"/>
    <d v="1899-12-30T00:46:02"/>
    <s v="00:46:02"/>
    <s v="GB (United Kingdom)"/>
  </r>
  <r>
    <s v="username"/>
    <x v="79"/>
    <x v="76"/>
    <m/>
    <s v=""/>
    <x v="67"/>
    <s v=""/>
    <s v="Apple TV 4K"/>
    <d v="1899-12-30T00:45:31"/>
    <s v="00:45:31"/>
    <s v="GB (United Kingdom)"/>
  </r>
  <r>
    <s v="username"/>
    <x v="80"/>
    <x v="77"/>
    <m/>
    <s v="Autoplayed: user action: None;"/>
    <x v="68"/>
    <s v="HOOK"/>
    <s v="Apple TV 4K"/>
    <d v="1899-12-30T00:00:55"/>
    <s v="00:00:55"/>
    <s v="GB (United Kingdom)"/>
  </r>
  <r>
    <s v="username"/>
    <x v="81"/>
    <x v="78"/>
    <m/>
    <s v="Autoplayed: user action: None;"/>
    <x v="69"/>
    <s v="HOOK"/>
    <s v="Apple TV 4K"/>
    <d v="1899-12-30T00:01:01"/>
    <s v="00:01:01"/>
    <s v="GB (United Kingdom)"/>
  </r>
  <r>
    <s v="username"/>
    <x v="82"/>
    <x v="79"/>
    <m/>
    <s v="Autoplayed: user action: None;"/>
    <x v="69"/>
    <s v="HOOK"/>
    <s v="Apple TV 4K"/>
    <d v="1899-12-30T00:00:44"/>
    <s v="Not latest view"/>
    <s v="GB (United Kingdom)"/>
  </r>
  <r>
    <s v="username"/>
    <x v="83"/>
    <x v="80"/>
    <m/>
    <s v=""/>
    <x v="70"/>
    <s v=""/>
    <s v="Apple TV 4K"/>
    <d v="1899-12-30T02:16:34"/>
    <s v="02:16:34"/>
    <s v="GB (United Kingdom)"/>
  </r>
  <r>
    <s v="username"/>
    <x v="84"/>
    <x v="81"/>
    <m/>
    <s v=""/>
    <x v="71"/>
    <s v="TRAILER"/>
    <s v="Apple TV 4K"/>
    <d v="1899-12-30T00:02:27"/>
    <s v="00:02:27"/>
    <s v="GB (United Kingdom)"/>
  </r>
  <r>
    <s v="username"/>
    <x v="85"/>
    <x v="82"/>
    <m/>
    <s v=""/>
    <x v="72"/>
    <s v=""/>
    <s v="Apple TV 4K"/>
    <d v="1899-12-30T00:36:16"/>
    <s v="00:36:16"/>
    <s v="GB (United Kingdom)"/>
  </r>
  <r>
    <s v="username"/>
    <x v="86"/>
    <x v="83"/>
    <m/>
    <s v=""/>
    <x v="72"/>
    <s v=""/>
    <s v="Apple TV 4K"/>
    <d v="1899-12-30T00:14:50"/>
    <s v="Not latest view"/>
    <s v="GB (United Kingdom)"/>
  </r>
  <r>
    <s v="username"/>
    <x v="87"/>
    <x v="84"/>
    <m/>
    <s v=""/>
    <x v="73"/>
    <s v=""/>
    <s v="Apple TV 4K"/>
    <d v="1899-12-30T00:26:50"/>
    <s v="00:26:50"/>
    <s v="GB (United Kingdom)"/>
  </r>
  <r>
    <s v="username"/>
    <x v="88"/>
    <x v="85"/>
    <m/>
    <s v=""/>
    <x v="74"/>
    <s v=""/>
    <s v="Apple TV 4K"/>
    <d v="1899-12-30T00:24:17"/>
    <s v="00:24:17"/>
    <s v="GB (United Kingdom)"/>
  </r>
  <r>
    <s v="username"/>
    <x v="89"/>
    <x v="86"/>
    <m/>
    <s v=""/>
    <x v="75"/>
    <s v=""/>
    <s v="Apple TV 4K"/>
    <d v="1899-12-30T00:27:19"/>
    <s v="00:27:19"/>
    <s v="GB (United Kingdom)"/>
  </r>
  <r>
    <s v="username"/>
    <x v="90"/>
    <x v="87"/>
    <m/>
    <s v="Autoplayed: user action: None;"/>
    <x v="75"/>
    <s v=""/>
    <s v="Apple TV 4K"/>
    <d v="1899-12-30T00:00:50"/>
    <s v="Not latest view"/>
    <s v="GB (United Kingdom)"/>
  </r>
  <r>
    <s v="username"/>
    <x v="91"/>
    <x v="88"/>
    <m/>
    <s v=""/>
    <x v="76"/>
    <s v=""/>
    <s v="Apple TV 4K"/>
    <d v="1899-12-30T00:27:49"/>
    <s v="00:27:49"/>
    <s v="GB (United Kingdom)"/>
  </r>
  <r>
    <s v="username"/>
    <x v="92"/>
    <x v="89"/>
    <m/>
    <s v=""/>
    <x v="77"/>
    <s v=""/>
    <s v="Apple TV 4K"/>
    <d v="1899-12-30T00:26:08"/>
    <s v="00:26:08"/>
    <s v="GB (United Kingdom)"/>
  </r>
  <r>
    <s v="username"/>
    <x v="93"/>
    <x v="90"/>
    <m/>
    <s v=""/>
    <x v="78"/>
    <s v=""/>
    <s v="Apple TV 4K"/>
    <d v="1899-12-30T00:32:35"/>
    <s v="00:32:35"/>
    <s v="GB (United Kingdom)"/>
  </r>
  <r>
    <s v="username"/>
    <x v="94"/>
    <x v="91"/>
    <m/>
    <s v=""/>
    <x v="78"/>
    <s v=""/>
    <s v="Apple TV 4K"/>
    <d v="1899-12-30T00:10:47"/>
    <s v="Not latest view"/>
    <s v="GB (United Kingdom)"/>
  </r>
  <r>
    <s v="username"/>
    <x v="95"/>
    <x v="92"/>
    <m/>
    <s v=""/>
    <x v="79"/>
    <s v=""/>
    <s v="Apple TV 4K"/>
    <d v="1899-12-30T00:25:00"/>
    <s v="00:25:00"/>
    <s v="GB (United Kingdom)"/>
  </r>
  <r>
    <s v="username"/>
    <x v="96"/>
    <x v="93"/>
    <m/>
    <s v=""/>
    <x v="80"/>
    <s v=""/>
    <s v="Apple TV 4K"/>
    <d v="1899-12-30T00:25:47"/>
    <s v="00:25:47"/>
    <s v="GB (United Kingdom)"/>
  </r>
  <r>
    <s v="username"/>
    <x v="97"/>
    <x v="94"/>
    <m/>
    <s v=""/>
    <x v="81"/>
    <s v=""/>
    <s v="Apple TV 4K"/>
    <d v="1899-12-30T00:24:31"/>
    <s v="00:24:31"/>
    <s v="GB (United Kingdom)"/>
  </r>
  <r>
    <s v="username"/>
    <x v="98"/>
    <x v="95"/>
    <m/>
    <s v=""/>
    <x v="82"/>
    <s v=""/>
    <s v="Apple TV 4K"/>
    <d v="1899-12-30T00:32:30"/>
    <s v="00:32:30"/>
    <s v="GB (United Kingdom)"/>
  </r>
  <r>
    <s v="username"/>
    <x v="99"/>
    <x v="96"/>
    <m/>
    <s v=""/>
    <x v="83"/>
    <s v=""/>
    <s v="Apple TV 4K"/>
    <d v="1899-12-30T00:22:12"/>
    <s v="00:22:12"/>
    <s v="GB (United Kingdom)"/>
  </r>
  <r>
    <s v="username"/>
    <x v="100"/>
    <x v="97"/>
    <m/>
    <s v=""/>
    <x v="84"/>
    <s v=""/>
    <s v="Apple TV 4K"/>
    <d v="1899-12-30T00:27:08"/>
    <s v="00:27:08"/>
    <s v="GB (United Kingdom)"/>
  </r>
  <r>
    <s v="username"/>
    <x v="101"/>
    <x v="98"/>
    <m/>
    <s v=""/>
    <x v="85"/>
    <s v=""/>
    <s v="Apple TV 4K"/>
    <d v="1899-12-30T00:26:07"/>
    <s v="00:26:07"/>
    <s v="GB (United Kingdom)"/>
  </r>
  <r>
    <s v="username"/>
    <x v="102"/>
    <x v="99"/>
    <m/>
    <s v=""/>
    <x v="85"/>
    <s v=""/>
    <s v="Apple TV 4K"/>
    <d v="1899-12-30T00:18:48"/>
    <s v="Not latest view"/>
    <s v="GB (United Kingdom)"/>
  </r>
  <r>
    <s v="username"/>
    <x v="103"/>
    <x v="5"/>
    <m/>
    <s v="Autoplayed: user action: None;"/>
    <x v="85"/>
    <s v=""/>
    <s v="Apple TV 4K"/>
    <d v="1899-12-30T00:00:10"/>
    <s v="Not latest view"/>
    <s v="GB (United Kingdom)"/>
  </r>
  <r>
    <s v="username"/>
    <x v="104"/>
    <x v="100"/>
    <m/>
    <s v=""/>
    <x v="86"/>
    <s v=""/>
    <s v="Apple TV 4K"/>
    <d v="1899-12-30T00:27:40"/>
    <s v="00:27:40"/>
    <s v="GB (United Kingdom)"/>
  </r>
  <r>
    <s v="username"/>
    <x v="105"/>
    <x v="101"/>
    <m/>
    <s v=""/>
    <x v="87"/>
    <s v=""/>
    <s v="Apple TV 4K"/>
    <d v="1899-12-30T00:24:46"/>
    <s v="00:24:46"/>
    <s v="GB (United Kingdom)"/>
  </r>
  <r>
    <s v="username"/>
    <x v="106"/>
    <x v="102"/>
    <m/>
    <s v=""/>
    <x v="88"/>
    <s v=""/>
    <s v="Apple TV 4K"/>
    <d v="1899-12-30T00:25:23"/>
    <s v="00:25:23"/>
    <s v="GB (United Kingdom)"/>
  </r>
  <r>
    <s v="username"/>
    <x v="107"/>
    <x v="103"/>
    <m/>
    <s v=""/>
    <x v="89"/>
    <s v=""/>
    <s v="Apple TV 4K"/>
    <d v="1899-12-30T00:24:34"/>
    <s v="00:24:34"/>
    <s v="GB (United Kingdom)"/>
  </r>
  <r>
    <s v="username"/>
    <x v="108"/>
    <x v="104"/>
    <m/>
    <s v=""/>
    <x v="90"/>
    <s v=""/>
    <s v="Apple TV 4K"/>
    <d v="1899-12-30T00:24:52"/>
    <s v="00:24:52"/>
    <s v="GB (United Kingdom)"/>
  </r>
  <r>
    <s v="username"/>
    <x v="109"/>
    <x v="105"/>
    <m/>
    <s v=""/>
    <x v="91"/>
    <s v=""/>
    <s v="Apple TV 4K"/>
    <d v="1899-12-30T00:34:06"/>
    <s v="00:34:06"/>
    <s v="GB (United Kingdom)"/>
  </r>
  <r>
    <s v="username"/>
    <x v="110"/>
    <x v="106"/>
    <m/>
    <s v=""/>
    <x v="92"/>
    <s v=""/>
    <s v="Apple TV 4K"/>
    <d v="1899-12-30T00:26:07"/>
    <s v="00:26:07"/>
    <s v="GB (United Kingdom)"/>
  </r>
  <r>
    <s v="username"/>
    <x v="111"/>
    <x v="26"/>
    <m/>
    <s v=""/>
    <x v="93"/>
    <s v=""/>
    <s v="Apple TV 4K"/>
    <d v="1899-12-30T00:25:28"/>
    <s v="00:25:28"/>
    <s v="GB (United Kingdom)"/>
  </r>
  <r>
    <s v="username"/>
    <x v="112"/>
    <x v="107"/>
    <m/>
    <s v=""/>
    <x v="94"/>
    <s v=""/>
    <s v="Apple TV 4K"/>
    <d v="1899-12-30T00:26:22"/>
    <s v="00:26:22"/>
    <s v="GB (United Kingdom)"/>
  </r>
  <r>
    <s v="username"/>
    <x v="113"/>
    <x v="108"/>
    <m/>
    <s v=""/>
    <x v="95"/>
    <s v=""/>
    <s v="Apple TV 4K"/>
    <d v="1899-12-30T00:26:15"/>
    <s v="00:26:15"/>
    <s v="GB (United Kingdom)"/>
  </r>
  <r>
    <s v="username"/>
    <x v="114"/>
    <x v="109"/>
    <m/>
    <s v="Autoplayed: user action: None;"/>
    <x v="95"/>
    <s v=""/>
    <s v="Apple TV 4K"/>
    <d v="1899-12-30T00:06:33"/>
    <s v="Not latest view"/>
    <s v="GB (United Kingdom)"/>
  </r>
  <r>
    <s v="username"/>
    <x v="115"/>
    <x v="110"/>
    <m/>
    <s v=""/>
    <x v="96"/>
    <s v=""/>
    <s v="Apple TV 4K"/>
    <d v="1899-12-30T00:24:50"/>
    <s v="00:24:50"/>
    <s v="GB (United Kingdom)"/>
  </r>
  <r>
    <s v="username"/>
    <x v="116"/>
    <x v="33"/>
    <m/>
    <s v=""/>
    <x v="96"/>
    <s v=""/>
    <s v="Apple TV 4K"/>
    <d v="1899-12-30T00:00:07"/>
    <s v="Not latest view"/>
    <s v="GB (United Kingdom)"/>
  </r>
  <r>
    <s v="username"/>
    <x v="117"/>
    <x v="111"/>
    <m/>
    <s v="Autoplayed: user action: None;"/>
    <x v="97"/>
    <s v="HOOK"/>
    <s v="Apple TV 4K"/>
    <d v="1899-12-30T00:01:19"/>
    <s v="00:01:19"/>
    <s v="GB (United Kingdom)"/>
  </r>
  <r>
    <s v="username"/>
    <x v="118"/>
    <x v="112"/>
    <m/>
    <s v=""/>
    <x v="98"/>
    <s v=""/>
    <s v="Apple TV 4K"/>
    <d v="1899-12-30T00:27:58"/>
    <s v="00:27:58"/>
    <s v="GB (United Kingdom)"/>
  </r>
  <r>
    <s v="username"/>
    <x v="119"/>
    <x v="113"/>
    <m/>
    <s v="Autoplayed: user action: None;"/>
    <x v="99"/>
    <s v="HOOK"/>
    <s v="Apple TV 4K"/>
    <d v="1899-12-30T00:00:36"/>
    <s v="00:00:36"/>
    <s v="GB (United Kingdom)"/>
  </r>
  <r>
    <s v="username"/>
    <x v="120"/>
    <x v="114"/>
    <m/>
    <s v="Autoplayed: user action: None;"/>
    <x v="100"/>
    <s v="HOOK"/>
    <s v="Apple TV 4K"/>
    <d v="1899-12-30T00:00:57"/>
    <s v="00:00:57"/>
    <s v="GB (United Kingdom)"/>
  </r>
  <r>
    <s v="username"/>
    <x v="121"/>
    <x v="115"/>
    <m/>
    <s v=""/>
    <x v="101"/>
    <s v=""/>
    <s v="Apple TV 4K"/>
    <d v="1899-12-30T00:44:46"/>
    <s v="00:44:46"/>
    <s v="GB (United Kingdom)"/>
  </r>
  <r>
    <s v="username"/>
    <x v="122"/>
    <x v="116"/>
    <m/>
    <s v=""/>
    <x v="102"/>
    <s v=""/>
    <s v="Apple TV 4K"/>
    <d v="1899-12-30T00:42:19"/>
    <s v="00:42:19"/>
    <s v="GB (United Kingdom)"/>
  </r>
  <r>
    <s v="username"/>
    <x v="123"/>
    <x v="117"/>
    <m/>
    <s v=""/>
    <x v="103"/>
    <s v=""/>
    <s v="Apple TV 4K"/>
    <d v="1899-12-30T00:40:56"/>
    <s v="00:40:56"/>
    <s v="GB (United Kingdom)"/>
  </r>
  <r>
    <s v="username"/>
    <x v="124"/>
    <x v="118"/>
    <m/>
    <s v=""/>
    <x v="104"/>
    <s v=""/>
    <s v="Apple TV 4K"/>
    <d v="1899-12-30T00:41:18"/>
    <s v="00:41:18"/>
    <s v="GB (United Kingdom)"/>
  </r>
  <r>
    <s v="username"/>
    <x v="125"/>
    <x v="119"/>
    <m/>
    <s v=""/>
    <x v="105"/>
    <s v=""/>
    <s v="Apple TV 4K"/>
    <d v="1899-12-30T00:41:47"/>
    <s v="00:41:47"/>
    <s v="GB (United Kingdom)"/>
  </r>
  <r>
    <s v="username"/>
    <x v="126"/>
    <x v="120"/>
    <m/>
    <s v="Autoplayed: user action: None;"/>
    <x v="105"/>
    <s v=""/>
    <s v="Apple TV 4K"/>
    <d v="1899-12-30T00:02:07"/>
    <s v="Not latest view"/>
    <s v="GB (United Kingdom)"/>
  </r>
  <r>
    <s v="username"/>
    <x v="127"/>
    <x v="121"/>
    <m/>
    <s v=""/>
    <x v="106"/>
    <s v=""/>
    <s v="Apple TV 4K"/>
    <d v="1899-12-30T00:43:40"/>
    <s v="00:43:40"/>
    <s v="GB (United Kingdom)"/>
  </r>
  <r>
    <s v="username"/>
    <x v="128"/>
    <x v="122"/>
    <m/>
    <s v=""/>
    <x v="107"/>
    <s v=""/>
    <s v="Apple TV 4K"/>
    <d v="1899-12-30T00:42:38"/>
    <s v="00:42:38"/>
    <s v="GB (United Kingdom)"/>
  </r>
  <r>
    <s v="username"/>
    <x v="129"/>
    <x v="123"/>
    <m/>
    <s v=""/>
    <x v="108"/>
    <s v=""/>
    <s v="Apple TV 4K"/>
    <d v="1899-12-30T00:46:43"/>
    <s v="00:46:43"/>
    <s v="GB (United Kingdom)"/>
  </r>
  <r>
    <s v="username"/>
    <x v="130"/>
    <x v="124"/>
    <m/>
    <s v="Autoplayed: user action: None;"/>
    <x v="109"/>
    <s v="TEASER_TRAILER"/>
    <s v="Apple TV 4K"/>
    <d v="1899-12-30T00:00:27"/>
    <s v="00:00:27"/>
    <s v="GB (United Kingdom)"/>
  </r>
  <r>
    <s v="username"/>
    <x v="130"/>
    <x v="41"/>
    <m/>
    <s v="Autoplayed: user action: None;"/>
    <x v="110"/>
    <s v="HOOK"/>
    <s v="Apple TV 4K"/>
    <d v="1899-12-30T00:00:05"/>
    <s v="00:00:05"/>
    <s v="GB (United Kingdom)"/>
  </r>
  <r>
    <s v="username"/>
    <x v="130"/>
    <x v="53"/>
    <m/>
    <s v="Autoplayed: user action: None;"/>
    <x v="111"/>
    <s v="HOOK"/>
    <s v="Apple TV 4K"/>
    <d v="1899-12-30T00:00:09"/>
    <s v="00:00:09"/>
    <s v="GB (United Kingdom)"/>
  </r>
  <r>
    <s v="username"/>
    <x v="131"/>
    <x v="125"/>
    <m/>
    <s v=""/>
    <x v="112"/>
    <s v=""/>
    <s v="Apple TV 4K"/>
    <d v="1899-12-30T00:00:32"/>
    <s v="00:00:32"/>
    <s v="GB (United Kingdom)"/>
  </r>
  <r>
    <s v="username"/>
    <x v="132"/>
    <x v="126"/>
    <m/>
    <s v=""/>
    <x v="113"/>
    <s v=""/>
    <s v="Apple TV 4K"/>
    <d v="1899-12-30T00:58:18"/>
    <s v="00:58:18"/>
    <s v="GB (United Kingdom)"/>
  </r>
  <r>
    <s v="username"/>
    <x v="133"/>
    <x v="127"/>
    <m/>
    <s v=""/>
    <x v="114"/>
    <s v=""/>
    <s v="Apple TV 4K"/>
    <d v="1899-12-30T00:58:19"/>
    <s v="00:58:19"/>
    <s v="GB (United Kingdom)"/>
  </r>
  <r>
    <s v="username"/>
    <x v="134"/>
    <x v="128"/>
    <m/>
    <s v=""/>
    <x v="115"/>
    <s v=""/>
    <s v="Apple TV 4K"/>
    <d v="1899-12-30T00:58:23"/>
    <s v="00:58:23"/>
    <s v="GB (United Kingdom)"/>
  </r>
  <r>
    <s v="username"/>
    <x v="135"/>
    <x v="5"/>
    <m/>
    <s v=""/>
    <x v="115"/>
    <s v=""/>
    <s v="Apple TV 4K"/>
    <d v="1899-12-30T00:01:56"/>
    <s v="Not latest view"/>
    <s v="GB (United Kingdom)"/>
  </r>
  <r>
    <s v="username"/>
    <x v="136"/>
    <x v="129"/>
    <m/>
    <s v=""/>
    <x v="116"/>
    <s v=""/>
    <s v="Apple TV 4K"/>
    <d v="1899-12-30T00:58:36"/>
    <s v="00:58:36"/>
    <s v="GB (United Kingdom)"/>
  </r>
  <r>
    <s v="username"/>
    <x v="137"/>
    <x v="130"/>
    <m/>
    <s v=""/>
    <x v="117"/>
    <s v=""/>
    <s v="Apple TV 4K"/>
    <d v="1899-12-30T00:58:45"/>
    <s v="00:58:45"/>
    <s v="GB (United Kingdom)"/>
  </r>
  <r>
    <s v="username"/>
    <x v="138"/>
    <x v="17"/>
    <m/>
    <s v=""/>
    <x v="117"/>
    <s v=""/>
    <s v="Apple TV 4K"/>
    <d v="1899-12-30T00:01:58"/>
    <s v="Not latest view"/>
    <s v="GB (United Kingdom)"/>
  </r>
  <r>
    <s v="username"/>
    <x v="139"/>
    <x v="131"/>
    <m/>
    <s v=""/>
    <x v="118"/>
    <s v=""/>
    <s v="Apple TV 4K"/>
    <d v="1899-12-30T00:58:25"/>
    <s v="00:58:25"/>
    <s v="GB (United Kingdom)"/>
  </r>
  <r>
    <s v="username"/>
    <x v="140"/>
    <x v="132"/>
    <m/>
    <s v=""/>
    <x v="119"/>
    <s v=""/>
    <s v="Apple TV 4K"/>
    <d v="1899-12-30T00:58:21"/>
    <s v="00:58:21"/>
    <s v="GB (United Kingdom)"/>
  </r>
  <r>
    <s v="username"/>
    <x v="140"/>
    <x v="13"/>
    <m/>
    <s v="Autoplayed: user action: None;"/>
    <x v="120"/>
    <s v="HOOK"/>
    <s v="Apple TV 4K"/>
    <d v="1899-12-30T00:00:07"/>
    <s v="00:00:07"/>
    <s v="GB (United Kingdom)"/>
  </r>
  <r>
    <s v="username"/>
    <x v="141"/>
    <x v="133"/>
    <m/>
    <s v=""/>
    <x v="119"/>
    <s v=""/>
    <s v="Apple TV 4K"/>
    <d v="1899-12-30T00:39:26"/>
    <s v="Not latest view"/>
    <s v="GB (United Kingdom)"/>
  </r>
  <r>
    <s v="username"/>
    <x v="141"/>
    <x v="33"/>
    <m/>
    <s v="Autoplayed: user action: None;"/>
    <x v="120"/>
    <s v="HOOK"/>
    <s v="Apple TV 4K"/>
    <d v="1899-12-30T00:00:08"/>
    <s v="Not latest view"/>
    <s v="GB (United Kingdom)"/>
  </r>
  <r>
    <s v="username"/>
    <x v="142"/>
    <x v="17"/>
    <m/>
    <s v=""/>
    <x v="119"/>
    <s v=""/>
    <s v="Apple TV 4K"/>
    <d v="1899-12-30T00:01:57"/>
    <s v="Not latest view"/>
    <s v="GB (United Kingdom)"/>
  </r>
  <r>
    <s v="username"/>
    <x v="143"/>
    <x v="134"/>
    <m/>
    <s v=""/>
    <x v="121"/>
    <s v=""/>
    <s v="Apple TV 4K"/>
    <d v="1899-12-30T00:58:20"/>
    <s v="00:58:20"/>
    <s v="GB (United Kingdom)"/>
  </r>
  <r>
    <s v="username"/>
    <x v="144"/>
    <x v="135"/>
    <m/>
    <s v=""/>
    <x v="122"/>
    <s v=""/>
    <s v="Apple TV 4K"/>
    <d v="1899-12-30T00:57:55"/>
    <s v="00:57:55"/>
    <s v="GB (United Kingdom)"/>
  </r>
  <r>
    <s v="username"/>
    <x v="145"/>
    <x v="130"/>
    <m/>
    <s v=""/>
    <x v="123"/>
    <s v=""/>
    <s v="Apple TV 4K"/>
    <d v="1899-12-30T00:58:09"/>
    <s v="00:58:09"/>
    <s v="GB (United Kingdom)"/>
  </r>
  <r>
    <s v="username"/>
    <x v="146"/>
    <x v="136"/>
    <m/>
    <s v=""/>
    <x v="124"/>
    <s v=""/>
    <s v="Apple TV 4K"/>
    <d v="1899-12-30T00:58:21"/>
    <s v="00:58:21"/>
    <s v="GB (United Kingdom)"/>
  </r>
  <r>
    <s v="username"/>
    <x v="147"/>
    <x v="126"/>
    <m/>
    <s v=""/>
    <x v="125"/>
    <s v=""/>
    <s v="Apple TV 4K"/>
    <d v="1899-12-30T00:57:46"/>
    <s v="00:57:46"/>
    <s v="GB (United Kingdom)"/>
  </r>
  <r>
    <s v="username"/>
    <x v="148"/>
    <x v="137"/>
    <m/>
    <s v=""/>
    <x v="126"/>
    <s v=""/>
    <s v="Apple TV 4K"/>
    <d v="1899-12-30T00:57:33"/>
    <s v="00:57:33"/>
    <s v="GB (United Kingdom)"/>
  </r>
  <r>
    <s v="username"/>
    <x v="149"/>
    <x v="138"/>
    <m/>
    <s v=""/>
    <x v="127"/>
    <s v=""/>
    <s v="Apple TV 4K"/>
    <d v="1899-12-30T00:57:43"/>
    <s v="00:57:43"/>
    <s v="GB (United Kingdom)"/>
  </r>
  <r>
    <s v="username"/>
    <x v="149"/>
    <x v="24"/>
    <m/>
    <s v="Autoplayed: user action: None;"/>
    <x v="128"/>
    <s v="HOOK"/>
    <s v="Apple TV 4K"/>
    <d v="1899-12-30T00:00:11"/>
    <s v="00:00:11"/>
    <s v="GB (United Kingdom)"/>
  </r>
  <r>
    <s v="username"/>
    <x v="150"/>
    <x v="24"/>
    <m/>
    <s v="Autoplayed: user action: None;"/>
    <x v="129"/>
    <s v="HOOK"/>
    <s v="Apple TV 4K"/>
    <d v="1899-12-30T00:00:11"/>
    <s v="00:00:11"/>
    <s v="GB (United Kingdom)"/>
  </r>
  <r>
    <s v="username"/>
    <x v="151"/>
    <x v="13"/>
    <m/>
    <s v="Autoplayed: user action: None;"/>
    <x v="130"/>
    <s v="HOOK"/>
    <s v="Apple TV 4K"/>
    <d v="1899-12-30T00:00:07"/>
    <s v="00:00:07"/>
    <s v="GB (United Kingdom)"/>
  </r>
  <r>
    <s v="username"/>
    <x v="152"/>
    <x v="139"/>
    <m/>
    <s v="Autoplayed: user action: None;"/>
    <x v="131"/>
    <s v=""/>
    <s v="Apple TV 4K"/>
    <d v="1899-12-30T00:00:54"/>
    <s v="00:00:54"/>
    <s v="GB (United Kingdom)"/>
  </r>
  <r>
    <s v="username"/>
    <x v="153"/>
    <x v="140"/>
    <m/>
    <s v=""/>
    <x v="132"/>
    <s v=""/>
    <s v="Apple TV 4K"/>
    <d v="1899-12-30T00:47:34"/>
    <s v="00:47:34"/>
    <s v="GB (United Kingdom)"/>
  </r>
  <r>
    <s v="username"/>
    <x v="154"/>
    <x v="141"/>
    <m/>
    <s v=""/>
    <x v="133"/>
    <s v=""/>
    <s v="Apple TV 4K"/>
    <d v="1899-12-30T00:46:00"/>
    <s v="00:46:00"/>
    <s v="GB (United Kingdom)"/>
  </r>
  <r>
    <s v="username"/>
    <x v="155"/>
    <x v="142"/>
    <m/>
    <s v="Autoplayed: user action: None;"/>
    <x v="134"/>
    <s v="HOOK"/>
    <s v="Apple TV 4K"/>
    <d v="1899-12-30T00:00:53"/>
    <s v="00:00:53"/>
    <s v="GB (United Kingdom)"/>
  </r>
  <r>
    <s v="username"/>
    <x v="156"/>
    <x v="5"/>
    <m/>
    <s v="Autoplayed: user action: None;"/>
    <x v="133"/>
    <s v=""/>
    <s v="Apple TV 4K"/>
    <d v="1899-12-30T00:00:06"/>
    <s v="Not latest view"/>
    <s v="GB (United Kingdom)"/>
  </r>
  <r>
    <s v="username"/>
    <x v="157"/>
    <x v="143"/>
    <m/>
    <s v=""/>
    <x v="135"/>
    <s v=""/>
    <s v="Apple TV 4K"/>
    <d v="1899-12-30T00:48:39"/>
    <s v="00:48:39"/>
    <s v="GB (United Kingdom)"/>
  </r>
  <r>
    <s v="username"/>
    <x v="158"/>
    <x v="144"/>
    <m/>
    <s v=""/>
    <x v="136"/>
    <s v=""/>
    <s v="Apple TV 4K"/>
    <d v="1899-12-30T00:52:02"/>
    <s v="00:52:02"/>
    <s v="GB (United Kingdom)"/>
  </r>
  <r>
    <s v="username"/>
    <x v="159"/>
    <x v="145"/>
    <m/>
    <s v=""/>
    <x v="137"/>
    <s v=""/>
    <s v="Apple TV 4K"/>
    <d v="1899-12-30T00:45:03"/>
    <s v="00:45:03"/>
    <s v="GB (United Kingdom)"/>
  </r>
  <r>
    <s v="username"/>
    <x v="160"/>
    <x v="146"/>
    <m/>
    <s v=""/>
    <x v="138"/>
    <s v=""/>
    <s v="Apple TV 4K"/>
    <d v="1899-12-30T00:47:03"/>
    <s v="00:47:03"/>
    <s v="GB (United Kingdom)"/>
  </r>
  <r>
    <s v="username"/>
    <x v="161"/>
    <x v="147"/>
    <m/>
    <s v=""/>
    <x v="139"/>
    <s v=""/>
    <s v="Apple TV 4K"/>
    <d v="1899-12-30T00:48:35"/>
    <s v="00:48:35"/>
    <s v="GB (United Kingdom)"/>
  </r>
  <r>
    <s v="username"/>
    <x v="162"/>
    <x v="123"/>
    <m/>
    <s v=""/>
    <x v="140"/>
    <s v=""/>
    <s v="Apple TV 4K"/>
    <d v="1899-12-30T00:47:24"/>
    <s v="00:47:24"/>
    <s v="GB (United Kingdom)"/>
  </r>
  <r>
    <s v="username"/>
    <x v="163"/>
    <x v="148"/>
    <m/>
    <s v=""/>
    <x v="141"/>
    <s v=""/>
    <s v="Apple TV 4K"/>
    <d v="1899-12-30T00:47:48"/>
    <s v="00:47:48"/>
    <s v="GB (United Kingdom)"/>
  </r>
  <r>
    <s v="username"/>
    <x v="164"/>
    <x v="1"/>
    <m/>
    <s v=""/>
    <x v="142"/>
    <s v=""/>
    <s v="Apple TV 4K"/>
    <d v="1899-12-30T00:46:18"/>
    <s v="00:46:18"/>
    <s v="GB (United Kingdom)"/>
  </r>
  <r>
    <s v="username"/>
    <x v="165"/>
    <x v="149"/>
    <m/>
    <s v=""/>
    <x v="143"/>
    <s v=""/>
    <s v="Apple TV 4K"/>
    <d v="1899-12-30T00:40:36"/>
    <s v="00:40:36"/>
    <s v="GB (United Kingdom)"/>
  </r>
  <r>
    <s v="username"/>
    <x v="166"/>
    <x v="150"/>
    <m/>
    <s v=""/>
    <x v="144"/>
    <s v=""/>
    <s v="Apple TV 4K"/>
    <d v="1899-12-30T00:46:09"/>
    <s v="00:46:09"/>
    <s v="GB (United Kingdom)"/>
  </r>
  <r>
    <s v="username"/>
    <x v="167"/>
    <x v="5"/>
    <m/>
    <s v="Autoplayed: user action: None;"/>
    <x v="144"/>
    <s v=""/>
    <s v="Apple TV 4K"/>
    <d v="1899-12-30T00:00:12"/>
    <s v="Not latest view"/>
    <s v="GB (United Kingdom)"/>
  </r>
  <r>
    <s v="username"/>
    <x v="168"/>
    <x v="151"/>
    <m/>
    <s v=""/>
    <x v="145"/>
    <s v=""/>
    <s v="Apple TV 4K"/>
    <d v="1899-12-30T00:37:07"/>
    <s v="00:37:07"/>
    <s v="GB (United Kingdom)"/>
  </r>
  <r>
    <s v="username"/>
    <x v="169"/>
    <x v="152"/>
    <m/>
    <s v=""/>
    <x v="146"/>
    <s v=""/>
    <s v="Apple TV 4K"/>
    <d v="1899-12-30T00:43:07"/>
    <s v="00:43:07"/>
    <s v="GB (United Kingdom)"/>
  </r>
  <r>
    <s v="username"/>
    <x v="170"/>
    <x v="153"/>
    <m/>
    <s v=""/>
    <x v="147"/>
    <s v=""/>
    <s v="Apple TV 4K"/>
    <d v="1899-12-30T00:51:22"/>
    <s v="00:51:22"/>
    <s v="GB (United Kingdom)"/>
  </r>
  <r>
    <s v="username"/>
    <x v="171"/>
    <x v="154"/>
    <m/>
    <s v="Autoplayed: user action: None;"/>
    <x v="148"/>
    <s v="TRAILER"/>
    <s v="Apple TV 4K"/>
    <d v="1899-12-30T00:01:44"/>
    <s v="00:01:44"/>
    <s v="GB (United Kingdom)"/>
  </r>
  <r>
    <s v="username"/>
    <x v="172"/>
    <x v="155"/>
    <m/>
    <s v=""/>
    <x v="149"/>
    <s v=""/>
    <s v="Apple TV 4K"/>
    <d v="1899-12-30T00:43:02"/>
    <s v="00:43:02"/>
    <s v="GB (United Kingdom)"/>
  </r>
  <r>
    <s v="username"/>
    <x v="173"/>
    <x v="156"/>
    <m/>
    <s v=""/>
    <x v="150"/>
    <s v=""/>
    <s v="Apple TV 4K"/>
    <d v="1899-12-30T00:21:32"/>
    <s v="00:21:32"/>
    <s v="GB (United Kingdom)"/>
  </r>
  <r>
    <s v="username"/>
    <x v="174"/>
    <x v="157"/>
    <m/>
    <s v=""/>
    <x v="151"/>
    <s v=""/>
    <s v="Apple TV 4K"/>
    <d v="1899-12-30T00:21:31"/>
    <s v="00:21:31"/>
    <s v="GB (United Kingdom)"/>
  </r>
  <r>
    <s v="username"/>
    <x v="175"/>
    <x v="158"/>
    <m/>
    <s v=""/>
    <x v="152"/>
    <s v=""/>
    <s v="Apple TV 4K"/>
    <d v="1899-12-30T00:21:32"/>
    <s v="00:21:32"/>
    <s v="GB (United Kingdom)"/>
  </r>
  <r>
    <s v="username"/>
    <x v="176"/>
    <x v="159"/>
    <m/>
    <s v=""/>
    <x v="153"/>
    <s v=""/>
    <s v="Apple TV 4K"/>
    <d v="1899-12-30T00:21:32"/>
    <s v="00:21:32"/>
    <s v="GB (United Kingdom)"/>
  </r>
  <r>
    <s v="username"/>
    <x v="177"/>
    <x v="156"/>
    <m/>
    <s v=""/>
    <x v="154"/>
    <s v=""/>
    <s v="Apple TV 4K"/>
    <d v="1899-12-30T00:21:31"/>
    <s v="00:21:31"/>
    <s v="GB (United Kingdom)"/>
  </r>
  <r>
    <s v="username"/>
    <x v="178"/>
    <x v="156"/>
    <m/>
    <s v=""/>
    <x v="155"/>
    <s v=""/>
    <s v="Apple TV 4K"/>
    <d v="1899-12-30T00:21:32"/>
    <s v="00:21:32"/>
    <s v="GB (United Kingdom)"/>
  </r>
  <r>
    <s v="username"/>
    <x v="179"/>
    <x v="160"/>
    <m/>
    <s v=""/>
    <x v="156"/>
    <s v=""/>
    <s v="Apple TV 4K"/>
    <d v="1899-12-30T00:00:39"/>
    <s v="00:00:39"/>
    <s v="GB (United Kingdom)"/>
  </r>
  <r>
    <s v="username"/>
    <x v="180"/>
    <x v="159"/>
    <m/>
    <s v=""/>
    <x v="157"/>
    <s v=""/>
    <s v="Apple TV 4K"/>
    <d v="1899-12-30T00:21:31"/>
    <s v="00:21:31"/>
    <s v="GB (United Kingdom)"/>
  </r>
  <r>
    <s v="username"/>
    <x v="181"/>
    <x v="161"/>
    <m/>
    <s v=""/>
    <x v="158"/>
    <s v=""/>
    <s v="Apple TV 4K"/>
    <d v="1899-12-30T00:21:38"/>
    <s v="00:21:38"/>
    <s v="GB (United Kingdom)"/>
  </r>
  <r>
    <s v="username"/>
    <x v="182"/>
    <x v="162"/>
    <m/>
    <s v=""/>
    <x v="159"/>
    <s v=""/>
    <s v="Apple TV 4K"/>
    <d v="1899-12-30T00:21:30"/>
    <s v="00:21:30"/>
    <s v="GB (United Kingdom)"/>
  </r>
  <r>
    <s v="username"/>
    <x v="183"/>
    <x v="159"/>
    <m/>
    <s v=""/>
    <x v="160"/>
    <s v=""/>
    <s v="Apple TV 4K"/>
    <d v="1899-12-30T00:21:31"/>
    <s v="00:21:31"/>
    <s v="GB (United Kingdom)"/>
  </r>
  <r>
    <s v="username"/>
    <x v="184"/>
    <x v="162"/>
    <m/>
    <s v=""/>
    <x v="161"/>
    <s v=""/>
    <s v="Apple TV 4K"/>
    <d v="1899-12-30T00:21:30"/>
    <s v="00:21:30"/>
    <s v="GB (United Kingdom)"/>
  </r>
  <r>
    <s v="username"/>
    <x v="185"/>
    <x v="155"/>
    <m/>
    <s v=""/>
    <x v="162"/>
    <s v=""/>
    <s v="Apple TV 4K"/>
    <d v="1899-12-30T00:43:01"/>
    <s v="00:43:01"/>
    <s v="GB (United Kingdom)"/>
  </r>
  <r>
    <s v="username"/>
    <x v="186"/>
    <x v="163"/>
    <m/>
    <s v=""/>
    <x v="163"/>
    <s v=""/>
    <s v="Apple TV 4K"/>
    <d v="1899-12-30T00:21:28"/>
    <s v="00:21:28"/>
    <s v="GB (United Kingdom)"/>
  </r>
  <r>
    <s v="username"/>
    <x v="187"/>
    <x v="164"/>
    <m/>
    <s v="Autoplayed: user action: None;"/>
    <x v="163"/>
    <s v=""/>
    <s v="Apple TV 4K"/>
    <d v="1899-12-30T00:00:06"/>
    <s v="Not latest view"/>
    <s v="GB (United Kingdom)"/>
  </r>
  <r>
    <s v="username"/>
    <x v="188"/>
    <x v="165"/>
    <m/>
    <s v=""/>
    <x v="156"/>
    <s v=""/>
    <s v="Apple TV 4K"/>
    <d v="1899-12-30T00:21:40"/>
    <s v="Not latest view"/>
    <s v="GB (United Kingdom)"/>
  </r>
  <r>
    <s v="username"/>
    <x v="189"/>
    <x v="158"/>
    <m/>
    <s v=""/>
    <x v="164"/>
    <s v=""/>
    <s v="Apple TV 4K"/>
    <d v="1899-12-30T00:21:32"/>
    <s v="00:21:32"/>
    <s v="GB (United Kingdom)"/>
  </r>
  <r>
    <s v="username"/>
    <x v="189"/>
    <x v="41"/>
    <m/>
    <s v="Autoplayed: user action: None;"/>
    <x v="165"/>
    <s v="HOOK"/>
    <s v="Apple TV 4K"/>
    <d v="1899-12-30T00:00:05"/>
    <s v="00:00:05"/>
    <s v="GB (United Kingdom)"/>
  </r>
  <r>
    <s v="username"/>
    <x v="190"/>
    <x v="22"/>
    <m/>
    <s v="Autoplayed: user action: None;"/>
    <x v="139"/>
    <s v=""/>
    <s v="Apple TV 4K"/>
    <d v="1899-12-30T00:01:03"/>
    <s v="Not latest view"/>
    <s v="GB (United Kingdom)"/>
  </r>
  <r>
    <s v="username"/>
    <x v="191"/>
    <x v="166"/>
    <m/>
    <s v=""/>
    <x v="166"/>
    <s v=""/>
    <s v="Apple TV 4K"/>
    <d v="1899-12-30T00:50:05"/>
    <s v="00:50:05"/>
    <s v="GB (United Kingdom)"/>
  </r>
  <r>
    <s v="username"/>
    <x v="191"/>
    <x v="13"/>
    <m/>
    <s v=""/>
    <x v="167"/>
    <s v=""/>
    <s v="Apple TV 4K"/>
    <d v="1899-12-30T00:52:40"/>
    <s v="00:52:40"/>
    <s v="GB (United Kingdom)"/>
  </r>
  <r>
    <s v="username"/>
    <x v="192"/>
    <x v="167"/>
    <m/>
    <s v=""/>
    <x v="167"/>
    <s v=""/>
    <s v="Apple TV 4K"/>
    <d v="1899-12-30T00:51:40"/>
    <s v="Not latest view"/>
    <s v="GB (United Kingdom)"/>
  </r>
  <r>
    <s v="username"/>
    <x v="193"/>
    <x v="168"/>
    <m/>
    <s v=""/>
    <x v="168"/>
    <s v=""/>
    <s v="Apple TV 4K"/>
    <d v="1899-12-30T00:51:19"/>
    <s v="00:51:19"/>
    <s v="GB (United Kingdom)"/>
  </r>
  <r>
    <s v="username"/>
    <x v="194"/>
    <x v="169"/>
    <m/>
    <s v=""/>
    <x v="169"/>
    <s v=""/>
    <s v="Apple TV 4K"/>
    <d v="1899-12-30T00:21:31"/>
    <s v="00:21:31"/>
    <s v="GB (United Kingdom)"/>
  </r>
  <r>
    <s v="username"/>
    <x v="195"/>
    <x v="162"/>
    <m/>
    <s v=""/>
    <x v="170"/>
    <s v=""/>
    <s v="Apple TV 4K"/>
    <d v="1899-12-30T00:21:31"/>
    <s v="00:21:31"/>
    <s v="GB (United Kingdom)"/>
  </r>
  <r>
    <s v="username"/>
    <x v="196"/>
    <x v="170"/>
    <m/>
    <s v=""/>
    <x v="171"/>
    <s v=""/>
    <s v="Apple TV 4K"/>
    <d v="1899-12-30T00:21:32"/>
    <s v="00:21:32"/>
    <s v="GB (United Kingdom)"/>
  </r>
  <r>
    <s v="username"/>
    <x v="197"/>
    <x v="159"/>
    <m/>
    <s v=""/>
    <x v="172"/>
    <s v=""/>
    <s v="Apple TV 4K"/>
    <d v="1899-12-30T00:21:31"/>
    <s v="00:21:31"/>
    <s v="GB (United Kingdom)"/>
  </r>
  <r>
    <s v="username"/>
    <x v="198"/>
    <x v="156"/>
    <m/>
    <s v=""/>
    <x v="173"/>
    <s v=""/>
    <s v="Apple TV 4K"/>
    <d v="1899-12-30T00:21:32"/>
    <s v="00:21:32"/>
    <s v="GB (United Kingdom)"/>
  </r>
  <r>
    <s v="username"/>
    <x v="199"/>
    <x v="170"/>
    <m/>
    <s v=""/>
    <x v="174"/>
    <s v=""/>
    <s v="Apple TV 4K"/>
    <d v="1899-12-30T00:21:32"/>
    <s v="00:21:32"/>
    <s v="GB (United Kingdom)"/>
  </r>
  <r>
    <s v="username"/>
    <x v="200"/>
    <x v="171"/>
    <m/>
    <s v=""/>
    <x v="175"/>
    <s v=""/>
    <s v="Apple TV 4K"/>
    <d v="1899-12-30T00:21:33"/>
    <s v="00:21:33"/>
    <s v="GB (United Kingdom)"/>
  </r>
  <r>
    <s v="username"/>
    <x v="201"/>
    <x v="171"/>
    <m/>
    <s v=""/>
    <x v="176"/>
    <s v=""/>
    <s v="Apple TV 4K"/>
    <d v="1899-12-30T00:21:33"/>
    <s v="00:21:33"/>
    <s v="GB (United Kingdom)"/>
  </r>
  <r>
    <s v="username"/>
    <x v="202"/>
    <x v="171"/>
    <m/>
    <s v=""/>
    <x v="177"/>
    <s v=""/>
    <s v="Apple TV 4K"/>
    <d v="1899-12-30T00:21:32"/>
    <s v="00:21:32"/>
    <s v="GB (United Kingdom)"/>
  </r>
  <r>
    <s v="username"/>
    <x v="203"/>
    <x v="172"/>
    <m/>
    <s v=""/>
    <x v="178"/>
    <s v=""/>
    <s v="Apple TV 4K"/>
    <d v="1899-12-30T00:21:33"/>
    <s v="00:21:33"/>
    <s v="GB (United Kingdom)"/>
  </r>
  <r>
    <s v="username"/>
    <x v="204"/>
    <x v="156"/>
    <m/>
    <s v=""/>
    <x v="179"/>
    <s v=""/>
    <s v="Apple TV 4K"/>
    <d v="1899-12-30T00:21:32"/>
    <s v="00:21:32"/>
    <s v="GB (United Kingdom)"/>
  </r>
  <r>
    <s v="username"/>
    <x v="205"/>
    <x v="171"/>
    <m/>
    <s v=""/>
    <x v="180"/>
    <s v=""/>
    <s v="Apple TV 4K"/>
    <d v="1899-12-30T00:21:33"/>
    <s v="00:21:33"/>
    <s v="GB (United Kingdom)"/>
  </r>
  <r>
    <s v="username"/>
    <x v="206"/>
    <x v="159"/>
    <m/>
    <s v=""/>
    <x v="181"/>
    <s v=""/>
    <s v="Apple TV 4K"/>
    <d v="1899-12-30T00:21:31"/>
    <s v="00:21:31"/>
    <s v="GB (United Kingdom)"/>
  </r>
  <r>
    <s v="username"/>
    <x v="207"/>
    <x v="171"/>
    <m/>
    <s v=""/>
    <x v="182"/>
    <s v=""/>
    <s v="Apple TV 4K"/>
    <d v="1899-12-30T00:21:32"/>
    <s v="00:21:32"/>
    <s v="GB (United Kingdom)"/>
  </r>
  <r>
    <s v="username"/>
    <x v="208"/>
    <x v="158"/>
    <m/>
    <s v=""/>
    <x v="183"/>
    <s v=""/>
    <s v="Apple TV 4K"/>
    <d v="1899-12-30T00:21:33"/>
    <s v="00:21:33"/>
    <s v="GB (United Kingdom)"/>
  </r>
  <r>
    <s v="username"/>
    <x v="209"/>
    <x v="173"/>
    <m/>
    <s v=""/>
    <x v="184"/>
    <s v=""/>
    <s v="Apple TV 4K"/>
    <d v="1899-12-30T00:43:04"/>
    <s v="00:43:04"/>
    <s v="GB (United Kingdom)"/>
  </r>
  <r>
    <s v="username"/>
    <x v="210"/>
    <x v="174"/>
    <m/>
    <s v=""/>
    <x v="185"/>
    <s v=""/>
    <s v="Apple TV 4K"/>
    <d v="1899-12-30T00:21:29"/>
    <s v="00:21:29"/>
    <s v="GB (United Kingdom)"/>
  </r>
  <r>
    <s v="username"/>
    <x v="211"/>
    <x v="175"/>
    <m/>
    <s v=""/>
    <x v="186"/>
    <s v=""/>
    <s v="Apple TV 4K"/>
    <d v="1899-12-30T00:21:27"/>
    <s v="00:21:27"/>
    <s v="GB (United Kingdom)"/>
  </r>
  <r>
    <s v="username"/>
    <x v="212"/>
    <x v="162"/>
    <m/>
    <s v=""/>
    <x v="187"/>
    <s v=""/>
    <s v="Apple TV 4K"/>
    <d v="1899-12-30T00:21:29"/>
    <s v="00:21:29"/>
    <s v="GB (United Kingdom)"/>
  </r>
  <r>
    <s v="username"/>
    <x v="213"/>
    <x v="175"/>
    <m/>
    <s v=""/>
    <x v="188"/>
    <s v=""/>
    <s v="Apple TV 4K"/>
    <d v="1899-12-30T00:21:27"/>
    <s v="00:21:27"/>
    <s v="GB (United Kingdom)"/>
  </r>
  <r>
    <s v="username"/>
    <x v="214"/>
    <x v="176"/>
    <m/>
    <s v=""/>
    <x v="189"/>
    <s v=""/>
    <s v="Apple TV 4K"/>
    <d v="1899-12-30T00:21:27"/>
    <s v="00:21:27"/>
    <s v="GB (United Kingdom)"/>
  </r>
  <r>
    <s v="username"/>
    <x v="215"/>
    <x v="174"/>
    <m/>
    <s v=""/>
    <x v="190"/>
    <s v=""/>
    <s v="Apple TV 4K"/>
    <d v="1899-12-30T00:21:28"/>
    <s v="00:21:28"/>
    <s v="GB (United Kingdom)"/>
  </r>
  <r>
    <s v="username"/>
    <x v="216"/>
    <x v="163"/>
    <m/>
    <s v=""/>
    <x v="191"/>
    <s v=""/>
    <s v="Apple TV 4K"/>
    <d v="1899-12-30T00:21:29"/>
    <s v="00:21:29"/>
    <s v="GB (United Kingdom)"/>
  </r>
  <r>
    <s v="username"/>
    <x v="217"/>
    <x v="174"/>
    <m/>
    <s v=""/>
    <x v="192"/>
    <s v=""/>
    <s v="Apple TV 4K"/>
    <d v="1899-12-30T00:21:29"/>
    <s v="00:21:29"/>
    <s v="GB (United Kingdom)"/>
  </r>
  <r>
    <s v="username"/>
    <x v="218"/>
    <x v="177"/>
    <m/>
    <s v=""/>
    <x v="193"/>
    <s v=""/>
    <s v="Apple TV 4K"/>
    <d v="1899-12-30T00:21:28"/>
    <s v="00:21:28"/>
    <s v="GB (United Kingdom)"/>
  </r>
  <r>
    <s v="username"/>
    <x v="219"/>
    <x v="174"/>
    <m/>
    <s v=""/>
    <x v="194"/>
    <s v=""/>
    <s v="Apple TV 4K"/>
    <d v="1899-12-30T00:21:29"/>
    <s v="00:21:29"/>
    <s v="GB (United Kingdom)"/>
  </r>
  <r>
    <s v="username"/>
    <x v="220"/>
    <x v="178"/>
    <m/>
    <s v=""/>
    <x v="195"/>
    <s v=""/>
    <s v="Apple TV 4K"/>
    <d v="1899-12-30T00:21:27"/>
    <s v="00:21:27"/>
    <s v="GB (United Kingdom)"/>
  </r>
  <r>
    <s v="username"/>
    <x v="221"/>
    <x v="158"/>
    <m/>
    <s v=""/>
    <x v="196"/>
    <s v=""/>
    <s v="Apple TV 4K"/>
    <d v="1899-12-30T00:21:32"/>
    <s v="00:21:32"/>
    <s v="GB (United Kingdom)"/>
  </r>
  <r>
    <s v="username"/>
    <x v="222"/>
    <x v="174"/>
    <m/>
    <s v=""/>
    <x v="197"/>
    <s v=""/>
    <s v="Apple TV 4K"/>
    <d v="1899-12-30T00:21:29"/>
    <s v="00:21:29"/>
    <s v="GB (United Kingdom)"/>
  </r>
  <r>
    <s v="username"/>
    <x v="223"/>
    <x v="158"/>
    <m/>
    <s v=""/>
    <x v="198"/>
    <s v=""/>
    <s v="Apple TV 4K"/>
    <d v="1899-12-30T00:21:32"/>
    <s v="00:21:32"/>
    <s v="GB (United Kingdom)"/>
  </r>
  <r>
    <s v="username"/>
    <x v="224"/>
    <x v="178"/>
    <m/>
    <s v=""/>
    <x v="199"/>
    <s v=""/>
    <s v="Apple TV 4K"/>
    <d v="1899-12-30T00:21:28"/>
    <s v="00:21:28"/>
    <s v="GB (United Kingdom)"/>
  </r>
  <r>
    <s v="username"/>
    <x v="225"/>
    <x v="178"/>
    <m/>
    <s v=""/>
    <x v="200"/>
    <s v=""/>
    <s v="Apple TV 4K"/>
    <d v="1899-12-30T00:21:25"/>
    <s v="00:21:25"/>
    <s v="GB (United Kingdom)"/>
  </r>
  <r>
    <s v="username"/>
    <x v="226"/>
    <x v="156"/>
    <m/>
    <s v=""/>
    <x v="201"/>
    <s v=""/>
    <s v="Apple TV 4K"/>
    <d v="1899-12-30T00:21:33"/>
    <s v="00:21:33"/>
    <s v="GB (United Kingdom)"/>
  </r>
  <r>
    <s v="username"/>
    <x v="227"/>
    <x v="162"/>
    <m/>
    <s v=""/>
    <x v="202"/>
    <s v=""/>
    <s v="Apple TV 4K"/>
    <d v="1899-12-30T00:21:31"/>
    <s v="00:21:31"/>
    <s v="GB (United Kingdom)"/>
  </r>
  <r>
    <s v="username"/>
    <x v="228"/>
    <x v="171"/>
    <m/>
    <s v=""/>
    <x v="203"/>
    <s v=""/>
    <s v="Apple TV 4K"/>
    <d v="1899-12-30T00:21:28"/>
    <s v="00:21:28"/>
    <s v="GB (United Kingdom)"/>
  </r>
  <r>
    <s v="username"/>
    <x v="229"/>
    <x v="174"/>
    <m/>
    <s v=""/>
    <x v="204"/>
    <s v=""/>
    <s v="Apple TV 4K"/>
    <d v="1899-12-30T00:21:27"/>
    <s v="00:21:27"/>
    <s v="GB (United Kingdom)"/>
  </r>
  <r>
    <s v="username"/>
    <x v="230"/>
    <x v="179"/>
    <m/>
    <s v=""/>
    <x v="205"/>
    <s v=""/>
    <s v="Apple TV 4K"/>
    <d v="1899-12-30T00:21:12"/>
    <s v="00:21:12"/>
    <s v="GB (United Kingdom)"/>
  </r>
  <r>
    <s v="username"/>
    <x v="231"/>
    <x v="180"/>
    <m/>
    <s v=""/>
    <x v="206"/>
    <s v=""/>
    <s v="Apple TV 4K"/>
    <d v="1899-12-30T00:21:11"/>
    <s v="00:21:11"/>
    <s v="GB (United Kingdom)"/>
  </r>
  <r>
    <s v="username"/>
    <x v="232"/>
    <x v="181"/>
    <m/>
    <s v=""/>
    <x v="207"/>
    <s v=""/>
    <s v="Apple TV 4K"/>
    <d v="1899-12-30T00:21:13"/>
    <s v="00:21:13"/>
    <s v="GB (United Kingdom)"/>
  </r>
  <r>
    <s v="username"/>
    <x v="232"/>
    <x v="182"/>
    <m/>
    <s v=""/>
    <x v="208"/>
    <s v=""/>
    <s v="Apple TV 4K"/>
    <d v="1899-12-30T00:00:15"/>
    <s v="00:00:15"/>
    <s v="GB (United Kingdom)"/>
  </r>
  <r>
    <s v="username"/>
    <x v="233"/>
    <x v="183"/>
    <m/>
    <s v=""/>
    <x v="208"/>
    <s v=""/>
    <s v="Apple TV 4K"/>
    <d v="1899-12-30T00:21:11"/>
    <s v="Not latest view"/>
    <s v="GB (United Kingdom)"/>
  </r>
  <r>
    <s v="username"/>
    <x v="234"/>
    <x v="184"/>
    <m/>
    <s v=""/>
    <x v="209"/>
    <s v=""/>
    <s v="Apple TV 4K"/>
    <d v="1899-12-30T00:21:10"/>
    <s v="00:21:10"/>
    <s v="GB (United Kingdom)"/>
  </r>
  <r>
    <s v="username"/>
    <x v="235"/>
    <x v="180"/>
    <m/>
    <s v=""/>
    <x v="210"/>
    <s v=""/>
    <s v="Apple TV 4K"/>
    <d v="1899-12-30T00:21:11"/>
    <s v="00:21:11"/>
    <s v="GB (United Kingdom)"/>
  </r>
  <r>
    <s v="username"/>
    <x v="236"/>
    <x v="174"/>
    <m/>
    <s v=""/>
    <x v="211"/>
    <s v=""/>
    <s v="Apple TV 4K"/>
    <d v="1899-12-30T00:21:30"/>
    <s v="00:21:30"/>
    <s v="GB (United Kingdom)"/>
  </r>
  <r>
    <s v="username"/>
    <x v="237"/>
    <x v="185"/>
    <m/>
    <s v=""/>
    <x v="212"/>
    <s v=""/>
    <s v="Apple TV 4K"/>
    <d v="1899-12-30T00:21:18"/>
    <s v="00:21:18"/>
    <s v="GB (United Kingdom)"/>
  </r>
  <r>
    <s v="username"/>
    <x v="238"/>
    <x v="162"/>
    <m/>
    <s v=""/>
    <x v="213"/>
    <s v=""/>
    <s v="Apple TV 4K"/>
    <d v="1899-12-30T00:21:30"/>
    <s v="00:21:30"/>
    <s v="GB (United Kingdom)"/>
  </r>
  <r>
    <s v="username"/>
    <x v="239"/>
    <x v="162"/>
    <m/>
    <s v=""/>
    <x v="214"/>
    <s v=""/>
    <s v="Apple TV 4K"/>
    <d v="1899-12-30T00:21:29"/>
    <s v="00:21:29"/>
    <s v="GB (United Kingdom)"/>
  </r>
  <r>
    <s v="username"/>
    <x v="240"/>
    <x v="171"/>
    <m/>
    <s v=""/>
    <x v="215"/>
    <s v=""/>
    <s v="Apple TV 4K"/>
    <d v="1899-12-30T00:21:33"/>
    <s v="00:21:33"/>
    <s v="GB (United Kingdom)"/>
  </r>
  <r>
    <s v="username"/>
    <x v="241"/>
    <x v="171"/>
    <m/>
    <s v=""/>
    <x v="216"/>
    <s v=""/>
    <s v="Apple TV 4K"/>
    <d v="1899-12-30T00:21:32"/>
    <s v="00:21:32"/>
    <s v="GB (United Kingdom)"/>
  </r>
  <r>
    <s v="username"/>
    <x v="242"/>
    <x v="186"/>
    <m/>
    <s v=""/>
    <x v="217"/>
    <s v=""/>
    <s v="Apple TV 4K"/>
    <d v="1899-12-30T00:21:38"/>
    <s v="00:21:38"/>
    <s v="GB (United Kingdom)"/>
  </r>
  <r>
    <s v="username"/>
    <x v="243"/>
    <x v="175"/>
    <m/>
    <s v=""/>
    <x v="218"/>
    <s v=""/>
    <s v="Apple TV 4K"/>
    <d v="1899-12-30T00:21:10"/>
    <s v="00:21:10"/>
    <s v="GB (United Kingdom)"/>
  </r>
  <r>
    <s v="username"/>
    <x v="244"/>
    <x v="156"/>
    <m/>
    <s v=""/>
    <x v="219"/>
    <s v=""/>
    <s v="Apple TV 4K"/>
    <d v="1899-12-30T00:21:32"/>
    <s v="00:21:32"/>
    <s v="GB (United Kingdom)"/>
  </r>
  <r>
    <s v="username"/>
    <x v="245"/>
    <x v="162"/>
    <m/>
    <s v=""/>
    <x v="220"/>
    <s v=""/>
    <s v="Apple TV 4K"/>
    <d v="1899-12-30T00:21:31"/>
    <s v="00:21:31"/>
    <s v="GB (United Kingdom)"/>
  </r>
  <r>
    <s v="username"/>
    <x v="246"/>
    <x v="187"/>
    <m/>
    <s v=""/>
    <x v="221"/>
    <s v=""/>
    <s v="Apple TV 4K"/>
    <d v="1899-12-30T00:21:28"/>
    <s v="00:21:28"/>
    <s v="GB (United Kingdom)"/>
  </r>
  <r>
    <s v="username"/>
    <x v="247"/>
    <x v="188"/>
    <m/>
    <s v=""/>
    <x v="221"/>
    <s v=""/>
    <s v="Apple TV 4K"/>
    <d v="1899-12-30T00:03:56"/>
    <s v="Not latest view"/>
    <s v="GB (United Kingdom)"/>
  </r>
  <r>
    <s v="username"/>
    <x v="248"/>
    <x v="189"/>
    <m/>
    <s v=""/>
    <x v="222"/>
    <s v=""/>
    <s v="Apple TV 4K"/>
    <d v="1899-12-30T00:21:31"/>
    <s v="00:21:31"/>
    <s v="GB (United Kingdom)"/>
  </r>
  <r>
    <s v="username"/>
    <x v="249"/>
    <x v="190"/>
    <m/>
    <s v=""/>
    <x v="223"/>
    <s v=""/>
    <s v="Apple TV 4K"/>
    <d v="1899-12-30T00:27:18"/>
    <s v="00:27:18"/>
    <s v="GB (United Kingdom)"/>
  </r>
  <r>
    <s v="username"/>
    <x v="250"/>
    <x v="174"/>
    <m/>
    <s v=""/>
    <x v="224"/>
    <s v=""/>
    <s v="Apple TV 4K"/>
    <d v="1899-12-30T00:21:30"/>
    <s v="00:21:30"/>
    <s v="GB (United Kingdom)"/>
  </r>
  <r>
    <s v="username"/>
    <x v="251"/>
    <x v="163"/>
    <m/>
    <s v=""/>
    <x v="225"/>
    <s v=""/>
    <s v="Apple TV 4K"/>
    <d v="1899-12-30T00:21:29"/>
    <s v="00:21:29"/>
    <s v="GB (United Kingdom)"/>
  </r>
  <r>
    <s v="username"/>
    <x v="252"/>
    <x v="162"/>
    <m/>
    <s v=""/>
    <x v="226"/>
    <s v=""/>
    <s v="Apple TV 4K"/>
    <d v="1899-12-30T00:21:31"/>
    <s v="00:21:31"/>
    <s v="GB (United Kingdom)"/>
  </r>
  <r>
    <s v="username"/>
    <x v="253"/>
    <x v="162"/>
    <m/>
    <s v=""/>
    <x v="227"/>
    <s v=""/>
    <s v="Apple TV 4K"/>
    <d v="1899-12-30T00:21:30"/>
    <s v="00:21:30"/>
    <s v="GB (United Kingdom)"/>
  </r>
  <r>
    <s v="username"/>
    <x v="254"/>
    <x v="191"/>
    <m/>
    <s v=""/>
    <x v="228"/>
    <s v=""/>
    <s v="Apple TV 4K"/>
    <d v="1899-12-30T00:21:29"/>
    <s v="00:21:29"/>
    <s v="GB (United Kingdom)"/>
  </r>
  <r>
    <s v="username"/>
    <x v="255"/>
    <x v="192"/>
    <m/>
    <s v=""/>
    <x v="229"/>
    <s v=""/>
    <s v="Apple TV 4K"/>
    <d v="1899-12-30T00:27:53"/>
    <s v="00:27:53"/>
    <s v="GB (United Kingdom)"/>
  </r>
  <r>
    <s v="username"/>
    <x v="256"/>
    <x v="193"/>
    <m/>
    <s v=""/>
    <x v="230"/>
    <s v=""/>
    <s v="Apple TV 4K"/>
    <d v="1899-12-30T00:21:12"/>
    <s v="00:21:12"/>
    <s v="GB (United Kingdom)"/>
  </r>
  <r>
    <s v="username"/>
    <x v="257"/>
    <x v="194"/>
    <m/>
    <s v=""/>
    <x v="231"/>
    <s v=""/>
    <s v="Apple TV 4K"/>
    <d v="1899-12-30T00:21:25"/>
    <s v="00:21:25"/>
    <s v="GB (United Kingdom)"/>
  </r>
  <r>
    <s v="username"/>
    <x v="258"/>
    <x v="5"/>
    <m/>
    <s v=""/>
    <x v="231"/>
    <s v=""/>
    <s v="Apple TV 4K"/>
    <d v="1899-12-30T00:00:01"/>
    <s v="Not latest view"/>
    <s v="GB (United Kingdom)"/>
  </r>
  <r>
    <s v="username"/>
    <x v="259"/>
    <x v="195"/>
    <m/>
    <s v=""/>
    <x v="232"/>
    <s v=""/>
    <s v="Apple TV 4K"/>
    <d v="1899-12-30T00:25:01"/>
    <s v="00:25:01"/>
    <s v="GB (United Kingdom)"/>
  </r>
  <r>
    <s v="username"/>
    <x v="260"/>
    <x v="196"/>
    <m/>
    <s v=""/>
    <x v="233"/>
    <s v=""/>
    <s v="Apple TV 4K"/>
    <d v="1899-12-30T00:21:02"/>
    <s v="00:21:02"/>
    <s v="GB (United Kingdom)"/>
  </r>
  <r>
    <s v="username"/>
    <x v="261"/>
    <x v="197"/>
    <m/>
    <s v=""/>
    <x v="234"/>
    <s v=""/>
    <s v="Apple TV 4K"/>
    <d v="1899-12-30T00:26:33"/>
    <s v="00:26:33"/>
    <s v="GB (United Kingdom)"/>
  </r>
  <r>
    <s v="username"/>
    <x v="262"/>
    <x v="185"/>
    <m/>
    <s v=""/>
    <x v="235"/>
    <s v=""/>
    <s v="Apple TV 4K"/>
    <d v="1899-12-30T00:21:19"/>
    <s v="00:21:19"/>
    <s v="GB (United Kingdom)"/>
  </r>
  <r>
    <s v="username"/>
    <x v="263"/>
    <x v="198"/>
    <m/>
    <s v=""/>
    <x v="236"/>
    <s v=""/>
    <s v="Apple TV 4K"/>
    <d v="1899-12-30T00:21:16"/>
    <s v="00:21:16"/>
    <s v="GB (United Kingdom)"/>
  </r>
  <r>
    <s v="username"/>
    <x v="264"/>
    <x v="172"/>
    <m/>
    <s v=""/>
    <x v="237"/>
    <s v=""/>
    <s v="Apple TV 3 (revised)"/>
    <d v="1899-12-30T00:21:16"/>
    <s v="00:21:16"/>
    <s v="GB (United Kingdom)"/>
  </r>
  <r>
    <s v="username"/>
    <x v="265"/>
    <x v="27"/>
    <m/>
    <s v=""/>
    <x v="238"/>
    <s v=""/>
    <s v="Apple TV 3 (revised)"/>
    <d v="1899-12-30T00:26:12"/>
    <s v="00:26:12"/>
    <s v="GB (United Kingdom)"/>
  </r>
  <r>
    <s v="username"/>
    <x v="265"/>
    <x v="182"/>
    <m/>
    <s v=""/>
    <x v="237"/>
    <s v=""/>
    <s v="Apple TV 3 (revised)"/>
    <d v="1899-12-30T00:00:15"/>
    <s v="Not latest view"/>
    <s v="GB (United Kingdom)"/>
  </r>
  <r>
    <s v="username"/>
    <x v="266"/>
    <x v="17"/>
    <m/>
    <s v=""/>
    <x v="238"/>
    <s v=""/>
    <s v="Apple TV 3 (revised)"/>
    <d v="1899-12-30T00:00:03"/>
    <s v="Not latest view"/>
    <s v="GB (United Kingdom)"/>
  </r>
  <r>
    <s v="username"/>
    <x v="267"/>
    <x v="169"/>
    <m/>
    <s v=""/>
    <x v="239"/>
    <s v=""/>
    <s v="Apple TV 3 (revised)"/>
    <d v="1899-12-30T00:21:18"/>
    <s v="00:21:18"/>
    <s v="GB (United Kingdom)"/>
  </r>
  <r>
    <s v="username"/>
    <x v="268"/>
    <x v="199"/>
    <m/>
    <s v=""/>
    <x v="239"/>
    <s v=""/>
    <s v="Apple TV 3 (revised)"/>
    <d v="1899-12-30T00:00:02"/>
    <s v="Not latest view"/>
    <s v="GB (United Kingdom)"/>
  </r>
  <r>
    <s v="username"/>
    <x v="269"/>
    <x v="200"/>
    <m/>
    <s v=""/>
    <x v="240"/>
    <s v=""/>
    <s v="Apple TV 3 (revised)"/>
    <d v="1899-12-30T00:21:20"/>
    <s v="00:21:20"/>
    <s v="GB (United Kingdom)"/>
  </r>
  <r>
    <s v="username"/>
    <x v="270"/>
    <x v="201"/>
    <m/>
    <s v=""/>
    <x v="241"/>
    <s v=""/>
    <s v="Apple TV 3 (revised)"/>
    <d v="1899-12-30T00:21:21"/>
    <s v="00:21:21"/>
    <s v="GB (United Kingdom)"/>
  </r>
  <r>
    <s v="username"/>
    <x v="271"/>
    <x v="161"/>
    <m/>
    <s v=""/>
    <x v="242"/>
    <s v=""/>
    <s v="Apple TV 3 (revised)"/>
    <d v="1899-12-30T00:21:19"/>
    <s v="00:21:19"/>
    <s v="GB (United Kingdom)"/>
  </r>
  <r>
    <s v="username"/>
    <x v="272"/>
    <x v="200"/>
    <m/>
    <s v=""/>
    <x v="243"/>
    <s v=""/>
    <s v="Apple TV 3 (revised)"/>
    <d v="1899-12-30T00:21:20"/>
    <s v="00:21:20"/>
    <s v="GB (United Kingdom)"/>
  </r>
  <r>
    <s v="username"/>
    <x v="273"/>
    <x v="202"/>
    <m/>
    <s v=""/>
    <x v="244"/>
    <s v=""/>
    <s v="Apple TV 3 (revised)"/>
    <d v="1899-12-30T00:21:34"/>
    <s v="00:21:34"/>
    <s v="GB (United Kingdom)"/>
  </r>
  <r>
    <s v="username"/>
    <x v="274"/>
    <x v="33"/>
    <m/>
    <s v=""/>
    <x v="245"/>
    <s v=""/>
    <s v="Apple TV 3 (revised)"/>
    <d v="1899-12-30T00:00:07"/>
    <s v="00:00:07"/>
    <s v="GB (United Kingdom)"/>
  </r>
  <r>
    <s v="username"/>
    <x v="275"/>
    <x v="102"/>
    <m/>
    <s v=""/>
    <x v="246"/>
    <s v=""/>
    <s v="Apple TV 3 (revised)"/>
    <d v="1899-12-30T00:25:14"/>
    <s v="00:25:14"/>
    <s v="GB (United Kingdom)"/>
  </r>
  <r>
    <s v="username"/>
    <x v="276"/>
    <x v="203"/>
    <m/>
    <s v=""/>
    <x v="247"/>
    <s v=""/>
    <s v="Apple TV 3 (revised)"/>
    <d v="1899-12-30T00:29:56"/>
    <s v="00:29:56"/>
    <s v="GB (United Kingdom)"/>
  </r>
  <r>
    <s v="username"/>
    <x v="277"/>
    <x v="204"/>
    <m/>
    <s v=""/>
    <x v="245"/>
    <s v=""/>
    <s v="Apple TV 3 (revised)"/>
    <d v="1899-12-30T00:21:32"/>
    <s v="Not latest view"/>
    <s v="GB (United Kingdom)"/>
  </r>
  <r>
    <s v="username"/>
    <x v="278"/>
    <x v="205"/>
    <m/>
    <s v=""/>
    <x v="245"/>
    <s v=""/>
    <s v="Apple iPad Pro 4 10 (TBD) iPad"/>
    <d v="1899-12-30T00:06:03"/>
    <s v="Not latest view"/>
    <s v="GB (United Kingdom)"/>
  </r>
  <r>
    <s v="username"/>
    <x v="279"/>
    <x v="156"/>
    <m/>
    <s v=""/>
    <x v="248"/>
    <s v=""/>
    <s v="Apple iPad Pro 4 10 (TBD) iPad"/>
    <d v="1899-12-30T00:21:34"/>
    <s v="00:21:34"/>
    <s v="GB (United Kingdom)"/>
  </r>
  <r>
    <s v="username"/>
    <x v="280"/>
    <x v="162"/>
    <m/>
    <s v=""/>
    <x v="249"/>
    <s v=""/>
    <s v="Apple iPad Pro 4 10 (TBD) iPad"/>
    <d v="1899-12-30T00:21:32"/>
    <s v="00:21:32"/>
    <s v="GB (United Kingdom)"/>
  </r>
  <r>
    <s v="username"/>
    <x v="281"/>
    <x v="156"/>
    <m/>
    <s v=""/>
    <x v="250"/>
    <s v=""/>
    <s v="Apple iPad Pro 4 10 (TBD) iPad"/>
    <d v="1899-12-30T00:21:33"/>
    <s v="00:21:33"/>
    <s v="GB (United Kingdom)"/>
  </r>
  <r>
    <s v="username"/>
    <x v="282"/>
    <x v="5"/>
    <m/>
    <s v=""/>
    <x v="250"/>
    <s v=""/>
    <s v="Apple iPad Pro 4 10 (TBD) iPad"/>
    <d v="1899-12-30T00:00:02"/>
    <s v="Not latest view"/>
    <s v="GB (United Kingdom)"/>
  </r>
  <r>
    <s v="username"/>
    <x v="283"/>
    <x v="156"/>
    <m/>
    <s v=""/>
    <x v="251"/>
    <s v=""/>
    <s v="Apple iPad Pro 4 10 (TBD) iPad"/>
    <d v="1899-12-30T00:21:33"/>
    <s v="00:21:33"/>
    <s v="GB (United Kingdom)"/>
  </r>
  <r>
    <s v="username"/>
    <x v="284"/>
    <x v="174"/>
    <m/>
    <s v=""/>
    <x v="252"/>
    <s v=""/>
    <s v="Apple iPad Pro 4 10 (TBD) iPad"/>
    <d v="1899-12-30T00:21:31"/>
    <s v="00:21:31"/>
    <s v="GB (United Kingdom)"/>
  </r>
  <r>
    <s v="username"/>
    <x v="285"/>
    <x v="206"/>
    <m/>
    <s v=""/>
    <x v="253"/>
    <s v=""/>
    <s v="Apple iPad Pro 4 10 (TBD) iPad"/>
    <d v="1899-12-30T00:21:23"/>
    <s v="00:21:23"/>
    <s v="GB (United Kingdom)"/>
  </r>
  <r>
    <s v="username"/>
    <x v="286"/>
    <x v="162"/>
    <m/>
    <s v=""/>
    <x v="254"/>
    <s v=""/>
    <s v="Apple iPad Pro 4 10 (TBD) iPad"/>
    <d v="1899-12-30T00:21:32"/>
    <s v="00:21:32"/>
    <s v="GB (United Kingdom)"/>
  </r>
  <r>
    <s v="username"/>
    <x v="287"/>
    <x v="162"/>
    <m/>
    <s v=""/>
    <x v="255"/>
    <s v=""/>
    <s v="Apple iPad Pro 4 10 (TBD) iPad"/>
    <d v="1899-12-30T00:21:31"/>
    <s v="00:21:31"/>
    <s v="GB (United Kingdom)"/>
  </r>
  <r>
    <s v="username"/>
    <x v="288"/>
    <x v="207"/>
    <m/>
    <s v=""/>
    <x v="256"/>
    <s v=""/>
    <s v="Apple iPad Pro 4 10 (TBD) iPad"/>
    <d v="1899-12-30T00:27:20"/>
    <s v="00:27:20"/>
    <s v="GB (United Kingdom)"/>
  </r>
  <r>
    <s v="username"/>
    <x v="289"/>
    <x v="194"/>
    <m/>
    <s v=""/>
    <x v="257"/>
    <s v=""/>
    <s v="Apple iPad Pro 4 10 (TBD) iPad"/>
    <d v="1899-12-30T00:21:44"/>
    <s v="00:21:44"/>
    <s v="GB (United Kingdom)"/>
  </r>
  <r>
    <s v="username"/>
    <x v="290"/>
    <x v="199"/>
    <m/>
    <s v=""/>
    <x v="257"/>
    <s v=""/>
    <s v="Apple iPad Pro 4 10 (TBD) iPad"/>
    <d v="1899-12-30T00:00:03"/>
    <s v="Not latest view"/>
    <s v="GB (United Kingdom)"/>
  </r>
  <r>
    <s v="username"/>
    <x v="291"/>
    <x v="169"/>
    <m/>
    <s v=""/>
    <x v="258"/>
    <s v=""/>
    <s v="Apple iPad Pro 4 10 (TBD) iPad"/>
    <d v="1899-12-30T00:21:37"/>
    <s v="00:21:37"/>
    <s v="GB (United Kingdom)"/>
  </r>
  <r>
    <s v="username"/>
    <x v="292"/>
    <x v="208"/>
    <m/>
    <s v=""/>
    <x v="259"/>
    <s v=""/>
    <s v="Apple iPad Pro 4 10 (TBD) iPad"/>
    <d v="1899-12-30T00:21:31"/>
    <s v="00:21:31"/>
    <s v="GB (United Kingdom)"/>
  </r>
  <r>
    <s v="username"/>
    <x v="293"/>
    <x v="209"/>
    <m/>
    <s v=""/>
    <x v="259"/>
    <s v=""/>
    <s v="Apple iPad Pro 4 10 (TBD) iPad"/>
    <d v="1899-12-30T00:02:11"/>
    <s v="Not latest view"/>
    <s v="GB (United Kingdom)"/>
  </r>
  <r>
    <s v="username"/>
    <x v="294"/>
    <x v="210"/>
    <m/>
    <s v=""/>
    <x v="260"/>
    <s v=""/>
    <s v="Apple iPad Pro 4 10 (TBD) iPad"/>
    <d v="1899-12-30T00:21:32"/>
    <s v="00:21:32"/>
    <s v="GB (United Kingdom)"/>
  </r>
  <r>
    <s v="username"/>
    <x v="295"/>
    <x v="211"/>
    <m/>
    <s v=""/>
    <x v="261"/>
    <s v=""/>
    <s v="Apple iPad Pro 4 10 (TBD) iPad"/>
    <d v="1899-12-30T00:21:37"/>
    <s v="00:21:37"/>
    <s v="GB (United Kingdom)"/>
  </r>
  <r>
    <s v="username"/>
    <x v="296"/>
    <x v="212"/>
    <m/>
    <s v=""/>
    <x v="261"/>
    <s v=""/>
    <s v="Apple iPad Pro 4 10 (TBD) iPad"/>
    <d v="1899-12-30T00:11:23"/>
    <s v="Not latest view"/>
    <s v="GB (United Kingdom)"/>
  </r>
  <r>
    <s v="username"/>
    <x v="297"/>
    <x v="162"/>
    <m/>
    <s v=""/>
    <x v="262"/>
    <s v=""/>
    <s v="Apple iPad Pro 4 10 (TBD) iPad"/>
    <d v="1899-12-30T00:21:31"/>
    <s v="00:21:31"/>
    <s v="GB (United Kingdom)"/>
  </r>
  <r>
    <s v="username"/>
    <x v="298"/>
    <x v="213"/>
    <m/>
    <s v=""/>
    <x v="263"/>
    <s v=""/>
    <s v="Apple iPad Pro 4 10 (TBD) iPad"/>
    <d v="1899-12-30T00:21:26"/>
    <s v="00:21:26"/>
    <s v="GB (United Kingdom)"/>
  </r>
  <r>
    <s v="username"/>
    <x v="299"/>
    <x v="178"/>
    <m/>
    <s v=""/>
    <x v="264"/>
    <s v=""/>
    <s v="Apple iPad Pro 4 10 (TBD) iPad"/>
    <d v="1899-12-30T00:21:26"/>
    <s v="00:21:26"/>
    <s v="GB (United Kingdom)"/>
  </r>
  <r>
    <s v="username"/>
    <x v="300"/>
    <x v="214"/>
    <m/>
    <s v=""/>
    <x v="265"/>
    <s v=""/>
    <s v="Apple iPad Air 3rd Gen (Wi-Fi/Cell)"/>
    <d v="1899-12-30T00:08:23"/>
    <s v="00:08:23"/>
    <s v="GB (United Kingdom)"/>
  </r>
  <r>
    <s v="username"/>
    <x v="301"/>
    <x v="215"/>
    <m/>
    <s v=""/>
    <x v="266"/>
    <s v=""/>
    <s v="Apple iPad Air 3rd Gen (Wi-Fi/Cell)"/>
    <d v="1899-12-30T00:21:33"/>
    <s v="00:21:33"/>
    <s v="GB (United Kingdom)"/>
  </r>
  <r>
    <s v="username"/>
    <x v="302"/>
    <x v="156"/>
    <m/>
    <s v=""/>
    <x v="267"/>
    <s v=""/>
    <s v="Apple iPad Air 3rd Gen (Wi-Fi/Cell)"/>
    <d v="1899-12-30T00:21:32"/>
    <s v="00:21:32"/>
    <s v="GB (United Kingdom)"/>
  </r>
  <r>
    <s v="username"/>
    <x v="303"/>
    <x v="215"/>
    <m/>
    <s v=""/>
    <x v="268"/>
    <s v=""/>
    <s v="Apple iPad Air 3rd Gen (Wi-Fi/Cell)"/>
    <d v="1899-12-30T00:21:22"/>
    <s v="00:21:22"/>
    <s v="GB (United Kingdom)"/>
  </r>
  <r>
    <s v="username"/>
    <x v="304"/>
    <x v="178"/>
    <m/>
    <s v=""/>
    <x v="269"/>
    <s v=""/>
    <s v="Apple iPad Air 3rd Gen (Wi-Fi/Cell)"/>
    <d v="1899-12-30T00:21:16"/>
    <s v="00:21:16"/>
    <s v="GB (United Kingdom)"/>
  </r>
  <r>
    <s v="username"/>
    <x v="305"/>
    <x v="216"/>
    <m/>
    <s v=""/>
    <x v="270"/>
    <s v=""/>
    <s v="Apple iPad Pro 4 10 (TBD) iPad"/>
    <d v="1899-12-30T00:20:57"/>
    <s v="00:20:57"/>
    <s v="GB (United Kingdom)"/>
  </r>
  <r>
    <s v="username"/>
    <x v="306"/>
    <x v="132"/>
    <m/>
    <s v=""/>
    <x v="271"/>
    <s v=""/>
    <s v="Apple iPad Pro 4 10 (TBD) iPad"/>
    <d v="1899-12-30T00:21:02"/>
    <s v="00:21:02"/>
    <s v="GB (United Kingdom)"/>
  </r>
  <r>
    <s v="username"/>
    <x v="307"/>
    <x v="217"/>
    <m/>
    <s v=""/>
    <x v="271"/>
    <s v=""/>
    <s v="Apple iPad Air 3rd Gen (Wi-Fi/Cell)"/>
    <d v="1899-12-30T00:02:06"/>
    <s v="Not latest view"/>
    <s v="GB (United Kingdom)"/>
  </r>
  <r>
    <s v="username"/>
    <x v="308"/>
    <x v="218"/>
    <m/>
    <s v=""/>
    <x v="272"/>
    <s v=""/>
    <s v="Apple iPad Air 3rd Gen (Wi-Fi/Cell)"/>
    <d v="1899-12-30T00:21:42"/>
    <s v="00:21:42"/>
    <s v="GB (United Kingdom)"/>
  </r>
  <r>
    <s v="username"/>
    <x v="309"/>
    <x v="219"/>
    <m/>
    <s v=""/>
    <x v="273"/>
    <s v=""/>
    <s v="Apple iPad Air 3rd Gen (Wi-Fi/Cell)"/>
    <d v="1899-12-30T00:21:10"/>
    <s v="00:21:10"/>
    <s v="GB (United Kingdom)"/>
  </r>
  <r>
    <s v="username"/>
    <x v="310"/>
    <x v="185"/>
    <m/>
    <s v=""/>
    <x v="274"/>
    <s v=""/>
    <s v="Apple iPad Air 3rd Gen (Wi-Fi/Cell)"/>
    <d v="1899-12-30T00:21:01"/>
    <s v="00:21:01"/>
    <s v="GB (United Kingdom)"/>
  </r>
  <r>
    <s v="username"/>
    <x v="311"/>
    <x v="220"/>
    <m/>
    <s v=""/>
    <x v="275"/>
    <s v=""/>
    <s v="Apple Apple TV 4 Apple TV"/>
    <d v="1899-12-30T00:28:31"/>
    <s v="00:28:31"/>
    <s v="GB (United Kingdom)"/>
  </r>
  <r>
    <s v="username"/>
    <x v="312"/>
    <x v="221"/>
    <m/>
    <s v=""/>
    <x v="275"/>
    <s v=""/>
    <s v="Apple Apple TV 4 Apple TV"/>
    <d v="1899-12-30T00:05:19"/>
    <s v="Not latest view"/>
    <s v="GB (United Kingdom)"/>
  </r>
  <r>
    <s v="username"/>
    <x v="313"/>
    <x v="222"/>
    <m/>
    <s v=""/>
    <x v="276"/>
    <s v=""/>
    <s v="Apple Apple TV 4 Apple TV"/>
    <d v="1899-12-30T00:28:10"/>
    <s v="00:28:10"/>
    <s v="GB (United Kingdom)"/>
  </r>
  <r>
    <s v="username"/>
    <x v="314"/>
    <x v="223"/>
    <m/>
    <s v=""/>
    <x v="277"/>
    <s v=""/>
    <s v="Apple Apple TV 4 Apple TV"/>
    <d v="1899-12-30T00:28:22"/>
    <s v="00:28:22"/>
    <s v="GB (United Kingdom)"/>
  </r>
  <r>
    <s v="username"/>
    <x v="315"/>
    <x v="53"/>
    <m/>
    <s v="Autoplayed: user action: None;"/>
    <x v="278"/>
    <s v="HOOK"/>
    <s v="Apple Apple TV 4 Apple TV"/>
    <d v="1899-12-30T00:00:09"/>
    <s v="00:00:09"/>
    <s v="GB (United Kingdom)"/>
  </r>
  <r>
    <s v="username"/>
    <x v="316"/>
    <x v="224"/>
    <m/>
    <s v=""/>
    <x v="279"/>
    <s v=""/>
    <s v="Apple Apple TV 4 Apple TV"/>
    <d v="1899-12-30T00:37:27"/>
    <s v="00:37:27"/>
    <s v="GB (United Kingdom)"/>
  </r>
  <r>
    <s v="username"/>
    <x v="317"/>
    <x v="225"/>
    <m/>
    <s v=""/>
    <x v="280"/>
    <s v=""/>
    <s v="Apple Apple TV 4 Apple TV"/>
    <d v="1899-12-30T00:40:11"/>
    <s v="00:40:11"/>
    <s v="GB (United Kingdom)"/>
  </r>
  <r>
    <s v="username"/>
    <x v="318"/>
    <x v="226"/>
    <m/>
    <s v="Autoplayed: user action: None;"/>
    <x v="281"/>
    <s v="TRAILER"/>
    <s v="Apple Apple TV 4 Apple TV"/>
    <d v="1899-12-30T00:00:26"/>
    <s v="00:00:26"/>
    <s v="GB (United Kingdom)"/>
  </r>
  <r>
    <s v="username"/>
    <x v="319"/>
    <x v="227"/>
    <m/>
    <s v=""/>
    <x v="282"/>
    <s v=""/>
    <s v="Apple Apple TV 4 Apple TV"/>
    <d v="1899-12-30T00:08:55"/>
    <s v="00:08:55"/>
    <s v="GB (United Kingdom)"/>
  </r>
  <r>
    <s v="username"/>
    <x v="320"/>
    <x v="13"/>
    <m/>
    <s v="Autoplayed: user action: None;"/>
    <x v="283"/>
    <s v="HOOK"/>
    <s v="Apple Apple TV 4 Apple TV"/>
    <d v="1899-12-30T00:00:07"/>
    <s v="00:00:07"/>
    <s v="GB (United Kingdom)"/>
  </r>
  <r>
    <s v="username"/>
    <x v="321"/>
    <x v="228"/>
    <m/>
    <s v=""/>
    <x v="284"/>
    <s v=""/>
    <s v="Apple Apple TV 4 Apple TV"/>
    <d v="1899-12-30T00:39:26"/>
    <s v="00:39:26"/>
    <s v="GB (United Kingdom)"/>
  </r>
  <r>
    <s v="username"/>
    <x v="322"/>
    <x v="229"/>
    <m/>
    <s v=""/>
    <x v="284"/>
    <s v=""/>
    <s v="Apple Apple TV 4 Apple TV"/>
    <d v="1899-12-30T00:03:02"/>
    <s v="Not latest view"/>
    <s v="GB (United Kingdom)"/>
  </r>
  <r>
    <s v="username"/>
    <x v="323"/>
    <x v="230"/>
    <m/>
    <s v=""/>
    <x v="285"/>
    <s v=""/>
    <s v="Apple Apple TV 4 Apple TV"/>
    <d v="1899-12-30T00:45:07"/>
    <s v="00:45:07"/>
    <s v="GB (United Kingdom)"/>
  </r>
  <r>
    <s v="username"/>
    <x v="323"/>
    <x v="41"/>
    <m/>
    <s v="Autoplayed: user action: None;"/>
    <x v="286"/>
    <s v="HOOK"/>
    <s v="Apple Apple TV 4 Apple TV"/>
    <d v="1899-12-30T00:00:05"/>
    <s v="00:00:05"/>
    <s v="GB (United Kingdom)"/>
  </r>
  <r>
    <s v="username"/>
    <x v="324"/>
    <x v="73"/>
    <m/>
    <s v="Autoplayed: user action: None;"/>
    <x v="287"/>
    <s v="HOOK"/>
    <s v="Apple Apple TV 4 Apple TV"/>
    <d v="1899-12-30T00:00:24"/>
    <s v="00:00:24"/>
    <s v="GB (United Kingdom)"/>
  </r>
  <r>
    <s v="username"/>
    <x v="324"/>
    <x v="164"/>
    <m/>
    <s v="Autoplayed: user action: None;"/>
    <x v="288"/>
    <s v="HOOK"/>
    <s v="Apple Apple TV 4 Apple TV"/>
    <d v="1899-12-30T00:00:06"/>
    <s v="00:00:06"/>
    <s v="GB (United Kingdom)"/>
  </r>
  <r>
    <s v="username"/>
    <x v="325"/>
    <x v="231"/>
    <m/>
    <s v="Autoplayed: user action: None;"/>
    <x v="289"/>
    <s v=""/>
    <s v="UMC RefPlus-UMC-ODM-2K-T16 Smart TV"/>
    <d v="1899-12-30T00:00:18"/>
    <s v="00:00:18"/>
    <s v="GB (United Kingdom)"/>
  </r>
  <r>
    <s v="username"/>
    <x v="326"/>
    <x v="78"/>
    <m/>
    <s v="Autoplayed: user action: None;"/>
    <x v="290"/>
    <s v="HOOK"/>
    <s v="UMC RefPlus-UMC-ODM-2K-T16 Smart TV"/>
    <d v="1899-12-30T00:00:17"/>
    <s v="00:00:17"/>
    <s v="GB (United Kingdom)"/>
  </r>
  <r>
    <s v="username"/>
    <x v="327"/>
    <x v="232"/>
    <m/>
    <s v=""/>
    <x v="291"/>
    <s v=""/>
    <s v="Apple Apple TV 4 Apple TV"/>
    <d v="1899-12-30T00:10:20"/>
    <s v="00:10:20"/>
    <s v="GB (United Kingdom)"/>
  </r>
  <r>
    <s v="username"/>
    <x v="328"/>
    <x v="233"/>
    <m/>
    <s v=""/>
    <x v="292"/>
    <s v=""/>
    <s v="Apple Apple TV 4 Apple TV"/>
    <d v="1899-12-30T00:23:05"/>
    <s v="00:23:05"/>
    <s v="GB (United Kingdom)"/>
  </r>
  <r>
    <s v="username"/>
    <x v="329"/>
    <x v="234"/>
    <m/>
    <s v=""/>
    <x v="293"/>
    <s v=""/>
    <s v="Apple Apple TV 4 Apple TV"/>
    <d v="1899-12-30T00:23:44"/>
    <s v="00:23:44"/>
    <s v="GB (United Kingdom)"/>
  </r>
  <r>
    <s v="username"/>
    <x v="330"/>
    <x v="235"/>
    <m/>
    <s v="Autoplayed: user action: None;"/>
    <x v="294"/>
    <s v="HOOK"/>
    <s v="Apple TV 4K"/>
    <d v="1899-12-30T00:00:45"/>
    <s v="00:00:45"/>
    <s v="GB (United Kingdom)"/>
  </r>
  <r>
    <s v="username"/>
    <x v="331"/>
    <x v="236"/>
    <m/>
    <s v=""/>
    <x v="295"/>
    <s v=""/>
    <s v="Apple TV 4K"/>
    <d v="1899-12-30T00:18:26"/>
    <s v="00:18:26"/>
    <s v="GB (United Kingdom)"/>
  </r>
  <r>
    <s v="username"/>
    <x v="332"/>
    <x v="237"/>
    <m/>
    <s v=""/>
    <x v="296"/>
    <s v=""/>
    <s v="Apple TV 4K"/>
    <d v="1899-12-30T01:09:15"/>
    <s v="01:09:15"/>
    <s v="GB (United Kingdom)"/>
  </r>
  <r>
    <s v="username"/>
    <x v="333"/>
    <x v="238"/>
    <m/>
    <s v="Autoplayed: user action: None;"/>
    <x v="297"/>
    <s v="HOOK"/>
    <s v="Apple TV 4K"/>
    <d v="1899-12-30T00:01:18"/>
    <s v="00:01:18"/>
    <s v="GB (United Kingdom)"/>
  </r>
  <r>
    <s v="username"/>
    <x v="333"/>
    <x v="73"/>
    <m/>
    <s v="Autoplayed: user action: None;"/>
    <x v="298"/>
    <s v="TEASER_TRAILER"/>
    <s v="Apple TV 4K"/>
    <d v="1899-12-30T00:00:24"/>
    <s v="00:00:24"/>
    <s v="GB (United Kingdom)"/>
  </r>
  <r>
    <s v="username"/>
    <x v="334"/>
    <x v="41"/>
    <m/>
    <s v="Autoplayed: user action: None;"/>
    <x v="299"/>
    <s v="TRAILER"/>
    <s v="Apple TV 4K"/>
    <d v="1899-12-30T00:00:04"/>
    <s v="00:00:04"/>
    <s v="GB (United Kingdom)"/>
  </r>
  <r>
    <s v="username"/>
    <x v="335"/>
    <x v="53"/>
    <m/>
    <s v="Autoplayed: user action: None;"/>
    <x v="300"/>
    <s v="TRAILER"/>
    <s v="Apple TV 4K"/>
    <d v="1899-12-30T00:00:09"/>
    <s v="00:00:09"/>
    <s v="GB (United Kingdom)"/>
  </r>
  <r>
    <s v="username"/>
    <x v="335"/>
    <x v="239"/>
    <m/>
    <s v="Autoplayed: user action: None;"/>
    <x v="301"/>
    <s v="TRAILER"/>
    <s v="Apple TV 4K"/>
    <d v="1899-12-30T00:00:22"/>
    <s v="00:00:22"/>
    <s v="GB (United Kingdom)"/>
  </r>
  <r>
    <s v="username"/>
    <x v="336"/>
    <x v="30"/>
    <m/>
    <s v="Autoplayed: user action: None;"/>
    <x v="302"/>
    <s v="HOOK"/>
    <s v="Apple TV 4K"/>
    <d v="1899-12-30T00:00:20"/>
    <s v="00:00:20"/>
    <s v="GB (United Kingdom)"/>
  </r>
  <r>
    <s v="username"/>
    <x v="337"/>
    <x v="240"/>
    <m/>
    <s v="Autoplayed: user action: None;"/>
    <x v="303"/>
    <s v="TRAILER"/>
    <s v="Apple TV 4K"/>
    <d v="1899-12-30T00:00:27"/>
    <s v="00:00:27"/>
    <s v="GB (United Kingdom)"/>
  </r>
  <r>
    <s v="username"/>
    <x v="338"/>
    <x v="241"/>
    <m/>
    <s v=""/>
    <x v="304"/>
    <s v=""/>
    <s v="Apple TV 4K"/>
    <d v="1899-12-30T00:20:16"/>
    <s v="00:20:16"/>
    <s v="GB (United Kingdom)"/>
  </r>
  <r>
    <s v="username"/>
    <x v="339"/>
    <x v="242"/>
    <m/>
    <s v=""/>
    <x v="305"/>
    <s v=""/>
    <s v="Apple TV 4K"/>
    <d v="1899-12-30T00:20:50"/>
    <s v="00:20:50"/>
    <s v="GB (United Kingdom)"/>
  </r>
  <r>
    <s v="username"/>
    <x v="340"/>
    <x v="243"/>
    <m/>
    <s v=""/>
    <x v="306"/>
    <s v=""/>
    <s v="Apple TV 4K"/>
    <d v="1899-12-30T00:21:03"/>
    <s v="00:21:03"/>
    <s v="GB (United Kingdom)"/>
  </r>
  <r>
    <s v="username"/>
    <x v="341"/>
    <x v="244"/>
    <m/>
    <s v=""/>
    <x v="307"/>
    <s v=""/>
    <s v="Apple TV 4K"/>
    <d v="1899-12-30T00:20:29"/>
    <s v="00:20:29"/>
    <s v="GB (United Kingdom)"/>
  </r>
  <r>
    <s v="username"/>
    <x v="342"/>
    <x v="245"/>
    <m/>
    <s v=""/>
    <x v="308"/>
    <s v=""/>
    <s v="Apple TV 4K"/>
    <d v="1899-12-30T00:21:07"/>
    <s v="00:21:07"/>
    <s v="GB (United Kingdom)"/>
  </r>
  <r>
    <s v="username"/>
    <x v="343"/>
    <x v="226"/>
    <m/>
    <s v="Autoplayed: user action: None;"/>
    <x v="309"/>
    <s v="TRAILER"/>
    <s v="Apple TV 4K"/>
    <d v="1899-12-30T00:00:26"/>
    <s v="00:00:26"/>
    <s v="GB (United Kingdom)"/>
  </r>
  <r>
    <s v="username"/>
    <x v="344"/>
    <x v="246"/>
    <m/>
    <s v=""/>
    <x v="310"/>
    <s v=""/>
    <s v="Apple TV 4K"/>
    <d v="1899-12-30T00:23:28"/>
    <s v="00:23:28"/>
    <s v="GB (United Kingdom)"/>
  </r>
  <r>
    <s v="username"/>
    <x v="345"/>
    <x v="247"/>
    <m/>
    <s v=""/>
    <x v="311"/>
    <s v=""/>
    <s v="Apple TV 4K"/>
    <d v="1899-12-30T00:23:08"/>
    <s v="00:23:08"/>
    <s v="GB (United Kingdom)"/>
  </r>
  <r>
    <s v="username"/>
    <x v="346"/>
    <x v="248"/>
    <m/>
    <s v=""/>
    <x v="312"/>
    <s v=""/>
    <s v="Apple TV 4K"/>
    <d v="1899-12-30T00:24:07"/>
    <s v="00:24:07"/>
    <s v="GB (United Kingdom)"/>
  </r>
  <r>
    <s v="username"/>
    <x v="347"/>
    <x v="249"/>
    <m/>
    <s v=""/>
    <x v="313"/>
    <s v=""/>
    <s v="Apple TV 4K"/>
    <d v="1899-12-30T00:26:09"/>
    <s v="00:26:09"/>
    <s v="GB (United Kingdom)"/>
  </r>
  <r>
    <s v="username"/>
    <x v="348"/>
    <x v="250"/>
    <m/>
    <s v=""/>
    <x v="314"/>
    <s v=""/>
    <s v="Apple TV 4K"/>
    <d v="1899-12-30T00:24:32"/>
    <s v="00:24:32"/>
    <s v="GB (United Kingdom)"/>
  </r>
  <r>
    <s v="username"/>
    <x v="349"/>
    <x v="251"/>
    <m/>
    <s v=""/>
    <x v="315"/>
    <s v=""/>
    <s v="Apple TV 4K"/>
    <d v="1899-12-30T00:26:19"/>
    <s v="00:26:19"/>
    <s v="GB (United Kingdom)"/>
  </r>
  <r>
    <s v="username"/>
    <x v="349"/>
    <x v="240"/>
    <m/>
    <s v="Autoplayed: user action: None;"/>
    <x v="316"/>
    <s v="HOOK"/>
    <s v="Apple TV 4K"/>
    <d v="1899-12-30T00:00:27"/>
    <s v="00:00:27"/>
    <s v="GB (United Kingdom)"/>
  </r>
  <r>
    <s v="username"/>
    <x v="349"/>
    <x v="164"/>
    <m/>
    <s v="Autoplayed: user action: None;"/>
    <x v="317"/>
    <s v="HOOK"/>
    <s v="Apple TV 4K"/>
    <d v="1899-12-30T00:00:05"/>
    <s v="00:00:05"/>
    <s v="GB (United Kingdom)"/>
  </r>
  <r>
    <s v="username"/>
    <x v="350"/>
    <x v="41"/>
    <m/>
    <s v="Autoplayed: user action: None;"/>
    <x v="318"/>
    <s v="HOOK"/>
    <s v="Apple TV 4K"/>
    <d v="1899-12-30T00:00:04"/>
    <s v="00:00:04"/>
    <s v="GB (United Kingdom)"/>
  </r>
  <r>
    <s v="username"/>
    <x v="351"/>
    <x v="164"/>
    <m/>
    <s v="Autoplayed: user action: None;"/>
    <x v="319"/>
    <s v="HOOK"/>
    <s v="Apple TV 4K"/>
    <d v="1899-12-30T00:00:05"/>
    <s v="00:00:05"/>
    <s v="GB (United Kingdom)"/>
  </r>
  <r>
    <s v="username"/>
    <x v="352"/>
    <x v="252"/>
    <m/>
    <s v=""/>
    <x v="320"/>
    <s v=""/>
    <s v="Apple TV 4K"/>
    <d v="1899-12-30T00:08:32"/>
    <s v="00:08:32"/>
    <s v="GB (United Kingdom)"/>
  </r>
  <r>
    <s v="username"/>
    <x v="353"/>
    <x v="30"/>
    <m/>
    <s v="Autoplayed: user action: None;"/>
    <x v="321"/>
    <s v="HOOK"/>
    <s v="Apple TV 4K"/>
    <d v="1899-12-30T00:00:21"/>
    <s v="00:00:21"/>
    <s v="GB (United Kingdom)"/>
  </r>
  <r>
    <s v="username"/>
    <x v="354"/>
    <x v="253"/>
    <m/>
    <s v=""/>
    <x v="322"/>
    <s v=""/>
    <s v="Apple TV 4K"/>
    <d v="1899-12-30T00:51:14"/>
    <s v="00:51:14"/>
    <s v="GB (United Kingdom)"/>
  </r>
  <r>
    <s v="username"/>
    <x v="355"/>
    <x v="254"/>
    <m/>
    <s v=""/>
    <x v="323"/>
    <s v=""/>
    <s v="Apple TV 4K"/>
    <d v="1899-12-30T00:28:05"/>
    <s v="00:28:05"/>
    <s v="GB (United Kingdom)"/>
  </r>
  <r>
    <s v="username"/>
    <x v="356"/>
    <x v="255"/>
    <m/>
    <s v=""/>
    <x v="324"/>
    <s v=""/>
    <s v="Apple TV 4K"/>
    <d v="1899-12-30T00:53:40"/>
    <s v="00:53:40"/>
    <s v="GB (United Kingdom)"/>
  </r>
  <r>
    <s v="username"/>
    <x v="357"/>
    <x v="256"/>
    <m/>
    <s v=""/>
    <x v="325"/>
    <s v=""/>
    <s v="Apple TV 4K"/>
    <d v="1899-12-30T00:57:17"/>
    <s v="00:57:17"/>
    <s v="GB (United Kingdom)"/>
  </r>
  <r>
    <s v="username"/>
    <x v="358"/>
    <x v="257"/>
    <m/>
    <s v=""/>
    <x v="326"/>
    <s v=""/>
    <s v="Apple TV 4K"/>
    <d v="1899-12-30T00:47:13"/>
    <s v="00:47:13"/>
    <s v="GB (United Kingdom)"/>
  </r>
  <r>
    <s v="username"/>
    <x v="359"/>
    <x v="258"/>
    <m/>
    <s v=""/>
    <x v="327"/>
    <s v=""/>
    <s v="Apple TV 4K"/>
    <d v="1899-12-30T00:50:30"/>
    <s v="00:50:30"/>
    <s v="GB (United Kingdom)"/>
  </r>
  <r>
    <s v="username"/>
    <x v="360"/>
    <x v="259"/>
    <m/>
    <s v=""/>
    <x v="328"/>
    <s v=""/>
    <s v="Apple TV 4K"/>
    <d v="1899-12-30T00:49:49"/>
    <s v="00:49:49"/>
    <s v="GB (United Kingdom)"/>
  </r>
  <r>
    <s v="username"/>
    <x v="361"/>
    <x v="260"/>
    <m/>
    <s v="Autoplayed: user action: None;"/>
    <x v="329"/>
    <s v="TEASER_TRAILER"/>
    <s v="Apple TV 4K"/>
    <d v="1899-12-30T00:01:33"/>
    <s v="00:01:33"/>
    <s v="GB (United Kingdom)"/>
  </r>
  <r>
    <s v="username"/>
    <x v="362"/>
    <x v="5"/>
    <m/>
    <s v="Autoplayed: user action: None;"/>
    <x v="328"/>
    <s v=""/>
    <s v="UMC RefPlus-UMC-ODM-2K-T16 Smart TV"/>
    <d v="1899-12-30T00:00:06"/>
    <s v="Not latest view"/>
    <s v="GB (United Kingdom)"/>
  </r>
  <r>
    <s v="username"/>
    <x v="363"/>
    <x v="261"/>
    <m/>
    <s v="Autoplayed: user action: User_Interaction;"/>
    <x v="330"/>
    <s v=""/>
    <s v="UMC RefPlus-UMC-ODM-2K-T16 Smart TV"/>
    <d v="1899-12-30T00:58:03"/>
    <s v="00:58:03"/>
    <s v="GB (United Kingdom)"/>
  </r>
  <r>
    <s v="username"/>
    <x v="364"/>
    <x v="262"/>
    <m/>
    <s v=""/>
    <x v="331"/>
    <s v=""/>
    <s v="UMC RefPlus-UMC-ODM-2K-T16 Smart TV"/>
    <d v="1899-12-30T00:55:19"/>
    <s v="00:55:19"/>
    <s v="GB (United Kingdom)"/>
  </r>
  <r>
    <s v="username"/>
    <x v="364"/>
    <x v="41"/>
    <m/>
    <s v="Autoplayed: user action: None;"/>
    <x v="332"/>
    <s v="HOOK"/>
    <s v="UMC RefPlus-UMC-ODM-2K-T16 Smart TV"/>
    <d v="1899-12-30T00:00:04"/>
    <s v="00:00:04"/>
    <s v="GB (United Kingdom)"/>
  </r>
  <r>
    <s v="username"/>
    <x v="365"/>
    <x v="33"/>
    <m/>
    <s v="Autoplayed: user action: None;"/>
    <x v="333"/>
    <s v="HOOK"/>
    <s v="UMC RefPlus-UMC-ODM-2K-T16 Smart TV"/>
    <d v="1899-12-30T00:00:07"/>
    <s v="00:00:07"/>
    <s v="GB (United Kingdom)"/>
  </r>
  <r>
    <s v="username"/>
    <x v="366"/>
    <x v="263"/>
    <m/>
    <s v=""/>
    <x v="293"/>
    <s v=""/>
    <s v="Apple TV 4K"/>
    <d v="1899-12-30T00:13:44"/>
    <s v="Not latest view"/>
    <s v="GB (United Kingdom)"/>
  </r>
  <r>
    <s v="username"/>
    <x v="367"/>
    <x v="264"/>
    <m/>
    <s v=""/>
    <x v="334"/>
    <s v=""/>
    <s v="Apple TV 4K"/>
    <d v="1899-12-30T00:21:42"/>
    <s v="00:21:42"/>
    <s v="GB (United Kingdom)"/>
  </r>
  <r>
    <s v="username"/>
    <x v="368"/>
    <x v="265"/>
    <m/>
    <s v=""/>
    <x v="335"/>
    <s v=""/>
    <s v="Apple TV 4K"/>
    <d v="1899-12-30T00:24:17"/>
    <s v="00:24:17"/>
    <s v="GB (United Kingdom)"/>
  </r>
  <r>
    <s v="username"/>
    <x v="369"/>
    <x v="233"/>
    <m/>
    <s v=""/>
    <x v="336"/>
    <s v=""/>
    <s v="Apple TV 4K"/>
    <d v="1899-12-30T00:22:30"/>
    <s v="00:22:30"/>
    <s v="GB (United Kingdom)"/>
  </r>
  <r>
    <s v="username"/>
    <x v="370"/>
    <x v="266"/>
    <m/>
    <s v=""/>
    <x v="337"/>
    <s v=""/>
    <s v="Apple TV 4K"/>
    <d v="1899-12-30T00:23:16"/>
    <s v="00:23:16"/>
    <s v="GB (United Kingdom)"/>
  </r>
  <r>
    <s v="username"/>
    <x v="371"/>
    <x v="267"/>
    <m/>
    <s v=""/>
    <x v="337"/>
    <s v=""/>
    <s v="Apple Apple TV 4 Apple TV"/>
    <d v="1899-12-30T00:10:52"/>
    <s v="Not latest view"/>
    <s v="GB (United Kingdom)"/>
  </r>
  <r>
    <s v="username"/>
    <x v="371"/>
    <x v="234"/>
    <m/>
    <s v="Autoplayed: user action: None;"/>
    <x v="337"/>
    <s v=""/>
    <s v="Apple Apple TV 4 Apple TV"/>
    <d v="1899-12-30T00:10:33"/>
    <s v="Not latest view"/>
    <s v="GB (United Kingdom)"/>
  </r>
  <r>
    <s v="username"/>
    <x v="372"/>
    <x v="268"/>
    <m/>
    <s v=""/>
    <x v="338"/>
    <s v=""/>
    <s v="Apple Apple TV 4 Apple TV"/>
    <d v="1899-12-30T00:23:44"/>
    <s v="00:23:44"/>
    <s v="GB (United Kingdom)"/>
  </r>
  <r>
    <s v="username"/>
    <x v="373"/>
    <x v="269"/>
    <m/>
    <s v=""/>
    <x v="339"/>
    <s v=""/>
    <s v="Apple Apple TV 4 Apple TV"/>
    <d v="1899-12-30T00:24:21"/>
    <s v="00:24:21"/>
    <s v="GB (United Kingdom)"/>
  </r>
  <r>
    <s v="username"/>
    <x v="374"/>
    <x v="33"/>
    <m/>
    <s v=""/>
    <x v="340"/>
    <s v=""/>
    <s v="Apple Apple TV 4 Apple TV"/>
    <d v="1899-12-30T00:05:38"/>
    <s v="00:05:38"/>
    <s v="GB (United Kingdom)"/>
  </r>
  <r>
    <s v="username"/>
    <x v="375"/>
    <x v="270"/>
    <m/>
    <s v=""/>
    <x v="340"/>
    <s v=""/>
    <s v="Apple Apple TV 4 Apple TV"/>
    <d v="1899-12-30T00:05:31"/>
    <s v="Not latest view"/>
    <s v="GB (United Kingdom)"/>
  </r>
  <r>
    <s v="username"/>
    <x v="376"/>
    <x v="271"/>
    <m/>
    <s v=""/>
    <x v="341"/>
    <s v=""/>
    <s v="Apple Apple TV 4 Apple TV"/>
    <d v="1899-12-30T00:22:06"/>
    <s v="00:22:06"/>
    <s v="GB (United Kingdom)"/>
  </r>
  <r>
    <s v="username"/>
    <x v="377"/>
    <x v="268"/>
    <m/>
    <s v=""/>
    <x v="342"/>
    <s v=""/>
    <s v="Apple Apple TV 4 Apple TV"/>
    <d v="1899-12-30T00:24:17"/>
    <s v="00:24:17"/>
    <s v="GB (United Kingdom)"/>
  </r>
  <r>
    <s v="username"/>
    <x v="378"/>
    <x v="33"/>
    <m/>
    <s v="Autoplayed: user action: None;"/>
    <x v="343"/>
    <s v="HOOK"/>
    <s v="UMC RefPlus-UMC-ODM-2K-T16 Smart TV"/>
    <d v="1899-12-30T00:00:07"/>
    <s v="00:00:07"/>
    <s v="GB (United Kingdom)"/>
  </r>
  <r>
    <s v="username"/>
    <x v="379"/>
    <x v="272"/>
    <m/>
    <s v=""/>
    <x v="344"/>
    <s v=""/>
    <s v="UMC RefPlus-UMC-ODM-2K-T16 Smart TV"/>
    <d v="1899-12-30T00:52:17"/>
    <s v="00:52:17"/>
    <s v="GB (United Kingdom)"/>
  </r>
  <r>
    <s v="username"/>
    <x v="380"/>
    <x v="273"/>
    <m/>
    <s v=""/>
    <x v="345"/>
    <s v=""/>
    <s v="UMC RefPlus-UMC-ODM-2K-T16 Smart TV"/>
    <d v="1899-12-30T00:48:03"/>
    <s v="00:48:03"/>
    <s v="GB (United Kingdom)"/>
  </r>
  <r>
    <s v="username"/>
    <x v="381"/>
    <x v="274"/>
    <m/>
    <s v="Autoplayed: user action: User_Interaction;"/>
    <x v="345"/>
    <s v=""/>
    <s v="UMC RefPlus-UMC-ODM-2K-T16 Smart TV"/>
    <d v="1899-12-30T00:36:13"/>
    <s v="Not latest view"/>
    <s v="GB (United Kingdom)"/>
  </r>
  <r>
    <s v="username"/>
    <x v="382"/>
    <x v="216"/>
    <m/>
    <s v="Autoplayed: user action: User_Interaction;"/>
    <x v="346"/>
    <s v=""/>
    <s v="UMC RefPlus-UMC-ODM-2K-T16 Smart TV"/>
    <d v="1899-12-30T00:45:52"/>
    <s v="00:45:52"/>
    <s v="GB (United Kingdom)"/>
  </r>
  <r>
    <s v="username"/>
    <x v="383"/>
    <x v="275"/>
    <m/>
    <s v=""/>
    <x v="346"/>
    <s v=""/>
    <s v="Apple iPad Pro 4 10 (TBD) iPad"/>
    <d v="1899-12-30T00:28:15"/>
    <s v="Not latest view"/>
    <s v="GB (United Kingdom)"/>
  </r>
  <r>
    <s v="username"/>
    <x v="384"/>
    <x v="276"/>
    <m/>
    <s v=""/>
    <x v="347"/>
    <s v=""/>
    <s v="Apple iPad Pro 4 10 (TBD) iPad"/>
    <d v="1899-12-30T00:48:48"/>
    <s v="00:48:48"/>
    <s v="GB (United Kingdom)"/>
  </r>
  <r>
    <s v="username"/>
    <x v="385"/>
    <x v="277"/>
    <m/>
    <s v=""/>
    <x v="348"/>
    <s v=""/>
    <s v="Apple iPad Pro 4 10 (TBD) iPad"/>
    <d v="1899-12-30T00:34:52"/>
    <s v="00:34:52"/>
    <s v="GB (United Kingdom)"/>
  </r>
  <r>
    <s v="username"/>
    <x v="386"/>
    <x v="278"/>
    <m/>
    <s v=""/>
    <x v="349"/>
    <s v=""/>
    <s v="Apple iPad Pro 4 10 (TBD) iPad"/>
    <d v="1899-12-30T00:59:18"/>
    <s v="00:59:18"/>
    <s v="GB (United Kingdom)"/>
  </r>
  <r>
    <s v="username"/>
    <x v="387"/>
    <x v="279"/>
    <m/>
    <s v=""/>
    <x v="350"/>
    <s v=""/>
    <s v="Apple iPad Pro 4 10 (TBD) iPad"/>
    <d v="1899-12-30T00:50:19"/>
    <s v="00:50:19"/>
    <s v="GB (United Kingdom)"/>
  </r>
  <r>
    <s v="username"/>
    <x v="388"/>
    <x v="280"/>
    <m/>
    <s v=""/>
    <x v="351"/>
    <s v=""/>
    <s v="Apple iPad Pro 4 10 (TBD) iPad"/>
    <d v="1899-12-30T00:44:06"/>
    <s v="00:44:06"/>
    <s v="GB (United Kingdom)"/>
  </r>
  <r>
    <s v="username"/>
    <x v="389"/>
    <x v="281"/>
    <m/>
    <s v=""/>
    <x v="352"/>
    <s v=""/>
    <s v="Apple iPad Pro 4 10 (TBD) iPad"/>
    <d v="1899-12-30T00:40:56"/>
    <s v="00:40:56"/>
    <s v="GB (United Kingdom)"/>
  </r>
  <r>
    <s v="username"/>
    <x v="390"/>
    <x v="24"/>
    <m/>
    <s v="Autoplayed: user action: None;"/>
    <x v="353"/>
    <s v="HOOK"/>
    <s v="Apple TV 4K"/>
    <d v="1899-12-30T00:00:11"/>
    <s v="00:00:11"/>
    <s v="GB (United Kingdom)"/>
  </r>
  <r>
    <s v="username"/>
    <x v="390"/>
    <x v="199"/>
    <m/>
    <s v="Autoplayed: user action: None;"/>
    <x v="352"/>
    <s v=""/>
    <s v="Apple TV 4K"/>
    <d v="1899-12-30T00:00:13"/>
    <s v="Not latest view"/>
    <s v="GB (United Kingdom)"/>
  </r>
  <r>
    <s v="username"/>
    <x v="391"/>
    <x v="282"/>
    <m/>
    <s v=""/>
    <x v="354"/>
    <s v=""/>
    <s v="Apple TV 4K"/>
    <d v="1899-12-30T00:51:25"/>
    <s v="00:51:25"/>
    <s v="GB (United Kingdom)"/>
  </r>
  <r>
    <s v="username"/>
    <x v="391"/>
    <x v="5"/>
    <m/>
    <s v=""/>
    <x v="354"/>
    <s v=""/>
    <s v="Apple TV 4K"/>
    <d v="1899-12-30T00:00:02"/>
    <s v="Not latest view"/>
    <s v="GB (United Kingdom)"/>
  </r>
  <r>
    <s v="username"/>
    <x v="392"/>
    <x v="283"/>
    <m/>
    <s v=""/>
    <x v="355"/>
    <s v=""/>
    <s v="Apple TV 4K"/>
    <d v="1899-12-30T00:40:26"/>
    <s v="00:40:26"/>
    <s v="GB (United Kingdom)"/>
  </r>
  <r>
    <s v="username"/>
    <x v="393"/>
    <x v="284"/>
    <m/>
    <s v=""/>
    <x v="356"/>
    <s v=""/>
    <s v="Apple TV 4K"/>
    <d v="1899-12-30T00:42:40"/>
    <s v="00:42:40"/>
    <s v="GB (United Kingdom)"/>
  </r>
  <r>
    <s v="username"/>
    <x v="394"/>
    <x v="285"/>
    <m/>
    <s v=""/>
    <x v="357"/>
    <s v=""/>
    <s v="Apple TV 4K"/>
    <d v="1899-12-30T00:50:58"/>
    <s v="00:50:58"/>
    <s v="GB (United Kingdom)"/>
  </r>
  <r>
    <s v="username"/>
    <x v="394"/>
    <x v="13"/>
    <m/>
    <s v="Autoplayed: user action: None;"/>
    <x v="358"/>
    <s v="HOOK"/>
    <s v="Apple TV 4K"/>
    <d v="1899-12-30T00:00:06"/>
    <s v="00:00:06"/>
    <s v="GB (United Kingdom)"/>
  </r>
  <r>
    <s v="username"/>
    <x v="395"/>
    <x v="239"/>
    <m/>
    <s v="Autoplayed: user action: None;"/>
    <x v="353"/>
    <s v="HOOK"/>
    <s v="Apple TV 4K"/>
    <d v="1899-12-30T00:00:21"/>
    <s v="Not latest view"/>
    <s v="GB (United Kingdom)"/>
  </r>
  <r>
    <s v="username"/>
    <x v="396"/>
    <x v="286"/>
    <m/>
    <s v=""/>
    <x v="359"/>
    <s v=""/>
    <s v="Apple TV 4K"/>
    <d v="1899-12-30T00:57:00"/>
    <s v="00:57:00"/>
    <s v="GB (United Kingdom)"/>
  </r>
  <r>
    <s v="username"/>
    <x v="397"/>
    <x v="287"/>
    <m/>
    <s v=""/>
    <x v="360"/>
    <s v=""/>
    <s v="Apple TV 4K"/>
    <d v="1899-12-30T00:42:33"/>
    <s v="00:42:33"/>
    <s v="GB (United Kingdom)"/>
  </r>
  <r>
    <s v="username"/>
    <x v="398"/>
    <x v="13"/>
    <m/>
    <s v="Autoplayed: user action: None;"/>
    <x v="360"/>
    <s v=""/>
    <s v="Apple TV 4K"/>
    <d v="1899-12-30T00:00:11"/>
    <s v="Not latest view"/>
    <s v="GB (United Kingdom)"/>
  </r>
  <r>
    <s v="username"/>
    <x v="399"/>
    <x v="288"/>
    <m/>
    <s v=""/>
    <x v="361"/>
    <s v=""/>
    <s v="Apple TV 4K"/>
    <d v="1899-12-30T00:45:00"/>
    <s v="00:45:00"/>
    <s v="GB (United Kingdom)"/>
  </r>
  <r>
    <s v="username"/>
    <x v="400"/>
    <x v="289"/>
    <m/>
    <s v=""/>
    <x v="362"/>
    <s v=""/>
    <s v="Apple TV 4K"/>
    <d v="1899-12-30T00:47:33"/>
    <s v="00:47:33"/>
    <s v="GB (United Kingdom)"/>
  </r>
  <r>
    <s v="username"/>
    <x v="401"/>
    <x v="290"/>
    <m/>
    <s v=""/>
    <x v="363"/>
    <s v=""/>
    <s v="Apple TV 4K"/>
    <d v="1899-12-30T00:41:03"/>
    <s v="00:41:03"/>
    <s v="GB (United Kingdom)"/>
  </r>
  <r>
    <s v="username"/>
    <x v="402"/>
    <x v="125"/>
    <m/>
    <s v=""/>
    <x v="363"/>
    <s v=""/>
    <s v="Apple TV 4K"/>
    <d v="1899-12-30T00:00:32"/>
    <s v="Not latest view"/>
    <s v="GB (United Kingdom)"/>
  </r>
  <r>
    <s v="username"/>
    <x v="403"/>
    <x v="5"/>
    <m/>
    <s v="Autoplayed: user action: None;"/>
    <x v="363"/>
    <s v=""/>
    <s v="Apple TV 4K"/>
    <d v="1899-12-30T00:00:06"/>
    <s v="Not latest view"/>
    <s v="GB (United Kingdom)"/>
  </r>
  <r>
    <s v="username"/>
    <x v="404"/>
    <x v="291"/>
    <m/>
    <s v=""/>
    <x v="364"/>
    <s v=""/>
    <s v="Apple TV 4K"/>
    <d v="1899-12-30T00:46:49"/>
    <s v="00:46:49"/>
    <s v="GB (United Kingdom)"/>
  </r>
  <r>
    <s v="username"/>
    <x v="405"/>
    <x v="292"/>
    <m/>
    <s v=""/>
    <x v="365"/>
    <s v=""/>
    <s v="Apple TV 4K"/>
    <d v="1899-12-30T00:39:20"/>
    <s v="00:39:20"/>
    <s v="GB (United Kingdom)"/>
  </r>
  <r>
    <s v="username"/>
    <x v="406"/>
    <x v="293"/>
    <m/>
    <s v=""/>
    <x v="366"/>
    <s v=""/>
    <s v="Apple TV 4K"/>
    <d v="1899-12-30T00:48:01"/>
    <s v="00:48:01"/>
    <s v="GB (United Kingdom)"/>
  </r>
  <r>
    <s v="username"/>
    <x v="407"/>
    <x v="294"/>
    <m/>
    <s v=""/>
    <x v="367"/>
    <s v=""/>
    <s v="Apple TV 4K"/>
    <d v="1899-12-30T00:42:55"/>
    <s v="00:42:55"/>
    <s v="GB (United Kingdom)"/>
  </r>
  <r>
    <s v="username"/>
    <x v="408"/>
    <x v="295"/>
    <m/>
    <s v=""/>
    <x v="368"/>
    <s v=""/>
    <s v="Apple TV 4K"/>
    <d v="1899-12-30T00:48:26"/>
    <s v="00:48:26"/>
    <s v="GB (United Kingdom)"/>
  </r>
  <r>
    <s v="username"/>
    <x v="409"/>
    <x v="296"/>
    <m/>
    <s v=""/>
    <x v="369"/>
    <s v=""/>
    <s v="Apple TV 4K"/>
    <d v="1899-12-30T00:43:13"/>
    <s v="00:43:13"/>
    <s v="GB (United Kingdom)"/>
  </r>
  <r>
    <s v="username"/>
    <x v="410"/>
    <x v="297"/>
    <m/>
    <s v=""/>
    <x v="370"/>
    <s v=""/>
    <s v="Apple TV 4K"/>
    <d v="1899-12-30T00:44:47"/>
    <s v="00:44:47"/>
    <s v="GB (United Kingdom)"/>
  </r>
  <r>
    <s v="username"/>
    <x v="411"/>
    <x v="5"/>
    <m/>
    <s v="Autoplayed: user action: None;"/>
    <x v="370"/>
    <s v=""/>
    <s v="Apple TV 4K"/>
    <d v="1899-12-30T00:00:07"/>
    <s v="Not latest view"/>
    <s v="GB (United Kingdom)"/>
  </r>
  <r>
    <s v="username"/>
    <x v="412"/>
    <x v="298"/>
    <m/>
    <s v=""/>
    <x v="371"/>
    <s v=""/>
    <s v="Apple TV 4K"/>
    <d v="1899-12-30T00:42:13"/>
    <s v="00:42:13"/>
    <s v="GB (United Kingdom)"/>
  </r>
  <r>
    <s v="username"/>
    <x v="413"/>
    <x v="299"/>
    <m/>
    <s v=""/>
    <x v="372"/>
    <s v=""/>
    <s v="Apple TV 4K"/>
    <d v="1899-12-30T00:49:57"/>
    <s v="00:49:57"/>
    <s v="GB (United Kingdom)"/>
  </r>
  <r>
    <s v="username"/>
    <x v="414"/>
    <x v="300"/>
    <m/>
    <s v=""/>
    <x v="373"/>
    <s v=""/>
    <s v="Apple TV 4K"/>
    <d v="1899-12-30T00:43:07"/>
    <s v="00:43:07"/>
    <s v="GB (United Kingdom)"/>
  </r>
  <r>
    <s v="username"/>
    <x v="415"/>
    <x v="301"/>
    <m/>
    <s v=""/>
    <x v="374"/>
    <s v=""/>
    <s v="Apple TV 4K"/>
    <d v="1899-12-30T00:40:56"/>
    <s v="00:40:56"/>
    <s v="GB (United Kingdom)"/>
  </r>
  <r>
    <s v="username"/>
    <x v="416"/>
    <x v="302"/>
    <m/>
    <s v=""/>
    <x v="375"/>
    <s v=""/>
    <s v="Apple TV 4K"/>
    <d v="1899-12-30T00:51:23"/>
    <s v="00:51:23"/>
    <s v="GB (United Kingdom)"/>
  </r>
  <r>
    <s v="username"/>
    <x v="417"/>
    <x v="303"/>
    <m/>
    <s v=""/>
    <x v="376"/>
    <s v=""/>
    <s v="Apple TV 4K"/>
    <d v="1899-12-30T00:42:19"/>
    <s v="00:42:19"/>
    <s v="GB (United Kingdom)"/>
  </r>
  <r>
    <s v="username"/>
    <x v="418"/>
    <x v="304"/>
    <m/>
    <s v=""/>
    <x v="375"/>
    <s v=""/>
    <s v="Apple TV 4K"/>
    <d v="1899-12-30T00:53:41"/>
    <s v="Not latest view"/>
    <s v="GB (United Kingdom)"/>
  </r>
  <r>
    <s v="username"/>
    <x v="419"/>
    <x v="305"/>
    <m/>
    <s v=""/>
    <x v="377"/>
    <s v=""/>
    <s v="Apple TV 4K"/>
    <d v="1899-12-30T00:42:53"/>
    <s v="00:42:53"/>
    <s v="GB (United Kingdom)"/>
  </r>
  <r>
    <s v="username"/>
    <x v="420"/>
    <x v="19"/>
    <m/>
    <s v=""/>
    <x v="378"/>
    <s v=""/>
    <s v="Apple TV 4K"/>
    <d v="1899-12-30T00:41:50"/>
    <s v="00:41:50"/>
    <s v="GB (United Kingdom)"/>
  </r>
  <r>
    <s v="username"/>
    <x v="421"/>
    <x v="306"/>
    <m/>
    <s v=""/>
    <x v="379"/>
    <s v=""/>
    <s v="Apple TV 4K"/>
    <d v="1899-12-30T00:54:02"/>
    <s v="00:54:02"/>
    <s v="GB (United Kingdom)"/>
  </r>
  <r>
    <s v="username"/>
    <x v="422"/>
    <x v="307"/>
    <m/>
    <s v=""/>
    <x v="380"/>
    <s v=""/>
    <s v="Apple TV 4K"/>
    <d v="1899-12-30T00:42:03"/>
    <s v="00:42:03"/>
    <s v="GB (United Kingdom)"/>
  </r>
  <r>
    <s v="username"/>
    <x v="423"/>
    <x v="296"/>
    <m/>
    <s v=""/>
    <x v="381"/>
    <s v=""/>
    <s v="Apple TV 4K"/>
    <d v="1899-12-30T00:43:07"/>
    <s v="00:43:07"/>
    <s v="GB (United Kingdom)"/>
  </r>
  <r>
    <s v="username"/>
    <x v="424"/>
    <x v="308"/>
    <m/>
    <s v=""/>
    <x v="382"/>
    <s v=""/>
    <s v="Apple TV 4K"/>
    <d v="1899-12-30T00:00:40"/>
    <s v="00:00:40"/>
    <s v="GB (United Kingdom)"/>
  </r>
  <r>
    <s v="username"/>
    <x v="425"/>
    <x v="5"/>
    <m/>
    <s v="Autoplayed: user action: None;"/>
    <x v="381"/>
    <s v=""/>
    <s v="Apple TV 4K"/>
    <d v="1899-12-30T00:00:07"/>
    <s v="Not latest view"/>
    <s v="GB (United Kingdom)"/>
  </r>
  <r>
    <s v="username"/>
    <x v="426"/>
    <x v="309"/>
    <m/>
    <s v=""/>
    <x v="383"/>
    <s v=""/>
    <s v="Apple TV 4K"/>
    <d v="1899-12-30T00:47:21"/>
    <s v="00:47:21"/>
    <s v="GB (United Kingdom)"/>
  </r>
  <r>
    <s v="username"/>
    <x v="427"/>
    <x v="300"/>
    <m/>
    <s v=""/>
    <x v="382"/>
    <s v=""/>
    <s v="Apple TV 4K"/>
    <d v="1899-12-30T00:42:56"/>
    <s v="Not latest view"/>
    <s v="GB (United Kingdom)"/>
  </r>
  <r>
    <s v="username"/>
    <x v="428"/>
    <x v="310"/>
    <m/>
    <s v=""/>
    <x v="384"/>
    <s v=""/>
    <s v="Apple TV 4K"/>
    <d v="1899-12-30T00:42:33"/>
    <s v="00:42:33"/>
    <s v="GB (United Kingdom)"/>
  </r>
  <r>
    <s v="username"/>
    <x v="429"/>
    <x v="311"/>
    <m/>
    <s v=""/>
    <x v="385"/>
    <s v=""/>
    <s v="Apple TV 4K"/>
    <d v="1899-12-30T00:50:44"/>
    <s v="00:50:44"/>
    <s v="GB (United Kingdom)"/>
  </r>
  <r>
    <s v="username"/>
    <x v="430"/>
    <x v="17"/>
    <m/>
    <s v=""/>
    <x v="385"/>
    <s v=""/>
    <s v="Apple TV 4K"/>
    <d v="1899-12-30T00:00:03"/>
    <s v="Not latest view"/>
    <s v="GB (United Kingdom)"/>
  </r>
  <r>
    <s v="username"/>
    <x v="431"/>
    <x v="5"/>
    <m/>
    <s v="Autoplayed: user action: None;"/>
    <x v="385"/>
    <s v=""/>
    <s v="Apple TV 4K"/>
    <d v="1899-12-30T00:00:07"/>
    <s v="Not latest view"/>
    <s v="GB (United Kingdom)"/>
  </r>
  <r>
    <s v="username"/>
    <x v="432"/>
    <x v="312"/>
    <m/>
    <s v=""/>
    <x v="386"/>
    <s v=""/>
    <s v="Apple TV 4K"/>
    <d v="1899-12-30T00:49:59"/>
    <s v="00:49:59"/>
    <s v="GB (United Kingdom)"/>
  </r>
  <r>
    <s v="username"/>
    <x v="433"/>
    <x v="313"/>
    <m/>
    <s v=""/>
    <x v="387"/>
    <s v=""/>
    <s v="Apple TV 4K"/>
    <d v="1899-12-30T00:40:38"/>
    <s v="00:40:38"/>
    <s v="GB (United Kingdom)"/>
  </r>
  <r>
    <s v="username"/>
    <x v="434"/>
    <x v="314"/>
    <m/>
    <s v=""/>
    <x v="388"/>
    <s v=""/>
    <s v="Apple TV 4K"/>
    <d v="1899-12-30T00:46:50"/>
    <s v="00:46:50"/>
    <s v="GB (United Kingdom)"/>
  </r>
  <r>
    <s v="username"/>
    <x v="434"/>
    <x v="182"/>
    <m/>
    <s v="Autoplayed: user action: None;"/>
    <x v="389"/>
    <s v="TRAILER"/>
    <s v="Apple TV 4K"/>
    <d v="1899-12-30T00:00:16"/>
    <s v="00:00:16"/>
    <s v="GB (United Kingdom)"/>
  </r>
  <r>
    <s v="username"/>
    <x v="435"/>
    <x v="315"/>
    <m/>
    <s v="Autoplayed: user action: None;"/>
    <x v="390"/>
    <s v="TRAILER"/>
    <s v="Apple TV 4K"/>
    <d v="1899-12-30T00:00:11"/>
    <s v="00:00:11"/>
    <s v="GB (United Kingdom)"/>
  </r>
  <r>
    <s v="username"/>
    <x v="436"/>
    <x v="316"/>
    <m/>
    <s v=""/>
    <x v="391"/>
    <s v=""/>
    <s v="Apple TV 4K"/>
    <d v="1899-12-30T00:29:43"/>
    <s v="00:29:43"/>
    <s v="GB (United Kingdom)"/>
  </r>
  <r>
    <s v="username"/>
    <x v="437"/>
    <x v="317"/>
    <m/>
    <s v=""/>
    <x v="391"/>
    <s v=""/>
    <s v="Apple TV 4K"/>
    <d v="1899-12-30T00:22:34"/>
    <s v="Not latest view"/>
    <s v="GB (United Kingdom)"/>
  </r>
  <r>
    <s v="username"/>
    <x v="438"/>
    <x v="17"/>
    <m/>
    <s v="Autoplayed: user action: None;"/>
    <x v="391"/>
    <s v=""/>
    <s v="Apple TV 4K"/>
    <d v="1899-12-30T00:00:09"/>
    <s v="Not latest view"/>
    <s v="GB (United Kingdom)"/>
  </r>
  <r>
    <s v="username"/>
    <x v="439"/>
    <x v="318"/>
    <m/>
    <s v=""/>
    <x v="392"/>
    <s v=""/>
    <s v="Apple TV 4K"/>
    <d v="1899-12-30T00:27:36"/>
    <s v="00:27:36"/>
    <s v="GB (United Kingdom)"/>
  </r>
  <r>
    <s v="username"/>
    <x v="440"/>
    <x v="268"/>
    <m/>
    <s v=""/>
    <x v="393"/>
    <s v=""/>
    <s v="Apple TV 4K"/>
    <d v="1899-12-30T00:23:43"/>
    <s v="00:23:43"/>
    <s v="GB (United Kingdom)"/>
  </r>
  <r>
    <s v="username"/>
    <x v="441"/>
    <x v="319"/>
    <m/>
    <s v=""/>
    <x v="394"/>
    <s v=""/>
    <s v="Apple TV 4K"/>
    <d v="1899-12-30T00:24:47"/>
    <s v="00:24:47"/>
    <s v="GB (United Kingdom)"/>
  </r>
  <r>
    <s v="username"/>
    <x v="442"/>
    <x v="320"/>
    <m/>
    <s v=""/>
    <x v="395"/>
    <s v=""/>
    <s v="Apple TV 4K"/>
    <d v="1899-12-30T00:25:35"/>
    <s v="00:25:35"/>
    <s v="GB (United Kingdom)"/>
  </r>
  <r>
    <s v="username"/>
    <x v="443"/>
    <x v="321"/>
    <m/>
    <s v=""/>
    <x v="396"/>
    <s v=""/>
    <s v="Apple TV 4K"/>
    <d v="1899-12-30T00:28:46"/>
    <s v="00:28:46"/>
    <s v="GB (United Kingdom)"/>
  </r>
  <r>
    <s v="username"/>
    <x v="443"/>
    <x v="56"/>
    <m/>
    <s v="Autoplayed: user action: None;"/>
    <x v="397"/>
    <s v="TEASER_TRAILER"/>
    <s v="Apple TV 4K"/>
    <d v="1899-12-30T00:00:10"/>
    <s v="00:00:10"/>
    <s v="GB (United Kingdom)"/>
  </r>
  <r>
    <s v="username"/>
    <x v="443"/>
    <x v="33"/>
    <m/>
    <s v="Autoplayed: user action: None;"/>
    <x v="398"/>
    <s v="HOOK"/>
    <s v="Apple TV 4K"/>
    <d v="1899-12-30T00:00:07"/>
    <s v="00:00:07"/>
    <s v="GB (United Kingdom)"/>
  </r>
  <r>
    <s v="username"/>
    <x v="443"/>
    <x v="41"/>
    <m/>
    <s v="Autoplayed: user action: None;"/>
    <x v="390"/>
    <s v="TRAILER"/>
    <s v="Apple TV 4K"/>
    <d v="1899-12-30T00:00:04"/>
    <s v="Not latest view"/>
    <s v="GB (United Kingdom)"/>
  </r>
  <r>
    <s v="username"/>
    <x v="444"/>
    <x v="21"/>
    <m/>
    <s v="Autoplayed: user action: None;"/>
    <x v="399"/>
    <s v="HOOK"/>
    <s v="Apple TV 4K"/>
    <d v="1899-12-30T00:00:49"/>
    <s v="00:00:49"/>
    <s v="GB (United Kingdom)"/>
  </r>
  <r>
    <s v="username"/>
    <x v="445"/>
    <x v="53"/>
    <m/>
    <s v="Autoplayed: user action: None;"/>
    <x v="390"/>
    <s v="TRAILER"/>
    <s v="iPhone 12"/>
    <d v="1899-12-30T00:00:09"/>
    <s v="Not latest view"/>
    <s v="GB (United Kingdom)"/>
  </r>
  <r>
    <s v="username"/>
    <x v="446"/>
    <x v="322"/>
    <m/>
    <s v=""/>
    <x v="400"/>
    <s v=""/>
    <s v="Apple TV 4K"/>
    <d v="1899-12-30T00:07:05"/>
    <s v="00:07:05"/>
    <s v="GB (United Kingdom)"/>
  </r>
  <r>
    <s v="username"/>
    <x v="447"/>
    <x v="145"/>
    <m/>
    <s v=""/>
    <x v="401"/>
    <s v=""/>
    <s v="Apple TV 4K"/>
    <d v="1899-12-30T00:45:26"/>
    <s v="00:45:26"/>
    <s v="GB (United Kingdom)"/>
  </r>
  <r>
    <s v="username"/>
    <x v="448"/>
    <x v="323"/>
    <m/>
    <s v=""/>
    <x v="402"/>
    <s v=""/>
    <s v="Apple TV 4K"/>
    <d v="1899-12-30T00:46:07"/>
    <s v="00:46:07"/>
    <s v="GB (United Kingdom)"/>
  </r>
  <r>
    <s v="username"/>
    <x v="449"/>
    <x v="324"/>
    <m/>
    <s v=""/>
    <x v="403"/>
    <s v=""/>
    <s v="Apple TV 4K"/>
    <d v="1899-12-30T00:46:06"/>
    <s v="00:46:06"/>
    <s v="GB (United Kingdom)"/>
  </r>
  <r>
    <s v="username"/>
    <x v="450"/>
    <x v="325"/>
    <m/>
    <s v=""/>
    <x v="404"/>
    <s v=""/>
    <s v="Apple TV 4K"/>
    <d v="1899-12-30T00:45:47"/>
    <s v="00:45:47"/>
    <s v="GB (United Kingdom)"/>
  </r>
  <r>
    <s v="username"/>
    <x v="451"/>
    <x v="326"/>
    <m/>
    <s v=""/>
    <x v="405"/>
    <s v=""/>
    <s v="Apple TV 4K"/>
    <d v="1899-12-30T00:45:32"/>
    <s v="00:45:32"/>
    <s v="GB (United Kingdom)"/>
  </r>
  <r>
    <s v="username"/>
    <x v="452"/>
    <x v="327"/>
    <m/>
    <s v=""/>
    <x v="406"/>
    <s v=""/>
    <s v="Apple TV 4K"/>
    <d v="1899-12-30T00:22:00"/>
    <s v="00:22:00"/>
    <s v="GB (United Kingdom)"/>
  </r>
  <r>
    <s v="username"/>
    <x v="453"/>
    <x v="157"/>
    <m/>
    <s v=""/>
    <x v="407"/>
    <s v=""/>
    <s v="Apple TV 4K"/>
    <d v="1899-12-30T00:21:57"/>
    <s v="00:21:57"/>
    <s v="GB (United Kingdom)"/>
  </r>
  <r>
    <s v="username"/>
    <x v="454"/>
    <x v="328"/>
    <m/>
    <s v=""/>
    <x v="282"/>
    <s v=""/>
    <s v="Apple TV 4K"/>
    <d v="1899-12-30T00:21:50"/>
    <s v="Not latest view"/>
    <s v="GB (United Kingdom)"/>
  </r>
  <r>
    <s v="username"/>
    <x v="455"/>
    <x v="329"/>
    <m/>
    <s v=""/>
    <x v="408"/>
    <s v=""/>
    <s v="Apple TV 4K"/>
    <d v="1899-12-30T00:21:48"/>
    <s v="00:21:48"/>
    <s v="GB (United Kingdom)"/>
  </r>
  <r>
    <s v="username"/>
    <x v="456"/>
    <x v="330"/>
    <m/>
    <s v=""/>
    <x v="408"/>
    <s v=""/>
    <s v="Apple TV 4K"/>
    <d v="1899-12-30T00:10:52"/>
    <s v="Not latest view"/>
    <s v="GB (United Kingdom)"/>
  </r>
  <r>
    <s v="username"/>
    <x v="457"/>
    <x v="331"/>
    <m/>
    <s v=""/>
    <x v="409"/>
    <s v=""/>
    <s v="Apple TV 4K"/>
    <d v="1899-12-30T00:21:59"/>
    <s v="00:21:59"/>
    <s v="GB (United Kingdom)"/>
  </r>
  <r>
    <s v="username"/>
    <x v="458"/>
    <x v="165"/>
    <m/>
    <s v=""/>
    <x v="410"/>
    <s v=""/>
    <s v="Apple TV 4K"/>
    <d v="1899-12-30T00:21:51"/>
    <s v="00:21:51"/>
    <s v="GB (United Kingdom)"/>
  </r>
  <r>
    <s v="username"/>
    <x v="459"/>
    <x v="218"/>
    <m/>
    <s v=""/>
    <x v="411"/>
    <s v=""/>
    <s v="Apple TV 4K"/>
    <d v="1899-12-30T00:22:07"/>
    <s v="00:22:07"/>
    <s v="GB (United Kingdom)"/>
  </r>
  <r>
    <s v="username"/>
    <x v="460"/>
    <x v="332"/>
    <m/>
    <s v=""/>
    <x v="412"/>
    <s v=""/>
    <s v="Apple TV 4K"/>
    <d v="1899-12-30T00:22:11"/>
    <s v="00:22:11"/>
    <s v="GB (United Kingdom)"/>
  </r>
  <r>
    <s v="username"/>
    <x v="461"/>
    <x v="333"/>
    <m/>
    <s v=""/>
    <x v="413"/>
    <s v=""/>
    <s v="Apple TV 4K"/>
    <d v="1899-12-30T00:22:05"/>
    <s v="00:22:05"/>
    <s v="GB (United Kingdom)"/>
  </r>
  <r>
    <s v="username"/>
    <x v="462"/>
    <x v="332"/>
    <m/>
    <s v=""/>
    <x v="414"/>
    <s v=""/>
    <s v="Apple TV 4K"/>
    <d v="1899-12-30T00:22:11"/>
    <s v="00:22:11"/>
    <s v="GB (United Kingdom)"/>
  </r>
  <r>
    <s v="username"/>
    <x v="463"/>
    <x v="333"/>
    <m/>
    <s v=""/>
    <x v="415"/>
    <s v=""/>
    <s v="Apple TV 4K"/>
    <d v="1899-12-30T00:22:06"/>
    <s v="00:22:06"/>
    <s v="GB (United Kingdom)"/>
  </r>
  <r>
    <s v="username"/>
    <x v="464"/>
    <x v="334"/>
    <m/>
    <s v=""/>
    <x v="416"/>
    <s v=""/>
    <s v="Apple TV 4K"/>
    <d v="1899-12-30T00:22:16"/>
    <s v="00:22:16"/>
    <s v="GB (United Kingdom)"/>
  </r>
  <r>
    <s v="username"/>
    <x v="464"/>
    <x v="231"/>
    <m/>
    <s v="Autoplayed: user action: None;"/>
    <x v="283"/>
    <s v="HOOK"/>
    <s v="Apple TV 4K"/>
    <d v="1899-12-30T00:00:18"/>
    <s v="Not latest view"/>
    <s v="GB (United Kingdom)"/>
  </r>
  <r>
    <s v="username"/>
    <x v="465"/>
    <x v="183"/>
    <m/>
    <s v=""/>
    <x v="417"/>
    <s v=""/>
    <s v="Apple TV 4K"/>
    <d v="1899-12-30T00:21:19"/>
    <s v="00:21:19"/>
    <s v="GB (United Kingdom)"/>
  </r>
  <r>
    <s v="username"/>
    <x v="466"/>
    <x v="335"/>
    <m/>
    <s v=""/>
    <x v="418"/>
    <s v=""/>
    <s v="Apple TV 4K"/>
    <d v="1899-12-30T00:22:16"/>
    <s v="00:22:16"/>
    <s v="GB (United Kingdom)"/>
  </r>
  <r>
    <s v="username"/>
    <x v="467"/>
    <x v="336"/>
    <m/>
    <s v=""/>
    <x v="418"/>
    <s v=""/>
    <s v="Apple TV 4K"/>
    <d v="1899-12-30T00:01:56"/>
    <s v="Not latest view"/>
    <s v="GB (United Kingdom)"/>
  </r>
  <r>
    <s v="username"/>
    <x v="467"/>
    <x v="337"/>
    <m/>
    <s v="Autoplayed: user action: None;"/>
    <x v="283"/>
    <s v="HOOK"/>
    <s v="Apple TV 4K"/>
    <d v="1899-12-30T00:00:33"/>
    <s v="Not latest view"/>
    <s v="GB (United Kingdom)"/>
  </r>
  <r>
    <s v="username"/>
    <x v="468"/>
    <x v="338"/>
    <m/>
    <s v=""/>
    <x v="419"/>
    <s v=""/>
    <s v="Apple TV 4K"/>
    <d v="1899-12-30T02:00:18"/>
    <s v="02:00:18"/>
    <s v="GB (United Kingdom)"/>
  </r>
  <r>
    <s v="username"/>
    <x v="469"/>
    <x v="9"/>
    <m/>
    <s v="Autoplayed: user action: None;"/>
    <x v="420"/>
    <s v="HOOK"/>
    <s v="Apple TV 4K"/>
    <d v="1899-12-30T00:00:13"/>
    <s v="00:00:13"/>
    <s v="GB (United Kingdom)"/>
  </r>
  <r>
    <s v="username"/>
    <x v="470"/>
    <x v="239"/>
    <m/>
    <s v=""/>
    <x v="421"/>
    <s v=""/>
    <s v="Apple TV 4K"/>
    <d v="1899-12-30T02:16:08"/>
    <s v="02:16:08"/>
    <s v="GB (United Kingdom)"/>
  </r>
  <r>
    <s v="username"/>
    <x v="470"/>
    <x v="315"/>
    <m/>
    <s v="Autoplayed: user action: None;"/>
    <x v="110"/>
    <s v="HOOK"/>
    <s v="Apple TV 4K"/>
    <d v="1899-12-30T00:00:12"/>
    <s v="Not latest view"/>
    <s v="GB (United Kingdom)"/>
  </r>
  <r>
    <s v="username"/>
    <x v="471"/>
    <x v="339"/>
    <m/>
    <s v=""/>
    <x v="421"/>
    <s v=""/>
    <s v="Apple TV 4K"/>
    <d v="1899-12-30T02:16:28"/>
    <s v="Not latest view"/>
    <s v="GB (United Kingdom)"/>
  </r>
  <r>
    <s v="username"/>
    <x v="471"/>
    <x v="340"/>
    <m/>
    <s v="Autoplayed: user action: None;"/>
    <x v="422"/>
    <s v="HOOK"/>
    <s v="Apple TV 4K"/>
    <d v="1899-12-30T00:00:15"/>
    <s v="00:00:15"/>
    <s v="GB (United Kingdom)"/>
  </r>
  <r>
    <s v="username"/>
    <x v="472"/>
    <x v="239"/>
    <m/>
    <s v="Autoplayed: user action: None;"/>
    <x v="423"/>
    <s v="HOOK"/>
    <s v="Apple TV 4K"/>
    <d v="1899-12-30T00:00:21"/>
    <s v="00:00:21"/>
    <s v="GB (United Kingdom)"/>
  </r>
  <r>
    <s v="username"/>
    <x v="473"/>
    <x v="139"/>
    <m/>
    <s v="Autoplayed: user action: None;"/>
    <x v="423"/>
    <s v="HOOK"/>
    <s v="Apple TV 4K"/>
    <d v="1899-12-30T00:00:48"/>
    <s v="Not latest view"/>
    <s v="GB (United Kingdom)"/>
  </r>
  <r>
    <s v="username"/>
    <x v="474"/>
    <x v="41"/>
    <m/>
    <s v="Autoplayed: user action: None;"/>
    <x v="63"/>
    <s v="HOOK"/>
    <s v="Apple TV 4K"/>
    <d v="1899-12-30T00:00:04"/>
    <s v="Not latest view"/>
    <s v="GB (United Kingdom)"/>
  </r>
  <r>
    <s v="username"/>
    <x v="475"/>
    <x v="22"/>
    <m/>
    <s v="Autoplayed: user action: None;"/>
    <x v="424"/>
    <s v="HOOK"/>
    <s v="Apple TV 4K"/>
    <d v="1899-12-30T00:00:58"/>
    <s v="00:00:58"/>
    <s v="GB (United Kingdom)"/>
  </r>
  <r>
    <s v="username"/>
    <x v="476"/>
    <x v="341"/>
    <m/>
    <s v=""/>
    <x v="425"/>
    <s v=""/>
    <s v="Apple TV 4K"/>
    <d v="1899-12-30T01:37:29"/>
    <s v="01:37:29"/>
    <s v="GB (United Kingdom)"/>
  </r>
  <r>
    <s v="username"/>
    <x v="477"/>
    <x v="342"/>
    <m/>
    <s v="Autoplayed: user action: None;"/>
    <x v="110"/>
    <s v="HOOK"/>
    <s v="Apple TV 4K"/>
    <d v="1899-12-30T00:00:29"/>
    <s v="Not latest view"/>
    <s v="GB (United Kingdom)"/>
  </r>
  <r>
    <s v="username"/>
    <x v="478"/>
    <x v="343"/>
    <m/>
    <s v=""/>
    <x v="426"/>
    <s v=""/>
    <s v="Apple TV 4K"/>
    <d v="1899-12-30T00:46:12"/>
    <s v="00:46:12"/>
    <s v="GB (United Kingdom)"/>
  </r>
  <r>
    <s v="username"/>
    <x v="479"/>
    <x v="344"/>
    <m/>
    <s v=""/>
    <x v="427"/>
    <s v=""/>
    <s v="Apple TV 4K"/>
    <d v="1899-12-30T00:00:49"/>
    <s v="00:00:49"/>
    <s v="GB (United Kingdom)"/>
  </r>
  <r>
    <s v="username"/>
    <x v="480"/>
    <x v="345"/>
    <m/>
    <s v=""/>
    <x v="428"/>
    <s v=""/>
    <s v="Apple TV 4K"/>
    <d v="1899-12-30T00:45:47"/>
    <s v="00:45:47"/>
    <s v="GB (United Kingdom)"/>
  </r>
  <r>
    <s v="username"/>
    <x v="481"/>
    <x v="346"/>
    <m/>
    <s v=""/>
    <x v="429"/>
    <s v=""/>
    <s v="Apple TV 4K"/>
    <d v="1899-12-30T00:45:41"/>
    <s v="00:45:41"/>
    <s v="GB (United Kingdom)"/>
  </r>
  <r>
    <s v="username"/>
    <x v="482"/>
    <x v="347"/>
    <m/>
    <s v=""/>
    <x v="284"/>
    <s v=""/>
    <s v="Apple TV 4K"/>
    <d v="1899-12-30T00:45:57"/>
    <s v="Not latest view"/>
    <s v="GB (United Kingdom)"/>
  </r>
  <r>
    <s v="username"/>
    <x v="483"/>
    <x v="348"/>
    <m/>
    <s v=""/>
    <x v="430"/>
    <s v=""/>
    <s v="Apple TV 4K"/>
    <d v="1899-12-30T00:45:59"/>
    <s v="00:45:59"/>
    <s v="GB (United Kingdom)"/>
  </r>
  <r>
    <s v="username"/>
    <x v="483"/>
    <x v="41"/>
    <m/>
    <s v="Autoplayed: user action: None;"/>
    <x v="283"/>
    <s v="HOOK"/>
    <s v="Apple TV 4K"/>
    <d v="1899-12-30T00:00:04"/>
    <s v="Not latest view"/>
    <s v="GB (United Kingdom)"/>
  </r>
  <r>
    <s v="username"/>
    <x v="484"/>
    <x v="337"/>
    <m/>
    <s v="Autoplayed: user action: None;"/>
    <x v="283"/>
    <s v="HOOK"/>
    <s v="Apple TV 4K"/>
    <d v="1899-12-30T00:00:33"/>
    <s v="Not latest view"/>
    <s v="GB (United Kingdom)"/>
  </r>
  <r>
    <s v="username"/>
    <x v="485"/>
    <x v="5"/>
    <m/>
    <s v=""/>
    <x v="430"/>
    <s v=""/>
    <s v="Apple TV 4K"/>
    <d v="1899-12-30T00:00:27"/>
    <s v="Not latest view"/>
    <s v="GB (United Kingdom)"/>
  </r>
  <r>
    <s v="username"/>
    <x v="486"/>
    <x v="324"/>
    <m/>
    <s v=""/>
    <x v="431"/>
    <s v=""/>
    <s v="Apple TV 4K"/>
    <d v="1899-12-30T00:46:03"/>
    <s v="00:46:03"/>
    <s v="GB (United Kingdom)"/>
  </r>
  <r>
    <s v="username"/>
    <x v="487"/>
    <x v="114"/>
    <m/>
    <s v=""/>
    <x v="432"/>
    <s v=""/>
    <s v="Apple TV 4K"/>
    <d v="1899-12-30T00:01:20"/>
    <s v="00:01:20"/>
    <s v="GB (United Kingdom)"/>
  </r>
  <r>
    <s v="username"/>
    <x v="487"/>
    <x v="337"/>
    <m/>
    <s v="Autoplayed: user action: None;"/>
    <x v="283"/>
    <s v="HOOK"/>
    <s v="Apple TV 4K"/>
    <d v="1899-12-30T00:00:33"/>
    <s v="Not latest view"/>
    <s v="GB (United Kingdom)"/>
  </r>
  <r>
    <s v="username"/>
    <x v="488"/>
    <x v="239"/>
    <m/>
    <s v="Autoplayed: user action: None;"/>
    <x v="110"/>
    <s v="HOOK"/>
    <s v="Apple TV 4K"/>
    <d v="1899-12-30T00:00:21"/>
    <s v="Not latest view"/>
    <s v="GB (United Kingdom)"/>
  </r>
  <r>
    <s v="username"/>
    <x v="489"/>
    <x v="337"/>
    <m/>
    <s v="Autoplayed: user action: None;"/>
    <x v="397"/>
    <s v="TEASER_TRAILER"/>
    <s v="Apple TV 4K"/>
    <d v="1899-12-30T00:00:33"/>
    <s v="Not latest view"/>
    <s v="GB (United Kingdom)"/>
  </r>
  <r>
    <s v="username"/>
    <x v="490"/>
    <x v="349"/>
    <m/>
    <s v=""/>
    <x v="433"/>
    <s v=""/>
    <s v="Apple TV 4K"/>
    <d v="1899-12-30T00:27:52"/>
    <s v="00:27:52"/>
    <s v="GB (United Kingdom)"/>
  </r>
  <r>
    <s v="username"/>
    <x v="491"/>
    <x v="350"/>
    <m/>
    <s v=""/>
    <x v="433"/>
    <s v=""/>
    <s v="Apple TV 4K"/>
    <d v="1899-12-30T00:13:48"/>
    <s v="Not latest view"/>
    <s v="GB (United Kingdom)"/>
  </r>
  <r>
    <s v="username"/>
    <x v="492"/>
    <x v="351"/>
    <m/>
    <s v=""/>
    <x v="434"/>
    <s v=""/>
    <s v="Apple TV 4K"/>
    <d v="1899-12-30T00:26:01"/>
    <s v="00:26:01"/>
    <s v="GB (United Kingdom)"/>
  </r>
  <r>
    <s v="username"/>
    <x v="493"/>
    <x v="352"/>
    <m/>
    <s v=""/>
    <x v="435"/>
    <s v=""/>
    <s v="Apple TV 4K"/>
    <d v="1899-12-30T00:27:03"/>
    <s v="00:27:03"/>
    <s v="GB (United Kingdom)"/>
  </r>
  <r>
    <s v="username"/>
    <x v="494"/>
    <x v="41"/>
    <m/>
    <s v="Autoplayed: user action: None;"/>
    <x v="435"/>
    <s v=""/>
    <s v="Apple TV 4K"/>
    <d v="1899-12-30T00:00:44"/>
    <s v="Not latest view"/>
    <s v="GB (United Kingdom)"/>
  </r>
  <r>
    <s v="username"/>
    <x v="495"/>
    <x v="353"/>
    <m/>
    <s v=""/>
    <x v="436"/>
    <s v=""/>
    <s v="Apple TV 4K"/>
    <d v="1899-12-30T00:27:43"/>
    <s v="00:27:43"/>
    <s v="GB (United Kingdom)"/>
  </r>
  <r>
    <s v="username"/>
    <x v="496"/>
    <x v="354"/>
    <m/>
    <s v=""/>
    <x v="437"/>
    <s v=""/>
    <s v="Apple TV 4K"/>
    <d v="1899-12-30T00:30:36"/>
    <s v="00:30:36"/>
    <s v="GB (United Kingdom)"/>
  </r>
  <r>
    <s v="username"/>
    <x v="497"/>
    <x v="352"/>
    <m/>
    <s v=""/>
    <x v="438"/>
    <s v=""/>
    <s v="Apple TV 4K"/>
    <d v="1899-12-30T00:27:04"/>
    <s v="00:27:04"/>
    <s v="GB (United Kingdom)"/>
  </r>
  <r>
    <s v="username"/>
    <x v="498"/>
    <x v="355"/>
    <m/>
    <s v=""/>
    <x v="439"/>
    <s v=""/>
    <s v="Apple TV 4K"/>
    <d v="1899-12-30T00:27:25"/>
    <s v="00:27:25"/>
    <s v="GB (United Kingdom)"/>
  </r>
  <r>
    <s v="username"/>
    <x v="499"/>
    <x v="356"/>
    <m/>
    <s v=""/>
    <x v="440"/>
    <s v=""/>
    <s v="Apple TV 4K"/>
    <d v="1899-12-30T00:29:44"/>
    <s v="00:29:44"/>
    <s v="GB (United Kingdom)"/>
  </r>
  <r>
    <s v="username"/>
    <x v="500"/>
    <x v="357"/>
    <m/>
    <s v=""/>
    <x v="441"/>
    <s v=""/>
    <s v="Apple TV 4K"/>
    <d v="1899-12-30T00:26:37"/>
    <s v="00:26:37"/>
    <s v="GB (United Kingdom)"/>
  </r>
  <r>
    <s v="username"/>
    <x v="501"/>
    <x v="358"/>
    <m/>
    <s v=""/>
    <x v="442"/>
    <s v=""/>
    <s v="Apple TV 4K"/>
    <d v="1899-12-30T00:30:14"/>
    <s v="00:30:14"/>
    <s v="GB (United Kingdom)"/>
  </r>
  <r>
    <s v="username"/>
    <x v="502"/>
    <x v="17"/>
    <m/>
    <s v="Autoplayed: user action: None;"/>
    <x v="442"/>
    <s v=""/>
    <s v="Apple TV 4K"/>
    <d v="1899-12-30T00:00:44"/>
    <s v="Not latest view"/>
    <s v="GB (United Kingdom)"/>
  </r>
  <r>
    <s v="username"/>
    <x v="503"/>
    <x v="359"/>
    <m/>
    <s v=""/>
    <x v="443"/>
    <s v=""/>
    <s v="Apple TV 4K"/>
    <d v="1899-12-30T00:30:47"/>
    <s v="00:30:47"/>
    <s v="GB (United Kingdom)"/>
  </r>
  <r>
    <s v="username"/>
    <x v="504"/>
    <x v="203"/>
    <m/>
    <s v=""/>
    <x v="444"/>
    <s v=""/>
    <s v="Apple TV 4K"/>
    <d v="1899-12-30T00:30:36"/>
    <s v="00:30:36"/>
    <s v="GB (United Kingdom)"/>
  </r>
  <r>
    <s v="username"/>
    <x v="505"/>
    <x v="360"/>
    <m/>
    <s v=""/>
    <x v="445"/>
    <s v=""/>
    <s v="Apple TV 4K"/>
    <d v="1899-12-30T00:29:16"/>
    <s v="00:29:16"/>
    <s v="GB (United Kingdom)"/>
  </r>
  <r>
    <s v="username"/>
    <x v="506"/>
    <x v="361"/>
    <m/>
    <s v=""/>
    <x v="446"/>
    <s v=""/>
    <s v="Apple TV 4K"/>
    <d v="1899-12-30T00:28:54"/>
    <s v="00:28:54"/>
    <s v="GB (United Kingdom)"/>
  </r>
  <r>
    <s v="username"/>
    <x v="507"/>
    <x v="362"/>
    <m/>
    <s v=""/>
    <x v="447"/>
    <s v=""/>
    <s v="Apple TV 4K"/>
    <d v="1899-12-30T00:26:47"/>
    <s v="00:26:47"/>
    <s v="GB (United Kingdom)"/>
  </r>
  <r>
    <s v="username"/>
    <x v="508"/>
    <x v="363"/>
    <m/>
    <s v=""/>
    <x v="448"/>
    <s v=""/>
    <s v="Apple TV 4K"/>
    <d v="1899-12-30T00:30:48"/>
    <s v="00:30:48"/>
    <s v="GB (United Kingdom)"/>
  </r>
  <r>
    <s v="username"/>
    <x v="509"/>
    <x v="5"/>
    <m/>
    <s v="Autoplayed: user action: None;"/>
    <x v="448"/>
    <s v=""/>
    <s v="Apple TV 4K"/>
    <d v="1899-12-30T00:00:42"/>
    <s v="Not latest view"/>
    <s v="GB (United Kingdom)"/>
  </r>
  <r>
    <s v="username"/>
    <x v="510"/>
    <x v="364"/>
    <m/>
    <s v=""/>
    <x v="449"/>
    <s v=""/>
    <s v="Apple TV 4K"/>
    <d v="1899-12-30T00:30:16"/>
    <s v="00:30:16"/>
    <s v="GB (United Kingdom)"/>
  </r>
  <r>
    <s v="username"/>
    <x v="511"/>
    <x v="365"/>
    <m/>
    <s v=""/>
    <x v="450"/>
    <s v=""/>
    <s v="Apple TV 4K"/>
    <d v="1899-12-30T00:27:59"/>
    <s v="00:27:59"/>
    <s v="GB (United Kingdom)"/>
  </r>
  <r>
    <s v="username"/>
    <x v="512"/>
    <x v="366"/>
    <m/>
    <s v=""/>
    <x v="451"/>
    <s v=""/>
    <s v="Apple TV 4K"/>
    <d v="1899-12-30T00:29:56"/>
    <s v="00:29:56"/>
    <s v="GB (United Kingdom)"/>
  </r>
  <r>
    <s v="username"/>
    <x v="513"/>
    <x v="367"/>
    <m/>
    <s v=""/>
    <x v="452"/>
    <s v=""/>
    <s v="Apple TV 4K"/>
    <d v="1899-12-30T00:30:13"/>
    <s v="00:30:13"/>
    <s v="GB (United Kingdom)"/>
  </r>
  <r>
    <s v="username"/>
    <x v="514"/>
    <x v="26"/>
    <m/>
    <s v=""/>
    <x v="453"/>
    <s v=""/>
    <s v="Apple TV 4K"/>
    <d v="1899-12-30T00:25:56"/>
    <s v="00:25:56"/>
    <s v="GB (United Kingdom)"/>
  </r>
  <r>
    <s v="username"/>
    <x v="515"/>
    <x v="368"/>
    <m/>
    <s v=""/>
    <x v="454"/>
    <s v=""/>
    <s v="Apple TV 4K"/>
    <d v="1899-12-30T00:28:00"/>
    <s v="00:28:00"/>
    <s v="GB (United Kingdom)"/>
  </r>
  <r>
    <s v="username"/>
    <x v="516"/>
    <x v="369"/>
    <m/>
    <s v=""/>
    <x v="455"/>
    <s v=""/>
    <s v="Apple TV 4K"/>
    <d v="1899-12-30T00:27:28"/>
    <s v="00:27:28"/>
    <s v="GB (United Kingdom)"/>
  </r>
  <r>
    <s v="username"/>
    <x v="517"/>
    <x v="370"/>
    <m/>
    <s v=""/>
    <x v="456"/>
    <s v=""/>
    <s v="Apple TV 4K"/>
    <d v="1899-12-30T00:26:48"/>
    <s v="00:26:48"/>
    <s v="GB (United Kingdom)"/>
  </r>
  <r>
    <s v="username"/>
    <x v="518"/>
    <x v="371"/>
    <m/>
    <s v=""/>
    <x v="457"/>
    <s v=""/>
    <s v="Apple TV 4K"/>
    <d v="1899-12-30T00:31:42"/>
    <s v="00:31:42"/>
    <s v="GB (United Kingdom)"/>
  </r>
  <r>
    <s v="username"/>
    <x v="519"/>
    <x v="372"/>
    <m/>
    <s v=""/>
    <x v="458"/>
    <s v=""/>
    <s v="Apple TV 4K"/>
    <d v="1899-12-30T00:27:10"/>
    <s v="00:27:10"/>
    <s v="GB (United Kingdom)"/>
  </r>
  <r>
    <s v="username"/>
    <x v="520"/>
    <x v="373"/>
    <m/>
    <s v=""/>
    <x v="459"/>
    <s v=""/>
    <s v="Apple TV 4K"/>
    <d v="1899-12-30T00:28:57"/>
    <s v="00:28:57"/>
    <s v="GB (United Kingdom)"/>
  </r>
  <r>
    <s v="username"/>
    <x v="520"/>
    <x v="164"/>
    <m/>
    <s v=""/>
    <x v="460"/>
    <s v=""/>
    <s v="Apple TV 4K"/>
    <d v="1899-12-30T00:01:36"/>
    <s v="00:01:36"/>
    <s v="GB (United Kingdom)"/>
  </r>
  <r>
    <s v="username"/>
    <x v="521"/>
    <x v="199"/>
    <m/>
    <s v="Autoplayed: user action: None;"/>
    <x v="459"/>
    <s v=""/>
    <s v="Apple TV 4K"/>
    <d v="1899-12-30T00:00:42"/>
    <s v="Not latest view"/>
    <s v="GB (United Kingdom)"/>
  </r>
  <r>
    <s v="username"/>
    <x v="522"/>
    <x v="374"/>
    <m/>
    <s v=""/>
    <x v="461"/>
    <s v=""/>
    <s v="Apple TV 4K"/>
    <d v="1899-12-30T00:27:34"/>
    <s v="00:27:34"/>
    <s v="GB (United Kingdom)"/>
  </r>
  <r>
    <s v="username"/>
    <x v="523"/>
    <x v="375"/>
    <m/>
    <s v=""/>
    <x v="462"/>
    <s v=""/>
    <s v="Apple TV 4K"/>
    <d v="1899-12-30T00:27:39"/>
    <s v="00:27:39"/>
    <s v="GB (United Kingdom)"/>
  </r>
  <r>
    <s v="username"/>
    <x v="524"/>
    <x v="376"/>
    <m/>
    <s v=""/>
    <x v="463"/>
    <s v=""/>
    <s v="Apple TV 4K"/>
    <d v="1899-12-30T00:27:34"/>
    <s v="00:27:34"/>
    <s v="GB (United Kingdom)"/>
  </r>
  <r>
    <s v="username"/>
    <x v="525"/>
    <x v="377"/>
    <m/>
    <s v=""/>
    <x v="464"/>
    <s v=""/>
    <s v="Apple TV 4K"/>
    <d v="1899-12-30T00:29:01"/>
    <s v="00:29:01"/>
    <s v="GB (United Kingdom)"/>
  </r>
  <r>
    <s v="username"/>
    <x v="526"/>
    <x v="378"/>
    <m/>
    <s v=""/>
    <x v="465"/>
    <s v=""/>
    <s v="Apple TV 4K"/>
    <d v="1899-12-30T00:26:42"/>
    <s v="00:26:42"/>
    <s v="GB (United Kingdom)"/>
  </r>
  <r>
    <s v="username"/>
    <x v="527"/>
    <x v="379"/>
    <m/>
    <s v=""/>
    <x v="466"/>
    <s v=""/>
    <s v="Apple TV 4K"/>
    <d v="1899-12-30T00:29:14"/>
    <s v="00:29:14"/>
    <s v="GB (United Kingdom)"/>
  </r>
  <r>
    <s v="username"/>
    <x v="528"/>
    <x v="380"/>
    <m/>
    <s v=""/>
    <x v="467"/>
    <s v=""/>
    <s v="Apple TV 4K"/>
    <d v="1899-12-30T00:29:22"/>
    <s v="00:29:22"/>
    <s v="GB (United Kingdom)"/>
  </r>
  <r>
    <s v="username"/>
    <x v="529"/>
    <x v="381"/>
    <m/>
    <s v=""/>
    <x v="460"/>
    <s v=""/>
    <s v="Apple TV 4K"/>
    <d v="1899-12-30T00:01:30"/>
    <s v="Not latest view"/>
    <s v="GB (United Kingdom)"/>
  </r>
  <r>
    <s v="username"/>
    <x v="530"/>
    <x v="164"/>
    <m/>
    <s v="Autoplayed: user action: None;"/>
    <x v="467"/>
    <s v=""/>
    <s v="Apple TV 4K"/>
    <d v="1899-12-30T00:00:11"/>
    <s v="Not latest view"/>
    <s v="GB (United Kingdom)"/>
  </r>
  <r>
    <s v="username"/>
    <x v="531"/>
    <x v="382"/>
    <m/>
    <s v=""/>
    <x v="468"/>
    <s v=""/>
    <s v="Apple TV 4K"/>
    <d v="1899-12-30T00:27:44"/>
    <s v="00:27:44"/>
    <s v="GB (United Kingdom)"/>
  </r>
  <r>
    <s v="username"/>
    <x v="532"/>
    <x v="383"/>
    <m/>
    <s v=""/>
    <x v="469"/>
    <s v=""/>
    <s v="Apple TV 4K"/>
    <d v="1899-12-30T00:26:27"/>
    <s v="00:26:27"/>
    <s v="GB (United Kingdom)"/>
  </r>
  <r>
    <s v="username"/>
    <x v="533"/>
    <x v="365"/>
    <m/>
    <s v=""/>
    <x v="470"/>
    <s v=""/>
    <s v="Apple TV 4K"/>
    <d v="1899-12-30T00:28:00"/>
    <s v="00:28:00"/>
    <s v="GB (United Kingdom)"/>
  </r>
  <r>
    <s v="username"/>
    <x v="534"/>
    <x v="384"/>
    <m/>
    <s v=""/>
    <x v="471"/>
    <s v=""/>
    <s v="Apple TV 4K"/>
    <d v="1899-12-30T00:31:28"/>
    <s v="00:31:28"/>
    <s v="GB (United Kingdom)"/>
  </r>
  <r>
    <s v="username"/>
    <x v="535"/>
    <x v="385"/>
    <m/>
    <s v=""/>
    <x v="472"/>
    <s v=""/>
    <s v="Apple TV 4K"/>
    <d v="1899-12-30T00:30:01"/>
    <s v="00:30:01"/>
    <s v="GB (United Kingdom)"/>
  </r>
  <r>
    <s v="username"/>
    <x v="536"/>
    <x v="386"/>
    <m/>
    <s v=""/>
    <x v="473"/>
    <s v=""/>
    <s v="Apple TV 4K"/>
    <d v="1899-12-30T00:29:11"/>
    <s v="00:29:11"/>
    <s v="GB (United Kingdom)"/>
  </r>
  <r>
    <s v="username"/>
    <x v="537"/>
    <x v="13"/>
    <m/>
    <s v="Autoplayed: user action: None;"/>
    <x v="473"/>
    <s v=""/>
    <s v="Apple TV 4K"/>
    <d v="1899-12-30T00:00:12"/>
    <s v="Not latest view"/>
    <s v="GB (United Kingdom)"/>
  </r>
  <r>
    <s v="username"/>
    <x v="538"/>
    <x v="380"/>
    <m/>
    <s v=""/>
    <x v="474"/>
    <s v=""/>
    <s v="Apple TV 4K"/>
    <d v="1899-12-30T00:29:24"/>
    <s v="00:29:24"/>
    <s v="GB (United Kingdom)"/>
  </r>
  <r>
    <s v="username"/>
    <x v="539"/>
    <x v="5"/>
    <m/>
    <s v="Autoplayed: user action: None;"/>
    <x v="474"/>
    <s v=""/>
    <s v="Apple TV 4K"/>
    <d v="1899-12-30T00:00:42"/>
    <s v="Not latest view"/>
    <s v="GB (United Kingdom)"/>
  </r>
  <r>
    <s v="username"/>
    <x v="540"/>
    <x v="387"/>
    <m/>
    <s v=""/>
    <x v="475"/>
    <s v=""/>
    <s v="Apple TV 4K"/>
    <d v="1899-12-30T00:29:01"/>
    <s v="00:29:01"/>
    <s v="GB (United Kingdom)"/>
  </r>
  <r>
    <s v="username"/>
    <x v="541"/>
    <x v="190"/>
    <m/>
    <s v=""/>
    <x v="476"/>
    <s v=""/>
    <s v="Apple TV 4K"/>
    <d v="1899-12-30T00:27:40"/>
    <s v="00:27:40"/>
    <s v="GB (United Kingdom)"/>
  </r>
  <r>
    <s v="username"/>
    <x v="541"/>
    <x v="13"/>
    <m/>
    <s v="Autoplayed: user action: None;"/>
    <x v="477"/>
    <s v="RECAP"/>
    <s v="Apple TV 4K"/>
    <d v="1899-12-30T00:00:06"/>
    <s v="00:00:06"/>
    <s v="GB (United Kingdom)"/>
  </r>
  <r>
    <s v="username"/>
    <x v="542"/>
    <x v="388"/>
    <m/>
    <s v=""/>
    <x v="478"/>
    <s v=""/>
    <s v="Apple TV 4K"/>
    <d v="1899-12-30T00:30:47"/>
    <s v="00:30:47"/>
    <s v="GB (United Kingdom)"/>
  </r>
  <r>
    <s v="username"/>
    <x v="543"/>
    <x v="389"/>
    <m/>
    <s v=""/>
    <x v="479"/>
    <s v=""/>
    <s v="Apple TV 4K"/>
    <d v="1899-12-30T00:26:11"/>
    <s v="00:26:11"/>
    <s v="GB (United Kingdom)"/>
  </r>
  <r>
    <s v="username"/>
    <x v="544"/>
    <x v="390"/>
    <m/>
    <s v=""/>
    <x v="460"/>
    <s v=""/>
    <s v="Apple TV 4K"/>
    <d v="1899-12-30T00:25:34"/>
    <s v="Not latest view"/>
    <s v="GB (United Kingdom)"/>
  </r>
  <r>
    <s v="username"/>
    <x v="545"/>
    <x v="391"/>
    <m/>
    <s v=""/>
    <x v="460"/>
    <s v=""/>
    <s v="Apple TV 4K"/>
    <d v="1899-12-30T00:23:54"/>
    <s v="Not latest view"/>
    <s v="GB (United Kingdom)"/>
  </r>
  <r>
    <s v="username"/>
    <x v="546"/>
    <x v="251"/>
    <m/>
    <s v=""/>
    <x v="480"/>
    <s v=""/>
    <s v="Apple TV 4K"/>
    <d v="1899-12-30T00:26:58"/>
    <s v="00:26:58"/>
    <s v="GB (United Kingdom)"/>
  </r>
  <r>
    <s v="username"/>
    <x v="547"/>
    <x v="13"/>
    <m/>
    <s v="Autoplayed: user action: None;"/>
    <x v="481"/>
    <s v="PROMOTIONAL"/>
    <s v="Apple TV 4K"/>
    <d v="1899-12-30T00:00:06"/>
    <s v="00:00:06"/>
    <s v="GB (United Kingdom)"/>
  </r>
  <r>
    <s v="username"/>
    <x v="547"/>
    <x v="164"/>
    <m/>
    <s v="Autoplayed: user action: None;"/>
    <x v="482"/>
    <s v="HOOK"/>
    <s v="Apple TV 4K"/>
    <d v="1899-12-30T00:00:06"/>
    <s v="00:00:06"/>
    <s v="GB (United Kingdom)"/>
  </r>
  <r>
    <s v="username"/>
    <x v="548"/>
    <x v="392"/>
    <m/>
    <s v=""/>
    <x v="483"/>
    <s v=""/>
    <s v="Apple TV 4K"/>
    <d v="1899-12-30T01:38:42"/>
    <s v="01:38:42"/>
    <s v="GB (United Kingdom)"/>
  </r>
  <r>
    <s v="username"/>
    <x v="549"/>
    <x v="393"/>
    <m/>
    <s v=""/>
    <x v="483"/>
    <s v=""/>
    <s v="Apple TV 4K"/>
    <d v="1899-12-30T01:10:56"/>
    <s v="Not latest view"/>
    <s v="GB (United Kingdom)"/>
  </r>
  <r>
    <s v="username"/>
    <x v="550"/>
    <x v="199"/>
    <m/>
    <s v=""/>
    <x v="483"/>
    <s v=""/>
    <s v="Apple TV 4K"/>
    <d v="1899-12-30T00:00:02"/>
    <s v="Not latest view"/>
    <s v="GB (United Kingdom)"/>
  </r>
  <r>
    <s v="username"/>
    <x v="551"/>
    <x v="394"/>
    <m/>
    <s v=""/>
    <x v="484"/>
    <s v=""/>
    <s v="Apple TV 4K"/>
    <d v="1899-12-30T01:36:05"/>
    <s v="01:36:05"/>
    <s v="GB (United Kingdom)"/>
  </r>
  <r>
    <s v="username"/>
    <x v="552"/>
    <x v="395"/>
    <m/>
    <s v=""/>
    <x v="485"/>
    <s v=""/>
    <s v="Apple TV 4K"/>
    <d v="1899-12-30T01:42:44"/>
    <s v="01:42:44"/>
    <s v="GB (United Kingdom)"/>
  </r>
  <r>
    <s v="username"/>
    <x v="553"/>
    <x v="396"/>
    <m/>
    <s v=""/>
    <x v="485"/>
    <s v=""/>
    <s v="Apple TV 4K"/>
    <d v="1899-12-30T00:29:16"/>
    <s v="Not latest view"/>
    <s v="GB (United Kingdom)"/>
  </r>
  <r>
    <s v="username"/>
    <x v="554"/>
    <x v="56"/>
    <m/>
    <s v="Autoplayed: user action: None;"/>
    <x v="486"/>
    <s v="HOOK"/>
    <s v="Apple TV 4K"/>
    <d v="1899-12-30T00:00:09"/>
    <s v="00:00:09"/>
    <s v="GB (United Kingdom)"/>
  </r>
  <r>
    <s v="username"/>
    <x v="555"/>
    <x v="239"/>
    <m/>
    <s v="Autoplayed: user action: None;"/>
    <x v="487"/>
    <s v="HOOK"/>
    <s v="Apple TV 4K"/>
    <d v="1899-12-30T00:00:22"/>
    <s v="00:00:22"/>
    <s v="GB (United Kingdom)"/>
  </r>
  <r>
    <s v="username"/>
    <x v="555"/>
    <x v="164"/>
    <m/>
    <s v="Autoplayed: user action: None;"/>
    <x v="488"/>
    <s v="HOOK"/>
    <s v="Apple TV 4K"/>
    <d v="1899-12-30T00:00:05"/>
    <s v="00:00:05"/>
    <s v="GB (United Kingdom)"/>
  </r>
  <r>
    <s v="username"/>
    <x v="555"/>
    <x v="53"/>
    <m/>
    <s v="Autoplayed: user action: None;"/>
    <x v="489"/>
    <s v="HOOK"/>
    <s v="Apple TV 4K"/>
    <d v="1899-12-30T00:00:09"/>
    <s v="00:00:09"/>
    <s v="GB (United Kingdom)"/>
  </r>
  <r>
    <s v="username"/>
    <x v="556"/>
    <x v="397"/>
    <m/>
    <s v="Autoplayed: user action: None;"/>
    <x v="489"/>
    <s v="HOOK"/>
    <s v="Apple TV 4K"/>
    <d v="1899-12-30T00:00:52"/>
    <s v="Not latest view"/>
    <s v="GB (United Kingdom)"/>
  </r>
  <r>
    <s v="username"/>
    <x v="556"/>
    <x v="398"/>
    <m/>
    <s v="Autoplayed: user action: None;"/>
    <x v="489"/>
    <s v="HOOK"/>
    <s v="Apple TV 4K"/>
    <d v="1899-12-30T00:00:20"/>
    <s v="Not latest view"/>
    <s v="GB (United Kingdom)"/>
  </r>
  <r>
    <s v="username"/>
    <x v="556"/>
    <x v="41"/>
    <m/>
    <s v="Autoplayed: user action: None;"/>
    <x v="490"/>
    <s v="HOOK"/>
    <s v="Apple TV 4K"/>
    <d v="1899-12-30T00:00:05"/>
    <s v="00:00:05"/>
    <s v="GB (United Kingdom)"/>
  </r>
  <r>
    <s v="username"/>
    <x v="556"/>
    <x v="13"/>
    <m/>
    <s v="Autoplayed: user action: None;"/>
    <x v="491"/>
    <s v="HOOK"/>
    <s v="Apple TV 4K"/>
    <d v="1899-12-30T00:00:06"/>
    <s v="00:00:06"/>
    <s v="GB (United Kingdom)"/>
  </r>
  <r>
    <s v="username"/>
    <x v="557"/>
    <x v="33"/>
    <m/>
    <s v="Autoplayed: user action: None;"/>
    <x v="424"/>
    <s v="HOOK"/>
    <s v="Apple TV 4K"/>
    <d v="1899-12-30T00:00:07"/>
    <s v="Not latest view"/>
    <s v="GB (United Kingdom)"/>
  </r>
  <r>
    <s v="username"/>
    <x v="557"/>
    <x v="41"/>
    <m/>
    <s v="Autoplayed: user action: None;"/>
    <x v="424"/>
    <s v="HOOK"/>
    <s v="Apple TV 4K"/>
    <d v="1899-12-30T00:00:04"/>
    <s v="Not latest view"/>
    <s v="GB (United Kingdom)"/>
  </r>
  <r>
    <s v="username"/>
    <x v="557"/>
    <x v="53"/>
    <m/>
    <s v="Autoplayed: user action: None;"/>
    <x v="492"/>
    <s v="HOOK"/>
    <s v="Apple TV 4K"/>
    <d v="1899-12-30T00:00:08"/>
    <s v="00:00:08"/>
    <s v="GB (United Kingdom)"/>
  </r>
  <r>
    <s v="username"/>
    <x v="558"/>
    <x v="41"/>
    <m/>
    <s v="Autoplayed: user action: None;"/>
    <x v="480"/>
    <s v=""/>
    <s v="Apple TV 4K"/>
    <d v="1899-12-30T00:00:10"/>
    <s v="Not latest view"/>
    <s v="GB (United Kingdom)"/>
  </r>
  <r>
    <s v="username"/>
    <x v="559"/>
    <x v="399"/>
    <m/>
    <s v=""/>
    <x v="493"/>
    <s v=""/>
    <s v="Apple TV 4K"/>
    <d v="1899-12-30T00:26:02"/>
    <s v="00:26:02"/>
    <s v="GB (United Kingdom)"/>
  </r>
  <r>
    <s v="username"/>
    <x v="560"/>
    <x v="400"/>
    <m/>
    <s v=""/>
    <x v="494"/>
    <s v=""/>
    <s v="Apple TV 4K"/>
    <d v="1899-12-30T00:31:53"/>
    <s v="00:31:53"/>
    <s v="GB (United Kingdom)"/>
  </r>
  <r>
    <s v="username"/>
    <x v="561"/>
    <x v="184"/>
    <m/>
    <s v=""/>
    <x v="495"/>
    <s v=""/>
    <s v="Apple TV 4K"/>
    <d v="1899-12-30T00:26:11"/>
    <s v="00:26:11"/>
    <s v="GB (United Kingdom)"/>
  </r>
  <r>
    <s v="username"/>
    <x v="562"/>
    <x v="401"/>
    <m/>
    <s v=""/>
    <x v="495"/>
    <s v=""/>
    <s v="Apple TV 4K"/>
    <d v="1899-12-30T00:05:20"/>
    <s v="Not latest view"/>
    <s v="GB (United Kingdom)"/>
  </r>
  <r>
    <s v="username"/>
    <x v="563"/>
    <x v="402"/>
    <m/>
    <s v=""/>
    <x v="496"/>
    <s v=""/>
    <s v="Apple TV 4K"/>
    <d v="1899-12-30T00:27:18"/>
    <s v="00:27:18"/>
    <s v="GB (United Kingdom)"/>
  </r>
  <r>
    <s v="username"/>
    <x v="564"/>
    <x v="403"/>
    <m/>
    <s v=""/>
    <x v="497"/>
    <s v=""/>
    <s v="Apple TV 4K"/>
    <d v="1899-12-30T00:30:02"/>
    <s v="00:30:02"/>
    <s v="GB (United Kingdom)"/>
  </r>
  <r>
    <s v="username"/>
    <x v="565"/>
    <x v="164"/>
    <m/>
    <s v="Autoplayed: user action: None;"/>
    <x v="497"/>
    <s v=""/>
    <s v="Apple TV 4K"/>
    <d v="1899-12-30T00:00:11"/>
    <s v="Not latest view"/>
    <s v="GB (United Kingdom)"/>
  </r>
  <r>
    <s v="username"/>
    <x v="566"/>
    <x v="404"/>
    <m/>
    <s v=""/>
    <x v="498"/>
    <s v=""/>
    <s v="Apple TV 4K"/>
    <d v="1899-12-30T00:26:59"/>
    <s v="00:26:59"/>
    <s v="GB (United Kingdom)"/>
  </r>
  <r>
    <s v="username"/>
    <x v="567"/>
    <x v="405"/>
    <m/>
    <s v=""/>
    <x v="499"/>
    <s v=""/>
    <s v="Apple TV 4K"/>
    <d v="1899-12-30T00:28:58"/>
    <s v="00:28:58"/>
    <s v="GB (United Kingdom)"/>
  </r>
  <r>
    <s v="username"/>
    <x v="568"/>
    <x v="406"/>
    <m/>
    <s v=""/>
    <x v="500"/>
    <s v=""/>
    <s v="Apple TV 4K"/>
    <d v="1899-12-30T00:29:30"/>
    <s v="00:29:30"/>
    <s v="GB (United Kingdom)"/>
  </r>
  <r>
    <s v="username"/>
    <x v="569"/>
    <x v="407"/>
    <m/>
    <s v=""/>
    <x v="501"/>
    <s v=""/>
    <s v="Apple TV 4K"/>
    <d v="1899-12-30T00:27:49"/>
    <s v="00:27:49"/>
    <s v="GB (United Kingdom)"/>
  </r>
  <r>
    <s v="username"/>
    <x v="570"/>
    <x v="408"/>
    <m/>
    <s v=""/>
    <x v="502"/>
    <s v=""/>
    <s v="Apple TV 4K"/>
    <d v="1899-12-30T00:28:06"/>
    <s v="00:28:06"/>
    <s v="GB (United Kingdom)"/>
  </r>
  <r>
    <s v="username"/>
    <x v="571"/>
    <x v="409"/>
    <m/>
    <s v=""/>
    <x v="503"/>
    <s v=""/>
    <s v="Apple TV 4K"/>
    <d v="1899-12-30T00:30:24"/>
    <s v="00:30:24"/>
    <s v="GB (United Kingdom)"/>
  </r>
  <r>
    <s v="username"/>
    <x v="572"/>
    <x v="125"/>
    <m/>
    <s v="Autoplayed: user action: None;"/>
    <x v="504"/>
    <s v="HOOK"/>
    <s v="Apple TV 4K"/>
    <d v="1899-12-30T00:00:32"/>
    <s v="00:00:32"/>
    <s v="GB (United Kingdom)"/>
  </r>
  <r>
    <s v="username"/>
    <x v="573"/>
    <x v="410"/>
    <m/>
    <s v="Autoplayed: user action: None;"/>
    <x v="505"/>
    <s v="HOOK"/>
    <s v="Apple TV 4K"/>
    <d v="1899-12-30T00:00:51"/>
    <s v="00:00:51"/>
    <s v="GB (United Kingdom)"/>
  </r>
  <r>
    <s v="username"/>
    <x v="573"/>
    <x v="53"/>
    <m/>
    <s v="Autoplayed: user action: None;"/>
    <x v="506"/>
    <s v="HOOK"/>
    <s v="Apple TV 4K"/>
    <d v="1899-12-30T00:00:08"/>
    <s v="00:00:08"/>
    <s v="GB (United Kingdom)"/>
  </r>
  <r>
    <s v="username"/>
    <x v="574"/>
    <x v="73"/>
    <m/>
    <s v="Autoplayed: user action: None;"/>
    <x v="507"/>
    <s v="HOOK"/>
    <s v="Apple TV 4K"/>
    <d v="1899-12-30T00:00:26"/>
    <s v="00:00:26"/>
    <s v="GB (United Kingdom)"/>
  </r>
  <r>
    <s v="username"/>
    <x v="575"/>
    <x v="411"/>
    <m/>
    <s v="Autoplayed: user action: None;"/>
    <x v="508"/>
    <s v="TRAILER"/>
    <s v="Apple TV 4K"/>
    <d v="1899-12-30T00:01:00"/>
    <s v="00:01:00"/>
    <s v="GB (United Kingdom)"/>
  </r>
  <r>
    <s v="username"/>
    <x v="576"/>
    <x v="226"/>
    <m/>
    <s v="Autoplayed: user action: None;"/>
    <x v="509"/>
    <s v="TRAILER"/>
    <s v="Apple TV 4K"/>
    <d v="1899-12-30T00:00:26"/>
    <s v="00:00:26"/>
    <s v="GB (United Kingdom)"/>
  </r>
  <r>
    <s v="username"/>
    <x v="576"/>
    <x v="9"/>
    <m/>
    <s v="Autoplayed: user action: None;"/>
    <x v="510"/>
    <s v="HOOK"/>
    <s v="Apple TV 4K"/>
    <d v="1899-12-30T00:00:13"/>
    <s v="00:00:13"/>
    <s v="GB (United Kingdom)"/>
  </r>
  <r>
    <s v="username"/>
    <x v="576"/>
    <x v="56"/>
    <m/>
    <s v="Autoplayed: user action: None;"/>
    <x v="511"/>
    <s v="TRAILER"/>
    <s v="Apple TV 4K"/>
    <d v="1899-12-30T00:00:09"/>
    <s v="00:00:09"/>
    <s v="GB (United Kingdom)"/>
  </r>
  <r>
    <s v="username"/>
    <x v="577"/>
    <x v="41"/>
    <m/>
    <s v="Autoplayed: user action: None;"/>
    <x v="512"/>
    <s v="TRAILER"/>
    <s v="Apple TV 4K"/>
    <d v="1899-12-30T00:00:05"/>
    <s v="00:00:05"/>
    <s v="GB (United Kingdom)"/>
  </r>
  <r>
    <s v="username"/>
    <x v="578"/>
    <x v="315"/>
    <m/>
    <s v="Autoplayed: user action: None;"/>
    <x v="110"/>
    <s v="HOOK"/>
    <s v="Apple TV 4K"/>
    <d v="1899-12-30T00:00:11"/>
    <s v="Not latest view"/>
    <s v="GB (United Kingdom)"/>
  </r>
  <r>
    <s v="username"/>
    <x v="579"/>
    <x v="412"/>
    <m/>
    <s v="Autoplayed: user action: None;"/>
    <x v="504"/>
    <s v="HOOK"/>
    <s v="Apple TV 4K"/>
    <d v="1899-12-30T00:00:22"/>
    <s v="Not latest view"/>
    <s v="GB (United Kingdom)"/>
  </r>
  <r>
    <s v="username"/>
    <x v="580"/>
    <x v="413"/>
    <m/>
    <s v=""/>
    <x v="513"/>
    <s v="TRAILER"/>
    <s v="Apple TV 4K"/>
    <d v="1899-12-30T00:02:07"/>
    <s v="00:02:07"/>
    <s v="GB (United Kingdom)"/>
  </r>
  <r>
    <s v="username"/>
    <x v="581"/>
    <x v="33"/>
    <m/>
    <s v="Autoplayed: user action: None;"/>
    <x v="110"/>
    <s v="HOOK"/>
    <s v="Apple TV 4K"/>
    <d v="1899-12-30T00:00:08"/>
    <s v="Not latest view"/>
    <s v="GB (United Kingdom)"/>
  </r>
  <r>
    <s v="username"/>
    <x v="582"/>
    <x v="414"/>
    <m/>
    <s v=""/>
    <x v="514"/>
    <s v=""/>
    <s v="Apple TV 4K"/>
    <d v="1899-12-30T01:34:34"/>
    <s v="01:34:34"/>
    <s v="GB (United Kingdom)"/>
  </r>
  <r>
    <s v="username"/>
    <x v="583"/>
    <x v="240"/>
    <m/>
    <s v="Autoplayed: user action: None;"/>
    <x v="515"/>
    <s v="HOOK"/>
    <s v="Apple TV 4K"/>
    <d v="1899-12-30T00:00:27"/>
    <s v="00:00:27"/>
    <s v="GB (United Kingdom)"/>
  </r>
  <r>
    <s v="username"/>
    <x v="583"/>
    <x v="124"/>
    <m/>
    <s v="Autoplayed: user action: None;"/>
    <x v="516"/>
    <s v="HOOK"/>
    <s v="Apple TV 4K"/>
    <d v="1899-12-30T00:00:26"/>
    <s v="00:00:26"/>
    <s v="GB (United Kingdom)"/>
  </r>
  <r>
    <s v="username"/>
    <x v="584"/>
    <x v="398"/>
    <m/>
    <s v="Autoplayed: user action: None;"/>
    <x v="517"/>
    <s v="HOOK"/>
    <s v="Apple TV 4K"/>
    <d v="1899-12-30T00:00:20"/>
    <s v="00:00:20"/>
    <s v="GB (United Kingdom)"/>
  </r>
  <r>
    <s v="username"/>
    <x v="584"/>
    <x v="41"/>
    <m/>
    <s v="Autoplayed: user action: None;"/>
    <x v="518"/>
    <s v="HOOK"/>
    <s v="Apple TV 4K"/>
    <d v="1899-12-30T00:00:05"/>
    <s v="00:00:05"/>
    <s v="GB (United Kingdom)"/>
  </r>
  <r>
    <s v="username"/>
    <x v="585"/>
    <x v="415"/>
    <m/>
    <s v=""/>
    <x v="519"/>
    <s v=""/>
    <s v="Apple TV 4K"/>
    <d v="1899-12-30T01:47:45"/>
    <s v="01:47:45"/>
    <s v="GB (United Kingdom)"/>
  </r>
  <r>
    <s v="username"/>
    <x v="585"/>
    <x v="13"/>
    <m/>
    <s v="Autoplayed: user action: None;"/>
    <x v="520"/>
    <s v="HOOK"/>
    <s v="Apple TV 4K"/>
    <d v="1899-12-30T00:00:06"/>
    <s v="00:00:06"/>
    <s v="GB (United Kingdom)"/>
  </r>
  <r>
    <s v="username"/>
    <x v="586"/>
    <x v="416"/>
    <m/>
    <s v=""/>
    <x v="521"/>
    <s v=""/>
    <s v="Apple TV 4K"/>
    <d v="1899-12-30T01:26:04"/>
    <s v="01:26:04"/>
    <s v="GB (United Kingdom)"/>
  </r>
  <r>
    <s v="username"/>
    <x v="587"/>
    <x v="239"/>
    <m/>
    <s v="Autoplayed: user action: None;"/>
    <x v="283"/>
    <s v="HOOK"/>
    <s v="Apple TV 4K"/>
    <d v="1899-12-30T00:00:21"/>
    <s v="Not latest view"/>
    <s v="GB (United Kingdom)"/>
  </r>
  <r>
    <s v="username"/>
    <x v="588"/>
    <x v="417"/>
    <m/>
    <s v=""/>
    <x v="503"/>
    <s v=""/>
    <s v="Apple TV 4K"/>
    <d v="1899-12-30T00:17:25"/>
    <s v="Not latest view"/>
    <s v="GB (United Kingdom)"/>
  </r>
  <r>
    <s v="username"/>
    <x v="589"/>
    <x v="41"/>
    <m/>
    <s v="Autoplayed: user action: None;"/>
    <x v="522"/>
    <s v="TRAILER"/>
    <s v="Apple TV 4K"/>
    <d v="1899-12-30T00:00:05"/>
    <s v="00:00:05"/>
    <s v="GB (United Kingdom)"/>
  </r>
  <r>
    <s v="username"/>
    <x v="590"/>
    <x v="5"/>
    <m/>
    <s v="Autoplayed: user action: None;"/>
    <x v="503"/>
    <s v=""/>
    <s v="Apple TV 4K"/>
    <d v="1899-12-30T00:00:42"/>
    <s v="Not latest view"/>
    <s v="GB (United Kingdom)"/>
  </r>
  <r>
    <s v="username"/>
    <x v="591"/>
    <x v="418"/>
    <m/>
    <s v=""/>
    <x v="523"/>
    <s v=""/>
    <s v="Apple TV 4K"/>
    <d v="1899-12-30T00:27:54"/>
    <s v="00:27:54"/>
    <s v="GB (United Kingdom)"/>
  </r>
  <r>
    <s v="username"/>
    <x v="592"/>
    <x v="419"/>
    <m/>
    <s v=""/>
    <x v="524"/>
    <s v=""/>
    <s v="Apple TV 4K"/>
    <d v="1899-12-30T00:30:07"/>
    <s v="00:30:07"/>
    <s v="GB (United Kingdom)"/>
  </r>
  <r>
    <s v="username"/>
    <x v="593"/>
    <x v="420"/>
    <m/>
    <s v=""/>
    <x v="525"/>
    <s v=""/>
    <s v="Apple TV 4K"/>
    <d v="1899-12-30T00:29:55"/>
    <s v="00:29:55"/>
    <s v="GB (United Kingdom)"/>
  </r>
  <r>
    <s v="username"/>
    <x v="594"/>
    <x v="421"/>
    <m/>
    <s v=""/>
    <x v="526"/>
    <s v=""/>
    <s v="Apple TV 4K"/>
    <d v="1899-12-30T00:32:49"/>
    <s v="00:32:49"/>
    <s v="GB (United Kingdom)"/>
  </r>
  <r>
    <s v="username"/>
    <x v="595"/>
    <x v="422"/>
    <m/>
    <s v=""/>
    <x v="526"/>
    <s v=""/>
    <s v="Apple Apple TV 4 Apple TV"/>
    <d v="1899-12-30T00:09:08"/>
    <s v="Not latest view"/>
    <s v="GB (United Kingdom)"/>
  </r>
  <r>
    <s v="username"/>
    <x v="596"/>
    <x v="199"/>
    <m/>
    <s v="Autoplayed: user action: None;"/>
    <x v="526"/>
    <s v=""/>
    <s v="Apple TV 4K"/>
    <d v="1899-12-30T00:00:42"/>
    <s v="Not latest view"/>
    <s v="GB (United Kingdom)"/>
  </r>
  <r>
    <s v="username"/>
    <x v="597"/>
    <x v="406"/>
    <m/>
    <s v=""/>
    <x v="527"/>
    <s v=""/>
    <s v="Apple TV 4K"/>
    <d v="1899-12-30T00:28:55"/>
    <s v="00:28:55"/>
    <s v="GB (United Kingdom)"/>
  </r>
  <r>
    <s v="username"/>
    <x v="598"/>
    <x v="423"/>
    <m/>
    <s v=""/>
    <x v="528"/>
    <s v=""/>
    <s v="Apple TV 4K"/>
    <d v="1899-12-30T00:30:57"/>
    <s v="00:30:57"/>
    <s v="GB (United Kingdom)"/>
  </r>
  <r>
    <s v="username"/>
    <x v="599"/>
    <x v="424"/>
    <m/>
    <s v=""/>
    <x v="529"/>
    <s v=""/>
    <s v="Apple TV 4K"/>
    <d v="1899-12-30T00:27:46"/>
    <s v="00:27:46"/>
    <s v="GB (United Kingdom)"/>
  </r>
  <r>
    <s v="username"/>
    <x v="600"/>
    <x v="5"/>
    <m/>
    <s v="Autoplayed: user action: None;"/>
    <x v="529"/>
    <s v=""/>
    <s v="Apple Apple TV 4 Apple TV"/>
    <d v="1899-12-30T00:00:08"/>
    <s v="Not latest view"/>
    <s v="GB (United Kingdom)"/>
  </r>
  <r>
    <s v="username"/>
    <x v="601"/>
    <x v="425"/>
    <m/>
    <s v=""/>
    <x v="530"/>
    <s v=""/>
    <s v="Apple Apple TV 4 Apple TV"/>
    <d v="1899-12-30T00:26:09"/>
    <s v="00:26:09"/>
    <s v="GB (United Kingdom)"/>
  </r>
  <r>
    <s v="username"/>
    <x v="602"/>
    <x v="199"/>
    <m/>
    <s v="Autoplayed: user action: None;"/>
    <x v="530"/>
    <s v=""/>
    <s v="Apple TV 4K"/>
    <d v="1899-12-30T00:00:42"/>
    <s v="Not latest view"/>
    <s v="GB (United Kingdom)"/>
  </r>
  <r>
    <s v="username"/>
    <x v="603"/>
    <x v="426"/>
    <m/>
    <s v=""/>
    <x v="531"/>
    <s v=""/>
    <s v="Apple TV 4K"/>
    <d v="1899-12-30T00:28:26"/>
    <s v="00:28:26"/>
    <s v="GB (United Kingdom)"/>
  </r>
  <r>
    <s v="username"/>
    <x v="604"/>
    <x v="223"/>
    <m/>
    <s v=""/>
    <x v="532"/>
    <s v=""/>
    <s v="Apple TV 4K"/>
    <d v="1899-12-30T00:27:40"/>
    <s v="00:27:40"/>
    <s v="GB (United Kingdom)"/>
  </r>
  <r>
    <s v="username"/>
    <x v="605"/>
    <x v="385"/>
    <m/>
    <s v=""/>
    <x v="533"/>
    <s v=""/>
    <s v="Apple TV 4K"/>
    <d v="1899-12-30T00:30:01"/>
    <s v="00:30:01"/>
    <s v="GB (United Kingdom)"/>
  </r>
  <r>
    <s v="username"/>
    <x v="606"/>
    <x v="427"/>
    <m/>
    <s v=""/>
    <x v="534"/>
    <s v=""/>
    <s v="Apple TV 4K"/>
    <d v="1899-12-30T00:29:40"/>
    <s v="00:29:40"/>
    <s v="GB (United Kingdom)"/>
  </r>
  <r>
    <s v="username"/>
    <x v="607"/>
    <x v="5"/>
    <m/>
    <s v="Autoplayed: user action: None;"/>
    <x v="534"/>
    <s v=""/>
    <s v="Apple TV 4K"/>
    <d v="1899-12-30T00:00:42"/>
    <s v="Not latest view"/>
    <s v="GB (United Kingdom)"/>
  </r>
  <r>
    <s v="username"/>
    <x v="608"/>
    <x v="428"/>
    <m/>
    <s v=""/>
    <x v="535"/>
    <s v=""/>
    <s v="Apple TV 4K"/>
    <d v="1899-12-30T00:27:07"/>
    <s v="00:27:07"/>
    <s v="GB (United Kingdom)"/>
  </r>
  <r>
    <s v="username"/>
    <x v="609"/>
    <x v="17"/>
    <m/>
    <s v="Autoplayed: user action: None;"/>
    <x v="535"/>
    <s v=""/>
    <s v="Apple TV 4K"/>
    <d v="1899-12-30T00:00:09"/>
    <s v="Not latest view"/>
    <s v="GB (United Kingdom)"/>
  </r>
  <r>
    <s v="username"/>
    <x v="610"/>
    <x v="27"/>
    <m/>
    <s v=""/>
    <x v="536"/>
    <s v=""/>
    <s v="Apple TV 4K"/>
    <d v="1899-12-30T00:26:52"/>
    <s v="00:26:52"/>
    <s v="GB (United Kingdom)"/>
  </r>
  <r>
    <s v="username"/>
    <x v="611"/>
    <x v="429"/>
    <m/>
    <s v=""/>
    <x v="537"/>
    <s v=""/>
    <s v="Apple TV 4K"/>
    <d v="1899-12-30T00:27:15"/>
    <s v="00:27:15"/>
    <s v="GB (United Kingdom)"/>
  </r>
  <r>
    <s v="username"/>
    <x v="612"/>
    <x v="430"/>
    <m/>
    <s v=""/>
    <x v="538"/>
    <s v=""/>
    <s v="Apple TV 4K"/>
    <d v="1899-12-30T00:31:17"/>
    <s v="00:31:17"/>
    <s v="GB (United Kingdom)"/>
  </r>
  <r>
    <s v="username"/>
    <x v="613"/>
    <x v="431"/>
    <m/>
    <s v=""/>
    <x v="539"/>
    <s v=""/>
    <s v="Apple TV 4K"/>
    <d v="1899-12-30T00:26:59"/>
    <s v="00:26:59"/>
    <s v="GB (United Kingdom)"/>
  </r>
  <r>
    <s v="username"/>
    <x v="614"/>
    <x v="432"/>
    <m/>
    <s v=""/>
    <x v="540"/>
    <s v=""/>
    <s v="Apple TV 4K"/>
    <d v="1899-12-30T00:31:39"/>
    <s v="00:31:39"/>
    <s v="GB (United Kingdom)"/>
  </r>
  <r>
    <s v="username"/>
    <x v="615"/>
    <x v="433"/>
    <m/>
    <s v=""/>
    <x v="541"/>
    <s v=""/>
    <s v="Apple TV 4K"/>
    <d v="1899-12-30T00:26:44"/>
    <s v="00:26:44"/>
    <s v="GB (United Kingdom)"/>
  </r>
  <r>
    <s v="username"/>
    <x v="616"/>
    <x v="96"/>
    <m/>
    <s v=""/>
    <x v="541"/>
    <s v=""/>
    <s v="Apple Apple TV 4 Apple TV"/>
    <d v="1899-12-30T00:23:03"/>
    <s v="Not latest view"/>
    <s v="GB (United Kingdom)"/>
  </r>
  <r>
    <s v="username"/>
    <x v="617"/>
    <x v="164"/>
    <m/>
    <s v="Autoplayed: user action: None;"/>
    <x v="541"/>
    <s v=""/>
    <s v="Apple TV 4K"/>
    <d v="1899-12-30T00:00:11"/>
    <s v="Not latest view"/>
    <s v="GB (United Kingdom)"/>
  </r>
  <r>
    <s v="username"/>
    <x v="618"/>
    <x v="434"/>
    <m/>
    <s v=""/>
    <x v="542"/>
    <s v=""/>
    <s v="Apple TV 4K"/>
    <d v="1899-12-30T00:24:22"/>
    <s v="00:24:22"/>
    <s v="GB (United Kingdom)"/>
  </r>
  <r>
    <s v="username"/>
    <x v="619"/>
    <x v="435"/>
    <m/>
    <s v=""/>
    <x v="543"/>
    <s v=""/>
    <s v="Apple TV 4K"/>
    <d v="1899-12-30T00:25:15"/>
    <s v="00:25:15"/>
    <s v="GB (United Kingdom)"/>
  </r>
  <r>
    <s v="username"/>
    <x v="620"/>
    <x v="373"/>
    <m/>
    <s v=""/>
    <x v="544"/>
    <s v=""/>
    <s v="Apple TV 4K"/>
    <d v="1899-12-30T00:29:02"/>
    <s v="00:29:02"/>
    <s v="GB (United Kingdom)"/>
  </r>
  <r>
    <s v="username"/>
    <x v="621"/>
    <x v="436"/>
    <m/>
    <s v=""/>
    <x v="545"/>
    <s v=""/>
    <s v="Apple TV 4K"/>
    <d v="1899-12-30T00:27:16"/>
    <s v="00:27:16"/>
    <s v="GB (United Kingdom)"/>
  </r>
  <r>
    <s v="username"/>
    <x v="622"/>
    <x v="437"/>
    <m/>
    <s v=""/>
    <x v="546"/>
    <s v=""/>
    <s v="Apple TV 4K"/>
    <d v="1899-12-30T00:34:21"/>
    <s v="00:34:21"/>
    <s v="GB (United Kingdom)"/>
  </r>
  <r>
    <s v="username"/>
    <x v="622"/>
    <x v="315"/>
    <m/>
    <s v="Autoplayed: user action: None;"/>
    <x v="547"/>
    <s v="TRAILER"/>
    <s v="Apple TV 4K"/>
    <d v="1899-12-30T00:00:12"/>
    <s v="00:00:12"/>
    <s v="GB (United Kingdom)"/>
  </r>
  <r>
    <s v="username"/>
    <x v="623"/>
    <x v="438"/>
    <m/>
    <s v=""/>
    <x v="149"/>
    <s v=""/>
    <s v="Apple TV 4K"/>
    <d v="1899-12-30T00:43:02"/>
    <s v="Not latest view"/>
    <s v="GB (United Kingdom)"/>
  </r>
  <r>
    <s v="username"/>
    <x v="624"/>
    <x v="231"/>
    <m/>
    <s v="Autoplayed: user action: None;"/>
    <x v="548"/>
    <s v="TRAILER"/>
    <s v="Apple TV 4K"/>
    <d v="1899-12-30T00:00:18"/>
    <s v="00:00:18"/>
    <s v="GB (United Kingdom)"/>
  </r>
  <r>
    <s v="username"/>
    <x v="625"/>
    <x v="439"/>
    <m/>
    <s v=""/>
    <x v="149"/>
    <s v=""/>
    <s v="Apple TV 4K"/>
    <d v="1899-12-30T00:43:02"/>
    <s v="Not latest view"/>
    <s v="GB (United Kingdom)"/>
  </r>
  <r>
    <s v="username"/>
    <x v="626"/>
    <x v="162"/>
    <m/>
    <s v=""/>
    <x v="150"/>
    <s v=""/>
    <s v="Apple TV 4K"/>
    <d v="1899-12-30T00:21:29"/>
    <s v="Not latest view"/>
    <s v="GB (United Kingdom)"/>
  </r>
  <r>
    <s v="username"/>
    <x v="627"/>
    <x v="5"/>
    <m/>
    <s v=""/>
    <x v="150"/>
    <s v=""/>
    <s v="Apple TV 4K"/>
    <d v="1899-12-30T00:00:02"/>
    <s v="Not latest view"/>
    <s v="GB (United Kingdom)"/>
  </r>
  <r>
    <s v="username"/>
    <x v="628"/>
    <x v="440"/>
    <m/>
    <s v=""/>
    <x v="151"/>
    <s v=""/>
    <s v="Apple TV 4K"/>
    <d v="1899-12-30T00:21:29"/>
    <s v="Not latest view"/>
    <s v="GB (United Kingdom)"/>
  </r>
  <r>
    <s v="username"/>
    <x v="629"/>
    <x v="161"/>
    <m/>
    <s v=""/>
    <x v="152"/>
    <s v=""/>
    <s v="Apple TV 4K"/>
    <d v="1899-12-30T00:21:31"/>
    <s v="Not latest view"/>
    <s v="GB (United Kingdom)"/>
  </r>
  <r>
    <s v="username"/>
    <x v="630"/>
    <x v="172"/>
    <m/>
    <s v=""/>
    <x v="153"/>
    <s v=""/>
    <s v="Apple TV 4K"/>
    <d v="1899-12-30T00:21:32"/>
    <s v="Not latest view"/>
    <s v="GB (United Kingdom)"/>
  </r>
  <r>
    <s v="username"/>
    <x v="631"/>
    <x v="163"/>
    <m/>
    <s v=""/>
    <x v="154"/>
    <s v=""/>
    <s v="Apple TV 4K"/>
    <d v="1899-12-30T00:21:27"/>
    <s v="Not latest view"/>
    <s v="GB (United Kingdom)"/>
  </r>
  <r>
    <s v="username"/>
    <x v="632"/>
    <x v="156"/>
    <m/>
    <s v=""/>
    <x v="155"/>
    <s v=""/>
    <s v="Apple TV 4K"/>
    <d v="1899-12-30T00:21:32"/>
    <s v="Not latest view"/>
    <s v="GB (United Kingdom)"/>
  </r>
  <r>
    <s v="username"/>
    <x v="633"/>
    <x v="159"/>
    <m/>
    <s v=""/>
    <x v="157"/>
    <s v=""/>
    <s v="Apple TV 4K"/>
    <d v="1899-12-30T00:21:31"/>
    <s v="Not latest view"/>
    <s v="GB (United Kingdom)"/>
  </r>
  <r>
    <s v="username"/>
    <x v="634"/>
    <x v="186"/>
    <m/>
    <s v=""/>
    <x v="158"/>
    <s v=""/>
    <s v="Apple TV 4K"/>
    <d v="1899-12-30T00:21:38"/>
    <s v="Not latest view"/>
    <s v="GB (United Kingdom)"/>
  </r>
  <r>
    <s v="username"/>
    <x v="635"/>
    <x v="315"/>
    <m/>
    <s v="Autoplayed: user action: None;"/>
    <x v="165"/>
    <s v="HOOK"/>
    <s v="Apple TV 4K"/>
    <d v="1899-12-30T00:00:11"/>
    <s v="Not latest view"/>
    <s v="GB (United Kingdom)"/>
  </r>
  <r>
    <s v="username"/>
    <x v="636"/>
    <x v="176"/>
    <m/>
    <s v=""/>
    <x v="159"/>
    <s v=""/>
    <s v="Apple Apple TV 4 Apple TV"/>
    <d v="1899-12-30T00:21:25"/>
    <s v="Not latest view"/>
    <s v="GB (United Kingdom)"/>
  </r>
  <r>
    <s v="username"/>
    <x v="637"/>
    <x v="159"/>
    <m/>
    <s v=""/>
    <x v="160"/>
    <s v=""/>
    <s v="Apple Apple TV 4 Apple TV"/>
    <d v="1899-12-30T00:21:31"/>
    <s v="Not latest view"/>
    <s v="GB (United Kingdom)"/>
  </r>
  <r>
    <s v="username"/>
    <x v="638"/>
    <x v="158"/>
    <m/>
    <s v=""/>
    <x v="161"/>
    <s v=""/>
    <s v="Apple Apple TV 4 Apple TV"/>
    <d v="1899-12-30T00:21:30"/>
    <s v="Not latest view"/>
    <s v="GB (United Kingdom)"/>
  </r>
  <r>
    <s v="username"/>
    <x v="639"/>
    <x v="5"/>
    <m/>
    <s v=""/>
    <x v="432"/>
    <s v=""/>
    <s v="Apple TV 4K"/>
    <d v="1899-12-30T00:00:28"/>
    <s v="Not latest view"/>
    <s v="GB (United Kingdom)"/>
  </r>
  <r>
    <s v="username"/>
    <x v="640"/>
    <x v="441"/>
    <m/>
    <s v=""/>
    <x v="549"/>
    <s v=""/>
    <s v="Apple TV 4K"/>
    <d v="1899-12-30T00:45:56"/>
    <s v="00:45:56"/>
    <s v="GB (United Kingdom)"/>
  </r>
  <r>
    <s v="username"/>
    <x v="641"/>
    <x v="442"/>
    <m/>
    <s v=""/>
    <x v="550"/>
    <s v=""/>
    <s v="Apple TV 4K"/>
    <d v="1899-12-30T00:45:45"/>
    <s v="00:45:45"/>
    <s v="GB (United Kingdom)"/>
  </r>
  <r>
    <s v="username"/>
    <x v="642"/>
    <x v="443"/>
    <m/>
    <s v=""/>
    <x v="550"/>
    <s v=""/>
    <s v="Apple TV 4K"/>
    <d v="1899-12-30T00:36:11"/>
    <s v="Not latest view"/>
    <s v="GB (United Kingdom)"/>
  </r>
  <r>
    <s v="username"/>
    <x v="643"/>
    <x v="444"/>
    <m/>
    <s v=""/>
    <x v="550"/>
    <s v=""/>
    <s v="Apple TV 4K"/>
    <d v="1899-12-30T00:27:22"/>
    <s v="Not latest view"/>
    <s v="GB (United Kingdom)"/>
  </r>
  <r>
    <s v="username"/>
    <x v="644"/>
    <x v="5"/>
    <m/>
    <s v=""/>
    <x v="161"/>
    <s v=""/>
    <s v="Apple TV 4K"/>
    <d v="1899-12-30T00:00:02"/>
    <s v="Not latest view"/>
    <s v="GB (United Kingdom)"/>
  </r>
  <r>
    <s v="username"/>
    <x v="645"/>
    <x v="445"/>
    <m/>
    <s v=""/>
    <x v="162"/>
    <s v=""/>
    <s v="Apple TV 4K"/>
    <d v="1899-12-30T00:43:01"/>
    <s v="Not latest view"/>
    <s v="GB (United Kingdom)"/>
  </r>
  <r>
    <s v="username"/>
    <x v="646"/>
    <x v="315"/>
    <m/>
    <s v=""/>
    <x v="170"/>
    <s v=""/>
    <s v="Apple TV 4K"/>
    <d v="1899-12-30T00:00:11"/>
    <s v="Not latest view"/>
    <s v="GB (United Kingdom)"/>
  </r>
  <r>
    <s v="username"/>
    <x v="647"/>
    <x v="41"/>
    <m/>
    <s v="Autoplayed: user action: None;"/>
    <x v="165"/>
    <s v="HOOK"/>
    <s v="Apple TV 4K"/>
    <d v="1899-12-30T00:00:04"/>
    <s v="Not latest view"/>
    <s v="GB (United Kingdom)"/>
  </r>
  <r>
    <s v="username"/>
    <x v="648"/>
    <x v="156"/>
    <m/>
    <s v=""/>
    <x v="163"/>
    <s v=""/>
    <s v="Apple TV 4K"/>
    <d v="1899-12-30T00:21:31"/>
    <s v="Not latest view"/>
    <s v="GB (United Kingdom)"/>
  </r>
  <r>
    <s v="username"/>
    <x v="648"/>
    <x v="56"/>
    <m/>
    <s v="Autoplayed: user action: None;"/>
    <x v="165"/>
    <s v="HOOK"/>
    <s v="Apple TV 4K"/>
    <d v="1899-12-30T00:00:09"/>
    <s v="Not latest view"/>
    <s v="GB (United Kingdom)"/>
  </r>
  <r>
    <s v="username"/>
    <x v="649"/>
    <x v="186"/>
    <m/>
    <s v=""/>
    <x v="156"/>
    <s v=""/>
    <s v="Apple TV 4K"/>
    <d v="1899-12-30T00:21:40"/>
    <s v="Not latest view"/>
    <s v="GB (United Kingdom)"/>
  </r>
  <r>
    <s v="username"/>
    <x v="650"/>
    <x v="5"/>
    <m/>
    <s v=""/>
    <x v="156"/>
    <s v=""/>
    <s v="Apple TV 4K"/>
    <d v="1899-12-30T00:00:02"/>
    <s v="Not latest view"/>
    <s v="GB (United Kingdom)"/>
  </r>
  <r>
    <s v="username"/>
    <x v="651"/>
    <x v="174"/>
    <m/>
    <s v=""/>
    <x v="164"/>
    <s v=""/>
    <s v="Apple TV 4K"/>
    <d v="1899-12-30T00:21:28"/>
    <s v="Not latest view"/>
    <s v="GB (United Kingdom)"/>
  </r>
  <r>
    <s v="username"/>
    <x v="652"/>
    <x v="157"/>
    <m/>
    <s v=""/>
    <x v="169"/>
    <s v=""/>
    <s v="Apple TV 4K"/>
    <d v="1899-12-30T00:21:31"/>
    <s v="Not latest view"/>
    <s v="GB (United Kingdom)"/>
  </r>
  <r>
    <s v="username"/>
    <x v="653"/>
    <x v="158"/>
    <m/>
    <s v=""/>
    <x v="170"/>
    <s v=""/>
    <s v="Apple TV 4K"/>
    <d v="1899-12-30T00:21:32"/>
    <s v="Not latest view"/>
    <s v="GB (United Kingdom)"/>
  </r>
  <r>
    <s v="username"/>
    <x v="654"/>
    <x v="158"/>
    <m/>
    <s v=""/>
    <x v="171"/>
    <s v=""/>
    <s v="Apple TV 4K"/>
    <d v="1899-12-30T00:21:32"/>
    <s v="Not latest view"/>
    <s v="GB (United Kingdom)"/>
  </r>
  <r>
    <s v="username"/>
    <x v="655"/>
    <x v="163"/>
    <m/>
    <s v=""/>
    <x v="172"/>
    <s v=""/>
    <s v="Apple TV 4K"/>
    <d v="1899-12-30T00:21:27"/>
    <s v="Not latest view"/>
    <s v="GB (United Kingdom)"/>
  </r>
  <r>
    <s v="username"/>
    <x v="656"/>
    <x v="171"/>
    <m/>
    <s v=""/>
    <x v="173"/>
    <s v=""/>
    <s v="Apple TV 4K"/>
    <d v="1899-12-30T00:21:32"/>
    <s v="Not latest view"/>
    <s v="GB (United Kingdom)"/>
  </r>
  <r>
    <s v="username"/>
    <x v="657"/>
    <x v="172"/>
    <m/>
    <s v=""/>
    <x v="174"/>
    <s v=""/>
    <s v="Apple TV 4K"/>
    <d v="1899-12-30T00:21:32"/>
    <s v="Not latest view"/>
    <s v="GB (United Kingdom)"/>
  </r>
  <r>
    <s v="username"/>
    <x v="658"/>
    <x v="171"/>
    <m/>
    <s v=""/>
    <x v="175"/>
    <s v=""/>
    <s v="Apple TV 4K"/>
    <d v="1899-12-30T00:21:33"/>
    <s v="Not latest view"/>
    <s v="GB (United Kingdom)"/>
  </r>
  <r>
    <s v="username"/>
    <x v="659"/>
    <x v="446"/>
    <m/>
    <s v=""/>
    <x v="176"/>
    <s v=""/>
    <s v="Apple TV 4K"/>
    <d v="1899-12-30T00:21:31"/>
    <s v="Not latest view"/>
    <s v="GB (United Kingdom)"/>
  </r>
  <r>
    <s v="username"/>
    <x v="660"/>
    <x v="447"/>
    <m/>
    <s v="Autoplayed: user action: None;"/>
    <x v="176"/>
    <s v=""/>
    <s v="Apple TV 4K"/>
    <d v="1899-12-30T00:04:33"/>
    <s v="Not latest view"/>
    <s v="GB (United Kingdom)"/>
  </r>
  <r>
    <s v="username"/>
    <x v="661"/>
    <x v="171"/>
    <m/>
    <s v=""/>
    <x v="177"/>
    <s v=""/>
    <s v="Apple TV 4K"/>
    <d v="1899-12-30T00:21:32"/>
    <s v="Not latest view"/>
    <s v="GB (United Kingdom)"/>
  </r>
  <r>
    <s v="username"/>
    <x v="662"/>
    <x v="331"/>
    <m/>
    <s v=""/>
    <x v="178"/>
    <s v=""/>
    <s v="Apple TV 4K"/>
    <d v="1899-12-30T00:21:33"/>
    <s v="Not latest view"/>
    <s v="GB (United Kingdom)"/>
  </r>
  <r>
    <s v="username"/>
    <x v="663"/>
    <x v="189"/>
    <m/>
    <s v=""/>
    <x v="179"/>
    <s v=""/>
    <s v="Apple TV 4K"/>
    <d v="1899-12-30T00:21:32"/>
    <s v="Not latest view"/>
    <s v="GB (United Kingdom)"/>
  </r>
  <r>
    <s v="username"/>
    <x v="664"/>
    <x v="171"/>
    <m/>
    <s v=""/>
    <x v="180"/>
    <s v=""/>
    <s v="Apple TV 4K"/>
    <d v="1899-12-30T00:21:33"/>
    <s v="Not latest view"/>
    <s v="GB (United Kingdom)"/>
  </r>
  <r>
    <s v="username"/>
    <x v="665"/>
    <x v="331"/>
    <m/>
    <s v=""/>
    <x v="181"/>
    <s v=""/>
    <s v="Apple TV 4K"/>
    <d v="1899-12-30T00:21:33"/>
    <s v="Not latest view"/>
    <s v="GB (United Kingdom)"/>
  </r>
  <r>
    <s v="username"/>
    <x v="666"/>
    <x v="170"/>
    <m/>
    <s v=""/>
    <x v="182"/>
    <s v=""/>
    <s v="Apple TV 4K"/>
    <d v="1899-12-30T00:21:32"/>
    <s v="Not latest view"/>
    <s v="GB (United Kingdom)"/>
  </r>
  <r>
    <s v="username"/>
    <x v="667"/>
    <x v="158"/>
    <m/>
    <s v=""/>
    <x v="183"/>
    <s v=""/>
    <s v="Apple TV 4K"/>
    <d v="1899-12-30T00:21:33"/>
    <s v="Not latest view"/>
    <s v="GB (United Kingdom)"/>
  </r>
  <r>
    <s v="username"/>
    <x v="668"/>
    <x v="155"/>
    <m/>
    <s v=""/>
    <x v="184"/>
    <s v=""/>
    <s v="Apple TV 4K"/>
    <d v="1899-12-30T00:43:03"/>
    <s v="Not latest view"/>
    <s v="GB (United Kingdom)"/>
  </r>
  <r>
    <s v="username"/>
    <x v="669"/>
    <x v="162"/>
    <m/>
    <s v=""/>
    <x v="185"/>
    <s v=""/>
    <s v="Apple TV 4K"/>
    <d v="1899-12-30T00:21:29"/>
    <s v="Not latest view"/>
    <s v="GB (United Kingdom)"/>
  </r>
  <r>
    <s v="username"/>
    <x v="670"/>
    <x v="340"/>
    <m/>
    <s v="Autoplayed: user action: None;"/>
    <x v="165"/>
    <s v="HOOK"/>
    <s v="Apple TV 4K"/>
    <d v="1899-12-30T00:00:14"/>
    <s v="Not latest view"/>
    <s v="GB (United Kingdom)"/>
  </r>
  <r>
    <s v="username"/>
    <x v="671"/>
    <x v="448"/>
    <m/>
    <s v=""/>
    <x v="186"/>
    <s v=""/>
    <s v="Apple TV 4K"/>
    <d v="1899-12-30T00:21:28"/>
    <s v="Not latest view"/>
    <s v="GB (United Kingdom)"/>
  </r>
  <r>
    <s v="username"/>
    <x v="672"/>
    <x v="449"/>
    <m/>
    <s v=""/>
    <x v="186"/>
    <s v=""/>
    <s v="Apple TV 4K"/>
    <d v="1899-12-30T00:03:12"/>
    <s v="Not latest view"/>
    <s v="GB (United Kingdom)"/>
  </r>
  <r>
    <s v="username"/>
    <x v="673"/>
    <x v="158"/>
    <m/>
    <s v=""/>
    <x v="187"/>
    <s v=""/>
    <s v="Apple TV 4K"/>
    <d v="1899-12-30T00:21:29"/>
    <s v="Not latest view"/>
    <s v="GB (United Kingdom)"/>
  </r>
  <r>
    <s v="username"/>
    <x v="674"/>
    <x v="199"/>
    <m/>
    <s v=""/>
    <x v="550"/>
    <s v=""/>
    <s v="Apple TV 4K"/>
    <d v="1899-12-30T00:00:02"/>
    <s v="Not latest view"/>
    <s v="GB (United Kingdom)"/>
  </r>
  <r>
    <s v="username"/>
    <x v="675"/>
    <x v="175"/>
    <m/>
    <s v=""/>
    <x v="188"/>
    <s v=""/>
    <s v="Apple TV 4K"/>
    <d v="1899-12-30T00:21:27"/>
    <s v="Not latest view"/>
    <s v="GB (United Kingdom)"/>
  </r>
  <r>
    <s v="username"/>
    <x v="676"/>
    <x v="213"/>
    <m/>
    <s v=""/>
    <x v="189"/>
    <s v=""/>
    <s v="Apple TV 4K"/>
    <d v="1899-12-30T00:21:26"/>
    <s v="Not latest view"/>
    <s v="GB (United Kingdom)"/>
  </r>
  <r>
    <s v="username"/>
    <x v="677"/>
    <x v="174"/>
    <m/>
    <s v=""/>
    <x v="190"/>
    <s v=""/>
    <s v="Apple TV 4K"/>
    <d v="1899-12-30T00:21:28"/>
    <s v="Not latest view"/>
    <s v="GB (United Kingdom)"/>
  </r>
  <r>
    <s v="username"/>
    <x v="678"/>
    <x v="174"/>
    <m/>
    <s v=""/>
    <x v="191"/>
    <s v=""/>
    <s v="Apple TV 4K"/>
    <d v="1899-12-30T00:21:30"/>
    <s v="Not latest view"/>
    <s v="GB (United Kingdom)"/>
  </r>
  <r>
    <s v="username"/>
    <x v="679"/>
    <x v="156"/>
    <m/>
    <s v=""/>
    <x v="192"/>
    <s v=""/>
    <s v="Apple TV 4K"/>
    <d v="1899-12-30T00:21:29"/>
    <s v="Not latest view"/>
    <s v="GB (United Kingdom)"/>
  </r>
  <r>
    <s v="username"/>
    <x v="680"/>
    <x v="177"/>
    <m/>
    <s v=""/>
    <x v="193"/>
    <s v=""/>
    <s v="Apple TV 4K"/>
    <d v="1899-12-30T00:21:28"/>
    <s v="Not latest view"/>
    <s v="GB (United Kingdom)"/>
  </r>
  <r>
    <s v="username"/>
    <x v="681"/>
    <x v="176"/>
    <m/>
    <s v=""/>
    <x v="194"/>
    <s v=""/>
    <s v="Apple TV 4K"/>
    <d v="1899-12-30T00:21:26"/>
    <s v="Not latest view"/>
    <s v="GB (United Kingdom)"/>
  </r>
  <r>
    <s v="username"/>
    <x v="682"/>
    <x v="162"/>
    <m/>
    <s v=""/>
    <x v="195"/>
    <s v=""/>
    <s v="Apple TV 4K"/>
    <d v="1899-12-30T00:21:27"/>
    <s v="Not latest view"/>
    <s v="GB (United Kingdom)"/>
  </r>
  <r>
    <s v="username"/>
    <x v="683"/>
    <x v="158"/>
    <m/>
    <s v=""/>
    <x v="196"/>
    <s v=""/>
    <s v="Apple TV 4K"/>
    <d v="1899-12-30T00:21:32"/>
    <s v="Not latest view"/>
    <s v="GB (United Kingdom)"/>
  </r>
  <r>
    <s v="username"/>
    <x v="684"/>
    <x v="178"/>
    <m/>
    <s v=""/>
    <x v="197"/>
    <s v=""/>
    <s v="Apple TV 4K"/>
    <d v="1899-12-30T00:21:27"/>
    <s v="Not latest view"/>
    <s v="GB (United Kingdom)"/>
  </r>
  <r>
    <s v="username"/>
    <x v="685"/>
    <x v="156"/>
    <m/>
    <s v=""/>
    <x v="198"/>
    <s v=""/>
    <s v="Apple TV 4K"/>
    <d v="1899-12-30T00:21:32"/>
    <s v="Not latest view"/>
    <s v="GB (United Kingdom)"/>
  </r>
  <r>
    <s v="username"/>
    <x v="686"/>
    <x v="175"/>
    <m/>
    <s v=""/>
    <x v="199"/>
    <s v=""/>
    <s v="Apple TV 4K"/>
    <d v="1899-12-30T00:21:28"/>
    <s v="Not latest view"/>
    <s v="GB (United Kingdom)"/>
  </r>
  <r>
    <s v="username"/>
    <x v="687"/>
    <x v="175"/>
    <m/>
    <s v=""/>
    <x v="200"/>
    <s v=""/>
    <s v="Apple TV 4K"/>
    <d v="1899-12-30T00:21:27"/>
    <s v="Not latest view"/>
    <s v="GB (United Kingdom)"/>
  </r>
  <r>
    <s v="username"/>
    <x v="688"/>
    <x v="158"/>
    <m/>
    <s v=""/>
    <x v="201"/>
    <s v=""/>
    <s v="Apple TV 4K"/>
    <d v="1899-12-30T00:21:33"/>
    <s v="Not latest view"/>
    <s v="GB (United Kingdom)"/>
  </r>
  <r>
    <s v="username"/>
    <x v="689"/>
    <x v="162"/>
    <m/>
    <s v=""/>
    <x v="202"/>
    <s v=""/>
    <s v="Apple TV 4K"/>
    <d v="1899-12-30T00:21:31"/>
    <s v="Not latest view"/>
    <s v="GB (United Kingdom)"/>
  </r>
  <r>
    <s v="username"/>
    <x v="690"/>
    <x v="175"/>
    <m/>
    <s v=""/>
    <x v="203"/>
    <s v=""/>
    <s v="Apple TV 4K"/>
    <d v="1899-12-30T00:21:28"/>
    <s v="Not latest view"/>
    <s v="GB (United Kingdom)"/>
  </r>
  <r>
    <s v="username"/>
    <x v="691"/>
    <x v="175"/>
    <m/>
    <s v=""/>
    <x v="204"/>
    <s v=""/>
    <s v="Apple TV 4K"/>
    <d v="1899-12-30T00:21:27"/>
    <s v="Not latest view"/>
    <s v="GB (United Kingdom)"/>
  </r>
  <r>
    <s v="username"/>
    <x v="692"/>
    <x v="180"/>
    <m/>
    <s v=""/>
    <x v="205"/>
    <s v=""/>
    <s v="Apple TV 4K"/>
    <d v="1899-12-30T00:21:11"/>
    <s v="Not latest view"/>
    <s v="GB (United Kingdom)"/>
  </r>
  <r>
    <s v="username"/>
    <x v="693"/>
    <x v="450"/>
    <m/>
    <s v=""/>
    <x v="206"/>
    <s v=""/>
    <s v="Apple TV 4K"/>
    <d v="1899-12-30T00:21:12"/>
    <s v="Not latest view"/>
    <s v="GB (United Kingdom)"/>
  </r>
  <r>
    <s v="username"/>
    <x v="694"/>
    <x v="181"/>
    <m/>
    <s v=""/>
    <x v="207"/>
    <s v=""/>
    <s v="Apple TV 4K"/>
    <d v="1899-12-30T00:21:13"/>
    <s v="Not latest view"/>
    <s v="GB (United Kingdom)"/>
  </r>
  <r>
    <s v="username"/>
    <x v="695"/>
    <x v="184"/>
    <m/>
    <s v=""/>
    <x v="208"/>
    <s v=""/>
    <s v="Apple TV 4K"/>
    <d v="1899-12-30T00:21:09"/>
    <s v="Not latest view"/>
    <s v="GB (United Kingdom)"/>
  </r>
  <r>
    <s v="username"/>
    <x v="696"/>
    <x v="451"/>
    <m/>
    <s v=""/>
    <x v="209"/>
    <s v=""/>
    <s v="Apple TV 4K"/>
    <d v="1899-12-30T00:21:08"/>
    <s v="Not latest view"/>
    <s v="GB (United Kingdom)"/>
  </r>
  <r>
    <s v="username"/>
    <x v="697"/>
    <x v="180"/>
    <m/>
    <s v=""/>
    <x v="210"/>
    <s v=""/>
    <s v="Apple TV 4K"/>
    <d v="1899-12-30T00:21:11"/>
    <s v="Not latest view"/>
    <s v="GB (United Kingdom)"/>
  </r>
  <r>
    <s v="username"/>
    <x v="698"/>
    <x v="174"/>
    <m/>
    <s v=""/>
    <x v="211"/>
    <s v=""/>
    <s v="Apple TV 4K"/>
    <d v="1899-12-30T00:21:29"/>
    <s v="Not latest view"/>
    <s v="GB (United Kingdom)"/>
  </r>
  <r>
    <s v="username"/>
    <x v="699"/>
    <x v="452"/>
    <m/>
    <s v=""/>
    <x v="212"/>
    <s v=""/>
    <s v="Apple TV 4K"/>
    <d v="1899-12-30T00:21:18"/>
    <s v="Not latest view"/>
    <s v="GB (United Kingdom)"/>
  </r>
  <r>
    <s v="username"/>
    <x v="700"/>
    <x v="453"/>
    <m/>
    <s v=""/>
    <x v="213"/>
    <s v=""/>
    <s v="Apple TV 4K"/>
    <d v="1899-12-30T00:21:30"/>
    <s v="Not latest view"/>
    <s v="GB (United Kingdom)"/>
  </r>
  <r>
    <s v="username"/>
    <x v="701"/>
    <x v="454"/>
    <m/>
    <s v=""/>
    <x v="213"/>
    <s v=""/>
    <s v="Apple TV 4K"/>
    <d v="1899-12-30T00:17:45"/>
    <s v="Not latest view"/>
    <s v="GB (United Kingdom)"/>
  </r>
  <r>
    <s v="username"/>
    <x v="702"/>
    <x v="315"/>
    <m/>
    <s v="Autoplayed: user action: None;"/>
    <x v="551"/>
    <s v="HOOK"/>
    <s v="Apple TV 4K"/>
    <d v="1899-12-30T00:00:11"/>
    <s v="00:00:11"/>
    <s v="GB (United Kingdom)"/>
  </r>
  <r>
    <s v="username"/>
    <x v="703"/>
    <x v="163"/>
    <m/>
    <s v=""/>
    <x v="214"/>
    <s v=""/>
    <s v="Apple TV 4K"/>
    <d v="1899-12-30T00:21:25"/>
    <s v="Not latest view"/>
    <s v="GB (United Kingdom)"/>
  </r>
  <r>
    <s v="username"/>
    <x v="704"/>
    <x v="169"/>
    <m/>
    <s v=""/>
    <x v="215"/>
    <s v=""/>
    <s v="Apple TV 4K"/>
    <d v="1899-12-30T00:21:32"/>
    <s v="Not latest view"/>
    <s v="GB (United Kingdom)"/>
  </r>
  <r>
    <s v="username"/>
    <x v="705"/>
    <x v="171"/>
    <m/>
    <s v=""/>
    <x v="216"/>
    <s v=""/>
    <s v="Apple TV 4K"/>
    <d v="1899-12-30T00:21:32"/>
    <s v="Not latest view"/>
    <s v="GB (United Kingdom)"/>
  </r>
  <r>
    <s v="username"/>
    <x v="706"/>
    <x v="201"/>
    <m/>
    <s v=""/>
    <x v="217"/>
    <s v=""/>
    <s v="Apple TV 4K"/>
    <d v="1899-12-30T00:21:37"/>
    <s v="Not latest view"/>
    <s v="GB (United Kingdom)"/>
  </r>
  <r>
    <s v="username"/>
    <x v="707"/>
    <x v="245"/>
    <m/>
    <s v=""/>
    <x v="218"/>
    <s v=""/>
    <s v="Apple TV 4K"/>
    <d v="1899-12-30T00:21:08"/>
    <s v="Not latest view"/>
    <s v="GB (United Kingdom)"/>
  </r>
  <r>
    <s v="username"/>
    <x v="708"/>
    <x v="162"/>
    <m/>
    <s v=""/>
    <x v="219"/>
    <s v=""/>
    <s v="Apple TV 4K"/>
    <d v="1899-12-30T00:21:32"/>
    <s v="Not latest view"/>
    <s v="GB (United Kingdom)"/>
  </r>
  <r>
    <s v="username"/>
    <x v="709"/>
    <x v="162"/>
    <m/>
    <s v=""/>
    <x v="220"/>
    <s v=""/>
    <s v="Apple TV 4K"/>
    <d v="1899-12-30T00:21:31"/>
    <s v="Not latest view"/>
    <s v="GB (United Kingdom)"/>
  </r>
  <r>
    <s v="username"/>
    <x v="710"/>
    <x v="159"/>
    <m/>
    <s v=""/>
    <x v="221"/>
    <s v=""/>
    <s v="Apple TV 4K"/>
    <d v="1899-12-30T00:21:31"/>
    <s v="Not latest view"/>
    <s v="GB (United Kingdom)"/>
  </r>
  <r>
    <s v="username"/>
    <x v="711"/>
    <x v="5"/>
    <m/>
    <s v=""/>
    <x v="221"/>
    <s v=""/>
    <s v="Apple TV 4K"/>
    <d v="1899-12-30T00:00:02"/>
    <s v="Not latest view"/>
    <s v="GB (United Kingdom)"/>
  </r>
  <r>
    <s v="username"/>
    <x v="712"/>
    <x v="162"/>
    <m/>
    <s v=""/>
    <x v="222"/>
    <s v=""/>
    <s v="Apple TV 4K"/>
    <d v="1899-12-30T00:21:31"/>
    <s v="Not latest view"/>
    <s v="GB (United Kingdom)"/>
  </r>
  <r>
    <s v="username"/>
    <x v="713"/>
    <x v="190"/>
    <m/>
    <s v=""/>
    <x v="223"/>
    <s v=""/>
    <s v="Apple TV 4K"/>
    <d v="1899-12-30T00:27:18"/>
    <s v="Not latest view"/>
    <s v="GB (United Kingdom)"/>
  </r>
  <r>
    <s v="username"/>
    <x v="714"/>
    <x v="315"/>
    <m/>
    <s v="Autoplayed: user action: None;"/>
    <x v="165"/>
    <s v="HOOK"/>
    <s v="Apple TV 4K"/>
    <d v="1899-12-30T00:00:12"/>
    <s v="Not latest view"/>
    <s v="GB (United Kingdom)"/>
  </r>
  <r>
    <s v="username"/>
    <x v="715"/>
    <x v="164"/>
    <m/>
    <s v="Autoplayed: user action: None;"/>
    <x v="551"/>
    <s v="HOOK"/>
    <s v="Apple TV 4K"/>
    <d v="1899-12-30T00:00:05"/>
    <s v="Not latest view"/>
    <s v="GB (United Kingdom)"/>
  </r>
  <r>
    <s v="username"/>
    <x v="716"/>
    <x v="199"/>
    <m/>
    <s v=""/>
    <x v="223"/>
    <s v=""/>
    <s v="Apple TV 4K"/>
    <d v="1899-12-30T00:00:03"/>
    <s v="Not latest view"/>
    <s v="GB (United Kingdom)"/>
  </r>
  <r>
    <s v="username"/>
    <x v="717"/>
    <x v="174"/>
    <m/>
    <s v=""/>
    <x v="224"/>
    <s v=""/>
    <s v="Apple TV 4K"/>
    <d v="1899-12-30T00:21:30"/>
    <s v="Not latest view"/>
    <s v="GB (United Kingdom)"/>
  </r>
  <r>
    <s v="username"/>
    <x v="718"/>
    <x v="174"/>
    <m/>
    <s v=""/>
    <x v="225"/>
    <s v=""/>
    <s v="Apple TV 4K"/>
    <d v="1899-12-30T00:21:30"/>
    <s v="Not latest view"/>
    <s v="GB (United Kingdom)"/>
  </r>
  <r>
    <s v="username"/>
    <x v="719"/>
    <x v="162"/>
    <m/>
    <s v=""/>
    <x v="226"/>
    <s v=""/>
    <s v="Apple TV 4K"/>
    <d v="1899-12-30T00:21:30"/>
    <s v="Not latest view"/>
    <s v="GB (United Kingdom)"/>
  </r>
  <r>
    <s v="username"/>
    <x v="720"/>
    <x v="156"/>
    <m/>
    <s v=""/>
    <x v="227"/>
    <s v=""/>
    <s v="Apple TV 4K"/>
    <d v="1899-12-30T00:21:30"/>
    <s v="Not latest view"/>
    <s v="GB (United Kingdom)"/>
  </r>
  <r>
    <s v="username"/>
    <x v="721"/>
    <x v="176"/>
    <m/>
    <s v=""/>
    <x v="228"/>
    <s v=""/>
    <s v="Apple TV 4K"/>
    <d v="1899-12-30T00:21:29"/>
    <s v="Not latest view"/>
    <s v="GB (United Kingdom)"/>
  </r>
  <r>
    <s v="username"/>
    <x v="722"/>
    <x v="376"/>
    <m/>
    <s v=""/>
    <x v="229"/>
    <s v=""/>
    <s v="Apple TV 4K"/>
    <d v="1899-12-30T00:27:51"/>
    <s v="Not latest view"/>
    <s v="GB (United Kingdom)"/>
  </r>
  <r>
    <s v="username"/>
    <x v="723"/>
    <x v="183"/>
    <m/>
    <s v=""/>
    <x v="230"/>
    <s v=""/>
    <s v="Apple TV 4K"/>
    <d v="1899-12-30T00:21:12"/>
    <s v="Not latest view"/>
    <s v="GB (United Kingdom)"/>
  </r>
  <r>
    <s v="username"/>
    <x v="724"/>
    <x v="215"/>
    <m/>
    <s v=""/>
    <x v="231"/>
    <s v=""/>
    <s v="Apple TV 4K"/>
    <d v="1899-12-30T00:21:22"/>
    <s v="Not latest view"/>
    <s v="GB (United Kingdom)"/>
  </r>
  <r>
    <s v="username"/>
    <x v="725"/>
    <x v="455"/>
    <m/>
    <s v=""/>
    <x v="232"/>
    <s v=""/>
    <s v="Apple TV 4K"/>
    <d v="1899-12-30T00:25:00"/>
    <s v="Not latest view"/>
    <s v="GB (United Kingdom)"/>
  </r>
  <r>
    <s v="username"/>
    <x v="726"/>
    <x v="216"/>
    <m/>
    <s v=""/>
    <x v="233"/>
    <s v=""/>
    <s v="Apple TV 4K"/>
    <d v="1899-12-30T00:20:59"/>
    <s v="Not latest view"/>
    <s v="GB (United Kingdom)"/>
  </r>
  <r>
    <s v="username"/>
    <x v="727"/>
    <x v="456"/>
    <m/>
    <s v=""/>
    <x v="234"/>
    <s v=""/>
    <s v="Apple TV 4K"/>
    <d v="1899-12-30T00:26:38"/>
    <s v="Not latest view"/>
    <s v="GB (United Kingdom)"/>
  </r>
  <r>
    <s v="username"/>
    <x v="728"/>
    <x v="457"/>
    <m/>
    <s v=""/>
    <x v="235"/>
    <s v=""/>
    <s v="Apple TV 4K"/>
    <d v="1899-12-30T00:21:19"/>
    <s v="Not latest view"/>
    <s v="GB (United Kingdom)"/>
  </r>
  <r>
    <s v="username"/>
    <x v="728"/>
    <x v="41"/>
    <m/>
    <s v=""/>
    <x v="236"/>
    <s v=""/>
    <s v="Apple TV 4K"/>
    <d v="1899-12-30T00:00:04"/>
    <s v="Not latest view"/>
    <s v="GB (United Kingdom)"/>
  </r>
  <r>
    <s v="username"/>
    <x v="729"/>
    <x v="452"/>
    <m/>
    <s v=""/>
    <x v="236"/>
    <s v=""/>
    <s v="Apple TV 4K"/>
    <d v="1899-12-30T00:21:16"/>
    <s v="Not latest view"/>
    <s v="GB (United Kingdom)"/>
  </r>
  <r>
    <s v="username"/>
    <x v="730"/>
    <x v="458"/>
    <m/>
    <s v=""/>
    <x v="237"/>
    <s v=""/>
    <s v="Apple TV 4K"/>
    <d v="1899-12-30T00:21:21"/>
    <s v="Not latest view"/>
    <s v="GB (United Kingdom)"/>
  </r>
  <r>
    <s v="username"/>
    <x v="731"/>
    <x v="459"/>
    <m/>
    <s v=""/>
    <x v="238"/>
    <s v=""/>
    <s v="Apple TV 4K"/>
    <d v="1899-12-30T00:26:11"/>
    <s v="Not latest view"/>
    <s v="GB (United Kingdom)"/>
  </r>
  <r>
    <s v="username"/>
    <x v="732"/>
    <x v="460"/>
    <m/>
    <s v=""/>
    <x v="239"/>
    <s v=""/>
    <s v="Apple TV 4K"/>
    <d v="1899-12-30T00:21:19"/>
    <s v="Not latest view"/>
    <s v="GB (United Kingdom)"/>
  </r>
  <r>
    <s v="username"/>
    <x v="733"/>
    <x v="461"/>
    <m/>
    <s v=""/>
    <x v="239"/>
    <s v=""/>
    <s v="Apple TV 4K"/>
    <d v="1899-12-30T00:12:41"/>
    <s v="Not latest view"/>
    <s v="GB (United Kingdom)"/>
  </r>
  <r>
    <s v="username"/>
    <x v="734"/>
    <x v="176"/>
    <m/>
    <s v=""/>
    <x v="240"/>
    <s v=""/>
    <s v="Apple TV 4K"/>
    <d v="1899-12-30T00:21:20"/>
    <s v="Not latest view"/>
    <s v="GB (United Kingdom)"/>
  </r>
  <r>
    <s v="username"/>
    <x v="735"/>
    <x v="215"/>
    <m/>
    <s v=""/>
    <x v="241"/>
    <s v=""/>
    <s v="Apple TV 4K"/>
    <d v="1899-12-30T00:21:21"/>
    <s v="Not latest view"/>
    <s v="GB (United Kingdom)"/>
  </r>
  <r>
    <s v="username"/>
    <x v="736"/>
    <x v="462"/>
    <m/>
    <s v=""/>
    <x v="242"/>
    <s v=""/>
    <s v="Apple TV 4K"/>
    <d v="1899-12-30T00:21:19"/>
    <s v="Not latest view"/>
    <s v="GB (United Kingdom)"/>
  </r>
  <r>
    <s v="username"/>
    <x v="737"/>
    <x v="463"/>
    <m/>
    <s v=""/>
    <x v="242"/>
    <s v=""/>
    <s v="Apple TV 4K"/>
    <d v="1899-12-30T00:17:55"/>
    <s v="Not latest view"/>
    <s v="GB (United Kingdom)"/>
  </r>
  <r>
    <s v="username"/>
    <x v="738"/>
    <x v="161"/>
    <m/>
    <s v=""/>
    <x v="243"/>
    <s v=""/>
    <s v="Apple TV 4K"/>
    <d v="1899-12-30T00:21:20"/>
    <s v="Not latest view"/>
    <s v="GB (United Kingdom)"/>
  </r>
  <r>
    <s v="username"/>
    <x v="739"/>
    <x v="328"/>
    <m/>
    <s v=""/>
    <x v="244"/>
    <s v=""/>
    <s v="Apple TV 4K"/>
    <d v="1899-12-30T00:21:34"/>
    <s v="Not latest view"/>
    <s v="GB (United Kingdom)"/>
  </r>
  <r>
    <s v="username"/>
    <x v="740"/>
    <x v="443"/>
    <m/>
    <s v=""/>
    <x v="246"/>
    <s v=""/>
    <s v="Apple TV 4K"/>
    <d v="1899-12-30T00:25:15"/>
    <s v="Not latest view"/>
    <s v="GB (United Kingdom)"/>
  </r>
  <r>
    <s v="username"/>
    <x v="741"/>
    <x v="464"/>
    <m/>
    <s v=""/>
    <x v="246"/>
    <s v=""/>
    <s v="Apple TV 4K"/>
    <d v="1899-12-30T00:16:26"/>
    <s v="Not latest view"/>
    <s v="GB (United Kingdom)"/>
  </r>
  <r>
    <s v="username"/>
    <x v="741"/>
    <x v="5"/>
    <m/>
    <s v=""/>
    <x v="245"/>
    <s v=""/>
    <s v="Apple TV 4K"/>
    <d v="1899-12-30T00:00:02"/>
    <s v="Not latest view"/>
    <s v="GB (United Kingdom)"/>
  </r>
  <r>
    <s v="username"/>
    <x v="742"/>
    <x v="465"/>
    <m/>
    <s v=""/>
    <x v="248"/>
    <s v=""/>
    <s v="Apple TV 4K"/>
    <d v="1899-12-30T00:01:41"/>
    <s v="Not latest view"/>
    <s v="GB (United Kingdom)"/>
  </r>
  <r>
    <s v="username"/>
    <x v="743"/>
    <x v="466"/>
    <m/>
    <s v=""/>
    <x v="247"/>
    <s v=""/>
    <s v="Apple TV 4K"/>
    <d v="1899-12-30T00:28:28"/>
    <s v="Not latest view"/>
    <s v="GB (United Kingdom)"/>
  </r>
  <r>
    <s v="username"/>
    <x v="744"/>
    <x v="200"/>
    <m/>
    <s v=""/>
    <x v="245"/>
    <s v=""/>
    <s v="Apple TV 4K"/>
    <d v="1899-12-30T00:21:32"/>
    <s v="Not latest view"/>
    <s v="GB (United Kingdom)"/>
  </r>
  <r>
    <s v="username"/>
    <x v="745"/>
    <x v="264"/>
    <m/>
    <s v=""/>
    <x v="248"/>
    <s v=""/>
    <s v="Apple TV 4K"/>
    <d v="1899-12-30T00:21:35"/>
    <s v="Not latest view"/>
    <s v="GB (United Kingdom)"/>
  </r>
  <r>
    <s v="username"/>
    <x v="746"/>
    <x v="170"/>
    <m/>
    <s v=""/>
    <x v="249"/>
    <s v=""/>
    <s v="Apple TV 4K"/>
    <d v="1899-12-30T00:21:31"/>
    <s v="Not latest view"/>
    <s v="GB (United Kingdom)"/>
  </r>
  <r>
    <s v="username"/>
    <x v="746"/>
    <x v="41"/>
    <m/>
    <s v="Autoplayed: user action: None;"/>
    <x v="165"/>
    <s v="HOOK"/>
    <s v="Apple TV 4K"/>
    <d v="1899-12-30T00:00:04"/>
    <s v="Not latest view"/>
    <s v="GB (United Kingdom)"/>
  </r>
  <r>
    <s v="username"/>
    <x v="747"/>
    <x v="158"/>
    <m/>
    <s v=""/>
    <x v="250"/>
    <s v=""/>
    <s v="Apple TV 4K"/>
    <d v="1899-12-30T00:21:33"/>
    <s v="Not latest view"/>
    <s v="GB (United Kingdom)"/>
  </r>
  <r>
    <s v="username"/>
    <x v="748"/>
    <x v="171"/>
    <m/>
    <s v=""/>
    <x v="251"/>
    <s v=""/>
    <s v="Apple TV 4K"/>
    <d v="1899-12-30T00:21:33"/>
    <s v="Not latest view"/>
    <s v="GB (United Kingdom)"/>
  </r>
  <r>
    <s v="username"/>
    <x v="749"/>
    <x v="156"/>
    <m/>
    <s v=""/>
    <x v="252"/>
    <s v=""/>
    <s v="Apple TV 4K"/>
    <d v="1899-12-30T00:21:33"/>
    <s v="Not latest view"/>
    <s v="GB (United Kingdom)"/>
  </r>
  <r>
    <s v="username"/>
    <x v="750"/>
    <x v="176"/>
    <m/>
    <s v=""/>
    <x v="253"/>
    <s v=""/>
    <s v="Apple TV 4K"/>
    <d v="1899-12-30T00:21:25"/>
    <s v="Not latest view"/>
    <s v="GB (United Kingdom)"/>
  </r>
  <r>
    <s v="username"/>
    <x v="751"/>
    <x v="156"/>
    <m/>
    <s v=""/>
    <x v="254"/>
    <s v=""/>
    <s v="Apple TV 4K"/>
    <d v="1899-12-30T00:21:33"/>
    <s v="Not latest view"/>
    <s v="GB (United Kingdom)"/>
  </r>
  <r>
    <s v="username"/>
    <x v="752"/>
    <x v="158"/>
    <m/>
    <s v=""/>
    <x v="255"/>
    <s v=""/>
    <s v="Apple TV 4K"/>
    <d v="1899-12-30T00:21:32"/>
    <s v="Not latest view"/>
    <s v="GB (United Kingdom)"/>
  </r>
  <r>
    <s v="username"/>
    <x v="753"/>
    <x v="190"/>
    <m/>
    <s v=""/>
    <x v="256"/>
    <s v=""/>
    <s v="Apple TV 4K"/>
    <d v="1899-12-30T00:27:21"/>
    <s v="Not latest view"/>
    <s v="GB (United Kingdom)"/>
  </r>
  <r>
    <s v="username"/>
    <x v="754"/>
    <x v="165"/>
    <m/>
    <s v=""/>
    <x v="257"/>
    <s v=""/>
    <s v="Apple TV 4K"/>
    <d v="1899-12-30T00:21:43"/>
    <s v="Not latest view"/>
    <s v="GB (United Kingdom)"/>
  </r>
  <r>
    <s v="username"/>
    <x v="755"/>
    <x v="200"/>
    <m/>
    <s v=""/>
    <x v="258"/>
    <s v=""/>
    <s v="Apple TV 4K"/>
    <d v="1899-12-30T00:21:39"/>
    <s v="Not latest view"/>
    <s v="GB (United Kingdom)"/>
  </r>
  <r>
    <s v="username"/>
    <x v="756"/>
    <x v="156"/>
    <m/>
    <s v=""/>
    <x v="259"/>
    <s v=""/>
    <s v="Apple TV 4K"/>
    <d v="1899-12-30T00:21:32"/>
    <s v="Not latest view"/>
    <s v="GB (United Kingdom)"/>
  </r>
  <r>
    <s v="username"/>
    <x v="757"/>
    <x v="327"/>
    <m/>
    <s v=""/>
    <x v="260"/>
    <s v=""/>
    <s v="Apple TV 4K"/>
    <d v="1899-12-30T00:21:33"/>
    <s v="Not latest view"/>
    <s v="GB (United Kingdom)"/>
  </r>
  <r>
    <s v="username"/>
    <x v="758"/>
    <x v="201"/>
    <m/>
    <s v=""/>
    <x v="261"/>
    <s v=""/>
    <s v="Apple TV 4K"/>
    <d v="1899-12-30T00:21:38"/>
    <s v="Not latest view"/>
    <s v="GB (United Kingdom)"/>
  </r>
  <r>
    <s v="username"/>
    <x v="759"/>
    <x v="5"/>
    <m/>
    <s v=""/>
    <x v="261"/>
    <s v=""/>
    <s v="Apple TV 4K"/>
    <d v="1899-12-30T00:00:02"/>
    <s v="Not latest view"/>
    <s v="GB (United Kingdom)"/>
  </r>
  <r>
    <s v="username"/>
    <x v="760"/>
    <x v="171"/>
    <m/>
    <s v=""/>
    <x v="262"/>
    <s v=""/>
    <s v="Apple TV 4K"/>
    <d v="1899-12-30T00:21:32"/>
    <s v="Not latest view"/>
    <s v="GB (United Kingdom)"/>
  </r>
  <r>
    <s v="username"/>
    <x v="761"/>
    <x v="264"/>
    <m/>
    <s v=""/>
    <x v="263"/>
    <s v=""/>
    <s v="Apple TV 4K"/>
    <d v="1899-12-30T00:21:27"/>
    <s v="Not latest view"/>
    <s v="GB (United Kingdom)"/>
  </r>
  <r>
    <s v="username"/>
    <x v="762"/>
    <x v="174"/>
    <m/>
    <s v=""/>
    <x v="264"/>
    <s v=""/>
    <s v="Apple TV 4K"/>
    <d v="1899-12-30T00:21:28"/>
    <s v="Not latest view"/>
    <s v="GB (United Kingdom)"/>
  </r>
  <r>
    <s v="username"/>
    <x v="763"/>
    <x v="467"/>
    <m/>
    <s v=""/>
    <x v="265"/>
    <s v=""/>
    <s v="Apple TV 4K"/>
    <d v="1899-12-30T00:21:30"/>
    <s v="Not latest view"/>
    <s v="GB (United Kingdom)"/>
  </r>
  <r>
    <s v="username"/>
    <x v="764"/>
    <x v="158"/>
    <m/>
    <s v=""/>
    <x v="266"/>
    <s v=""/>
    <s v="Apple TV 4K"/>
    <d v="1899-12-30T00:21:32"/>
    <s v="Not latest view"/>
    <s v="GB (United Kingdom)"/>
  </r>
  <r>
    <s v="username"/>
    <x v="765"/>
    <x v="189"/>
    <m/>
    <s v=""/>
    <x v="267"/>
    <s v=""/>
    <s v="Apple TV 4K"/>
    <d v="1899-12-30T00:21:26"/>
    <s v="Not latest view"/>
    <s v="GB (United Kingdom)"/>
  </r>
  <r>
    <s v="username"/>
    <x v="766"/>
    <x v="200"/>
    <m/>
    <s v=""/>
    <x v="268"/>
    <s v=""/>
    <s v="Apple TV 4K"/>
    <d v="1899-12-30T00:21:34"/>
    <s v="Not latest view"/>
    <s v="GB (United Kingdom)"/>
  </r>
  <r>
    <s v="username"/>
    <x v="767"/>
    <x v="5"/>
    <m/>
    <s v=""/>
    <x v="268"/>
    <s v=""/>
    <s v="Apple TV 4K"/>
    <d v="1899-12-30T00:00:01"/>
    <s v="Not latest view"/>
    <s v="GB (United Kingdom)"/>
  </r>
  <r>
    <s v="username"/>
    <x v="768"/>
    <x v="178"/>
    <m/>
    <s v=""/>
    <x v="269"/>
    <s v=""/>
    <s v="Apple TV 4K"/>
    <d v="1899-12-30T00:21:25"/>
    <s v="Not latest view"/>
    <s v="GB (United Kingdom)"/>
  </r>
  <r>
    <s v="username"/>
    <x v="769"/>
    <x v="183"/>
    <m/>
    <s v=""/>
    <x v="270"/>
    <s v=""/>
    <s v="Apple TV 4K"/>
    <d v="1899-12-30T00:21:08"/>
    <s v="Not latest view"/>
    <s v="GB (United Kingdom)"/>
  </r>
  <r>
    <s v="username"/>
    <x v="770"/>
    <x v="450"/>
    <m/>
    <s v=""/>
    <x v="271"/>
    <s v=""/>
    <s v="Apple TV 4K"/>
    <d v="1899-12-30T00:21:08"/>
    <s v="Not latest view"/>
    <s v="GB (United Kingdom)"/>
  </r>
  <r>
    <s v="username"/>
    <x v="771"/>
    <x v="451"/>
    <m/>
    <s v=""/>
    <x v="272"/>
    <s v=""/>
    <s v="Apple TV 4K"/>
    <d v="1899-12-30T00:21:17"/>
    <s v="Not latest view"/>
    <s v="GB (United Kingdom)"/>
  </r>
  <r>
    <s v="username"/>
    <x v="772"/>
    <x v="468"/>
    <m/>
    <s v=""/>
    <x v="273"/>
    <s v=""/>
    <s v="Apple TV 4K"/>
    <d v="1899-12-30T00:20:53"/>
    <s v="Not latest view"/>
    <s v="GB (United Kingdom)"/>
  </r>
  <r>
    <s v="username"/>
    <x v="773"/>
    <x v="169"/>
    <m/>
    <s v=""/>
    <x v="274"/>
    <s v=""/>
    <s v="Apple TV 4K"/>
    <d v="1899-12-30T00:21:18"/>
    <s v="Not latest view"/>
    <s v="GB (United Kingdom)"/>
  </r>
  <r>
    <s v="username"/>
    <x v="773"/>
    <x v="340"/>
    <m/>
    <s v="Autoplayed: user action: None;"/>
    <x v="165"/>
    <s v="HOOK"/>
    <s v="Apple TV 4K"/>
    <d v="1899-12-30T00:00:15"/>
    <s v="Not latest view"/>
    <s v="GB (United Kingdom)"/>
  </r>
  <r>
    <s v="username"/>
    <x v="773"/>
    <x v="120"/>
    <m/>
    <s v="Autoplayed: user action: None;"/>
    <x v="552"/>
    <s v="HOOK"/>
    <s v="Apple TV 4K"/>
    <d v="1899-12-30T00:00:13"/>
    <s v="00:00:13"/>
    <s v="GB (United Kingdom)"/>
  </r>
  <r>
    <s v="username"/>
    <x v="774"/>
    <x v="41"/>
    <m/>
    <s v=""/>
    <x v="553"/>
    <s v=""/>
    <s v="Apple TV 4K"/>
    <d v="1899-12-30T00:00:04"/>
    <s v="00:00:04"/>
    <s v="GB (United Kingdom)"/>
  </r>
  <r>
    <s v="username"/>
    <x v="774"/>
    <x v="53"/>
    <m/>
    <s v="Autoplayed: user action: None;"/>
    <x v="353"/>
    <s v="HOOK"/>
    <s v="Apple TV 4K"/>
    <d v="1899-12-30T00:00:08"/>
    <s v="Not latest view"/>
    <s v="GB (United Kingdom)"/>
  </r>
  <r>
    <s v="username"/>
    <x v="775"/>
    <x v="307"/>
    <m/>
    <s v=""/>
    <x v="554"/>
    <s v=""/>
    <s v="Apple TV 4K"/>
    <d v="1899-12-30T00:41:11"/>
    <s v="00:41:11"/>
    <s v="GB (United Kingdom)"/>
  </r>
  <r>
    <s v="username"/>
    <x v="776"/>
    <x v="469"/>
    <m/>
    <s v=""/>
    <x v="555"/>
    <s v=""/>
    <s v="Apple TV 4K"/>
    <d v="1899-12-30T00:46:32"/>
    <s v="00:46:32"/>
    <s v="GB (United Kingdom)"/>
  </r>
  <r>
    <s v="username"/>
    <x v="777"/>
    <x v="470"/>
    <m/>
    <s v=""/>
    <x v="556"/>
    <s v=""/>
    <s v="Apple TV 4K"/>
    <d v="1899-12-30T00:42:17"/>
    <s v="00:42:17"/>
    <s v="GB (United Kingdom)"/>
  </r>
  <r>
    <s v="username"/>
    <x v="778"/>
    <x v="471"/>
    <m/>
    <s v=""/>
    <x v="557"/>
    <s v=""/>
    <s v="Apple TV 4K"/>
    <d v="1899-12-30T00:42:05"/>
    <s v="00:42:05"/>
    <s v="GB (United Kingdom)"/>
  </r>
  <r>
    <s v="username"/>
    <x v="779"/>
    <x v="472"/>
    <m/>
    <s v=""/>
    <x v="557"/>
    <s v=""/>
    <s v="Apple TV 4K"/>
    <d v="1899-12-30T00:09:14"/>
    <s v="Not latest view"/>
    <s v="GB (United Kingdom)"/>
  </r>
  <r>
    <s v="username"/>
    <x v="780"/>
    <x v="225"/>
    <m/>
    <s v=""/>
    <x v="558"/>
    <s v=""/>
    <s v="Apple TV 4K"/>
    <d v="1899-12-30T00:40:17"/>
    <s v="00:40:17"/>
    <s v="GB (United Kingdom)"/>
  </r>
  <r>
    <s v="username"/>
    <x v="781"/>
    <x v="473"/>
    <m/>
    <s v=""/>
    <x v="559"/>
    <s v=""/>
    <s v="Apple TV 4K"/>
    <d v="1899-12-30T00:43:00"/>
    <s v="00:43:00"/>
    <s v="GB (United Kingdom)"/>
  </r>
  <r>
    <s v="username"/>
    <x v="782"/>
    <x v="150"/>
    <m/>
    <s v=""/>
    <x v="560"/>
    <s v=""/>
    <s v="Apple TV 4K"/>
    <d v="1899-12-30T00:45:46"/>
    <s v="00:45:46"/>
    <s v="GB (United Kingdom)"/>
  </r>
  <r>
    <s v="username"/>
    <x v="783"/>
    <x v="474"/>
    <m/>
    <s v=""/>
    <x v="561"/>
    <s v=""/>
    <s v="Apple TV 4K"/>
    <d v="1899-12-30T00:44:29"/>
    <s v="00:44:29"/>
    <s v="GB (United Kingdom)"/>
  </r>
  <r>
    <s v="username"/>
    <x v="784"/>
    <x v="382"/>
    <m/>
    <s v=""/>
    <x v="562"/>
    <s v=""/>
    <s v="Apple TV 4K"/>
    <d v="1899-12-30T00:40:11"/>
    <s v="00:40:11"/>
    <s v="GB (United Kingdom)"/>
  </r>
  <r>
    <s v="username"/>
    <x v="785"/>
    <x v="475"/>
    <m/>
    <s v=""/>
    <x v="562"/>
    <s v=""/>
    <s v="Apple TV 4K"/>
    <d v="1899-12-30T00:12:33"/>
    <s v="Not latest view"/>
    <s v="GB (United Kingdom)"/>
  </r>
  <r>
    <s v="username"/>
    <x v="786"/>
    <x v="476"/>
    <m/>
    <s v=""/>
    <x v="563"/>
    <s v=""/>
    <s v="Apple TV 4K"/>
    <d v="1899-12-30T00:42:11"/>
    <s v="00:42:11"/>
    <s v="GB (United Kingdom)"/>
  </r>
  <r>
    <s v="username"/>
    <x v="787"/>
    <x v="477"/>
    <m/>
    <s v=""/>
    <x v="564"/>
    <s v="RECAP"/>
    <s v="Apple TV 4K"/>
    <d v="1899-12-30T00:02:45"/>
    <s v="00:02:45"/>
    <s v="GB (United Kingdom)"/>
  </r>
  <r>
    <s v="username"/>
    <x v="787"/>
    <x v="33"/>
    <m/>
    <s v="Autoplayed: user action: None;"/>
    <x v="552"/>
    <s v="HOOK"/>
    <s v="Apple TV 4K"/>
    <d v="1899-12-30T00:00:08"/>
    <s v="Not latest view"/>
    <s v="GB (United Kingdom)"/>
  </r>
  <r>
    <s v="username"/>
    <x v="788"/>
    <x v="165"/>
    <m/>
    <s v=""/>
    <x v="565"/>
    <s v=""/>
    <s v="Apple TV 4K"/>
    <d v="1899-12-30T00:21:24"/>
    <s v="00:21:24"/>
    <s v="GB (United Kingdom)"/>
  </r>
  <r>
    <s v="username"/>
    <x v="789"/>
    <x v="13"/>
    <m/>
    <s v="Autoplayed: user action: None;"/>
    <x v="566"/>
    <s v="HOOK"/>
    <s v="Apple TV 4K"/>
    <d v="1899-12-30T00:00:06"/>
    <s v="00:00:06"/>
    <s v="GB (United Kingdom)"/>
  </r>
  <r>
    <s v="username"/>
    <x v="790"/>
    <x v="478"/>
    <m/>
    <s v=""/>
    <x v="567"/>
    <s v=""/>
    <s v="Apple TV 4K"/>
    <d v="1899-12-30T01:30:42"/>
    <s v="01:30:42"/>
    <s v="GB (United Kingdom)"/>
  </r>
  <r>
    <s v="username"/>
    <x v="790"/>
    <x v="5"/>
    <m/>
    <s v="Autoplayed: user action: None;"/>
    <x v="568"/>
    <s v=""/>
    <s v="Apple TV 4K"/>
    <d v="1899-12-30T00:00:33"/>
    <s v="00:00:33"/>
    <s v="GB (United Kingdom)"/>
  </r>
  <r>
    <s v="username"/>
    <x v="791"/>
    <x v="479"/>
    <m/>
    <s v=""/>
    <x v="569"/>
    <s v=""/>
    <s v="Apple TV 4K"/>
    <d v="1899-12-30T00:23:24"/>
    <s v="00:23:24"/>
    <s v="GB (United Kingdom)"/>
  </r>
  <r>
    <s v="username"/>
    <x v="792"/>
    <x v="480"/>
    <m/>
    <s v=""/>
    <x v="570"/>
    <s v=""/>
    <s v="Apple TV 4K"/>
    <d v="1899-12-30T01:02:41"/>
    <s v="01:02:41"/>
    <s v="GB (United Kingdom)"/>
  </r>
  <r>
    <s v="username"/>
    <x v="793"/>
    <x v="481"/>
    <m/>
    <s v=""/>
    <x v="571"/>
    <s v=""/>
    <s v="Apple TV 4K"/>
    <d v="1899-12-30T00:49:01"/>
    <s v="00:49:01"/>
    <s v="GB (United Kingdom)"/>
  </r>
  <r>
    <s v="username"/>
    <x v="794"/>
    <x v="482"/>
    <m/>
    <s v=""/>
    <x v="572"/>
    <s v=""/>
    <s v="Apple TV 4K"/>
    <d v="1899-12-30T00:47:24"/>
    <s v="00:47:24"/>
    <s v="GB (United Kingdom)"/>
  </r>
  <r>
    <s v="username"/>
    <x v="795"/>
    <x v="24"/>
    <m/>
    <s v="Autoplayed: user action: None;"/>
    <x v="573"/>
    <s v="TRAILER"/>
    <s v="iPhone 12"/>
    <d v="1899-12-30T00:00:11"/>
    <s v="00:00:11"/>
    <s v="GB (United Kingdom)"/>
  </r>
  <r>
    <s v="username"/>
    <x v="796"/>
    <x v="182"/>
    <m/>
    <s v="Autoplayed: user action: None;"/>
    <x v="574"/>
    <s v="TEASER_TRAILER"/>
    <s v="iPhone 12"/>
    <d v="1899-12-30T00:00:16"/>
    <s v="00:00:16"/>
    <s v="GB (United Kingdom)"/>
  </r>
  <r>
    <s v="username"/>
    <x v="796"/>
    <x v="182"/>
    <m/>
    <s v="Autoplayed: user action: None;"/>
    <x v="574"/>
    <s v="TEASER_TRAILER"/>
    <s v="iPhone 12"/>
    <d v="1899-12-30T00:00:16"/>
    <s v="Not latest view"/>
    <s v="GB (United Kingdom)"/>
  </r>
  <r>
    <s v="username"/>
    <x v="797"/>
    <x v="483"/>
    <m/>
    <s v=""/>
    <x v="575"/>
    <s v=""/>
    <s v="Apple TV 4K"/>
    <d v="1899-12-30T00:37:41"/>
    <s v="00:37:41"/>
    <s v="GB (United Kingdom)"/>
  </r>
  <r>
    <s v="username"/>
    <x v="798"/>
    <x v="484"/>
    <m/>
    <s v=""/>
    <x v="576"/>
    <s v=""/>
    <s v="Apple TV 4K"/>
    <d v="1899-12-30T00:42:45"/>
    <s v="00:42:45"/>
    <s v="GB (United Kingdom)"/>
  </r>
  <r>
    <s v="username"/>
    <x v="799"/>
    <x v="115"/>
    <m/>
    <s v=""/>
    <x v="577"/>
    <s v=""/>
    <s v="Apple TV 4K"/>
    <d v="1899-12-30T00:42:54"/>
    <s v="00:42:54"/>
    <s v="GB (United Kingdom)"/>
  </r>
  <r>
    <s v="username"/>
    <x v="800"/>
    <x v="485"/>
    <m/>
    <s v=""/>
    <x v="578"/>
    <s v=""/>
    <s v="Apple TV 4K"/>
    <d v="1899-12-30T00:41:51"/>
    <s v="00:41:51"/>
    <s v="GB (United Kingdom)"/>
  </r>
  <r>
    <s v="username"/>
    <x v="800"/>
    <x v="41"/>
    <m/>
    <s v="Autoplayed: user action: None;"/>
    <x v="283"/>
    <s v="HOOK"/>
    <s v="Apple TV 4K"/>
    <d v="1899-12-30T00:00:04"/>
    <s v="Not latest view"/>
    <s v="GB (United Kingdom)"/>
  </r>
  <r>
    <s v="username"/>
    <x v="800"/>
    <x v="226"/>
    <m/>
    <s v="Autoplayed: user action: None;"/>
    <x v="579"/>
    <s v="HOOK"/>
    <s v="Apple TV 4K"/>
    <d v="1899-12-30T00:00:26"/>
    <s v="00:00:26"/>
    <s v="GB (United Kingdom)"/>
  </r>
  <r>
    <s v="username"/>
    <x v="801"/>
    <x v="486"/>
    <m/>
    <s v=""/>
    <x v="577"/>
    <s v=""/>
    <s v="Apple TV 4K"/>
    <d v="1899-12-30T00:00:17"/>
    <s v="Not latest view"/>
    <s v="GB (United Kingdom)"/>
  </r>
  <r>
    <s v="username"/>
    <x v="802"/>
    <x v="487"/>
    <m/>
    <s v=""/>
    <x v="580"/>
    <s v=""/>
    <s v="Apple TV 4K"/>
    <d v="1899-12-30T00:42:32"/>
    <s v="00:42:32"/>
    <s v="GB (United Kingdom)"/>
  </r>
  <r>
    <s v="username"/>
    <x v="803"/>
    <x v="488"/>
    <m/>
    <s v=""/>
    <x v="581"/>
    <s v=""/>
    <s v="Apple TV 4K"/>
    <d v="1899-12-30T00:42:30"/>
    <s v="00:42:30"/>
    <s v="GB (United Kingdom)"/>
  </r>
  <r>
    <s v="username"/>
    <x v="804"/>
    <x v="489"/>
    <m/>
    <s v=""/>
    <x v="581"/>
    <s v=""/>
    <s v="Apple TV 4K"/>
    <d v="1899-12-30T00:35:46"/>
    <s v="Not latest view"/>
    <s v="GB (United Kingdom)"/>
  </r>
  <r>
    <s v="username"/>
    <x v="805"/>
    <x v="5"/>
    <m/>
    <s v=""/>
    <x v="581"/>
    <s v=""/>
    <s v="Apple TV 4K"/>
    <d v="1899-12-30T00:00:01"/>
    <s v="Not latest view"/>
    <s v="GB (United Kingdom)"/>
  </r>
  <r>
    <s v="username"/>
    <x v="806"/>
    <x v="445"/>
    <m/>
    <s v=""/>
    <x v="582"/>
    <s v=""/>
    <s v="Apple TV 4K"/>
    <d v="1899-12-30T00:42:43"/>
    <s v="00:42:43"/>
    <s v="GB (United Kingdom)"/>
  </r>
  <r>
    <s v="username"/>
    <x v="807"/>
    <x v="5"/>
    <m/>
    <s v=""/>
    <x v="582"/>
    <s v=""/>
    <s v="Apple TV 4K"/>
    <d v="1899-12-30T00:00:01"/>
    <s v="Not latest view"/>
    <s v="GB (United Kingdom)"/>
  </r>
  <r>
    <s v="username"/>
    <x v="808"/>
    <x v="490"/>
    <m/>
    <s v=""/>
    <x v="583"/>
    <s v=""/>
    <s v="Apple TV 4K"/>
    <d v="1899-12-30T00:42:31"/>
    <s v="00:42:31"/>
    <s v="GB (United Kingdom)"/>
  </r>
  <r>
    <s v="username"/>
    <x v="809"/>
    <x v="476"/>
    <m/>
    <s v=""/>
    <x v="584"/>
    <s v=""/>
    <s v="Apple TV 4K"/>
    <d v="1899-12-30T00:42:52"/>
    <s v="00:42:52"/>
    <s v="GB (United Kingdom)"/>
  </r>
  <r>
    <s v="username"/>
    <x v="810"/>
    <x v="199"/>
    <m/>
    <s v=""/>
    <x v="584"/>
    <s v=""/>
    <s v="Apple TV 4K"/>
    <d v="1899-12-30T00:00:41"/>
    <s v="Not latest view"/>
    <s v="GB (United Kingdom)"/>
  </r>
  <r>
    <s v="username"/>
    <x v="811"/>
    <x v="491"/>
    <m/>
    <s v=""/>
    <x v="585"/>
    <s v=""/>
    <s v="Apple TV 4K"/>
    <d v="1899-12-30T00:42:45"/>
    <s v="00:42:45"/>
    <s v="GB (United Kingdom)"/>
  </r>
  <r>
    <s v="username"/>
    <x v="812"/>
    <x v="5"/>
    <m/>
    <s v=""/>
    <x v="585"/>
    <s v=""/>
    <s v="Apple TV 4K"/>
    <d v="1899-12-30T00:00:02"/>
    <s v="Not latest view"/>
    <s v="GB (United Kingdom)"/>
  </r>
  <r>
    <s v="username"/>
    <x v="813"/>
    <x v="155"/>
    <m/>
    <s v=""/>
    <x v="586"/>
    <s v=""/>
    <s v="Apple TV 4K"/>
    <d v="1899-12-30T00:42:45"/>
    <s v="00:42:45"/>
    <s v="GB (United Kingdom)"/>
  </r>
  <r>
    <s v="username"/>
    <x v="814"/>
    <x v="296"/>
    <m/>
    <s v=""/>
    <x v="587"/>
    <s v=""/>
    <s v="Apple TV 4K"/>
    <d v="1899-12-30T00:42:13"/>
    <s v="00:42:13"/>
    <s v="GB (United Kingdom)"/>
  </r>
  <r>
    <s v="username"/>
    <x v="815"/>
    <x v="438"/>
    <m/>
    <s v=""/>
    <x v="588"/>
    <s v=""/>
    <s v="Apple TV 4K"/>
    <d v="1899-12-30T00:42:47"/>
    <s v="00:42:47"/>
    <s v="GB (United Kingdom)"/>
  </r>
  <r>
    <s v="username"/>
    <x v="816"/>
    <x v="492"/>
    <m/>
    <s v=""/>
    <x v="589"/>
    <s v=""/>
    <s v="Apple TV 4K"/>
    <d v="1899-12-30T00:42:33"/>
    <s v="00:42:33"/>
    <s v="GB (United Kingdom)"/>
  </r>
  <r>
    <s v="username"/>
    <x v="817"/>
    <x v="17"/>
    <m/>
    <s v=""/>
    <x v="589"/>
    <s v=""/>
    <s v="Apple TV 4K"/>
    <d v="1899-12-30T00:00:04"/>
    <s v="Not latest view"/>
    <s v="GB (United Kingdom)"/>
  </r>
  <r>
    <s v="username"/>
    <x v="818"/>
    <x v="493"/>
    <m/>
    <s v=""/>
    <x v="590"/>
    <s v=""/>
    <s v="Apple TV 4K"/>
    <d v="1899-12-30T00:42:45"/>
    <s v="00:42:45"/>
    <s v="GB (United Kingdom)"/>
  </r>
  <r>
    <s v="username"/>
    <x v="819"/>
    <x v="494"/>
    <m/>
    <s v=""/>
    <x v="590"/>
    <s v=""/>
    <s v="Apple TV 4K"/>
    <d v="1899-12-30T00:23:44"/>
    <s v="Not latest view"/>
    <s v="GB (United Kingdom)"/>
  </r>
  <r>
    <s v="username"/>
    <x v="820"/>
    <x v="495"/>
    <m/>
    <s v=""/>
    <x v="591"/>
    <s v=""/>
    <s v="Apple TV 4K"/>
    <d v="1899-12-30T00:43:06"/>
    <s v="00:43:06"/>
    <s v="GB (United Kingdom)"/>
  </r>
  <r>
    <s v="username"/>
    <x v="821"/>
    <x v="470"/>
    <m/>
    <s v=""/>
    <x v="592"/>
    <s v=""/>
    <s v="Apple TV 4K"/>
    <d v="1899-12-30T00:42:56"/>
    <s v="00:42:56"/>
    <s v="GB (United Kingdom)"/>
  </r>
  <r>
    <s v="username"/>
    <x v="822"/>
    <x v="152"/>
    <m/>
    <s v=""/>
    <x v="593"/>
    <s v=""/>
    <s v="Apple TV 4K"/>
    <d v="1899-12-30T00:42:36"/>
    <s v="00:42:36"/>
    <s v="GB (United Kingdom)"/>
  </r>
  <r>
    <s v="username"/>
    <x v="823"/>
    <x v="496"/>
    <m/>
    <s v=""/>
    <x v="594"/>
    <s v=""/>
    <s v="Apple TV 4K"/>
    <d v="1899-12-30T00:42:06"/>
    <s v="00:42:06"/>
    <s v="GB (United Kingdom)"/>
  </r>
  <r>
    <s v="username"/>
    <x v="824"/>
    <x v="497"/>
    <m/>
    <s v=""/>
    <x v="595"/>
    <s v=""/>
    <s v="Apple TV 4K"/>
    <d v="1899-12-30T00:42:11"/>
    <s v="00:42:11"/>
    <s v="GB (United Kingdom)"/>
  </r>
  <r>
    <s v="username"/>
    <x v="825"/>
    <x v="498"/>
    <m/>
    <s v=""/>
    <x v="596"/>
    <s v=""/>
    <s v="Apple TV 4K"/>
    <d v="1899-12-30T00:42:10"/>
    <s v="00:42:10"/>
    <s v="GB (United Kingdom)"/>
  </r>
  <r>
    <s v="username"/>
    <x v="826"/>
    <x v="499"/>
    <m/>
    <s v=""/>
    <x v="597"/>
    <s v=""/>
    <s v="Apple TV 4K"/>
    <d v="1899-12-30T00:42:45"/>
    <s v="00:42:45"/>
    <s v="GB (United Kingdom)"/>
  </r>
  <r>
    <s v="username"/>
    <x v="827"/>
    <x v="500"/>
    <m/>
    <s v=""/>
    <x v="597"/>
    <s v=""/>
    <s v="Apple TV 4K"/>
    <d v="1899-12-30T00:30:00"/>
    <s v="Not latest view"/>
    <s v="GB (United Kingdom)"/>
  </r>
  <r>
    <s v="username"/>
    <x v="828"/>
    <x v="53"/>
    <m/>
    <s v="Autoplayed: user action: None;"/>
    <x v="597"/>
    <s v=""/>
    <s v="Apple TV 4K"/>
    <d v="1899-12-30T00:00:09"/>
    <s v="Not latest view"/>
    <s v="GB (United Kingdom)"/>
  </r>
  <r>
    <s v="username"/>
    <x v="829"/>
    <x v="501"/>
    <m/>
    <s v=""/>
    <x v="598"/>
    <s v=""/>
    <s v="Apple TV 4K"/>
    <d v="1899-12-30T00:42:58"/>
    <s v="00:42:58"/>
    <s v="GB (United Kingdom)"/>
  </r>
  <r>
    <s v="username"/>
    <x v="830"/>
    <x v="502"/>
    <m/>
    <s v=""/>
    <x v="599"/>
    <s v=""/>
    <s v="Apple TV 4K"/>
    <d v="1899-12-30T00:48:38"/>
    <s v="00:48:38"/>
    <s v="GB (United Kingdom)"/>
  </r>
  <r>
    <s v="username"/>
    <x v="831"/>
    <x v="503"/>
    <m/>
    <s v=""/>
    <x v="600"/>
    <s v=""/>
    <s v="Apple TV 4K"/>
    <d v="1899-12-30T00:42:32"/>
    <s v="00:42:32"/>
    <s v="GB (United Kingdom)"/>
  </r>
  <r>
    <s v="username"/>
    <x v="832"/>
    <x v="504"/>
    <m/>
    <s v=""/>
    <x v="600"/>
    <s v=""/>
    <s v="Apple TV 4K"/>
    <d v="1899-12-30T00:09:28"/>
    <s v="Not latest view"/>
    <s v="GB (United Kingdom)"/>
  </r>
  <r>
    <s v="username"/>
    <x v="833"/>
    <x v="505"/>
    <m/>
    <s v=""/>
    <x v="601"/>
    <s v=""/>
    <s v="Apple TV 4K"/>
    <d v="1899-12-30T00:42:31"/>
    <s v="00:42:31"/>
    <s v="GB (United Kingdom)"/>
  </r>
  <r>
    <s v="username"/>
    <x v="834"/>
    <x v="506"/>
    <m/>
    <s v=""/>
    <x v="601"/>
    <s v=""/>
    <s v="Apple TV 4K"/>
    <d v="1899-12-30T00:16:20"/>
    <s v="Not latest view"/>
    <s v="GB (United Kingdom)"/>
  </r>
  <r>
    <s v="username"/>
    <x v="835"/>
    <x v="507"/>
    <m/>
    <s v=""/>
    <x v="602"/>
    <s v=""/>
    <s v="Apple TV 4K"/>
    <d v="1899-12-30T00:41:58"/>
    <s v="00:41:58"/>
    <s v="GB (United Kingdom)"/>
  </r>
  <r>
    <s v="username"/>
    <x v="836"/>
    <x v="5"/>
    <m/>
    <s v=""/>
    <x v="602"/>
    <s v=""/>
    <s v="Apple TV 4K"/>
    <d v="1899-12-30T00:00:01"/>
    <s v="Not latest view"/>
    <s v="GB (United Kingdom)"/>
  </r>
  <r>
    <s v="username"/>
    <x v="837"/>
    <x v="508"/>
    <m/>
    <s v=""/>
    <x v="603"/>
    <s v=""/>
    <s v="Apple TV 4K"/>
    <d v="1899-12-30T00:42:07"/>
    <s v="00:42:07"/>
    <s v="GB (United Kingdom)"/>
  </r>
  <r>
    <s v="username"/>
    <x v="838"/>
    <x v="491"/>
    <m/>
    <s v=""/>
    <x v="604"/>
    <s v=""/>
    <s v="Apple TV 4K"/>
    <d v="1899-12-30T00:42:16"/>
    <s v="00:42:16"/>
    <s v="GB (United Kingdom)"/>
  </r>
  <r>
    <s v="username"/>
    <x v="839"/>
    <x v="509"/>
    <m/>
    <s v=""/>
    <x v="605"/>
    <s v=""/>
    <s v="Apple TV 4K"/>
    <d v="1899-12-30T00:42:38"/>
    <s v="00:42:38"/>
    <s v="GB (United Kingdom)"/>
  </r>
  <r>
    <s v="username"/>
    <x v="840"/>
    <x v="510"/>
    <m/>
    <s v=""/>
    <x v="606"/>
    <s v=""/>
    <s v="Apple TV 4K"/>
    <d v="1899-12-30T00:42:36"/>
    <s v="00:42:36"/>
    <s v="GB (United Kingdom)"/>
  </r>
  <r>
    <s v="username"/>
    <x v="841"/>
    <x v="511"/>
    <m/>
    <s v=""/>
    <x v="606"/>
    <s v=""/>
    <s v="Apple TV 4K"/>
    <d v="1899-12-30T00:04:44"/>
    <s v="Not latest view"/>
    <s v="GB (United Kingdom)"/>
  </r>
  <r>
    <s v="username"/>
    <x v="842"/>
    <x v="509"/>
    <m/>
    <s v=""/>
    <x v="607"/>
    <s v=""/>
    <s v="Apple TV 4K"/>
    <d v="1899-12-30T00:42:43"/>
    <s v="00:42:43"/>
    <s v="GB (United Kingdom)"/>
  </r>
  <r>
    <s v="username"/>
    <x v="843"/>
    <x v="509"/>
    <m/>
    <s v=""/>
    <x v="608"/>
    <s v=""/>
    <s v="Apple TV 4K"/>
    <d v="1899-12-30T00:41:50"/>
    <s v="00:41:50"/>
    <s v="GB (United Kingdom)"/>
  </r>
  <r>
    <s v="username"/>
    <x v="844"/>
    <x v="498"/>
    <m/>
    <s v=""/>
    <x v="609"/>
    <s v=""/>
    <s v="Apple TV 4K"/>
    <d v="1899-12-30T00:42:09"/>
    <s v="00:42:09"/>
    <s v="GB (United Kingdom)"/>
  </r>
  <r>
    <s v="username"/>
    <x v="845"/>
    <x v="512"/>
    <m/>
    <s v=""/>
    <x v="610"/>
    <s v=""/>
    <s v="Apple TV 4K"/>
    <d v="1899-12-30T00:41:46"/>
    <s v="00:41:46"/>
    <s v="GB (United Kingdom)"/>
  </r>
  <r>
    <s v="username"/>
    <x v="846"/>
    <x v="513"/>
    <m/>
    <s v=""/>
    <x v="611"/>
    <s v=""/>
    <s v="Apple TV 4K"/>
    <d v="1899-12-30T00:42:01"/>
    <s v="00:42:01"/>
    <s v="GB (United Kingdom)"/>
  </r>
  <r>
    <s v="username"/>
    <x v="847"/>
    <x v="514"/>
    <m/>
    <s v=""/>
    <x v="612"/>
    <s v=""/>
    <s v="Apple TV 4K"/>
    <d v="1899-12-30T00:41:30"/>
    <s v="00:41:30"/>
    <s v="GB (United Kingdom)"/>
  </r>
  <r>
    <s v="username"/>
    <x v="848"/>
    <x v="5"/>
    <m/>
    <s v=""/>
    <x v="612"/>
    <s v=""/>
    <s v="Apple TV 4K"/>
    <d v="1899-12-30T00:00:01"/>
    <s v="Not latest view"/>
    <s v="GB (United Kingdom)"/>
  </r>
  <r>
    <s v="username"/>
    <x v="849"/>
    <x v="515"/>
    <m/>
    <s v=""/>
    <x v="613"/>
    <s v=""/>
    <s v="Apple TV 4K"/>
    <d v="1899-12-30T01:00:01"/>
    <s v="01:00:01"/>
    <s v="GB (United Kingdom)"/>
  </r>
  <r>
    <s v="username"/>
    <x v="850"/>
    <x v="516"/>
    <m/>
    <s v=""/>
    <x v="613"/>
    <s v=""/>
    <s v="Apple TV 4K"/>
    <d v="1899-12-30T00:18:52"/>
    <s v="Not latest view"/>
    <s v="GB (United Kingdom)"/>
  </r>
  <r>
    <s v="username"/>
    <x v="850"/>
    <x v="337"/>
    <m/>
    <s v="Autoplayed: user action: None;"/>
    <x v="614"/>
    <s v="HOOK"/>
    <s v="Apple TV 4K"/>
    <d v="1899-12-30T00:00:33"/>
    <s v="00:00:33"/>
    <s v="GB (United Kingdom)"/>
  </r>
  <r>
    <s v="username"/>
    <x v="851"/>
    <x v="342"/>
    <m/>
    <s v="Autoplayed: user action: None;"/>
    <x v="288"/>
    <s v="HOOK"/>
    <s v="Apple TV 4K"/>
    <d v="1899-12-30T00:00:29"/>
    <s v="Not latest view"/>
    <s v="GB (United Kingdom)"/>
  </r>
  <r>
    <s v="username"/>
    <x v="852"/>
    <x v="13"/>
    <m/>
    <s v="Autoplayed: user action: None;"/>
    <x v="615"/>
    <s v="HOOK"/>
    <s v="Apple TV 4K"/>
    <d v="1899-12-30T00:00:06"/>
    <s v="00:00:06"/>
    <s v="GB (United Kingdom)"/>
  </r>
  <r>
    <s v="username"/>
    <x v="852"/>
    <x v="33"/>
    <m/>
    <s v="Autoplayed: user action: None;"/>
    <x v="616"/>
    <s v="HOOK"/>
    <s v="Apple TV 4K"/>
    <d v="1899-12-30T00:00:07"/>
    <s v="00:00:07"/>
    <s v="GB (United Kingdom)"/>
  </r>
  <r>
    <s v="username"/>
    <x v="853"/>
    <x v="398"/>
    <m/>
    <s v="Autoplayed: user action: None;"/>
    <x v="548"/>
    <s v="TRAILER"/>
    <s v="Apple TV 4K"/>
    <d v="1899-12-30T00:00:20"/>
    <s v="Not latest view"/>
    <s v="GB (United Kingdom)"/>
  </r>
  <r>
    <s v="username"/>
    <x v="854"/>
    <x v="517"/>
    <m/>
    <s v="Autoplayed: user action: None;"/>
    <x v="617"/>
    <s v="HOOK"/>
    <s v="Apple TV 4K"/>
    <d v="1899-12-30T00:00:35"/>
    <s v="00:00:35"/>
    <s v="GB (United Kingdom)"/>
  </r>
  <r>
    <s v="username"/>
    <x v="855"/>
    <x v="518"/>
    <m/>
    <s v=""/>
    <x v="618"/>
    <s v=""/>
    <s v="Apple TV 4K"/>
    <d v="1899-12-30T00:47:30"/>
    <s v="00:47:30"/>
    <s v="GB (United Kingdom)"/>
  </r>
  <r>
    <s v="username"/>
    <x v="856"/>
    <x v="519"/>
    <m/>
    <s v=""/>
    <x v="619"/>
    <s v=""/>
    <s v="Apple TV 4K"/>
    <d v="1899-12-30T00:45:41"/>
    <s v="00:45:41"/>
    <s v="GB (United Kingdom)"/>
  </r>
  <r>
    <s v="username"/>
    <x v="857"/>
    <x v="520"/>
    <m/>
    <s v=""/>
    <x v="620"/>
    <s v=""/>
    <s v="Apple TV 4K"/>
    <d v="1899-12-30T00:44:03"/>
    <s v="00:44:03"/>
    <s v="GB (United Kingdom)"/>
  </r>
  <r>
    <s v="username"/>
    <x v="858"/>
    <x v="521"/>
    <m/>
    <s v=""/>
    <x v="621"/>
    <s v=""/>
    <s v="Apple TV 4K"/>
    <d v="1899-12-30T00:45:11"/>
    <s v="00:45:11"/>
    <s v="GB (United Kingdom)"/>
  </r>
  <r>
    <s v="username"/>
    <x v="858"/>
    <x v="9"/>
    <m/>
    <s v=""/>
    <x v="621"/>
    <s v=""/>
    <s v="Apple TV 4K"/>
    <d v="1899-12-30T00:00:13"/>
    <s v="Not latest view"/>
    <s v="GB (United Kingdom)"/>
  </r>
  <r>
    <s v="username"/>
    <x v="859"/>
    <x v="326"/>
    <m/>
    <s v=""/>
    <x v="622"/>
    <s v=""/>
    <s v="Apple TV 4K"/>
    <d v="1899-12-30T00:45:32"/>
    <s v="00:45:32"/>
    <s v="GB (United Kingdom)"/>
  </r>
  <r>
    <s v="username"/>
    <x v="860"/>
    <x v="291"/>
    <m/>
    <s v=""/>
    <x v="623"/>
    <s v=""/>
    <s v="Apple TV 4K"/>
    <d v="1899-12-30T00:45:54"/>
    <s v="00:45:54"/>
    <s v="GB (United Kingdom)"/>
  </r>
  <r>
    <s v="username"/>
    <x v="861"/>
    <x v="517"/>
    <m/>
    <s v="Autoplayed: user action: None;"/>
    <x v="624"/>
    <s v="HOOK"/>
    <s v="Apple TV 4K"/>
    <d v="1899-12-30T00:00:36"/>
    <s v="00:00:36"/>
    <s v="GB (United Kingdom)"/>
  </r>
  <r>
    <s v="username"/>
    <x v="861"/>
    <x v="13"/>
    <m/>
    <s v="Autoplayed: user action: None;"/>
    <x v="625"/>
    <s v="TRAILER"/>
    <s v="Apple TV 4K"/>
    <d v="1899-12-30T00:00:07"/>
    <s v="00:00:07"/>
    <s v="GB (United Kingdom)"/>
  </r>
  <r>
    <s v="username"/>
    <x v="862"/>
    <x v="41"/>
    <m/>
    <s v="Autoplayed: user action: None;"/>
    <x v="626"/>
    <s v="HOOK"/>
    <s v="Apple TV 4K"/>
    <d v="1899-12-30T00:00:05"/>
    <s v="00:00:05"/>
    <s v="GB (United Kingdom)"/>
  </r>
  <r>
    <s v="username"/>
    <x v="863"/>
    <x v="522"/>
    <m/>
    <s v=""/>
    <x v="627"/>
    <s v=""/>
    <s v="Apple TV 4K"/>
    <d v="1899-12-30T00:23:43"/>
    <s v="00:23:43"/>
    <s v="GB (United Kingdom)"/>
  </r>
  <r>
    <s v="username"/>
    <x v="864"/>
    <x v="523"/>
    <m/>
    <s v=""/>
    <x v="628"/>
    <s v=""/>
    <s v="Apple TV 4K"/>
    <d v="1899-12-30T00:23:35"/>
    <s v="00:23:35"/>
    <s v="GB (United Kingdom)"/>
  </r>
  <r>
    <s v="username"/>
    <x v="865"/>
    <x v="13"/>
    <m/>
    <s v="Autoplayed: user action: None;"/>
    <x v="629"/>
    <s v="HOOK"/>
    <s v="iPhone 12"/>
    <d v="1899-12-30T00:00:07"/>
    <s v="00:00:07"/>
    <s v="GB (United Kingdom)"/>
  </r>
  <r>
    <s v="username"/>
    <x v="866"/>
    <x v="41"/>
    <m/>
    <s v="Autoplayed: user action: None;"/>
    <x v="628"/>
    <s v=""/>
    <s v="Apple TV 4K"/>
    <d v="1899-12-30T00:00:22"/>
    <s v="Not latest view"/>
    <s v="GB (United Kingdom)"/>
  </r>
  <r>
    <s v="username"/>
    <x v="867"/>
    <x v="524"/>
    <m/>
    <s v=""/>
    <x v="630"/>
    <s v=""/>
    <s v="Apple TV 4K"/>
    <d v="1899-12-30T00:26:05"/>
    <s v="00:26:05"/>
    <s v="GB (United Kingdom)"/>
  </r>
  <r>
    <s v="username"/>
    <x v="868"/>
    <x v="525"/>
    <m/>
    <s v=""/>
    <x v="631"/>
    <s v=""/>
    <s v="Apple TV 4K"/>
    <d v="1899-12-30T00:23:18"/>
    <s v="00:23:18"/>
    <s v="GB (United Kingdom)"/>
  </r>
  <r>
    <s v="username"/>
    <x v="869"/>
    <x v="434"/>
    <m/>
    <s v=""/>
    <x v="632"/>
    <s v=""/>
    <s v="Apple TV 4K"/>
    <d v="1899-12-30T00:24:01"/>
    <s v="00:24:01"/>
    <s v="GB (United Kingdom)"/>
  </r>
  <r>
    <s v="username"/>
    <x v="870"/>
    <x v="526"/>
    <m/>
    <s v=""/>
    <x v="633"/>
    <s v=""/>
    <s v="Apple TV 4K"/>
    <d v="1899-12-30T00:35:22"/>
    <s v="00:35:22"/>
    <s v="GB (United Kingdom)"/>
  </r>
  <r>
    <s v="username"/>
    <x v="871"/>
    <x v="527"/>
    <m/>
    <s v=""/>
    <x v="634"/>
    <s v="RECAP"/>
    <s v="Apple TV 4K"/>
    <d v="1899-12-30T00:02:10"/>
    <s v="00:02:10"/>
    <s v="GB (United Kingdom)"/>
  </r>
  <r>
    <s v="username"/>
    <x v="872"/>
    <x v="255"/>
    <m/>
    <s v=""/>
    <x v="635"/>
    <s v=""/>
    <s v="Apple TV 4K"/>
    <d v="1899-12-30T00:53:50"/>
    <s v="00:53:50"/>
    <s v="GB (United Kingdom)"/>
  </r>
  <r>
    <s v="username"/>
    <x v="873"/>
    <x v="528"/>
    <m/>
    <s v=""/>
    <x v="636"/>
    <s v=""/>
    <s v="Apple TV 4K"/>
    <d v="1899-12-30T00:52:45"/>
    <s v="00:52:45"/>
    <s v="GB (United Kingdom)"/>
  </r>
  <r>
    <s v="username"/>
    <x v="873"/>
    <x v="199"/>
    <m/>
    <s v=""/>
    <x v="637"/>
    <s v=""/>
    <s v="Apple TV 4K"/>
    <d v="1899-12-30T00:00:03"/>
    <s v="00:00:03"/>
    <s v="GB (United Kingdom)"/>
  </r>
  <r>
    <s v="username"/>
    <x v="874"/>
    <x v="529"/>
    <m/>
    <s v=""/>
    <x v="636"/>
    <s v=""/>
    <s v="Apple TV 4K"/>
    <d v="1899-12-30T00:08:11"/>
    <s v="Not latest view"/>
    <s v="GB (United Kingdom)"/>
  </r>
  <r>
    <s v="username"/>
    <x v="875"/>
    <x v="530"/>
    <m/>
    <s v=""/>
    <x v="638"/>
    <s v=""/>
    <s v="Apple TV 4K"/>
    <d v="1899-12-30T00:55:51"/>
    <s v="00:55:51"/>
    <s v="GB (United Kingdom)"/>
  </r>
  <r>
    <s v="username"/>
    <x v="876"/>
    <x v="531"/>
    <m/>
    <s v=""/>
    <x v="639"/>
    <s v=""/>
    <s v="Apple TV 4K"/>
    <d v="1899-12-30T00:50:02"/>
    <s v="00:50:02"/>
    <s v="GB (United Kingdom)"/>
  </r>
  <r>
    <s v="username"/>
    <x v="877"/>
    <x v="532"/>
    <m/>
    <s v=""/>
    <x v="639"/>
    <s v=""/>
    <s v="Apple TV 4K"/>
    <d v="1899-12-30T00:27:25"/>
    <s v="Not latest view"/>
    <s v="GB (United Kingdom)"/>
  </r>
  <r>
    <s v="username"/>
    <x v="878"/>
    <x v="142"/>
    <m/>
    <s v="Autoplayed: user action: None;"/>
    <x v="640"/>
    <s v="TRAILER"/>
    <s v="Apple TV 4K"/>
    <d v="1899-12-30T00:00:54"/>
    <s v="00:00:54"/>
    <s v="GB (United Kingdom)"/>
  </r>
  <r>
    <s v="username"/>
    <x v="879"/>
    <x v="533"/>
    <m/>
    <s v=""/>
    <x v="637"/>
    <s v=""/>
    <s v="Apple TV 4K"/>
    <d v="1899-12-30T01:58:39"/>
    <s v="Not latest view"/>
    <s v="GB (United Kingdom)"/>
  </r>
  <r>
    <s v="username"/>
    <x v="879"/>
    <x v="340"/>
    <m/>
    <s v="Autoplayed: user action: None;"/>
    <x v="629"/>
    <s v="HOOK"/>
    <s v="Apple TV 4K"/>
    <d v="1899-12-30T00:00:15"/>
    <s v="Not latest view"/>
    <s v="GB (United Kingdom)"/>
  </r>
  <r>
    <s v="username"/>
    <x v="880"/>
    <x v="239"/>
    <m/>
    <s v="Autoplayed: user action: None;"/>
    <x v="617"/>
    <s v="HOOK"/>
    <s v="Apple TV 4K"/>
    <d v="1899-12-30T00:00:22"/>
    <s v="Not latest view"/>
    <s v="GB (United Kingdom)"/>
  </r>
  <r>
    <s v="username"/>
    <x v="881"/>
    <x v="534"/>
    <m/>
    <s v=""/>
    <x v="426"/>
    <s v=""/>
    <s v="Apple TV 4K"/>
    <d v="1899-12-30T00:46:13"/>
    <s v="Not latest view"/>
    <s v="GB (United Kingdom)"/>
  </r>
  <r>
    <s v="username"/>
    <x v="882"/>
    <x v="535"/>
    <m/>
    <s v=""/>
    <x v="641"/>
    <s v=""/>
    <s v="Apple TV 4K"/>
    <d v="1899-12-30T00:45:53"/>
    <s v="00:45:53"/>
    <s v="GB (United Kingdom)"/>
  </r>
  <r>
    <s v="username"/>
    <x v="883"/>
    <x v="63"/>
    <m/>
    <s v=""/>
    <x v="642"/>
    <s v=""/>
    <s v="Apple TV 4K"/>
    <d v="1899-12-30T00:46:25"/>
    <s v="00:46:25"/>
    <s v="GB (United Kingdom)"/>
  </r>
  <r>
    <s v="username"/>
    <x v="884"/>
    <x v="323"/>
    <m/>
    <s v=""/>
    <x v="643"/>
    <s v=""/>
    <s v="Apple TV 4K"/>
    <d v="1899-12-30T00:45:40"/>
    <s v="00:45:40"/>
    <s v="GB (United Kingdom)"/>
  </r>
  <r>
    <s v="username"/>
    <x v="885"/>
    <x v="5"/>
    <m/>
    <s v=""/>
    <x v="643"/>
    <s v=""/>
    <s v="Apple TV 4K"/>
    <d v="1899-12-30T00:00:28"/>
    <s v="Not latest view"/>
    <s v="GB (United Kingdom)"/>
  </r>
  <r>
    <s v="username"/>
    <x v="886"/>
    <x v="347"/>
    <m/>
    <s v=""/>
    <x v="644"/>
    <s v=""/>
    <s v="Apple TV 4K"/>
    <d v="1899-12-30T00:45:58"/>
    <s v="00:45:58"/>
    <s v="GB (United Kingdom)"/>
  </r>
  <r>
    <s v="username"/>
    <x v="887"/>
    <x v="536"/>
    <m/>
    <s v=""/>
    <x v="645"/>
    <s v=""/>
    <s v="Apple TV 4K"/>
    <d v="1899-12-30T00:45:55"/>
    <s v="00:45:55"/>
    <s v="GB (United Kingdom)"/>
  </r>
  <r>
    <s v="username"/>
    <x v="888"/>
    <x v="537"/>
    <m/>
    <s v=""/>
    <x v="646"/>
    <s v=""/>
    <s v="Apple TV 4K"/>
    <d v="1899-12-30T00:46:10"/>
    <s v="00:46:10"/>
    <s v="GB (United Kingdom)"/>
  </r>
  <r>
    <s v="username"/>
    <x v="889"/>
    <x v="538"/>
    <m/>
    <s v=""/>
    <x v="647"/>
    <s v=""/>
    <s v="Apple TV 4K"/>
    <d v="1899-12-30T00:45:13"/>
    <s v="00:45:13"/>
    <s v="GB (United Kingdom)"/>
  </r>
  <r>
    <s v="username"/>
    <x v="890"/>
    <x v="63"/>
    <m/>
    <s v=""/>
    <x v="648"/>
    <s v=""/>
    <s v="Apple TV 4K"/>
    <d v="1899-12-30T00:46:22"/>
    <s v="00:46:22"/>
    <s v="GB (United Kingdom)"/>
  </r>
  <r>
    <s v="username"/>
    <x v="890"/>
    <x v="41"/>
    <m/>
    <s v="Autoplayed: user action: None;"/>
    <x v="283"/>
    <s v="HOOK"/>
    <s v="Apple TV 4K"/>
    <d v="1899-12-30T00:00:04"/>
    <s v="Not latest view"/>
    <s v="GB (United Kingdom)"/>
  </r>
  <r>
    <s v="username"/>
    <x v="891"/>
    <x v="41"/>
    <m/>
    <s v="Autoplayed: user action: None;"/>
    <x v="649"/>
    <s v="HOOK"/>
    <s v="Apple TV 4K"/>
    <d v="1899-12-30T00:00:05"/>
    <s v="00:00:05"/>
    <s v="GB (United Kingdom)"/>
  </r>
  <r>
    <s v="username"/>
    <x v="892"/>
    <x v="539"/>
    <m/>
    <s v=""/>
    <x v="650"/>
    <s v=""/>
    <s v="Apple TV 4K"/>
    <d v="1899-12-30T00:45:57"/>
    <s v="00:45:57"/>
    <s v="GB (United Kingdom)"/>
  </r>
  <r>
    <s v="username"/>
    <x v="893"/>
    <x v="540"/>
    <m/>
    <s v=""/>
    <x v="651"/>
    <s v=""/>
    <s v="Apple TV 4K"/>
    <d v="1899-12-30T00:45:43"/>
    <s v="00:45:43"/>
    <s v="GB (United Kingdom)"/>
  </r>
  <r>
    <s v="username"/>
    <x v="894"/>
    <x v="541"/>
    <m/>
    <s v=""/>
    <x v="652"/>
    <s v=""/>
    <s v="Apple TV 4K"/>
    <d v="1899-12-30T00:45:26"/>
    <s v="00:45:26"/>
    <s v="GB (United Kingdom)"/>
  </r>
  <r>
    <s v="username"/>
    <x v="895"/>
    <x v="542"/>
    <m/>
    <s v=""/>
    <x v="652"/>
    <s v=""/>
    <s v="Apple TV 4K"/>
    <d v="1899-12-30T00:36:51"/>
    <s v="Not latest view"/>
    <s v="GB (United Kingdom)"/>
  </r>
  <r>
    <s v="username"/>
    <x v="896"/>
    <x v="543"/>
    <m/>
    <s v=""/>
    <x v="653"/>
    <s v=""/>
    <s v="Apple TV 4K"/>
    <d v="1899-12-30T00:45:09"/>
    <s v="00:45:09"/>
    <s v="GB (United Kingdom)"/>
  </r>
  <r>
    <s v="username"/>
    <x v="897"/>
    <x v="544"/>
    <m/>
    <s v=""/>
    <x v="654"/>
    <s v=""/>
    <s v="Apple TV 4K"/>
    <d v="1899-12-30T00:45:53"/>
    <s v="00:45:53"/>
    <s v="GB (United Kingdom)"/>
  </r>
  <r>
    <s v="username"/>
    <x v="898"/>
    <x v="12"/>
    <m/>
    <s v=""/>
    <x v="427"/>
    <s v=""/>
    <s v="Apple TV 4K"/>
    <d v="1899-12-30T00:46:01"/>
    <s v="Not latest view"/>
    <s v="GB (United Kingdom)"/>
  </r>
  <r>
    <s v="username"/>
    <x v="899"/>
    <x v="545"/>
    <m/>
    <s v=""/>
    <x v="655"/>
    <s v=""/>
    <s v="Apple TV 4K"/>
    <d v="1899-12-30T00:00:45"/>
    <s v="00:00:45"/>
    <s v="GB (United Kingdom)"/>
  </r>
  <r>
    <s v="username"/>
    <x v="900"/>
    <x v="546"/>
    <m/>
    <s v=""/>
    <x v="428"/>
    <s v=""/>
    <s v="Apple TV 4K"/>
    <d v="1899-12-30T00:45:47"/>
    <s v="Not latest view"/>
    <s v="GB (United Kingdom)"/>
  </r>
  <r>
    <s v="username"/>
    <x v="901"/>
    <x v="547"/>
    <m/>
    <s v=""/>
    <x v="429"/>
    <s v=""/>
    <s v="Apple TV 4K"/>
    <d v="1899-12-30T00:45:56"/>
    <s v="Not latest view"/>
    <s v="GB (United Kingdom)"/>
  </r>
  <r>
    <s v="username"/>
    <x v="902"/>
    <x v="548"/>
    <m/>
    <s v=""/>
    <x v="284"/>
    <s v=""/>
    <s v="Apple TV 4K"/>
    <d v="1899-12-30T00:45:53"/>
    <s v="Not latest view"/>
    <s v="GB (United Kingdom)"/>
  </r>
  <r>
    <s v="username"/>
    <x v="903"/>
    <x v="537"/>
    <m/>
    <s v=""/>
    <x v="430"/>
    <s v=""/>
    <s v="Apple TV 4K"/>
    <d v="1899-12-30T00:46:10"/>
    <s v="Not latest view"/>
    <s v="GB (United Kingdom)"/>
  </r>
  <r>
    <s v="username"/>
    <x v="904"/>
    <x v="1"/>
    <m/>
    <s v=""/>
    <x v="431"/>
    <s v=""/>
    <s v="Apple TV 4K"/>
    <d v="1899-12-30T00:46:04"/>
    <s v="Not latest view"/>
    <s v="GB (United Kingdom)"/>
  </r>
  <r>
    <s v="username"/>
    <x v="905"/>
    <x v="549"/>
    <m/>
    <s v=""/>
    <x v="656"/>
    <s v=""/>
    <s v="Apple TV 4K"/>
    <d v="1899-12-30T00:46:01"/>
    <s v="00:46:01"/>
    <s v="GB (United Kingdom)"/>
  </r>
  <r>
    <s v="username"/>
    <x v="906"/>
    <x v="5"/>
    <m/>
    <s v="Autoplayed: user action: None;"/>
    <x v="656"/>
    <s v=""/>
    <s v="Apple TV 4K"/>
    <d v="1899-12-30T00:00:28"/>
    <s v="Not latest view"/>
    <s v="GB (United Kingdom)"/>
  </r>
  <r>
    <s v="username"/>
    <x v="907"/>
    <x v="407"/>
    <m/>
    <s v=""/>
    <x v="655"/>
    <s v=""/>
    <s v="Apple TV 4K"/>
    <d v="1899-12-30T00:46:05"/>
    <s v="Not latest view"/>
    <s v="GB (United Kingdom)"/>
  </r>
  <r>
    <s v="username"/>
    <x v="908"/>
    <x v="550"/>
    <m/>
    <s v=""/>
    <x v="655"/>
    <s v=""/>
    <s v="Apple TV 4K"/>
    <d v="1899-12-30T00:18:16"/>
    <s v="Not latest view"/>
    <s v="GB (United Kingdom)"/>
  </r>
  <r>
    <s v="username"/>
    <x v="908"/>
    <x v="164"/>
    <m/>
    <s v="Autoplayed: user action: None;"/>
    <x v="283"/>
    <s v="HOOK"/>
    <s v="Apple TV 4K"/>
    <d v="1899-12-30T00:00:05"/>
    <s v="Not latest view"/>
    <s v="GB (United Kingdom)"/>
  </r>
  <r>
    <s v="username"/>
    <x v="909"/>
    <x v="5"/>
    <m/>
    <s v=""/>
    <x v="655"/>
    <s v=""/>
    <s v="Apple TV 4K"/>
    <d v="1899-12-30T00:00:28"/>
    <s v="Not latest view"/>
    <s v="GB (United Kingdom)"/>
  </r>
  <r>
    <s v="username"/>
    <x v="910"/>
    <x v="537"/>
    <m/>
    <s v=""/>
    <x v="657"/>
    <s v=""/>
    <s v="Apple TV 4K"/>
    <d v="1899-12-30T00:46:10"/>
    <s v="00:46:10"/>
    <s v="GB (United Kingdom)"/>
  </r>
  <r>
    <s v="username"/>
    <x v="911"/>
    <x v="551"/>
    <m/>
    <s v=""/>
    <x v="658"/>
    <s v=""/>
    <s v="Apple TV 4K"/>
    <d v="1899-12-30T00:46:17"/>
    <s v="00:46:17"/>
    <s v="GB (United Kingdom)"/>
  </r>
  <r>
    <s v="username"/>
    <x v="912"/>
    <x v="12"/>
    <m/>
    <s v=""/>
    <x v="659"/>
    <s v=""/>
    <s v="Apple TV 4K"/>
    <d v="1899-12-30T00:45:24"/>
    <s v="00:45:24"/>
    <s v="GB (United Kingdom)"/>
  </r>
  <r>
    <s v="username"/>
    <x v="913"/>
    <x v="552"/>
    <m/>
    <s v=""/>
    <x v="660"/>
    <s v=""/>
    <s v="Apple TV 4K"/>
    <d v="1899-12-30T00:45:50"/>
    <s v="00:45:50"/>
    <s v="GB (United Kingdom)"/>
  </r>
  <r>
    <s v="username"/>
    <x v="914"/>
    <x v="12"/>
    <m/>
    <s v=""/>
    <x v="432"/>
    <s v=""/>
    <s v="Apple TV 4K"/>
    <d v="1899-12-30T00:46:04"/>
    <s v="Not latest view"/>
    <s v="GB (United Kingdom)"/>
  </r>
  <r>
    <s v="username"/>
    <x v="915"/>
    <x v="347"/>
    <m/>
    <s v=""/>
    <x v="549"/>
    <s v=""/>
    <s v="Apple TV 4K"/>
    <d v="1899-12-30T00:45:59"/>
    <s v="Not latest view"/>
    <s v="GB (United Kingdom)"/>
  </r>
  <r>
    <s v="username"/>
    <x v="916"/>
    <x v="71"/>
    <m/>
    <s v=""/>
    <x v="550"/>
    <s v=""/>
    <s v="Apple TV 4K"/>
    <d v="1899-12-30T00:45:43"/>
    <s v="Not latest view"/>
    <s v="GB (United Kingdom)"/>
  </r>
  <r>
    <s v="username"/>
    <x v="917"/>
    <x v="553"/>
    <m/>
    <s v=""/>
    <x v="578"/>
    <s v=""/>
    <s v="Apple TV 4K"/>
    <d v="1899-12-30T00:45:25"/>
    <s v="Not latest view"/>
    <s v="GB (United Kingdom)"/>
  </r>
  <r>
    <s v="username"/>
    <x v="918"/>
    <x v="546"/>
    <m/>
    <s v=""/>
    <x v="661"/>
    <s v=""/>
    <s v="Apple TV 4K"/>
    <d v="1899-12-30T00:45:48"/>
    <s v="00:45:48"/>
    <s v="GB (United Kingdom)"/>
  </r>
  <r>
    <s v="username"/>
    <x v="919"/>
    <x v="548"/>
    <m/>
    <s v=""/>
    <x v="662"/>
    <s v=""/>
    <s v="Apple TV 4K"/>
    <d v="1899-12-30T00:45:52"/>
    <s v="00:45:52"/>
    <s v="GB (United Kingdom)"/>
  </r>
  <r>
    <s v="username"/>
    <x v="920"/>
    <x v="554"/>
    <m/>
    <s v=""/>
    <x v="49"/>
    <s v=""/>
    <s v="Apple TV 4K"/>
    <d v="1899-12-30T00:46:42"/>
    <s v="Not latest view"/>
    <s v="GB (United Kingdom)"/>
  </r>
  <r>
    <s v="username"/>
    <x v="921"/>
    <x v="555"/>
    <m/>
    <s v=""/>
    <x v="50"/>
    <s v=""/>
    <s v="Apple TV 4K"/>
    <d v="1899-12-30T00:46:22"/>
    <s v="Not latest view"/>
    <s v="GB (United Kingdom)"/>
  </r>
  <r>
    <s v="username"/>
    <x v="922"/>
    <x v="556"/>
    <m/>
    <s v=""/>
    <x v="50"/>
    <s v=""/>
    <s v="Apple TV 4K"/>
    <d v="1899-12-30T00:36:30"/>
    <s v="Not latest view"/>
    <s v="GB (United Kingdom)"/>
  </r>
  <r>
    <s v="username"/>
    <x v="923"/>
    <x v="291"/>
    <m/>
    <s v=""/>
    <x v="51"/>
    <s v=""/>
    <s v="Apple TV 4K"/>
    <d v="1899-12-30T00:46:22"/>
    <s v="Not latest view"/>
    <s v="GB (United Kingdom)"/>
  </r>
  <r>
    <s v="username"/>
    <x v="924"/>
    <x v="62"/>
    <m/>
    <s v=""/>
    <x v="53"/>
    <s v=""/>
    <s v="Apple TV 4K"/>
    <d v="1899-12-30T00:45:42"/>
    <s v="Not latest view"/>
    <s v="GB (United Kingdom)"/>
  </r>
  <r>
    <s v="username"/>
    <x v="925"/>
    <x v="323"/>
    <m/>
    <s v=""/>
    <x v="54"/>
    <s v=""/>
    <s v="Apple TV 4K"/>
    <d v="1899-12-30T00:46:08"/>
    <s v="Not latest view"/>
    <s v="GB (United Kingdom)"/>
  </r>
  <r>
    <s v="username"/>
    <x v="926"/>
    <x v="521"/>
    <m/>
    <s v=""/>
    <x v="55"/>
    <s v=""/>
    <s v="Apple TV 4K"/>
    <d v="1899-12-30T00:45:34"/>
    <s v="Not latest view"/>
    <s v="GB (United Kingdom)"/>
  </r>
  <r>
    <s v="username"/>
    <x v="927"/>
    <x v="17"/>
    <m/>
    <s v=""/>
    <x v="55"/>
    <s v=""/>
    <s v="Apple TV 4K"/>
    <d v="1899-12-30T00:00:26"/>
    <s v="Not latest view"/>
    <s v="GB (United Kingdom)"/>
  </r>
  <r>
    <s v="username"/>
    <x v="927"/>
    <x v="239"/>
    <m/>
    <s v=""/>
    <x v="67"/>
    <s v=""/>
    <s v="Apple TV 4K"/>
    <d v="1899-12-30T00:00:39"/>
    <s v="Not latest view"/>
    <s v="GB (United Kingdom)"/>
  </r>
  <r>
    <s v="username"/>
    <x v="928"/>
    <x v="12"/>
    <m/>
    <s v=""/>
    <x v="56"/>
    <s v=""/>
    <s v="Apple TV 4K"/>
    <d v="1899-12-30T00:45:38"/>
    <s v="Not latest view"/>
    <s v="GB (United Kingdom)"/>
  </r>
  <r>
    <s v="username"/>
    <x v="928"/>
    <x v="41"/>
    <m/>
    <s v="Autoplayed: user action: None;"/>
    <x v="283"/>
    <s v="HOOK"/>
    <s v="Apple TV 4K"/>
    <d v="1899-12-30T00:00:05"/>
    <s v="Not latest view"/>
    <s v="GB (United Kingdom)"/>
  </r>
  <r>
    <s v="username"/>
    <x v="929"/>
    <x v="557"/>
    <m/>
    <s v=""/>
    <x v="57"/>
    <s v=""/>
    <s v="Apple TV 4K"/>
    <d v="1899-12-30T00:46:24"/>
    <s v="Not latest view"/>
    <s v="GB (United Kingdom)"/>
  </r>
  <r>
    <s v="username"/>
    <x v="929"/>
    <x v="24"/>
    <m/>
    <s v="Autoplayed: user action: None;"/>
    <x v="283"/>
    <s v="HOOK"/>
    <s v="Apple TV 4K"/>
    <d v="1899-12-30T00:00:10"/>
    <s v="Not latest view"/>
    <s v="GB (United Kingdom)"/>
  </r>
  <r>
    <s v="username"/>
    <x v="930"/>
    <x v="558"/>
    <m/>
    <s v=""/>
    <x v="57"/>
    <s v=""/>
    <s v="Apple TV 4K"/>
    <d v="1899-12-30T00:28:46"/>
    <s v="Not latest view"/>
    <s v="GB (United Kingdom)"/>
  </r>
  <r>
    <s v="username"/>
    <x v="931"/>
    <x v="559"/>
    <m/>
    <s v=""/>
    <x v="58"/>
    <s v=""/>
    <s v="Apple TV 4K"/>
    <d v="1899-12-30T00:46:02"/>
    <s v="Not latest view"/>
    <s v="GB (United Kingdom)"/>
  </r>
  <r>
    <s v="username"/>
    <x v="932"/>
    <x v="560"/>
    <m/>
    <s v=""/>
    <x v="52"/>
    <s v=""/>
    <s v="Apple TV 4K"/>
    <d v="1899-12-30T00:46:56"/>
    <s v="Not latest view"/>
    <s v="GB (United Kingdom)"/>
  </r>
  <r>
    <s v="username"/>
    <x v="933"/>
    <x v="539"/>
    <m/>
    <s v=""/>
    <x v="59"/>
    <s v=""/>
    <s v="Apple TV 4K"/>
    <d v="1899-12-30T00:45:56"/>
    <s v="Not latest view"/>
    <s v="GB (United Kingdom)"/>
  </r>
  <r>
    <s v="username"/>
    <x v="934"/>
    <x v="561"/>
    <m/>
    <s v=""/>
    <x v="60"/>
    <s v=""/>
    <s v="Apple TV 4K"/>
    <d v="1899-12-30T00:45:41"/>
    <s v="Not latest view"/>
    <s v="GB (United Kingdom)"/>
  </r>
  <r>
    <s v="username"/>
    <x v="935"/>
    <x v="562"/>
    <m/>
    <s v=""/>
    <x v="60"/>
    <s v=""/>
    <s v="Apple TV 4K"/>
    <d v="1899-12-30T00:22:54"/>
    <s v="Not latest view"/>
    <s v="GB (United Kingdom)"/>
  </r>
  <r>
    <s v="username"/>
    <x v="936"/>
    <x v="563"/>
    <m/>
    <s v=""/>
    <x v="663"/>
    <s v=""/>
    <s v="Apple TV 4K"/>
    <d v="1899-12-30T00:46:00"/>
    <s v="00:46:00"/>
    <s v="GB (United Kingdom)"/>
  </r>
  <r>
    <s v="username"/>
    <x v="937"/>
    <x v="564"/>
    <m/>
    <s v=""/>
    <x v="664"/>
    <s v=""/>
    <s v="Apple TV 4K"/>
    <d v="1899-12-30T00:45:02"/>
    <s v="00:45:02"/>
    <s v="GB (United Kingdom)"/>
  </r>
  <r>
    <s v="username"/>
    <x v="938"/>
    <x v="539"/>
    <m/>
    <s v=""/>
    <x v="665"/>
    <s v=""/>
    <s v="Apple TV 4K"/>
    <d v="1899-12-30T00:45:59"/>
    <s v="00:45:59"/>
    <s v="GB (United Kingdom)"/>
  </r>
  <r>
    <s v="username"/>
    <x v="939"/>
    <x v="551"/>
    <m/>
    <s v=""/>
    <x v="66"/>
    <s v=""/>
    <s v="Apple TV 4K"/>
    <d v="1899-12-30T00:46:18"/>
    <s v="Not latest view"/>
    <s v="GB (United Kingdom)"/>
  </r>
  <r>
    <s v="username"/>
    <x v="940"/>
    <x v="64"/>
    <m/>
    <s v=""/>
    <x v="67"/>
    <s v=""/>
    <s v="Apple TV 4K"/>
    <d v="1899-12-30T00:45:31"/>
    <s v="Not latest view"/>
    <s v="GB (United Kingdom)"/>
  </r>
  <r>
    <s v="username"/>
    <x v="941"/>
    <x v="232"/>
    <m/>
    <s v=""/>
    <x v="666"/>
    <s v=""/>
    <s v="Apple TV 4K"/>
    <d v="1899-12-30T00:10:13"/>
    <s v="00:10:13"/>
    <s v="GB (United Kingdom)"/>
  </r>
  <r>
    <s v="username"/>
    <x v="941"/>
    <x v="164"/>
    <m/>
    <s v="Autoplayed: user action: None;"/>
    <x v="667"/>
    <s v="HOOK"/>
    <s v="Apple TV 4K"/>
    <d v="1899-12-30T00:00:05"/>
    <s v="00:00:05"/>
    <s v="GB (United Kingdom)"/>
  </r>
  <r>
    <s v="username"/>
    <x v="941"/>
    <x v="344"/>
    <m/>
    <s v="Autoplayed: user action: None;"/>
    <x v="288"/>
    <s v="HOOK"/>
    <s v="Apple TV 4K"/>
    <d v="1899-12-30T00:00:24"/>
    <s v="Not latest view"/>
    <s v="GB (United Kingdom)"/>
  </r>
  <r>
    <s v="username"/>
    <x v="942"/>
    <x v="340"/>
    <m/>
    <s v=""/>
    <x v="668"/>
    <s v=""/>
    <s v="Apple TV 4K"/>
    <d v="1899-12-30T00:24:15"/>
    <s v="00:24:15"/>
    <s v="GB (United Kingdom)"/>
  </r>
  <r>
    <s v="username"/>
    <x v="943"/>
    <x v="565"/>
    <m/>
    <s v=""/>
    <x v="668"/>
    <s v=""/>
    <s v="Apple TV 4K"/>
    <d v="1899-12-30T00:24:00"/>
    <s v="Not latest view"/>
    <s v="GB (United Kingdom)"/>
  </r>
  <r>
    <s v="username"/>
    <x v="944"/>
    <x v="551"/>
    <m/>
    <s v=""/>
    <x v="669"/>
    <s v=""/>
    <s v="Apple TV 4K"/>
    <d v="1899-12-30T00:46:17"/>
    <s v="00:46:17"/>
    <s v="GB (United Kingdom)"/>
  </r>
  <r>
    <s v="username"/>
    <x v="945"/>
    <x v="66"/>
    <m/>
    <s v=""/>
    <x v="670"/>
    <s v=""/>
    <s v="Apple TV 4K"/>
    <d v="1899-12-30T00:45:02"/>
    <s v="00:45:02"/>
    <s v="GB (United Kingdom)"/>
  </r>
  <r>
    <s v="username"/>
    <x v="946"/>
    <x v="12"/>
    <m/>
    <s v=""/>
    <x v="671"/>
    <s v=""/>
    <s v="Apple TV 4K"/>
    <d v="1899-12-30T00:46:05"/>
    <s v="00:46:05"/>
    <s v="GB (United Kingdom)"/>
  </r>
  <r>
    <s v="username"/>
    <x v="947"/>
    <x v="566"/>
    <m/>
    <s v=""/>
    <x v="672"/>
    <s v=""/>
    <s v="Apple TV 4K"/>
    <d v="1899-12-30T00:51:41"/>
    <s v="00:51:41"/>
    <s v="GB (United Kingdom)"/>
  </r>
  <r>
    <s v="username"/>
    <x v="948"/>
    <x v="567"/>
    <m/>
    <s v=""/>
    <x v="285"/>
    <s v=""/>
    <s v="Apple TV 4K"/>
    <d v="1899-12-30T00:45:07"/>
    <s v="Not latest view"/>
    <s v="GB (United Kingdom)"/>
  </r>
  <r>
    <s v="username"/>
    <x v="949"/>
    <x v="142"/>
    <m/>
    <s v=""/>
    <x v="418"/>
    <s v=""/>
    <s v="Apple TV 4K"/>
    <d v="1899-12-30T00:00:53"/>
    <s v="Not latest view"/>
    <s v="GB (United Kingdom)"/>
  </r>
  <r>
    <s v="username"/>
    <x v="950"/>
    <x v="568"/>
    <m/>
    <s v=""/>
    <x v="400"/>
    <s v=""/>
    <s v="Apple TV 4K"/>
    <d v="1899-12-30T00:44:41"/>
    <s v="Not latest view"/>
    <s v="GB (United Kingdom)"/>
  </r>
  <r>
    <s v="username"/>
    <x v="951"/>
    <x v="569"/>
    <m/>
    <s v=""/>
    <x v="401"/>
    <s v=""/>
    <s v="Apple TV 4K"/>
    <d v="1899-12-30T00:45:07"/>
    <s v="Not latest view"/>
    <s v="GB (United Kingdom)"/>
  </r>
  <r>
    <s v="username"/>
    <x v="952"/>
    <x v="549"/>
    <m/>
    <s v=""/>
    <x v="402"/>
    <s v=""/>
    <s v="Apple TV 4K"/>
    <d v="1899-12-30T00:46:10"/>
    <s v="Not latest view"/>
    <s v="GB (United Kingdom)"/>
  </r>
  <r>
    <s v="username"/>
    <x v="953"/>
    <x v="539"/>
    <m/>
    <s v=""/>
    <x v="403"/>
    <s v=""/>
    <s v="Apple TV 4K"/>
    <d v="1899-12-30T00:45:58"/>
    <s v="Not latest view"/>
    <s v="GB (United Kingdom)"/>
  </r>
  <r>
    <s v="username"/>
    <x v="954"/>
    <x v="552"/>
    <m/>
    <s v=""/>
    <x v="404"/>
    <s v=""/>
    <s v="Apple TV 4K"/>
    <d v="1899-12-30T00:45:51"/>
    <s v="Not latest view"/>
    <s v="GB (United Kingdom)"/>
  </r>
  <r>
    <s v="username"/>
    <x v="955"/>
    <x v="570"/>
    <m/>
    <s v=""/>
    <x v="405"/>
    <s v=""/>
    <s v="Apple TV 4K"/>
    <d v="1899-12-30T00:45:31"/>
    <s v="Not latest view"/>
    <s v="GB (United Kingdom)"/>
  </r>
  <r>
    <s v="username"/>
    <x v="956"/>
    <x v="332"/>
    <m/>
    <s v=""/>
    <x v="406"/>
    <s v=""/>
    <s v="Apple TV 4K"/>
    <d v="1899-12-30T00:22:13"/>
    <s v="Not latest view"/>
    <s v="GB (United Kingdom)"/>
  </r>
  <r>
    <s v="username"/>
    <x v="957"/>
    <x v="571"/>
    <m/>
    <s v=""/>
    <x v="407"/>
    <s v=""/>
    <s v="Apple TV 4K"/>
    <d v="1899-12-30T00:21:55"/>
    <s v="Not latest view"/>
    <s v="GB (United Kingdom)"/>
  </r>
  <r>
    <s v="username"/>
    <x v="958"/>
    <x v="186"/>
    <m/>
    <s v=""/>
    <x v="282"/>
    <s v=""/>
    <s v="Apple TV 4K"/>
    <d v="1899-12-30T00:21:49"/>
    <s v="Not latest view"/>
    <s v="GB (United Kingdom)"/>
  </r>
  <r>
    <s v="username"/>
    <x v="959"/>
    <x v="572"/>
    <m/>
    <s v=""/>
    <x v="408"/>
    <s v=""/>
    <s v="Apple TV 4K"/>
    <d v="1899-12-30T00:21:46"/>
    <s v="Not latest view"/>
    <s v="GB (United Kingdom)"/>
  </r>
  <r>
    <s v="username"/>
    <x v="960"/>
    <x v="82"/>
    <m/>
    <s v=""/>
    <x v="409"/>
    <s v=""/>
    <s v="Apple TV 4K"/>
    <d v="1899-12-30T00:21:48"/>
    <s v="Not latest view"/>
    <s v="GB (United Kingdom)"/>
  </r>
  <r>
    <s v="username"/>
    <x v="961"/>
    <x v="440"/>
    <m/>
    <s v=""/>
    <x v="410"/>
    <s v=""/>
    <s v="Apple TV 4K"/>
    <d v="1899-12-30T00:21:55"/>
    <s v="Not latest view"/>
    <s v="GB (United Kingdom)"/>
  </r>
  <r>
    <s v="username"/>
    <x v="962"/>
    <x v="218"/>
    <m/>
    <s v=""/>
    <x v="411"/>
    <s v=""/>
    <s v="Apple TV 4K"/>
    <d v="1899-12-30T00:22:08"/>
    <s v="Not latest view"/>
    <s v="GB (United Kingdom)"/>
  </r>
  <r>
    <s v="username"/>
    <x v="963"/>
    <x v="90"/>
    <m/>
    <s v=""/>
    <x v="412"/>
    <s v=""/>
    <s v="Apple TV 4K"/>
    <d v="1899-12-30T00:22:14"/>
    <s v="Not latest view"/>
    <s v="GB (United Kingdom)"/>
  </r>
  <r>
    <s v="username"/>
    <x v="964"/>
    <x v="573"/>
    <m/>
    <s v=""/>
    <x v="413"/>
    <s v=""/>
    <s v="Apple TV 4K"/>
    <d v="1899-12-30T00:22:05"/>
    <s v="Not latest view"/>
    <s v="GB (United Kingdom)"/>
  </r>
  <r>
    <s v="username"/>
    <x v="965"/>
    <x v="331"/>
    <m/>
    <s v=""/>
    <x v="414"/>
    <s v=""/>
    <s v="Apple TV 4K"/>
    <d v="1899-12-30T00:21:59"/>
    <s v="Not latest view"/>
    <s v="GB (United Kingdom)"/>
  </r>
  <r>
    <s v="username"/>
    <x v="966"/>
    <x v="218"/>
    <m/>
    <s v=""/>
    <x v="415"/>
    <s v=""/>
    <s v="Apple TV 4K"/>
    <d v="1899-12-30T00:22:06"/>
    <s v="Not latest view"/>
    <s v="GB (United Kingdom)"/>
  </r>
  <r>
    <s v="username"/>
    <x v="967"/>
    <x v="327"/>
    <m/>
    <s v=""/>
    <x v="416"/>
    <s v=""/>
    <s v="Apple TV 4K"/>
    <d v="1899-12-30T00:22:00"/>
    <s v="Not latest view"/>
    <s v="GB (United Kingdom)"/>
  </r>
  <r>
    <s v="username"/>
    <x v="968"/>
    <x v="180"/>
    <m/>
    <s v=""/>
    <x v="417"/>
    <s v=""/>
    <s v="Apple TV 4K"/>
    <d v="1899-12-30T00:21:18"/>
    <s v="Not latest view"/>
    <s v="GB (United Kingdom)"/>
  </r>
  <r>
    <s v="username"/>
    <x v="969"/>
    <x v="334"/>
    <m/>
    <s v=""/>
    <x v="418"/>
    <s v=""/>
    <s v="Apple TV 4K"/>
    <d v="1899-12-30T00:22:13"/>
    <s v="Not latest view"/>
    <s v="GB (United Kingdom)"/>
  </r>
  <r>
    <s v="username"/>
    <x v="970"/>
    <x v="574"/>
    <m/>
    <s v="Autoplayed: user action: None;"/>
    <x v="673"/>
    <s v="HOOK"/>
    <s v="Apple TV 4K"/>
    <d v="1899-12-30T00:01:13"/>
    <s v="00:01:13"/>
    <s v="GB (United Kingdom)"/>
  </r>
  <r>
    <s v="username"/>
    <x v="971"/>
    <x v="189"/>
    <m/>
    <s v=""/>
    <x v="674"/>
    <s v=""/>
    <s v="Apple TV 4K"/>
    <d v="1899-12-30T00:21:32"/>
    <s v="00:21:32"/>
    <s v="GB (United Kingdom)"/>
  </r>
  <r>
    <s v="username"/>
    <x v="972"/>
    <x v="440"/>
    <m/>
    <s v=""/>
    <x v="675"/>
    <s v=""/>
    <s v="Apple TV 4K"/>
    <d v="1899-12-30T00:21:31"/>
    <s v="00:21:31"/>
    <s v="GB (United Kingdom)"/>
  </r>
  <r>
    <s v="username"/>
    <x v="973"/>
    <x v="571"/>
    <m/>
    <s v=""/>
    <x v="676"/>
    <s v=""/>
    <s v="Apple TV 4K"/>
    <d v="1899-12-30T00:21:30"/>
    <s v="00:21:30"/>
    <s v="GB (United Kingdom)"/>
  </r>
  <r>
    <s v="username"/>
    <x v="974"/>
    <x v="189"/>
    <m/>
    <s v=""/>
    <x v="677"/>
    <s v=""/>
    <s v="Apple TV 4K"/>
    <d v="1899-12-30T00:21:32"/>
    <s v="00:21:32"/>
    <s v="GB (United Kingdom)"/>
  </r>
  <r>
    <s v="username"/>
    <x v="975"/>
    <x v="575"/>
    <m/>
    <s v=""/>
    <x v="678"/>
    <s v=""/>
    <s v="Apple TV 4K"/>
    <d v="1899-12-30T00:21:30"/>
    <s v="00:21:30"/>
    <s v="GB (United Kingdom)"/>
  </r>
  <r>
    <s v="username"/>
    <x v="975"/>
    <x v="53"/>
    <m/>
    <s v=""/>
    <x v="679"/>
    <s v=""/>
    <s v="Apple TV 4K"/>
    <d v="1899-12-30T00:00:09"/>
    <s v="00:00:09"/>
    <s v="GB (United Kingdom)"/>
  </r>
  <r>
    <s v="username"/>
    <x v="976"/>
    <x v="576"/>
    <m/>
    <s v="Autoplayed: user action: None;"/>
    <x v="678"/>
    <s v=""/>
    <s v="Apple TV 4K"/>
    <d v="1899-12-30T00:02:00"/>
    <s v="Not latest view"/>
    <s v="GB (United Kingdom)"/>
  </r>
  <r>
    <s v="username"/>
    <x v="977"/>
    <x v="440"/>
    <m/>
    <s v=""/>
    <x v="680"/>
    <s v=""/>
    <s v="Apple TV 4K"/>
    <d v="1899-12-30T00:21:31"/>
    <s v="00:21:31"/>
    <s v="GB (United Kingdom)"/>
  </r>
  <r>
    <s v="username"/>
    <x v="978"/>
    <x v="189"/>
    <m/>
    <s v=""/>
    <x v="681"/>
    <s v=""/>
    <s v="Apple TV 4K"/>
    <d v="1899-12-30T00:21:32"/>
    <s v="00:21:32"/>
    <s v="GB (United Kingdom)"/>
  </r>
  <r>
    <s v="username"/>
    <x v="979"/>
    <x v="189"/>
    <m/>
    <s v=""/>
    <x v="679"/>
    <s v=""/>
    <s v="Apple TV 4K"/>
    <d v="1899-12-30T00:21:32"/>
    <s v="Not latest view"/>
    <s v="GB (United Kingdom)"/>
  </r>
  <r>
    <s v="username"/>
    <x v="980"/>
    <x v="577"/>
    <m/>
    <s v=""/>
    <x v="682"/>
    <s v=""/>
    <s v="Apple TV 4K"/>
    <d v="1899-12-30T00:21:32"/>
    <s v="00:21:32"/>
    <s v="GB (United Kingdom)"/>
  </r>
  <r>
    <s v="username"/>
    <x v="981"/>
    <x v="214"/>
    <m/>
    <s v=""/>
    <x v="682"/>
    <s v=""/>
    <s v="Apple TV 4K"/>
    <d v="1899-12-30T00:08:11"/>
    <s v="Not latest view"/>
    <s v="GB (United Kingdom)"/>
  </r>
  <r>
    <s v="username"/>
    <x v="982"/>
    <x v="82"/>
    <m/>
    <s v=""/>
    <x v="683"/>
    <s v=""/>
    <s v="Apple TV 4K"/>
    <d v="1899-12-30T00:21:29"/>
    <s v="00:21:29"/>
    <s v="GB (United Kingdom)"/>
  </r>
  <r>
    <s v="username"/>
    <x v="983"/>
    <x v="82"/>
    <m/>
    <s v=""/>
    <x v="684"/>
    <s v=""/>
    <s v="Apple TV 4K"/>
    <d v="1899-12-30T00:21:29"/>
    <s v="00:21:29"/>
    <s v="GB (United Kingdom)"/>
  </r>
  <r>
    <s v="username"/>
    <x v="984"/>
    <x v="571"/>
    <m/>
    <s v=""/>
    <x v="685"/>
    <s v=""/>
    <s v="Apple TV 4K"/>
    <d v="1899-12-30T00:21:30"/>
    <s v="00:21:30"/>
    <s v="GB (United Kingdom)"/>
  </r>
  <r>
    <s v="username"/>
    <x v="985"/>
    <x v="241"/>
    <m/>
    <s v=""/>
    <x v="686"/>
    <s v=""/>
    <s v="Apple TV 4K"/>
    <d v="1899-12-30T00:21:31"/>
    <s v="00:21:31"/>
    <s v="GB (United Kingdom)"/>
  </r>
  <r>
    <s v="username"/>
    <x v="986"/>
    <x v="578"/>
    <m/>
    <s v=""/>
    <x v="686"/>
    <s v=""/>
    <s v="Apple TV 4K"/>
    <d v="1899-12-30T00:01:33"/>
    <s v="Not latest view"/>
    <s v="GB (United Kingdom)"/>
  </r>
  <r>
    <s v="username"/>
    <x v="987"/>
    <x v="327"/>
    <m/>
    <s v=""/>
    <x v="687"/>
    <s v=""/>
    <s v="Apple TV 4K"/>
    <d v="1899-12-30T00:21:30"/>
    <s v="00:21:30"/>
    <s v="GB (United Kingdom)"/>
  </r>
  <r>
    <s v="username"/>
    <x v="988"/>
    <x v="440"/>
    <m/>
    <s v=""/>
    <x v="688"/>
    <s v=""/>
    <s v="Apple TV 4K"/>
    <d v="1899-12-30T00:21:28"/>
    <s v="00:21:28"/>
    <s v="GB (United Kingdom)"/>
  </r>
  <r>
    <s v="username"/>
    <x v="989"/>
    <x v="571"/>
    <m/>
    <s v=""/>
    <x v="689"/>
    <s v=""/>
    <s v="Apple TV 4K"/>
    <d v="1899-12-30T00:21:30"/>
    <s v="00:21:30"/>
    <s v="GB (United Kingdom)"/>
  </r>
  <r>
    <s v="username"/>
    <x v="990"/>
    <x v="440"/>
    <m/>
    <s v=""/>
    <x v="690"/>
    <s v=""/>
    <s v="Apple TV 4K"/>
    <d v="1899-12-30T00:21:31"/>
    <s v="00:21:31"/>
    <s v="GB (United Kingdom)"/>
  </r>
  <r>
    <s v="username"/>
    <x v="991"/>
    <x v="189"/>
    <m/>
    <s v=""/>
    <x v="691"/>
    <s v=""/>
    <s v="Apple TV 4K"/>
    <d v="1899-12-30T00:21:29"/>
    <s v="00:21:29"/>
    <s v="GB (United Kingdom)"/>
  </r>
  <r>
    <s v="username"/>
    <x v="991"/>
    <x v="13"/>
    <m/>
    <s v="Autoplayed: user action: None;"/>
    <x v="692"/>
    <s v="HOOK"/>
    <s v="Apple TV 4K"/>
    <d v="1899-12-30T00:00:07"/>
    <s v="00:00:07"/>
    <s v="GB (United Kingdom)"/>
  </r>
  <r>
    <s v="username"/>
    <x v="992"/>
    <x v="5"/>
    <m/>
    <s v=""/>
    <x v="691"/>
    <s v=""/>
    <s v="Apple TV 4K"/>
    <d v="1899-12-30T00:00:04"/>
    <s v="Not latest view"/>
    <s v="GB (United Kingdom)"/>
  </r>
  <r>
    <s v="username"/>
    <x v="993"/>
    <x v="194"/>
    <m/>
    <s v=""/>
    <x v="693"/>
    <s v=""/>
    <s v="Apple TV 4K"/>
    <d v="1899-12-30T00:21:28"/>
    <s v="00:21:28"/>
    <s v="GB (United Kingdom)"/>
  </r>
  <r>
    <s v="username"/>
    <x v="994"/>
    <x v="440"/>
    <m/>
    <s v=""/>
    <x v="694"/>
    <s v=""/>
    <s v="Apple TV 4K"/>
    <d v="1899-12-30T00:21:31"/>
    <s v="00:21:31"/>
    <s v="GB (United Kingdom)"/>
  </r>
  <r>
    <s v="username"/>
    <x v="995"/>
    <x v="457"/>
    <m/>
    <s v=""/>
    <x v="695"/>
    <s v=""/>
    <s v="Apple TV 4K"/>
    <d v="1899-12-30T00:21:31"/>
    <s v="00:21:31"/>
    <s v="GB (United Kingdom)"/>
  </r>
  <r>
    <s v="username"/>
    <x v="996"/>
    <x v="82"/>
    <m/>
    <s v=""/>
    <x v="696"/>
    <s v=""/>
    <s v="Apple TV 4K"/>
    <d v="1899-12-30T00:21:30"/>
    <s v="00:21:30"/>
    <s v="GB (United Kingdom)"/>
  </r>
  <r>
    <s v="username"/>
    <x v="997"/>
    <x v="194"/>
    <m/>
    <s v=""/>
    <x v="697"/>
    <s v=""/>
    <s v="Apple TV 4K"/>
    <d v="1899-12-30T00:21:29"/>
    <s v="00:21:29"/>
    <s v="GB (United Kingdom)"/>
  </r>
  <r>
    <s v="username"/>
    <x v="998"/>
    <x v="571"/>
    <m/>
    <s v=""/>
    <x v="698"/>
    <s v=""/>
    <s v="Apple TV 4K"/>
    <d v="1899-12-30T00:21:31"/>
    <s v="00:21:31"/>
    <s v="GB (United Kingdom)"/>
  </r>
  <r>
    <s v="username"/>
    <x v="999"/>
    <x v="194"/>
    <m/>
    <s v=""/>
    <x v="699"/>
    <s v=""/>
    <s v="Apple TV 4K"/>
    <d v="1899-12-30T00:21:29"/>
    <s v="00:21:29"/>
    <s v="GB (United Kingdom)"/>
  </r>
  <r>
    <s v="username"/>
    <x v="1000"/>
    <x v="194"/>
    <m/>
    <s v=""/>
    <x v="700"/>
    <s v=""/>
    <s v="Apple TV 4K"/>
    <d v="1899-12-30T00:21:29"/>
    <s v="00:21:29"/>
    <s v="GB (United Kingdom)"/>
  </r>
  <r>
    <s v="username"/>
    <x v="1001"/>
    <x v="158"/>
    <m/>
    <s v=""/>
    <x v="701"/>
    <s v=""/>
    <s v="Apple TV 4K"/>
    <d v="1899-12-30T00:21:19"/>
    <s v="00:21:19"/>
    <s v="GB (United Kingdom)"/>
  </r>
  <r>
    <s v="username"/>
    <x v="1002"/>
    <x v="331"/>
    <m/>
    <s v=""/>
    <x v="702"/>
    <s v=""/>
    <s v="Apple TV 4K"/>
    <d v="1899-12-30T00:21:32"/>
    <s v="00:21:32"/>
    <s v="GB (United Kingdom)"/>
  </r>
  <r>
    <s v="username"/>
    <x v="1003"/>
    <x v="571"/>
    <m/>
    <s v=""/>
    <x v="703"/>
    <s v=""/>
    <s v="Apple TV 4K"/>
    <d v="1899-12-30T00:21:31"/>
    <s v="00:21:31"/>
    <s v="GB (United Kingdom)"/>
  </r>
  <r>
    <s v="username"/>
    <x v="1004"/>
    <x v="82"/>
    <m/>
    <s v=""/>
    <x v="704"/>
    <s v=""/>
    <s v="Apple TV 4K"/>
    <d v="1899-12-30T00:21:30"/>
    <s v="00:21:30"/>
    <s v="GB (United Kingdom)"/>
  </r>
  <r>
    <s v="username"/>
    <x v="1005"/>
    <x v="571"/>
    <m/>
    <s v=""/>
    <x v="705"/>
    <s v=""/>
    <s v="Apple TV 4K"/>
    <d v="1899-12-30T00:21:30"/>
    <s v="00:21:30"/>
    <s v="GB (United Kingdom)"/>
  </r>
  <r>
    <s v="username"/>
    <x v="1006"/>
    <x v="440"/>
    <m/>
    <s v=""/>
    <x v="706"/>
    <s v=""/>
    <s v="Apple TV 4K"/>
    <d v="1899-12-30T00:21:31"/>
    <s v="00:21:31"/>
    <s v="GB (United Kingdom)"/>
  </r>
  <r>
    <s v="username"/>
    <x v="1007"/>
    <x v="82"/>
    <m/>
    <s v=""/>
    <x v="707"/>
    <s v=""/>
    <s v="Apple TV 4K"/>
    <d v="1899-12-30T00:21:29"/>
    <s v="00:21:29"/>
    <s v="GB (United Kingdom)"/>
  </r>
  <r>
    <s v="username"/>
    <x v="1008"/>
    <x v="189"/>
    <m/>
    <s v=""/>
    <x v="708"/>
    <s v=""/>
    <s v="Apple TV 4K"/>
    <d v="1899-12-30T00:21:32"/>
    <s v="00:21:32"/>
    <s v="GB (United Kingdom)"/>
  </r>
  <r>
    <s v="username"/>
    <x v="1009"/>
    <x v="317"/>
    <m/>
    <s v=""/>
    <x v="709"/>
    <s v=""/>
    <s v="Apple TV 4K"/>
    <d v="1899-12-30T00:21:31"/>
    <s v="00:21:31"/>
    <s v="GB (United Kingdom)"/>
  </r>
  <r>
    <s v="username"/>
    <x v="1010"/>
    <x v="82"/>
    <m/>
    <s v=""/>
    <x v="710"/>
    <s v=""/>
    <s v="Apple TV 4K"/>
    <d v="1899-12-30T00:21:30"/>
    <s v="00:21:30"/>
    <s v="GB (United Kingdom)"/>
  </r>
  <r>
    <s v="username"/>
    <x v="1011"/>
    <x v="157"/>
    <m/>
    <s v=""/>
    <x v="711"/>
    <s v=""/>
    <s v="Apple TV 4K"/>
    <d v="1899-12-30T00:21:33"/>
    <s v="00:21:33"/>
    <s v="GB (United Kingdom)"/>
  </r>
  <r>
    <s v="username"/>
    <x v="1012"/>
    <x v="170"/>
    <m/>
    <s v=""/>
    <x v="712"/>
    <s v=""/>
    <s v="Apple TV 4K"/>
    <d v="1899-12-30T00:21:31"/>
    <s v="00:21:31"/>
    <s v="GB (United Kingdom)"/>
  </r>
  <r>
    <s v="username"/>
    <x v="1013"/>
    <x v="5"/>
    <m/>
    <s v=""/>
    <x v="712"/>
    <s v=""/>
    <s v="Apple TV 4K"/>
    <d v="1899-12-30T00:00:04"/>
    <s v="Not latest view"/>
    <s v="GB (United Kingdom)"/>
  </r>
  <r>
    <s v="username"/>
    <x v="1014"/>
    <x v="186"/>
    <m/>
    <s v=""/>
    <x v="713"/>
    <s v=""/>
    <s v="Apple TV 4K"/>
    <d v="1899-12-30T00:21:25"/>
    <s v="00:21:25"/>
    <s v="GB (United Kingdom)"/>
  </r>
  <r>
    <s v="username"/>
    <x v="1015"/>
    <x v="571"/>
    <m/>
    <s v=""/>
    <x v="714"/>
    <s v=""/>
    <s v="Apple TV 4K"/>
    <d v="1899-12-30T00:21:30"/>
    <s v="00:21:30"/>
    <s v="GB (United Kingdom)"/>
  </r>
  <r>
    <s v="username"/>
    <x v="1016"/>
    <x v="165"/>
    <m/>
    <s v=""/>
    <x v="715"/>
    <s v=""/>
    <s v="Apple TV 4K"/>
    <d v="1899-12-30T00:21:27"/>
    <s v="00:21:27"/>
    <s v="GB (United Kingdom)"/>
  </r>
  <r>
    <s v="username"/>
    <x v="1017"/>
    <x v="579"/>
    <m/>
    <s v=""/>
    <x v="716"/>
    <s v=""/>
    <s v="Apple TV 4K"/>
    <d v="1899-12-30T00:21:27"/>
    <s v="00:21:27"/>
    <s v="GB (United Kingdom)"/>
  </r>
  <r>
    <s v="username"/>
    <x v="1018"/>
    <x v="580"/>
    <m/>
    <s v=""/>
    <x v="716"/>
    <s v=""/>
    <s v="Apple TV 4K"/>
    <d v="1899-12-30T00:03:27"/>
    <s v="Not latest view"/>
    <s v="GB (United Kingdom)"/>
  </r>
  <r>
    <s v="username"/>
    <x v="1019"/>
    <x v="5"/>
    <m/>
    <s v=""/>
    <x v="716"/>
    <s v=""/>
    <s v="Apple TV 4K"/>
    <d v="1899-12-30T00:00:04"/>
    <s v="Not latest view"/>
    <s v="GB (United Kingdom)"/>
  </r>
  <r>
    <s v="username"/>
    <x v="1020"/>
    <x v="165"/>
    <m/>
    <s v=""/>
    <x v="717"/>
    <s v=""/>
    <s v="Apple TV 4K"/>
    <d v="1899-12-30T00:21:27"/>
    <s v="00:21:27"/>
    <s v="GB (United Kingdom)"/>
  </r>
  <r>
    <s v="username"/>
    <x v="1021"/>
    <x v="581"/>
    <m/>
    <s v=""/>
    <x v="718"/>
    <s v=""/>
    <s v="Apple TV 4K"/>
    <d v="1899-12-30T00:21:58"/>
    <s v="00:21:58"/>
    <s v="GB (United Kingdom)"/>
  </r>
  <r>
    <s v="username"/>
    <x v="1022"/>
    <x v="5"/>
    <m/>
    <s v=""/>
    <x v="718"/>
    <s v=""/>
    <s v="Apple TV 4K"/>
    <d v="1899-12-30T00:00:01"/>
    <s v="Not latest view"/>
    <s v="GB (United Kingdom)"/>
  </r>
  <r>
    <s v="username"/>
    <x v="1023"/>
    <x v="331"/>
    <m/>
    <s v=""/>
    <x v="719"/>
    <s v=""/>
    <s v="Apple TV 4K"/>
    <d v="1899-12-30T00:21:32"/>
    <s v="00:21:32"/>
    <s v="GB (United Kingdom)"/>
  </r>
  <r>
    <s v="username"/>
    <x v="1024"/>
    <x v="157"/>
    <m/>
    <s v=""/>
    <x v="720"/>
    <s v=""/>
    <s v="Apple TV 4K"/>
    <d v="1899-12-30T00:21:30"/>
    <s v="00:21:30"/>
    <s v="GB (United Kingdom)"/>
  </r>
  <r>
    <s v="username"/>
    <x v="1025"/>
    <x v="331"/>
    <m/>
    <s v=""/>
    <x v="721"/>
    <s v=""/>
    <s v="Apple TV 4K"/>
    <d v="1899-12-30T00:21:32"/>
    <s v="00:21:32"/>
    <s v="GB (United Kingdom)"/>
  </r>
  <r>
    <s v="username"/>
    <x v="1026"/>
    <x v="5"/>
    <m/>
    <s v=""/>
    <x v="721"/>
    <s v=""/>
    <s v="Apple TV 4K"/>
    <d v="1899-12-30T00:00:01"/>
    <s v="Not latest view"/>
    <s v="GB (United Kingdom)"/>
  </r>
  <r>
    <s v="username"/>
    <x v="1027"/>
    <x v="571"/>
    <m/>
    <s v=""/>
    <x v="722"/>
    <s v=""/>
    <s v="Apple TV 4K"/>
    <d v="1899-12-30T00:21:27"/>
    <s v="00:21:27"/>
    <s v="GB (United Kingdom)"/>
  </r>
  <r>
    <s v="username"/>
    <x v="1028"/>
    <x v="157"/>
    <m/>
    <s v=""/>
    <x v="723"/>
    <s v=""/>
    <s v="Apple TV 4K"/>
    <d v="1899-12-30T00:21:30"/>
    <s v="00:21:30"/>
    <s v="GB (United Kingdom)"/>
  </r>
  <r>
    <s v="username"/>
    <x v="1029"/>
    <x v="157"/>
    <m/>
    <s v=""/>
    <x v="724"/>
    <s v=""/>
    <s v="Apple TV 4K"/>
    <d v="1899-12-30T00:21:30"/>
    <s v="00:21:30"/>
    <s v="GB (United Kingdom)"/>
  </r>
  <r>
    <s v="username"/>
    <x v="1030"/>
    <x v="157"/>
    <m/>
    <s v=""/>
    <x v="725"/>
    <s v=""/>
    <s v="Apple TV 4K"/>
    <d v="1899-12-30T00:21:31"/>
    <s v="00:21:31"/>
    <s v="GB (United Kingdom)"/>
  </r>
  <r>
    <s v="username"/>
    <x v="1031"/>
    <x v="189"/>
    <m/>
    <s v=""/>
    <x v="726"/>
    <s v=""/>
    <s v="Apple TV 4K"/>
    <d v="1899-12-30T00:21:29"/>
    <s v="00:21:29"/>
    <s v="GB (United Kingdom)"/>
  </r>
  <r>
    <s v="username"/>
    <x v="1032"/>
    <x v="170"/>
    <m/>
    <s v=""/>
    <x v="727"/>
    <s v=""/>
    <s v="Apple TV 4K"/>
    <d v="1899-12-30T00:21:31"/>
    <s v="00:21:31"/>
    <s v="GB (United Kingdom)"/>
  </r>
  <r>
    <s v="username"/>
    <x v="1033"/>
    <x v="170"/>
    <m/>
    <s v=""/>
    <x v="728"/>
    <s v=""/>
    <s v="Apple TV 4K"/>
    <d v="1899-12-30T00:21:31"/>
    <s v="00:21:31"/>
    <s v="GB (United Kingdom)"/>
  </r>
  <r>
    <s v="username"/>
    <x v="1034"/>
    <x v="157"/>
    <m/>
    <s v=""/>
    <x v="729"/>
    <s v=""/>
    <s v="Apple TV 4K"/>
    <d v="1899-12-30T00:21:30"/>
    <s v="00:21:30"/>
    <s v="GB (United Kingdom)"/>
  </r>
  <r>
    <s v="username"/>
    <x v="1034"/>
    <x v="24"/>
    <m/>
    <s v="Autoplayed: user action: None;"/>
    <x v="692"/>
    <s v="HOOK"/>
    <s v="Apple TV 4K"/>
    <d v="1899-12-30T00:00:11"/>
    <s v="Not latest view"/>
    <s v="GB (United Kingdom)"/>
  </r>
  <r>
    <s v="username"/>
    <x v="1035"/>
    <x v="189"/>
    <m/>
    <s v=""/>
    <x v="730"/>
    <s v=""/>
    <s v="Apple TV 4K"/>
    <d v="1899-12-30T00:21:30"/>
    <s v="00:21:30"/>
    <s v="GB (United Kingdom)"/>
  </r>
  <r>
    <s v="username"/>
    <x v="1036"/>
    <x v="582"/>
    <m/>
    <s v=""/>
    <x v="731"/>
    <s v=""/>
    <s v="Apple TV 4K"/>
    <d v="1899-12-30T00:21:32"/>
    <s v="00:21:32"/>
    <s v="GB (United Kingdom)"/>
  </r>
  <r>
    <s v="username"/>
    <x v="1037"/>
    <x v="583"/>
    <m/>
    <s v=""/>
    <x v="731"/>
    <s v=""/>
    <s v="Apple TV 4K"/>
    <d v="1899-12-30T00:08:14"/>
    <s v="Not latest view"/>
    <s v="GB (United Kingdom)"/>
  </r>
  <r>
    <s v="username"/>
    <x v="1038"/>
    <x v="170"/>
    <m/>
    <s v=""/>
    <x v="732"/>
    <s v=""/>
    <s v="Apple TV 4K"/>
    <d v="1899-12-30T00:21:31"/>
    <s v="00:21:31"/>
    <s v="GB (United Kingdom)"/>
  </r>
  <r>
    <s v="username"/>
    <x v="1039"/>
    <x v="331"/>
    <m/>
    <s v=""/>
    <x v="733"/>
    <s v=""/>
    <s v="Apple TV 4K"/>
    <d v="1899-12-30T00:21:32"/>
    <s v="00:21:32"/>
    <s v="GB (United Kingdom)"/>
  </r>
  <r>
    <s v="username"/>
    <x v="1040"/>
    <x v="82"/>
    <m/>
    <s v=""/>
    <x v="734"/>
    <s v=""/>
    <s v="Apple TV 4K"/>
    <d v="1899-12-30T00:21:27"/>
    <s v="00:21:27"/>
    <s v="GB (United Kingdom)"/>
  </r>
  <r>
    <s v="username"/>
    <x v="1041"/>
    <x v="440"/>
    <m/>
    <s v=""/>
    <x v="735"/>
    <s v=""/>
    <s v="Apple TV 4K"/>
    <d v="1899-12-30T00:21:29"/>
    <s v="00:21:29"/>
    <s v="GB (United Kingdom)"/>
  </r>
  <r>
    <s v="username"/>
    <x v="1041"/>
    <x v="41"/>
    <m/>
    <s v=""/>
    <x v="736"/>
    <s v=""/>
    <s v="Apple TV 4K"/>
    <d v="1899-12-30T00:00:04"/>
    <s v="00:00:04"/>
    <s v="GB (United Kingdom)"/>
  </r>
  <r>
    <s v="username"/>
    <x v="1042"/>
    <x v="5"/>
    <m/>
    <s v=""/>
    <x v="735"/>
    <s v=""/>
    <s v="Apple TV 4K"/>
    <d v="1899-12-30T00:00:01"/>
    <s v="Not latest view"/>
    <s v="GB (United Kingdom)"/>
  </r>
  <r>
    <s v="username"/>
    <x v="1043"/>
    <x v="331"/>
    <m/>
    <s v=""/>
    <x v="737"/>
    <s v=""/>
    <s v="Apple TV 4K"/>
    <d v="1899-12-30T00:21:32"/>
    <s v="00:21:32"/>
    <s v="GB (United Kingdom)"/>
  </r>
  <r>
    <s v="username"/>
    <x v="1044"/>
    <x v="584"/>
    <m/>
    <s v=""/>
    <x v="738"/>
    <s v=""/>
    <s v="Apple TV 4K"/>
    <d v="1899-12-30T00:21:27"/>
    <s v="00:21:27"/>
    <s v="GB (United Kingdom)"/>
  </r>
  <r>
    <s v="username"/>
    <x v="1044"/>
    <x v="164"/>
    <m/>
    <s v=""/>
    <x v="736"/>
    <s v=""/>
    <s v="Apple TV 4K"/>
    <d v="1899-12-30T00:00:05"/>
    <s v="Not latest view"/>
    <s v="GB (United Kingdom)"/>
  </r>
  <r>
    <s v="username"/>
    <x v="1045"/>
    <x v="585"/>
    <m/>
    <s v=""/>
    <x v="738"/>
    <s v=""/>
    <s v="Apple TV 4K"/>
    <d v="1899-12-30T00:13:52"/>
    <s v="Not latest view"/>
    <s v="GB (United Kingdom)"/>
  </r>
  <r>
    <s v="username"/>
    <x v="1046"/>
    <x v="165"/>
    <m/>
    <s v=""/>
    <x v="739"/>
    <s v=""/>
    <s v="Apple TV 4K"/>
    <d v="1899-12-30T00:21:25"/>
    <s v="00:21:25"/>
    <s v="GB (United Kingdom)"/>
  </r>
  <r>
    <s v="username"/>
    <x v="1047"/>
    <x v="183"/>
    <m/>
    <s v=""/>
    <x v="740"/>
    <s v=""/>
    <s v="Apple TV 4K"/>
    <d v="1899-12-30T00:21:26"/>
    <s v="00:21:26"/>
    <s v="GB (United Kingdom)"/>
  </r>
  <r>
    <s v="username"/>
    <x v="1048"/>
    <x v="581"/>
    <m/>
    <s v=""/>
    <x v="741"/>
    <s v=""/>
    <s v="Apple TV 4K"/>
    <d v="1899-12-30T00:21:59"/>
    <s v="00:21:59"/>
    <s v="GB (United Kingdom)"/>
  </r>
  <r>
    <s v="username"/>
    <x v="1049"/>
    <x v="157"/>
    <m/>
    <s v=""/>
    <x v="742"/>
    <s v=""/>
    <s v="Apple TV 4K"/>
    <d v="1899-12-30T00:21:30"/>
    <s v="00:21:30"/>
    <s v="GB (United Kingdom)"/>
  </r>
  <r>
    <s v="username"/>
    <x v="1050"/>
    <x v="17"/>
    <m/>
    <s v=""/>
    <x v="742"/>
    <s v=""/>
    <s v="Apple TV 4K"/>
    <d v="1899-12-30T00:00:03"/>
    <s v="Not latest view"/>
    <s v="GB (United Kingdom)"/>
  </r>
  <r>
    <s v="username"/>
    <x v="1051"/>
    <x v="157"/>
    <m/>
    <s v=""/>
    <x v="743"/>
    <s v=""/>
    <s v="Apple TV 4K"/>
    <d v="1899-12-30T00:21:30"/>
    <s v="00:21:30"/>
    <s v="GB (United Kingdom)"/>
  </r>
  <r>
    <s v="username"/>
    <x v="1052"/>
    <x v="157"/>
    <m/>
    <s v=""/>
    <x v="744"/>
    <s v=""/>
    <s v="Apple TV 4K"/>
    <d v="1899-12-30T00:21:30"/>
    <s v="00:21:30"/>
    <s v="GB (United Kingdom)"/>
  </r>
  <r>
    <s v="username"/>
    <x v="1053"/>
    <x v="157"/>
    <m/>
    <s v=""/>
    <x v="745"/>
    <s v=""/>
    <s v="Apple TV 4K"/>
    <d v="1899-12-30T00:21:30"/>
    <s v="00:21:30"/>
    <s v="GB (United Kingdom)"/>
  </r>
  <r>
    <s v="username"/>
    <x v="1054"/>
    <x v="440"/>
    <m/>
    <s v=""/>
    <x v="746"/>
    <s v=""/>
    <s v="Apple TV 4K"/>
    <d v="1899-12-30T00:21:29"/>
    <s v="00:21:29"/>
    <s v="GB (United Kingdom)"/>
  </r>
  <r>
    <s v="username"/>
    <x v="1055"/>
    <x v="189"/>
    <m/>
    <s v=""/>
    <x v="747"/>
    <s v=""/>
    <s v="Apple TV 4K"/>
    <d v="1899-12-30T00:21:29"/>
    <s v="00:21:29"/>
    <s v="GB (United Kingdom)"/>
  </r>
  <r>
    <s v="username"/>
    <x v="1056"/>
    <x v="157"/>
    <m/>
    <s v=""/>
    <x v="748"/>
    <s v=""/>
    <s v="Apple TV 4K"/>
    <d v="1899-12-30T00:21:30"/>
    <s v="00:21:30"/>
    <s v="GB (United Kingdom)"/>
  </r>
  <r>
    <s v="username"/>
    <x v="1057"/>
    <x v="82"/>
    <m/>
    <s v=""/>
    <x v="749"/>
    <s v=""/>
    <s v="Apple TV 4K"/>
    <d v="1899-12-30T00:21:26"/>
    <s v="00:21:26"/>
    <s v="GB (United Kingdom)"/>
  </r>
  <r>
    <s v="username"/>
    <x v="1058"/>
    <x v="157"/>
    <m/>
    <s v=""/>
    <x v="750"/>
    <s v=""/>
    <s v="Apple TV 4K"/>
    <d v="1899-12-30T00:21:31"/>
    <s v="00:21:31"/>
    <s v="GB (United Kingdom)"/>
  </r>
  <r>
    <s v="username"/>
    <x v="1059"/>
    <x v="440"/>
    <m/>
    <s v=""/>
    <x v="751"/>
    <s v=""/>
    <s v="Apple TV 4K"/>
    <d v="1899-12-30T00:21:28"/>
    <s v="00:21:28"/>
    <s v="GB (United Kingdom)"/>
  </r>
  <r>
    <s v="username"/>
    <x v="1060"/>
    <x v="157"/>
    <m/>
    <s v=""/>
    <x v="752"/>
    <s v=""/>
    <s v="Apple TV 4K"/>
    <d v="1899-12-30T00:21:30"/>
    <s v="00:21:30"/>
    <s v="GB (United Kingdom)"/>
  </r>
  <r>
    <s v="username"/>
    <x v="1061"/>
    <x v="30"/>
    <m/>
    <s v=""/>
    <x v="736"/>
    <s v=""/>
    <s v="Apple TV 4K"/>
    <d v="1899-12-30T00:00:20"/>
    <s v="Not latest view"/>
    <s v="GB (United Kingdom)"/>
  </r>
  <r>
    <s v="username"/>
    <x v="1062"/>
    <x v="571"/>
    <m/>
    <s v=""/>
    <x v="753"/>
    <s v=""/>
    <s v="Apple TV 4K"/>
    <d v="1899-12-30T00:21:27"/>
    <s v="00:21:27"/>
    <s v="GB (United Kingdom)"/>
  </r>
  <r>
    <s v="username"/>
    <x v="1063"/>
    <x v="170"/>
    <m/>
    <s v=""/>
    <x v="736"/>
    <s v=""/>
    <s v="Apple TV 4K"/>
    <d v="1899-12-30T00:21:31"/>
    <s v="Not latest view"/>
    <s v="GB (United Kingdom)"/>
  </r>
  <r>
    <s v="username"/>
    <x v="1064"/>
    <x v="157"/>
    <m/>
    <s v=""/>
    <x v="754"/>
    <s v=""/>
    <s v="Apple TV 4K"/>
    <d v="1899-12-30T00:21:30"/>
    <s v="00:21:30"/>
    <s v="GB (United Kingdom)"/>
  </r>
  <r>
    <s v="username"/>
    <x v="1065"/>
    <x v="164"/>
    <m/>
    <s v="Autoplayed: user action: None;"/>
    <x v="288"/>
    <s v="HOOK"/>
    <s v="Apple TV 4K"/>
    <d v="1899-12-30T00:00:06"/>
    <s v="Not latest view"/>
    <s v="GB (United Kingdom)"/>
  </r>
  <r>
    <s v="username"/>
    <x v="1066"/>
    <x v="586"/>
    <m/>
    <s v=""/>
    <x v="755"/>
    <s v=""/>
    <s v="Apple TV 4K"/>
    <d v="1899-12-30T00:19:46"/>
    <s v="00:19:46"/>
    <s v="GB (United Kingdom)"/>
  </r>
  <r>
    <s v="username"/>
    <x v="1067"/>
    <x v="328"/>
    <m/>
    <s v=""/>
    <x v="756"/>
    <s v=""/>
    <s v="Apple TV 4K"/>
    <d v="1899-12-30T00:21:54"/>
    <s v="00:21:54"/>
    <s v="GB (United Kingdom)"/>
  </r>
  <r>
    <s v="username"/>
    <x v="1068"/>
    <x v="587"/>
    <m/>
    <s v=""/>
    <x v="757"/>
    <s v=""/>
    <s v="Apple TV 4K"/>
    <d v="1899-12-30T00:23:10"/>
    <s v="00:23:10"/>
    <s v="GB (United Kingdom)"/>
  </r>
  <r>
    <s v="username"/>
    <x v="1069"/>
    <x v="5"/>
    <m/>
    <s v=""/>
    <x v="754"/>
    <s v=""/>
    <s v="Apple TV 4K"/>
    <d v="1899-12-30T00:00:01"/>
    <s v="Not latest view"/>
    <s v="GB (United Kingdom)"/>
  </r>
  <r>
    <s v="username"/>
    <x v="1070"/>
    <x v="157"/>
    <m/>
    <s v=""/>
    <x v="758"/>
    <s v=""/>
    <s v="Apple TV 4K"/>
    <d v="1899-12-30T00:21:31"/>
    <s v="00:21:31"/>
    <s v="GB (United Kingdom)"/>
  </r>
  <r>
    <s v="username"/>
    <x v="1071"/>
    <x v="189"/>
    <m/>
    <s v=""/>
    <x v="565"/>
    <s v=""/>
    <s v="Apple TV 4K"/>
    <d v="1899-12-30T00:21:29"/>
    <s v="Not latest view"/>
    <s v="GB (United Kingdom)"/>
  </r>
  <r>
    <s v="username"/>
    <x v="1072"/>
    <x v="440"/>
    <m/>
    <s v=""/>
    <x v="759"/>
    <s v=""/>
    <s v="Apple TV 4K"/>
    <d v="1899-12-30T00:21:29"/>
    <s v="00:21:29"/>
    <s v="GB (United Kingdom)"/>
  </r>
  <r>
    <s v="username"/>
    <x v="1073"/>
    <x v="571"/>
    <m/>
    <s v=""/>
    <x v="760"/>
    <s v=""/>
    <s v="Apple TV 4K"/>
    <d v="1899-12-30T00:21:28"/>
    <s v="00:21:28"/>
    <s v="GB (United Kingdom)"/>
  </r>
  <r>
    <s v="username"/>
    <x v="1074"/>
    <x v="157"/>
    <m/>
    <s v=""/>
    <x v="761"/>
    <s v=""/>
    <s v="Apple TV 4K"/>
    <d v="1899-12-30T00:21:30"/>
    <s v="00:21:30"/>
    <s v="GB (United Kingdom)"/>
  </r>
  <r>
    <s v="username"/>
    <x v="1075"/>
    <x v="157"/>
    <m/>
    <s v=""/>
    <x v="762"/>
    <s v=""/>
    <s v="Apple TV 4K"/>
    <d v="1899-12-30T00:21:30"/>
    <s v="00:21:30"/>
    <s v="GB (United Kingdom)"/>
  </r>
  <r>
    <s v="username"/>
    <x v="1076"/>
    <x v="588"/>
    <m/>
    <s v=""/>
    <x v="763"/>
    <s v=""/>
    <s v="Apple TV 4K"/>
    <d v="1899-12-30T00:21:32"/>
    <s v="00:21:32"/>
    <s v="GB (United Kingdom)"/>
  </r>
  <r>
    <s v="username"/>
    <x v="1077"/>
    <x v="589"/>
    <m/>
    <s v=""/>
    <x v="763"/>
    <s v=""/>
    <s v="Apple TV 4K"/>
    <d v="1899-12-30T00:12:59"/>
    <s v="Not latest view"/>
    <s v="GB (United Kingdom)"/>
  </r>
  <r>
    <s v="username"/>
    <x v="1078"/>
    <x v="142"/>
    <m/>
    <s v=""/>
    <x v="763"/>
    <s v=""/>
    <s v="Apple TV 4K"/>
    <d v="1899-12-30T00:00:54"/>
    <s v="Not latest view"/>
    <s v="GB (United Kingdom)"/>
  </r>
  <r>
    <s v="username"/>
    <x v="1079"/>
    <x v="571"/>
    <m/>
    <s v=""/>
    <x v="764"/>
    <s v=""/>
    <s v="Apple TV 4K"/>
    <d v="1899-12-30T00:21:28"/>
    <s v="00:21:28"/>
    <s v="GB (United Kingdom)"/>
  </r>
  <r>
    <s v="username"/>
    <x v="1080"/>
    <x v="5"/>
    <m/>
    <s v=""/>
    <x v="764"/>
    <s v=""/>
    <s v="Apple TV 4K"/>
    <d v="1899-12-30T00:00:01"/>
    <s v="Not latest view"/>
    <s v="GB (United Kingdom)"/>
  </r>
  <r>
    <s v="username"/>
    <x v="1081"/>
    <x v="194"/>
    <m/>
    <s v=""/>
    <x v="765"/>
    <s v=""/>
    <s v="Apple TV 4K"/>
    <d v="1899-12-30T00:21:25"/>
    <s v="00:21:25"/>
    <s v="GB (United Kingdom)"/>
  </r>
  <r>
    <s v="username"/>
    <x v="1082"/>
    <x v="590"/>
    <m/>
    <s v=""/>
    <x v="766"/>
    <s v=""/>
    <s v="Apple TV 4K"/>
    <d v="1899-12-30T00:21:29"/>
    <s v="00:21:29"/>
    <s v="GB (United Kingdom)"/>
  </r>
  <r>
    <s v="username"/>
    <x v="1083"/>
    <x v="591"/>
    <m/>
    <s v=""/>
    <x v="766"/>
    <s v=""/>
    <s v="Apple TV 4K"/>
    <d v="1899-12-30T00:19:53"/>
    <s v="Not latest view"/>
    <s v="GB (United Kingdom)"/>
  </r>
  <r>
    <s v="username"/>
    <x v="1084"/>
    <x v="440"/>
    <m/>
    <s v=""/>
    <x v="767"/>
    <s v=""/>
    <s v="Apple TV 4K"/>
    <d v="1899-12-30T00:21:29"/>
    <s v="00:21:29"/>
    <s v="GB (United Kingdom)"/>
  </r>
  <r>
    <s v="username"/>
    <x v="1085"/>
    <x v="157"/>
    <m/>
    <s v=""/>
    <x v="768"/>
    <s v=""/>
    <s v="Apple TV 4K"/>
    <d v="1899-12-30T00:21:30"/>
    <s v="00:21:30"/>
    <s v="GB (United Kingdom)"/>
  </r>
  <r>
    <s v="username"/>
    <x v="1086"/>
    <x v="200"/>
    <m/>
    <s v=""/>
    <x v="769"/>
    <s v=""/>
    <s v="Apple TV 4K"/>
    <d v="1899-12-30T00:21:20"/>
    <s v="00:21:20"/>
    <s v="GB (United Kingdom)"/>
  </r>
  <r>
    <s v="username"/>
    <x v="1087"/>
    <x v="82"/>
    <m/>
    <s v=""/>
    <x v="770"/>
    <s v=""/>
    <s v="Apple TV 4K"/>
    <d v="1899-12-30T00:21:27"/>
    <s v="00:21:27"/>
    <s v="GB (United Kingdom)"/>
  </r>
  <r>
    <s v="username"/>
    <x v="1088"/>
    <x v="571"/>
    <m/>
    <s v=""/>
    <x v="771"/>
    <s v=""/>
    <s v="Apple TV 4K"/>
    <d v="1899-12-30T00:21:27"/>
    <s v="00:21:27"/>
    <s v="GB (United Kingdom)"/>
  </r>
  <r>
    <s v="username"/>
    <x v="1089"/>
    <x v="157"/>
    <m/>
    <s v=""/>
    <x v="772"/>
    <s v=""/>
    <s v="Apple TV 4K"/>
    <d v="1899-12-30T00:21:31"/>
    <s v="00:21:31"/>
    <s v="GB (United Kingdom)"/>
  </r>
  <r>
    <s v="username"/>
    <x v="1090"/>
    <x v="571"/>
    <m/>
    <s v=""/>
    <x v="773"/>
    <s v=""/>
    <s v="Apple TV 4K"/>
    <d v="1899-12-30T00:21:28"/>
    <s v="00:21:28"/>
    <s v="GB (United Kingdom)"/>
  </r>
  <r>
    <s v="username"/>
    <x v="1091"/>
    <x v="202"/>
    <m/>
    <s v=""/>
    <x v="774"/>
    <s v=""/>
    <s v="Apple TV 4K"/>
    <d v="1899-12-30T00:21:34"/>
    <s v="00:21:34"/>
    <s v="GB (United Kingdom)"/>
  </r>
  <r>
    <s v="username"/>
    <x v="1092"/>
    <x v="337"/>
    <m/>
    <s v="Autoplayed: user action: None;"/>
    <x v="692"/>
    <s v="HOOK"/>
    <s v="Apple TV 4K"/>
    <d v="1899-12-30T00:00:33"/>
    <s v="Not latest view"/>
    <s v="GB (United Kingdom)"/>
  </r>
  <r>
    <s v="username"/>
    <x v="1093"/>
    <x v="452"/>
    <m/>
    <s v=""/>
    <x v="775"/>
    <s v=""/>
    <s v="Apple TV 4K"/>
    <d v="1899-12-30T00:21:18"/>
    <s v="00:21:18"/>
    <s v="GB (United Kingdom)"/>
  </r>
  <r>
    <s v="username"/>
    <x v="1094"/>
    <x v="162"/>
    <m/>
    <s v=""/>
    <x v="776"/>
    <s v=""/>
    <s v="Apple TV 4K"/>
    <d v="1899-12-30T00:21:27"/>
    <s v="00:21:27"/>
    <s v="GB (United Kingdom)"/>
  </r>
  <r>
    <s v="username"/>
    <x v="1095"/>
    <x v="592"/>
    <m/>
    <s v=""/>
    <x v="777"/>
    <s v=""/>
    <s v="Apple TV 4K"/>
    <d v="1899-12-30T00:20:03"/>
    <s v="00:20:03"/>
    <s v="GB (United Kingdom)"/>
  </r>
  <r>
    <s v="username"/>
    <x v="1096"/>
    <x v="156"/>
    <m/>
    <s v=""/>
    <x v="778"/>
    <s v=""/>
    <s v="Apple TV 4K"/>
    <d v="1899-12-30T00:21:32"/>
    <s v="00:21:32"/>
    <s v="GB (United Kingdom)"/>
  </r>
  <r>
    <s v="username"/>
    <x v="1097"/>
    <x v="159"/>
    <m/>
    <s v=""/>
    <x v="779"/>
    <s v=""/>
    <s v="Apple TV 4K"/>
    <d v="1899-12-30T00:21:33"/>
    <s v="00:21:33"/>
    <s v="GB (United Kingdom)"/>
  </r>
  <r>
    <s v="username"/>
    <x v="1098"/>
    <x v="593"/>
    <m/>
    <s v=""/>
    <x v="780"/>
    <s v=""/>
    <s v="Apple TV 4K"/>
    <d v="1899-12-30T00:21:33"/>
    <s v="00:21:33"/>
    <s v="GB (United Kingdom)"/>
  </r>
  <r>
    <s v="username"/>
    <x v="1099"/>
    <x v="594"/>
    <m/>
    <s v=""/>
    <x v="780"/>
    <s v=""/>
    <s v="Apple TV 4K"/>
    <d v="1899-12-30T00:19:17"/>
    <s v="Not latest view"/>
    <s v="GB (United Kingdom)"/>
  </r>
  <r>
    <s v="username"/>
    <x v="1100"/>
    <x v="159"/>
    <m/>
    <s v=""/>
    <x v="781"/>
    <s v=""/>
    <s v="Apple TV 4K"/>
    <d v="1899-12-30T00:21:33"/>
    <s v="00:21:33"/>
    <s v="GB (United Kingdom)"/>
  </r>
  <r>
    <s v="username"/>
    <x v="1101"/>
    <x v="595"/>
    <m/>
    <s v=""/>
    <x v="782"/>
    <s v=""/>
    <s v="Apple TV 4K"/>
    <d v="1899-12-30T00:21:33"/>
    <s v="00:21:33"/>
    <s v="GB (United Kingdom)"/>
  </r>
  <r>
    <s v="username"/>
    <x v="1102"/>
    <x v="596"/>
    <m/>
    <s v=""/>
    <x v="782"/>
    <s v=""/>
    <s v="Apple Apple TV 4 Apple TV"/>
    <d v="1899-12-30T00:02:35"/>
    <s v="Not latest view"/>
    <s v="GB (United Kingdom)"/>
  </r>
  <r>
    <s v="username"/>
    <x v="1102"/>
    <x v="164"/>
    <m/>
    <s v="Autoplayed: user action: None;"/>
    <x v="783"/>
    <s v="HOOK"/>
    <s v="Apple Apple TV 4 Apple TV"/>
    <d v="1899-12-30T00:00:06"/>
    <s v="00:00:06"/>
    <s v="GB (United Kingdom)"/>
  </r>
  <r>
    <s v="username"/>
    <x v="1103"/>
    <x v="597"/>
    <m/>
    <s v=""/>
    <x v="784"/>
    <s v=""/>
    <s v="Apple Apple TV 4 Apple TV"/>
    <d v="1899-12-30T00:21:35"/>
    <s v="00:21:35"/>
    <s v="GB (United Kingdom)"/>
  </r>
  <r>
    <s v="username"/>
    <x v="1104"/>
    <x v="598"/>
    <m/>
    <s v=""/>
    <x v="784"/>
    <s v=""/>
    <s v="Apple TV 4K"/>
    <d v="1899-12-30T00:05:41"/>
    <s v="Not latest view"/>
    <s v="GB (United Kingdom)"/>
  </r>
  <r>
    <s v="username"/>
    <x v="1105"/>
    <x v="599"/>
    <m/>
    <s v=""/>
    <x v="785"/>
    <s v=""/>
    <s v="Apple TV 4K"/>
    <d v="1899-12-30T00:21:23"/>
    <s v="00:21:23"/>
    <s v="GB (United Kingdom)"/>
  </r>
  <r>
    <s v="username"/>
    <x v="1106"/>
    <x v="600"/>
    <m/>
    <s v=""/>
    <x v="785"/>
    <s v=""/>
    <s v="Apple TV 4K"/>
    <d v="1899-12-30T00:12:12"/>
    <s v="Not latest view"/>
    <s v="GB (United Kingdom)"/>
  </r>
  <r>
    <s v="username"/>
    <x v="1107"/>
    <x v="156"/>
    <m/>
    <s v=""/>
    <x v="786"/>
    <s v=""/>
    <s v="Apple TV 4K"/>
    <d v="1899-12-30T00:21:33"/>
    <s v="00:21:33"/>
    <s v="GB (United Kingdom)"/>
  </r>
  <r>
    <s v="username"/>
    <x v="1108"/>
    <x v="201"/>
    <m/>
    <s v=""/>
    <x v="787"/>
    <s v=""/>
    <s v="Apple TV 4K"/>
    <d v="1899-12-30T00:21:35"/>
    <s v="00:21:35"/>
    <s v="GB (United Kingdom)"/>
  </r>
  <r>
    <s v="username"/>
    <x v="1109"/>
    <x v="162"/>
    <m/>
    <s v=""/>
    <x v="788"/>
    <s v=""/>
    <s v="Apple TV 4K"/>
    <d v="1899-12-30T00:21:31"/>
    <s v="00:21:31"/>
    <s v="GB (United Kingdom)"/>
  </r>
  <r>
    <s v="username"/>
    <x v="1110"/>
    <x v="156"/>
    <m/>
    <s v=""/>
    <x v="789"/>
    <s v=""/>
    <s v="Apple TV 4K"/>
    <d v="1899-12-30T00:21:34"/>
    <s v="00:21:34"/>
    <s v="GB (United Kingdom)"/>
  </r>
  <r>
    <s v="username"/>
    <x v="1111"/>
    <x v="159"/>
    <m/>
    <s v=""/>
    <x v="790"/>
    <s v=""/>
    <s v="Apple TV 4K"/>
    <d v="1899-12-30T00:21:33"/>
    <s v="00:21:33"/>
    <s v="GB (United Kingdom)"/>
  </r>
  <r>
    <s v="username"/>
    <x v="1112"/>
    <x v="200"/>
    <m/>
    <s v=""/>
    <x v="791"/>
    <s v=""/>
    <s v="Apple TV 4K"/>
    <d v="1899-12-30T00:21:39"/>
    <s v="00:21:39"/>
    <s v="GB (United Kingdom)"/>
  </r>
  <r>
    <s v="username"/>
    <x v="1113"/>
    <x v="82"/>
    <m/>
    <s v=""/>
    <x v="792"/>
    <s v=""/>
    <s v="Apple TV 4K"/>
    <d v="1899-12-30T00:21:44"/>
    <s v="00:21:44"/>
    <s v="GB (United Kingdom)"/>
  </r>
  <r>
    <s v="username"/>
    <x v="1114"/>
    <x v="243"/>
    <m/>
    <s v=""/>
    <x v="793"/>
    <s v=""/>
    <s v="Apple TV 4K"/>
    <d v="1899-12-30T00:21:05"/>
    <s v="00:21:05"/>
    <s v="GB (United Kingdom)"/>
  </r>
  <r>
    <s v="username"/>
    <x v="1115"/>
    <x v="601"/>
    <m/>
    <s v=""/>
    <x v="794"/>
    <s v=""/>
    <s v="Apple TV 4K"/>
    <d v="1899-12-30T00:21:45"/>
    <s v="00:21:45"/>
    <s v="GB (United Kingdom)"/>
  </r>
  <r>
    <s v="username"/>
    <x v="1116"/>
    <x v="82"/>
    <m/>
    <s v=""/>
    <x v="795"/>
    <s v=""/>
    <s v="Apple TV 4K"/>
    <d v="1899-12-30T00:21:45"/>
    <s v="00:21:45"/>
    <s v="GB (United Kingdom)"/>
  </r>
  <r>
    <s v="username"/>
    <x v="1117"/>
    <x v="172"/>
    <m/>
    <s v=""/>
    <x v="796"/>
    <s v=""/>
    <s v="Apple TV 4K"/>
    <d v="1899-12-30T00:21:36"/>
    <s v="00:21:36"/>
    <s v="GB (United Kingdom)"/>
  </r>
  <r>
    <s v="username"/>
    <x v="1118"/>
    <x v="571"/>
    <m/>
    <s v=""/>
    <x v="797"/>
    <s v=""/>
    <s v="Apple TV 4K"/>
    <d v="1899-12-30T00:21:43"/>
    <s v="00:21:43"/>
    <s v="GB (United Kingdom)"/>
  </r>
  <r>
    <s v="username"/>
    <x v="1118"/>
    <x v="56"/>
    <m/>
    <s v=""/>
    <x v="798"/>
    <s v=""/>
    <s v="Apple TV 4K"/>
    <d v="1899-12-30T00:00:10"/>
    <s v="00:00:10"/>
    <s v="GB (United Kingdom)"/>
  </r>
  <r>
    <s v="username"/>
    <x v="1119"/>
    <x v="162"/>
    <m/>
    <s v=""/>
    <x v="799"/>
    <s v=""/>
    <s v="Apple TV 4K"/>
    <d v="1899-12-30T00:21:32"/>
    <s v="00:21:32"/>
    <s v="GB (United Kingdom)"/>
  </r>
  <r>
    <s v="username"/>
    <x v="1120"/>
    <x v="201"/>
    <m/>
    <s v=""/>
    <x v="800"/>
    <s v=""/>
    <s v="Apple TV 4K"/>
    <d v="1899-12-30T00:21:41"/>
    <s v="00:21:41"/>
    <s v="GB (United Kingdom)"/>
  </r>
  <r>
    <s v="username"/>
    <x v="1121"/>
    <x v="156"/>
    <m/>
    <s v=""/>
    <x v="801"/>
    <s v=""/>
    <s v="Apple TV 4K"/>
    <d v="1899-12-30T00:21:33"/>
    <s v="00:21:33"/>
    <s v="GB (United Kingdom)"/>
  </r>
  <r>
    <s v="username"/>
    <x v="1122"/>
    <x v="174"/>
    <m/>
    <s v=""/>
    <x v="802"/>
    <s v=""/>
    <s v="Apple TV 4K"/>
    <d v="1899-12-30T00:21:31"/>
    <s v="00:21:31"/>
    <s v="GB (United Kingdom)"/>
  </r>
  <r>
    <s v="username"/>
    <x v="1123"/>
    <x v="159"/>
    <m/>
    <s v=""/>
    <x v="803"/>
    <s v=""/>
    <s v="Apple TV 4K"/>
    <d v="1899-12-30T00:21:32"/>
    <s v="00:21:32"/>
    <s v="GB (United Kingdom)"/>
  </r>
  <r>
    <s v="username"/>
    <x v="1124"/>
    <x v="174"/>
    <m/>
    <s v=""/>
    <x v="804"/>
    <s v=""/>
    <s v="Apple TV 4K"/>
    <d v="1899-12-30T00:21:30"/>
    <s v="00:21:30"/>
    <s v="GB (United Kingdom)"/>
  </r>
  <r>
    <s v="username"/>
    <x v="1125"/>
    <x v="172"/>
    <m/>
    <s v=""/>
    <x v="805"/>
    <s v=""/>
    <s v="Apple TV 4K"/>
    <d v="1899-12-30T00:21:33"/>
    <s v="00:21:33"/>
    <s v="GB (United Kingdom)"/>
  </r>
  <r>
    <s v="username"/>
    <x v="1126"/>
    <x v="156"/>
    <m/>
    <s v=""/>
    <x v="806"/>
    <s v=""/>
    <s v="Apple TV 4K"/>
    <d v="1899-12-30T00:21:34"/>
    <s v="00:21:34"/>
    <s v="GB (United Kingdom)"/>
  </r>
  <r>
    <s v="username"/>
    <x v="1127"/>
    <x v="171"/>
    <m/>
    <s v=""/>
    <x v="807"/>
    <s v=""/>
    <s v="Apple TV 4K"/>
    <d v="1899-12-30T00:21:35"/>
    <s v="00:21:35"/>
    <s v="GB (United Kingdom)"/>
  </r>
  <r>
    <s v="username"/>
    <x v="1128"/>
    <x v="602"/>
    <m/>
    <s v="Autoplayed: user action: None;"/>
    <x v="808"/>
    <s v=""/>
    <s v="Apple TV 4K"/>
    <d v="1899-12-30T00:21:53"/>
    <s v="00:21:53"/>
    <s v="GB (United Kingdom)"/>
  </r>
  <r>
    <s v="username"/>
    <x v="1129"/>
    <x v="603"/>
    <m/>
    <s v="Autoplayed: user action: None;"/>
    <x v="809"/>
    <s v=""/>
    <s v="Apple TV 4K"/>
    <d v="1899-12-30T00:21:54"/>
    <s v="00:21:54"/>
    <s v="GB (United Kingdom)"/>
  </r>
  <r>
    <s v="username"/>
    <x v="1130"/>
    <x v="159"/>
    <m/>
    <s v="Autoplayed: user action: None;"/>
    <x v="810"/>
    <s v=""/>
    <s v="Apple TV 4K"/>
    <d v="1899-12-30T00:21:29"/>
    <s v="00:21:29"/>
    <s v="GB (United Kingdom)"/>
  </r>
  <r>
    <s v="username"/>
    <x v="1131"/>
    <x v="603"/>
    <m/>
    <s v=""/>
    <x v="811"/>
    <s v=""/>
    <s v="Apple TV 4K"/>
    <d v="1899-12-30T00:21:53"/>
    <s v="00:21:53"/>
    <s v="GB (United Kingdom)"/>
  </r>
  <r>
    <s v="username"/>
    <x v="1132"/>
    <x v="328"/>
    <m/>
    <s v="Autoplayed: user action: None;"/>
    <x v="812"/>
    <s v=""/>
    <s v="Apple TV 4K"/>
    <d v="1899-12-30T00:21:39"/>
    <s v="00:21:39"/>
    <s v="GB (United Kingdom)"/>
  </r>
  <r>
    <s v="username"/>
    <x v="1133"/>
    <x v="333"/>
    <m/>
    <s v=""/>
    <x v="813"/>
    <s v=""/>
    <s v="Apple TV 4K"/>
    <d v="1899-12-30T00:21:50"/>
    <s v="00:21:50"/>
    <s v="GB (United Kingdom)"/>
  </r>
  <r>
    <s v="username"/>
    <x v="1134"/>
    <x v="457"/>
    <m/>
    <s v=""/>
    <x v="814"/>
    <s v=""/>
    <s v="Apple TV 4K"/>
    <d v="1899-12-30T00:21:18"/>
    <s v="00:21:18"/>
    <s v="GB (United Kingdom)"/>
  </r>
  <r>
    <s v="username"/>
    <x v="1135"/>
    <x v="200"/>
    <m/>
    <s v=""/>
    <x v="798"/>
    <s v=""/>
    <s v="Apple TV 4K"/>
    <d v="1899-12-30T00:21:38"/>
    <s v="Not latest view"/>
    <s v="GB (United Kingdom)"/>
  </r>
  <r>
    <s v="username"/>
    <x v="1136"/>
    <x v="218"/>
    <m/>
    <s v=""/>
    <x v="815"/>
    <s v=""/>
    <s v="Apple TV 4K"/>
    <d v="1899-12-30T00:21:57"/>
    <s v="00:21:57"/>
    <s v="GB (United Kingdom)"/>
  </r>
  <r>
    <s v="username"/>
    <x v="1137"/>
    <x v="604"/>
    <m/>
    <s v=""/>
    <x v="816"/>
    <s v=""/>
    <s v="Apple TV 4K"/>
    <d v="1899-12-30T00:21:38"/>
    <s v="00:21:38"/>
    <s v="GB (United Kingdom)"/>
  </r>
  <r>
    <s v="username"/>
    <x v="1138"/>
    <x v="5"/>
    <m/>
    <s v=""/>
    <x v="816"/>
    <s v=""/>
    <s v="Apple TV 4K"/>
    <d v="1899-12-30T00:00:02"/>
    <s v="Not latest view"/>
    <s v="GB (United Kingdom)"/>
  </r>
  <r>
    <s v="username"/>
    <x v="1139"/>
    <x v="82"/>
    <m/>
    <s v=""/>
    <x v="817"/>
    <s v=""/>
    <s v="Apple TV 4K"/>
    <d v="1899-12-30T00:21:43"/>
    <s v="00:21:43"/>
    <s v="GB (United Kingdom)"/>
  </r>
  <r>
    <s v="username"/>
    <x v="1140"/>
    <x v="440"/>
    <m/>
    <s v=""/>
    <x v="818"/>
    <s v=""/>
    <s v="Apple TV 4K"/>
    <d v="1899-12-30T00:21:42"/>
    <s v="00:21:42"/>
    <s v="GB (United Kingdom)"/>
  </r>
  <r>
    <s v="username"/>
    <x v="1141"/>
    <x v="186"/>
    <m/>
    <s v=""/>
    <x v="819"/>
    <s v=""/>
    <s v="Apple TV 4K"/>
    <d v="1899-12-30T00:21:37"/>
    <s v="00:21:37"/>
    <s v="GB (United Kingdom)"/>
  </r>
  <r>
    <s v="username"/>
    <x v="1142"/>
    <x v="157"/>
    <m/>
    <s v=""/>
    <x v="820"/>
    <s v=""/>
    <s v="Apple TV 4K"/>
    <d v="1899-12-30T00:21:42"/>
    <s v="00:21:42"/>
    <s v="GB (United Kingdom)"/>
  </r>
  <r>
    <s v="username"/>
    <x v="1143"/>
    <x v="202"/>
    <m/>
    <s v=""/>
    <x v="821"/>
    <s v=""/>
    <s v="Apple TV 4K"/>
    <d v="1899-12-30T00:21:48"/>
    <s v="00:21:48"/>
    <s v="GB (United Kingdom)"/>
  </r>
  <r>
    <s v="username"/>
    <x v="1144"/>
    <x v="571"/>
    <m/>
    <s v=""/>
    <x v="822"/>
    <s v=""/>
    <s v="Apple TV 4K"/>
    <d v="1899-12-30T00:21:44"/>
    <s v="00:21:44"/>
    <s v="GB (United Kingdom)"/>
  </r>
  <r>
    <s v="username"/>
    <x v="1145"/>
    <x v="571"/>
    <m/>
    <s v=""/>
    <x v="823"/>
    <s v=""/>
    <s v="Apple TV 4K"/>
    <d v="1899-12-30T00:21:44"/>
    <s v="00:21:44"/>
    <s v="GB (United Kingdom)"/>
  </r>
  <r>
    <s v="username"/>
    <x v="1146"/>
    <x v="573"/>
    <m/>
    <s v="Autoplayed: user action: None;"/>
    <x v="824"/>
    <s v=""/>
    <s v="Apple TV 4K"/>
    <d v="1899-12-30T00:21:40"/>
    <s v="00:21:40"/>
    <s v="GB (United Kingdom)"/>
  </r>
  <r>
    <s v="username"/>
    <x v="1147"/>
    <x v="172"/>
    <m/>
    <s v=""/>
    <x v="825"/>
    <s v=""/>
    <s v="Apple TV 4K"/>
    <d v="1899-12-30T00:21:32"/>
    <s v="00:21:32"/>
    <s v="GB (United Kingdom)"/>
  </r>
  <r>
    <s v="username"/>
    <x v="1148"/>
    <x v="186"/>
    <m/>
    <s v=""/>
    <x v="826"/>
    <s v=""/>
    <s v="Apple TV 4K"/>
    <d v="1899-12-30T00:21:38"/>
    <s v="00:21:38"/>
    <s v="GB (United Kingdom)"/>
  </r>
  <r>
    <s v="username"/>
    <x v="1149"/>
    <x v="605"/>
    <m/>
    <s v="Autoplayed: user action: None;"/>
    <x v="827"/>
    <s v=""/>
    <s v="Apple TV 4K"/>
    <d v="1899-12-30T00:21:59"/>
    <s v="00:21:59"/>
    <s v="GB (United Kingdom)"/>
  </r>
  <r>
    <s v="username"/>
    <x v="1150"/>
    <x v="440"/>
    <m/>
    <s v=""/>
    <x v="828"/>
    <s v=""/>
    <s v="Apple TV 4K"/>
    <d v="1899-12-30T00:21:44"/>
    <s v="00:21:44"/>
    <s v="GB (United Kingdom)"/>
  </r>
  <r>
    <s v="username"/>
    <x v="1151"/>
    <x v="206"/>
    <m/>
    <s v="Autoplayed: user action: None;"/>
    <x v="829"/>
    <s v=""/>
    <s v="Apple TV 4K"/>
    <d v="1899-12-30T00:21:18"/>
    <s v="00:21:18"/>
    <s v="GB (United Kingdom)"/>
  </r>
  <r>
    <s v="username"/>
    <x v="1152"/>
    <x v="606"/>
    <m/>
    <s v=""/>
    <x v="830"/>
    <s v=""/>
    <s v="Apple TV 4K"/>
    <d v="1899-12-30T00:21:39"/>
    <s v="00:21:39"/>
    <s v="GB (United Kingdom)"/>
  </r>
  <r>
    <s v="username"/>
    <x v="1153"/>
    <x v="607"/>
    <m/>
    <s v=""/>
    <x v="830"/>
    <s v=""/>
    <s v="Apple TV 4K"/>
    <d v="1899-12-30T00:01:23"/>
    <s v="Not latest view"/>
    <s v="GB (United Kingdom)"/>
  </r>
  <r>
    <s v="username"/>
    <x v="1154"/>
    <x v="458"/>
    <m/>
    <s v=""/>
    <x v="831"/>
    <s v=""/>
    <s v="Apple TV 4K"/>
    <d v="1899-12-30T00:21:18"/>
    <s v="00:21:18"/>
    <s v="GB (United Kingdom)"/>
  </r>
  <r>
    <s v="username"/>
    <x v="1155"/>
    <x v="573"/>
    <m/>
    <s v=""/>
    <x v="832"/>
    <s v=""/>
    <s v="Apple TV 4K"/>
    <d v="1899-12-30T00:21:39"/>
    <s v="00:21:39"/>
    <s v="GB (United Kingdom)"/>
  </r>
  <r>
    <s v="username"/>
    <x v="1156"/>
    <x v="331"/>
    <m/>
    <s v=""/>
    <x v="833"/>
    <s v=""/>
    <s v="Apple TV 4K"/>
    <d v="1899-12-30T00:21:44"/>
    <s v="00:21:44"/>
    <s v="GB (United Kingdom)"/>
  </r>
  <r>
    <s v="username"/>
    <x v="1157"/>
    <x v="194"/>
    <m/>
    <s v="Autoplayed: user action: None;"/>
    <x v="834"/>
    <s v=""/>
    <s v="Apple TV 4K"/>
    <d v="1899-12-30T00:21:40"/>
    <s v="00:21:40"/>
    <s v="GB (United Kingdom)"/>
  </r>
  <r>
    <s v="username"/>
    <x v="1157"/>
    <x v="13"/>
    <m/>
    <s v="Autoplayed: user action: None;"/>
    <x v="783"/>
    <s v="HOOK"/>
    <s v="Apple TV 4K"/>
    <d v="1899-12-30T00:00:06"/>
    <s v="Not latest view"/>
    <s v="GB (United Kingdom)"/>
  </r>
  <r>
    <s v="username"/>
    <x v="1158"/>
    <x v="245"/>
    <m/>
    <s v=""/>
    <x v="835"/>
    <s v=""/>
    <s v="Apple TV 4K"/>
    <d v="1899-12-30T00:21:05"/>
    <s v="00:21:05"/>
    <s v="GB (United Kingdom)"/>
  </r>
  <r>
    <s v="username"/>
    <x v="1159"/>
    <x v="201"/>
    <m/>
    <s v="Autoplayed: user action: None;"/>
    <x v="836"/>
    <s v=""/>
    <s v="Apple TV 4K"/>
    <d v="1899-12-30T00:21:37"/>
    <s v="00:21:37"/>
    <s v="GB (United Kingdom)"/>
  </r>
  <r>
    <s v="username"/>
    <x v="1159"/>
    <x v="53"/>
    <m/>
    <s v="Autoplayed: user action: None;"/>
    <x v="783"/>
    <s v="HOOK"/>
    <s v="Apple TV 4K"/>
    <d v="1899-12-30T00:00:08"/>
    <s v="Not latest view"/>
    <s v="GB (United Kingdom)"/>
  </r>
  <r>
    <s v="username"/>
    <x v="1160"/>
    <x v="328"/>
    <m/>
    <s v="Autoplayed: user action: None;"/>
    <x v="837"/>
    <s v=""/>
    <s v="Apple TV 4K"/>
    <d v="1899-12-30T00:21:39"/>
    <s v="00:21:39"/>
    <s v="GB (United Kingdom)"/>
  </r>
  <r>
    <s v="username"/>
    <x v="1160"/>
    <x v="33"/>
    <m/>
    <s v="Autoplayed: user action: None;"/>
    <x v="783"/>
    <s v="HOOK"/>
    <s v="Apple TV 4K"/>
    <d v="1899-12-30T00:00:07"/>
    <s v="Not latest view"/>
    <s v="GB (United Kingdom)"/>
  </r>
  <r>
    <s v="username"/>
    <x v="1161"/>
    <x v="189"/>
    <m/>
    <s v=""/>
    <x v="838"/>
    <s v=""/>
    <s v="Apple TV 4K"/>
    <d v="1899-12-30T00:21:45"/>
    <s v="00:21:45"/>
    <s v="GB (United Kingdom)"/>
  </r>
  <r>
    <s v="username"/>
    <x v="1162"/>
    <x v="608"/>
    <m/>
    <s v="Autoplayed: user action: None;"/>
    <x v="839"/>
    <s v=""/>
    <s v="Apple TV 4K"/>
    <d v="1899-12-30T00:21:41"/>
    <s v="00:21:41"/>
    <s v="GB (United Kingdom)"/>
  </r>
  <r>
    <s v="username"/>
    <x v="1163"/>
    <x v="609"/>
    <m/>
    <s v=""/>
    <x v="840"/>
    <s v=""/>
    <s v="Apple TV 4K"/>
    <d v="1899-12-30T00:20:25"/>
    <s v="00:20:25"/>
    <s v="GB (United Kingdom)"/>
  </r>
  <r>
    <s v="username"/>
    <x v="1164"/>
    <x v="213"/>
    <m/>
    <s v="Autoplayed: user action: None;"/>
    <x v="841"/>
    <s v=""/>
    <s v="Apple TV 4K"/>
    <d v="1899-12-30T00:21:23"/>
    <s v="00:21:23"/>
    <s v="GB (United Kingdom)"/>
  </r>
  <r>
    <s v="username"/>
    <x v="1164"/>
    <x v="164"/>
    <m/>
    <s v="Autoplayed: user action: None;"/>
    <x v="783"/>
    <s v="HOOK"/>
    <s v="Apple TV 4K"/>
    <d v="1899-12-30T00:00:06"/>
    <s v="Not latest view"/>
    <s v="GB (United Kingdom)"/>
  </r>
  <r>
    <s v="username"/>
    <x v="1165"/>
    <x v="82"/>
    <m/>
    <s v=""/>
    <x v="842"/>
    <s v=""/>
    <s v="Apple TV 4K"/>
    <d v="1899-12-30T00:21:43"/>
    <s v="00:21:43"/>
    <s v="GB (United Kingdom)"/>
  </r>
  <r>
    <s v="username"/>
    <x v="1166"/>
    <x v="82"/>
    <m/>
    <s v=""/>
    <x v="843"/>
    <s v=""/>
    <s v="Apple TV 4K"/>
    <d v="1899-12-30T00:21:42"/>
    <s v="00:21:42"/>
    <s v="GB (United Kingdom)"/>
  </r>
  <r>
    <s v="username"/>
    <x v="1167"/>
    <x v="602"/>
    <m/>
    <s v="Autoplayed: user action: None;"/>
    <x v="844"/>
    <s v=""/>
    <s v="Apple TV 4K"/>
    <d v="1899-12-30T00:21:37"/>
    <s v="00:21:37"/>
    <s v="GB (United Kingdom)"/>
  </r>
  <r>
    <s v="username"/>
    <x v="1168"/>
    <x v="450"/>
    <m/>
    <s v="Autoplayed: user action: None;"/>
    <x v="845"/>
    <s v=""/>
    <s v="Apple TV 4K"/>
    <d v="1899-12-30T00:21:13"/>
    <s v="00:21:13"/>
    <s v="GB (United Kingdom)"/>
  </r>
  <r>
    <s v="username"/>
    <x v="1169"/>
    <x v="216"/>
    <m/>
    <s v="Autoplayed: user action: None;"/>
    <x v="846"/>
    <s v=""/>
    <s v="Apple TV 4K"/>
    <d v="1899-12-30T00:20:57"/>
    <s v="00:20:57"/>
    <s v="GB (United Kingdom)"/>
  </r>
  <r>
    <s v="username"/>
    <x v="1170"/>
    <x v="164"/>
    <m/>
    <s v="Autoplayed: user action: None;"/>
    <x v="783"/>
    <s v="HOOK"/>
    <s v="Apple TV 4K"/>
    <d v="1899-12-30T00:00:06"/>
    <s v="Not latest view"/>
    <s v="GB (United Kingdom)"/>
  </r>
  <r>
    <s v="username"/>
    <x v="1171"/>
    <x v="161"/>
    <m/>
    <s v=""/>
    <x v="847"/>
    <s v=""/>
    <s v="Apple TV 4K"/>
    <d v="1899-12-30T00:21:35"/>
    <s v="00:21:35"/>
    <s v="GB (United Kingdom)"/>
  </r>
  <r>
    <s v="username"/>
    <x v="1172"/>
    <x v="164"/>
    <m/>
    <s v="Autoplayed: user action: None;"/>
    <x v="848"/>
    <s v="HOOK"/>
    <s v="Apple TV 4K"/>
    <d v="1899-12-30T00:00:06"/>
    <s v="00:00:06"/>
    <s v="GB (United Kingdom)"/>
  </r>
  <r>
    <s v="username"/>
    <x v="1172"/>
    <x v="231"/>
    <m/>
    <s v="Autoplayed: user action: None;"/>
    <x v="849"/>
    <s v="HOOK"/>
    <s v="Apple TV 4K"/>
    <d v="1899-12-30T00:00:19"/>
    <s v="00:00:19"/>
    <s v="GB (United Kingdom)"/>
  </r>
  <r>
    <s v="username"/>
    <x v="1173"/>
    <x v="41"/>
    <m/>
    <s v="Autoplayed: user action: None;"/>
    <x v="850"/>
    <s v="HOOK"/>
    <s v="Apple TV 4K"/>
    <d v="1899-12-30T00:00:05"/>
    <s v="00:00:05"/>
    <s v="GB (United Kingdom)"/>
  </r>
  <r>
    <s v="username"/>
    <x v="1174"/>
    <x v="610"/>
    <m/>
    <s v=""/>
    <x v="851"/>
    <s v=""/>
    <s v="Apple TV 4K"/>
    <d v="1899-12-30T00:20:56"/>
    <s v="00:20:56"/>
    <s v="GB (United Kingdom)"/>
  </r>
  <r>
    <s v="username"/>
    <x v="1175"/>
    <x v="201"/>
    <m/>
    <s v="Autoplayed: user action: None;"/>
    <x v="852"/>
    <s v=""/>
    <s v="Apple TV 4K"/>
    <d v="1899-12-30T00:21:36"/>
    <s v="00:21:36"/>
    <s v="GB (United Kingdom)"/>
  </r>
  <r>
    <s v="username"/>
    <x v="1176"/>
    <x v="605"/>
    <m/>
    <s v="Autoplayed: user action: None;"/>
    <x v="853"/>
    <s v=""/>
    <s v="Apple TV 4K"/>
    <d v="1899-12-30T00:21:43"/>
    <s v="00:21:43"/>
    <s v="GB (United Kingdom)"/>
  </r>
  <r>
    <s v="username"/>
    <x v="1177"/>
    <x v="601"/>
    <m/>
    <s v=""/>
    <x v="854"/>
    <s v=""/>
    <s v="Apple TV 4K"/>
    <d v="1899-12-30T00:21:59"/>
    <s v="00:21:59"/>
    <s v="GB (United Kingdom)"/>
  </r>
  <r>
    <s v="username"/>
    <x v="1178"/>
    <x v="200"/>
    <m/>
    <s v=""/>
    <x v="855"/>
    <s v=""/>
    <s v="Apple TV 4K"/>
    <d v="1899-12-30T00:21:38"/>
    <s v="00:21:38"/>
    <s v="GB (United Kingdom)"/>
  </r>
  <r>
    <s v="username"/>
    <x v="1179"/>
    <x v="186"/>
    <m/>
    <s v=""/>
    <x v="856"/>
    <s v=""/>
    <s v="Apple TV 4K"/>
    <d v="1899-12-30T00:21:36"/>
    <s v="00:21:36"/>
    <s v="GB (United Kingdom)"/>
  </r>
  <r>
    <s v="username"/>
    <x v="1180"/>
    <x v="213"/>
    <m/>
    <s v="Autoplayed: user action: None;"/>
    <x v="857"/>
    <s v=""/>
    <s v="Apple TV 4K"/>
    <d v="1899-12-30T00:21:23"/>
    <s v="00:21:23"/>
    <s v="GB (United Kingdom)"/>
  </r>
  <r>
    <s v="username"/>
    <x v="1181"/>
    <x v="201"/>
    <m/>
    <s v=""/>
    <x v="858"/>
    <s v=""/>
    <s v="Apple TV 4K"/>
    <d v="1899-12-30T00:21:38"/>
    <s v="00:21:38"/>
    <s v="GB (United Kingdom)"/>
  </r>
  <r>
    <s v="username"/>
    <x v="1182"/>
    <x v="178"/>
    <m/>
    <s v="Autoplayed: user action: None;"/>
    <x v="859"/>
    <s v=""/>
    <s v="Apple TV 4K"/>
    <d v="1899-12-30T00:21:25"/>
    <s v="00:21:25"/>
    <s v="GB (United Kingdom)"/>
  </r>
  <r>
    <s v="username"/>
    <x v="1183"/>
    <x v="215"/>
    <m/>
    <s v=""/>
    <x v="860"/>
    <s v=""/>
    <s v="Apple TV 4K"/>
    <d v="1899-12-30T00:21:22"/>
    <s v="00:21:22"/>
    <s v="GB (United Kingdom)"/>
  </r>
  <r>
    <s v="username"/>
    <x v="1184"/>
    <x v="41"/>
    <m/>
    <s v="Autoplayed: user action: None;"/>
    <x v="278"/>
    <s v="HOOK"/>
    <s v="Apple TV 4K"/>
    <d v="1899-12-30T00:00:05"/>
    <s v="Not latest view"/>
    <s v="GB (United Kingdom)"/>
  </r>
  <r>
    <s v="username"/>
    <x v="1184"/>
    <x v="41"/>
    <m/>
    <s v="Autoplayed: user action: None;"/>
    <x v="861"/>
    <s v="HOOK"/>
    <s v="Apple TV 4K"/>
    <d v="1899-12-30T00:00:05"/>
    <s v="00:00:05"/>
    <s v="GB (United Kingdom)"/>
  </r>
  <r>
    <s v="username"/>
    <x v="1185"/>
    <x v="315"/>
    <m/>
    <s v="Autoplayed: user action: None;"/>
    <x v="860"/>
    <s v=""/>
    <s v="Apple TV 4K"/>
    <d v="1899-12-30T00:00:12"/>
    <s v="Not latest view"/>
    <s v="GB (United Kingdom)"/>
  </r>
  <r>
    <s v="username"/>
    <x v="1186"/>
    <x v="201"/>
    <m/>
    <s v="Autoplayed: user action: None;"/>
    <x v="862"/>
    <s v=""/>
    <s v="Apple TV 4K"/>
    <d v="1899-12-30T00:21:39"/>
    <s v="00:21:39"/>
    <s v="GB (United Kingdom)"/>
  </r>
  <r>
    <s v="username"/>
    <x v="1187"/>
    <x v="172"/>
    <m/>
    <s v="Autoplayed: user action: None;"/>
    <x v="863"/>
    <s v=""/>
    <s v="Apple TV 4K"/>
    <d v="1899-12-30T00:21:35"/>
    <s v="00:21:35"/>
    <s v="GB (United Kingdom)"/>
  </r>
  <r>
    <s v="username"/>
    <x v="1188"/>
    <x v="159"/>
    <m/>
    <s v=""/>
    <x v="864"/>
    <s v=""/>
    <s v="Apple TV 4K"/>
    <d v="1899-12-30T00:21:30"/>
    <s v="00:21:30"/>
    <s v="GB (United Kingdom)"/>
  </r>
  <r>
    <s v="username"/>
    <x v="1189"/>
    <x v="176"/>
    <m/>
    <s v=""/>
    <x v="865"/>
    <s v=""/>
    <s v="Apple TV 4K"/>
    <d v="1899-12-30T00:21:24"/>
    <s v="00:21:24"/>
    <s v="GB (United Kingdom)"/>
  </r>
  <r>
    <s v="username"/>
    <x v="1190"/>
    <x v="201"/>
    <m/>
    <s v=""/>
    <x v="866"/>
    <s v=""/>
    <s v="Apple TV 4K"/>
    <d v="1899-12-30T00:21:37"/>
    <s v="00:21:37"/>
    <s v="GB (United Kingdom)"/>
  </r>
  <r>
    <s v="username"/>
    <x v="1191"/>
    <x v="196"/>
    <m/>
    <s v=""/>
    <x v="867"/>
    <s v=""/>
    <s v="Apple TV 4K"/>
    <d v="1899-12-30T00:21:03"/>
    <s v="00:21:03"/>
    <s v="GB (United Kingdom)"/>
  </r>
  <r>
    <s v="username"/>
    <x v="1192"/>
    <x v="457"/>
    <m/>
    <s v=""/>
    <x v="868"/>
    <s v=""/>
    <s v="Apple TV 4K"/>
    <d v="1899-12-30T00:21:18"/>
    <s v="00:21:18"/>
    <s v="GB (United Kingdom)"/>
  </r>
  <r>
    <s v="username"/>
    <x v="1193"/>
    <x v="159"/>
    <m/>
    <s v=""/>
    <x v="869"/>
    <s v=""/>
    <s v="Apple TV 4K"/>
    <d v="1899-12-30T00:21:30"/>
    <s v="00:21:30"/>
    <s v="GB (United Kingdom)"/>
  </r>
  <r>
    <s v="username"/>
    <x v="1194"/>
    <x v="196"/>
    <m/>
    <s v=""/>
    <x v="870"/>
    <s v=""/>
    <s v="Apple TV 4K"/>
    <d v="1899-12-30T00:21:04"/>
    <s v="00:21:04"/>
    <s v="GB (United Kingdom)"/>
  </r>
  <r>
    <s v="username"/>
    <x v="1195"/>
    <x v="458"/>
    <m/>
    <s v=""/>
    <x v="871"/>
    <s v=""/>
    <s v="Apple TV 4K"/>
    <d v="1899-12-30T00:21:20"/>
    <s v="00:21:20"/>
    <s v="GB (United Kingdom)"/>
  </r>
  <r>
    <s v="username"/>
    <x v="1196"/>
    <x v="201"/>
    <m/>
    <s v=""/>
    <x v="872"/>
    <s v=""/>
    <s v="Apple TV 4K"/>
    <d v="1899-12-30T00:21:39"/>
    <s v="00:21:39"/>
    <s v="GB (United Kingdom)"/>
  </r>
  <r>
    <s v="username"/>
    <x v="1197"/>
    <x v="201"/>
    <m/>
    <s v=""/>
    <x v="873"/>
    <s v=""/>
    <s v="Apple TV 4K"/>
    <d v="1899-12-30T00:21:38"/>
    <s v="00:21:38"/>
    <s v="GB (United Kingdom)"/>
  </r>
  <r>
    <s v="username"/>
    <x v="1198"/>
    <x v="231"/>
    <m/>
    <s v=""/>
    <x v="873"/>
    <s v=""/>
    <s v="Apple TV 4K"/>
    <d v="1899-12-30T00:00:19"/>
    <s v="Not latest view"/>
    <s v="GB (United Kingdom)"/>
  </r>
  <r>
    <s v="username"/>
    <x v="1199"/>
    <x v="210"/>
    <m/>
    <s v=""/>
    <x v="874"/>
    <s v=""/>
    <s v="Apple TV 4K"/>
    <d v="1899-12-30T00:21:24"/>
    <s v="00:21:24"/>
    <s v="GB (United Kingdom)"/>
  </r>
  <r>
    <s v="username"/>
    <x v="1200"/>
    <x v="161"/>
    <m/>
    <s v=""/>
    <x v="875"/>
    <s v=""/>
    <s v="Apple TV 4K"/>
    <d v="1899-12-30T00:21:35"/>
    <s v="00:21:35"/>
    <s v="GB (United Kingdom)"/>
  </r>
  <r>
    <s v="username"/>
    <x v="1201"/>
    <x v="611"/>
    <m/>
    <s v="Autoplayed: user action: None;"/>
    <x v="861"/>
    <s v="HOOK"/>
    <s v="Apple TV 4K"/>
    <d v="1899-12-30T00:01:20"/>
    <s v="Not latest view"/>
    <s v="GB (United Kingdom)"/>
  </r>
  <r>
    <s v="username"/>
    <x v="1202"/>
    <x v="161"/>
    <m/>
    <s v=""/>
    <x v="876"/>
    <s v=""/>
    <s v="Apple TV 4K"/>
    <d v="1899-12-30T00:21:37"/>
    <s v="00:21:37"/>
    <s v="GB (United Kingdom)"/>
  </r>
  <r>
    <s v="username"/>
    <x v="1203"/>
    <x v="215"/>
    <m/>
    <s v=""/>
    <x v="877"/>
    <s v=""/>
    <s v="Apple TV 4K"/>
    <d v="1899-12-30T00:21:35"/>
    <s v="00:21:35"/>
    <s v="GB (United Kingdom)"/>
  </r>
  <r>
    <s v="username"/>
    <x v="1204"/>
    <x v="186"/>
    <m/>
    <s v=""/>
    <x v="878"/>
    <s v=""/>
    <s v="Apple TV 4K"/>
    <d v="1899-12-30T00:21:40"/>
    <s v="00:21:40"/>
    <s v="GB (United Kingdom)"/>
  </r>
  <r>
    <s v="username"/>
    <x v="1205"/>
    <x v="612"/>
    <m/>
    <s v=""/>
    <x v="879"/>
    <s v=""/>
    <s v="Apple TV 4K"/>
    <d v="1899-12-30T00:21:34"/>
    <s v="00:21:34"/>
    <s v="GB (United Kingdom)"/>
  </r>
  <r>
    <s v="username"/>
    <x v="1205"/>
    <x v="24"/>
    <m/>
    <s v=""/>
    <x v="880"/>
    <s v=""/>
    <s v="Apple TV 4K"/>
    <d v="1899-12-30T00:00:10"/>
    <s v="00:00:10"/>
    <s v="GB (United Kingdom)"/>
  </r>
  <r>
    <s v="username"/>
    <x v="1206"/>
    <x v="591"/>
    <m/>
    <s v="Autoplayed: user action: None;"/>
    <x v="879"/>
    <s v=""/>
    <s v="Apple TV 4K"/>
    <d v="1899-12-30T00:20:11"/>
    <s v="Not latest view"/>
    <s v="GB (United Kingdom)"/>
  </r>
  <r>
    <s v="username"/>
    <x v="1207"/>
    <x v="165"/>
    <m/>
    <s v=""/>
    <x v="881"/>
    <s v=""/>
    <s v="Apple TV 4K"/>
    <d v="1899-12-30T00:21:41"/>
    <s v="00:21:41"/>
    <s v="GB (United Kingdom)"/>
  </r>
  <r>
    <s v="username"/>
    <x v="1208"/>
    <x v="328"/>
    <m/>
    <s v="Autoplayed: user action: None;"/>
    <x v="882"/>
    <s v=""/>
    <s v="Apple TV 4K"/>
    <d v="1899-12-30T00:21:39"/>
    <s v="00:21:39"/>
    <s v="GB (United Kingdom)"/>
  </r>
  <r>
    <s v="username"/>
    <x v="1209"/>
    <x v="56"/>
    <m/>
    <s v="Autoplayed: user action: None;"/>
    <x v="783"/>
    <s v="HOOK"/>
    <s v="Apple TV 4K"/>
    <d v="1899-12-30T00:00:09"/>
    <s v="Not latest view"/>
    <s v="GB (United Kingdom)"/>
  </r>
  <r>
    <s v="username"/>
    <x v="1210"/>
    <x v="180"/>
    <m/>
    <s v=""/>
    <x v="883"/>
    <s v=""/>
    <s v="Apple TV 4K"/>
    <d v="1899-12-30T00:21:11"/>
    <s v="00:21:11"/>
    <s v="GB (United Kingdom)"/>
  </r>
  <r>
    <s v="username"/>
    <x v="1211"/>
    <x v="571"/>
    <m/>
    <s v="Autoplayed: user action: None;"/>
    <x v="884"/>
    <s v=""/>
    <s v="Apple TV 4K"/>
    <d v="1899-12-30T00:21:43"/>
    <s v="00:21:43"/>
    <s v="GB (United Kingdom)"/>
  </r>
  <r>
    <s v="username"/>
    <x v="1212"/>
    <x v="13"/>
    <m/>
    <s v="Autoplayed: user action: None;"/>
    <x v="783"/>
    <s v="HOOK"/>
    <s v="Apple TV 4K"/>
    <d v="1899-12-30T00:00:07"/>
    <s v="Not latest view"/>
    <s v="GB (United Kingdom)"/>
  </r>
  <r>
    <s v="username"/>
    <x v="1213"/>
    <x v="571"/>
    <m/>
    <s v=""/>
    <x v="885"/>
    <s v=""/>
    <s v="Apple TV 4K"/>
    <d v="1899-12-30T00:21:45"/>
    <s v="00:21:45"/>
    <s v="GB (United Kingdom)"/>
  </r>
  <r>
    <s v="username"/>
    <x v="1214"/>
    <x v="613"/>
    <m/>
    <s v=""/>
    <x v="886"/>
    <s v=""/>
    <s v="Apple TV 4K"/>
    <d v="1899-12-30T00:21:41"/>
    <s v="00:21:41"/>
    <s v="GB (United Kingdom)"/>
  </r>
  <r>
    <s v="username"/>
    <x v="1215"/>
    <x v="161"/>
    <m/>
    <s v=""/>
    <x v="887"/>
    <s v=""/>
    <s v="Apple TV 4K"/>
    <d v="1899-12-30T00:21:37"/>
    <s v="00:21:37"/>
    <s v="GB (United Kingdom)"/>
  </r>
  <r>
    <s v="username"/>
    <x v="1216"/>
    <x v="157"/>
    <m/>
    <s v=""/>
    <x v="888"/>
    <s v=""/>
    <s v="Apple TV 4K"/>
    <d v="1899-12-30T00:21:31"/>
    <s v="00:21:31"/>
    <s v="GB (United Kingdom)"/>
  </r>
  <r>
    <s v="username"/>
    <x v="1217"/>
    <x v="571"/>
    <m/>
    <s v=""/>
    <x v="889"/>
    <s v=""/>
    <s v="Apple TV 4K"/>
    <d v="1899-12-30T00:21:44"/>
    <s v="00:21:44"/>
    <s v="GB (United Kingdom)"/>
  </r>
  <r>
    <s v="username"/>
    <x v="1218"/>
    <x v="186"/>
    <m/>
    <s v=""/>
    <x v="890"/>
    <s v=""/>
    <s v="Apple TV 4K"/>
    <d v="1899-12-30T00:21:40"/>
    <s v="00:21:40"/>
    <s v="GB (United Kingdom)"/>
  </r>
  <r>
    <s v="username"/>
    <x v="1219"/>
    <x v="201"/>
    <m/>
    <s v="Autoplayed: user action: None;"/>
    <x v="891"/>
    <s v=""/>
    <s v="Apple TV 4K"/>
    <d v="1899-12-30T00:21:39"/>
    <s v="00:21:39"/>
    <s v="GB (United Kingdom)"/>
  </r>
  <r>
    <s v="username"/>
    <x v="1219"/>
    <x v="53"/>
    <m/>
    <s v="Autoplayed: user action: None;"/>
    <x v="783"/>
    <s v="HOOK"/>
    <s v="Apple TV 4K"/>
    <d v="1899-12-30T00:00:08"/>
    <s v="Not latest view"/>
    <s v="GB (United Kingdom)"/>
  </r>
  <r>
    <s v="username"/>
    <x v="1220"/>
    <x v="614"/>
    <m/>
    <s v=""/>
    <x v="880"/>
    <s v=""/>
    <s v="Apple TV 4K"/>
    <d v="1899-12-30T00:21:43"/>
    <s v="Not latest view"/>
    <s v="GB (United Kingdom)"/>
  </r>
  <r>
    <s v="username"/>
    <x v="1221"/>
    <x v="615"/>
    <m/>
    <s v=""/>
    <x v="880"/>
    <s v=""/>
    <s v="Apple TV 4K"/>
    <d v="1899-12-30T00:16:59"/>
    <s v="Not latest view"/>
    <s v="GB (United Kingdom)"/>
  </r>
  <r>
    <s v="username"/>
    <x v="1222"/>
    <x v="194"/>
    <m/>
    <s v=""/>
    <x v="892"/>
    <s v=""/>
    <s v="Apple TV 4K"/>
    <d v="1899-12-30T00:21:43"/>
    <s v="00:21:43"/>
    <s v="GB (United Kingdom)"/>
  </r>
  <r>
    <s v="username"/>
    <x v="1223"/>
    <x v="172"/>
    <m/>
    <s v=""/>
    <x v="893"/>
    <s v=""/>
    <s v="Apple TV 4K"/>
    <d v="1899-12-30T00:21:32"/>
    <s v="00:21:32"/>
    <s v="GB (United Kingdom)"/>
  </r>
  <r>
    <s v="username"/>
    <x v="1224"/>
    <x v="452"/>
    <m/>
    <s v=""/>
    <x v="894"/>
    <s v=""/>
    <s v="Apple TV 4K"/>
    <d v="1899-12-30T00:21:18"/>
    <s v="00:21:18"/>
    <s v="GB (United Kingdom)"/>
  </r>
  <r>
    <s v="username"/>
    <x v="1225"/>
    <x v="186"/>
    <m/>
    <s v=""/>
    <x v="895"/>
    <s v=""/>
    <s v="Apple TV 4K"/>
    <d v="1899-12-30T00:21:40"/>
    <s v="00:21:40"/>
    <s v="GB (United Kingdom)"/>
  </r>
  <r>
    <s v="username"/>
    <x v="1226"/>
    <x v="328"/>
    <m/>
    <s v=""/>
    <x v="896"/>
    <s v=""/>
    <s v="Apple TV 4K"/>
    <d v="1899-12-30T00:21:40"/>
    <s v="00:21:40"/>
    <s v="GB (United Kingdom)"/>
  </r>
  <r>
    <s v="username"/>
    <x v="1227"/>
    <x v="616"/>
    <m/>
    <s v=""/>
    <x v="897"/>
    <s v=""/>
    <s v="Apple TV 4K"/>
    <d v="1899-12-30T00:21:42"/>
    <s v="00:21:42"/>
    <s v="GB (United Kingdom)"/>
  </r>
  <r>
    <s v="username"/>
    <x v="1228"/>
    <x v="486"/>
    <m/>
    <s v=""/>
    <x v="898"/>
    <s v=""/>
    <s v="Apple TV 4K"/>
    <d v="1899-12-30T00:00:17"/>
    <s v="00:00:17"/>
    <s v="GB (United Kingdom)"/>
  </r>
  <r>
    <s v="username"/>
    <x v="1229"/>
    <x v="617"/>
    <m/>
    <s v="Autoplayed: user action: None;"/>
    <x v="897"/>
    <s v=""/>
    <s v="Apple TV 4K"/>
    <d v="1899-12-30T00:01:04"/>
    <s v="Not latest view"/>
    <s v="GB (United Kingdom)"/>
  </r>
  <r>
    <s v="username"/>
    <x v="1230"/>
    <x v="571"/>
    <m/>
    <s v=""/>
    <x v="899"/>
    <s v=""/>
    <s v="Apple TV 4K"/>
    <d v="1899-12-30T00:21:45"/>
    <s v="00:21:45"/>
    <s v="GB (United Kingdom)"/>
  </r>
  <r>
    <s v="username"/>
    <x v="1231"/>
    <x v="194"/>
    <m/>
    <s v=""/>
    <x v="900"/>
    <s v=""/>
    <s v="Apple TV 4K"/>
    <d v="1899-12-30T00:21:43"/>
    <s v="00:21:43"/>
    <s v="GB (United Kingdom)"/>
  </r>
  <r>
    <s v="username"/>
    <x v="1232"/>
    <x v="200"/>
    <m/>
    <s v=""/>
    <x v="901"/>
    <s v=""/>
    <s v="Apple TV 4K"/>
    <d v="1899-12-30T00:21:37"/>
    <s v="00:21:37"/>
    <s v="GB (United Kingdom)"/>
  </r>
  <r>
    <s v="username"/>
    <x v="1233"/>
    <x v="169"/>
    <m/>
    <s v=""/>
    <x v="902"/>
    <s v=""/>
    <s v="Apple TV 4K"/>
    <d v="1899-12-30T00:21:35"/>
    <s v="00:21:35"/>
    <s v="GB (United Kingdom)"/>
  </r>
  <r>
    <s v="username"/>
    <x v="1234"/>
    <x v="201"/>
    <m/>
    <s v=""/>
    <x v="903"/>
    <s v=""/>
    <s v="Apple TV 4K"/>
    <d v="1899-12-30T00:21:37"/>
    <s v="00:21:37"/>
    <s v="GB (United Kingdom)"/>
  </r>
  <r>
    <s v="username"/>
    <x v="1235"/>
    <x v="179"/>
    <m/>
    <s v=""/>
    <x v="904"/>
    <s v=""/>
    <s v="Apple TV 4K"/>
    <d v="1899-12-30T00:21:14"/>
    <s v="00:21:14"/>
    <s v="GB (United Kingdom)"/>
  </r>
  <r>
    <s v="username"/>
    <x v="1236"/>
    <x v="82"/>
    <m/>
    <s v=""/>
    <x v="898"/>
    <s v=""/>
    <s v="Apple TV 4K"/>
    <d v="1899-12-30T00:21:43"/>
    <s v="Not latest view"/>
    <s v="GB (United Kingdom)"/>
  </r>
  <r>
    <s v="username"/>
    <x v="1237"/>
    <x v="201"/>
    <m/>
    <s v=""/>
    <x v="905"/>
    <s v=""/>
    <s v="Apple TV 4K"/>
    <d v="1899-12-30T00:21:39"/>
    <s v="00:21:39"/>
    <s v="GB (United Kingdom)"/>
  </r>
  <r>
    <s v="username"/>
    <x v="1238"/>
    <x v="182"/>
    <m/>
    <s v="Autoplayed: user action: None;"/>
    <x v="783"/>
    <s v="HOOK"/>
    <s v="Apple TV 4K"/>
    <d v="1899-12-30T00:00:15"/>
    <s v="Not latest view"/>
    <s v="GB (United Kingdom)"/>
  </r>
  <r>
    <s v="username"/>
    <x v="1239"/>
    <x v="13"/>
    <m/>
    <s v="Autoplayed: user action: None;"/>
    <x v="288"/>
    <s v="HOOK"/>
    <s v="Apple TV 4K"/>
    <d v="1899-12-30T00:00:06"/>
    <s v="Not latest view"/>
    <s v="GB (United Kingdom)"/>
  </r>
  <r>
    <s v="username"/>
    <x v="1240"/>
    <x v="158"/>
    <m/>
    <s v=""/>
    <x v="906"/>
    <s v=""/>
    <s v="Apple TV 4K"/>
    <d v="1899-12-30T00:21:35"/>
    <s v="00:21:35"/>
    <s v="GB (United Kingdom)"/>
  </r>
  <r>
    <s v="username"/>
    <x v="1241"/>
    <x v="176"/>
    <m/>
    <s v=""/>
    <x v="907"/>
    <s v=""/>
    <s v="Apple TV 4K"/>
    <d v="1899-12-30T00:21:25"/>
    <s v="00:21:25"/>
    <s v="GB (United Kingdom)"/>
  </r>
  <r>
    <s v="username"/>
    <x v="1242"/>
    <x v="201"/>
    <m/>
    <s v=""/>
    <x v="908"/>
    <s v=""/>
    <s v="Apple TV 4K"/>
    <d v="1899-12-30T00:21:40"/>
    <s v="00:21:40"/>
    <s v="GB (United Kingdom)"/>
  </r>
  <r>
    <s v="username"/>
    <x v="1243"/>
    <x v="174"/>
    <m/>
    <s v=""/>
    <x v="909"/>
    <s v=""/>
    <s v="Apple TV 4K"/>
    <d v="1899-12-30T00:21:28"/>
    <s v="00:21:28"/>
    <s v="GB (United Kingdom)"/>
  </r>
  <r>
    <s v="username"/>
    <x v="1244"/>
    <x v="200"/>
    <m/>
    <s v=""/>
    <x v="910"/>
    <s v=""/>
    <s v="Apple TV 4K"/>
    <d v="1899-12-30T00:21:39"/>
    <s v="00:21:39"/>
    <s v="GB (United Kingdom)"/>
  </r>
  <r>
    <s v="username"/>
    <x v="1245"/>
    <x v="186"/>
    <m/>
    <s v=""/>
    <x v="911"/>
    <s v=""/>
    <s v="Apple TV 4K"/>
    <d v="1899-12-30T00:21:39"/>
    <s v="00:21:39"/>
    <s v="GB (United Kingdom)"/>
  </r>
  <r>
    <s v="username"/>
    <x v="1246"/>
    <x v="5"/>
    <m/>
    <s v=""/>
    <x v="911"/>
    <s v=""/>
    <s v="Apple TV 4K"/>
    <d v="1899-12-30T00:00:01"/>
    <s v="Not latest view"/>
    <s v="GB (United Kingdom)"/>
  </r>
  <r>
    <s v="username"/>
    <x v="1247"/>
    <x v="200"/>
    <m/>
    <s v=""/>
    <x v="912"/>
    <s v=""/>
    <s v="Apple TV 4K"/>
    <d v="1899-12-30T00:21:38"/>
    <s v="00:21:38"/>
    <s v="GB (United Kingdom)"/>
  </r>
  <r>
    <s v="username"/>
    <x v="1248"/>
    <x v="82"/>
    <m/>
    <s v=""/>
    <x v="913"/>
    <s v=""/>
    <s v="Apple TV 4K"/>
    <d v="1899-12-30T00:21:44"/>
    <s v="00:21:44"/>
    <s v="GB (United Kingdom)"/>
  </r>
  <r>
    <s v="username"/>
    <x v="1249"/>
    <x v="200"/>
    <m/>
    <s v=""/>
    <x v="914"/>
    <s v=""/>
    <s v="Apple TV 4K"/>
    <d v="1899-12-30T00:21:37"/>
    <s v="00:21:37"/>
    <s v="GB (United Kingdom)"/>
  </r>
  <r>
    <s v="username"/>
    <x v="1250"/>
    <x v="194"/>
    <m/>
    <s v=""/>
    <x v="915"/>
    <s v=""/>
    <s v="Apple TV 4K"/>
    <d v="1899-12-30T00:21:38"/>
    <s v="00:21:38"/>
    <s v="GB (United Kingdom)"/>
  </r>
  <r>
    <s v="username"/>
    <x v="1251"/>
    <x v="200"/>
    <m/>
    <s v=""/>
    <x v="916"/>
    <s v=""/>
    <s v="Apple TV 4K"/>
    <d v="1899-12-30T00:21:39"/>
    <s v="00:21:39"/>
    <s v="GB (United Kingdom)"/>
  </r>
  <r>
    <s v="username"/>
    <x v="1252"/>
    <x v="328"/>
    <m/>
    <s v=""/>
    <x v="917"/>
    <s v=""/>
    <s v="Apple TV 4K"/>
    <d v="1899-12-30T00:21:41"/>
    <s v="00:21:41"/>
    <s v="GB (United Kingdom)"/>
  </r>
  <r>
    <s v="username"/>
    <x v="1253"/>
    <x v="161"/>
    <m/>
    <s v=""/>
    <x v="918"/>
    <s v=""/>
    <s v="Apple TV 4K"/>
    <d v="1899-12-30T00:21:37"/>
    <s v="00:21:37"/>
    <s v="GB (United Kingdom)"/>
  </r>
  <r>
    <s v="username"/>
    <x v="1254"/>
    <x v="202"/>
    <m/>
    <s v=""/>
    <x v="919"/>
    <s v=""/>
    <s v="Apple TV 4K"/>
    <d v="1899-12-30T00:21:37"/>
    <s v="00:21:37"/>
    <s v="GB (United Kingdom)"/>
  </r>
  <r>
    <s v="username"/>
    <x v="1255"/>
    <x v="440"/>
    <m/>
    <s v=""/>
    <x v="920"/>
    <s v=""/>
    <s v="Apple TV 4K"/>
    <d v="1899-12-30T00:21:44"/>
    <s v="00:21:44"/>
    <s v="GB (United Kingdom)"/>
  </r>
  <r>
    <s v="username"/>
    <x v="1256"/>
    <x v="610"/>
    <m/>
    <s v=""/>
    <x v="921"/>
    <s v=""/>
    <s v="Apple TV 4K"/>
    <d v="1899-12-30T00:20:56"/>
    <s v="00:20:56"/>
    <s v="GB (United Kingdom)"/>
  </r>
  <r>
    <s v="username"/>
    <x v="1257"/>
    <x v="618"/>
    <m/>
    <s v=""/>
    <x v="922"/>
    <s v=""/>
    <s v="Apple TV 4K"/>
    <d v="1899-12-30T00:22:48"/>
    <s v="00:22:48"/>
    <s v="GB (United Kingdom)"/>
  </r>
  <r>
    <s v="username"/>
    <x v="1258"/>
    <x v="182"/>
    <m/>
    <s v="Autoplayed: user action: None;"/>
    <x v="783"/>
    <s v="HOOK"/>
    <s v="Apple TV 4K"/>
    <d v="1899-12-30T00:00:15"/>
    <s v="Not latest view"/>
    <s v="GB (United Kingdom)"/>
  </r>
  <r>
    <s v="username"/>
    <x v="1259"/>
    <x v="41"/>
    <m/>
    <s v=""/>
    <x v="923"/>
    <s v=""/>
    <s v="Apple TV 4K"/>
    <d v="1899-12-30T00:00:05"/>
    <s v="00:00:05"/>
    <s v="GB (United Kingdom)"/>
  </r>
  <r>
    <s v="username"/>
    <x v="1260"/>
    <x v="120"/>
    <m/>
    <s v=""/>
    <x v="924"/>
    <s v=""/>
    <s v="Apple TV 4K"/>
    <d v="1899-12-30T00:47:58"/>
    <s v="00:47:58"/>
    <s v="GB (United Kingdom)"/>
  </r>
  <r>
    <s v="username"/>
    <x v="1261"/>
    <x v="182"/>
    <m/>
    <s v="Autoplayed: user action: None;"/>
    <x v="783"/>
    <s v="HOOK"/>
    <s v="Apple TV 4K"/>
    <d v="1899-12-30T00:00:15"/>
    <s v="Not latest view"/>
    <s v="GB (United Kingdom)"/>
  </r>
  <r>
    <s v="username"/>
    <x v="1262"/>
    <x v="41"/>
    <m/>
    <s v="Autoplayed: user action: None;"/>
    <x v="850"/>
    <s v="HOOK"/>
    <s v="Apple TV 4K"/>
    <d v="1899-12-30T00:00:04"/>
    <s v="Not latest view"/>
    <s v="GB (United Kingdom)"/>
  </r>
  <r>
    <s v="username"/>
    <x v="1262"/>
    <x v="120"/>
    <m/>
    <s v="Autoplayed: user action: None;"/>
    <x v="925"/>
    <s v="HOOK"/>
    <s v="Apple TV 4K"/>
    <d v="1899-12-30T00:00:13"/>
    <s v="00:00:13"/>
    <s v="GB (United Kingdom)"/>
  </r>
  <r>
    <s v="username"/>
    <x v="1263"/>
    <x v="619"/>
    <m/>
    <s v=""/>
    <x v="926"/>
    <s v=""/>
    <s v="Apple TV 4K"/>
    <d v="1899-12-30T00:22:44"/>
    <s v="00:22:44"/>
    <s v="GB (United Kingdom)"/>
  </r>
  <r>
    <s v="username"/>
    <x v="1264"/>
    <x v="620"/>
    <m/>
    <s v=""/>
    <x v="927"/>
    <s v=""/>
    <s v="Apple TV 4K"/>
    <d v="1899-12-30T00:19:22"/>
    <s v="00:19:22"/>
    <s v="GB (United Kingdom)"/>
  </r>
  <r>
    <s v="username"/>
    <x v="1265"/>
    <x v="621"/>
    <m/>
    <s v=""/>
    <x v="928"/>
    <s v=""/>
    <s v="Apple TV 4K"/>
    <d v="1899-12-30T00:19:57"/>
    <s v="00:19:57"/>
    <s v="GB (United Kingdom)"/>
  </r>
  <r>
    <s v="username"/>
    <x v="1266"/>
    <x v="622"/>
    <m/>
    <s v=""/>
    <x v="929"/>
    <s v=""/>
    <s v="Apple TV 4K"/>
    <d v="1899-12-30T00:19:24"/>
    <s v="00:19:24"/>
    <s v="GB (United Kingdom)"/>
  </r>
  <r>
    <s v="username"/>
    <x v="1267"/>
    <x v="623"/>
    <m/>
    <s v="Autoplayed: user action: None;"/>
    <x v="930"/>
    <s v=""/>
    <s v="Apple TV 4K"/>
    <d v="1899-12-30T00:18:36"/>
    <s v="00:18:36"/>
    <s v="GB (United Kingdom)"/>
  </r>
  <r>
    <s v="username"/>
    <x v="1268"/>
    <x v="620"/>
    <m/>
    <s v=""/>
    <x v="931"/>
    <s v=""/>
    <s v="Apple TV 4K"/>
    <d v="1899-12-30T00:20:00"/>
    <s v="00:20:00"/>
    <s v="GB (United Kingdom)"/>
  </r>
  <r>
    <s v="username"/>
    <x v="1269"/>
    <x v="624"/>
    <m/>
    <s v=""/>
    <x v="932"/>
    <s v=""/>
    <s v="Apple TV 4K"/>
    <d v="1899-12-30T00:21:00"/>
    <s v="00:21:00"/>
    <s v="GB (United Kingdom)"/>
  </r>
  <r>
    <s v="username"/>
    <x v="1270"/>
    <x v="463"/>
    <m/>
    <s v="Autoplayed: user action: None;"/>
    <x v="933"/>
    <s v=""/>
    <s v="Apple TV 4K"/>
    <d v="1899-12-30T00:19:05"/>
    <s v="00:19:05"/>
    <s v="GB (United Kingdom)"/>
  </r>
  <r>
    <s v="username"/>
    <x v="1271"/>
    <x v="625"/>
    <m/>
    <s v=""/>
    <x v="934"/>
    <s v=""/>
    <s v="Apple TV 4K"/>
    <d v="1899-12-30T00:19:50"/>
    <s v="00:19:50"/>
    <s v="GB (United Kingdom)"/>
  </r>
  <r>
    <s v="username"/>
    <x v="1272"/>
    <x v="626"/>
    <m/>
    <s v="Autoplayed: user action: None;"/>
    <x v="935"/>
    <s v=""/>
    <s v="Apple TV 4K"/>
    <d v="1899-12-30T00:20:46"/>
    <s v="00:20:46"/>
    <s v="GB (United Kingdom)"/>
  </r>
  <r>
    <s v="username"/>
    <x v="1273"/>
    <x v="493"/>
    <m/>
    <s v=""/>
    <x v="936"/>
    <s v=""/>
    <s v="Apple TV 4K"/>
    <d v="1899-12-30T00:19:15"/>
    <s v="00:19:15"/>
    <s v="GB (United Kingdom)"/>
  </r>
  <r>
    <s v="username"/>
    <x v="1274"/>
    <x v="627"/>
    <m/>
    <s v="Autoplayed: user action: None;"/>
    <x v="937"/>
    <s v=""/>
    <s v="Apple TV 4K"/>
    <d v="1899-12-30T00:19:37"/>
    <s v="00:19:37"/>
    <s v="GB (United Kingdom)"/>
  </r>
  <r>
    <s v="username"/>
    <x v="1275"/>
    <x v="628"/>
    <m/>
    <s v=""/>
    <x v="938"/>
    <s v=""/>
    <s v="Apple TV 4K"/>
    <d v="1899-12-30T00:19:40"/>
    <s v="00:19:40"/>
    <s v="GB (United Kingdom)"/>
  </r>
  <r>
    <s v="username"/>
    <x v="1276"/>
    <x v="99"/>
    <m/>
    <s v=""/>
    <x v="939"/>
    <s v=""/>
    <s v="Apple TV 4K"/>
    <d v="1899-12-30T00:19:00"/>
    <s v="00:19:00"/>
    <s v="GB (United Kingdom)"/>
  </r>
  <r>
    <s v="username"/>
    <x v="1277"/>
    <x v="629"/>
    <m/>
    <s v=""/>
    <x v="940"/>
    <s v=""/>
    <s v="Apple TV 4K"/>
    <d v="1899-12-30T00:20:21"/>
    <s v="00:20:21"/>
    <s v="GB (United Kingdom)"/>
  </r>
  <r>
    <s v="username"/>
    <x v="1278"/>
    <x v="267"/>
    <m/>
    <s v=""/>
    <x v="941"/>
    <s v=""/>
    <s v="Apple TV 4K"/>
    <d v="1899-12-30T00:19:56"/>
    <s v="00:19:56"/>
    <s v="GB (United Kingdom)"/>
  </r>
  <r>
    <s v="username"/>
    <x v="1279"/>
    <x v="630"/>
    <m/>
    <s v=""/>
    <x v="941"/>
    <s v=""/>
    <s v="Apple TV 4K"/>
    <d v="1899-12-30T00:09:38"/>
    <s v="Not latest view"/>
    <s v="GB (United Kingdom)"/>
  </r>
  <r>
    <s v="username"/>
    <x v="1280"/>
    <x v="631"/>
    <m/>
    <s v=""/>
    <x v="942"/>
    <s v=""/>
    <s v="Apple TV 4K"/>
    <d v="1899-12-30T00:20:36"/>
    <s v="00:20:36"/>
    <s v="GB (United Kingdom)"/>
  </r>
  <r>
    <s v="username"/>
    <x v="1281"/>
    <x v="632"/>
    <m/>
    <s v=""/>
    <x v="943"/>
    <s v=""/>
    <s v="Apple TV 4K"/>
    <d v="1899-12-30T00:18:44"/>
    <s v="00:18:44"/>
    <s v="GB (United Kingdom)"/>
  </r>
  <r>
    <s v="username"/>
    <x v="1282"/>
    <x v="633"/>
    <m/>
    <s v=""/>
    <x v="944"/>
    <s v=""/>
    <s v="Apple TV 4K"/>
    <d v="1899-12-30T00:18:44"/>
    <s v="00:18:44"/>
    <s v="GB (United Kingdom)"/>
  </r>
  <r>
    <s v="username"/>
    <x v="1283"/>
    <x v="634"/>
    <m/>
    <s v=""/>
    <x v="945"/>
    <s v=""/>
    <s v="Apple TV 4K"/>
    <d v="1899-12-30T00:18:26"/>
    <s v="00:18:26"/>
    <s v="GB (United Kingdom)"/>
  </r>
  <r>
    <s v="username"/>
    <x v="1284"/>
    <x v="448"/>
    <m/>
    <s v=""/>
    <x v="946"/>
    <s v=""/>
    <s v="Apple TV 4K"/>
    <d v="1899-12-30T00:18:32"/>
    <s v="00:18:32"/>
    <s v="GB (United Kingdom)"/>
  </r>
  <r>
    <s v="username"/>
    <x v="1285"/>
    <x v="635"/>
    <m/>
    <s v=""/>
    <x v="947"/>
    <s v=""/>
    <s v="Apple TV 4K"/>
    <d v="1899-12-30T00:19:53"/>
    <s v="00:19:53"/>
    <s v="GB (United Kingdom)"/>
  </r>
  <r>
    <s v="username"/>
    <x v="1286"/>
    <x v="636"/>
    <m/>
    <s v=""/>
    <x v="948"/>
    <s v=""/>
    <s v="Apple TV 4K"/>
    <d v="1899-12-30T00:20:38"/>
    <s v="00:20:38"/>
    <s v="GB (United Kingdom)"/>
  </r>
  <r>
    <s v="username"/>
    <x v="1287"/>
    <x v="637"/>
    <m/>
    <s v=""/>
    <x v="949"/>
    <s v=""/>
    <s v="Apple TV 4K"/>
    <d v="1899-12-30T00:20:03"/>
    <s v="00:20:03"/>
    <s v="GB (United Kingdom)"/>
  </r>
  <r>
    <s v="username"/>
    <x v="1288"/>
    <x v="183"/>
    <m/>
    <s v=""/>
    <x v="950"/>
    <s v=""/>
    <s v="Apple TV 4K"/>
    <d v="1899-12-30T00:21:12"/>
    <s v="00:21:12"/>
    <s v="GB (United Kingdom)"/>
  </r>
  <r>
    <s v="username"/>
    <x v="1289"/>
    <x v="627"/>
    <m/>
    <s v=""/>
    <x v="951"/>
    <s v=""/>
    <s v="Apple TV 4K"/>
    <d v="1899-12-30T00:19:38"/>
    <s v="00:19:38"/>
    <s v="GB (United Kingdom)"/>
  </r>
  <r>
    <s v="username"/>
    <x v="1290"/>
    <x v="638"/>
    <m/>
    <s v=""/>
    <x v="952"/>
    <s v=""/>
    <s v="Apple TV 4K"/>
    <d v="1899-12-30T00:18:37"/>
    <s v="00:18:37"/>
    <s v="GB (United Kingdom)"/>
  </r>
  <r>
    <s v="username"/>
    <x v="1291"/>
    <x v="639"/>
    <m/>
    <s v=""/>
    <x v="953"/>
    <s v=""/>
    <s v="Apple TV 4K"/>
    <d v="1899-12-30T00:20:07"/>
    <s v="00:20:07"/>
    <s v="GB (United Kingdom)"/>
  </r>
  <r>
    <s v="username"/>
    <x v="1292"/>
    <x v="640"/>
    <m/>
    <s v=""/>
    <x v="954"/>
    <s v=""/>
    <s v="Apple TV 4K"/>
    <d v="1899-12-30T00:20:35"/>
    <s v="00:20:35"/>
    <s v="GB (United Kingdom)"/>
  </r>
  <r>
    <s v="username"/>
    <x v="1293"/>
    <x v="641"/>
    <m/>
    <s v=""/>
    <x v="955"/>
    <s v=""/>
    <s v="Apple TV 4K"/>
    <d v="1899-12-30T00:20:12"/>
    <s v="00:20:12"/>
    <s v="GB (United Kingdom)"/>
  </r>
  <r>
    <s v="username"/>
    <x v="1294"/>
    <x v="5"/>
    <m/>
    <s v=""/>
    <x v="955"/>
    <s v=""/>
    <s v="Apple TV 4K"/>
    <d v="1899-12-30T00:00:02"/>
    <s v="Not latest view"/>
    <s v="GB (United Kingdom)"/>
  </r>
  <r>
    <s v="username"/>
    <x v="1295"/>
    <x v="467"/>
    <m/>
    <s v=""/>
    <x v="956"/>
    <s v=""/>
    <s v="Apple TV 4K"/>
    <d v="1899-12-30T00:19:46"/>
    <s v="00:19:46"/>
    <s v="GB (United Kingdom)"/>
  </r>
  <r>
    <s v="username"/>
    <x v="1296"/>
    <x v="592"/>
    <m/>
    <s v=""/>
    <x v="957"/>
    <s v=""/>
    <s v="Apple TV 4K"/>
    <d v="1899-12-30T00:20:01"/>
    <s v="00:20:01"/>
    <s v="GB (United Kingdom)"/>
  </r>
  <r>
    <s v="username"/>
    <x v="1297"/>
    <x v="622"/>
    <m/>
    <s v=""/>
    <x v="958"/>
    <s v=""/>
    <s v="Apple TV 4K"/>
    <d v="1899-12-30T00:18:24"/>
    <s v="00:18:24"/>
    <s v="GB (United Kingdom)"/>
  </r>
  <r>
    <s v="username"/>
    <x v="1298"/>
    <x v="642"/>
    <m/>
    <s v=""/>
    <x v="959"/>
    <s v=""/>
    <s v="Apple TV 4K"/>
    <d v="1899-12-30T00:20:35"/>
    <s v="00:20:35"/>
    <s v="GB (United Kingdom)"/>
  </r>
  <r>
    <s v="username"/>
    <x v="1298"/>
    <x v="13"/>
    <m/>
    <s v=""/>
    <x v="960"/>
    <s v=""/>
    <s v="Apple TV 4K"/>
    <d v="1899-12-30T00:00:06"/>
    <s v="00:00:06"/>
    <s v="GB (United Kingdom)"/>
  </r>
  <r>
    <s v="username"/>
    <x v="1299"/>
    <x v="643"/>
    <m/>
    <s v=""/>
    <x v="961"/>
    <s v=""/>
    <s v="Apple TV 4K"/>
    <d v="1899-12-30T00:20:51"/>
    <s v="00:20:51"/>
    <s v="GB (United Kingdom)"/>
  </r>
  <r>
    <s v="username"/>
    <x v="1300"/>
    <x v="644"/>
    <m/>
    <s v=""/>
    <x v="962"/>
    <s v=""/>
    <s v="Apple TV 4K"/>
    <d v="1899-12-30T00:20:01"/>
    <s v="00:20:01"/>
    <s v="GB (United Kingdom)"/>
  </r>
  <r>
    <s v="username"/>
    <x v="1301"/>
    <x v="645"/>
    <m/>
    <s v="Autoplayed: user action: None;"/>
    <x v="963"/>
    <s v=""/>
    <s v="Apple TV 4K"/>
    <d v="1899-12-30T00:19:20"/>
    <s v="00:19:20"/>
    <s v="GB (United Kingdom)"/>
  </r>
  <r>
    <s v="username"/>
    <x v="1302"/>
    <x v="198"/>
    <m/>
    <s v=""/>
    <x v="964"/>
    <s v=""/>
    <s v="Apple TV 4K"/>
    <d v="1899-12-30T00:21:16"/>
    <s v="00:21:16"/>
    <s v="GB (United Kingdom)"/>
  </r>
  <r>
    <s v="username"/>
    <x v="1303"/>
    <x v="646"/>
    <m/>
    <s v=""/>
    <x v="965"/>
    <s v=""/>
    <s v="Apple TV 4K"/>
    <d v="1899-12-30T00:18:28"/>
    <s v="00:18:28"/>
    <s v="GB (United Kingdom)"/>
  </r>
  <r>
    <s v="username"/>
    <x v="1304"/>
    <x v="633"/>
    <m/>
    <s v="Autoplayed: user action: None;"/>
    <x v="966"/>
    <s v=""/>
    <s v="Apple TV 4K"/>
    <d v="1899-12-30T00:18:27"/>
    <s v="00:18:27"/>
    <s v="GB (United Kingdom)"/>
  </r>
  <r>
    <s v="username"/>
    <x v="1305"/>
    <x v="647"/>
    <m/>
    <s v="Autoplayed: user action: None;"/>
    <x v="967"/>
    <s v=""/>
    <s v="Apple TV 4K"/>
    <d v="1899-12-30T00:19:25"/>
    <s v="00:19:25"/>
    <s v="GB (United Kingdom)"/>
  </r>
  <r>
    <s v="username"/>
    <x v="1306"/>
    <x v="648"/>
    <m/>
    <s v="Autoplayed: user action: None;"/>
    <x v="968"/>
    <s v=""/>
    <s v="Apple TV 4K"/>
    <d v="1899-12-30T00:21:00"/>
    <s v="00:21:00"/>
    <s v="GB (United Kingdom)"/>
  </r>
  <r>
    <s v="username"/>
    <x v="1307"/>
    <x v="649"/>
    <m/>
    <s v="Autoplayed: user action: None;"/>
    <x v="969"/>
    <s v=""/>
    <s v="Apple TV 4K"/>
    <d v="1899-12-30T00:18:55"/>
    <s v="00:18:55"/>
    <s v="GB (United Kingdom)"/>
  </r>
  <r>
    <s v="username"/>
    <x v="1308"/>
    <x v="631"/>
    <m/>
    <s v=""/>
    <x v="970"/>
    <s v=""/>
    <s v="Apple TV 4K"/>
    <d v="1899-12-30T00:20:35"/>
    <s v="00:20:35"/>
    <s v="GB (United Kingdom)"/>
  </r>
  <r>
    <s v="username"/>
    <x v="1309"/>
    <x v="650"/>
    <m/>
    <s v=""/>
    <x v="971"/>
    <s v=""/>
    <s v="Apple TV 4K"/>
    <d v="1899-12-30T00:19:55"/>
    <s v="00:19:55"/>
    <s v="GB (United Kingdom)"/>
  </r>
  <r>
    <s v="username"/>
    <x v="1310"/>
    <x v="651"/>
    <m/>
    <s v=""/>
    <x v="971"/>
    <s v=""/>
    <s v="Apple TV 4K"/>
    <d v="1899-12-30T00:13:50"/>
    <s v="Not latest view"/>
    <s v="GB (United Kingdom)"/>
  </r>
  <r>
    <s v="username"/>
    <x v="1311"/>
    <x v="643"/>
    <m/>
    <s v=""/>
    <x v="972"/>
    <s v=""/>
    <s v="Apple TV 4K"/>
    <d v="1899-12-30T00:20:51"/>
    <s v="00:20:51"/>
    <s v="GB (United Kingdom)"/>
  </r>
  <r>
    <s v="username"/>
    <x v="1312"/>
    <x v="652"/>
    <m/>
    <s v=""/>
    <x v="973"/>
    <s v=""/>
    <s v="Apple TV 4K"/>
    <d v="1899-12-30T00:20:13"/>
    <s v="00:20:13"/>
    <s v="GB (United Kingdom)"/>
  </r>
  <r>
    <s v="username"/>
    <x v="1313"/>
    <x v="653"/>
    <m/>
    <s v=""/>
    <x v="974"/>
    <s v=""/>
    <s v="Apple TV 4K"/>
    <d v="1899-12-30T00:19:02"/>
    <s v="00:19:02"/>
    <s v="GB (United Kingdom)"/>
  </r>
  <r>
    <s v="username"/>
    <x v="1314"/>
    <x v="654"/>
    <m/>
    <s v=""/>
    <x v="975"/>
    <s v=""/>
    <s v="Apple TV 4K"/>
    <d v="1899-12-30T00:18:47"/>
    <s v="00:18:47"/>
    <s v="GB (United Kingdom)"/>
  </r>
  <r>
    <s v="username"/>
    <x v="1315"/>
    <x v="655"/>
    <m/>
    <s v=""/>
    <x v="975"/>
    <s v=""/>
    <s v="Apple TV 4K"/>
    <d v="1899-12-30T00:14:23"/>
    <s v="Not latest view"/>
    <s v="GB (United Kingdom)"/>
  </r>
  <r>
    <s v="username"/>
    <x v="1316"/>
    <x v="656"/>
    <m/>
    <s v=""/>
    <x v="976"/>
    <s v=""/>
    <s v="Apple TV 4K"/>
    <d v="1899-12-30T00:19:31"/>
    <s v="00:19:31"/>
    <s v="GB (United Kingdom)"/>
  </r>
  <r>
    <s v="username"/>
    <x v="1317"/>
    <x v="657"/>
    <m/>
    <s v=""/>
    <x v="977"/>
    <s v=""/>
    <s v="Apple TV 4K"/>
    <d v="1899-12-30T00:19:26"/>
    <s v="00:19:26"/>
    <s v="GB (United Kingdom)"/>
  </r>
  <r>
    <s v="username"/>
    <x v="1318"/>
    <x v="658"/>
    <m/>
    <s v=""/>
    <x v="978"/>
    <s v=""/>
    <s v="Apple TV 4K"/>
    <d v="1899-12-30T00:18:42"/>
    <s v="00:18:42"/>
    <s v="GB (United Kingdom)"/>
  </r>
  <r>
    <s v="username"/>
    <x v="1319"/>
    <x v="659"/>
    <m/>
    <s v=""/>
    <x v="979"/>
    <s v=""/>
    <s v="Apple TV 4K"/>
    <d v="1899-12-30T00:18:09"/>
    <s v="00:18:09"/>
    <s v="GB (United Kingdom)"/>
  </r>
  <r>
    <s v="username"/>
    <x v="1320"/>
    <x v="660"/>
    <m/>
    <s v=""/>
    <x v="979"/>
    <s v=""/>
    <s v="Apple TV 4K"/>
    <d v="1899-12-30T00:13:46"/>
    <s v="Not latest view"/>
    <s v="GB (United Kingdom)"/>
  </r>
  <r>
    <s v="username"/>
    <x v="1321"/>
    <x v="620"/>
    <m/>
    <s v=""/>
    <x v="980"/>
    <s v=""/>
    <s v="Apple TV 4K"/>
    <d v="1899-12-30T00:19:22"/>
    <s v="00:19:22"/>
    <s v="GB (United Kingdom)"/>
  </r>
  <r>
    <s v="username"/>
    <x v="1322"/>
    <x v="661"/>
    <m/>
    <s v=""/>
    <x v="981"/>
    <s v=""/>
    <s v="Apple TV 4K"/>
    <d v="1899-12-30T00:18:56"/>
    <s v="00:18:56"/>
    <s v="GB (United Kingdom)"/>
  </r>
  <r>
    <s v="username"/>
    <x v="1323"/>
    <x v="662"/>
    <m/>
    <s v="Autoplayed: user action: None;"/>
    <x v="982"/>
    <s v=""/>
    <s v="Apple TV 4K"/>
    <d v="1899-12-30T00:17:19"/>
    <s v="00:17:19"/>
    <s v="GB (United Kingdom)"/>
  </r>
  <r>
    <s v="username"/>
    <x v="1324"/>
    <x v="663"/>
    <m/>
    <s v=""/>
    <x v="983"/>
    <s v=""/>
    <s v="Apple TV 4K"/>
    <d v="1899-12-30T00:20:06"/>
    <s v="00:20:06"/>
    <s v="GB (United Kingdom)"/>
  </r>
  <r>
    <s v="username"/>
    <x v="1325"/>
    <x v="664"/>
    <m/>
    <s v="Autoplayed: user action: None;"/>
    <x v="984"/>
    <s v=""/>
    <s v="Apple TV 4K"/>
    <d v="1899-12-30T00:19:06"/>
    <s v="00:19:06"/>
    <s v="GB (United Kingdom)"/>
  </r>
  <r>
    <s v="username"/>
    <x v="1326"/>
    <x v="236"/>
    <m/>
    <s v="Autoplayed: user action: None;"/>
    <x v="985"/>
    <s v=""/>
    <s v="Apple TV 4K"/>
    <d v="1899-12-30T00:18:25"/>
    <s v="00:18:25"/>
    <s v="GB (United Kingdom)"/>
  </r>
  <r>
    <s v="username"/>
    <x v="1327"/>
    <x v="191"/>
    <m/>
    <s v=""/>
    <x v="986"/>
    <s v=""/>
    <s v="Apple TV 4K"/>
    <d v="1899-12-30T00:20:45"/>
    <s v="00:20:45"/>
    <s v="GB (United Kingdom)"/>
  </r>
  <r>
    <s v="username"/>
    <x v="1328"/>
    <x v="665"/>
    <m/>
    <s v="Autoplayed: user action: None;"/>
    <x v="987"/>
    <s v=""/>
    <s v="Apple TV 4K"/>
    <d v="1899-12-30T00:19:57"/>
    <s v="00:19:57"/>
    <s v="GB (United Kingdom)"/>
  </r>
  <r>
    <s v="username"/>
    <x v="1329"/>
    <x v="575"/>
    <m/>
    <s v=""/>
    <x v="988"/>
    <s v=""/>
    <s v="Apple TV 4K"/>
    <d v="1899-12-30T00:19:31"/>
    <s v="00:19:31"/>
    <s v="GB (United Kingdom)"/>
  </r>
  <r>
    <s v="username"/>
    <x v="1330"/>
    <x v="666"/>
    <m/>
    <s v=""/>
    <x v="989"/>
    <s v=""/>
    <s v="Apple TV 4K"/>
    <d v="1899-12-30T00:19:03"/>
    <s v="00:19:03"/>
    <s v="GB (United Kingdom)"/>
  </r>
  <r>
    <s v="username"/>
    <x v="1331"/>
    <x v="667"/>
    <m/>
    <s v=""/>
    <x v="990"/>
    <s v=""/>
    <s v="Apple TV 4K"/>
    <d v="1899-12-30T00:18:20"/>
    <s v="00:18:20"/>
    <s v="GB (United Kingdom)"/>
  </r>
  <r>
    <s v="username"/>
    <x v="1332"/>
    <x v="668"/>
    <m/>
    <s v=""/>
    <x v="991"/>
    <s v=""/>
    <s v="Apple TV 4K"/>
    <d v="1899-12-30T00:20:18"/>
    <s v="00:20:18"/>
    <s v="GB (United Kingdom)"/>
  </r>
  <r>
    <s v="username"/>
    <x v="1333"/>
    <x v="5"/>
    <m/>
    <s v="Autoplayed: user action: None;"/>
    <x v="991"/>
    <s v=""/>
    <s v="Apple TV 4K"/>
    <d v="1899-12-30T00:00:02"/>
    <s v="Not latest view"/>
    <s v="GB (United Kingdom)"/>
  </r>
  <r>
    <s v="username"/>
    <x v="1334"/>
    <x v="669"/>
    <m/>
    <s v="Autoplayed: user action: None;"/>
    <x v="992"/>
    <s v=""/>
    <s v="Apple TV 4K"/>
    <d v="1899-12-30T00:18:16"/>
    <s v="00:18:16"/>
    <s v="GB (United Kingdom)"/>
  </r>
  <r>
    <s v="username"/>
    <x v="1335"/>
    <x v="670"/>
    <m/>
    <s v="Autoplayed: user action: None;"/>
    <x v="993"/>
    <s v=""/>
    <s v="Apple TV 4K"/>
    <d v="1899-12-30T00:19:36"/>
    <s v="00:19:36"/>
    <s v="GB (United Kingdom)"/>
  </r>
  <r>
    <s v="username"/>
    <x v="1336"/>
    <x v="609"/>
    <m/>
    <s v="Autoplayed: user action: None;"/>
    <x v="994"/>
    <s v=""/>
    <s v="Apple TV 4K"/>
    <d v="1899-12-30T00:20:11"/>
    <s v="00:20:11"/>
    <s v="GB (United Kingdom)"/>
  </r>
  <r>
    <s v="username"/>
    <x v="1337"/>
    <x v="671"/>
    <m/>
    <s v=""/>
    <x v="995"/>
    <s v=""/>
    <s v="Apple TV 4K"/>
    <d v="1899-12-30T00:20:09"/>
    <s v="00:20:09"/>
    <s v="GB (United Kingdom)"/>
  </r>
  <r>
    <s v="username"/>
    <x v="1338"/>
    <x v="557"/>
    <m/>
    <s v=""/>
    <x v="996"/>
    <s v=""/>
    <s v="Apple TV 4K"/>
    <d v="1899-12-30T00:18:16"/>
    <s v="00:18:16"/>
    <s v="GB (United Kingdom)"/>
  </r>
  <r>
    <s v="username"/>
    <x v="1339"/>
    <x v="672"/>
    <m/>
    <s v=""/>
    <x v="997"/>
    <s v=""/>
    <s v="Apple TV 4K"/>
    <d v="1899-12-30T00:21:18"/>
    <s v="00:21:18"/>
    <s v="GB (United Kingdom)"/>
  </r>
  <r>
    <s v="username"/>
    <x v="1340"/>
    <x v="595"/>
    <m/>
    <s v=""/>
    <x v="998"/>
    <s v=""/>
    <s v="Apple TV 4K"/>
    <d v="1899-12-30T00:19:17"/>
    <s v="00:19:17"/>
    <s v="GB (United Kingdom)"/>
  </r>
  <r>
    <s v="username"/>
    <x v="1341"/>
    <x v="454"/>
    <m/>
    <s v=""/>
    <x v="999"/>
    <s v=""/>
    <s v="Apple TV 4K"/>
    <d v="1899-12-30T00:18:03"/>
    <s v="00:18:03"/>
    <s v="GB (United Kingdom)"/>
  </r>
  <r>
    <s v="username"/>
    <x v="1342"/>
    <x v="673"/>
    <m/>
    <s v=""/>
    <x v="1000"/>
    <s v=""/>
    <s v="Apple TV 4K"/>
    <d v="1899-12-30T00:19:28"/>
    <s v="00:19:28"/>
    <s v="GB (United Kingdom)"/>
  </r>
  <r>
    <s v="username"/>
    <x v="1343"/>
    <x v="667"/>
    <m/>
    <s v="Autoplayed: user action: None;"/>
    <x v="1001"/>
    <s v=""/>
    <s v="Apple TV 4K"/>
    <d v="1899-12-30T00:18:04"/>
    <s v="00:18:04"/>
    <s v="GB (United Kingdom)"/>
  </r>
  <r>
    <s v="username"/>
    <x v="1344"/>
    <x v="674"/>
    <m/>
    <s v=""/>
    <x v="1002"/>
    <s v=""/>
    <s v="Apple TV 4K"/>
    <d v="1899-12-30T00:18:44"/>
    <s v="00:18:44"/>
    <s v="GB (United Kingdom)"/>
  </r>
  <r>
    <s v="username"/>
    <x v="1345"/>
    <x v="641"/>
    <m/>
    <s v=""/>
    <x v="1003"/>
    <s v=""/>
    <s v="Apple TV 4K"/>
    <d v="1899-12-30T00:20:18"/>
    <s v="00:20:18"/>
    <s v="GB (United Kingdom)"/>
  </r>
  <r>
    <s v="username"/>
    <x v="1346"/>
    <x v="675"/>
    <m/>
    <s v=""/>
    <x v="1004"/>
    <s v=""/>
    <s v="Apple TV 4K"/>
    <d v="1899-12-30T00:17:58"/>
    <s v="00:17:58"/>
    <s v="GB (United Kingdom)"/>
  </r>
  <r>
    <s v="username"/>
    <x v="1347"/>
    <x v="676"/>
    <m/>
    <s v=""/>
    <x v="1005"/>
    <s v=""/>
    <s v="Apple TV 4K"/>
    <d v="1899-12-30T00:18:29"/>
    <s v="00:18:29"/>
    <s v="GB (United Kingdom)"/>
  </r>
  <r>
    <s v="username"/>
    <x v="1348"/>
    <x v="677"/>
    <m/>
    <s v="Autoplayed: user action: None;"/>
    <x v="1006"/>
    <s v=""/>
    <s v="Apple TV 4K"/>
    <d v="1899-12-30T00:18:30"/>
    <s v="00:18:30"/>
    <s v="GB (United Kingdom)"/>
  </r>
  <r>
    <s v="username"/>
    <x v="1349"/>
    <x v="678"/>
    <m/>
    <s v=""/>
    <x v="1007"/>
    <s v=""/>
    <s v="Apple TV 4K"/>
    <d v="1899-12-30T00:19:32"/>
    <s v="00:19:32"/>
    <s v="GB (United Kingdom)"/>
  </r>
  <r>
    <s v="username"/>
    <x v="1350"/>
    <x v="634"/>
    <m/>
    <s v=""/>
    <x v="1008"/>
    <s v=""/>
    <s v="Apple TV 4K"/>
    <d v="1899-12-30T00:18:24"/>
    <s v="00:18:24"/>
    <s v="GB (United Kingdom)"/>
  </r>
  <r>
    <s v="username"/>
    <x v="1351"/>
    <x v="679"/>
    <m/>
    <s v="Autoplayed: user action: None;"/>
    <x v="1009"/>
    <s v=""/>
    <s v="Apple TV 4K"/>
    <d v="1899-12-30T00:18:22"/>
    <s v="00:18:22"/>
    <s v="GB (United Kingdom)"/>
  </r>
  <r>
    <s v="username"/>
    <x v="1352"/>
    <x v="448"/>
    <m/>
    <s v=""/>
    <x v="1010"/>
    <s v=""/>
    <s v="Apple TV 4K"/>
    <d v="1899-12-30T00:18:16"/>
    <s v="00:18:16"/>
    <s v="GB (United Kingdom)"/>
  </r>
  <r>
    <s v="username"/>
    <x v="1353"/>
    <x v="183"/>
    <m/>
    <s v=""/>
    <x v="1011"/>
    <s v=""/>
    <s v="Apple TV 4K"/>
    <d v="1899-12-30T00:21:07"/>
    <s v="00:21:07"/>
    <s v="GB (United Kingdom)"/>
  </r>
  <r>
    <s v="username"/>
    <x v="1354"/>
    <x v="680"/>
    <m/>
    <s v="Autoplayed: user action: None;"/>
    <x v="1012"/>
    <s v=""/>
    <s v="Apple TV 4K"/>
    <d v="1899-12-30T00:20:56"/>
    <s v="00:20:56"/>
    <s v="GB (United Kingdom)"/>
  </r>
  <r>
    <s v="username"/>
    <x v="1355"/>
    <x v="681"/>
    <m/>
    <s v=""/>
    <x v="1013"/>
    <s v=""/>
    <s v="Apple TV 4K"/>
    <d v="1899-12-30T00:20:48"/>
    <s v="00:20:48"/>
    <s v="GB (United Kingdom)"/>
  </r>
  <r>
    <s v="username"/>
    <x v="1356"/>
    <x v="682"/>
    <m/>
    <s v=""/>
    <x v="1014"/>
    <s v=""/>
    <s v="Apple TV 4K"/>
    <d v="1899-12-30T00:17:45"/>
    <s v="00:17:45"/>
    <s v="GB (United Kingdom)"/>
  </r>
  <r>
    <s v="username"/>
    <x v="1357"/>
    <x v="579"/>
    <m/>
    <s v=""/>
    <x v="1015"/>
    <s v=""/>
    <s v="Apple TV 4K"/>
    <d v="1899-12-30T00:18:18"/>
    <s v="00:18:18"/>
    <s v="GB (United Kingdom)"/>
  </r>
  <r>
    <s v="username"/>
    <x v="1358"/>
    <x v="683"/>
    <m/>
    <s v=""/>
    <x v="1016"/>
    <s v=""/>
    <s v="Apple TV 4K"/>
    <d v="1899-12-30T00:18:35"/>
    <s v="00:18:35"/>
    <s v="GB (United Kingdom)"/>
  </r>
  <r>
    <s v="username"/>
    <x v="1359"/>
    <x v="684"/>
    <m/>
    <s v="Autoplayed: user action: None;"/>
    <x v="1017"/>
    <s v=""/>
    <s v="Apple TV 4K"/>
    <d v="1899-12-30T00:18:06"/>
    <s v="00:18:06"/>
    <s v="GB (United Kingdom)"/>
  </r>
  <r>
    <s v="username"/>
    <x v="1360"/>
    <x v="646"/>
    <m/>
    <s v=""/>
    <x v="1018"/>
    <s v=""/>
    <s v="Apple TV 4K"/>
    <d v="1899-12-30T00:18:30"/>
    <s v="00:18:30"/>
    <s v="GB (United Kingdom)"/>
  </r>
  <r>
    <s v="username"/>
    <x v="1360"/>
    <x v="5"/>
    <m/>
    <s v=""/>
    <x v="1018"/>
    <s v=""/>
    <s v="Apple TV 4K"/>
    <d v="1899-12-30T00:00:01"/>
    <s v="Not latest view"/>
    <s v="GB (United Kingdom)"/>
  </r>
  <r>
    <s v="username"/>
    <x v="1361"/>
    <x v="685"/>
    <m/>
    <s v=""/>
    <x v="1019"/>
    <s v=""/>
    <s v="Apple TV 4K"/>
    <d v="1899-12-30T00:19:01"/>
    <s v="00:19:01"/>
    <s v="GB (United Kingdom)"/>
  </r>
  <r>
    <s v="username"/>
    <x v="1362"/>
    <x v="686"/>
    <m/>
    <s v=""/>
    <x v="1020"/>
    <s v=""/>
    <s v="Apple TV 4K"/>
    <d v="1899-12-30T00:18:40"/>
    <s v="00:18:40"/>
    <s v="GB (United Kingdom)"/>
  </r>
  <r>
    <s v="username"/>
    <x v="1363"/>
    <x v="687"/>
    <m/>
    <s v=""/>
    <x v="1020"/>
    <s v=""/>
    <s v="Apple TV 4K"/>
    <d v="1899-12-30T00:13:00"/>
    <s v="Not latest view"/>
    <s v="GB (United Kingdom)"/>
  </r>
  <r>
    <s v="username"/>
    <x v="1364"/>
    <x v="688"/>
    <m/>
    <s v="Autoplayed: user action: None;"/>
    <x v="1021"/>
    <s v=""/>
    <s v="Apple TV 4K"/>
    <d v="1899-12-30T00:18:53"/>
    <s v="00:18:53"/>
    <s v="GB (United Kingdom)"/>
  </r>
  <r>
    <s v="username"/>
    <x v="1365"/>
    <x v="689"/>
    <m/>
    <s v=""/>
    <x v="1022"/>
    <s v=""/>
    <s v="Apple TV 4K"/>
    <d v="1899-12-30T00:19:43"/>
    <s v="00:19:43"/>
    <s v="GB (United Kingdom)"/>
  </r>
  <r>
    <s v="username"/>
    <x v="1366"/>
    <x v="690"/>
    <m/>
    <s v=""/>
    <x v="1023"/>
    <s v=""/>
    <s v="Apple TV 4K"/>
    <d v="1899-12-30T00:18:23"/>
    <s v="00:18:23"/>
    <s v="GB (United Kingdom)"/>
  </r>
  <r>
    <s v="username"/>
    <x v="1367"/>
    <x v="690"/>
    <m/>
    <s v=""/>
    <x v="1024"/>
    <s v=""/>
    <s v="Apple TV 4K"/>
    <d v="1899-12-30T00:18:38"/>
    <s v="00:18:38"/>
    <s v="GB (United Kingdom)"/>
  </r>
  <r>
    <s v="username"/>
    <x v="1368"/>
    <x v="661"/>
    <m/>
    <s v="Autoplayed: user action: None;"/>
    <x v="1025"/>
    <s v=""/>
    <s v="Apple TV 4K"/>
    <d v="1899-12-30T00:18:14"/>
    <s v="00:18:14"/>
    <s v="GB (United Kingdom)"/>
  </r>
  <r>
    <s v="username"/>
    <x v="1369"/>
    <x v="691"/>
    <m/>
    <s v=""/>
    <x v="1026"/>
    <s v=""/>
    <s v="Apple TV 4K"/>
    <d v="1899-12-30T00:19:29"/>
    <s v="00:19:29"/>
    <s v="GB (United Kingdom)"/>
  </r>
  <r>
    <s v="username"/>
    <x v="1370"/>
    <x v="411"/>
    <m/>
    <s v=""/>
    <x v="1027"/>
    <s v=""/>
    <s v="Apple TV 4K"/>
    <d v="1899-12-30T00:00:59"/>
    <s v="00:00:59"/>
    <s v="GB (United Kingdom)"/>
  </r>
  <r>
    <s v="username"/>
    <x v="1371"/>
    <x v="610"/>
    <m/>
    <s v="Autoplayed: user action: None;"/>
    <x v="1028"/>
    <s v=""/>
    <s v="Apple TV 4K"/>
    <d v="1899-12-30T00:20:58"/>
    <s v="00:20:58"/>
    <s v="GB (United Kingdom)"/>
  </r>
  <r>
    <s v="username"/>
    <x v="1372"/>
    <x v="620"/>
    <m/>
    <s v=""/>
    <x v="1029"/>
    <s v=""/>
    <s v="Apple TV 4K"/>
    <d v="1899-12-30T00:19:21"/>
    <s v="00:19:21"/>
    <s v="GB (United Kingdom)"/>
  </r>
  <r>
    <s v="username"/>
    <x v="1373"/>
    <x v="692"/>
    <m/>
    <s v=""/>
    <x v="1030"/>
    <s v=""/>
    <s v="Apple TV 4K"/>
    <d v="1899-12-30T00:19:38"/>
    <s v="00:19:38"/>
    <s v="GB (United Kingdom)"/>
  </r>
  <r>
    <s v="username"/>
    <x v="1374"/>
    <x v="642"/>
    <m/>
    <s v=""/>
    <x v="1031"/>
    <s v=""/>
    <s v="Apple TV 4K"/>
    <d v="1899-12-30T00:19:41"/>
    <s v="00:19:41"/>
    <s v="GB (United Kingdom)"/>
  </r>
  <r>
    <s v="username"/>
    <x v="1375"/>
    <x v="693"/>
    <m/>
    <s v=""/>
    <x v="1032"/>
    <s v=""/>
    <s v="Apple TV 4K"/>
    <d v="1899-12-30T00:19:52"/>
    <s v="00:19:52"/>
    <s v="GB (United Kingdom)"/>
  </r>
  <r>
    <s v="username"/>
    <x v="1376"/>
    <x v="694"/>
    <m/>
    <s v=""/>
    <x v="1027"/>
    <s v=""/>
    <s v="Apple TV 4K"/>
    <d v="1899-12-30T00:20:58"/>
    <s v="Not latest view"/>
    <s v="GB (United Kingdom)"/>
  </r>
  <r>
    <s v="username"/>
    <x v="1377"/>
    <x v="695"/>
    <m/>
    <s v=""/>
    <x v="1027"/>
    <s v=""/>
    <s v="Apple TV 4K"/>
    <d v="1899-12-30T00:00:32"/>
    <s v="Not latest view"/>
    <s v="GB (United Kingdom)"/>
  </r>
  <r>
    <s v="username"/>
    <x v="1378"/>
    <x v="635"/>
    <m/>
    <s v=""/>
    <x v="1033"/>
    <s v=""/>
    <s v="Apple TV 4K"/>
    <d v="1899-12-30T00:19:53"/>
    <s v="00:19:53"/>
    <s v="GB (United Kingdom)"/>
  </r>
  <r>
    <s v="username"/>
    <x v="1379"/>
    <x v="696"/>
    <m/>
    <s v=""/>
    <x v="1034"/>
    <s v=""/>
    <s v="Apple TV 4K"/>
    <d v="1899-12-30T00:19:24"/>
    <s v="00:19:24"/>
    <s v="GB (United Kingdom)"/>
  </r>
  <r>
    <s v="username"/>
    <x v="1380"/>
    <x v="697"/>
    <m/>
    <s v=""/>
    <x v="1035"/>
    <s v=""/>
    <s v="Apple TV 4K"/>
    <d v="1899-12-30T00:19:00"/>
    <s v="00:19:00"/>
    <s v="GB (United Kingdom)"/>
  </r>
  <r>
    <s v="username"/>
    <x v="1381"/>
    <x v="696"/>
    <m/>
    <s v=""/>
    <x v="1036"/>
    <s v=""/>
    <s v="Apple TV 4K"/>
    <d v="1899-12-30T00:19:06"/>
    <s v="00:19:06"/>
    <s v="GB (United Kingdom)"/>
  </r>
  <r>
    <s v="username"/>
    <x v="1382"/>
    <x v="698"/>
    <m/>
    <s v=""/>
    <x v="1037"/>
    <s v=""/>
    <s v="Apple TV 4K"/>
    <d v="1899-12-30T00:19:32"/>
    <s v="00:19:32"/>
    <s v="GB (United Kingdom)"/>
  </r>
  <r>
    <s v="username"/>
    <x v="1383"/>
    <x v="627"/>
    <m/>
    <s v=""/>
    <x v="1038"/>
    <s v=""/>
    <s v="Apple TV 4K"/>
    <d v="1899-12-30T00:19:38"/>
    <s v="00:19:38"/>
    <s v="GB (United Kingdom)"/>
  </r>
  <r>
    <s v="username"/>
    <x v="1384"/>
    <x v="696"/>
    <m/>
    <s v=""/>
    <x v="1039"/>
    <s v=""/>
    <s v="Apple TV 4K"/>
    <d v="1899-12-30T00:19:20"/>
    <s v="00:19:20"/>
    <s v="GB (United Kingdom)"/>
  </r>
  <r>
    <s v="username"/>
    <x v="1385"/>
    <x v="199"/>
    <m/>
    <s v="Autoplayed: user action: None;"/>
    <x v="1039"/>
    <s v=""/>
    <s v="Apple TV 4K"/>
    <d v="1899-12-30T00:00:02"/>
    <s v="Not latest view"/>
    <s v="GB (United Kingdom)"/>
  </r>
  <r>
    <s v="username"/>
    <x v="1386"/>
    <x v="163"/>
    <m/>
    <s v=""/>
    <x v="1040"/>
    <s v=""/>
    <s v="Apple TV 4K"/>
    <d v="1899-12-30T00:21:27"/>
    <s v="00:21:27"/>
    <s v="GB (United Kingdom)"/>
  </r>
  <r>
    <s v="username"/>
    <x v="1387"/>
    <x v="699"/>
    <m/>
    <s v=""/>
    <x v="1041"/>
    <s v=""/>
    <s v="Apple TV 4K"/>
    <d v="1899-12-30T00:18:57"/>
    <s v="00:18:57"/>
    <s v="GB (United Kingdom)"/>
  </r>
  <r>
    <s v="username"/>
    <x v="1388"/>
    <x v="700"/>
    <m/>
    <s v=""/>
    <x v="1042"/>
    <s v=""/>
    <s v="Apple TV 4K"/>
    <d v="1899-12-30T00:18:25"/>
    <s v="00:18:25"/>
    <s v="GB (United Kingdom)"/>
  </r>
  <r>
    <s v="username"/>
    <x v="1389"/>
    <x v="595"/>
    <m/>
    <s v=""/>
    <x v="1043"/>
    <s v=""/>
    <s v="Apple TV 4K"/>
    <d v="1899-12-30T00:18:59"/>
    <s v="00:18:59"/>
    <s v="GB (United Kingdom)"/>
  </r>
  <r>
    <s v="username"/>
    <x v="1390"/>
    <x v="665"/>
    <m/>
    <s v=""/>
    <x v="1044"/>
    <s v=""/>
    <s v="Apple TV 4K"/>
    <d v="1899-12-30T00:19:26"/>
    <s v="00:19:26"/>
    <s v="GB (United Kingdom)"/>
  </r>
  <r>
    <s v="username"/>
    <x v="1391"/>
    <x v="701"/>
    <m/>
    <s v=""/>
    <x v="1045"/>
    <s v=""/>
    <s v="Apple TV 4K"/>
    <d v="1899-12-30T00:20:50"/>
    <s v="00:20:50"/>
    <s v="GB (United Kingdom)"/>
  </r>
  <r>
    <s v="username"/>
    <x v="1391"/>
    <x v="17"/>
    <m/>
    <s v=""/>
    <x v="1046"/>
    <s v=""/>
    <s v="Apple TV 4K"/>
    <d v="1899-12-30T00:00:04"/>
    <s v="00:00:04"/>
    <s v="GB (United Kingdom)"/>
  </r>
  <r>
    <s v="username"/>
    <x v="1392"/>
    <x v="702"/>
    <m/>
    <s v=""/>
    <x v="1045"/>
    <s v=""/>
    <s v="Apple TV 4K"/>
    <d v="1899-12-30T00:04:46"/>
    <s v="Not latest view"/>
    <s v="GB (United Kingdom)"/>
  </r>
  <r>
    <s v="username"/>
    <x v="1393"/>
    <x v="703"/>
    <m/>
    <s v=""/>
    <x v="1047"/>
    <s v=""/>
    <s v="Apple TV 4K"/>
    <d v="1899-12-30T00:20:55"/>
    <s v="00:20:55"/>
    <s v="GB (United Kingdom)"/>
  </r>
  <r>
    <s v="username"/>
    <x v="1394"/>
    <x v="649"/>
    <m/>
    <s v=""/>
    <x v="1048"/>
    <s v=""/>
    <s v="Apple TV 4K"/>
    <d v="1899-12-30T00:19:09"/>
    <s v="00:19:09"/>
    <s v="GB (United Kingdom)"/>
  </r>
  <r>
    <s v="username"/>
    <x v="1395"/>
    <x v="704"/>
    <m/>
    <s v=""/>
    <x v="1049"/>
    <s v=""/>
    <s v="Apple TV 4K"/>
    <d v="1899-12-30T00:20:47"/>
    <s v="00:20:47"/>
    <s v="GB (United Kingdom)"/>
  </r>
  <r>
    <s v="username"/>
    <x v="1396"/>
    <x v="705"/>
    <m/>
    <s v=""/>
    <x v="1050"/>
    <s v=""/>
    <s v="Apple TV 4K"/>
    <d v="1899-12-30T00:18:23"/>
    <s v="00:18:23"/>
    <s v="GB (United Kingdom)"/>
  </r>
  <r>
    <s v="username"/>
    <x v="1397"/>
    <x v="335"/>
    <m/>
    <s v=""/>
    <x v="1051"/>
    <s v=""/>
    <s v="Apple TV 4K"/>
    <d v="1899-12-30T00:20:24"/>
    <s v="00:20:24"/>
    <s v="GB (United Kingdom)"/>
  </r>
  <r>
    <s v="username"/>
    <x v="1398"/>
    <x v="706"/>
    <m/>
    <s v=""/>
    <x v="1052"/>
    <s v=""/>
    <s v="Apple TV 4K"/>
    <d v="1899-12-30T00:18:55"/>
    <s v="00:18:55"/>
    <s v="GB (United Kingdom)"/>
  </r>
  <r>
    <s v="username"/>
    <x v="1399"/>
    <x v="694"/>
    <m/>
    <s v=""/>
    <x v="1053"/>
    <s v=""/>
    <s v="Apple TV 4K"/>
    <d v="1899-12-30T00:20:25"/>
    <s v="00:20:25"/>
    <s v="GB (United Kingdom)"/>
  </r>
  <r>
    <s v="username"/>
    <x v="1400"/>
    <x v="666"/>
    <m/>
    <s v=""/>
    <x v="1054"/>
    <s v=""/>
    <s v="Apple TV 4K"/>
    <d v="1899-12-30T00:18:50"/>
    <s v="00:18:50"/>
    <s v="GB (United Kingdom)"/>
  </r>
  <r>
    <s v="username"/>
    <x v="1401"/>
    <x v="649"/>
    <m/>
    <s v=""/>
    <x v="1055"/>
    <s v=""/>
    <s v="Apple TV 4K"/>
    <d v="1899-12-30T00:19:14"/>
    <s v="00:19:14"/>
    <s v="GB (United Kingdom)"/>
  </r>
  <r>
    <s v="username"/>
    <x v="1402"/>
    <x v="575"/>
    <m/>
    <s v=""/>
    <x v="1056"/>
    <s v=""/>
    <s v="Apple TV 4K"/>
    <d v="1899-12-30T00:19:51"/>
    <s v="00:19:51"/>
    <s v="GB (United Kingdom)"/>
  </r>
  <r>
    <s v="username"/>
    <x v="1403"/>
    <x v="644"/>
    <m/>
    <s v=""/>
    <x v="1057"/>
    <s v=""/>
    <s v="Apple TV 4K"/>
    <d v="1899-12-30T00:20:20"/>
    <s v="00:20:20"/>
    <s v="GB (United Kingdom)"/>
  </r>
  <r>
    <s v="username"/>
    <x v="1404"/>
    <x v="707"/>
    <m/>
    <s v=""/>
    <x v="1058"/>
    <s v=""/>
    <s v="Apple TV 4K"/>
    <d v="1899-12-30T00:19:45"/>
    <s v="00:19:45"/>
    <s v="GB (United Kingdom)"/>
  </r>
  <r>
    <s v="username"/>
    <x v="1405"/>
    <x v="685"/>
    <m/>
    <s v=""/>
    <x v="1059"/>
    <s v=""/>
    <s v="Apple TV 4K"/>
    <d v="1899-12-30T00:20:47"/>
    <s v="00:20:47"/>
    <s v="GB (United Kingdom)"/>
  </r>
  <r>
    <s v="username"/>
    <x v="1406"/>
    <x v="708"/>
    <m/>
    <s v=""/>
    <x v="1059"/>
    <s v=""/>
    <s v="Apple TV 4K"/>
    <d v="1899-12-30T00:02:04"/>
    <s v="Not latest view"/>
    <s v="GB (United Kingdom)"/>
  </r>
  <r>
    <s v="username"/>
    <x v="1407"/>
    <x v="616"/>
    <m/>
    <s v=""/>
    <x v="1060"/>
    <s v=""/>
    <s v="Apple TV 4K"/>
    <d v="1899-12-30T00:20:57"/>
    <s v="00:20:57"/>
    <s v="GB (United Kingdom)"/>
  </r>
  <r>
    <s v="username"/>
    <x v="1408"/>
    <x v="463"/>
    <m/>
    <s v=""/>
    <x v="1061"/>
    <s v=""/>
    <s v="Apple TV 4K"/>
    <d v="1899-12-30T00:18:14"/>
    <s v="00:18:14"/>
    <s v="GB (United Kingdom)"/>
  </r>
  <r>
    <s v="username"/>
    <x v="1409"/>
    <x v="628"/>
    <m/>
    <s v=""/>
    <x v="1062"/>
    <s v=""/>
    <s v="Apple TV 4K"/>
    <d v="1899-12-30T00:18:52"/>
    <s v="00:18:52"/>
    <s v="GB (United Kingdom)"/>
  </r>
  <r>
    <s v="username"/>
    <x v="1410"/>
    <x v="689"/>
    <m/>
    <s v=""/>
    <x v="1063"/>
    <s v=""/>
    <s v="Apple TV 4K"/>
    <d v="1899-12-30T00:19:40"/>
    <s v="00:19:40"/>
    <s v="GB (United Kingdom)"/>
  </r>
  <r>
    <s v="username"/>
    <x v="1411"/>
    <x v="709"/>
    <m/>
    <s v=""/>
    <x v="1064"/>
    <s v=""/>
    <s v="Apple TV 4K"/>
    <d v="1899-12-30T00:19:22"/>
    <s v="00:19:22"/>
    <s v="GB (United Kingdom)"/>
  </r>
  <r>
    <s v="username"/>
    <x v="1412"/>
    <x v="671"/>
    <m/>
    <s v=""/>
    <x v="1065"/>
    <s v=""/>
    <s v="Apple TV 4K"/>
    <d v="1899-12-30T00:20:28"/>
    <s v="00:20:28"/>
    <s v="GB (United Kingdom)"/>
  </r>
  <r>
    <s v="username"/>
    <x v="1413"/>
    <x v="710"/>
    <m/>
    <s v=""/>
    <x v="1066"/>
    <s v=""/>
    <s v="Apple TV 4K"/>
    <d v="1899-12-30T00:18:44"/>
    <s v="00:18:44"/>
    <s v="GB (United Kingdom)"/>
  </r>
  <r>
    <s v="username"/>
    <x v="1414"/>
    <x v="711"/>
    <m/>
    <s v=""/>
    <x v="1066"/>
    <s v=""/>
    <s v="Apple TV 4K"/>
    <d v="1899-12-30T00:01:11"/>
    <s v="Not latest view"/>
    <s v="GB (United Kingdom)"/>
  </r>
  <r>
    <s v="username"/>
    <x v="1415"/>
    <x v="631"/>
    <m/>
    <s v=""/>
    <x v="1067"/>
    <s v=""/>
    <s v="Apple TV 4K"/>
    <d v="1899-12-30T00:20:36"/>
    <s v="00:20:36"/>
    <s v="GB (United Kingdom)"/>
  </r>
  <r>
    <s v="username"/>
    <x v="1416"/>
    <x v="712"/>
    <m/>
    <s v="Autoplayed: user action: None;"/>
    <x v="1068"/>
    <s v=""/>
    <s v="Apple TV 4K"/>
    <d v="1899-12-30T00:20:23"/>
    <s v="00:20:23"/>
    <s v="GB (United Kingdom)"/>
  </r>
  <r>
    <s v="username"/>
    <x v="1417"/>
    <x v="184"/>
    <m/>
    <s v=""/>
    <x v="1069"/>
    <s v=""/>
    <s v="Apple TV 4K"/>
    <d v="1899-12-30T00:21:10"/>
    <s v="00:21:10"/>
    <s v="GB (United Kingdom)"/>
  </r>
  <r>
    <s v="username"/>
    <x v="1418"/>
    <x v="681"/>
    <m/>
    <s v=""/>
    <x v="1070"/>
    <s v=""/>
    <s v="Apple TV 4K"/>
    <d v="1899-12-30T00:20:55"/>
    <s v="00:20:55"/>
    <s v="GB (United Kingdom)"/>
  </r>
  <r>
    <s v="username"/>
    <x v="1419"/>
    <x v="689"/>
    <m/>
    <s v=""/>
    <x v="1071"/>
    <s v=""/>
    <s v="Apple TV 4K"/>
    <d v="1899-12-30T00:19:41"/>
    <s v="00:19:41"/>
    <s v="GB (United Kingdom)"/>
  </r>
  <r>
    <s v="username"/>
    <x v="1420"/>
    <x v="713"/>
    <m/>
    <s v=""/>
    <x v="1072"/>
    <s v=""/>
    <s v="Apple TV 4K"/>
    <d v="1899-12-30T00:20:30"/>
    <s v="00:20:30"/>
    <s v="GB (United Kingdom)"/>
  </r>
  <r>
    <s v="username"/>
    <x v="1421"/>
    <x v="191"/>
    <m/>
    <s v="Autoplayed: user action: None;"/>
    <x v="1073"/>
    <s v=""/>
    <s v="Apple TV 4K"/>
    <d v="1899-12-30T00:21:01"/>
    <s v="00:21:01"/>
    <s v="GB (United Kingdom)"/>
  </r>
  <r>
    <s v="username"/>
    <x v="1421"/>
    <x v="486"/>
    <m/>
    <s v="Autoplayed: user action: None;"/>
    <x v="849"/>
    <s v="HOOK"/>
    <s v="Apple TV 4K"/>
    <d v="1899-12-30T00:00:16"/>
    <s v="Not latest view"/>
    <s v="GB (United Kingdom)"/>
  </r>
  <r>
    <s v="username"/>
    <x v="1422"/>
    <x v="689"/>
    <m/>
    <s v=""/>
    <x v="1074"/>
    <s v=""/>
    <s v="Apple TV 4K"/>
    <d v="1899-12-30T00:19:41"/>
    <s v="00:19:41"/>
    <s v="GB (United Kingdom)"/>
  </r>
  <r>
    <s v="username"/>
    <x v="1423"/>
    <x v="182"/>
    <m/>
    <s v="Autoplayed: user action: None;"/>
    <x v="849"/>
    <s v="HOOK"/>
    <s v="Apple TV 4K"/>
    <d v="1899-12-30T00:00:16"/>
    <s v="Not latest view"/>
    <s v="GB (United Kingdom)"/>
  </r>
  <r>
    <s v="username"/>
    <x v="1424"/>
    <x v="516"/>
    <m/>
    <s v=""/>
    <x v="1075"/>
    <s v=""/>
    <s v="Apple TV 4K"/>
    <d v="1899-12-30T00:19:10"/>
    <s v="00:19:10"/>
    <s v="GB (United Kingdom)"/>
  </r>
  <r>
    <s v="username"/>
    <x v="1425"/>
    <x v="709"/>
    <m/>
    <s v=""/>
    <x v="1076"/>
    <s v=""/>
    <s v="Apple TV 4K"/>
    <d v="1899-12-30T00:19:39"/>
    <s v="00:19:39"/>
    <s v="GB (United Kingdom)"/>
  </r>
  <r>
    <s v="username"/>
    <x v="1426"/>
    <x v="594"/>
    <m/>
    <s v=""/>
    <x v="1077"/>
    <s v=""/>
    <s v="Apple TV 4K"/>
    <d v="1899-12-30T00:19:34"/>
    <s v="00:19:34"/>
    <s v="GB (United Kingdom)"/>
  </r>
  <r>
    <s v="username"/>
    <x v="1427"/>
    <x v="714"/>
    <m/>
    <s v=""/>
    <x v="1046"/>
    <s v=""/>
    <s v="Apple TV 4K"/>
    <d v="1899-12-30T00:19:06"/>
    <s v="Not latest view"/>
    <s v="GB (United Kingdom)"/>
  </r>
  <r>
    <s v="username"/>
    <x v="1428"/>
    <x v="609"/>
    <m/>
    <s v=""/>
    <x v="1078"/>
    <s v=""/>
    <s v="Apple TV 4K"/>
    <d v="1899-12-30T00:20:49"/>
    <s v="00:20:49"/>
    <s v="GB (United Kingdom)"/>
  </r>
  <r>
    <s v="username"/>
    <x v="1429"/>
    <x v="715"/>
    <m/>
    <s v=""/>
    <x v="1079"/>
    <s v=""/>
    <s v="Apple TV 4K"/>
    <d v="1899-12-30T00:20:19"/>
    <s v="00:20:19"/>
    <s v="GB (United Kingdom)"/>
  </r>
  <r>
    <s v="username"/>
    <x v="1430"/>
    <x v="208"/>
    <m/>
    <s v=""/>
    <x v="1080"/>
    <s v=""/>
    <s v="Apple TV 4K"/>
    <d v="1899-12-30T00:19:47"/>
    <s v="00:19:47"/>
    <s v="GB (United Kingdom)"/>
  </r>
  <r>
    <s v="username"/>
    <x v="1431"/>
    <x v="681"/>
    <m/>
    <s v=""/>
    <x v="1081"/>
    <s v=""/>
    <s v="Apple TV 4K"/>
    <d v="1899-12-30T00:20:56"/>
    <s v="00:20:56"/>
    <s v="GB (United Kingdom)"/>
  </r>
  <r>
    <s v="username"/>
    <x v="1432"/>
    <x v="716"/>
    <m/>
    <s v=""/>
    <x v="1082"/>
    <s v=""/>
    <s v="Apple TV 4K"/>
    <d v="1899-12-30T00:20:40"/>
    <s v="00:20:40"/>
    <s v="GB (United Kingdom)"/>
  </r>
  <r>
    <s v="username"/>
    <x v="1433"/>
    <x v="219"/>
    <m/>
    <s v=""/>
    <x v="1083"/>
    <s v=""/>
    <s v="Apple TV 4K"/>
    <d v="1899-12-30T00:21:02"/>
    <s v="00:21:02"/>
    <s v="GB (United Kingdom)"/>
  </r>
  <r>
    <s v="username"/>
    <x v="1434"/>
    <x v="206"/>
    <m/>
    <s v=""/>
    <x v="1084"/>
    <s v=""/>
    <s v="Apple TV 4K"/>
    <d v="1899-12-30T00:21:24"/>
    <s v="00:21:24"/>
    <s v="GB (United Kingdom)"/>
  </r>
  <r>
    <s v="username"/>
    <x v="1435"/>
    <x v="698"/>
    <m/>
    <s v=""/>
    <x v="1085"/>
    <s v=""/>
    <s v="Apple TV 4K"/>
    <d v="1899-12-30T00:19:52"/>
    <s v="00:19:52"/>
    <s v="GB (United Kingdom)"/>
  </r>
  <r>
    <s v="username"/>
    <x v="1436"/>
    <x v="717"/>
    <m/>
    <s v=""/>
    <x v="1086"/>
    <s v=""/>
    <s v="Apple TV 4K"/>
    <d v="1899-12-30T00:20:56"/>
    <s v="00:20:56"/>
    <s v="GB (United Kingdom)"/>
  </r>
  <r>
    <s v="username"/>
    <x v="1437"/>
    <x v="215"/>
    <m/>
    <s v=""/>
    <x v="1087"/>
    <s v=""/>
    <s v="Apple TV 4K"/>
    <d v="1899-12-30T00:21:25"/>
    <s v="00:21:25"/>
    <s v="GB (United Kingdom)"/>
  </r>
  <r>
    <s v="username"/>
    <x v="1437"/>
    <x v="13"/>
    <m/>
    <s v="Autoplayed: user action: None;"/>
    <x v="849"/>
    <s v="HOOK"/>
    <s v="Apple TV 4K"/>
    <d v="1899-12-30T00:00:06"/>
    <s v="Not latest view"/>
    <s v="GB (United Kingdom)"/>
  </r>
  <r>
    <s v="username"/>
    <x v="1438"/>
    <x v="717"/>
    <m/>
    <s v=""/>
    <x v="1088"/>
    <s v=""/>
    <s v="Apple TV 4K"/>
    <d v="1899-12-30T00:21:04"/>
    <s v="00:21:04"/>
    <s v="GB (United Kingdom)"/>
  </r>
  <r>
    <s v="username"/>
    <x v="1439"/>
    <x v="56"/>
    <m/>
    <s v="Autoplayed: user action: None;"/>
    <x v="849"/>
    <s v="HOOK"/>
    <s v="Apple TV 4K"/>
    <d v="1899-12-30T00:00:10"/>
    <s v="Not latest view"/>
    <s v="GB (United Kingdom)"/>
  </r>
  <r>
    <s v="username"/>
    <x v="1440"/>
    <x v="178"/>
    <m/>
    <s v=""/>
    <x v="1089"/>
    <s v=""/>
    <s v="Apple TV 4K"/>
    <d v="1899-12-30T00:21:25"/>
    <s v="00:21:25"/>
    <s v="GB (United Kingdom)"/>
  </r>
  <r>
    <s v="username"/>
    <x v="1441"/>
    <x v="5"/>
    <m/>
    <s v=""/>
    <x v="1089"/>
    <s v=""/>
    <s v="Apple TV 4K"/>
    <d v="1899-12-30T00:00:03"/>
    <s v="Not latest view"/>
    <s v="GB (United Kingdom)"/>
  </r>
  <r>
    <s v="username"/>
    <x v="1442"/>
    <x v="631"/>
    <m/>
    <s v=""/>
    <x v="1090"/>
    <s v=""/>
    <s v="Apple TV 4K"/>
    <d v="1899-12-30T00:20:36"/>
    <s v="00:20:36"/>
    <s v="GB (United Kingdom)"/>
  </r>
  <r>
    <s v="username"/>
    <x v="1443"/>
    <x v="665"/>
    <m/>
    <s v=""/>
    <x v="1091"/>
    <s v=""/>
    <s v="Apple TV 4K"/>
    <d v="1899-12-30T00:19:29"/>
    <s v="00:19:29"/>
    <s v="GB (United Kingdom)"/>
  </r>
  <r>
    <s v="username"/>
    <x v="1444"/>
    <x v="242"/>
    <m/>
    <s v=""/>
    <x v="1092"/>
    <s v=""/>
    <s v="Apple TV 4K"/>
    <d v="1899-12-30T00:20:51"/>
    <s v="00:20:51"/>
    <s v="GB (United Kingdom)"/>
  </r>
  <r>
    <s v="username"/>
    <x v="1445"/>
    <x v="694"/>
    <m/>
    <s v=""/>
    <x v="1093"/>
    <s v=""/>
    <s v="Apple TV 4K"/>
    <d v="1899-12-30T00:20:26"/>
    <s v="00:20:26"/>
    <s v="GB (United Kingdom)"/>
  </r>
  <r>
    <s v="username"/>
    <x v="1446"/>
    <x v="709"/>
    <m/>
    <s v=""/>
    <x v="1094"/>
    <s v=""/>
    <s v="Apple TV 4K"/>
    <d v="1899-12-30T00:19:41"/>
    <s v="00:19:41"/>
    <s v="GB (United Kingdom)"/>
  </r>
  <r>
    <s v="username"/>
    <x v="1447"/>
    <x v="616"/>
    <m/>
    <s v=""/>
    <x v="1095"/>
    <s v=""/>
    <s v="Apple TV 4K"/>
    <d v="1899-12-30T00:20:57"/>
    <s v="00:20:57"/>
    <s v="GB (United Kingdom)"/>
  </r>
  <r>
    <s v="username"/>
    <x v="1448"/>
    <x v="718"/>
    <m/>
    <s v=""/>
    <x v="1096"/>
    <s v=""/>
    <s v="Apple TV 4K"/>
    <d v="1899-12-30T00:21:01"/>
    <s v="00:21:01"/>
    <s v="GB (United Kingdom)"/>
  </r>
  <r>
    <s v="username"/>
    <x v="1449"/>
    <x v="719"/>
    <m/>
    <s v=""/>
    <x v="1097"/>
    <s v=""/>
    <s v="Apple TV 4K"/>
    <d v="1899-12-30T00:18:51"/>
    <s v="00:18:51"/>
    <s v="GB (United Kingdom)"/>
  </r>
  <r>
    <s v="username"/>
    <x v="1450"/>
    <x v="191"/>
    <m/>
    <s v=""/>
    <x v="1098"/>
    <s v=""/>
    <s v="Apple TV 4K"/>
    <d v="1899-12-30T00:21:03"/>
    <s v="00:21:03"/>
    <s v="GB (United Kingdom)"/>
  </r>
  <r>
    <s v="username"/>
    <x v="1451"/>
    <x v="720"/>
    <m/>
    <s v=""/>
    <x v="1099"/>
    <s v=""/>
    <s v="Apple TV 4K"/>
    <d v="1899-12-30T00:20:05"/>
    <s v="00:20:05"/>
    <s v="GB (United Kingdom)"/>
  </r>
  <r>
    <s v="username"/>
    <x v="1452"/>
    <x v="671"/>
    <m/>
    <s v="Autoplayed: user action: None;"/>
    <x v="1100"/>
    <s v=""/>
    <s v="Apple TV 4K"/>
    <d v="1899-12-30T00:20:26"/>
    <s v="00:20:26"/>
    <s v="GB (United Kingdom)"/>
  </r>
  <r>
    <s v="username"/>
    <x v="1453"/>
    <x v="176"/>
    <m/>
    <s v=""/>
    <x v="1101"/>
    <s v=""/>
    <s v="Apple TV 4K"/>
    <d v="1899-12-30T00:21:07"/>
    <s v="00:21:07"/>
    <s v="GB (United Kingdom)"/>
  </r>
  <r>
    <s v="username"/>
    <x v="1454"/>
    <x v="183"/>
    <m/>
    <s v=""/>
    <x v="1102"/>
    <s v=""/>
    <s v="Apple TV 4K"/>
    <d v="1899-12-30T00:21:11"/>
    <s v="00:21:11"/>
    <s v="GB (United Kingdom)"/>
  </r>
  <r>
    <s v="username"/>
    <x v="1455"/>
    <x v="721"/>
    <m/>
    <s v=""/>
    <x v="1103"/>
    <s v=""/>
    <s v="Apple TV 4K"/>
    <d v="1899-12-30T00:20:06"/>
    <s v="00:20:06"/>
    <s v="GB (United Kingdom)"/>
  </r>
  <r>
    <s v="username"/>
    <x v="1456"/>
    <x v="625"/>
    <m/>
    <s v=""/>
    <x v="1104"/>
    <s v=""/>
    <s v="Apple TV 4K"/>
    <d v="1899-12-30T00:20:04"/>
    <s v="00:20:04"/>
    <s v="GB (United Kingdom)"/>
  </r>
  <r>
    <s v="username"/>
    <x v="1457"/>
    <x v="722"/>
    <m/>
    <s v=""/>
    <x v="1105"/>
    <s v=""/>
    <s v="Apple TV 4K"/>
    <d v="1899-12-30T00:21:00"/>
    <s v="00:21:00"/>
    <s v="GB (United Kingdom)"/>
  </r>
  <r>
    <s v="username"/>
    <x v="1458"/>
    <x v="723"/>
    <m/>
    <s v=""/>
    <x v="1106"/>
    <s v=""/>
    <s v="Apple TV 4K"/>
    <d v="1899-12-30T00:20:20"/>
    <s v="00:20:20"/>
    <s v="GB (United Kingdom)"/>
  </r>
  <r>
    <s v="username"/>
    <x v="1459"/>
    <x v="652"/>
    <m/>
    <s v=""/>
    <x v="1107"/>
    <s v=""/>
    <s v="Apple TV 4K"/>
    <d v="1899-12-30T00:19:14"/>
    <s v="00:19:14"/>
    <s v="GB (United Kingdom)"/>
  </r>
  <r>
    <s v="username"/>
    <x v="1460"/>
    <x v="724"/>
    <m/>
    <s v=""/>
    <x v="1108"/>
    <s v=""/>
    <s v="Apple TV 4K"/>
    <d v="1899-12-30T00:20:10"/>
    <s v="00:20:10"/>
    <s v="GB (United Kingdom)"/>
  </r>
  <r>
    <s v="username"/>
    <x v="1461"/>
    <x v="616"/>
    <m/>
    <s v=""/>
    <x v="1109"/>
    <s v=""/>
    <s v="Apple TV 4K"/>
    <d v="1899-12-30T00:20:56"/>
    <s v="00:20:56"/>
    <s v="GB (United Kingdom)"/>
  </r>
  <r>
    <s v="username"/>
    <x v="1462"/>
    <x v="219"/>
    <m/>
    <s v=""/>
    <x v="1110"/>
    <s v=""/>
    <s v="Apple TV 4K"/>
    <d v="1899-12-30T00:20:42"/>
    <s v="00:20:42"/>
    <s v="GB (United Kingdom)"/>
  </r>
  <r>
    <s v="username"/>
    <x v="1463"/>
    <x v="656"/>
    <m/>
    <s v=""/>
    <x v="1111"/>
    <s v=""/>
    <s v="Apple TV 4K"/>
    <d v="1899-12-30T00:19:31"/>
    <s v="00:19:31"/>
    <s v="GB (United Kingdom)"/>
  </r>
  <r>
    <s v="username"/>
    <x v="1464"/>
    <x v="610"/>
    <m/>
    <s v=""/>
    <x v="1112"/>
    <s v=""/>
    <s v="Apple TV 4K"/>
    <d v="1899-12-30T00:21:00"/>
    <s v="00:21:00"/>
    <s v="GB (United Kingdom)"/>
  </r>
  <r>
    <s v="username"/>
    <x v="1465"/>
    <x v="215"/>
    <m/>
    <s v=""/>
    <x v="1113"/>
    <s v=""/>
    <s v="Apple TV 4K"/>
    <d v="1899-12-30T00:21:05"/>
    <s v="00:21:05"/>
    <s v="GB (United Kingdom)"/>
  </r>
  <r>
    <s v="username"/>
    <x v="1466"/>
    <x v="647"/>
    <m/>
    <s v=""/>
    <x v="1114"/>
    <s v=""/>
    <s v="Apple TV 4K"/>
    <d v="1899-12-30T00:19:42"/>
    <s v="00:19:42"/>
    <s v="GB (United Kingdom)"/>
  </r>
  <r>
    <s v="username"/>
    <x v="1467"/>
    <x v="627"/>
    <m/>
    <s v=""/>
    <x v="1115"/>
    <s v=""/>
    <s v="Apple TV 4K"/>
    <d v="1899-12-30T00:19:39"/>
    <s v="00:19:39"/>
    <s v="GB (United Kingdom)"/>
  </r>
  <r>
    <s v="username"/>
    <x v="1468"/>
    <x v="595"/>
    <m/>
    <s v=""/>
    <x v="1116"/>
    <s v=""/>
    <s v="Apple TV 4K"/>
    <d v="1899-12-30T00:19:17"/>
    <s v="00:19:17"/>
    <s v="GB (United Kingdom)"/>
  </r>
  <r>
    <s v="username"/>
    <x v="1469"/>
    <x v="631"/>
    <m/>
    <s v=""/>
    <x v="1117"/>
    <s v=""/>
    <s v="Apple TV 4K"/>
    <d v="1899-12-30T00:20:37"/>
    <s v="00:20:37"/>
    <s v="GB (United Kingdom)"/>
  </r>
  <r>
    <s v="username"/>
    <x v="1470"/>
    <x v="245"/>
    <m/>
    <s v=""/>
    <x v="1118"/>
    <s v=""/>
    <s v="Apple TV 4K"/>
    <d v="1899-12-30T00:21:06"/>
    <s v="00:21:06"/>
    <s v="GB (United Kingdom)"/>
  </r>
  <r>
    <s v="username"/>
    <x v="1471"/>
    <x v="725"/>
    <m/>
    <s v=""/>
    <x v="1119"/>
    <s v=""/>
    <s v="Apple TV 4K"/>
    <d v="1899-12-30T00:19:22"/>
    <s v="00:19:22"/>
    <s v="GB (United Kingdom)"/>
  </r>
  <r>
    <s v="username"/>
    <x v="1472"/>
    <x v="726"/>
    <m/>
    <s v=""/>
    <x v="1120"/>
    <s v=""/>
    <s v="Apple TV 4K"/>
    <d v="1899-12-30T00:20:46"/>
    <s v="00:20:46"/>
    <s v="GB (United Kingdom)"/>
  </r>
  <r>
    <s v="username"/>
    <x v="1473"/>
    <x v="671"/>
    <m/>
    <s v=""/>
    <x v="1121"/>
    <s v=""/>
    <s v="Apple TV 4K"/>
    <d v="1899-12-30T00:20:27"/>
    <s v="00:20:27"/>
    <s v="GB (United Kingdom)"/>
  </r>
  <r>
    <s v="username"/>
    <x v="1474"/>
    <x v="631"/>
    <m/>
    <s v=""/>
    <x v="1122"/>
    <s v=""/>
    <s v="Apple TV 4K"/>
    <d v="1899-12-30T00:20:35"/>
    <s v="00:20:35"/>
    <s v="GB (United Kingdom)"/>
  </r>
  <r>
    <s v="username"/>
    <x v="1475"/>
    <x v="191"/>
    <m/>
    <s v=""/>
    <x v="1123"/>
    <s v=""/>
    <s v="Apple TV 4K"/>
    <d v="1899-12-30T00:21:03"/>
    <s v="00:21:03"/>
    <s v="GB (United Kingdom)"/>
  </r>
  <r>
    <s v="username"/>
    <x v="1476"/>
    <x v="715"/>
    <m/>
    <s v=""/>
    <x v="1124"/>
    <s v=""/>
    <s v="Apple TV 4K"/>
    <d v="1899-12-30T00:20:38"/>
    <s v="00:20:38"/>
    <s v="GB (United Kingdom)"/>
  </r>
  <r>
    <s v="username"/>
    <x v="1477"/>
    <x v="185"/>
    <m/>
    <s v=""/>
    <x v="1125"/>
    <s v=""/>
    <s v="Apple TV 4K"/>
    <d v="1899-12-30T00:21:01"/>
    <s v="00:21:01"/>
    <s v="GB (United Kingdom)"/>
  </r>
  <r>
    <s v="username"/>
    <x v="1478"/>
    <x v="727"/>
    <m/>
    <s v="Autoplayed: user action: None;"/>
    <x v="1126"/>
    <s v=""/>
    <s v="Apple TV 4K"/>
    <d v="1899-12-30T00:19:44"/>
    <s v="00:19:44"/>
    <s v="GB (United Kingdom)"/>
  </r>
  <r>
    <s v="username"/>
    <x v="1479"/>
    <x v="728"/>
    <m/>
    <s v=""/>
    <x v="1127"/>
    <s v=""/>
    <s v="Apple TV 4K"/>
    <d v="1899-12-30T00:19:55"/>
    <s v="00:19:55"/>
    <s v="GB (United Kingdom)"/>
  </r>
  <r>
    <s v="username"/>
    <x v="1480"/>
    <x v="196"/>
    <m/>
    <s v=""/>
    <x v="1128"/>
    <s v=""/>
    <s v="Apple TV 4K"/>
    <d v="1899-12-30T00:21:06"/>
    <s v="00:21:06"/>
    <s v="GB (United Kingdom)"/>
  </r>
  <r>
    <s v="username"/>
    <x v="1481"/>
    <x v="722"/>
    <m/>
    <s v=""/>
    <x v="1129"/>
    <s v=""/>
    <s v="Apple TV 4K"/>
    <d v="1899-12-30T00:21:00"/>
    <s v="00:21:00"/>
    <s v="GB (United Kingdom)"/>
  </r>
  <r>
    <s v="username"/>
    <x v="1482"/>
    <x v="458"/>
    <m/>
    <s v=""/>
    <x v="1130"/>
    <s v=""/>
    <s v="Apple TV 4K"/>
    <d v="1899-12-30T00:21:19"/>
    <s v="00:21:19"/>
    <s v="GB (United Kingdom)"/>
  </r>
  <r>
    <s v="username"/>
    <x v="1483"/>
    <x v="729"/>
    <m/>
    <s v=""/>
    <x v="1131"/>
    <s v=""/>
    <s v="Apple TV 4K"/>
    <d v="1899-12-30T00:19:58"/>
    <s v="00:19:58"/>
    <s v="GB (United Kingdom)"/>
  </r>
  <r>
    <s v="username"/>
    <x v="1484"/>
    <x v="692"/>
    <m/>
    <s v=""/>
    <x v="1132"/>
    <s v=""/>
    <s v="Apple TV 4K"/>
    <d v="1899-12-30T00:19:41"/>
    <s v="00:19:41"/>
    <s v="GB (United Kingdom)"/>
  </r>
  <r>
    <s v="username"/>
    <x v="1485"/>
    <x v="606"/>
    <m/>
    <s v=""/>
    <x v="1133"/>
    <s v=""/>
    <s v="Apple TV 4K"/>
    <d v="1899-12-30T00:20:37"/>
    <s v="00:20:37"/>
    <s v="GB (United Kingdom)"/>
  </r>
  <r>
    <s v="username"/>
    <x v="1486"/>
    <x v="730"/>
    <m/>
    <s v="Autoplayed: user action: None;"/>
    <x v="1134"/>
    <s v=""/>
    <s v="Apple TV 4K"/>
    <d v="1899-12-30T00:18:49"/>
    <s v="00:18:49"/>
    <s v="GB (United Kingdom)"/>
  </r>
  <r>
    <s v="username"/>
    <x v="1487"/>
    <x v="178"/>
    <m/>
    <s v=""/>
    <x v="1135"/>
    <s v=""/>
    <s v="Apple TV 4K"/>
    <d v="1899-12-30T00:21:26"/>
    <s v="00:21:26"/>
    <s v="GB (United Kingdom)"/>
  </r>
  <r>
    <s v="username"/>
    <x v="1488"/>
    <x v="451"/>
    <m/>
    <s v=""/>
    <x v="1136"/>
    <s v=""/>
    <s v="Apple TV 4K"/>
    <d v="1899-12-30T00:21:08"/>
    <s v="00:21:08"/>
    <s v="GB (United Kingdom)"/>
  </r>
  <r>
    <s v="username"/>
    <x v="1489"/>
    <x v="241"/>
    <m/>
    <s v=""/>
    <x v="1137"/>
    <s v=""/>
    <s v="Apple TV 4K"/>
    <d v="1899-12-30T00:20:12"/>
    <s v="00:20:12"/>
    <s v="GB (United Kingdom)"/>
  </r>
  <r>
    <s v="username"/>
    <x v="1490"/>
    <x v="664"/>
    <m/>
    <s v=""/>
    <x v="1138"/>
    <s v=""/>
    <s v="Apple TV 4K"/>
    <d v="1899-12-30T00:19:11"/>
    <s v="00:19:11"/>
    <s v="GB (United Kingdom)"/>
  </r>
  <r>
    <s v="username"/>
    <x v="1491"/>
    <x v="718"/>
    <m/>
    <s v=""/>
    <x v="1139"/>
    <s v=""/>
    <s v="Apple TV 4K"/>
    <d v="1899-12-30T00:21:05"/>
    <s v="00:21:05"/>
    <s v="GB (United Kingdom)"/>
  </r>
  <r>
    <s v="username"/>
    <x v="1492"/>
    <x v="731"/>
    <m/>
    <s v=""/>
    <x v="1140"/>
    <s v=""/>
    <s v="Apple TV 4K"/>
    <d v="1899-12-30T00:20:33"/>
    <s v="00:20:33"/>
    <s v="GB (United Kingdom)"/>
  </r>
  <r>
    <s v="username"/>
    <x v="1492"/>
    <x v="56"/>
    <m/>
    <s v=""/>
    <x v="1141"/>
    <s v=""/>
    <s v="Apple TV 4K"/>
    <d v="1899-12-30T00:18:38"/>
    <s v="00:18:38"/>
    <s v="GB (United Kingdom)"/>
  </r>
  <r>
    <s v="username"/>
    <x v="1493"/>
    <x v="245"/>
    <m/>
    <s v=""/>
    <x v="1142"/>
    <s v=""/>
    <s v="Apple TV 4K"/>
    <d v="1899-12-30T00:21:08"/>
    <s v="00:21:08"/>
    <s v="GB (United Kingdom)"/>
  </r>
  <r>
    <s v="username"/>
    <x v="1494"/>
    <x v="732"/>
    <m/>
    <s v=""/>
    <x v="1143"/>
    <s v=""/>
    <s v="Apple TV 4K"/>
    <d v="1899-12-30T00:19:47"/>
    <s v="00:19:47"/>
    <s v="GB (United Kingdom)"/>
  </r>
  <r>
    <s v="username"/>
    <x v="1495"/>
    <x v="177"/>
    <m/>
    <s v=""/>
    <x v="1144"/>
    <s v=""/>
    <s v="Apple TV 4K"/>
    <d v="1899-12-30T00:19:49"/>
    <s v="00:19:49"/>
    <s v="GB (United Kingdom)"/>
  </r>
  <r>
    <s v="username"/>
    <x v="1496"/>
    <x v="616"/>
    <m/>
    <s v=""/>
    <x v="1145"/>
    <s v=""/>
    <s v="Apple TV 4K"/>
    <d v="1899-12-30T00:20:54"/>
    <s v="00:20:54"/>
    <s v="GB (United Kingdom)"/>
  </r>
  <r>
    <s v="username"/>
    <x v="1497"/>
    <x v="647"/>
    <m/>
    <s v=""/>
    <x v="1146"/>
    <s v=""/>
    <s v="Apple TV 4K"/>
    <d v="1899-12-30T00:19:43"/>
    <s v="00:19:43"/>
    <s v="GB (United Kingdom)"/>
  </r>
  <r>
    <s v="username"/>
    <x v="1498"/>
    <x v="606"/>
    <m/>
    <s v=""/>
    <x v="1147"/>
    <s v=""/>
    <s v="Apple TV 4K"/>
    <d v="1899-12-30T00:20:35"/>
    <s v="00:20:35"/>
    <s v="GB (United Kingdom)"/>
  </r>
  <r>
    <s v="username"/>
    <x v="1499"/>
    <x v="180"/>
    <m/>
    <s v=""/>
    <x v="1148"/>
    <s v=""/>
    <s v="Apple TV 4K"/>
    <d v="1899-12-30T00:21:03"/>
    <s v="00:21:03"/>
    <s v="GB (United Kingdom)"/>
  </r>
  <r>
    <s v="username"/>
    <x v="1500"/>
    <x v="720"/>
    <m/>
    <s v="Autoplayed: user action: None;"/>
    <x v="1149"/>
    <s v=""/>
    <s v="Apple TV 4K"/>
    <d v="1899-12-30T00:20:06"/>
    <s v="00:20:06"/>
    <s v="GB (United Kingdom)"/>
  </r>
  <r>
    <s v="username"/>
    <x v="1501"/>
    <x v="680"/>
    <m/>
    <s v=""/>
    <x v="1150"/>
    <s v=""/>
    <s v="Apple TV 4K"/>
    <d v="1899-12-30T00:20:56"/>
    <s v="00:20:56"/>
    <s v="GB (United Kingdom)"/>
  </r>
  <r>
    <s v="username"/>
    <x v="1502"/>
    <x v="703"/>
    <m/>
    <s v=""/>
    <x v="1151"/>
    <s v=""/>
    <s v="Apple TV 4K"/>
    <d v="1899-12-30T00:20:56"/>
    <s v="00:20:56"/>
    <s v="GB (United Kingdom)"/>
  </r>
  <r>
    <s v="username"/>
    <x v="1503"/>
    <x v="733"/>
    <m/>
    <s v=""/>
    <x v="1152"/>
    <s v=""/>
    <s v="Apple TV 4K"/>
    <d v="1899-12-30T00:18:23"/>
    <s v="00:18:23"/>
    <s v="GB (United Kingdom)"/>
  </r>
  <r>
    <s v="username"/>
    <x v="1504"/>
    <x v="734"/>
    <m/>
    <s v=""/>
    <x v="1153"/>
    <s v=""/>
    <s v="Apple TV 4K"/>
    <d v="1899-12-30T00:19:55"/>
    <s v="00:19:55"/>
    <s v="GB (United Kingdom)"/>
  </r>
  <r>
    <s v="username"/>
    <x v="1505"/>
    <x v="735"/>
    <m/>
    <s v=""/>
    <x v="1154"/>
    <s v=""/>
    <s v="Apple TV 4K"/>
    <d v="1899-12-30T00:19:15"/>
    <s v="00:19:15"/>
    <s v="GB (United Kingdom)"/>
  </r>
  <r>
    <s v="username"/>
    <x v="1506"/>
    <x v="665"/>
    <m/>
    <s v=""/>
    <x v="1155"/>
    <s v=""/>
    <s v="Apple TV 4K"/>
    <d v="1899-12-30T00:19:27"/>
    <s v="00:19:27"/>
    <s v="GB (United Kingdom)"/>
  </r>
  <r>
    <s v="username"/>
    <x v="1507"/>
    <x v="610"/>
    <m/>
    <s v=""/>
    <x v="1156"/>
    <s v=""/>
    <s v="Apple TV 4K"/>
    <d v="1899-12-30T00:20:57"/>
    <s v="00:20:57"/>
    <s v="GB (United Kingdom)"/>
  </r>
  <r>
    <s v="username"/>
    <x v="1508"/>
    <x v="736"/>
    <m/>
    <s v=""/>
    <x v="1157"/>
    <s v=""/>
    <s v="Apple TV 4K"/>
    <d v="1899-12-30T00:18:56"/>
    <s v="00:18:56"/>
    <s v="GB (United Kingdom)"/>
  </r>
  <r>
    <s v="username"/>
    <x v="1509"/>
    <x v="731"/>
    <m/>
    <s v=""/>
    <x v="1158"/>
    <s v=""/>
    <s v="Apple TV 4K"/>
    <d v="1899-12-30T00:20:33"/>
    <s v="00:20:33"/>
    <s v="GB (United Kingdom)"/>
  </r>
  <r>
    <s v="username"/>
    <x v="1510"/>
    <x v="730"/>
    <m/>
    <s v=""/>
    <x v="1159"/>
    <s v=""/>
    <s v="Apple TV 4K"/>
    <d v="1899-12-30T00:19:08"/>
    <s v="00:19:08"/>
    <s v="GB (United Kingdom)"/>
  </r>
  <r>
    <s v="username"/>
    <x v="1511"/>
    <x v="737"/>
    <m/>
    <s v=""/>
    <x v="1160"/>
    <s v=""/>
    <s v="Apple TV 4K"/>
    <d v="1899-12-30T00:19:14"/>
    <s v="00:19:14"/>
    <s v="GB (United Kingdom)"/>
  </r>
  <r>
    <s v="username"/>
    <x v="1512"/>
    <x v="468"/>
    <m/>
    <s v=""/>
    <x v="1161"/>
    <s v=""/>
    <s v="Apple TV 4K"/>
    <d v="1899-12-30T00:20:43"/>
    <s v="00:20:43"/>
    <s v="GB (United Kingdom)"/>
  </r>
  <r>
    <s v="username"/>
    <x v="1513"/>
    <x v="738"/>
    <m/>
    <s v=""/>
    <x v="1162"/>
    <s v=""/>
    <s v="Apple TV 4K"/>
    <d v="1899-12-30T00:20:50"/>
    <s v="00:20:50"/>
    <s v="GB (United Kingdom)"/>
  </r>
  <r>
    <s v="username"/>
    <x v="1514"/>
    <x v="739"/>
    <m/>
    <s v=""/>
    <x v="1163"/>
    <s v=""/>
    <s v="Apple TV 4K"/>
    <d v="1899-12-30T00:20:07"/>
    <s v="00:20:07"/>
    <s v="GB (United Kingdom)"/>
  </r>
  <r>
    <s v="username"/>
    <x v="1515"/>
    <x v="450"/>
    <m/>
    <s v="Autoplayed: user action: None;"/>
    <x v="1164"/>
    <s v=""/>
    <s v="Apple TV 4K"/>
    <d v="1899-12-30T00:20:58"/>
    <s v="00:20:58"/>
    <s v="GB (United Kingdom)"/>
  </r>
  <r>
    <s v="username"/>
    <x v="1516"/>
    <x v="184"/>
    <m/>
    <s v=""/>
    <x v="1165"/>
    <s v=""/>
    <s v="Apple TV 4K"/>
    <d v="1899-12-30T00:21:28"/>
    <s v="00:21:28"/>
    <s v="GB (United Kingdom)"/>
  </r>
  <r>
    <s v="username"/>
    <x v="1517"/>
    <x v="703"/>
    <m/>
    <s v=""/>
    <x v="1166"/>
    <s v=""/>
    <s v="Apple TV 4K"/>
    <d v="1899-12-30T00:20:55"/>
    <s v="00:20:55"/>
    <s v="GB (United Kingdom)"/>
  </r>
  <r>
    <s v="username"/>
    <x v="1518"/>
    <x v="740"/>
    <m/>
    <s v=""/>
    <x v="1167"/>
    <s v=""/>
    <s v="Apple TV 4K"/>
    <d v="1899-12-30T00:18:09"/>
    <s v="00:18:09"/>
    <s v="GB (United Kingdom)"/>
  </r>
  <r>
    <s v="username"/>
    <x v="1519"/>
    <x v="183"/>
    <m/>
    <s v=""/>
    <x v="1168"/>
    <s v=""/>
    <s v="Apple TV 4K"/>
    <d v="1899-12-30T00:21:12"/>
    <s v="00:21:12"/>
    <s v="GB (United Kingdom)"/>
  </r>
  <r>
    <s v="username"/>
    <x v="1520"/>
    <x v="732"/>
    <m/>
    <s v=""/>
    <x v="1169"/>
    <s v=""/>
    <s v="Apple TV 4K"/>
    <d v="1899-12-30T00:19:47"/>
    <s v="00:19:47"/>
    <s v="GB (United Kingdom)"/>
  </r>
  <r>
    <s v="username"/>
    <x v="1521"/>
    <x v="721"/>
    <m/>
    <s v=""/>
    <x v="1170"/>
    <s v=""/>
    <s v="Apple TV 4K"/>
    <d v="1899-12-30T00:19:59"/>
    <s v="00:19:59"/>
    <s v="GB (United Kingdom)"/>
  </r>
  <r>
    <s v="username"/>
    <x v="1522"/>
    <x v="663"/>
    <m/>
    <s v=""/>
    <x v="304"/>
    <s v=""/>
    <s v="Apple TV 4K"/>
    <d v="1899-12-30T00:20:08"/>
    <s v="Not latest view"/>
    <s v="GB (United Kingdom)"/>
  </r>
  <r>
    <s v="username"/>
    <x v="1523"/>
    <x v="242"/>
    <m/>
    <s v=""/>
    <x v="305"/>
    <s v=""/>
    <s v="Apple TV 4K"/>
    <d v="1899-12-30T00:20:49"/>
    <s v="Not latest view"/>
    <s v="GB (United Kingdom)"/>
  </r>
  <r>
    <s v="username"/>
    <x v="1524"/>
    <x v="741"/>
    <m/>
    <s v=""/>
    <x v="306"/>
    <s v=""/>
    <s v="Apple TV 4K"/>
    <d v="1899-12-30T00:20:52"/>
    <s v="Not latest view"/>
    <s v="GB (United Kingdom)"/>
  </r>
  <r>
    <s v="username"/>
    <x v="1525"/>
    <x v="704"/>
    <m/>
    <s v=""/>
    <x v="307"/>
    <s v=""/>
    <s v="Apple TV 4K"/>
    <d v="1899-12-30T00:20:29"/>
    <s v="Not latest view"/>
    <s v="GB (United Kingdom)"/>
  </r>
  <r>
    <s v="username"/>
    <x v="1526"/>
    <x v="213"/>
    <m/>
    <s v=""/>
    <x v="308"/>
    <s v=""/>
    <s v="Apple TV 4K"/>
    <d v="1899-12-30T00:21:07"/>
    <s v="Not latest view"/>
    <s v="GB (United Kingdom)"/>
  </r>
  <r>
    <s v="username"/>
    <x v="1527"/>
    <x v="458"/>
    <m/>
    <s v=""/>
    <x v="1171"/>
    <s v=""/>
    <s v="Apple TV 4K"/>
    <d v="1899-12-30T00:21:03"/>
    <s v="00:21:03"/>
    <s v="GB (United Kingdom)"/>
  </r>
  <r>
    <s v="username"/>
    <x v="1528"/>
    <x v="681"/>
    <m/>
    <s v=""/>
    <x v="1172"/>
    <s v=""/>
    <s v="Apple TV 4K"/>
    <d v="1899-12-30T00:20:54"/>
    <s v="00:20:54"/>
    <s v="GB (United Kingdom)"/>
  </r>
  <r>
    <s v="username"/>
    <x v="1529"/>
    <x v="631"/>
    <m/>
    <s v=""/>
    <x v="1173"/>
    <s v=""/>
    <s v="Apple TV 4K"/>
    <d v="1899-12-30T00:20:35"/>
    <s v="00:20:35"/>
    <s v="GB (United Kingdom)"/>
  </r>
  <r>
    <s v="username"/>
    <x v="1530"/>
    <x v="616"/>
    <m/>
    <s v=""/>
    <x v="1174"/>
    <s v=""/>
    <s v="Apple TV 4K"/>
    <d v="1899-12-30T00:20:53"/>
    <s v="00:20:53"/>
    <s v="GB (United Kingdom)"/>
  </r>
  <r>
    <s v="username"/>
    <x v="1531"/>
    <x v="713"/>
    <m/>
    <s v=""/>
    <x v="1175"/>
    <s v=""/>
    <s v="Apple TV 4K"/>
    <d v="1899-12-30T00:20:47"/>
    <s v="00:20:47"/>
    <s v="GB (United Kingdom)"/>
  </r>
  <r>
    <s v="username"/>
    <x v="1532"/>
    <x v="692"/>
    <m/>
    <s v=""/>
    <x v="1176"/>
    <s v=""/>
    <s v="Apple TV 4K"/>
    <d v="1899-12-30T00:19:42"/>
    <s v="00:19:42"/>
    <s v="GB (United Kingdom)"/>
  </r>
  <r>
    <s v="username"/>
    <x v="1533"/>
    <x v="742"/>
    <m/>
    <s v=""/>
    <x v="1177"/>
    <s v=""/>
    <s v="Apple TV 4K"/>
    <d v="1899-12-30T00:20:44"/>
    <s v="00:20:44"/>
    <s v="GB (United Kingdom)"/>
  </r>
  <r>
    <s v="username"/>
    <x v="1534"/>
    <x v="743"/>
    <m/>
    <s v=""/>
    <x v="1178"/>
    <s v=""/>
    <s v="Apple TV 4K"/>
    <d v="1899-12-30T00:20:32"/>
    <s v="00:20:32"/>
    <s v="GB (United Kingdom)"/>
  </r>
  <r>
    <s v="username"/>
    <x v="1535"/>
    <x v="700"/>
    <m/>
    <s v=""/>
    <x v="1141"/>
    <s v=""/>
    <s v="Apple TV 4K"/>
    <d v="1899-12-30T00:19:31"/>
    <s v="Not latest view"/>
    <s v="GB (United Kingdom)"/>
  </r>
  <r>
    <s v="username"/>
    <x v="1536"/>
    <x v="611"/>
    <m/>
    <s v=""/>
    <x v="1141"/>
    <s v=""/>
    <s v="Apple TV 4K"/>
    <d v="1899-12-30T00:01:20"/>
    <s v="Not latest view"/>
    <s v="GB (United Kingdom)"/>
  </r>
  <r>
    <s v="username"/>
    <x v="1537"/>
    <x v="703"/>
    <m/>
    <s v=""/>
    <x v="1179"/>
    <s v=""/>
    <s v="Apple TV 4K"/>
    <d v="1899-12-30T00:20:55"/>
    <s v="00:20:55"/>
    <s v="GB (United Kingdom)"/>
  </r>
  <r>
    <s v="username"/>
    <x v="1538"/>
    <x v="726"/>
    <m/>
    <s v=""/>
    <x v="1180"/>
    <s v=""/>
    <s v="Apple TV 4K"/>
    <d v="1899-12-30T00:20:47"/>
    <s v="00:20:47"/>
    <s v="GB (United Kingdom)"/>
  </r>
  <r>
    <s v="username"/>
    <x v="1539"/>
    <x v="398"/>
    <m/>
    <s v=""/>
    <x v="1181"/>
    <s v=""/>
    <s v="Apple TV 4K"/>
    <d v="1899-12-30T00:20:46"/>
    <s v="00:20:46"/>
    <s v="GB (United Kingdom)"/>
  </r>
  <r>
    <s v="username"/>
    <x v="1540"/>
    <x v="671"/>
    <m/>
    <s v=""/>
    <x v="1181"/>
    <s v=""/>
    <s v="Apple TV 4K"/>
    <d v="1899-12-30T00:20:27"/>
    <s v="Not latest view"/>
    <s v="GB (United Kingdom)"/>
  </r>
  <r>
    <s v="username"/>
    <x v="1541"/>
    <x v="328"/>
    <m/>
    <s v=""/>
    <x v="1182"/>
    <s v=""/>
    <s v="Apple TV 4K"/>
    <d v="1899-12-30T00:21:23"/>
    <s v="00:21:23"/>
    <s v="GB (United Kingdom)"/>
  </r>
  <r>
    <s v="username"/>
    <x v="1542"/>
    <x v="693"/>
    <m/>
    <s v=""/>
    <x v="1183"/>
    <s v=""/>
    <s v="Apple TV 4K"/>
    <d v="1899-12-30T00:19:44"/>
    <s v="00:19:44"/>
    <s v="GB (United Kingdom)"/>
  </r>
  <r>
    <s v="username"/>
    <x v="1543"/>
    <x v="665"/>
    <m/>
    <s v=""/>
    <x v="1184"/>
    <s v=""/>
    <s v="Apple TV 4K"/>
    <d v="1899-12-30T00:19:23"/>
    <s v="00:19:23"/>
    <s v="GB (United Kingdom)"/>
  </r>
  <r>
    <s v="username"/>
    <x v="1544"/>
    <x v="178"/>
    <m/>
    <s v=""/>
    <x v="1185"/>
    <s v=""/>
    <s v="Apple TV 4K"/>
    <d v="1899-12-30T00:21:27"/>
    <s v="00:21:27"/>
    <s v="GB (United Kingdom)"/>
  </r>
  <r>
    <s v="username"/>
    <x v="1545"/>
    <x v="744"/>
    <m/>
    <s v=""/>
    <x v="1186"/>
    <s v=""/>
    <s v="Apple TV 4K"/>
    <d v="1899-12-30T00:19:38"/>
    <s v="00:19:38"/>
    <s v="GB (United Kingdom)"/>
  </r>
  <r>
    <s v="username"/>
    <x v="1546"/>
    <x v="745"/>
    <m/>
    <s v=""/>
    <x v="1186"/>
    <s v=""/>
    <s v="Apple TV 4K"/>
    <d v="1899-12-30T00:16:06"/>
    <s v="Not latest view"/>
    <s v="GB (United Kingdom)"/>
  </r>
  <r>
    <s v="username"/>
    <x v="1547"/>
    <x v="458"/>
    <m/>
    <s v=""/>
    <x v="1187"/>
    <s v=""/>
    <s v="Apple TV 4K"/>
    <d v="1899-12-30T00:21:21"/>
    <s v="00:21:21"/>
    <s v="GB (United Kingdom)"/>
  </r>
  <r>
    <s v="username"/>
    <x v="1548"/>
    <x v="689"/>
    <m/>
    <s v=""/>
    <x v="1188"/>
    <s v=""/>
    <s v="Apple TV 4K"/>
    <d v="1899-12-30T00:19:41"/>
    <s v="00:19:41"/>
    <s v="GB (United Kingdom)"/>
  </r>
  <r>
    <s v="username"/>
    <x v="1549"/>
    <x v="169"/>
    <m/>
    <s v=""/>
    <x v="1189"/>
    <s v=""/>
    <s v="Apple TV 4K"/>
    <d v="1899-12-30T00:21:37"/>
    <s v="00:21:37"/>
    <s v="GB (United Kingdom)"/>
  </r>
  <r>
    <s v="username"/>
    <x v="1550"/>
    <x v="241"/>
    <m/>
    <s v=""/>
    <x v="1190"/>
    <s v=""/>
    <s v="Apple TV 4K"/>
    <d v="1899-12-30T00:20:17"/>
    <s v="00:20:17"/>
    <s v="GB (United Kingdom)"/>
  </r>
  <r>
    <s v="username"/>
    <x v="1551"/>
    <x v="516"/>
    <m/>
    <s v=""/>
    <x v="1191"/>
    <s v=""/>
    <s v="Apple TV 4K"/>
    <d v="1899-12-30T00:19:08"/>
    <s v="00:19:08"/>
    <s v="GB (United Kingdom)"/>
  </r>
  <r>
    <s v="username"/>
    <x v="1552"/>
    <x v="732"/>
    <m/>
    <s v=""/>
    <x v="1192"/>
    <s v=""/>
    <s v="Apple TV 4K"/>
    <d v="1899-12-30T00:19:45"/>
    <s v="00:19:45"/>
    <s v="GB (United Kingdom)"/>
  </r>
  <r>
    <s v="username"/>
    <x v="1553"/>
    <x v="726"/>
    <m/>
    <s v=""/>
    <x v="1193"/>
    <s v=""/>
    <s v="Apple TV 4K"/>
    <d v="1899-12-30T00:20:47"/>
    <s v="00:20:47"/>
    <s v="GB (United Kingdom)"/>
  </r>
  <r>
    <s v="username"/>
    <x v="1554"/>
    <x v="606"/>
    <m/>
    <s v=""/>
    <x v="1194"/>
    <s v=""/>
    <s v="Apple TV 4K"/>
    <d v="1899-12-30T00:20:35"/>
    <s v="00:20:35"/>
    <s v="GB (United Kingdom)"/>
  </r>
  <r>
    <s v="username"/>
    <x v="1555"/>
    <x v="732"/>
    <m/>
    <s v=""/>
    <x v="1195"/>
    <s v=""/>
    <s v="Apple TV 4K"/>
    <d v="1899-12-30T00:19:45"/>
    <s v="00:19:45"/>
    <s v="GB (United Kingdom)"/>
  </r>
  <r>
    <s v="username"/>
    <x v="1556"/>
    <x v="241"/>
    <m/>
    <s v=""/>
    <x v="1196"/>
    <s v=""/>
    <s v="Apple TV 4K"/>
    <d v="1899-12-30T00:20:15"/>
    <s v="00:20:15"/>
    <s v="GB (United Kingdom)"/>
  </r>
  <r>
    <s v="username"/>
    <x v="1557"/>
    <x v="194"/>
    <m/>
    <s v=""/>
    <x v="1197"/>
    <s v=""/>
    <s v="Apple TV 4K"/>
    <d v="1899-12-30T00:21:43"/>
    <s v="00:21:43"/>
    <s v="GB (United Kingdom)"/>
  </r>
  <r>
    <s v="username"/>
    <x v="1558"/>
    <x v="468"/>
    <m/>
    <s v=""/>
    <x v="1198"/>
    <s v=""/>
    <s v="Apple TV 4K"/>
    <d v="1899-12-30T00:20:44"/>
    <s v="00:20:44"/>
    <s v="GB (United Kingdom)"/>
  </r>
  <r>
    <s v="username"/>
    <x v="1559"/>
    <x v="746"/>
    <m/>
    <s v=""/>
    <x v="1199"/>
    <s v=""/>
    <s v="Apple TV 4K"/>
    <d v="1899-12-30T00:22:29"/>
    <s v="00:22:29"/>
    <s v="GB (United Kingdom)"/>
  </r>
  <r>
    <s v="username"/>
    <x v="1559"/>
    <x v="41"/>
    <m/>
    <s v="Autoplayed: user action: None;"/>
    <x v="849"/>
    <s v="HOOK"/>
    <s v="Apple TV 4K"/>
    <d v="1899-12-30T00:00:05"/>
    <s v="Not latest view"/>
    <s v="GB (United Kingdom)"/>
  </r>
  <r>
    <s v="username"/>
    <x v="1560"/>
    <x v="315"/>
    <m/>
    <s v="Autoplayed: user action: None;"/>
    <x v="692"/>
    <s v="HOOK"/>
    <s v="Apple TV 4K"/>
    <d v="1899-12-30T00:00:12"/>
    <s v="Not latest view"/>
    <s v="GB (United Kingdom)"/>
  </r>
  <r>
    <s v="username"/>
    <x v="1561"/>
    <x v="13"/>
    <m/>
    <s v=""/>
    <x v="1200"/>
    <s v=""/>
    <s v="Apple Apple TV 4 Apple TV"/>
    <d v="1899-12-30T00:00:48"/>
    <s v="00:00:48"/>
    <s v="GB (United Kingdom)"/>
  </r>
  <r>
    <s v="username"/>
    <x v="1562"/>
    <x v="747"/>
    <m/>
    <s v=""/>
    <x v="1201"/>
    <s v=""/>
    <s v="Apple TV 4K"/>
    <d v="1899-12-30T01:21:33"/>
    <s v="01:21:33"/>
    <s v="GB (United Kingdom)"/>
  </r>
  <r>
    <s v="username"/>
    <x v="1563"/>
    <x v="748"/>
    <m/>
    <s v="Autoplayed: user action: None;"/>
    <x v="1202"/>
    <s v="HOOK"/>
    <s v="Apple TV 4K"/>
    <d v="1899-12-30T00:00:30"/>
    <s v="00:00:30"/>
    <s v="GB (United Kingdom)"/>
  </r>
  <r>
    <s v="username"/>
    <x v="1564"/>
    <x v="749"/>
    <m/>
    <s v=""/>
    <x v="1203"/>
    <s v=""/>
    <s v="Apple TV 4K"/>
    <d v="1899-12-30T00:13:55"/>
    <s v="00:13:55"/>
    <s v="GB (United Kingdom)"/>
  </r>
  <r>
    <s v="username"/>
    <x v="1565"/>
    <x v="77"/>
    <m/>
    <s v="Autoplayed: user action: None;"/>
    <x v="1204"/>
    <s v="HOOK"/>
    <s v="Apple TV 4K"/>
    <d v="1899-12-30T00:00:56"/>
    <s v="00:00:56"/>
    <s v="GB (United Kingdom)"/>
  </r>
  <r>
    <s v="username"/>
    <x v="1565"/>
    <x v="120"/>
    <m/>
    <s v="Autoplayed: user action: None;"/>
    <x v="1205"/>
    <s v="TRAILER"/>
    <s v="Apple TV 4K"/>
    <d v="1899-12-30T00:00:13"/>
    <s v="00:00:13"/>
    <s v="GB (United Kingdom)"/>
  </r>
  <r>
    <s v="username"/>
    <x v="1566"/>
    <x v="578"/>
    <m/>
    <s v="Autoplayed: user action: None;"/>
    <x v="1206"/>
    <s v="TRAILER"/>
    <s v="Apple TV 4K"/>
    <d v="1899-12-30T00:01:31"/>
    <s v="00:01:31"/>
    <s v="GB (United Kingdom)"/>
  </r>
  <r>
    <s v="username"/>
    <x v="1567"/>
    <x v="750"/>
    <m/>
    <s v=""/>
    <x v="1207"/>
    <s v=""/>
    <s v="Apple TV 4K"/>
    <d v="1899-12-30T00:25:08"/>
    <s v="00:25:08"/>
    <s v="GB (United Kingdom)"/>
  </r>
  <r>
    <s v="username"/>
    <x v="1568"/>
    <x v="751"/>
    <m/>
    <s v=""/>
    <x v="1208"/>
    <s v=""/>
    <s v="Apple TV 4K"/>
    <d v="1899-12-30T00:22:12"/>
    <s v="00:22:12"/>
    <s v="GB (United Kingdom)"/>
  </r>
  <r>
    <s v="username"/>
    <x v="1569"/>
    <x v="587"/>
    <m/>
    <s v=""/>
    <x v="1209"/>
    <s v=""/>
    <s v="Apple TV 4K"/>
    <d v="1899-12-30T00:23:20"/>
    <s v="00:23:20"/>
    <s v="GB (United Kingdom)"/>
  </r>
  <r>
    <s v="username"/>
    <x v="1570"/>
    <x v="230"/>
    <m/>
    <s v=""/>
    <x v="1210"/>
    <s v=""/>
    <s v="Apple TV 4K"/>
    <d v="1899-12-30T00:23:46"/>
    <s v="00:23:46"/>
    <s v="GB (United Kingdom)"/>
  </r>
  <r>
    <s v="username"/>
    <x v="1571"/>
    <x v="752"/>
    <m/>
    <s v=""/>
    <x v="1211"/>
    <s v=""/>
    <s v="Apple TV 4K"/>
    <d v="1899-12-30T00:23:17"/>
    <s v="00:23:17"/>
    <s v="GB (United Kingdom)"/>
  </r>
  <r>
    <s v="username"/>
    <x v="1572"/>
    <x v="753"/>
    <m/>
    <s v=""/>
    <x v="1212"/>
    <s v=""/>
    <s v="Apple TV 4K"/>
    <d v="1899-12-30T00:23:34"/>
    <s v="00:23:34"/>
    <s v="GB (United Kingdom)"/>
  </r>
  <r>
    <s v="username"/>
    <x v="1573"/>
    <x v="5"/>
    <m/>
    <s v=""/>
    <x v="1212"/>
    <s v=""/>
    <s v="Apple TV 4K"/>
    <d v="1899-12-30T00:00:01"/>
    <s v="Not latest view"/>
    <s v="GB (United Kingdom)"/>
  </r>
  <r>
    <s v="username"/>
    <x v="1574"/>
    <x v="754"/>
    <m/>
    <s v=""/>
    <x v="1213"/>
    <s v=""/>
    <s v="Apple TV 4K"/>
    <d v="1899-12-30T00:23:43"/>
    <s v="00:23:43"/>
    <s v="GB (United Kingdom)"/>
  </r>
  <r>
    <s v="username"/>
    <x v="1575"/>
    <x v="531"/>
    <m/>
    <s v=""/>
    <x v="1214"/>
    <s v=""/>
    <s v="Apple TV 4K"/>
    <d v="1899-12-30T00:23:11"/>
    <s v="00:23:11"/>
    <s v="GB (United Kingdom)"/>
  </r>
  <r>
    <s v="username"/>
    <x v="1576"/>
    <x v="755"/>
    <m/>
    <s v=""/>
    <x v="1215"/>
    <s v=""/>
    <s v="Apple TV 4K"/>
    <d v="1899-12-30T00:23:06"/>
    <s v="00:23:06"/>
    <s v="GB (United Kingdom)"/>
  </r>
  <r>
    <s v="username"/>
    <x v="1577"/>
    <x v="602"/>
    <m/>
    <s v=""/>
    <x v="1216"/>
    <s v=""/>
    <s v="Apple TV 4K"/>
    <d v="1899-12-30T00:21:56"/>
    <s v="00:21:56"/>
    <s v="GB (United Kingdom)"/>
  </r>
  <r>
    <s v="username"/>
    <x v="1578"/>
    <x v="756"/>
    <m/>
    <s v=""/>
    <x v="1217"/>
    <s v=""/>
    <s v="Apple TV 4K"/>
    <d v="1899-12-30T00:23:56"/>
    <s v="00:23:56"/>
    <s v="GB (United Kingdom)"/>
  </r>
  <r>
    <s v="username"/>
    <x v="1579"/>
    <x v="5"/>
    <m/>
    <s v=""/>
    <x v="1217"/>
    <s v=""/>
    <s v="Apple TV 4K"/>
    <d v="1899-12-30T00:00:01"/>
    <s v="Not latest view"/>
    <s v="GB (United Kingdom)"/>
  </r>
  <r>
    <s v="username"/>
    <x v="1580"/>
    <x v="757"/>
    <m/>
    <s v=""/>
    <x v="1218"/>
    <s v=""/>
    <s v="Apple TV 4K"/>
    <d v="1899-12-30T00:24:02"/>
    <s v="00:24:02"/>
    <s v="GB (United Kingdom)"/>
  </r>
  <r>
    <s v="username"/>
    <x v="1581"/>
    <x v="758"/>
    <m/>
    <s v=""/>
    <x v="1219"/>
    <s v=""/>
    <s v="Apple TV 4K"/>
    <d v="1899-12-30T00:24:09"/>
    <s v="00:24:09"/>
    <s v="GB (United Kingdom)"/>
  </r>
  <r>
    <s v="username"/>
    <x v="1582"/>
    <x v="96"/>
    <m/>
    <s v=""/>
    <x v="1220"/>
    <s v=""/>
    <s v="Apple TV 4K"/>
    <d v="1899-12-30T00:22:44"/>
    <s v="00:22:44"/>
    <s v="GB (United Kingdom)"/>
  </r>
  <r>
    <s v="username"/>
    <x v="1583"/>
    <x v="96"/>
    <m/>
    <s v=""/>
    <x v="1221"/>
    <s v=""/>
    <s v="Apple TV 4K"/>
    <d v="1899-12-30T00:22:43"/>
    <s v="00:22:43"/>
    <s v="GB (United Kingdom)"/>
  </r>
  <r>
    <s v="username"/>
    <x v="1584"/>
    <x v="759"/>
    <m/>
    <s v=""/>
    <x v="1222"/>
    <s v=""/>
    <s v="Apple TV 4K"/>
    <d v="1899-12-30T00:22:46"/>
    <s v="00:22:46"/>
    <s v="GB (United Kingdom)"/>
  </r>
  <r>
    <s v="username"/>
    <x v="1585"/>
    <x v="248"/>
    <m/>
    <s v=""/>
    <x v="1223"/>
    <s v=""/>
    <s v="Apple TV 4K"/>
    <d v="1899-12-30T00:23:47"/>
    <s v="00:23:47"/>
    <s v="GB (United Kingdom)"/>
  </r>
  <r>
    <s v="username"/>
    <x v="1586"/>
    <x v="220"/>
    <m/>
    <s v=""/>
    <x v="1224"/>
    <s v=""/>
    <s v="Apple TV 4K"/>
    <d v="1899-12-30T00:23:31"/>
    <s v="00:23:31"/>
    <s v="GB (United Kingdom)"/>
  </r>
  <r>
    <s v="username"/>
    <x v="1587"/>
    <x v="85"/>
    <m/>
    <s v=""/>
    <x v="1225"/>
    <s v=""/>
    <s v="Apple TV 4K"/>
    <d v="1899-12-30T00:24:27"/>
    <s v="00:24:27"/>
    <s v="GB (United Kingdom)"/>
  </r>
  <r>
    <s v="username"/>
    <x v="1588"/>
    <x v="760"/>
    <m/>
    <s v=""/>
    <x v="1226"/>
    <s v=""/>
    <s v="Apple TV 4K"/>
    <d v="1899-12-30T00:23:45"/>
    <s v="00:23:45"/>
    <s v="GB (United Kingdom)"/>
  </r>
  <r>
    <s v="username"/>
    <x v="1589"/>
    <x v="761"/>
    <m/>
    <s v=""/>
    <x v="1227"/>
    <s v=""/>
    <s v="Apple TV 4K"/>
    <d v="1899-12-30T00:23:39"/>
    <s v="00:23:39"/>
    <s v="GB (United Kingdom)"/>
  </r>
  <r>
    <s v="username"/>
    <x v="1590"/>
    <x v="762"/>
    <m/>
    <s v=""/>
    <x v="1228"/>
    <s v=""/>
    <s v="Apple TV 4K"/>
    <d v="1899-12-30T00:23:45"/>
    <s v="00:23:45"/>
    <s v="GB (United Kingdom)"/>
  </r>
  <r>
    <s v="username"/>
    <x v="1591"/>
    <x v="763"/>
    <m/>
    <s v=""/>
    <x v="1229"/>
    <s v=""/>
    <s v="Apple TV 4K"/>
    <d v="1899-12-30T00:23:29"/>
    <s v="00:23:29"/>
    <s v="GB (United Kingdom)"/>
  </r>
  <r>
    <s v="username"/>
    <x v="1592"/>
    <x v="764"/>
    <m/>
    <s v=""/>
    <x v="1230"/>
    <s v=""/>
    <s v="Apple TV 4K"/>
    <d v="1899-12-30T00:23:50"/>
    <s v="00:23:50"/>
    <s v="GB (United Kingdom)"/>
  </r>
  <r>
    <s v="username"/>
    <x v="1593"/>
    <x v="765"/>
    <m/>
    <s v=""/>
    <x v="1231"/>
    <s v=""/>
    <s v="Apple TV 4K"/>
    <d v="1899-12-30T00:35:45"/>
    <s v="00:35:45"/>
    <s v="GB (United Kingdom)"/>
  </r>
  <r>
    <s v="username"/>
    <x v="1594"/>
    <x v="766"/>
    <m/>
    <s v=""/>
    <x v="1232"/>
    <s v=""/>
    <s v="Apple TV 4K"/>
    <d v="1899-12-30T01:38:54"/>
    <s v="01:38:54"/>
    <s v="GB (United Kingdom)"/>
  </r>
  <r>
    <s v="username"/>
    <x v="1595"/>
    <x v="182"/>
    <m/>
    <s v="Autoplayed: user action: None;"/>
    <x v="1233"/>
    <s v="TRAILER"/>
    <s v="Apple TV 4K"/>
    <d v="1899-12-30T00:00:15"/>
    <s v="00:00:15"/>
    <s v="GB (United Kingdom)"/>
  </r>
  <r>
    <s v="username"/>
    <x v="1596"/>
    <x v="767"/>
    <m/>
    <s v=""/>
    <x v="1234"/>
    <s v=""/>
    <s v="Apple TV 4K"/>
    <d v="1899-12-30T01:25:16"/>
    <s v="01:25:16"/>
    <s v="GB (United Kingdom)"/>
  </r>
  <r>
    <s v="username"/>
    <x v="1597"/>
    <x v="768"/>
    <m/>
    <s v=""/>
    <x v="1234"/>
    <s v=""/>
    <s v="Apple TV 4K"/>
    <d v="1899-12-30T00:43:18"/>
    <s v="Not latest view"/>
    <s v="GB (United Kingdom)"/>
  </r>
  <r>
    <s v="username"/>
    <x v="1598"/>
    <x v="398"/>
    <m/>
    <s v="Autoplayed: user action: None;"/>
    <x v="1235"/>
    <s v="HOOK"/>
    <s v="Apple TV 4K"/>
    <d v="1899-12-30T00:00:19"/>
    <s v="00:00:19"/>
    <s v="GB (United Kingdom)"/>
  </r>
  <r>
    <s v="username"/>
    <x v="1599"/>
    <x v="769"/>
    <m/>
    <s v="Autoplayed: user action: None;"/>
    <x v="1236"/>
    <s v="TRAILER"/>
    <s v="Apple TV 4K"/>
    <d v="1899-12-30T00:01:09"/>
    <s v="00:01:09"/>
    <s v="GB (United Kingdom)"/>
  </r>
  <r>
    <s v="username"/>
    <x v="1600"/>
    <x v="74"/>
    <m/>
    <s v="Autoplayed: user action: None;"/>
    <x v="616"/>
    <s v="HOOK"/>
    <s v="Apple TV 4K"/>
    <d v="1899-12-30T00:00:37"/>
    <s v="Not latest view"/>
    <s v="GB (United Kingdom)"/>
  </r>
  <r>
    <s v="username"/>
    <x v="1601"/>
    <x v="770"/>
    <m/>
    <s v=""/>
    <x v="1237"/>
    <s v=""/>
    <s v="Apple TV 4K"/>
    <d v="1899-12-30T01:48:19"/>
    <s v="01:48:19"/>
    <s v="GB (United Kingdom)"/>
  </r>
  <r>
    <s v="username"/>
    <x v="1602"/>
    <x v="79"/>
    <m/>
    <s v="Autoplayed: user action: None;"/>
    <x v="513"/>
    <s v="TRAILER"/>
    <s v="Apple TV 4K"/>
    <d v="1899-12-30T00:00:44"/>
    <s v="Not latest view"/>
    <s v="GB (United Kingdom)"/>
  </r>
  <r>
    <s v="username"/>
    <x v="1603"/>
    <x v="13"/>
    <m/>
    <s v="Autoplayed: user action: None;"/>
    <x v="1238"/>
    <s v="HOOK"/>
    <s v="Apple TV 4K"/>
    <d v="1899-12-30T00:00:06"/>
    <s v="00:00:06"/>
    <s v="GB (United Kingdom)"/>
  </r>
  <r>
    <s v="username"/>
    <x v="1604"/>
    <x v="342"/>
    <m/>
    <s v="Autoplayed: user action: None;"/>
    <x v="616"/>
    <s v="HOOK"/>
    <s v="Apple TV 4K"/>
    <d v="1899-12-30T00:00:30"/>
    <s v="Not latest view"/>
    <s v="GB (United Kingdom)"/>
  </r>
  <r>
    <s v="username"/>
    <x v="1605"/>
    <x v="771"/>
    <m/>
    <s v="Autoplayed: user action: None;"/>
    <x v="426"/>
    <s v=""/>
    <s v="Apple TV 4K"/>
    <d v="1899-12-30T00:46:12"/>
    <s v="Not latest view"/>
    <s v="GB (United Kingdom)"/>
  </r>
  <r>
    <s v="username"/>
    <x v="1606"/>
    <x v="534"/>
    <m/>
    <s v=""/>
    <x v="641"/>
    <s v=""/>
    <s v="Apple TV 4K"/>
    <d v="1899-12-30T00:46:11"/>
    <s v="Not latest view"/>
    <s v="GB (United Kingdom)"/>
  </r>
  <r>
    <s v="username"/>
    <x v="1607"/>
    <x v="150"/>
    <m/>
    <s v="Autoplayed: user action: None;"/>
    <x v="642"/>
    <s v=""/>
    <s v="Apple TV 4K"/>
    <d v="1899-12-30T00:46:09"/>
    <s v="Not latest view"/>
    <s v="GB (United Kingdom)"/>
  </r>
  <r>
    <s v="username"/>
    <x v="1608"/>
    <x v="772"/>
    <m/>
    <s v=""/>
    <x v="643"/>
    <s v=""/>
    <s v="Apple TV 4K"/>
    <d v="1899-12-30T00:45:47"/>
    <s v="Not latest view"/>
    <s v="GB (United Kingdom)"/>
  </r>
  <r>
    <s v="username"/>
    <x v="1609"/>
    <x v="551"/>
    <m/>
    <s v=""/>
    <x v="644"/>
    <s v=""/>
    <s v="Apple TV 4K"/>
    <d v="1899-12-30T00:45:51"/>
    <s v="Not latest view"/>
    <s v="GB (United Kingdom)"/>
  </r>
  <r>
    <s v="username"/>
    <x v="1609"/>
    <x v="13"/>
    <m/>
    <s v=""/>
    <x v="645"/>
    <s v=""/>
    <s v="Apple TV 4K"/>
    <d v="1899-12-30T00:00:06"/>
    <s v="Not latest view"/>
    <s v="GB (United Kingdom)"/>
  </r>
  <r>
    <s v="username"/>
    <x v="1610"/>
    <x v="347"/>
    <m/>
    <s v=""/>
    <x v="646"/>
    <s v=""/>
    <s v="Apple TV 4K"/>
    <d v="1899-12-30T00:45:56"/>
    <s v="Not latest view"/>
    <s v="GB (United Kingdom)"/>
  </r>
  <r>
    <s v="username"/>
    <x v="1611"/>
    <x v="569"/>
    <m/>
    <s v=""/>
    <x v="647"/>
    <s v=""/>
    <s v="Apple TV 4K"/>
    <d v="1899-12-30T00:45:08"/>
    <s v="Not latest view"/>
    <s v="GB (United Kingdom)"/>
  </r>
  <r>
    <s v="username"/>
    <x v="1612"/>
    <x v="348"/>
    <m/>
    <s v=""/>
    <x v="648"/>
    <s v=""/>
    <s v="Apple TV 4K"/>
    <d v="1899-12-30T00:46:03"/>
    <s v="Not latest view"/>
    <s v="GB (United Kingdom)"/>
  </r>
  <r>
    <s v="username"/>
    <x v="1613"/>
    <x v="553"/>
    <m/>
    <s v="Autoplayed: user action: None;"/>
    <x v="650"/>
    <s v=""/>
    <s v="Apple TV 4K"/>
    <d v="1899-12-30T00:45:52"/>
    <s v="Not latest view"/>
    <s v="GB (United Kingdom)"/>
  </r>
  <r>
    <s v="username"/>
    <x v="1614"/>
    <x v="553"/>
    <m/>
    <s v=""/>
    <x v="651"/>
    <s v=""/>
    <s v="Apple TV 4K"/>
    <d v="1899-12-30T00:45:52"/>
    <s v="Not latest view"/>
    <s v="GB (United Kingdom)"/>
  </r>
  <r>
    <s v="username"/>
    <x v="1615"/>
    <x v="773"/>
    <m/>
    <s v="Autoplayed: user action: None;"/>
    <x v="652"/>
    <s v=""/>
    <s v="Apple TV 4K"/>
    <d v="1899-12-30T00:45:09"/>
    <s v="Not latest view"/>
    <s v="GB (United Kingdom)"/>
  </r>
  <r>
    <s v="username"/>
    <x v="1616"/>
    <x v="535"/>
    <m/>
    <s v=""/>
    <x v="653"/>
    <s v=""/>
    <s v="Apple TV 4K"/>
    <d v="1899-12-30T00:45:27"/>
    <s v="Not latest view"/>
    <s v="GB (United Kingdom)"/>
  </r>
  <r>
    <s v="username"/>
    <x v="1617"/>
    <x v="774"/>
    <m/>
    <s v=""/>
    <x v="1239"/>
    <s v=""/>
    <s v="Apple Apple TV 4 Apple TV"/>
    <d v="1899-12-30T00:51:29"/>
    <s v="00:51:29"/>
    <s v="GB (United Kingdom)"/>
  </r>
  <r>
    <s v="username"/>
    <x v="1618"/>
    <x v="607"/>
    <m/>
    <s v=""/>
    <x v="1240"/>
    <s v=""/>
    <s v="Apple Apple TV 4 Apple TV"/>
    <d v="1899-12-30T00:01:07"/>
    <s v="00:01:07"/>
    <s v="GB (United Kingdom)"/>
  </r>
  <r>
    <s v="username"/>
    <x v="1619"/>
    <x v="348"/>
    <m/>
    <s v=""/>
    <x v="654"/>
    <s v=""/>
    <s v="Apple TV 4K"/>
    <d v="1899-12-30T00:45:44"/>
    <s v="Not latest view"/>
    <s v="GB (United Kingdom)"/>
  </r>
  <r>
    <s v="username"/>
    <x v="1620"/>
    <x v="775"/>
    <m/>
    <s v="Autoplayed: user action: None;"/>
    <x v="653"/>
    <s v=""/>
    <s v="Apple TV 4K"/>
    <d v="1899-12-30T00:27:45"/>
    <s v="Not latest view"/>
    <s v="GB (United Kingdom)"/>
  </r>
  <r>
    <s v="username"/>
    <x v="1621"/>
    <x v="348"/>
    <m/>
    <s v="Autoplayed: user action: None;"/>
    <x v="654"/>
    <s v=""/>
    <s v="Apple TV 4K"/>
    <d v="1899-12-30T00:46:03"/>
    <s v="Not latest view"/>
    <s v="GB (United Kingdom)"/>
  </r>
  <r>
    <s v="username"/>
    <x v="1622"/>
    <x v="776"/>
    <m/>
    <s v=""/>
    <x v="427"/>
    <s v=""/>
    <s v="Apple TV 4K"/>
    <d v="1899-12-30T00:46:08"/>
    <s v="Not latest view"/>
    <s v="GB (United Kingdom)"/>
  </r>
  <r>
    <s v="username"/>
    <x v="1623"/>
    <x v="777"/>
    <m/>
    <s v="Autoplayed: user action: None;"/>
    <x v="428"/>
    <s v=""/>
    <s v="Apple TV 4K"/>
    <d v="1899-12-30T00:45:43"/>
    <s v="Not latest view"/>
    <s v="GB (United Kingdom)"/>
  </r>
  <r>
    <s v="username"/>
    <x v="1624"/>
    <x v="441"/>
    <m/>
    <s v=""/>
    <x v="429"/>
    <s v=""/>
    <s v="Apple TV 4K"/>
    <d v="1899-12-30T00:45:56"/>
    <s v="Not latest view"/>
    <s v="GB (United Kingdom)"/>
  </r>
  <r>
    <s v="username"/>
    <x v="1625"/>
    <x v="347"/>
    <m/>
    <s v=""/>
    <x v="284"/>
    <s v=""/>
    <s v="Apple TV 4K"/>
    <d v="1899-12-30T00:45:58"/>
    <s v="Not latest view"/>
    <s v="GB (United Kingdom)"/>
  </r>
  <r>
    <s v="username"/>
    <x v="1626"/>
    <x v="559"/>
    <m/>
    <s v=""/>
    <x v="430"/>
    <s v=""/>
    <s v="Apple TV 4K"/>
    <d v="1899-12-30T00:46:00"/>
    <s v="Not latest view"/>
    <s v="GB (United Kingdom)"/>
  </r>
  <r>
    <s v="username"/>
    <x v="1627"/>
    <x v="778"/>
    <m/>
    <s v=""/>
    <x v="431"/>
    <s v=""/>
    <s v="Apple TV 4K"/>
    <d v="1899-12-30T00:46:04"/>
    <s v="Not latest view"/>
    <s v="GB (United Kingdom)"/>
  </r>
  <r>
    <s v="username"/>
    <x v="1628"/>
    <x v="779"/>
    <m/>
    <s v=""/>
    <x v="431"/>
    <s v=""/>
    <s v="Apple TV 4K"/>
    <d v="1899-12-30T00:02:49"/>
    <s v="Not latest view"/>
    <s v="GB (United Kingdom)"/>
  </r>
  <r>
    <s v="username"/>
    <x v="1629"/>
    <x v="559"/>
    <m/>
    <s v=""/>
    <x v="656"/>
    <s v=""/>
    <s v="Apple TV 4K"/>
    <d v="1899-12-30T00:45:57"/>
    <s v="Not latest view"/>
    <s v="GB (United Kingdom)"/>
  </r>
  <r>
    <s v="username"/>
    <x v="1630"/>
    <x v="780"/>
    <m/>
    <s v=""/>
    <x v="655"/>
    <s v=""/>
    <s v="Apple TV 4K"/>
    <d v="1899-12-30T00:45:46"/>
    <s v="Not latest view"/>
    <s v="GB (United Kingdom)"/>
  </r>
  <r>
    <s v="username"/>
    <x v="1631"/>
    <x v="185"/>
    <m/>
    <s v=""/>
    <x v="340"/>
    <s v=""/>
    <s v="Apple TV 4K"/>
    <d v="1899-12-30T00:20:59"/>
    <s v="Not latest view"/>
    <s v="GB (United Kingdom)"/>
  </r>
  <r>
    <s v="username"/>
    <x v="1632"/>
    <x v="445"/>
    <m/>
    <s v=""/>
    <x v="1241"/>
    <s v=""/>
    <s v="Apple TV 4K"/>
    <d v="1899-12-30T00:44:00"/>
    <s v="00:44:00"/>
    <s v="GB (United Kingdom)"/>
  </r>
  <r>
    <s v="username"/>
    <x v="1633"/>
    <x v="781"/>
    <m/>
    <s v=""/>
    <x v="655"/>
    <s v=""/>
    <s v="Apple TV 4K"/>
    <d v="1899-12-30T00:17:34"/>
    <s v="Not latest view"/>
    <s v="GB (United Kingdom)"/>
  </r>
  <r>
    <s v="username"/>
    <x v="1634"/>
    <x v="344"/>
    <m/>
    <s v=""/>
    <x v="657"/>
    <s v=""/>
    <s v="Apple TV 4K"/>
    <d v="1899-12-30T00:46:08"/>
    <s v="Not latest view"/>
    <s v="GB (United Kingdom)"/>
  </r>
  <r>
    <s v="username"/>
    <x v="1634"/>
    <x v="41"/>
    <m/>
    <s v=""/>
    <x v="655"/>
    <s v=""/>
    <s v="Apple TV 4K"/>
    <d v="1899-12-30T00:00:32"/>
    <s v="Not latest view"/>
    <s v="GB (United Kingdom)"/>
  </r>
  <r>
    <s v="username"/>
    <x v="1635"/>
    <x v="782"/>
    <m/>
    <s v=""/>
    <x v="657"/>
    <s v=""/>
    <s v="Apple TV 4K"/>
    <d v="1899-12-30T00:46:07"/>
    <s v="Not latest view"/>
    <s v="GB (United Kingdom)"/>
  </r>
  <r>
    <s v="username"/>
    <x v="1636"/>
    <x v="534"/>
    <m/>
    <s v=""/>
    <x v="658"/>
    <s v=""/>
    <s v="Apple TV 4K"/>
    <d v="1899-12-30T00:46:16"/>
    <s v="Not latest view"/>
    <s v="GB (United Kingdom)"/>
  </r>
  <r>
    <s v="username"/>
    <x v="1637"/>
    <x v="783"/>
    <m/>
    <s v=""/>
    <x v="659"/>
    <s v=""/>
    <s v="Apple TV 4K"/>
    <d v="1899-12-30T00:45:24"/>
    <s v="Not latest view"/>
    <s v="GB (United Kingdom)"/>
  </r>
  <r>
    <s v="username"/>
    <x v="1638"/>
    <x v="784"/>
    <m/>
    <s v=""/>
    <x v="659"/>
    <s v=""/>
    <s v="Apple TV 4K"/>
    <d v="1899-12-30T00:32:23"/>
    <s v="Not latest view"/>
    <s v="GB (United Kingdom)"/>
  </r>
  <r>
    <s v="username"/>
    <x v="1639"/>
    <x v="548"/>
    <m/>
    <s v=""/>
    <x v="660"/>
    <s v=""/>
    <s v="Apple TV 4K"/>
    <d v="1899-12-30T00:45:49"/>
    <s v="Not latest view"/>
    <s v="GB (United Kingdom)"/>
  </r>
  <r>
    <s v="username"/>
    <x v="1640"/>
    <x v="71"/>
    <m/>
    <s v="Autoplayed: user action: None;"/>
    <x v="432"/>
    <s v=""/>
    <s v="Apple TV 4K"/>
    <d v="1899-12-30T00:45:44"/>
    <s v="Not latest view"/>
    <s v="GB (United Kingdom)"/>
  </r>
  <r>
    <s v="username"/>
    <x v="1641"/>
    <x v="324"/>
    <m/>
    <s v=""/>
    <x v="549"/>
    <s v=""/>
    <s v="Apple TV 4K"/>
    <d v="1899-12-30T00:46:07"/>
    <s v="Not latest view"/>
    <s v="GB (United Kingdom)"/>
  </r>
  <r>
    <s v="username"/>
    <x v="1642"/>
    <x v="785"/>
    <m/>
    <s v=""/>
    <x v="550"/>
    <s v=""/>
    <s v="Apple TV 4K"/>
    <d v="1899-12-30T00:45:38"/>
    <s v="Not latest view"/>
    <s v="GB (United Kingdom)"/>
  </r>
  <r>
    <s v="username"/>
    <x v="1643"/>
    <x v="786"/>
    <m/>
    <s v=""/>
    <x v="578"/>
    <s v=""/>
    <s v="Apple TV 4K"/>
    <d v="1899-12-30T00:45:14"/>
    <s v="Not latest view"/>
    <s v="GB (United Kingdom)"/>
  </r>
  <r>
    <s v="username"/>
    <x v="1644"/>
    <x v="787"/>
    <m/>
    <s v=""/>
    <x v="661"/>
    <s v=""/>
    <s v="Apple TV 4K"/>
    <d v="1899-12-30T00:45:27"/>
    <s v="Not latest view"/>
    <s v="GB (United Kingdom)"/>
  </r>
  <r>
    <s v="username"/>
    <x v="1645"/>
    <x v="645"/>
    <m/>
    <s v=""/>
    <x v="662"/>
    <s v=""/>
    <s v="Apple TV 4K"/>
    <d v="1899-12-30T00:45:50"/>
    <s v="Not latest view"/>
    <s v="GB (United Kingdom)"/>
  </r>
  <r>
    <s v="username"/>
    <x v="1646"/>
    <x v="775"/>
    <m/>
    <s v=""/>
    <x v="662"/>
    <s v=""/>
    <s v="Apple TV 4K"/>
    <d v="1899-12-30T00:27:40"/>
    <s v="Not latest view"/>
    <s v="GB (United Kingdom)"/>
  </r>
  <r>
    <s v="username"/>
    <x v="1647"/>
    <x v="5"/>
    <m/>
    <s v="Autoplayed: user action: None;"/>
    <x v="662"/>
    <s v=""/>
    <s v="Apple TV 4K"/>
    <d v="1899-12-30T00:00:27"/>
    <s v="Not latest view"/>
    <s v="GB (United Kingdom)"/>
  </r>
  <r>
    <s v="username"/>
    <x v="1648"/>
    <x v="309"/>
    <m/>
    <s v=""/>
    <x v="49"/>
    <s v=""/>
    <s v="Apple TV 4K"/>
    <d v="1899-12-30T00:46:50"/>
    <s v="Not latest view"/>
    <s v="GB (United Kingdom)"/>
  </r>
  <r>
    <s v="username"/>
    <x v="1649"/>
    <x v="788"/>
    <m/>
    <s v=""/>
    <x v="50"/>
    <s v=""/>
    <s v="Apple TV 4K"/>
    <d v="1899-12-30T00:46:33"/>
    <s v="Not latest view"/>
    <s v="GB (United Kingdom)"/>
  </r>
  <r>
    <s v="username"/>
    <x v="1650"/>
    <x v="63"/>
    <m/>
    <s v=""/>
    <x v="51"/>
    <s v=""/>
    <s v="Apple TV 4K"/>
    <d v="1899-12-30T00:46:27"/>
    <s v="Not latest view"/>
    <s v="GB (United Kingdom)"/>
  </r>
  <r>
    <s v="username"/>
    <x v="1651"/>
    <x v="1"/>
    <m/>
    <s v=""/>
    <x v="53"/>
    <s v=""/>
    <s v="Apple TV 4K"/>
    <d v="1899-12-30T00:45:38"/>
    <s v="Not latest view"/>
    <s v="GB (United Kingdom)"/>
  </r>
  <r>
    <s v="username"/>
    <x v="1652"/>
    <x v="537"/>
    <m/>
    <s v=""/>
    <x v="54"/>
    <s v=""/>
    <s v="Apple TV 4K"/>
    <d v="1899-12-30T00:46:12"/>
    <s v="Not latest view"/>
    <s v="GB (United Kingdom)"/>
  </r>
  <r>
    <s v="username"/>
    <x v="1653"/>
    <x v="71"/>
    <m/>
    <s v=""/>
    <x v="55"/>
    <s v=""/>
    <s v="Apple TV 4K"/>
    <d v="1899-12-30T00:45:45"/>
    <s v="Not latest view"/>
    <s v="GB (United Kingdom)"/>
  </r>
  <r>
    <s v="username"/>
    <x v="1654"/>
    <x v="76"/>
    <m/>
    <s v=""/>
    <x v="56"/>
    <s v=""/>
    <s v="Apple TV 4K"/>
    <d v="1899-12-30T00:45:37"/>
    <s v="Not latest view"/>
    <s v="GB (United Kingdom)"/>
  </r>
  <r>
    <s v="username"/>
    <x v="1655"/>
    <x v="789"/>
    <m/>
    <s v=""/>
    <x v="57"/>
    <s v=""/>
    <s v="Apple TV 4K"/>
    <d v="1899-12-30T00:46:21"/>
    <s v="Not latest view"/>
    <s v="GB (United Kingdom)"/>
  </r>
  <r>
    <s v="username"/>
    <x v="1656"/>
    <x v="348"/>
    <m/>
    <s v=""/>
    <x v="58"/>
    <s v=""/>
    <s v="Apple TV 4K"/>
    <d v="1899-12-30T00:45:55"/>
    <s v="Not latest view"/>
    <s v="GB (United Kingdom)"/>
  </r>
  <r>
    <s v="username"/>
    <x v="1657"/>
    <x v="790"/>
    <m/>
    <s v=""/>
    <x v="52"/>
    <s v=""/>
    <s v="Apple TV 4K"/>
    <d v="1899-12-30T00:46:49"/>
    <s v="Not latest view"/>
    <s v="GB (United Kingdom)"/>
  </r>
  <r>
    <s v="username"/>
    <x v="1658"/>
    <x v="548"/>
    <m/>
    <s v=""/>
    <x v="59"/>
    <s v=""/>
    <s v="Apple TV 4K"/>
    <d v="1899-12-30T00:45:52"/>
    <s v="Not latest view"/>
    <s v="GB (United Kingdom)"/>
  </r>
  <r>
    <s v="username"/>
    <x v="1659"/>
    <x v="791"/>
    <m/>
    <s v=""/>
    <x v="60"/>
    <s v=""/>
    <s v="Apple TV 4K"/>
    <d v="1899-12-30T00:45:39"/>
    <s v="Not latest view"/>
    <s v="GB (United Kingdom)"/>
  </r>
  <r>
    <s v="username"/>
    <x v="1660"/>
    <x v="323"/>
    <m/>
    <s v=""/>
    <x v="663"/>
    <s v=""/>
    <s v="Apple TV 4K"/>
    <d v="1899-12-30T00:46:07"/>
    <s v="Not latest view"/>
    <s v="GB (United Kingdom)"/>
  </r>
  <r>
    <s v="username"/>
    <x v="1661"/>
    <x v="564"/>
    <m/>
    <s v=""/>
    <x v="664"/>
    <s v=""/>
    <s v="Apple TV 4K"/>
    <d v="1899-12-30T00:45:03"/>
    <s v="Not latest view"/>
    <s v="GB (United Kingdom)"/>
  </r>
  <r>
    <s v="username"/>
    <x v="1662"/>
    <x v="792"/>
    <m/>
    <s v=""/>
    <x v="665"/>
    <s v=""/>
    <s v="Apple TV 4K"/>
    <d v="1899-12-30T00:45:51"/>
    <s v="Not latest view"/>
    <s v="GB (United Kingdom)"/>
  </r>
  <r>
    <s v="username"/>
    <x v="1663"/>
    <x v="793"/>
    <m/>
    <s v=""/>
    <x v="665"/>
    <s v=""/>
    <s v="Apple TV 4K"/>
    <d v="1899-12-30T00:01:26"/>
    <s v="Not latest view"/>
    <s v="GB (United Kingdom)"/>
  </r>
  <r>
    <s v="username"/>
    <x v="1664"/>
    <x v="794"/>
    <m/>
    <s v=""/>
    <x v="66"/>
    <s v=""/>
    <s v="Apple TV 4K"/>
    <d v="1899-12-30T00:46:01"/>
    <s v="Not latest view"/>
    <s v="GB (United Kingdom)"/>
  </r>
  <r>
    <s v="username"/>
    <x v="1665"/>
    <x v="292"/>
    <m/>
    <s v=""/>
    <x v="66"/>
    <s v=""/>
    <s v="Apple TV 4K"/>
    <d v="1899-12-30T00:39:15"/>
    <s v="Not latest view"/>
    <s v="GB (United Kingdom)"/>
  </r>
  <r>
    <s v="username"/>
    <x v="1666"/>
    <x v="795"/>
    <m/>
    <s v=""/>
    <x v="67"/>
    <s v=""/>
    <s v="Apple TV 4K"/>
    <d v="1899-12-30T00:45:26"/>
    <s v="Not latest view"/>
    <s v="GB (United Kingdom)"/>
  </r>
  <r>
    <s v="username"/>
    <x v="1667"/>
    <x v="141"/>
    <m/>
    <s v=""/>
    <x v="669"/>
    <s v=""/>
    <s v="Apple TV 4K"/>
    <d v="1899-12-30T00:46:08"/>
    <s v="Not latest view"/>
    <s v="GB (United Kingdom)"/>
  </r>
  <r>
    <s v="username"/>
    <x v="1668"/>
    <x v="796"/>
    <m/>
    <s v=""/>
    <x v="670"/>
    <s v=""/>
    <s v="Apple TV 4K"/>
    <d v="1899-12-30T00:44:44"/>
    <s v="Not latest view"/>
    <s v="GB (United Kingdom)"/>
  </r>
  <r>
    <s v="username"/>
    <x v="1669"/>
    <x v="797"/>
    <m/>
    <s v=""/>
    <x v="671"/>
    <s v=""/>
    <s v="Apple TV 4K"/>
    <d v="1899-12-30T00:45:55"/>
    <s v="Not latest view"/>
    <s v="GB (United Kingdom)"/>
  </r>
  <r>
    <s v="username"/>
    <x v="1670"/>
    <x v="798"/>
    <m/>
    <s v=""/>
    <x v="672"/>
    <s v=""/>
    <s v="Apple TV 4K"/>
    <d v="1899-12-30T00:51:52"/>
    <s v="Not latest view"/>
    <s v="GB (United Kingdom)"/>
  </r>
  <r>
    <s v="username"/>
    <x v="1671"/>
    <x v="799"/>
    <m/>
    <s v=""/>
    <x v="285"/>
    <s v=""/>
    <s v="Apple TV 4K"/>
    <d v="1899-12-30T00:45:07"/>
    <s v="Not latest view"/>
    <s v="GB (United Kingdom)"/>
  </r>
  <r>
    <s v="username"/>
    <x v="1672"/>
    <x v="800"/>
    <m/>
    <s v=""/>
    <x v="400"/>
    <s v=""/>
    <s v="Apple TV 4K"/>
    <d v="1899-12-30T00:44:38"/>
    <s v="Not latest view"/>
    <s v="GB (United Kingdom)"/>
  </r>
  <r>
    <s v="username"/>
    <x v="1673"/>
    <x v="33"/>
    <m/>
    <s v="Autoplayed: user action: None;"/>
    <x v="400"/>
    <s v=""/>
    <s v="Apple TV 4K"/>
    <d v="1899-12-30T00:00:34"/>
    <s v="Not latest view"/>
    <s v="GB (United Kingdom)"/>
  </r>
  <r>
    <s v="username"/>
    <x v="1674"/>
    <x v="801"/>
    <m/>
    <s v="Autoplayed: user action: None;"/>
    <x v="401"/>
    <s v=""/>
    <s v="Apple TV 4K"/>
    <d v="1899-12-30T00:45:26"/>
    <s v="Not latest view"/>
    <s v="GB (United Kingdom)"/>
  </r>
  <r>
    <s v="username"/>
    <x v="1675"/>
    <x v="549"/>
    <m/>
    <s v=""/>
    <x v="402"/>
    <s v=""/>
    <s v="Apple TV 4K"/>
    <d v="1899-12-30T00:46:10"/>
    <s v="Not latest view"/>
    <s v="GB (United Kingdom)"/>
  </r>
  <r>
    <s v="username"/>
    <x v="1676"/>
    <x v="150"/>
    <m/>
    <s v=""/>
    <x v="403"/>
    <s v=""/>
    <s v="Apple TV 4K"/>
    <d v="1899-12-30T00:46:09"/>
    <s v="Not latest view"/>
    <s v="GB (United Kingdom)"/>
  </r>
  <r>
    <s v="username"/>
    <x v="1677"/>
    <x v="548"/>
    <m/>
    <s v=""/>
    <x v="404"/>
    <s v=""/>
    <s v="Apple TV 4K"/>
    <d v="1899-12-30T00:45:54"/>
    <s v="Not latest view"/>
    <s v="GB (United Kingdom)"/>
  </r>
  <r>
    <s v="username"/>
    <x v="1678"/>
    <x v="802"/>
    <m/>
    <s v=""/>
    <x v="405"/>
    <s v=""/>
    <s v="Apple TV 4K"/>
    <d v="1899-12-30T00:45:32"/>
    <s v="Not latest view"/>
    <s v="GB (United Kingdom)"/>
  </r>
  <r>
    <s v="username"/>
    <x v="1679"/>
    <x v="803"/>
    <m/>
    <s v=""/>
    <x v="405"/>
    <s v=""/>
    <s v="Apple TV 4K"/>
    <d v="1899-12-30T00:32:35"/>
    <s v="Not latest view"/>
    <s v="GB (United Kingdom)"/>
  </r>
  <r>
    <s v="username"/>
    <x v="1680"/>
    <x v="170"/>
    <m/>
    <s v=""/>
    <x v="406"/>
    <s v=""/>
    <s v="Apple TV 4K"/>
    <d v="1899-12-30T00:21:58"/>
    <s v="Not latest view"/>
    <s v="GB (United Kingdom)"/>
  </r>
  <r>
    <s v="username"/>
    <x v="1681"/>
    <x v="571"/>
    <m/>
    <s v=""/>
    <x v="407"/>
    <s v=""/>
    <s v="Apple TV 4K"/>
    <d v="1899-12-30T00:21:54"/>
    <s v="Not latest view"/>
    <s v="GB (United Kingdom)"/>
  </r>
  <r>
    <s v="username"/>
    <x v="1682"/>
    <x v="200"/>
    <m/>
    <s v=""/>
    <x v="282"/>
    <s v=""/>
    <s v="Apple TV 4K"/>
    <d v="1899-12-30T00:21:47"/>
    <s v="Not latest view"/>
    <s v="GB (United Kingdom)"/>
  </r>
  <r>
    <s v="username"/>
    <x v="1683"/>
    <x v="328"/>
    <m/>
    <s v=""/>
    <x v="408"/>
    <s v=""/>
    <s v="Apple TV 4K"/>
    <d v="1899-12-30T00:21:45"/>
    <s v="Not latest view"/>
    <s v="GB (United Kingdom)"/>
  </r>
  <r>
    <s v="username"/>
    <x v="1684"/>
    <x v="201"/>
    <m/>
    <s v=""/>
    <x v="409"/>
    <s v=""/>
    <s v="Apple TV 4K"/>
    <d v="1899-12-30T00:21:48"/>
    <s v="Not latest view"/>
    <s v="GB (United Kingdom)"/>
  </r>
  <r>
    <s v="username"/>
    <x v="1685"/>
    <x v="189"/>
    <m/>
    <s v=""/>
    <x v="410"/>
    <s v=""/>
    <s v="Apple TV 4K"/>
    <d v="1899-12-30T00:21:56"/>
    <s v="Not latest view"/>
    <s v="GB (United Kingdom)"/>
  </r>
  <r>
    <s v="username"/>
    <x v="1686"/>
    <x v="602"/>
    <m/>
    <s v=""/>
    <x v="411"/>
    <s v=""/>
    <s v="Apple TV 4K"/>
    <d v="1899-12-30T00:22:03"/>
    <s v="Not latest view"/>
    <s v="GB (United Kingdom)"/>
  </r>
  <r>
    <s v="username"/>
    <x v="1687"/>
    <x v="804"/>
    <m/>
    <s v=""/>
    <x v="412"/>
    <s v=""/>
    <s v="Apple TV 4K"/>
    <d v="1899-12-30T00:22:13"/>
    <s v="Not latest view"/>
    <s v="GB (United Kingdom)"/>
  </r>
  <r>
    <s v="username"/>
    <x v="1688"/>
    <x v="165"/>
    <m/>
    <s v=""/>
    <x v="413"/>
    <s v=""/>
    <s v="Apple TV 4K"/>
    <d v="1899-12-30T00:21:51"/>
    <s v="Not latest view"/>
    <s v="GB (United Kingdom)"/>
  </r>
  <r>
    <s v="username"/>
    <x v="1689"/>
    <x v="805"/>
    <m/>
    <s v=""/>
    <x v="414"/>
    <s v=""/>
    <s v="Apple TV 4K"/>
    <d v="1899-12-30T00:21:56"/>
    <s v="Not latest view"/>
    <s v="GB (United Kingdom)"/>
  </r>
  <r>
    <s v="username"/>
    <x v="1690"/>
    <x v="194"/>
    <m/>
    <s v=""/>
    <x v="415"/>
    <s v=""/>
    <s v="Apple TV 4K"/>
    <d v="1899-12-30T00:21:51"/>
    <s v="Not latest view"/>
    <s v="GB (United Kingdom)"/>
  </r>
  <r>
    <s v="username"/>
    <x v="1691"/>
    <x v="573"/>
    <m/>
    <s v=""/>
    <x v="416"/>
    <s v=""/>
    <s v="Apple TV 4K"/>
    <d v="1899-12-30T00:22:04"/>
    <s v="Not latest view"/>
    <s v="GB (United Kingdom)"/>
  </r>
  <r>
    <s v="username"/>
    <x v="1692"/>
    <x v="184"/>
    <m/>
    <s v=""/>
    <x v="417"/>
    <s v=""/>
    <s v="Apple TV 4K"/>
    <d v="1899-12-30T00:21:18"/>
    <s v="Not latest view"/>
    <s v="GB (United Kingdom)"/>
  </r>
  <r>
    <s v="username"/>
    <x v="1693"/>
    <x v="202"/>
    <m/>
    <s v=""/>
    <x v="418"/>
    <s v=""/>
    <s v="Apple TV 4K"/>
    <d v="1899-12-30T00:21:58"/>
    <s v="Not latest view"/>
    <s v="GB (United Kingdom)"/>
  </r>
  <r>
    <s v="username"/>
    <x v="1694"/>
    <x v="695"/>
    <m/>
    <s v="Autoplayed: user action: None;"/>
    <x v="283"/>
    <s v="HOOK"/>
    <s v="Apple TV 4K"/>
    <d v="1899-12-30T00:00:32"/>
    <s v="Not latest view"/>
    <s v="GB (United Kingdom)"/>
  </r>
  <r>
    <s v="username"/>
    <x v="1695"/>
    <x v="806"/>
    <m/>
    <s v="Autoplayed: user action: None;"/>
    <x v="1242"/>
    <s v=""/>
    <s v="Apple TV 4K"/>
    <d v="1899-12-30T01:15:07"/>
    <s v="01:15:07"/>
    <s v="GB (United Kingdom)"/>
  </r>
  <r>
    <s v="username"/>
    <x v="1696"/>
    <x v="807"/>
    <m/>
    <s v="Autoplayed: user action: None;"/>
    <x v="1243"/>
    <s v=""/>
    <s v="Apple TV 4K"/>
    <d v="1899-12-30T01:01:16"/>
    <s v="01:01:16"/>
    <s v="GB (United Kingdom)"/>
  </r>
  <r>
    <s v="username"/>
    <x v="1697"/>
    <x v="808"/>
    <m/>
    <s v="Autoplayed: user action: None;"/>
    <x v="1244"/>
    <s v=""/>
    <s v="Apple TV 4K"/>
    <d v="1899-12-30T00:58:19"/>
    <s v="00:58:19"/>
    <s v="GB (United Kingdom)"/>
  </r>
  <r>
    <s v="username"/>
    <x v="1698"/>
    <x v="129"/>
    <m/>
    <s v=""/>
    <x v="1245"/>
    <s v=""/>
    <s v="Apple TV 4K"/>
    <d v="1899-12-30T00:57:44"/>
    <s v="00:57:44"/>
    <s v="GB (United Kingdom)"/>
  </r>
  <r>
    <s v="username"/>
    <x v="1699"/>
    <x v="809"/>
    <m/>
    <s v="Autoplayed: user action: None;"/>
    <x v="1246"/>
    <s v=""/>
    <s v="Apple TV 4K"/>
    <d v="1899-12-30T01:02:49"/>
    <s v="01:02:49"/>
    <s v="GB (United Kingdom)"/>
  </r>
  <r>
    <s v="username"/>
    <x v="1700"/>
    <x v="810"/>
    <m/>
    <s v="Autoplayed: user action: None;"/>
    <x v="1247"/>
    <s v=""/>
    <s v="Apple TV 4K"/>
    <d v="1899-12-30T01:02:19"/>
    <s v="01:02:19"/>
    <s v="GB (United Kingdom)"/>
  </r>
  <r>
    <s v="username"/>
    <x v="1701"/>
    <x v="811"/>
    <m/>
    <s v="Autoplayed: user action: None;"/>
    <x v="1248"/>
    <s v=""/>
    <s v="Apple TV 4K"/>
    <d v="1899-12-30T00:55:46"/>
    <s v="00:55:46"/>
    <s v="GB (United Kingdom)"/>
  </r>
  <r>
    <s v="username"/>
    <x v="1702"/>
    <x v="812"/>
    <m/>
    <s v=""/>
    <x v="1249"/>
    <s v=""/>
    <s v="Apple TV 4K"/>
    <d v="1899-12-30T01:03:35"/>
    <s v="01:03:35"/>
    <s v="GB (United Kingdom)"/>
  </r>
  <r>
    <s v="username"/>
    <x v="1703"/>
    <x v="53"/>
    <m/>
    <s v="Autoplayed: user action: None;"/>
    <x v="513"/>
    <s v="TRAILER"/>
    <s v="iPhone 12"/>
    <d v="1899-12-30T00:00:08"/>
    <s v="Not latest view"/>
    <s v="GB (United Kingdom)"/>
  </r>
  <r>
    <s v="username"/>
    <x v="1704"/>
    <x v="5"/>
    <m/>
    <s v="Autoplayed: user action: None;"/>
    <x v="1249"/>
    <s v=""/>
    <s v="Apple TV 4K"/>
    <d v="1899-12-30T00:00:07"/>
    <s v="Not latest view"/>
    <s v="GB (United Kingdom)"/>
  </r>
  <r>
    <s v="username"/>
    <x v="1705"/>
    <x v="813"/>
    <m/>
    <s v="Autoplayed: user action: None;"/>
    <x v="1250"/>
    <s v=""/>
    <s v="Apple TV 4K"/>
    <d v="1899-12-30T01:05:13"/>
    <s v="01:05:13"/>
    <s v="GB (United Kingdom)"/>
  </r>
  <r>
    <s v="username"/>
    <x v="1706"/>
    <x v="262"/>
    <m/>
    <s v="Autoplayed: user action: None;"/>
    <x v="1251"/>
    <s v=""/>
    <s v="Apple TV 4K"/>
    <d v="1899-12-30T00:55:19"/>
    <s v="00:55:19"/>
    <s v="GB (United Kingdom)"/>
  </r>
  <r>
    <s v="username"/>
    <x v="1707"/>
    <x v="814"/>
    <m/>
    <s v="Autoplayed: user action: None;"/>
    <x v="1252"/>
    <s v=""/>
    <s v="Apple TV 4K"/>
    <d v="1899-12-30T01:01:35"/>
    <s v="01:01:35"/>
    <s v="GB (United Kingdom)"/>
  </r>
  <r>
    <s v="username"/>
    <x v="1708"/>
    <x v="42"/>
    <m/>
    <s v="Autoplayed: user action: None;"/>
    <x v="1253"/>
    <s v=""/>
    <s v="Apple TV 4K"/>
    <d v="1899-12-30T01:04:28"/>
    <s v="01:04:28"/>
    <s v="GB (United Kingdom)"/>
  </r>
  <r>
    <s v="username"/>
    <x v="1709"/>
    <x v="297"/>
    <m/>
    <s v=""/>
    <x v="1254"/>
    <s v=""/>
    <s v="Apple TV 4K"/>
    <d v="1899-12-30T00:44:54"/>
    <s v="00:44:54"/>
    <s v="GB (United Kingdom)"/>
  </r>
  <r>
    <s v="username"/>
    <x v="1710"/>
    <x v="815"/>
    <m/>
    <s v=""/>
    <x v="1255"/>
    <s v=""/>
    <s v="Apple TV 4K"/>
    <d v="1899-12-30T00:05:33"/>
    <s v="00:05:33"/>
    <s v="GB (United Kingdom)"/>
  </r>
  <r>
    <s v="username"/>
    <x v="1711"/>
    <x v="5"/>
    <m/>
    <s v="Autoplayed: user action: None;"/>
    <x v="1254"/>
    <s v=""/>
    <s v="Apple TV 4K"/>
    <d v="1899-12-30T00:00:07"/>
    <s v="Not latest view"/>
    <s v="GB (United Kingdom)"/>
  </r>
  <r>
    <s v="username"/>
    <x v="1712"/>
    <x v="816"/>
    <m/>
    <s v="Autoplayed: user action: None;"/>
    <x v="1256"/>
    <s v=""/>
    <s v="Apple TV 4K"/>
    <d v="1899-12-30T01:01:08"/>
    <s v="01:01:08"/>
    <s v="GB (United Kingdom)"/>
  </r>
  <r>
    <s v="username"/>
    <x v="1713"/>
    <x v="134"/>
    <m/>
    <s v="Autoplayed: user action: None;"/>
    <x v="1257"/>
    <s v=""/>
    <s v="Apple TV 4K"/>
    <d v="1899-12-30T00:57:35"/>
    <s v="00:57:35"/>
    <s v="GB (United Kingdom)"/>
  </r>
  <r>
    <s v="username"/>
    <x v="1714"/>
    <x v="817"/>
    <m/>
    <s v="Autoplayed: user action: None;"/>
    <x v="1258"/>
    <s v=""/>
    <s v="Apple TV 4K"/>
    <d v="1899-12-30T00:57:02"/>
    <s v="00:57:02"/>
    <s v="GB (United Kingdom)"/>
  </r>
  <r>
    <s v="username"/>
    <x v="1715"/>
    <x v="818"/>
    <m/>
    <s v=""/>
    <x v="1259"/>
    <s v=""/>
    <s v="Apple TV 4K"/>
    <d v="1899-12-30T01:04:25"/>
    <s v="01:04:25"/>
    <s v="GB (United Kingdom)"/>
  </r>
  <r>
    <s v="username"/>
    <x v="1716"/>
    <x v="5"/>
    <m/>
    <s v="Autoplayed: user action: None;"/>
    <x v="1259"/>
    <s v=""/>
    <s v="Apple TV 4K"/>
    <d v="1899-12-30T00:00:08"/>
    <s v="Not latest view"/>
    <s v="GB (United Kingdom)"/>
  </r>
  <r>
    <s v="username"/>
    <x v="1717"/>
    <x v="819"/>
    <m/>
    <s v="Autoplayed: user action: None;"/>
    <x v="1260"/>
    <s v=""/>
    <s v="Apple TV 4K"/>
    <d v="1899-12-30T01:00:58"/>
    <s v="01:00:58"/>
    <s v="GB (United Kingdom)"/>
  </r>
  <r>
    <s v="username"/>
    <x v="1718"/>
    <x v="820"/>
    <m/>
    <s v="Autoplayed: user action: None;"/>
    <x v="1261"/>
    <s v=""/>
    <s v="Apple TV 4K"/>
    <d v="1899-12-30T00:54:51"/>
    <s v="00:54:51"/>
    <s v="GB (United Kingdom)"/>
  </r>
  <r>
    <s v="username"/>
    <x v="1719"/>
    <x v="821"/>
    <m/>
    <s v=""/>
    <x v="1255"/>
    <s v=""/>
    <s v="Apple TV 4K"/>
    <d v="1899-12-30T01:02:43"/>
    <s v="Not latest view"/>
    <s v="GB (United Kingdom)"/>
  </r>
  <r>
    <s v="username"/>
    <x v="1720"/>
    <x v="822"/>
    <m/>
    <s v="Autoplayed: user action: None;"/>
    <x v="1262"/>
    <s v="TRAILER"/>
    <s v="Apple TV 4K"/>
    <d v="1899-12-30T00:02:04"/>
    <s v="00:02:04"/>
    <s v="GB (United Kingdom)"/>
  </r>
  <r>
    <s v="username"/>
    <x v="1721"/>
    <x v="823"/>
    <m/>
    <s v=""/>
    <x v="54"/>
    <s v=""/>
    <s v="Apple TV 4K"/>
    <d v="1899-12-30T00:46:25"/>
    <s v="Not latest view"/>
    <s v="GB (United Kingdom)"/>
  </r>
  <r>
    <s v="username"/>
    <x v="1722"/>
    <x v="824"/>
    <m/>
    <s v=""/>
    <x v="54"/>
    <s v=""/>
    <s v="Apple TV 4K"/>
    <d v="1899-12-30T00:32:52"/>
    <s v="Not latest view"/>
    <s v="GB (United Kingdom)"/>
  </r>
  <r>
    <s v="username"/>
    <x v="1723"/>
    <x v="825"/>
    <m/>
    <s v=""/>
    <x v="1263"/>
    <s v=""/>
    <s v="Apple TV 4K"/>
    <d v="1899-12-30T00:30:03"/>
    <s v="00:30:03"/>
    <s v="GB (United Kingdom)"/>
  </r>
  <r>
    <s v="username"/>
    <x v="1723"/>
    <x v="33"/>
    <m/>
    <s v="Autoplayed: user action: None;"/>
    <x v="1264"/>
    <s v="HOOK"/>
    <s v="Apple TV 4K"/>
    <d v="1899-12-30T00:00:07"/>
    <s v="00:00:07"/>
    <s v="GB (United Kingdom)"/>
  </r>
  <r>
    <s v="username"/>
    <x v="1723"/>
    <x v="56"/>
    <m/>
    <s v="Autoplayed: user action: None;"/>
    <x v="1265"/>
    <s v="HOOK"/>
    <s v="Apple TV 4K"/>
    <d v="1899-12-30T00:00:10"/>
    <s v="00:00:10"/>
    <s v="GB (United Kingdom)"/>
  </r>
  <r>
    <s v="username"/>
    <x v="1724"/>
    <x v="164"/>
    <m/>
    <s v="Autoplayed: user action: None;"/>
    <x v="1266"/>
    <s v="HOOK"/>
    <s v="Apple TV 4K"/>
    <d v="1899-12-30T00:00:06"/>
    <s v="00:00:06"/>
    <s v="GB (United Kingdom)"/>
  </r>
  <r>
    <s v="username"/>
    <x v="1725"/>
    <x v="826"/>
    <m/>
    <s v=""/>
    <x v="1267"/>
    <s v=""/>
    <s v="Apple TV 4K"/>
    <d v="1899-12-30T00:51:21"/>
    <s v="00:51:21"/>
    <s v="GB (United Kingdom)"/>
  </r>
  <r>
    <s v="username"/>
    <x v="1726"/>
    <x v="827"/>
    <m/>
    <s v=""/>
    <x v="1268"/>
    <s v=""/>
    <s v="Apple TV 4K"/>
    <d v="1899-12-30T00:51:20"/>
    <s v="00:51:20"/>
    <s v="GB (United Kingdom)"/>
  </r>
  <r>
    <s v="username"/>
    <x v="1727"/>
    <x v="828"/>
    <m/>
    <s v=""/>
    <x v="1200"/>
    <s v=""/>
    <s v="Apple TV 4K"/>
    <d v="1899-12-30T00:51:10"/>
    <s v="Not latest view"/>
    <s v="GB (United Kingdom)"/>
  </r>
  <r>
    <s v="username"/>
    <x v="1728"/>
    <x v="829"/>
    <m/>
    <s v=""/>
    <x v="1239"/>
    <s v=""/>
    <s v="Apple TV 4K"/>
    <d v="1899-12-30T00:51:30"/>
    <s v="Not latest view"/>
    <s v="GB (United Kingdom)"/>
  </r>
  <r>
    <s v="username"/>
    <x v="1729"/>
    <x v="830"/>
    <m/>
    <s v=""/>
    <x v="1269"/>
    <s v=""/>
    <s v="Apple TV 4K"/>
    <d v="1899-12-30T00:51:14"/>
    <s v="00:51:14"/>
    <s v="GB (United Kingdom)"/>
  </r>
  <r>
    <s v="username"/>
    <x v="1730"/>
    <x v="831"/>
    <m/>
    <s v=""/>
    <x v="1240"/>
    <s v=""/>
    <s v="Apple TV 4K"/>
    <d v="1899-12-30T00:51:14"/>
    <s v="Not latest view"/>
    <s v="GB (United Kingdom)"/>
  </r>
  <r>
    <s v="username"/>
    <x v="1731"/>
    <x v="832"/>
    <m/>
    <s v=""/>
    <x v="1270"/>
    <s v=""/>
    <s v="Apple TV 4K"/>
    <d v="1899-12-30T00:51:08"/>
    <s v="00:51:08"/>
    <s v="GB (United Kingdom)"/>
  </r>
  <r>
    <s v="username"/>
    <x v="1731"/>
    <x v="5"/>
    <m/>
    <s v=""/>
    <x v="1270"/>
    <s v=""/>
    <s v="Apple TV 4K"/>
    <d v="1899-12-30T00:00:01"/>
    <s v="Not latest view"/>
    <s v="GB (United Kingdom)"/>
  </r>
  <r>
    <s v="username"/>
    <x v="1732"/>
    <x v="833"/>
    <m/>
    <s v="Autoplayed: user action: None;"/>
    <x v="1271"/>
    <s v=""/>
    <s v="Apple TV 4K"/>
    <d v="1899-12-30T00:51:07"/>
    <s v="00:51:07"/>
    <s v="GB (United Kingdom)"/>
  </r>
  <r>
    <s v="username"/>
    <x v="1733"/>
    <x v="834"/>
    <m/>
    <s v=""/>
    <x v="1272"/>
    <s v=""/>
    <s v="Apple TV 4K"/>
    <d v="1899-12-30T00:57:53"/>
    <s v="00:57:53"/>
    <s v="GB (United Kingdom)"/>
  </r>
  <r>
    <s v="username"/>
    <x v="1734"/>
    <x v="835"/>
    <m/>
    <s v=""/>
    <x v="1273"/>
    <s v=""/>
    <s v="Apple TV 4K"/>
    <d v="1899-12-30T00:57:44"/>
    <s v="00:57:44"/>
    <s v="GB (United Kingdom)"/>
  </r>
  <r>
    <s v="username"/>
    <x v="1735"/>
    <x v="836"/>
    <m/>
    <s v=""/>
    <x v="54"/>
    <s v=""/>
    <s v="Apple TV 4K"/>
    <d v="1899-12-30T00:05:48"/>
    <s v="Not latest view"/>
    <s v="GB (United Kingdom)"/>
  </r>
  <r>
    <s v="username"/>
    <x v="1736"/>
    <x v="837"/>
    <m/>
    <s v=""/>
    <x v="1274"/>
    <s v=""/>
    <s v="Apple Apple TV 4 Apple TV"/>
    <d v="1899-12-30T00:57:52"/>
    <s v="00:57:52"/>
    <s v="GB (United Kingdom)"/>
  </r>
  <r>
    <s v="username"/>
    <x v="1736"/>
    <x v="5"/>
    <m/>
    <s v=""/>
    <x v="1274"/>
    <s v=""/>
    <s v="Apple Apple TV 4 Apple TV"/>
    <d v="1899-12-30T00:00:01"/>
    <s v="Not latest view"/>
    <s v="GB (United Kingdom)"/>
  </r>
  <r>
    <s v="username"/>
    <x v="1737"/>
    <x v="124"/>
    <m/>
    <s v="Autoplayed: user action: None;"/>
    <x v="1275"/>
    <s v="HOOK"/>
    <s v="Apple TV 4K"/>
    <d v="1899-12-30T00:00:27"/>
    <s v="00:00:27"/>
    <s v="GB (United Kingdom)"/>
  </r>
  <r>
    <s v="username"/>
    <x v="1738"/>
    <x v="838"/>
    <m/>
    <s v=""/>
    <x v="1276"/>
    <s v=""/>
    <s v="Apple TV 4K"/>
    <d v="1899-12-30T00:57:02"/>
    <s v="00:57:02"/>
    <s v="GB (United Kingdom)"/>
  </r>
  <r>
    <s v="username"/>
    <x v="1739"/>
    <x v="839"/>
    <m/>
    <s v=""/>
    <x v="1276"/>
    <s v=""/>
    <s v="Apple TV 4K"/>
    <d v="1899-12-30T00:52:11"/>
    <s v="Not latest view"/>
    <s v="GB (United Kingdom)"/>
  </r>
  <r>
    <s v="username"/>
    <x v="1740"/>
    <x v="840"/>
    <m/>
    <s v=""/>
    <x v="1277"/>
    <s v=""/>
    <s v="Apple TV 4K"/>
    <d v="1899-12-30T00:57:57"/>
    <s v="00:57:57"/>
    <s v="GB (United Kingdom)"/>
  </r>
  <r>
    <s v="username"/>
    <x v="1741"/>
    <x v="841"/>
    <m/>
    <s v=""/>
    <x v="1277"/>
    <s v=""/>
    <s v="Apple TV 4K"/>
    <d v="1899-12-30T00:50:59"/>
    <s v="Not latest view"/>
    <s v="GB (United Kingdom)"/>
  </r>
  <r>
    <s v="username"/>
    <x v="1742"/>
    <x v="53"/>
    <m/>
    <s v="Autoplayed: user action: None;"/>
    <x v="1278"/>
    <s v="TRAILER"/>
    <s v="Edge OSS - Windows (Cadmium)"/>
    <d v="1899-12-30T00:00:08"/>
    <s v="00:00:08"/>
    <s v="GB (United Kingdom)"/>
  </r>
  <r>
    <s v="username"/>
    <x v="1743"/>
    <x v="842"/>
    <m/>
    <s v="Autoplayed: user action: None;"/>
    <x v="1279"/>
    <s v=""/>
    <s v="Apple TV 4K"/>
    <d v="1899-12-30T00:58:06"/>
    <s v="00:58:06"/>
    <s v="GB (United Kingdom)"/>
  </r>
  <r>
    <s v="username"/>
    <x v="1744"/>
    <x v="843"/>
    <m/>
    <s v=""/>
    <x v="1280"/>
    <s v=""/>
    <s v="Apple TV 4K"/>
    <d v="1899-12-30T00:57:55"/>
    <s v="00:57:55"/>
    <s v="GB (United Kingdom)"/>
  </r>
  <r>
    <s v="username"/>
    <x v="1745"/>
    <x v="844"/>
    <m/>
    <s v=""/>
    <x v="1281"/>
    <s v=""/>
    <s v="Apple TV 4K"/>
    <d v="1899-12-30T00:56:58"/>
    <s v="00:56:58"/>
    <s v="GB (United Kingdom)"/>
  </r>
  <r>
    <s v="username"/>
    <x v="1746"/>
    <x v="845"/>
    <m/>
    <s v=""/>
    <x v="1282"/>
    <s v=""/>
    <s v="Apple TV 4K"/>
    <d v="1899-12-30T00:51:28"/>
    <s v="00:51:28"/>
    <s v="GB (United Kingdom)"/>
  </r>
  <r>
    <s v="username"/>
    <x v="1746"/>
    <x v="199"/>
    <m/>
    <s v=""/>
    <x v="1283"/>
    <s v=""/>
    <s v="Apple TV 4K"/>
    <d v="1899-12-30T00:00:02"/>
    <s v="00:00:02"/>
    <s v="GB (United Kingdom)"/>
  </r>
  <r>
    <s v="username"/>
    <x v="1747"/>
    <x v="846"/>
    <m/>
    <s v=""/>
    <x v="1284"/>
    <s v=""/>
    <s v="Apple TV 4K"/>
    <d v="1899-12-30T00:51:33"/>
    <s v="00:51:33"/>
    <s v="GB (United Kingdom)"/>
  </r>
  <r>
    <s v="username"/>
    <x v="1748"/>
    <x v="847"/>
    <m/>
    <s v=""/>
    <x v="1285"/>
    <s v=""/>
    <s v="Apple TV 4K"/>
    <d v="1899-12-30T00:51:42"/>
    <s v="00:51:42"/>
    <s v="GB (United Kingdom)"/>
  </r>
  <r>
    <s v="username"/>
    <x v="1749"/>
    <x v="848"/>
    <m/>
    <s v=""/>
    <x v="1286"/>
    <s v=""/>
    <s v="Apple TV 4K"/>
    <d v="1899-12-30T00:51:08"/>
    <s v="00:51:08"/>
    <s v="GB (United Kingdom)"/>
  </r>
  <r>
    <s v="username"/>
    <x v="1750"/>
    <x v="849"/>
    <m/>
    <s v=""/>
    <x v="1287"/>
    <s v=""/>
    <s v="Apple TV 4K"/>
    <d v="1899-12-30T00:51:19"/>
    <s v="00:51:19"/>
    <s v="GB (United Kingdom)"/>
  </r>
  <r>
    <s v="username"/>
    <x v="1750"/>
    <x v="199"/>
    <m/>
    <s v=""/>
    <x v="1283"/>
    <s v=""/>
    <s v="Apple TV 4K"/>
    <d v="1899-12-30T00:00:03"/>
    <s v="Not latest view"/>
    <s v="GB (United Kingdom)"/>
  </r>
  <r>
    <s v="username"/>
    <x v="1751"/>
    <x v="850"/>
    <m/>
    <s v=""/>
    <x v="1287"/>
    <s v=""/>
    <s v="Apple TV 4K"/>
    <d v="1899-12-30T00:35:34"/>
    <s v="Not latest view"/>
    <s v="GB (United Kingdom)"/>
  </r>
  <r>
    <s v="username"/>
    <x v="1751"/>
    <x v="17"/>
    <m/>
    <s v=""/>
    <x v="1283"/>
    <s v=""/>
    <s v="Apple TV 4K"/>
    <d v="1899-12-30T00:00:03"/>
    <s v="Not latest view"/>
    <s v="GB (United Kingdom)"/>
  </r>
  <r>
    <s v="username"/>
    <x v="1752"/>
    <x v="84"/>
    <m/>
    <s v=""/>
    <x v="1287"/>
    <s v=""/>
    <s v="Apple TV 4K"/>
    <d v="1899-12-30T00:34:18"/>
    <s v="Not latest view"/>
    <s v="GB (United Kingdom)"/>
  </r>
  <r>
    <s v="username"/>
    <x v="1753"/>
    <x v="41"/>
    <m/>
    <s v=""/>
    <x v="1283"/>
    <s v=""/>
    <s v="Apple TV 4K"/>
    <d v="1899-12-30T00:00:04"/>
    <s v="Not latest view"/>
    <s v="GB (United Kingdom)"/>
  </r>
  <r>
    <s v="username"/>
    <x v="1754"/>
    <x v="851"/>
    <m/>
    <s v=""/>
    <x v="1287"/>
    <s v=""/>
    <s v="Apple TV 4K"/>
    <d v="1899-12-30T00:07:36"/>
    <s v="Not latest view"/>
    <s v="GB (United Kingdom)"/>
  </r>
  <r>
    <s v="username"/>
    <x v="1755"/>
    <x v="852"/>
    <m/>
    <s v=""/>
    <x v="1288"/>
    <s v=""/>
    <s v="Apple TV 4K"/>
    <d v="1899-12-30T00:50:15"/>
    <s v="00:50:15"/>
    <s v="GB (United Kingdom)"/>
  </r>
  <r>
    <s v="username"/>
    <x v="1756"/>
    <x v="853"/>
    <m/>
    <s v=""/>
    <x v="1289"/>
    <s v=""/>
    <s v="Apple TV 4K"/>
    <d v="1899-12-30T00:51:48"/>
    <s v="00:51:48"/>
    <s v="GB (United Kingdom)"/>
  </r>
  <r>
    <s v="username"/>
    <x v="1757"/>
    <x v="311"/>
    <m/>
    <s v=""/>
    <x v="1283"/>
    <s v=""/>
    <s v="Apple TV 4K"/>
    <d v="1899-12-30T00:51:15"/>
    <s v="Not latest view"/>
    <s v="GB (United Kingdom)"/>
  </r>
  <r>
    <s v="username"/>
    <x v="1758"/>
    <x v="854"/>
    <m/>
    <s v=""/>
    <x v="1290"/>
    <s v=""/>
    <s v="Apple TV 4K"/>
    <d v="1899-12-30T00:58:39"/>
    <s v="00:58:39"/>
    <s v="GB (United Kingdom)"/>
  </r>
  <r>
    <s v="username"/>
    <x v="1759"/>
    <x v="855"/>
    <m/>
    <s v=""/>
    <x v="55"/>
    <s v=""/>
    <s v="Apple TV 4K"/>
    <d v="1899-12-30T00:45:29"/>
    <s v="Not latest view"/>
    <s v="GB (United Kingdom)"/>
  </r>
  <r>
    <s v="username"/>
    <x v="1760"/>
    <x v="345"/>
    <m/>
    <s v=""/>
    <x v="56"/>
    <s v=""/>
    <s v="Apple TV 4K"/>
    <d v="1899-12-30T00:45:46"/>
    <s v="Not latest view"/>
    <s v="GB (United Kingdom)"/>
  </r>
  <r>
    <s v="username"/>
    <x v="1761"/>
    <x v="856"/>
    <m/>
    <s v=""/>
    <x v="1291"/>
    <s v=""/>
    <s v="Apple TV 4K"/>
    <d v="1899-12-30T00:59:05"/>
    <s v="00:59:05"/>
    <s v="GB (United Kingdom)"/>
  </r>
  <r>
    <s v="username"/>
    <x v="1762"/>
    <x v="857"/>
    <m/>
    <s v=""/>
    <x v="1292"/>
    <s v=""/>
    <s v="Apple TV 4K"/>
    <d v="1899-12-30T00:59:05"/>
    <s v="00:59:05"/>
    <s v="GB (United Kingdom)"/>
  </r>
  <r>
    <s v="username"/>
    <x v="1763"/>
    <x v="787"/>
    <m/>
    <s v=""/>
    <x v="664"/>
    <s v=""/>
    <s v="Apple TV 4K"/>
    <d v="1899-12-30T00:45:02"/>
    <s v="Not latest view"/>
    <s v="GB (United Kingdom)"/>
  </r>
  <r>
    <s v="username"/>
    <x v="1764"/>
    <x v="858"/>
    <m/>
    <s v=""/>
    <x v="1293"/>
    <s v=""/>
    <s v="Apple TV 4K"/>
    <d v="1899-12-30T00:59:04"/>
    <s v="00:59:04"/>
    <s v="GB (United Kingdom)"/>
  </r>
  <r>
    <s v="username"/>
    <x v="1765"/>
    <x v="171"/>
    <m/>
    <s v=""/>
    <x v="665"/>
    <s v=""/>
    <s v="Apple TV 4K"/>
    <d v="1899-12-30T00:45:53"/>
    <s v="Not latest view"/>
    <s v="GB (United Kingdom)"/>
  </r>
  <r>
    <s v="username"/>
    <x v="1766"/>
    <x v="859"/>
    <m/>
    <s v=""/>
    <x v="665"/>
    <s v=""/>
    <s v="Apple TV 4K"/>
    <d v="1899-12-30T00:24:36"/>
    <s v="Not latest view"/>
    <s v="GB (United Kingdom)"/>
  </r>
  <r>
    <s v="username"/>
    <x v="1767"/>
    <x v="138"/>
    <m/>
    <s v=""/>
    <x v="1294"/>
    <s v=""/>
    <s v="Apple TV 4K"/>
    <d v="1899-12-30T00:59:01"/>
    <s v="00:59:01"/>
    <s v="GB (United Kingdom)"/>
  </r>
  <r>
    <s v="username"/>
    <x v="1768"/>
    <x v="856"/>
    <m/>
    <s v=""/>
    <x v="1295"/>
    <s v=""/>
    <s v="Apple TV 4K"/>
    <d v="1899-12-30T00:58:12"/>
    <s v="00:58:12"/>
    <s v="GB (United Kingdom)"/>
  </r>
  <r>
    <s v="username"/>
    <x v="1769"/>
    <x v="860"/>
    <m/>
    <s v=""/>
    <x v="1296"/>
    <s v=""/>
    <s v="Apple TV 4K"/>
    <d v="1899-12-30T00:59:04"/>
    <s v="00:59:04"/>
    <s v="GB (United Kingdom)"/>
  </r>
  <r>
    <s v="username"/>
    <x v="1770"/>
    <x v="861"/>
    <m/>
    <s v=""/>
    <x v="1297"/>
    <s v=""/>
    <s v="Apple TV 4K"/>
    <d v="1899-12-30T00:58:12"/>
    <s v="00:58:12"/>
    <s v="GB (United Kingdom)"/>
  </r>
  <r>
    <s v="username"/>
    <x v="1771"/>
    <x v="56"/>
    <m/>
    <s v=""/>
    <x v="1298"/>
    <s v=""/>
    <s v="Apple TV 4K"/>
    <d v="1899-12-30T00:00:09"/>
    <s v="00:00:09"/>
    <s v="GB (United Kingdom)"/>
  </r>
  <r>
    <s v="username"/>
    <x v="1772"/>
    <x v="518"/>
    <m/>
    <s v=""/>
    <x v="1297"/>
    <s v=""/>
    <s v="Apple TV 4K"/>
    <d v="1899-12-30T00:47:33"/>
    <s v="Not latest view"/>
    <s v="GB (United Kingdom)"/>
  </r>
  <r>
    <s v="username"/>
    <x v="1773"/>
    <x v="857"/>
    <m/>
    <s v=""/>
    <x v="1299"/>
    <s v=""/>
    <s v="Apple TV 4K"/>
    <d v="1899-12-30T00:58:42"/>
    <s v="00:58:42"/>
    <s v="GB (United Kingdom)"/>
  </r>
  <r>
    <s v="username"/>
    <x v="1774"/>
    <x v="862"/>
    <m/>
    <s v=""/>
    <x v="1298"/>
    <s v=""/>
    <s v="Apple TV 4K"/>
    <d v="1899-12-30T00:58:12"/>
    <s v="Not latest view"/>
    <s v="GB (United Kingdom)"/>
  </r>
  <r>
    <s v="username"/>
    <x v="1775"/>
    <x v="863"/>
    <m/>
    <s v=""/>
    <x v="1298"/>
    <s v=""/>
    <s v="Apple TV 4K"/>
    <d v="1899-12-30T00:54:36"/>
    <s v="Not latest view"/>
    <s v="GB (United Kingdom)"/>
  </r>
  <r>
    <s v="username"/>
    <x v="1776"/>
    <x v="864"/>
    <m/>
    <s v=""/>
    <x v="1300"/>
    <s v=""/>
    <s v="Apple TV 4K"/>
    <d v="1899-12-30T00:58:18"/>
    <s v="00:58:18"/>
    <s v="GB (United Kingdom)"/>
  </r>
  <r>
    <s v="username"/>
    <x v="1777"/>
    <x v="234"/>
    <m/>
    <s v=""/>
    <x v="416"/>
    <s v=""/>
    <s v="Apple TV 4K"/>
    <d v="1899-12-30T00:10:25"/>
    <s v="Not latest view"/>
    <s v="GB (United Kingdom)"/>
  </r>
  <r>
    <s v="username"/>
    <x v="1778"/>
    <x v="865"/>
    <m/>
    <s v=""/>
    <x v="417"/>
    <s v=""/>
    <s v="Apple TV 4K"/>
    <d v="1899-12-30T00:21:18"/>
    <s v="Not latest view"/>
    <s v="GB (United Kingdom)"/>
  </r>
  <r>
    <s v="username"/>
    <x v="1779"/>
    <x v="866"/>
    <m/>
    <s v=""/>
    <x v="1300"/>
    <s v=""/>
    <s v="Apple TV 4K"/>
    <d v="1899-12-30T00:47:42"/>
    <s v="Not latest view"/>
    <s v="GB (United Kingdom)"/>
  </r>
  <r>
    <s v="username"/>
    <x v="1780"/>
    <x v="867"/>
    <m/>
    <s v=""/>
    <x v="1301"/>
    <s v=""/>
    <s v="Apple TV 4K"/>
    <d v="1899-12-30T00:58:09"/>
    <s v="00:58:09"/>
    <s v="GB (United Kingdom)"/>
  </r>
  <r>
    <s v="username"/>
    <x v="1781"/>
    <x v="868"/>
    <m/>
    <s v=""/>
    <x v="1302"/>
    <s v=""/>
    <s v="Apple TV 4K"/>
    <d v="1899-12-30T00:58:16"/>
    <s v="00:58:16"/>
    <s v="GB (United Kingdom)"/>
  </r>
  <r>
    <s v="username"/>
    <x v="1782"/>
    <x v="199"/>
    <m/>
    <s v=""/>
    <x v="1302"/>
    <s v=""/>
    <s v="Apple TV 4K"/>
    <d v="1899-12-30T00:00:06"/>
    <s v="Not latest view"/>
    <s v="GB (United Kingdom)"/>
  </r>
  <r>
    <s v="username"/>
    <x v="1783"/>
    <x v="869"/>
    <m/>
    <s v=""/>
    <x v="1303"/>
    <s v=""/>
    <s v="Apple TV 4K"/>
    <d v="1899-12-30T00:58:13"/>
    <s v="00:58:13"/>
    <s v="GB (United Kingdom)"/>
  </r>
  <r>
    <s v="username"/>
    <x v="1784"/>
    <x v="870"/>
    <m/>
    <s v=""/>
    <x v="1304"/>
    <s v=""/>
    <s v="Apple TV 4K"/>
    <d v="1899-12-30T00:58:12"/>
    <s v="00:58:12"/>
    <s v="GB (United Kingdom)"/>
  </r>
  <r>
    <s v="username"/>
    <x v="1785"/>
    <x v="871"/>
    <m/>
    <s v=""/>
    <x v="1305"/>
    <s v=""/>
    <s v="Apple TV 4K"/>
    <d v="1899-12-30T00:58:15"/>
    <s v="00:58:15"/>
    <s v="GB (United Kingdom)"/>
  </r>
  <r>
    <s v="username"/>
    <x v="1786"/>
    <x v="278"/>
    <m/>
    <s v=""/>
    <x v="1306"/>
    <s v=""/>
    <s v="Apple TV 4K"/>
    <d v="1899-12-30T00:58:43"/>
    <s v="00:58:43"/>
    <s v="GB (United Kingdom)"/>
  </r>
  <r>
    <s v="username"/>
    <x v="1787"/>
    <x v="867"/>
    <m/>
    <s v=""/>
    <x v="1307"/>
    <s v=""/>
    <s v="Apple TV 4K"/>
    <d v="1899-12-30T00:58:53"/>
    <s v="00:58:53"/>
    <s v="GB (United Kingdom)"/>
  </r>
  <r>
    <s v="username"/>
    <x v="1788"/>
    <x v="872"/>
    <m/>
    <s v=""/>
    <x v="1308"/>
    <s v=""/>
    <s v="Apple TV 4K"/>
    <d v="1899-12-30T00:58:53"/>
    <s v="00:58:53"/>
    <s v="GB (United Kingdom)"/>
  </r>
  <r>
    <s v="username"/>
    <x v="1789"/>
    <x v="873"/>
    <m/>
    <s v=""/>
    <x v="1309"/>
    <s v=""/>
    <s v="Apple TV 4K"/>
    <d v="1899-12-30T00:58:57"/>
    <s v="00:58:57"/>
    <s v="GB (United Kingdom)"/>
  </r>
  <r>
    <s v="username"/>
    <x v="1790"/>
    <x v="870"/>
    <m/>
    <s v=""/>
    <x v="1310"/>
    <s v=""/>
    <s v="Apple TV 4K"/>
    <d v="1899-12-30T00:58:25"/>
    <s v="00:58:25"/>
    <s v="GB (United Kingdom)"/>
  </r>
  <r>
    <s v="username"/>
    <x v="1791"/>
    <x v="208"/>
    <m/>
    <s v=""/>
    <x v="1311"/>
    <s v=""/>
    <s v="Apple TV 4K"/>
    <d v="1899-12-30T00:58:55"/>
    <s v="00:58:55"/>
    <s v="GB (United Kingdom)"/>
  </r>
  <r>
    <s v="username"/>
    <x v="1792"/>
    <x v="874"/>
    <m/>
    <s v=""/>
    <x v="1311"/>
    <s v=""/>
    <s v="Apple TV 4K"/>
    <d v="1899-12-30T00:38:49"/>
    <s v="Not latest view"/>
    <s v="GB (United Kingdom)"/>
  </r>
  <r>
    <s v="username"/>
    <x v="1793"/>
    <x v="875"/>
    <m/>
    <s v=""/>
    <x v="1312"/>
    <s v=""/>
    <s v="Apple TV 4K"/>
    <d v="1899-12-30T00:59:07"/>
    <s v="00:59:07"/>
    <s v="GB (United Kingdom)"/>
  </r>
  <r>
    <s v="username"/>
    <x v="1794"/>
    <x v="876"/>
    <m/>
    <s v=""/>
    <x v="1313"/>
    <s v=""/>
    <s v="Apple TV 4K"/>
    <d v="1899-12-30T00:58:52"/>
    <s v="00:58:52"/>
    <s v="GB (United Kingdom)"/>
  </r>
  <r>
    <s v="username"/>
    <x v="1795"/>
    <x v="179"/>
    <m/>
    <s v=""/>
    <x v="1313"/>
    <s v=""/>
    <s v="Apple TV 4K"/>
    <d v="1899-12-30T00:21:02"/>
    <s v="Not latest view"/>
    <s v="GB (United Kingdom)"/>
  </r>
  <r>
    <s v="username"/>
    <x v="1796"/>
    <x v="870"/>
    <m/>
    <s v=""/>
    <x v="1314"/>
    <s v=""/>
    <s v="Apple TV 4K"/>
    <d v="1899-12-30T00:58:09"/>
    <s v="00:58:09"/>
    <s v="GB (United Kingdom)"/>
  </r>
  <r>
    <s v="username"/>
    <x v="1797"/>
    <x v="877"/>
    <m/>
    <s v=""/>
    <x v="1315"/>
    <s v=""/>
    <s v="Apple TV 4K"/>
    <d v="1899-12-30T00:59:02"/>
    <s v="00:59:02"/>
    <s v="GB (United Kingdom)"/>
  </r>
  <r>
    <s v="username"/>
    <x v="1798"/>
    <x v="878"/>
    <m/>
    <s v=""/>
    <x v="1316"/>
    <s v=""/>
    <s v="Apple TV 4K"/>
    <d v="1899-12-30T00:58:50"/>
    <s v="00:58:50"/>
    <s v="GB (United Kingdom)"/>
  </r>
  <r>
    <s v="username"/>
    <x v="1798"/>
    <x v="33"/>
    <m/>
    <s v="Autoplayed: user action: None;"/>
    <x v="1275"/>
    <s v="HOOK"/>
    <s v="Apple TV 4K"/>
    <d v="1899-12-30T00:00:07"/>
    <s v="Not latest view"/>
    <s v="GB (United Kingdom)"/>
  </r>
  <r>
    <s v="username"/>
    <x v="1799"/>
    <x v="879"/>
    <m/>
    <s v=""/>
    <x v="417"/>
    <s v=""/>
    <s v="Apple TV 4K"/>
    <d v="1899-12-30T00:14:25"/>
    <s v="Not latest view"/>
    <s v="GB (United Kingdom)"/>
  </r>
  <r>
    <s v="username"/>
    <x v="1800"/>
    <x v="880"/>
    <m/>
    <s v=""/>
    <x v="1317"/>
    <s v=""/>
    <s v="Apple TV 4K"/>
    <d v="1899-12-30T00:58:22"/>
    <s v="00:58:22"/>
    <s v="GB (United Kingdom)"/>
  </r>
  <r>
    <s v="username"/>
    <x v="1801"/>
    <x v="880"/>
    <m/>
    <s v="Autoplayed: user action: None;"/>
    <x v="1318"/>
    <s v=""/>
    <s v="Apple TV 4K"/>
    <d v="1899-12-30T00:58:23"/>
    <s v="00:58:23"/>
    <s v="GB (United Kingdom)"/>
  </r>
  <r>
    <s v="username"/>
    <x v="1802"/>
    <x v="278"/>
    <m/>
    <s v=""/>
    <x v="1319"/>
    <s v=""/>
    <s v="Apple TV 4K"/>
    <d v="1899-12-30T00:58:42"/>
    <s v="00:58:42"/>
    <s v="GB (United Kingdom)"/>
  </r>
  <r>
    <s v="username"/>
    <x v="1803"/>
    <x v="881"/>
    <m/>
    <s v=""/>
    <x v="1320"/>
    <s v=""/>
    <s v="Apple TV 4K"/>
    <d v="1899-12-30T00:58:53"/>
    <s v="00:58:53"/>
    <s v="GB (United Kingdom)"/>
  </r>
  <r>
    <s v="username"/>
    <x v="1804"/>
    <x v="882"/>
    <m/>
    <s v=""/>
    <x v="1320"/>
    <s v=""/>
    <s v="Apple TV 4K"/>
    <d v="1899-12-30T00:10:47"/>
    <s v="Not latest view"/>
    <s v="GB (United Kingdom)"/>
  </r>
  <r>
    <s v="username"/>
    <x v="1805"/>
    <x v="883"/>
    <m/>
    <s v=""/>
    <x v="1321"/>
    <s v=""/>
    <s v="Apple TV 4K"/>
    <d v="1899-12-30T00:59:04"/>
    <s v="00:59:04"/>
    <s v="GB (United Kingdom)"/>
  </r>
  <r>
    <s v="username"/>
    <x v="1806"/>
    <x v="884"/>
    <m/>
    <s v=""/>
    <x v="1322"/>
    <s v=""/>
    <s v="Apple TV 4K"/>
    <d v="1899-12-30T00:56:54"/>
    <s v="00:56:54"/>
    <s v="GB (United Kingdom)"/>
  </r>
  <r>
    <s v="username"/>
    <x v="1807"/>
    <x v="885"/>
    <m/>
    <s v=""/>
    <x v="1322"/>
    <s v=""/>
    <s v="Apple TV 4K"/>
    <d v="1899-12-30T00:52:08"/>
    <s v="Not latest view"/>
    <s v="GB (United Kingdom)"/>
  </r>
  <r>
    <s v="username"/>
    <x v="1808"/>
    <x v="886"/>
    <m/>
    <s v="Autoplayed: user action: None;"/>
    <x v="1323"/>
    <s v=""/>
    <s v="Apple TV 4K"/>
    <d v="1899-12-30T00:57:50"/>
    <s v="00:57:50"/>
    <s v="GB (United Kingdom)"/>
  </r>
  <r>
    <s v="username"/>
    <x v="1809"/>
    <x v="887"/>
    <m/>
    <s v=""/>
    <x v="1324"/>
    <s v=""/>
    <s v="Apple TV 4K"/>
    <d v="1899-12-30T00:57:44"/>
    <s v="00:57:44"/>
    <s v="GB (United Kingdom)"/>
  </r>
  <r>
    <s v="username"/>
    <x v="1810"/>
    <x v="888"/>
    <m/>
    <s v=""/>
    <x v="1325"/>
    <s v=""/>
    <s v="Apple TV 4K"/>
    <d v="1899-12-30T00:58:34"/>
    <s v="00:58:34"/>
    <s v="GB (United Kingdom)"/>
  </r>
  <r>
    <s v="username"/>
    <x v="1811"/>
    <x v="889"/>
    <m/>
    <s v=""/>
    <x v="1325"/>
    <s v=""/>
    <s v="Apple TV 4K"/>
    <d v="1899-12-30T00:33:11"/>
    <s v="Not latest view"/>
    <s v="GB (United Kingdom)"/>
  </r>
  <r>
    <s v="username"/>
    <x v="1812"/>
    <x v="869"/>
    <m/>
    <s v=""/>
    <x v="1326"/>
    <s v=""/>
    <s v="Apple TV 4K"/>
    <d v="1899-12-30T00:58:59"/>
    <s v="00:58:59"/>
    <s v="GB (United Kingdom)"/>
  </r>
  <r>
    <s v="username"/>
    <x v="1813"/>
    <x v="129"/>
    <m/>
    <s v=""/>
    <x v="1327"/>
    <s v=""/>
    <s v="Apple TV 4K"/>
    <d v="1899-12-30T00:57:07"/>
    <s v="00:57:07"/>
    <s v="GB (United Kingdom)"/>
  </r>
  <r>
    <s v="username"/>
    <x v="1814"/>
    <x v="890"/>
    <m/>
    <s v=""/>
    <x v="1328"/>
    <s v=""/>
    <s v="Apple TV 4K"/>
    <d v="1899-12-30T00:57:27"/>
    <s v="00:57:27"/>
    <s v="GB (United Kingdom)"/>
  </r>
  <r>
    <s v="username"/>
    <x v="1815"/>
    <x v="891"/>
    <m/>
    <s v=""/>
    <x v="1329"/>
    <s v=""/>
    <s v="Apple TV 4K"/>
    <d v="1899-12-30T00:58:22"/>
    <s v="00:58:22"/>
    <s v="GB (United Kingdom)"/>
  </r>
  <r>
    <s v="username"/>
    <x v="1816"/>
    <x v="240"/>
    <m/>
    <s v="Autoplayed: user action: None;"/>
    <x v="1330"/>
    <s v="HOOK"/>
    <s v="Apple TV 4K"/>
    <d v="1899-12-30T00:00:28"/>
    <s v="00:00:28"/>
    <s v="GB (United Kingdom)"/>
  </r>
  <r>
    <s v="username"/>
    <x v="1817"/>
    <x v="549"/>
    <m/>
    <s v=""/>
    <x v="426"/>
    <s v=""/>
    <s v="Apple TV 4K"/>
    <d v="1899-12-30T00:46:10"/>
    <s v="Not latest view"/>
    <s v="GB (United Kingdom)"/>
  </r>
  <r>
    <s v="username"/>
    <x v="1818"/>
    <x v="771"/>
    <m/>
    <s v=""/>
    <x v="641"/>
    <s v=""/>
    <s v="Apple TV 4K"/>
    <d v="1899-12-30T00:46:08"/>
    <s v="Not latest view"/>
    <s v="GB (United Kingdom)"/>
  </r>
  <r>
    <s v="username"/>
    <x v="1819"/>
    <x v="150"/>
    <m/>
    <s v=""/>
    <x v="642"/>
    <s v=""/>
    <s v="Apple TV 4K"/>
    <d v="1899-12-30T00:46:09"/>
    <s v="Not latest view"/>
    <s v="GB (United Kingdom)"/>
  </r>
  <r>
    <s v="username"/>
    <x v="1820"/>
    <x v="570"/>
    <m/>
    <s v=""/>
    <x v="643"/>
    <s v=""/>
    <s v="Apple TV 4K"/>
    <d v="1899-12-30T00:45:31"/>
    <s v="Not latest view"/>
    <s v="GB (United Kingdom)"/>
  </r>
  <r>
    <s v="username"/>
    <x v="1821"/>
    <x v="892"/>
    <m/>
    <s v=""/>
    <x v="644"/>
    <s v=""/>
    <s v="Apple TV 4K"/>
    <d v="1899-12-30T00:46:02"/>
    <s v="Not latest view"/>
    <s v="GB (United Kingdom)"/>
  </r>
  <r>
    <s v="username"/>
    <x v="1822"/>
    <x v="797"/>
    <m/>
    <s v="Autoplayed: user action: None;"/>
    <x v="645"/>
    <s v=""/>
    <s v="Apple TV 4K"/>
    <d v="1899-12-30T00:45:55"/>
    <s v="Not latest view"/>
    <s v="GB (United Kingdom)"/>
  </r>
  <r>
    <s v="username"/>
    <x v="1823"/>
    <x v="291"/>
    <m/>
    <s v=""/>
    <x v="646"/>
    <s v=""/>
    <s v="Apple TV 4K"/>
    <d v="1899-12-30T00:46:10"/>
    <s v="Not latest view"/>
    <s v="GB (United Kingdom)"/>
  </r>
  <r>
    <s v="username"/>
    <x v="1824"/>
    <x v="893"/>
    <m/>
    <s v=""/>
    <x v="647"/>
    <s v=""/>
    <s v="Apple TV 4K"/>
    <d v="1899-12-30T00:45:18"/>
    <s v="Not latest view"/>
    <s v="GB (United Kingdom)"/>
  </r>
  <r>
    <s v="username"/>
    <x v="1825"/>
    <x v="894"/>
    <m/>
    <s v=""/>
    <x v="658"/>
    <s v=""/>
    <s v="Apple TV 4K"/>
    <d v="1899-12-30T00:05:50"/>
    <s v="Not latest view"/>
    <s v="GB (United Kingdom)"/>
  </r>
  <r>
    <s v="username"/>
    <x v="1826"/>
    <x v="687"/>
    <m/>
    <s v=""/>
    <x v="647"/>
    <s v=""/>
    <s v="Apple TV 4K"/>
    <d v="1899-12-30T00:13:27"/>
    <s v="Not latest view"/>
    <s v="GB (United Kingdom)"/>
  </r>
  <r>
    <s v="username"/>
    <x v="1827"/>
    <x v="12"/>
    <m/>
    <s v=""/>
    <x v="648"/>
    <s v=""/>
    <s v="Apple TV 4K"/>
    <d v="1899-12-30T00:46:05"/>
    <s v="Not latest view"/>
    <s v="GB (United Kingdom)"/>
  </r>
  <r>
    <s v="username"/>
    <x v="1828"/>
    <x v="797"/>
    <m/>
    <s v="Autoplayed: user action: None;"/>
    <x v="650"/>
    <s v=""/>
    <s v="Apple TV 4K"/>
    <d v="1899-12-30T00:45:56"/>
    <s v="Not latest view"/>
    <s v="GB (United Kingdom)"/>
  </r>
  <r>
    <s v="username"/>
    <x v="1829"/>
    <x v="797"/>
    <m/>
    <s v=""/>
    <x v="651"/>
    <s v=""/>
    <s v="Apple TV 4K"/>
    <d v="1899-12-30T00:45:52"/>
    <s v="Not latest view"/>
    <s v="GB (United Kingdom)"/>
  </r>
  <r>
    <s v="username"/>
    <x v="1830"/>
    <x v="895"/>
    <m/>
    <s v=""/>
    <x v="659"/>
    <s v=""/>
    <s v="Apple TV 4K"/>
    <d v="1899-12-30T00:45:26"/>
    <s v="Not latest view"/>
    <s v="GB (United Kingdom)"/>
  </r>
  <r>
    <s v="username"/>
    <x v="1831"/>
    <x v="896"/>
    <m/>
    <s v="Autoplayed: user action: None;"/>
    <x v="278"/>
    <s v="HOOK"/>
    <s v="Apple TV 4K"/>
    <d v="1899-12-30T00:00:47"/>
    <s v="Not latest view"/>
    <s v="GB (United Kingdom)"/>
  </r>
  <r>
    <s v="username"/>
    <x v="1832"/>
    <x v="897"/>
    <m/>
    <s v="Autoplayed: user action: None;"/>
    <x v="1331"/>
    <s v=""/>
    <s v="Apple TV 4K"/>
    <d v="1899-12-30T01:09:30"/>
    <s v="01:09:30"/>
    <s v="GB (United Kingdom)"/>
  </r>
  <r>
    <s v="username"/>
    <x v="1833"/>
    <x v="656"/>
    <m/>
    <s v=""/>
    <x v="1332"/>
    <s v=""/>
    <s v="Apple TV 4K"/>
    <d v="1899-12-30T00:57:35"/>
    <s v="00:57:35"/>
    <s v="GB (United Kingdom)"/>
  </r>
  <r>
    <s v="username"/>
    <x v="1834"/>
    <x v="898"/>
    <m/>
    <s v="Autoplayed: user action: None;"/>
    <x v="1332"/>
    <s v=""/>
    <s v="Apple TV 4K"/>
    <d v="1899-12-30T00:38:23"/>
    <s v="Not latest view"/>
    <s v="GB (United Kingdom)"/>
  </r>
  <r>
    <s v="username"/>
    <x v="1835"/>
    <x v="899"/>
    <m/>
    <s v="Autoplayed: user action: None;"/>
    <x v="1333"/>
    <s v=""/>
    <s v="Apple TV 4K"/>
    <d v="1899-12-30T00:54:00"/>
    <s v="00:54:00"/>
    <s v="GB (United Kingdom)"/>
  </r>
  <r>
    <s v="username"/>
    <x v="1836"/>
    <x v="463"/>
    <m/>
    <s v=""/>
    <x v="1334"/>
    <s v=""/>
    <s v="Apple TV 4K"/>
    <d v="1899-12-30T00:57:58"/>
    <s v="00:57:58"/>
    <s v="GB (United Kingdom)"/>
  </r>
  <r>
    <s v="username"/>
    <x v="1837"/>
    <x v="900"/>
    <m/>
    <s v=""/>
    <x v="1334"/>
    <s v=""/>
    <s v="Apple TV 4K"/>
    <d v="1899-12-30T00:40:05"/>
    <s v="Not latest view"/>
    <s v="GB (United Kingdom)"/>
  </r>
  <r>
    <s v="username"/>
    <x v="1838"/>
    <x v="901"/>
    <m/>
    <s v="Autoplayed: user action: None;"/>
    <x v="1335"/>
    <s v=""/>
    <s v="Apple TV 4K"/>
    <d v="1899-12-30T00:57:54"/>
    <s v="00:57:54"/>
    <s v="GB (United Kingdom)"/>
  </r>
  <r>
    <s v="username"/>
    <x v="1839"/>
    <x v="902"/>
    <m/>
    <s v=""/>
    <x v="1336"/>
    <s v=""/>
    <s v="Apple TV 4K"/>
    <d v="1899-12-30T00:53:45"/>
    <s v="00:53:45"/>
    <s v="GB (United Kingdom)"/>
  </r>
  <r>
    <s v="username"/>
    <x v="1840"/>
    <x v="17"/>
    <m/>
    <s v="Autoplayed: user action: None;"/>
    <x v="1336"/>
    <s v=""/>
    <s v="Apple TV 4K"/>
    <d v="1899-12-30T00:00:21"/>
    <s v="Not latest view"/>
    <s v="GB (United Kingdom)"/>
  </r>
  <r>
    <s v="username"/>
    <x v="1841"/>
    <x v="903"/>
    <m/>
    <s v=""/>
    <x v="1337"/>
    <s v=""/>
    <s v="Apple TV 4K"/>
    <d v="1899-12-30T00:58:20"/>
    <s v="00:58:20"/>
    <s v="GB (United Kingdom)"/>
  </r>
  <r>
    <s v="username"/>
    <x v="1842"/>
    <x v="904"/>
    <m/>
    <s v="Autoplayed: user action: None;"/>
    <x v="1337"/>
    <s v=""/>
    <s v="Apple TV 4K"/>
    <d v="1899-12-30T00:41:34"/>
    <s v="Not latest view"/>
    <s v="GB (United Kingdom)"/>
  </r>
  <r>
    <s v="username"/>
    <x v="1843"/>
    <x v="905"/>
    <m/>
    <s v=""/>
    <x v="1338"/>
    <s v=""/>
    <s v="Apple TV 4K"/>
    <d v="1899-12-30T00:54:34"/>
    <s v="00:54:34"/>
    <s v="GB (United Kingdom)"/>
  </r>
  <r>
    <s v="username"/>
    <x v="1844"/>
    <x v="708"/>
    <m/>
    <s v="Autoplayed: user action: None;"/>
    <x v="1339"/>
    <s v="TRAILER"/>
    <s v="Apple TV 4K"/>
    <d v="1899-12-30T00:01:46"/>
    <s v="00:01:46"/>
    <s v="GB (United Kingdom)"/>
  </r>
  <r>
    <s v="username"/>
    <x v="1845"/>
    <x v="906"/>
    <m/>
    <s v="Autoplayed: user action: None;"/>
    <x v="49"/>
    <s v=""/>
    <s v="Apple TV 4K"/>
    <d v="1899-12-30T00:46:44"/>
    <s v="Not latest view"/>
    <s v="GB (United Kingdom)"/>
  </r>
  <r>
    <s v="username"/>
    <x v="1846"/>
    <x v="907"/>
    <m/>
    <s v=""/>
    <x v="50"/>
    <s v=""/>
    <s v="Apple TV 4K"/>
    <d v="1899-12-30T00:46:40"/>
    <s v="Not latest view"/>
    <s v="GB (United Kingdom)"/>
  </r>
  <r>
    <s v="username"/>
    <x v="1847"/>
    <x v="908"/>
    <m/>
    <s v="Autoplayed: user action: None;"/>
    <x v="51"/>
    <s v=""/>
    <s v="Apple TV 4K"/>
    <d v="1899-12-30T00:46:33"/>
    <s v="Not latest view"/>
    <s v="GB (United Kingdom)"/>
  </r>
  <r>
    <s v="username"/>
    <x v="1848"/>
    <x v="797"/>
    <m/>
    <s v=""/>
    <x v="53"/>
    <s v=""/>
    <s v="Apple TV 4K"/>
    <d v="1899-12-30T00:45:56"/>
    <s v="Not latest view"/>
    <s v="GB (United Kingdom)"/>
  </r>
  <r>
    <s v="username"/>
    <x v="1849"/>
    <x v="725"/>
    <m/>
    <s v=""/>
    <x v="54"/>
    <s v=""/>
    <s v="Apple TV 4K"/>
    <d v="1899-12-30T00:46:23"/>
    <s v="Not latest view"/>
    <s v="GB (United Kingdom)"/>
  </r>
  <r>
    <s v="username"/>
    <x v="1850"/>
    <x v="909"/>
    <m/>
    <s v=""/>
    <x v="54"/>
    <s v=""/>
    <s v="Apple TV 4K"/>
    <d v="1899-12-30T00:27:19"/>
    <s v="Not latest view"/>
    <s v="GB (United Kingdom)"/>
  </r>
  <r>
    <s v="username"/>
    <x v="1851"/>
    <x v="910"/>
    <m/>
    <s v=""/>
    <x v="54"/>
    <s v=""/>
    <s v="Apple TV 4K"/>
    <d v="1899-12-30T00:17:00"/>
    <s v="Not latest view"/>
    <s v="GB (United Kingdom)"/>
  </r>
  <r>
    <s v="username"/>
    <x v="1852"/>
    <x v="855"/>
    <m/>
    <s v=""/>
    <x v="55"/>
    <s v=""/>
    <s v="Apple TV 4K"/>
    <d v="1899-12-30T00:45:30"/>
    <s v="Not latest view"/>
    <s v="GB (United Kingdom)"/>
  </r>
  <r>
    <s v="username"/>
    <x v="1853"/>
    <x v="62"/>
    <m/>
    <s v=""/>
    <x v="56"/>
    <s v=""/>
    <s v="Apple TV 4K"/>
    <d v="1899-12-30T00:45:42"/>
    <s v="Not latest view"/>
    <s v="GB (United Kingdom)"/>
  </r>
  <r>
    <s v="username"/>
    <x v="1854"/>
    <x v="65"/>
    <m/>
    <s v="Autoplayed: user action: None;"/>
    <x v="57"/>
    <s v=""/>
    <s v="Apple TV 4K"/>
    <d v="1899-12-30T00:46:29"/>
    <s v="Not latest view"/>
    <s v="GB (United Kingdom)"/>
  </r>
  <r>
    <s v="username"/>
    <x v="1855"/>
    <x v="324"/>
    <m/>
    <s v="Autoplayed: user action: None;"/>
    <x v="58"/>
    <s v=""/>
    <s v="Apple TV 4K"/>
    <d v="1899-12-30T00:46:08"/>
    <s v="Not latest view"/>
    <s v="GB (United Kingdom)"/>
  </r>
  <r>
    <s v="username"/>
    <x v="1856"/>
    <x v="68"/>
    <m/>
    <s v="Autoplayed: user action: None;"/>
    <x v="52"/>
    <s v=""/>
    <s v="Apple TV 4K"/>
    <d v="1899-12-30T00:47:05"/>
    <s v="Not latest view"/>
    <s v="GB (United Kingdom)"/>
  </r>
  <r>
    <s v="username"/>
    <x v="1857"/>
    <x v="782"/>
    <m/>
    <s v=""/>
    <x v="59"/>
    <s v=""/>
    <s v="Apple TV 4K"/>
    <d v="1899-12-30T00:46:10"/>
    <s v="Not latest view"/>
    <s v="GB (United Kingdom)"/>
  </r>
  <r>
    <s v="username"/>
    <x v="1858"/>
    <x v="477"/>
    <m/>
    <s v="Autoplayed: user action: None;"/>
    <x v="1339"/>
    <s v="TRAILER"/>
    <s v="Apple TV 4K"/>
    <d v="1899-12-30T00:02:44"/>
    <s v="Not latest view"/>
    <s v="GB (United Kingdom)"/>
  </r>
  <r>
    <s v="username"/>
    <x v="1859"/>
    <x v="911"/>
    <m/>
    <s v=""/>
    <x v="1340"/>
    <s v=""/>
    <s v="Apple TV 4K"/>
    <d v="1899-12-30T02:10:38"/>
    <s v="02:10:38"/>
    <s v="GB (United Kingdom)"/>
  </r>
  <r>
    <s v="username"/>
    <x v="1860"/>
    <x v="41"/>
    <m/>
    <s v="Autoplayed: user action: None;"/>
    <x v="850"/>
    <s v="HOOK"/>
    <s v="Apple TV 4K"/>
    <d v="1899-12-30T00:00:05"/>
    <s v="Not latest view"/>
    <s v="GB (United Kingdom)"/>
  </r>
  <r>
    <s v="username"/>
    <x v="1861"/>
    <x v="240"/>
    <m/>
    <s v="Autoplayed: user action: None;"/>
    <x v="1330"/>
    <s v="HOOK"/>
    <s v="Apple TV 4K"/>
    <d v="1899-12-30T00:00:28"/>
    <s v="Not latest view"/>
    <s v="GB (United Kingdom)"/>
  </r>
  <r>
    <s v="username"/>
    <x v="1862"/>
    <x v="536"/>
    <m/>
    <s v=""/>
    <x v="655"/>
    <s v=""/>
    <s v="Apple TV 4K"/>
    <d v="1899-12-30T00:45:51"/>
    <s v="Not latest view"/>
    <s v="GB (United Kingdom)"/>
  </r>
  <r>
    <s v="username"/>
    <x v="1863"/>
    <x v="120"/>
    <m/>
    <s v="Autoplayed: user action: None;"/>
    <x v="1341"/>
    <s v="HOOK"/>
    <s v="Apple TV 4K"/>
    <d v="1899-12-30T00:00:12"/>
    <s v="00:00:12"/>
    <s v="GB (United Kingdom)"/>
  </r>
  <r>
    <s v="username"/>
    <x v="1864"/>
    <x v="78"/>
    <m/>
    <s v="Autoplayed: user action: None;"/>
    <x v="1342"/>
    <s v="HOOK"/>
    <s v="Apple TV 4K"/>
    <d v="1899-12-30T00:00:18"/>
    <s v="00:00:18"/>
    <s v="GB (United Kingdom)"/>
  </r>
  <r>
    <s v="username"/>
    <x v="1865"/>
    <x v="912"/>
    <m/>
    <s v=""/>
    <x v="1343"/>
    <s v=""/>
    <s v="Apple TV 4K"/>
    <d v="1899-12-30T01:41:02"/>
    <s v="01:41:02"/>
    <s v="GB (United Kingdom)"/>
  </r>
  <r>
    <s v="username"/>
    <x v="1866"/>
    <x v="611"/>
    <m/>
    <s v="Autoplayed: user action: None;"/>
    <x v="1344"/>
    <s v="HOOK"/>
    <s v="Apple TV 4K"/>
    <d v="1899-12-30T00:01:21"/>
    <s v="00:01:21"/>
    <s v="GB (United Kingdom)"/>
  </r>
  <r>
    <s v="username"/>
    <x v="1867"/>
    <x v="913"/>
    <m/>
    <s v=""/>
    <x v="1345"/>
    <s v=""/>
    <s v="Apple TV 4K"/>
    <d v="1899-12-30T01:47:35"/>
    <s v="01:47:35"/>
    <s v="GB (United Kingdom)"/>
  </r>
  <r>
    <s v="username"/>
    <x v="1868"/>
    <x v="914"/>
    <m/>
    <s v=""/>
    <x v="1346"/>
    <s v=""/>
    <s v="Apple TV 4K"/>
    <d v="1899-12-30T00:17:20"/>
    <s v="00:17:20"/>
    <s v="GB (United Kingdom)"/>
  </r>
  <r>
    <s v="username"/>
    <x v="1869"/>
    <x v="552"/>
    <m/>
    <s v=""/>
    <x v="549"/>
    <s v=""/>
    <s v="Apple TV 4K"/>
    <d v="1899-12-30T00:45:45"/>
    <s v="Not latest view"/>
    <s v="GB (United Kingdom)"/>
  </r>
  <r>
    <s v="username"/>
    <x v="1869"/>
    <x v="41"/>
    <m/>
    <s v="Autoplayed: user action: None;"/>
    <x v="283"/>
    <s v="HOOK"/>
    <s v="Apple TV 4K"/>
    <d v="1899-12-30T00:00:04"/>
    <s v="Not latest view"/>
    <s v="GB (United Kingdom)"/>
  </r>
  <r>
    <s v="username"/>
    <x v="1870"/>
    <x v="344"/>
    <m/>
    <s v="Autoplayed: user action: None;"/>
    <x v="1347"/>
    <s v="HOOK"/>
    <s v="Apple TV 4K"/>
    <d v="1899-12-30T00:00:24"/>
    <s v="00:00:24"/>
    <s v="GB (United Kingdom)"/>
  </r>
  <r>
    <s v="username"/>
    <x v="1871"/>
    <x v="915"/>
    <m/>
    <s v=""/>
    <x v="1348"/>
    <s v=""/>
    <s v="Apple TV 4K"/>
    <d v="1899-12-30T00:43:24"/>
    <s v="00:43:24"/>
    <s v="GB (United Kingdom)"/>
  </r>
  <r>
    <s v="username"/>
    <x v="1872"/>
    <x v="916"/>
    <m/>
    <s v="Autoplayed: user action: None;"/>
    <x v="549"/>
    <s v=""/>
    <s v="Apple Apple TV 4 Apple TV"/>
    <d v="1899-12-30T00:02:00"/>
    <s v="Not latest view"/>
    <s v="GB (United Kingdom)"/>
  </r>
  <r>
    <s v="username"/>
    <x v="1873"/>
    <x v="559"/>
    <m/>
    <s v="Autoplayed: user action: None;"/>
    <x v="550"/>
    <s v=""/>
    <s v="Apple Apple TV 4 Apple TV"/>
    <d v="1899-12-30T00:46:00"/>
    <s v="Not latest view"/>
    <s v="GB (United Kingdom)"/>
  </r>
  <r>
    <s v="username"/>
    <x v="1874"/>
    <x v="795"/>
    <m/>
    <s v="Autoplayed: user action: None;"/>
    <x v="578"/>
    <s v=""/>
    <s v="Apple Apple TV 4 Apple TV"/>
    <d v="1899-12-30T00:45:25"/>
    <s v="Not latest view"/>
    <s v="GB (United Kingdom)"/>
  </r>
  <r>
    <s v="username"/>
    <x v="1875"/>
    <x v="917"/>
    <m/>
    <s v=""/>
    <x v="661"/>
    <s v=""/>
    <s v="Apple Apple TV 4 Apple TV"/>
    <d v="1899-12-30T00:46:06"/>
    <s v="Not latest view"/>
    <s v="GB (United Kingdom)"/>
  </r>
  <r>
    <s v="username"/>
    <x v="1876"/>
    <x v="199"/>
    <m/>
    <s v="Autoplayed: user action: None;"/>
    <x v="1348"/>
    <s v=""/>
    <s v="Apple TV 4K"/>
    <d v="1899-12-30T00:00:08"/>
    <s v="Not latest view"/>
    <s v="GB (United Kingdom)"/>
  </r>
  <r>
    <s v="username"/>
    <x v="1877"/>
    <x v="507"/>
    <m/>
    <s v="Autoplayed: user action: None;"/>
    <x v="1349"/>
    <s v=""/>
    <s v="Apple TV 4K"/>
    <d v="1899-12-30T00:42:05"/>
    <s v="00:42:05"/>
    <s v="GB (United Kingdom)"/>
  </r>
  <r>
    <s v="username"/>
    <x v="1878"/>
    <x v="918"/>
    <m/>
    <s v="Autoplayed: user action: None;"/>
    <x v="1350"/>
    <s v=""/>
    <s v="Apple TV 4K"/>
    <d v="1899-12-30T00:39:35"/>
    <s v="00:39:35"/>
    <s v="GB (United Kingdom)"/>
  </r>
  <r>
    <s v="username"/>
    <x v="1879"/>
    <x v="919"/>
    <m/>
    <s v="Autoplayed: user action: None;"/>
    <x v="1351"/>
    <s v=""/>
    <s v="Apple TV 4K"/>
    <d v="1899-12-30T00:38:39"/>
    <s v="00:38:39"/>
    <s v="GB (United Kingdom)"/>
  </r>
  <r>
    <s v="username"/>
    <x v="1880"/>
    <x v="716"/>
    <m/>
    <s v=""/>
    <x v="1352"/>
    <s v=""/>
    <s v="Apple TV 4K"/>
    <d v="1899-12-30T00:43:12"/>
    <s v="00:43:12"/>
    <s v="GB (United Kingdom)"/>
  </r>
  <r>
    <s v="username"/>
    <x v="1881"/>
    <x v="920"/>
    <m/>
    <s v=""/>
    <x v="1352"/>
    <s v=""/>
    <s v="Apple TV 4K"/>
    <d v="1899-12-30T00:22:51"/>
    <s v="Not latest view"/>
    <s v="GB (United Kingdom)"/>
  </r>
  <r>
    <s v="username"/>
    <x v="1882"/>
    <x v="5"/>
    <m/>
    <s v="Autoplayed: user action: None;"/>
    <x v="1352"/>
    <s v=""/>
    <s v="Apple TV 4K"/>
    <d v="1899-12-30T00:00:07"/>
    <s v="Not latest view"/>
    <s v="GB (United Kingdom)"/>
  </r>
  <r>
    <s v="username"/>
    <x v="1883"/>
    <x v="906"/>
    <m/>
    <s v="Autoplayed: user action: None;"/>
    <x v="1353"/>
    <s v=""/>
    <s v="Apple TV 4K"/>
    <d v="1899-12-30T00:46:21"/>
    <s v="00:46:21"/>
    <s v="GB (United Kingdom)"/>
  </r>
  <r>
    <s v="username"/>
    <x v="1884"/>
    <x v="582"/>
    <m/>
    <s v=""/>
    <x v="1354"/>
    <s v=""/>
    <s v="Apple TV 4K"/>
    <d v="1899-12-30T00:41:43"/>
    <s v="00:41:43"/>
    <s v="GB (United Kingdom)"/>
  </r>
  <r>
    <s v="username"/>
    <x v="1885"/>
    <x v="387"/>
    <m/>
    <s v="Autoplayed: user action: None;"/>
    <x v="1354"/>
    <s v=""/>
    <s v="Apple TV 4K"/>
    <d v="1899-12-30T00:28:26"/>
    <s v="Not latest view"/>
    <s v="GB (United Kingdom)"/>
  </r>
  <r>
    <s v="username"/>
    <x v="1886"/>
    <x v="921"/>
    <m/>
    <s v="Autoplayed: user action: None;"/>
    <x v="1355"/>
    <s v=""/>
    <s v="Apple TV 4K"/>
    <d v="1899-12-30T00:42:32"/>
    <s v="00:42:32"/>
    <s v="GB (United Kingdom)"/>
  </r>
  <r>
    <s v="username"/>
    <x v="1887"/>
    <x v="152"/>
    <m/>
    <s v="Autoplayed: user action: None;"/>
    <x v="1356"/>
    <s v=""/>
    <s v="Apple TV 4K"/>
    <d v="1899-12-30T00:42:41"/>
    <s v="00:42:41"/>
    <s v="GB (United Kingdom)"/>
  </r>
  <r>
    <s v="username"/>
    <x v="1888"/>
    <x v="922"/>
    <m/>
    <s v=""/>
    <x v="1357"/>
    <s v=""/>
    <s v="Apple TV 4K"/>
    <d v="1899-12-30T00:43:13"/>
    <s v="00:43:13"/>
    <s v="GB (United Kingdom)"/>
  </r>
  <r>
    <s v="username"/>
    <x v="1889"/>
    <x v="923"/>
    <m/>
    <s v=""/>
    <x v="1358"/>
    <s v="RECAP"/>
    <s v="Apple TV 4K"/>
    <d v="1899-12-30T00:02:29"/>
    <s v="00:02:29"/>
    <s v="GB (United Kingdom)"/>
  </r>
  <r>
    <s v="username"/>
    <x v="1890"/>
    <x v="924"/>
    <m/>
    <s v=""/>
    <x v="1359"/>
    <s v="TRAILER"/>
    <s v="Edge OSS - Windows (Cadmium)"/>
    <d v="1899-12-30T00:02:09"/>
    <s v="00:02:09"/>
    <s v="GB (United Kingdom)"/>
  </r>
  <r>
    <s v="username"/>
    <x v="1890"/>
    <x v="53"/>
    <m/>
    <s v="Autoplayed: user action: None;"/>
    <x v="1360"/>
    <s v="TRAILER"/>
    <s v="Edge OSS - Windows (Cadmium)"/>
    <d v="1899-12-30T00:00:08"/>
    <s v="00:00:08"/>
    <s v="GB (United Kingdom)"/>
  </r>
  <r>
    <s v="username"/>
    <x v="1891"/>
    <x v="611"/>
    <m/>
    <s v=""/>
    <x v="1361"/>
    <s v=""/>
    <s v="Edge OSS - Windows (Cadmium)"/>
    <d v="1899-12-30T00:01:20"/>
    <s v="00:01:20"/>
    <s v="GB (United Kingdom)"/>
  </r>
  <r>
    <s v="username"/>
    <x v="1892"/>
    <x v="33"/>
    <m/>
    <s v="Autoplayed: user action: None;"/>
    <x v="298"/>
    <s v="TEASER_TRAILER"/>
    <s v="Edge OSS - Windows (Cadmium)"/>
    <d v="1899-12-30T00:00:07"/>
    <s v="Not latest view"/>
    <s v="GB (United Kingdom)"/>
  </r>
  <r>
    <s v="username"/>
    <x v="1893"/>
    <x v="617"/>
    <m/>
    <s v="Autoplayed: user action: None;"/>
    <x v="1362"/>
    <s v="HOOK"/>
    <s v="Edge OSS - Windows (Cadmium)"/>
    <d v="1899-12-30T00:00:46"/>
    <s v="00:00:46"/>
    <s v="GB (United Kingdom)"/>
  </r>
  <r>
    <s v="username"/>
    <x v="1894"/>
    <x v="925"/>
    <m/>
    <s v=""/>
    <x v="661"/>
    <s v=""/>
    <s v="Apple TV 4K"/>
    <d v="1899-12-30T00:39:10"/>
    <s v="Not latest view"/>
    <s v="GB (United Kingdom)"/>
  </r>
  <r>
    <s v="username"/>
    <x v="1895"/>
    <x v="926"/>
    <m/>
    <s v=""/>
    <x v="339"/>
    <s v=""/>
    <s v="Apple TV 4K"/>
    <d v="1899-12-30T00:24:03"/>
    <s v="Not latest view"/>
    <s v="GB (United Kingdom)"/>
  </r>
  <r>
    <s v="username"/>
    <x v="1896"/>
    <x v="544"/>
    <m/>
    <s v=""/>
    <x v="660"/>
    <s v=""/>
    <s v="Apple TV 4K"/>
    <d v="1899-12-30T00:45:51"/>
    <s v="Not latest view"/>
    <s v="GB (United Kingdom)"/>
  </r>
  <r>
    <s v="username"/>
    <x v="1897"/>
    <x v="548"/>
    <m/>
    <s v=""/>
    <x v="432"/>
    <s v=""/>
    <s v="Apple TV 4K"/>
    <d v="1899-12-30T00:45:50"/>
    <s v="Not latest view"/>
    <s v="GB (United Kingdom)"/>
  </r>
  <r>
    <s v="username"/>
    <x v="1898"/>
    <x v="65"/>
    <m/>
    <s v=""/>
    <x v="1363"/>
    <s v=""/>
    <s v="Apple TV 4K"/>
    <d v="1899-12-30T00:47:23"/>
    <s v="00:47:23"/>
    <s v="GB (United Kingdom)"/>
  </r>
  <r>
    <s v="username"/>
    <x v="1899"/>
    <x v="927"/>
    <m/>
    <s v=""/>
    <x v="1364"/>
    <s v=""/>
    <s v="Apple TV 4K"/>
    <d v="1899-12-30T00:45:38"/>
    <s v="00:45:38"/>
    <s v="GB (United Kingdom)"/>
  </r>
  <r>
    <s v="username"/>
    <x v="1900"/>
    <x v="928"/>
    <m/>
    <s v=""/>
    <x v="1365"/>
    <s v=""/>
    <s v="Apple TV 4K"/>
    <d v="1899-12-30T00:42:59"/>
    <s v="00:42:59"/>
    <s v="GB (United Kingdom)"/>
  </r>
  <r>
    <s v="username"/>
    <x v="1901"/>
    <x v="287"/>
    <m/>
    <s v=""/>
    <x v="1366"/>
    <s v=""/>
    <s v="Apple TV 4K"/>
    <d v="1899-12-30T00:42:59"/>
    <s v="00:42:59"/>
    <s v="GB (United Kingdom)"/>
  </r>
  <r>
    <s v="username"/>
    <x v="1902"/>
    <x v="18"/>
    <m/>
    <s v=""/>
    <x v="1367"/>
    <s v=""/>
    <s v="Apple TV 4K"/>
    <d v="1899-12-30T00:42:11"/>
    <s v="00:42:11"/>
    <s v="GB (United Kingdom)"/>
  </r>
  <r>
    <s v="username"/>
    <x v="1903"/>
    <x v="16"/>
    <m/>
    <s v=""/>
    <x v="1368"/>
    <s v=""/>
    <s v="Apple TV 4K"/>
    <d v="1899-12-30T00:42:57"/>
    <s v="00:42:57"/>
    <s v="GB (United Kingdom)"/>
  </r>
  <r>
    <s v="username"/>
    <x v="1904"/>
    <x v="5"/>
    <m/>
    <s v=""/>
    <x v="1368"/>
    <s v=""/>
    <s v="Apple TV 4K"/>
    <d v="1899-12-30T00:00:48"/>
    <s v="Not latest view"/>
    <s v="GB (United Kingdom)"/>
  </r>
  <r>
    <s v="username"/>
    <x v="1905"/>
    <x v="929"/>
    <m/>
    <s v=""/>
    <x v="1369"/>
    <s v=""/>
    <s v="Apple TV 4K"/>
    <d v="1899-12-30T00:41:56"/>
    <s v="00:41:56"/>
    <s v="GB (United Kingdom)"/>
  </r>
  <r>
    <s v="username"/>
    <x v="1906"/>
    <x v="930"/>
    <m/>
    <s v=""/>
    <x v="1370"/>
    <s v=""/>
    <s v="Apple TV 4K"/>
    <d v="1899-12-30T00:42:53"/>
    <s v="00:42:53"/>
    <s v="GB (United Kingdom)"/>
  </r>
  <r>
    <s v="username"/>
    <x v="1907"/>
    <x v="41"/>
    <m/>
    <s v="Autoplayed: user action: None;"/>
    <x v="626"/>
    <s v="HOOK"/>
    <s v="Apple TV 4K"/>
    <d v="1899-12-30T00:00:04"/>
    <s v="Not latest view"/>
    <s v="GB (United Kingdom)"/>
  </r>
  <r>
    <s v="username"/>
    <x v="1908"/>
    <x v="896"/>
    <m/>
    <s v="Autoplayed: user action: None;"/>
    <x v="1371"/>
    <s v="HOOK"/>
    <s v="Apple TV 4K"/>
    <d v="1899-12-30T00:00:47"/>
    <s v="00:00:47"/>
    <s v="GB (United Kingdom)"/>
  </r>
  <r>
    <s v="username"/>
    <x v="1909"/>
    <x v="63"/>
    <m/>
    <s v="Autoplayed: user action: None;"/>
    <x v="1372"/>
    <s v=""/>
    <s v="Apple TV 4K"/>
    <d v="1899-12-30T00:47:26"/>
    <s v="00:47:26"/>
    <s v="GB (United Kingdom)"/>
  </r>
  <r>
    <s v="username"/>
    <x v="1910"/>
    <x v="931"/>
    <m/>
    <s v=""/>
    <x v="1373"/>
    <s v=""/>
    <s v="Apple TV 4K"/>
    <d v="1899-12-30T00:49:51"/>
    <s v="00:49:51"/>
    <s v="GB (United Kingdom)"/>
  </r>
  <r>
    <s v="username"/>
    <x v="1911"/>
    <x v="932"/>
    <m/>
    <s v="Autoplayed: user action: None;"/>
    <x v="1373"/>
    <s v=""/>
    <s v="Apple TV 4K"/>
    <d v="1899-12-30T00:44:39"/>
    <s v="Not latest view"/>
    <s v="GB (United Kingdom)"/>
  </r>
  <r>
    <s v="username"/>
    <x v="1912"/>
    <x v="881"/>
    <m/>
    <s v="Autoplayed: user action: None;"/>
    <x v="1374"/>
    <s v=""/>
    <s v="Apple TV 4K"/>
    <d v="1899-12-30T00:48:48"/>
    <s v="00:48:48"/>
    <s v="GB (United Kingdom)"/>
  </r>
  <r>
    <s v="username"/>
    <x v="1913"/>
    <x v="933"/>
    <m/>
    <s v="Autoplayed: user action: None;"/>
    <x v="1375"/>
    <s v=""/>
    <s v="Apple TV 4K"/>
    <d v="1899-12-30T00:49:58"/>
    <s v="00:49:58"/>
    <s v="GB (United Kingdom)"/>
  </r>
  <r>
    <s v="username"/>
    <x v="1914"/>
    <x v="253"/>
    <m/>
    <s v="Autoplayed: user action: None;"/>
    <x v="1376"/>
    <s v=""/>
    <s v="Apple TV 4K"/>
    <d v="1899-12-30T00:52:33"/>
    <s v="00:52:33"/>
    <s v="GB (United Kingdom)"/>
  </r>
  <r>
    <s v="username"/>
    <x v="1915"/>
    <x v="41"/>
    <m/>
    <s v="Autoplayed: user action: None;"/>
    <x v="1377"/>
    <s v="TRAILER"/>
    <s v="iPhone 12"/>
    <d v="1899-12-30T00:00:04"/>
    <s v="00:00:04"/>
    <s v="GB (United Kingdom)"/>
  </r>
  <r>
    <s v="username"/>
    <x v="1915"/>
    <x v="53"/>
    <m/>
    <s v="Autoplayed: user action: None;"/>
    <x v="1378"/>
    <s v="TRAILER"/>
    <s v="iPhone 12"/>
    <d v="1899-12-30T00:00:08"/>
    <s v="00:00:08"/>
    <s v="GB (United Kingdom)"/>
  </r>
  <r>
    <s v="username"/>
    <x v="1916"/>
    <x v="33"/>
    <m/>
    <s v="Autoplayed: user action: None;"/>
    <x v="1379"/>
    <s v="TRAILER"/>
    <s v="iPhone 12"/>
    <d v="1899-12-30T00:00:07"/>
    <s v="00:00:07"/>
    <s v="GB (United Kingdom)"/>
  </r>
  <r>
    <s v="username"/>
    <x v="1917"/>
    <x v="934"/>
    <m/>
    <s v=""/>
    <x v="1380"/>
    <s v=""/>
    <s v="Apple TV 4K"/>
    <d v="1899-12-30T00:48:28"/>
    <s v="00:48:28"/>
    <s v="GB (United Kingdom)"/>
  </r>
  <r>
    <s v="username"/>
    <x v="1918"/>
    <x v="182"/>
    <m/>
    <s v="Autoplayed: user action: None;"/>
    <x v="1381"/>
    <s v="HOOK"/>
    <s v="Apple TV 4K"/>
    <d v="1899-12-30T00:00:15"/>
    <s v="00:00:15"/>
    <s v="GB (United Kingdom)"/>
  </r>
  <r>
    <s v="username"/>
    <x v="1919"/>
    <x v="859"/>
    <m/>
    <s v="Autoplayed: user action: None;"/>
    <x v="1382"/>
    <s v=""/>
    <s v="Apple TV 4K"/>
    <d v="1899-12-30T00:24:44"/>
    <s v="00:24:44"/>
    <s v="GB (United Kingdom)"/>
  </r>
  <r>
    <s v="username"/>
    <x v="1920"/>
    <x v="452"/>
    <m/>
    <s v="Autoplayed: user action: None;"/>
    <x v="1383"/>
    <s v=""/>
    <s v="Apple TV 4K"/>
    <d v="1899-12-30T00:21:30"/>
    <s v="00:21:30"/>
    <s v="GB (United Kingdom)"/>
  </r>
  <r>
    <s v="username"/>
    <x v="1921"/>
    <x v="935"/>
    <m/>
    <s v=""/>
    <x v="1384"/>
    <s v=""/>
    <s v="Apple TV 4K"/>
    <d v="1899-12-30T00:22:09"/>
    <s v="00:22:09"/>
    <s v="GB (United Kingdom)"/>
  </r>
  <r>
    <s v="username"/>
    <x v="1922"/>
    <x v="121"/>
    <m/>
    <s v="Autoplayed: user action: None;"/>
    <x v="1385"/>
    <s v=""/>
    <s v="Apple TV 4K"/>
    <d v="1899-12-30T00:42:53"/>
    <s v="00:42:53"/>
    <s v="GB (United Kingdom)"/>
  </r>
  <r>
    <s v="username"/>
    <x v="1923"/>
    <x v="439"/>
    <m/>
    <s v=""/>
    <x v="1386"/>
    <s v=""/>
    <s v="Apple TV 4K"/>
    <d v="1899-12-30T00:44:16"/>
    <s v="00:44:16"/>
    <s v="GB (United Kingdom)"/>
  </r>
  <r>
    <s v="username"/>
    <x v="1924"/>
    <x v="936"/>
    <m/>
    <s v=""/>
    <x v="1387"/>
    <s v=""/>
    <s v="Apple TV 4K"/>
    <d v="1899-12-30T00:45:06"/>
    <s v="00:45:06"/>
    <s v="GB (United Kingdom)"/>
  </r>
  <r>
    <s v="username"/>
    <x v="1925"/>
    <x v="937"/>
    <m/>
    <s v=""/>
    <x v="1387"/>
    <s v=""/>
    <s v="Apple TV 4K"/>
    <d v="1899-12-30T00:21:49"/>
    <s v="Not latest view"/>
    <s v="GB (United Kingdom)"/>
  </r>
  <r>
    <s v="username"/>
    <x v="1926"/>
    <x v="938"/>
    <m/>
    <s v=""/>
    <x v="1388"/>
    <s v=""/>
    <s v="Apple TV 4K"/>
    <d v="1899-12-30T00:42:41"/>
    <s v="00:42:41"/>
    <s v="GB (United Kingdom)"/>
  </r>
  <r>
    <s v="username"/>
    <x v="1927"/>
    <x v="939"/>
    <m/>
    <s v=""/>
    <x v="1389"/>
    <s v=""/>
    <s v="Apple TV 4K"/>
    <d v="1899-12-30T00:43:25"/>
    <s v="00:43:25"/>
    <s v="GB (United Kingdom)"/>
  </r>
  <r>
    <s v="username"/>
    <x v="1928"/>
    <x v="940"/>
    <m/>
    <s v=""/>
    <x v="1390"/>
    <s v=""/>
    <s v="Apple Apple TV 4 Apple TV"/>
    <d v="1899-12-30T00:41:18"/>
    <s v="00:41:18"/>
    <s v="GB (United Kingdom)"/>
  </r>
  <r>
    <s v="username"/>
    <x v="1929"/>
    <x v="941"/>
    <m/>
    <s v=""/>
    <x v="1391"/>
    <s v=""/>
    <s v="Apple Apple TV 4 Apple TV"/>
    <d v="1899-12-30T00:43:03"/>
    <s v="00:43:03"/>
    <s v="GB (United Kingdom)"/>
  </r>
  <r>
    <s v="username"/>
    <x v="1930"/>
    <x v="398"/>
    <m/>
    <s v="Autoplayed: user action: None;"/>
    <x v="1330"/>
    <s v="HOOK"/>
    <s v="Apple Apple TV 4 Apple TV"/>
    <d v="1899-12-30T00:00:28"/>
    <s v="Not latest view"/>
    <s v="GB (United Kingdom)"/>
  </r>
  <r>
    <s v="username"/>
    <x v="1930"/>
    <x v="56"/>
    <m/>
    <s v="Autoplayed: user action: None;"/>
    <x v="1330"/>
    <s v="HOOK"/>
    <s v="Apple Apple TV 4 Apple TV"/>
    <d v="1899-12-30T00:00:09"/>
    <s v="Not latest view"/>
    <s v="GB (United Kingdom)"/>
  </r>
  <r>
    <s v="username"/>
    <x v="1931"/>
    <x v="942"/>
    <m/>
    <s v=""/>
    <x v="1392"/>
    <s v=""/>
    <s v="Apple TV 4K"/>
    <d v="1899-12-30T00:42:57"/>
    <s v="00:42:57"/>
    <s v="GB (United Kingdom)"/>
  </r>
  <r>
    <s v="username"/>
    <x v="1932"/>
    <x v="768"/>
    <m/>
    <s v=""/>
    <x v="1393"/>
    <s v=""/>
    <s v="Apple TV 4K"/>
    <d v="1899-12-30T00:44:46"/>
    <s v="00:44:46"/>
    <s v="GB (United Kingdom)"/>
  </r>
  <r>
    <s v="username"/>
    <x v="1933"/>
    <x v="943"/>
    <m/>
    <s v=""/>
    <x v="1394"/>
    <s v=""/>
    <s v="Apple TV 4K"/>
    <d v="1899-12-30T00:42:41"/>
    <s v="00:42:41"/>
    <s v="GB (United Kingdom)"/>
  </r>
  <r>
    <s v="username"/>
    <x v="1934"/>
    <x v="944"/>
    <m/>
    <s v=""/>
    <x v="1395"/>
    <s v=""/>
    <s v="Apple TV 4K"/>
    <d v="1899-12-30T00:44:43"/>
    <s v="00:44:43"/>
    <s v="GB (United Kingdom)"/>
  </r>
  <r>
    <s v="username"/>
    <x v="1935"/>
    <x v="945"/>
    <m/>
    <s v=""/>
    <x v="336"/>
    <s v=""/>
    <s v="Apple TV 4K"/>
    <d v="1899-12-30T00:09:31"/>
    <s v="Not latest view"/>
    <s v="GB (United Kingdom)"/>
  </r>
  <r>
    <s v="username"/>
    <x v="1936"/>
    <x v="946"/>
    <m/>
    <s v=""/>
    <x v="1396"/>
    <s v=""/>
    <s v="Apple TV 4K"/>
    <d v="1899-12-30T00:41:59"/>
    <s v="00:41:59"/>
    <s v="GB (United Kingdom)"/>
  </r>
  <r>
    <s v="username"/>
    <x v="1937"/>
    <x v="947"/>
    <m/>
    <s v=""/>
    <x v="1397"/>
    <s v=""/>
    <s v="Apple TV 4K"/>
    <d v="1899-12-30T00:42:38"/>
    <s v="00:42:38"/>
    <s v="GB (United Kingdom)"/>
  </r>
  <r>
    <s v="username"/>
    <x v="1938"/>
    <x v="948"/>
    <m/>
    <s v=""/>
    <x v="1398"/>
    <s v=""/>
    <s v="Apple TV 4K"/>
    <d v="1899-12-30T00:41:43"/>
    <s v="00:41:43"/>
    <s v="GB (United Kingdom)"/>
  </r>
  <r>
    <s v="username"/>
    <x v="1939"/>
    <x v="949"/>
    <m/>
    <s v=""/>
    <x v="1399"/>
    <s v=""/>
    <s v="Apple TV 4K"/>
    <d v="1899-12-30T00:41:37"/>
    <s v="00:41:37"/>
    <s v="GB (United Kingdom)"/>
  </r>
  <r>
    <s v="username"/>
    <x v="1940"/>
    <x v="950"/>
    <m/>
    <s v=""/>
    <x v="1400"/>
    <s v=""/>
    <s v="Apple TV 4K"/>
    <d v="1899-12-30T00:41:13"/>
    <s v="00:41:13"/>
    <s v="GB (United Kingdom)"/>
  </r>
  <r>
    <s v="username"/>
    <x v="1941"/>
    <x v="951"/>
    <m/>
    <s v=""/>
    <x v="1401"/>
    <s v=""/>
    <s v="Apple TV 4K"/>
    <d v="1899-12-30T00:42:39"/>
    <s v="00:42:39"/>
    <s v="GB (United Kingdom)"/>
  </r>
  <r>
    <s v="username"/>
    <x v="1942"/>
    <x v="199"/>
    <m/>
    <s v=""/>
    <x v="1401"/>
    <s v=""/>
    <s v="Apple TV 4K"/>
    <d v="1899-12-30T00:01:00"/>
    <s v="Not latest view"/>
    <s v="GB (United Kingdom)"/>
  </r>
  <r>
    <s v="username"/>
    <x v="1943"/>
    <x v="952"/>
    <m/>
    <s v=""/>
    <x v="1402"/>
    <s v=""/>
    <s v="Apple TV 4K"/>
    <d v="1899-12-30T00:42:33"/>
    <s v="00:42:33"/>
    <s v="GB (United Kingdom)"/>
  </r>
  <r>
    <s v="username"/>
    <x v="1944"/>
    <x v="953"/>
    <m/>
    <s v=""/>
    <x v="1403"/>
    <s v=""/>
    <s v="Apple TV 4K"/>
    <d v="1899-12-30T00:55:43"/>
    <s v="00:55:43"/>
    <s v="GB (United Kingdom)"/>
  </r>
  <r>
    <s v="username"/>
    <x v="1945"/>
    <x v="954"/>
    <m/>
    <s v=""/>
    <x v="1404"/>
    <s v=""/>
    <s v="Apple TV 4K"/>
    <d v="1899-12-30T00:42:45"/>
    <s v="00:42:45"/>
    <s v="GB (United Kingdom)"/>
  </r>
  <r>
    <s v="username"/>
    <x v="1946"/>
    <x v="955"/>
    <m/>
    <s v=""/>
    <x v="1405"/>
    <s v=""/>
    <s v="Apple TV 4K"/>
    <d v="1899-12-30T00:44:09"/>
    <s v="00:44:09"/>
    <s v="GB (United Kingdom)"/>
  </r>
  <r>
    <s v="username"/>
    <x v="1947"/>
    <x v="956"/>
    <m/>
    <s v="Autoplayed: user action: None;"/>
    <x v="1406"/>
    <s v=""/>
    <s v="Apple TV 4K"/>
    <d v="1899-12-30T00:44:05"/>
    <s v="00:44:05"/>
    <s v="GB (United Kingdom)"/>
  </r>
  <r>
    <s v="username"/>
    <x v="1948"/>
    <x v="495"/>
    <m/>
    <s v=""/>
    <x v="1407"/>
    <s v=""/>
    <s v="Apple TV 4K"/>
    <d v="1899-12-30T00:43:17"/>
    <s v="00:43:17"/>
    <s v="GB (United Kingdom)"/>
  </r>
  <r>
    <s v="username"/>
    <x v="1949"/>
    <x v="918"/>
    <m/>
    <s v=""/>
    <x v="1408"/>
    <s v=""/>
    <s v="Apple TV 4K"/>
    <d v="1899-12-30T00:41:20"/>
    <s v="00:41:20"/>
    <s v="GB (United Kingdom)"/>
  </r>
  <r>
    <s v="username"/>
    <x v="1950"/>
    <x v="957"/>
    <m/>
    <s v=""/>
    <x v="1409"/>
    <s v=""/>
    <s v="Apple TV 4K"/>
    <d v="1899-12-30T01:06:38"/>
    <s v="01:06:38"/>
    <s v="GB (United Kingdom)"/>
  </r>
  <r>
    <s v="username"/>
    <x v="1951"/>
    <x v="5"/>
    <m/>
    <s v="Autoplayed: user action: None;"/>
    <x v="1409"/>
    <s v=""/>
    <s v="Apple TV 4K"/>
    <d v="1899-12-30T00:00:07"/>
    <s v="Not latest view"/>
    <s v="GB (United Kingdom)"/>
  </r>
  <r>
    <s v="username"/>
    <x v="1952"/>
    <x v="958"/>
    <m/>
    <s v="Autoplayed: user action: None;"/>
    <x v="1410"/>
    <s v=""/>
    <s v="Apple TV 4K"/>
    <d v="1899-12-30T00:57:19"/>
    <s v="00:57:19"/>
    <s v="GB (United Kingdom)"/>
  </r>
  <r>
    <s v="username"/>
    <x v="1953"/>
    <x v="548"/>
    <m/>
    <s v="Autoplayed: user action: None;"/>
    <x v="1411"/>
    <s v=""/>
    <s v="Apple TV 4K"/>
    <d v="1899-12-30T00:45:32"/>
    <s v="00:45:32"/>
    <s v="GB (United Kingdom)"/>
  </r>
  <r>
    <s v="username"/>
    <x v="1954"/>
    <x v="959"/>
    <m/>
    <s v=""/>
    <x v="1412"/>
    <s v=""/>
    <s v="Apple TV 4K"/>
    <d v="1899-12-30T00:45:54"/>
    <s v="00:45:54"/>
    <s v="GB (United Kingdom)"/>
  </r>
  <r>
    <s v="username"/>
    <x v="1955"/>
    <x v="960"/>
    <m/>
    <s v="Autoplayed: user action: None;"/>
    <x v="1412"/>
    <s v=""/>
    <s v="Apple TV 4K"/>
    <d v="1899-12-30T00:27:53"/>
    <s v="Not latest view"/>
    <s v="GB (United Kingdom)"/>
  </r>
  <r>
    <s v="username"/>
    <x v="1956"/>
    <x v="961"/>
    <m/>
    <s v="Autoplayed: user action: None;"/>
    <x v="1413"/>
    <s v=""/>
    <s v="Apple TV 4K"/>
    <d v="1899-12-30T00:43:35"/>
    <s v="00:43:35"/>
    <s v="GB (United Kingdom)"/>
  </r>
  <r>
    <s v="username"/>
    <x v="1957"/>
    <x v="962"/>
    <m/>
    <s v="Autoplayed: user action: None;"/>
    <x v="1414"/>
    <s v=""/>
    <s v="Apple TV 4K"/>
    <d v="1899-12-30T01:02:24"/>
    <s v="01:02:24"/>
    <s v="GB (United Kingdom)"/>
  </r>
  <r>
    <s v="username"/>
    <x v="1958"/>
    <x v="844"/>
    <m/>
    <s v=""/>
    <x v="1415"/>
    <s v=""/>
    <s v="Apple TV 4K"/>
    <d v="1899-12-30T00:56:32"/>
    <s v="00:56:32"/>
    <s v="GB (United Kingdom)"/>
  </r>
  <r>
    <s v="username"/>
    <x v="1959"/>
    <x v="963"/>
    <m/>
    <s v=""/>
    <x v="1416"/>
    <s v=""/>
    <s v="Apple TV 4K"/>
    <d v="1899-12-30T00:29:11"/>
    <s v="00:29:11"/>
    <s v="GB (United Kingdom)"/>
  </r>
  <r>
    <s v="username"/>
    <x v="1960"/>
    <x v="964"/>
    <m/>
    <s v=""/>
    <x v="1417"/>
    <s v=""/>
    <s v="Apple TV 4K"/>
    <d v="1899-12-30T00:23:40"/>
    <s v="00:23:40"/>
    <s v="GB (United Kingdom)"/>
  </r>
  <r>
    <s v="username"/>
    <x v="1961"/>
    <x v="965"/>
    <m/>
    <s v=""/>
    <x v="1418"/>
    <s v=""/>
    <s v="Apple TV 4K"/>
    <d v="1899-12-30T00:23:34"/>
    <s v="00:23:34"/>
    <s v="GB (United Kingdom)"/>
  </r>
  <r>
    <s v="username"/>
    <x v="1962"/>
    <x v="966"/>
    <m/>
    <s v="Autoplayed: user action: None;"/>
    <x v="1419"/>
    <s v=""/>
    <s v="Apple TV 4K"/>
    <d v="1899-12-30T00:22:38"/>
    <s v="00:22:38"/>
    <s v="GB (United Kingdom)"/>
  </r>
  <r>
    <s v="username"/>
    <x v="1963"/>
    <x v="967"/>
    <m/>
    <s v=""/>
    <x v="1420"/>
    <s v=""/>
    <s v="Apple TV 4K"/>
    <d v="1899-12-30T00:22:18"/>
    <s v="00:22:18"/>
    <s v="GB (United Kingdom)"/>
  </r>
  <r>
    <s v="username"/>
    <x v="1964"/>
    <x v="748"/>
    <m/>
    <s v="Autoplayed: user action: None;"/>
    <x v="1421"/>
    <s v=""/>
    <s v="Apple TV 4K"/>
    <d v="1899-12-30T00:01:01"/>
    <s v="00:01:01"/>
    <s v="GB (United Kingdom)"/>
  </r>
  <r>
    <s v="username"/>
    <x v="1965"/>
    <x v="968"/>
    <m/>
    <s v=""/>
    <x v="1422"/>
    <s v=""/>
    <s v="Apple TV 4K"/>
    <d v="1899-12-30T00:22:44"/>
    <s v="00:22:44"/>
    <s v="GB (United Kingdom)"/>
  </r>
  <r>
    <s v="username"/>
    <x v="1966"/>
    <x v="164"/>
    <m/>
    <s v="Autoplayed: user action: None;"/>
    <x v="673"/>
    <s v="HOOK"/>
    <s v="Apple TV 4K"/>
    <d v="1899-12-30T00:00:06"/>
    <s v="Not latest view"/>
    <s v="GB (United Kingdom)"/>
  </r>
  <r>
    <s v="username"/>
    <x v="1967"/>
    <x v="922"/>
    <m/>
    <s v=""/>
    <x v="1423"/>
    <s v=""/>
    <s v="Apple TV 4K"/>
    <d v="1899-12-30T00:44:42"/>
    <s v="00:44:42"/>
    <s v="GB (United Kingdom)"/>
  </r>
  <r>
    <s v="username"/>
    <x v="1968"/>
    <x v="969"/>
    <m/>
    <s v=""/>
    <x v="1424"/>
    <s v=""/>
    <s v="Apple TV 4K"/>
    <d v="1899-12-30T00:42:29"/>
    <s v="00:42:29"/>
    <s v="GB (United Kingdom)"/>
  </r>
  <r>
    <s v="username"/>
    <x v="1969"/>
    <x v="617"/>
    <m/>
    <s v="Autoplayed: user action: None;"/>
    <x v="1425"/>
    <s v="HOOK"/>
    <s v="Apple TV 4K"/>
    <d v="1899-12-30T00:00:46"/>
    <s v="00:00:46"/>
    <s v="GB (United Kingdom)"/>
  </r>
  <r>
    <s v="username"/>
    <x v="1970"/>
    <x v="970"/>
    <m/>
    <s v=""/>
    <x v="1424"/>
    <s v=""/>
    <s v="Apple TV 4K"/>
    <d v="1899-12-30T00:17:07"/>
    <s v="Not latest view"/>
    <s v="GB (United Kingdom)"/>
  </r>
  <r>
    <s v="username"/>
    <x v="1970"/>
    <x v="412"/>
    <m/>
    <s v=""/>
    <x v="1426"/>
    <s v=""/>
    <s v="Apple TV 4K"/>
    <d v="1899-12-30T00:01:19"/>
    <s v="00:01:19"/>
    <s v="GB (United Kingdom)"/>
  </r>
  <r>
    <s v="username"/>
    <x v="1971"/>
    <x v="115"/>
    <m/>
    <s v=""/>
    <x v="1427"/>
    <s v=""/>
    <s v="Apple TV 4K"/>
    <d v="1899-12-30T00:44:15"/>
    <s v="00:44:15"/>
    <s v="GB (United Kingdom)"/>
  </r>
  <r>
    <s v="username"/>
    <x v="1972"/>
    <x v="971"/>
    <m/>
    <s v=""/>
    <x v="1428"/>
    <s v=""/>
    <s v="Apple TV 4K"/>
    <d v="1899-12-30T00:42:44"/>
    <s v="00:42:44"/>
    <s v="GB (United Kingdom)"/>
  </r>
  <r>
    <s v="username"/>
    <x v="1973"/>
    <x v="972"/>
    <m/>
    <s v=""/>
    <x v="1429"/>
    <s v=""/>
    <s v="Apple TV 4K"/>
    <d v="1899-12-30T00:41:33"/>
    <s v="00:41:33"/>
    <s v="GB (United Kingdom)"/>
  </r>
  <r>
    <s v="username"/>
    <x v="1974"/>
    <x v="310"/>
    <m/>
    <s v=""/>
    <x v="1430"/>
    <s v=""/>
    <s v="Apple TV 4K"/>
    <d v="1899-12-30T00:42:45"/>
    <s v="00:42:45"/>
    <s v="GB (United Kingdom)"/>
  </r>
  <r>
    <s v="username"/>
    <x v="1975"/>
    <x v="973"/>
    <m/>
    <s v=""/>
    <x v="1426"/>
    <s v=""/>
    <s v="Apple TV 4K"/>
    <d v="1899-12-30T00:41:36"/>
    <s v="Not latest view"/>
    <s v="GB (United Kingdom)"/>
  </r>
  <r>
    <s v="username"/>
    <x v="1976"/>
    <x v="974"/>
    <m/>
    <s v=""/>
    <x v="1431"/>
    <s v=""/>
    <s v="Apple TV 4K"/>
    <d v="1899-12-30T00:41:32"/>
    <s v="00:41:32"/>
    <s v="GB (United Kingdom)"/>
  </r>
  <r>
    <s v="username"/>
    <x v="1977"/>
    <x v="975"/>
    <m/>
    <s v=""/>
    <x v="1432"/>
    <s v=""/>
    <s v="Apple TV 4K"/>
    <d v="1899-12-30T00:41:14"/>
    <s v="00:41:14"/>
    <s v="GB (United Kingdom)"/>
  </r>
  <r>
    <s v="username"/>
    <x v="1978"/>
    <x v="976"/>
    <m/>
    <s v=""/>
    <x v="1433"/>
    <s v=""/>
    <s v="Apple TV 4K"/>
    <d v="1899-12-30T00:44:57"/>
    <s v="00:44:57"/>
    <s v="GB (United Kingdom)"/>
  </r>
  <r>
    <s v="username"/>
    <x v="1979"/>
    <x v="977"/>
    <m/>
    <s v=""/>
    <x v="1434"/>
    <s v=""/>
    <s v="Apple TV 4K"/>
    <d v="1899-12-30T00:43:47"/>
    <s v="00:43:47"/>
    <s v="GB (United Kingdom)"/>
  </r>
  <r>
    <s v="username"/>
    <x v="1980"/>
    <x v="978"/>
    <m/>
    <s v=""/>
    <x v="1435"/>
    <s v=""/>
    <s v="Apple TV 4K"/>
    <d v="1899-12-30T00:40:53"/>
    <s v="00:40:53"/>
    <s v="GB (United Kingdom)"/>
  </r>
  <r>
    <s v="username"/>
    <x v="1981"/>
    <x v="979"/>
    <m/>
    <s v=""/>
    <x v="1436"/>
    <s v=""/>
    <s v="Apple TV 4K"/>
    <d v="1899-12-30T00:40:13"/>
    <s v="00:40:13"/>
    <s v="GB (United Kingdom)"/>
  </r>
  <r>
    <s v="username"/>
    <x v="1982"/>
    <x v="980"/>
    <m/>
    <s v=""/>
    <x v="1437"/>
    <s v=""/>
    <s v="Apple TV 4K"/>
    <d v="1899-12-30T00:41:16"/>
    <s v="00:41:16"/>
    <s v="GB (United Kingdom)"/>
  </r>
  <r>
    <s v="username"/>
    <x v="1983"/>
    <x v="981"/>
    <m/>
    <s v=""/>
    <x v="1438"/>
    <s v=""/>
    <s v="Apple TV 4K"/>
    <d v="1899-12-30T00:43:26"/>
    <s v="00:43:26"/>
    <s v="GB (United Kingdom)"/>
  </r>
  <r>
    <s v="username"/>
    <x v="1984"/>
    <x v="5"/>
    <m/>
    <s v="Autoplayed: user action: None;"/>
    <x v="1438"/>
    <s v=""/>
    <s v="Apple TV 4K"/>
    <d v="1899-12-30T00:01:06"/>
    <s v="Not latest view"/>
    <s v="GB (United Kingdom)"/>
  </r>
  <r>
    <s v="username"/>
    <x v="1985"/>
    <x v="307"/>
    <m/>
    <s v=""/>
    <x v="1439"/>
    <s v=""/>
    <s v="Apple TV 4K"/>
    <d v="1899-12-30T00:42:27"/>
    <s v="00:42:27"/>
    <s v="GB (United Kingdom)"/>
  </r>
  <r>
    <s v="username"/>
    <x v="1986"/>
    <x v="954"/>
    <m/>
    <s v=""/>
    <x v="1440"/>
    <s v=""/>
    <s v="Apple TV 4K"/>
    <d v="1899-12-30T00:42:50"/>
    <s v="00:42:50"/>
    <s v="GB (United Kingdom)"/>
  </r>
  <r>
    <s v="username"/>
    <x v="1987"/>
    <x v="982"/>
    <m/>
    <s v=""/>
    <x v="1441"/>
    <s v=""/>
    <s v="Apple TV 4K"/>
    <d v="1899-12-30T00:43:32"/>
    <s v="00:43:32"/>
    <s v="GB (United Kingdom)"/>
  </r>
  <r>
    <s v="username"/>
    <x v="1988"/>
    <x v="118"/>
    <m/>
    <s v="Autoplayed: user action: None;"/>
    <x v="1442"/>
    <s v=""/>
    <s v="Apple TV 4K"/>
    <d v="1899-12-30T00:40:55"/>
    <s v="00:40:55"/>
    <s v="GB (United Kingdom)"/>
  </r>
  <r>
    <s v="username"/>
    <x v="1989"/>
    <x v="983"/>
    <m/>
    <s v=""/>
    <x v="1443"/>
    <s v=""/>
    <s v="Apple TV 4K"/>
    <d v="1899-12-30T00:42:14"/>
    <s v="00:42:14"/>
    <s v="GB (United Kingdom)"/>
  </r>
  <r>
    <s v="username"/>
    <x v="1990"/>
    <x v="677"/>
    <m/>
    <s v=""/>
    <x v="1443"/>
    <s v=""/>
    <s v="Apple TV 4K"/>
    <d v="1899-12-30T00:19:27"/>
    <s v="Not latest view"/>
    <s v="GB (United Kingdom)"/>
  </r>
  <r>
    <s v="username"/>
    <x v="1991"/>
    <x v="984"/>
    <m/>
    <s v=""/>
    <x v="1444"/>
    <s v=""/>
    <s v="Apple TV 4K"/>
    <d v="1899-12-30T00:41:36"/>
    <s v="00:41:36"/>
    <s v="GB (United Kingdom)"/>
  </r>
  <r>
    <s v="username"/>
    <x v="1992"/>
    <x v="19"/>
    <m/>
    <s v=""/>
    <x v="1445"/>
    <s v=""/>
    <s v="Apple TV 4K"/>
    <d v="1899-12-30T00:42:28"/>
    <s v="00:42:28"/>
    <s v="GB (United Kingdom)"/>
  </r>
  <r>
    <s v="username"/>
    <x v="1993"/>
    <x v="985"/>
    <m/>
    <s v=""/>
    <x v="1446"/>
    <s v=""/>
    <s v="Apple TV 4K"/>
    <d v="1899-12-30T00:41:33"/>
    <s v="00:41:33"/>
    <s v="GB (United Kingdom)"/>
  </r>
  <r>
    <s v="username"/>
    <x v="1994"/>
    <x v="986"/>
    <m/>
    <s v=""/>
    <x v="1447"/>
    <s v=""/>
    <s v="Apple TV 4K"/>
    <d v="1899-12-30T00:41:38"/>
    <s v="00:41:38"/>
    <s v="GB (United Kingdom)"/>
  </r>
  <r>
    <s v="username"/>
    <x v="1995"/>
    <x v="627"/>
    <m/>
    <s v="Autoplayed: user action: None;"/>
    <x v="1448"/>
    <s v=""/>
    <s v="Apple TV 4K"/>
    <d v="1899-12-30T00:19:52"/>
    <s v="00:19:52"/>
    <s v="GB (United Kingdom)"/>
  </r>
  <r>
    <s v="username"/>
    <x v="1996"/>
    <x v="987"/>
    <m/>
    <s v=""/>
    <x v="1449"/>
    <s v=""/>
    <s v="Apple TV 4K"/>
    <d v="1899-12-30T00:23:31"/>
    <s v="00:23:31"/>
    <s v="GB (United Kingdom)"/>
  </r>
  <r>
    <s v="username"/>
    <x v="1997"/>
    <x v="988"/>
    <m/>
    <s v=""/>
    <x v="568"/>
    <s v=""/>
    <s v="Apple TV 4K"/>
    <d v="1899-12-30T00:03:56"/>
    <s v="Not latest view"/>
    <s v="GB (United Kingdom)"/>
  </r>
  <r>
    <s v="username"/>
    <x v="1998"/>
    <x v="752"/>
    <m/>
    <s v="Autoplayed: user action: None;"/>
    <x v="569"/>
    <s v=""/>
    <s v="Apple TV 4K"/>
    <d v="1899-12-30T00:23:10"/>
    <s v="Not latest view"/>
    <s v="GB (United Kingdom)"/>
  </r>
  <r>
    <s v="username"/>
    <x v="1999"/>
    <x v="989"/>
    <m/>
    <s v=""/>
    <x v="1450"/>
    <s v=""/>
    <s v="Apple TV 4K"/>
    <d v="1899-12-30T00:22:20"/>
    <s v="00:22:20"/>
    <s v="GB (United Kingdom)"/>
  </r>
  <r>
    <s v="username"/>
    <x v="2000"/>
    <x v="344"/>
    <m/>
    <s v="Autoplayed: user action: None;"/>
    <x v="1451"/>
    <s v=""/>
    <s v="Apple TV 4K"/>
    <d v="1899-12-30T00:00:53"/>
    <s v="00:00:53"/>
    <s v="GB (United Kingdom)"/>
  </r>
  <r>
    <s v="username"/>
    <x v="2001"/>
    <x v="762"/>
    <m/>
    <s v="Autoplayed: user action: None;"/>
    <x v="1452"/>
    <s v=""/>
    <s v="Apple TV 4K"/>
    <d v="1899-12-30T00:23:53"/>
    <s v="00:23:53"/>
    <s v="GB (United Kingdom)"/>
  </r>
  <r>
    <s v="username"/>
    <x v="2002"/>
    <x v="990"/>
    <m/>
    <s v=""/>
    <x v="1421"/>
    <s v=""/>
    <s v="Apple TV 4K"/>
    <d v="1899-12-30T00:23:23"/>
    <s v="Not latest view"/>
    <s v="GB (United Kingdom)"/>
  </r>
  <r>
    <s v="username"/>
    <x v="2003"/>
    <x v="715"/>
    <m/>
    <s v=""/>
    <x v="1453"/>
    <s v=""/>
    <s v="Apple TV 4K"/>
    <d v="1899-12-30T00:20:48"/>
    <s v="00:20:48"/>
    <s v="GB (United Kingdom)"/>
  </r>
  <r>
    <s v="username"/>
    <x v="2004"/>
    <x v="603"/>
    <m/>
    <s v="Autoplayed: user action: None;"/>
    <x v="1454"/>
    <s v=""/>
    <s v="Apple TV 4K"/>
    <d v="1899-12-30T00:22:07"/>
    <s v="00:22:07"/>
    <s v="GB (United Kingdom)"/>
  </r>
  <r>
    <s v="username"/>
    <x v="2005"/>
    <x v="991"/>
    <m/>
    <s v=""/>
    <x v="1451"/>
    <s v=""/>
    <s v="Apple TV 4K"/>
    <d v="1899-12-30T00:23:53"/>
    <s v="Not latest view"/>
    <s v="GB (United Kingdom)"/>
  </r>
  <r>
    <s v="username"/>
    <x v="2006"/>
    <x v="56"/>
    <m/>
    <s v="Autoplayed: user action: None;"/>
    <x v="1455"/>
    <s v="HOOK"/>
    <s v="Apple TV 4K"/>
    <d v="1899-12-30T00:00:09"/>
    <s v="00:00:09"/>
    <s v="GB (United Kingdom)"/>
  </r>
  <r>
    <s v="username"/>
    <x v="2007"/>
    <x v="992"/>
    <m/>
    <s v="Autoplayed: user action: None;"/>
    <x v="1456"/>
    <s v=""/>
    <s v="Apple TV 4K"/>
    <d v="1899-12-30T00:51:20"/>
    <s v="00:51:20"/>
    <s v="GB (United Kingdom)"/>
  </r>
  <r>
    <s v="username"/>
    <x v="2008"/>
    <x v="12"/>
    <m/>
    <s v="Autoplayed: user action: None;"/>
    <x v="1457"/>
    <s v=""/>
    <s v="Apple TV 4K"/>
    <d v="1899-12-30T00:46:48"/>
    <s v="00:46:48"/>
    <s v="GB (United Kingdom)"/>
  </r>
  <r>
    <s v="username"/>
    <x v="2009"/>
    <x v="993"/>
    <m/>
    <s v=""/>
    <x v="1458"/>
    <s v=""/>
    <s v="Apple TV 4K"/>
    <d v="1899-12-30T00:50:44"/>
    <s v="00:50:44"/>
    <s v="GB (United Kingdom)"/>
  </r>
  <r>
    <s v="username"/>
    <x v="2010"/>
    <x v="970"/>
    <m/>
    <s v=""/>
    <x v="1459"/>
    <s v=""/>
    <s v="Apple Apple TV 4 Apple TV"/>
    <d v="1899-12-30T00:16:10"/>
    <s v="00:16:10"/>
    <s v="GB (United Kingdom)"/>
  </r>
  <r>
    <s v="username"/>
    <x v="2011"/>
    <x v="994"/>
    <m/>
    <s v=""/>
    <x v="1460"/>
    <s v=""/>
    <s v="Apple Apple TV 4 Apple TV"/>
    <d v="1899-12-30T00:42:54"/>
    <s v="00:42:54"/>
    <s v="GB (United Kingdom)"/>
  </r>
  <r>
    <s v="username"/>
    <x v="2012"/>
    <x v="301"/>
    <m/>
    <s v=""/>
    <x v="1461"/>
    <s v=""/>
    <s v="Apple TV 4K"/>
    <d v="1899-12-30T00:41:20"/>
    <s v="00:41:20"/>
    <s v="GB (United Kingdom)"/>
  </r>
  <r>
    <s v="username"/>
    <x v="2013"/>
    <x v="995"/>
    <m/>
    <s v=""/>
    <x v="1462"/>
    <s v=""/>
    <s v="Apple TV 4K"/>
    <d v="1899-12-30T00:42:16"/>
    <s v="00:42:16"/>
    <s v="GB (United Kingdom)"/>
  </r>
  <r>
    <s v="username"/>
    <x v="2014"/>
    <x v="996"/>
    <m/>
    <s v=""/>
    <x v="1462"/>
    <s v=""/>
    <s v="Apple TV 4K"/>
    <d v="1899-12-30T00:32:58"/>
    <s v="Not latest view"/>
    <s v="GB (United Kingdom)"/>
  </r>
  <r>
    <s v="username"/>
    <x v="2015"/>
    <x v="997"/>
    <m/>
    <s v=""/>
    <x v="1463"/>
    <s v=""/>
    <s v="Apple TV 4K"/>
    <d v="1899-12-30T00:41:28"/>
    <s v="00:41:28"/>
    <s v="GB (United Kingdom)"/>
  </r>
  <r>
    <s v="username"/>
    <x v="2016"/>
    <x v="998"/>
    <m/>
    <s v=""/>
    <x v="1464"/>
    <s v=""/>
    <s v="Apple TV 4K"/>
    <d v="1899-12-30T00:45:25"/>
    <s v="00:45:25"/>
    <s v="GB (United Kingdom)"/>
  </r>
  <r>
    <s v="username"/>
    <x v="2017"/>
    <x v="942"/>
    <m/>
    <s v=""/>
    <x v="1465"/>
    <s v=""/>
    <s v="Apple TV 4K"/>
    <d v="1899-12-30T00:42:51"/>
    <s v="00:42:51"/>
    <s v="GB (United Kingdom)"/>
  </r>
  <r>
    <s v="username"/>
    <x v="2018"/>
    <x v="2"/>
    <m/>
    <s v=""/>
    <x v="1466"/>
    <s v=""/>
    <s v="Apple TV 4K"/>
    <d v="1899-12-30T00:42:21"/>
    <s v="00:42:21"/>
    <s v="GB (United Kingdom)"/>
  </r>
  <r>
    <s v="username"/>
    <x v="2019"/>
    <x v="999"/>
    <m/>
    <s v=""/>
    <x v="1467"/>
    <s v=""/>
    <s v="Apple TV 4K"/>
    <d v="1899-12-30T00:42:16"/>
    <s v="00:42:16"/>
    <s v="GB (United Kingdom)"/>
  </r>
  <r>
    <s v="username"/>
    <x v="2019"/>
    <x v="164"/>
    <m/>
    <s v=""/>
    <x v="1468"/>
    <s v=""/>
    <s v="Apple TV 4K"/>
    <d v="1899-12-30T00:00:06"/>
    <s v="00:00:06"/>
    <s v="GB (United Kingdom)"/>
  </r>
  <r>
    <s v="username"/>
    <x v="2020"/>
    <x v="70"/>
    <m/>
    <s v=""/>
    <x v="1467"/>
    <s v=""/>
    <s v="Apple TV 4K"/>
    <d v="1899-12-30T00:31:46"/>
    <s v="Not latest view"/>
    <s v="GB (United Kingdom)"/>
  </r>
  <r>
    <s v="username"/>
    <x v="2021"/>
    <x v="981"/>
    <m/>
    <s v=""/>
    <x v="1469"/>
    <s v=""/>
    <s v="Apple TV 4K"/>
    <d v="1899-12-30T00:42:52"/>
    <s v="00:42:52"/>
    <s v="GB (United Kingdom)"/>
  </r>
  <r>
    <s v="username"/>
    <x v="2022"/>
    <x v="1000"/>
    <m/>
    <s v=""/>
    <x v="1468"/>
    <s v=""/>
    <s v="Apple TV 4K"/>
    <d v="1899-12-30T00:44:37"/>
    <s v="Not latest view"/>
    <s v="GB (United Kingdom)"/>
  </r>
  <r>
    <s v="username"/>
    <x v="2023"/>
    <x v="1001"/>
    <m/>
    <s v=""/>
    <x v="1470"/>
    <s v=""/>
    <s v="Apple TV 4K"/>
    <d v="1899-12-30T00:43:48"/>
    <s v="00:43:48"/>
    <s v="GB (United Kingdom)"/>
  </r>
  <r>
    <s v="username"/>
    <x v="2024"/>
    <x v="164"/>
    <m/>
    <s v=""/>
    <x v="1470"/>
    <s v=""/>
    <s v="Apple TV 4K"/>
    <d v="1899-12-30T00:01:02"/>
    <s v="Not latest view"/>
    <s v="GB (United Kingdom)"/>
  </r>
  <r>
    <s v="username"/>
    <x v="2025"/>
    <x v="121"/>
    <m/>
    <s v=""/>
    <x v="1471"/>
    <s v=""/>
    <s v="Apple TV 4K"/>
    <d v="1899-12-30T00:42:43"/>
    <s v="00:42:43"/>
    <s v="GB (United Kingdom)"/>
  </r>
  <r>
    <s v="username"/>
    <x v="2026"/>
    <x v="1002"/>
    <m/>
    <s v=""/>
    <x v="1472"/>
    <s v=""/>
    <s v="Apple TV 4K"/>
    <d v="1899-12-30T00:18:09"/>
    <s v="00:18:09"/>
    <s v="GB (United Kingdom)"/>
  </r>
  <r>
    <s v="username"/>
    <x v="2027"/>
    <x v="485"/>
    <m/>
    <s v=""/>
    <x v="1473"/>
    <s v=""/>
    <s v="Apple TV 4K"/>
    <d v="1899-12-30T00:42:35"/>
    <s v="00:42:35"/>
    <s v="GB (United Kingdom)"/>
  </r>
  <r>
    <s v="username"/>
    <x v="2028"/>
    <x v="512"/>
    <m/>
    <s v=""/>
    <x v="1474"/>
    <s v=""/>
    <s v="Apple TV 4K"/>
    <d v="1899-12-30T00:42:44"/>
    <s v="00:42:44"/>
    <s v="GB (United Kingdom)"/>
  </r>
  <r>
    <s v="username"/>
    <x v="2029"/>
    <x v="918"/>
    <m/>
    <s v=""/>
    <x v="1475"/>
    <s v=""/>
    <s v="Apple TV 4K"/>
    <d v="1899-12-30T00:40:58"/>
    <s v="00:40:58"/>
    <s v="GB (United Kingdom)"/>
  </r>
  <r>
    <s v="username"/>
    <x v="2030"/>
    <x v="1003"/>
    <m/>
    <s v=""/>
    <x v="1476"/>
    <s v=""/>
    <s v="Apple TV 4K"/>
    <d v="1899-12-30T00:42:15"/>
    <s v="00:42:15"/>
    <s v="GB (United Kingdom)"/>
  </r>
  <r>
    <s v="username"/>
    <x v="2031"/>
    <x v="1004"/>
    <m/>
    <s v=""/>
    <x v="1476"/>
    <s v=""/>
    <s v="Apple TV 4K"/>
    <d v="1899-12-30T00:25:37"/>
    <s v="Not latest view"/>
    <s v="GB (United Kingdom)"/>
  </r>
  <r>
    <s v="username"/>
    <x v="2032"/>
    <x v="5"/>
    <m/>
    <s v="Autoplayed: user action: None;"/>
    <x v="1476"/>
    <s v=""/>
    <s v="Apple TV 4K"/>
    <d v="1899-12-30T00:00:54"/>
    <s v="Not latest view"/>
    <s v="GB (United Kingdom)"/>
  </r>
  <r>
    <s v="username"/>
    <x v="2033"/>
    <x v="1005"/>
    <m/>
    <s v=""/>
    <x v="1477"/>
    <s v=""/>
    <s v="Apple TV 4K"/>
    <d v="1899-12-30T00:42:49"/>
    <s v="00:42:49"/>
    <s v="GB (United Kingdom)"/>
  </r>
  <r>
    <s v="username"/>
    <x v="2034"/>
    <x v="954"/>
    <m/>
    <s v=""/>
    <x v="1478"/>
    <s v=""/>
    <s v="Apple TV 4K"/>
    <d v="1899-12-30T00:42:28"/>
    <s v="00:42:28"/>
    <s v="GB (United Kingdom)"/>
  </r>
  <r>
    <s v="username"/>
    <x v="2035"/>
    <x v="986"/>
    <m/>
    <s v=""/>
    <x v="1479"/>
    <s v=""/>
    <s v="Apple TV 4K"/>
    <d v="1899-12-30T00:41:32"/>
    <s v="00:41:32"/>
    <s v="GB (United Kingdom)"/>
  </r>
  <r>
    <s v="username"/>
    <x v="2036"/>
    <x v="1006"/>
    <m/>
    <s v=""/>
    <x v="1480"/>
    <s v=""/>
    <s v="Apple TV 4K"/>
    <d v="1899-12-30T00:42:08"/>
    <s v="00:42:08"/>
    <s v="GB (United Kingdom)"/>
  </r>
  <r>
    <s v="username"/>
    <x v="2037"/>
    <x v="199"/>
    <m/>
    <s v=""/>
    <x v="1480"/>
    <s v=""/>
    <s v="Apple TV 4K"/>
    <d v="1899-12-30T00:01:11"/>
    <s v="Not latest view"/>
    <s v="GB (United Kingdom)"/>
  </r>
  <r>
    <s v="username"/>
    <x v="2038"/>
    <x v="1007"/>
    <m/>
    <s v=""/>
    <x v="1481"/>
    <s v=""/>
    <s v="Apple TV 4K"/>
    <d v="1899-12-30T00:45:08"/>
    <s v="00:45:08"/>
    <s v="GB (United Kingdom)"/>
  </r>
  <r>
    <s v="username"/>
    <x v="2039"/>
    <x v="1008"/>
    <m/>
    <s v=""/>
    <x v="1482"/>
    <s v=""/>
    <s v="Apple TV 4K"/>
    <d v="1899-12-30T00:42:44"/>
    <s v="00:42:44"/>
    <s v="GB (United Kingdom)"/>
  </r>
  <r>
    <s v="username"/>
    <x v="2040"/>
    <x v="954"/>
    <m/>
    <s v=""/>
    <x v="1483"/>
    <s v=""/>
    <s v="Apple TV 4K"/>
    <d v="1899-12-30T00:42:42"/>
    <s v="00:42:42"/>
    <s v="GB (United Kingdom)"/>
  </r>
  <r>
    <s v="username"/>
    <x v="2041"/>
    <x v="13"/>
    <m/>
    <s v="Autoplayed: user action: None;"/>
    <x v="1484"/>
    <s v="TEASER_TRAILER"/>
    <s v="iPhone 12"/>
    <d v="1899-12-30T00:00:06"/>
    <s v="00:00:06"/>
    <s v="GB (United Kingdom)"/>
  </r>
  <r>
    <s v="username"/>
    <x v="2042"/>
    <x v="182"/>
    <m/>
    <s v="Autoplayed: user action: None;"/>
    <x v="1485"/>
    <s v="TRAILER"/>
    <s v="iPhone 12"/>
    <d v="1899-12-30T00:00:15"/>
    <s v="00:00:15"/>
    <s v="GB (United Kingdom)"/>
  </r>
  <r>
    <s v="username"/>
    <x v="2042"/>
    <x v="78"/>
    <m/>
    <s v="Autoplayed: user action: None;"/>
    <x v="1486"/>
    <s v="TRAILER"/>
    <s v="iPhone 12"/>
    <d v="1899-12-30T00:00:17"/>
    <s v="00:00:17"/>
    <s v="GB (United Kingdom)"/>
  </r>
  <r>
    <s v="username"/>
    <x v="2043"/>
    <x v="340"/>
    <m/>
    <s v="Autoplayed: user action: None;"/>
    <x v="1487"/>
    <s v="TRAILER"/>
    <s v="iPhone 12"/>
    <d v="1899-12-30T00:00:15"/>
    <s v="00:00:15"/>
    <s v="GB (United Kingdom)"/>
  </r>
  <r>
    <s v="username"/>
    <x v="2044"/>
    <x v="1009"/>
    <m/>
    <s v=""/>
    <x v="1488"/>
    <s v=""/>
    <s v="Apple TV 4K"/>
    <d v="1899-12-30T00:44:17"/>
    <s v="00:44:17"/>
    <s v="GB (United Kingdom)"/>
  </r>
  <r>
    <s v="username"/>
    <x v="2045"/>
    <x v="1010"/>
    <m/>
    <s v=""/>
    <x v="1489"/>
    <s v=""/>
    <s v="Apple TV 4K"/>
    <d v="1899-12-30T00:23:24"/>
    <s v="00:23:24"/>
    <s v="GB (United Kingdom)"/>
  </r>
  <r>
    <s v="username"/>
    <x v="2045"/>
    <x v="124"/>
    <m/>
    <s v="Autoplayed: user action: None;"/>
    <x v="673"/>
    <s v="HOOK"/>
    <s v="Apple TV 4K"/>
    <d v="1899-12-30T00:00:26"/>
    <s v="Not latest view"/>
    <s v="GB (United Kingdom)"/>
  </r>
  <r>
    <s v="username"/>
    <x v="2046"/>
    <x v="759"/>
    <m/>
    <s v=""/>
    <x v="1490"/>
    <s v=""/>
    <s v="Apple TV 4K"/>
    <d v="1899-12-30T00:22:57"/>
    <s v="00:22:57"/>
    <s v="GB (United Kingdom)"/>
  </r>
  <r>
    <s v="username"/>
    <x v="2047"/>
    <x v="561"/>
    <m/>
    <s v=""/>
    <x v="1491"/>
    <s v=""/>
    <s v="Apple TV 4K"/>
    <d v="1899-12-30T00:23:18"/>
    <s v="00:23:18"/>
    <s v="GB (United Kingdom)"/>
  </r>
  <r>
    <s v="username"/>
    <x v="2048"/>
    <x v="531"/>
    <m/>
    <s v=""/>
    <x v="1492"/>
    <s v=""/>
    <s v="Apple TV 4K"/>
    <d v="1899-12-30T00:23:09"/>
    <s v="00:23:09"/>
    <s v="GB (United Kingdom)"/>
  </r>
  <r>
    <s v="username"/>
    <x v="2049"/>
    <x v="161"/>
    <m/>
    <s v=""/>
    <x v="1493"/>
    <s v=""/>
    <s v="Apple TV 4K"/>
    <d v="1899-12-30T00:21:51"/>
    <s v="00:21:51"/>
    <s v="GB (United Kingdom)"/>
  </r>
  <r>
    <s v="username"/>
    <x v="2050"/>
    <x v="194"/>
    <m/>
    <s v=""/>
    <x v="1494"/>
    <s v=""/>
    <s v="Apple TV 4K"/>
    <d v="1899-12-30T00:21:56"/>
    <s v="00:21:56"/>
    <s v="GB (United Kingdom)"/>
  </r>
  <r>
    <s v="username"/>
    <x v="2051"/>
    <x v="1011"/>
    <m/>
    <s v="Autoplayed: user action: None;"/>
    <x v="755"/>
    <s v=""/>
    <s v="Apple TV 4K"/>
    <d v="1899-12-30T00:22:33"/>
    <s v="Not latest view"/>
    <s v="GB (United Kingdom)"/>
  </r>
  <r>
    <s v="username"/>
    <x v="2052"/>
    <x v="82"/>
    <m/>
    <s v=""/>
    <x v="756"/>
    <s v=""/>
    <s v="Apple TV 4K"/>
    <d v="1899-12-30T00:21:54"/>
    <s v="Not latest view"/>
    <s v="GB (United Kingdom)"/>
  </r>
  <r>
    <s v="username"/>
    <x v="2052"/>
    <x v="41"/>
    <m/>
    <s v="Autoplayed: user action: None;"/>
    <x v="673"/>
    <s v="HOOK"/>
    <s v="Apple TV 4K"/>
    <d v="1899-12-30T00:00:05"/>
    <s v="Not latest view"/>
    <s v="GB (United Kingdom)"/>
  </r>
  <r>
    <s v="username"/>
    <x v="2053"/>
    <x v="1012"/>
    <m/>
    <s v=""/>
    <x v="1488"/>
    <s v=""/>
    <s v="Apple TV 4K"/>
    <d v="1899-12-30T00:13:08"/>
    <s v="Not latest view"/>
    <s v="GB (United Kingdom)"/>
  </r>
  <r>
    <s v="username"/>
    <x v="2054"/>
    <x v="164"/>
    <m/>
    <s v="Autoplayed: user action: None;"/>
    <x v="68"/>
    <s v="HOOK"/>
    <s v="Apple TV 4K"/>
    <d v="1899-12-30T00:00:06"/>
    <s v="Not latest view"/>
    <s v="GB (United Kingdom)"/>
  </r>
  <r>
    <s v="username"/>
    <x v="2055"/>
    <x v="1013"/>
    <m/>
    <s v=""/>
    <x v="1495"/>
    <s v=""/>
    <s v="Apple TV 4K"/>
    <d v="1899-12-30T00:01:25"/>
    <s v="00:01:25"/>
    <s v="GB (United Kingdom)"/>
  </r>
  <r>
    <s v="username"/>
    <x v="2055"/>
    <x v="33"/>
    <m/>
    <s v="Autoplayed: user action: None;"/>
    <x v="1496"/>
    <s v="HOOK"/>
    <s v="Apple TV 4K"/>
    <d v="1899-12-30T00:00:07"/>
    <s v="00:00:07"/>
    <s v="GB (United Kingdom)"/>
  </r>
  <r>
    <s v="username"/>
    <x v="2056"/>
    <x v="1014"/>
    <m/>
    <s v=""/>
    <x v="1497"/>
    <s v=""/>
    <s v="Apple Apple TV 4 Apple TV"/>
    <d v="1899-12-30T00:41:50"/>
    <s v="00:41:50"/>
    <s v="GB (United Kingdom)"/>
  </r>
  <r>
    <s v="username"/>
    <x v="2057"/>
    <x v="1015"/>
    <m/>
    <s v=""/>
    <x v="1498"/>
    <s v=""/>
    <s v="Apple Apple TV 4 Apple TV"/>
    <d v="1899-12-30T00:42:31"/>
    <s v="00:42:31"/>
    <s v="GB (United Kingdom)"/>
  </r>
  <r>
    <s v="username"/>
    <x v="2058"/>
    <x v="1016"/>
    <m/>
    <s v=""/>
    <x v="1498"/>
    <s v=""/>
    <s v="Apple Apple TV 4 Apple TV"/>
    <d v="1899-12-30T00:07:16"/>
    <s v="Not latest view"/>
    <s v="GB (United Kingdom)"/>
  </r>
  <r>
    <s v="username"/>
    <x v="2059"/>
    <x v="896"/>
    <m/>
    <s v=""/>
    <x v="1499"/>
    <s v=""/>
    <s v="Apple Apple TV 4 Apple TV"/>
    <d v="1899-12-30T00:01:39"/>
    <s v="00:01:39"/>
    <s v="GB (United Kingdom)"/>
  </r>
  <r>
    <s v="username"/>
    <x v="2060"/>
    <x v="514"/>
    <m/>
    <s v=""/>
    <x v="1500"/>
    <s v=""/>
    <s v="Apple Apple TV 4 Apple TV"/>
    <d v="1899-12-30T00:43:27"/>
    <s v="00:43:27"/>
    <s v="GB (United Kingdom)"/>
  </r>
  <r>
    <s v="username"/>
    <x v="2061"/>
    <x v="928"/>
    <m/>
    <s v=""/>
    <x v="1499"/>
    <s v=""/>
    <s v="Apple Apple TV 4 Apple TV"/>
    <d v="1899-12-30T00:42:29"/>
    <s v="Not latest view"/>
    <s v="GB (United Kingdom)"/>
  </r>
  <r>
    <s v="username"/>
    <x v="2062"/>
    <x v="15"/>
    <m/>
    <s v=""/>
    <x v="1501"/>
    <s v=""/>
    <s v="Apple TV 4K"/>
    <d v="1899-12-30T00:42:07"/>
    <s v="00:42:07"/>
    <s v="GB (United Kingdom)"/>
  </r>
  <r>
    <s v="username"/>
    <x v="2063"/>
    <x v="1017"/>
    <m/>
    <s v=""/>
    <x v="1502"/>
    <s v=""/>
    <s v="Apple TV 4K"/>
    <d v="1899-12-30T00:42:35"/>
    <s v="00:42:35"/>
    <s v="GB (United Kingdom)"/>
  </r>
  <r>
    <s v="username"/>
    <x v="2064"/>
    <x v="1018"/>
    <m/>
    <s v=""/>
    <x v="1503"/>
    <s v=""/>
    <s v="Apple TV 4K"/>
    <d v="1899-12-30T00:42:48"/>
    <s v="00:42:48"/>
    <s v="GB (United Kingdom)"/>
  </r>
  <r>
    <s v="username"/>
    <x v="2065"/>
    <x v="954"/>
    <m/>
    <s v=""/>
    <x v="1504"/>
    <s v=""/>
    <s v="Apple TV 4K"/>
    <d v="1899-12-30T00:42:28"/>
    <s v="00:42:28"/>
    <s v="GB (United Kingdom)"/>
  </r>
  <r>
    <s v="username"/>
    <x v="2066"/>
    <x v="1019"/>
    <m/>
    <s v=""/>
    <x v="1495"/>
    <s v=""/>
    <s v="Apple TV 4K"/>
    <d v="1899-12-30T00:44:04"/>
    <s v="Not latest view"/>
    <s v="GB (United Kingdom)"/>
  </r>
  <r>
    <s v="username"/>
    <x v="2067"/>
    <x v="1020"/>
    <m/>
    <s v=""/>
    <x v="1505"/>
    <s v=""/>
    <s v="Apple TV 4K"/>
    <d v="1899-12-30T00:42:30"/>
    <s v="00:42:30"/>
    <s v="GB (United Kingdom)"/>
  </r>
  <r>
    <s v="username"/>
    <x v="2068"/>
    <x v="1021"/>
    <m/>
    <s v=""/>
    <x v="1506"/>
    <s v=""/>
    <s v="Apple TV 4K"/>
    <d v="1899-12-30T00:42:36"/>
    <s v="00:42:36"/>
    <s v="GB (United Kingdom)"/>
  </r>
  <r>
    <s v="username"/>
    <x v="2069"/>
    <x v="496"/>
    <m/>
    <s v=""/>
    <x v="1507"/>
    <s v=""/>
    <s v="Apple TV 4K"/>
    <d v="1899-12-30T00:42:35"/>
    <s v="00:42:35"/>
    <s v="GB (United Kingdom)"/>
  </r>
  <r>
    <s v="username"/>
    <x v="2070"/>
    <x v="1022"/>
    <m/>
    <s v=""/>
    <x v="1508"/>
    <s v=""/>
    <s v="Apple TV 4K"/>
    <d v="1899-12-30T00:45:36"/>
    <s v="00:45:36"/>
    <s v="GB (United Kingdom)"/>
  </r>
  <r>
    <s v="username"/>
    <x v="2071"/>
    <x v="1023"/>
    <m/>
    <s v=""/>
    <x v="1509"/>
    <s v=""/>
    <s v="Apple TV 4K"/>
    <d v="1899-12-30T00:01:11"/>
    <s v="00:01:11"/>
    <s v="GB (United Kingdom)"/>
  </r>
  <r>
    <s v="username"/>
    <x v="2072"/>
    <x v="315"/>
    <m/>
    <s v=""/>
    <x v="1509"/>
    <s v=""/>
    <s v="Apple TV 4K"/>
    <d v="1899-12-30T00:00:11"/>
    <s v="Not latest view"/>
    <s v="GB (United Kingdom)"/>
  </r>
  <r>
    <s v="username"/>
    <x v="2073"/>
    <x v="1024"/>
    <m/>
    <s v=""/>
    <x v="1510"/>
    <s v=""/>
    <s v="Apple TV 4K"/>
    <d v="1899-12-30T00:42:37"/>
    <s v="00:42:37"/>
    <s v="GB (United Kingdom)"/>
  </r>
  <r>
    <s v="username"/>
    <x v="2074"/>
    <x v="8"/>
    <m/>
    <s v="Autoplayed: user action: None;"/>
    <x v="1509"/>
    <s v=""/>
    <s v="Apple TV 4K"/>
    <d v="1899-12-30T00:42:38"/>
    <s v="Not latest view"/>
    <s v="GB (United Kingdom)"/>
  </r>
  <r>
    <s v="username"/>
    <x v="2075"/>
    <x v="1025"/>
    <m/>
    <s v=""/>
    <x v="1511"/>
    <s v=""/>
    <s v="Apple TV 4K"/>
    <d v="1899-12-30T00:42:52"/>
    <s v="00:42:52"/>
    <s v="GB (United Kingdom)"/>
  </r>
  <r>
    <s v="username"/>
    <x v="2076"/>
    <x v="1026"/>
    <m/>
    <s v="Autoplayed: user action: None;"/>
    <x v="1512"/>
    <s v=""/>
    <s v="Apple TV 4K"/>
    <d v="1899-12-30T00:42:21"/>
    <s v="00:42:21"/>
    <s v="GB (United Kingdom)"/>
  </r>
  <r>
    <s v="username"/>
    <x v="2077"/>
    <x v="485"/>
    <m/>
    <s v=""/>
    <x v="1513"/>
    <s v=""/>
    <s v="Apple TV 4K"/>
    <d v="1899-12-30T00:42:57"/>
    <s v="00:42:57"/>
    <s v="GB (United Kingdom)"/>
  </r>
  <r>
    <s v="username"/>
    <x v="2078"/>
    <x v="1027"/>
    <m/>
    <s v=""/>
    <x v="1514"/>
    <s v=""/>
    <s v="Apple TV 4K"/>
    <d v="1899-12-30T00:46:11"/>
    <s v="00:46:11"/>
    <s v="GB (United Kingdom)"/>
  </r>
  <r>
    <s v="username"/>
    <x v="2079"/>
    <x v="17"/>
    <m/>
    <s v=""/>
    <x v="1514"/>
    <s v=""/>
    <s v="Apple TV 4K"/>
    <d v="1899-12-30T00:01:07"/>
    <s v="Not latest view"/>
    <s v="GB (United Kingdom)"/>
  </r>
  <r>
    <s v="username"/>
    <x v="2080"/>
    <x v="1028"/>
    <m/>
    <s v=""/>
    <x v="1515"/>
    <s v=""/>
    <s v="Apple TV 4K"/>
    <d v="1899-12-30T00:42:56"/>
    <s v="00:42:56"/>
    <s v="GB (United Kingdom)"/>
  </r>
  <r>
    <s v="username"/>
    <x v="2081"/>
    <x v="41"/>
    <m/>
    <s v="Autoplayed: user action: None;"/>
    <x v="68"/>
    <s v="HOOK"/>
    <s v="Apple TV 4K"/>
    <d v="1899-12-30T00:00:05"/>
    <s v="Not latest view"/>
    <s v="GB (United Kingdom)"/>
  </r>
  <r>
    <s v="username"/>
    <x v="2082"/>
    <x v="1029"/>
    <m/>
    <s v="Autoplayed: user action: None;"/>
    <x v="1516"/>
    <s v="HOOK"/>
    <s v="Apple TV 4K"/>
    <d v="1899-12-30T00:01:02"/>
    <s v="00:01:02"/>
    <s v="GB (United Kingdom)"/>
  </r>
  <r>
    <s v="username"/>
    <x v="2082"/>
    <x v="9"/>
    <m/>
    <s v="Autoplayed: user action: None;"/>
    <x v="68"/>
    <s v="HOOK"/>
    <s v="Apple TV 4K"/>
    <d v="1899-12-30T00:00:14"/>
    <s v="Not latest view"/>
    <s v="GB (United Kingdom)"/>
  </r>
  <r>
    <s v="username"/>
    <x v="2083"/>
    <x v="77"/>
    <m/>
    <s v="Autoplayed: user action: None;"/>
    <x v="68"/>
    <s v="HOOK"/>
    <s v="Apple TV 4K"/>
    <d v="1899-12-30T00:00:55"/>
    <s v="Not latest view"/>
    <s v="GB (United Kingdom)"/>
  </r>
  <r>
    <s v="username"/>
    <x v="2084"/>
    <x v="164"/>
    <m/>
    <s v="Autoplayed: user action: None;"/>
    <x v="1458"/>
    <s v=""/>
    <s v="Apple TV 4K"/>
    <d v="1899-12-30T00:00:11"/>
    <s v="Not latest view"/>
    <s v="GB (United Kingdom)"/>
  </r>
  <r>
    <s v="username"/>
    <x v="2085"/>
    <x v="1030"/>
    <m/>
    <s v="Autoplayed: user action: None;"/>
    <x v="1517"/>
    <s v=""/>
    <s v="Apple TV 4K"/>
    <d v="1899-12-30T00:47:22"/>
    <s v="00:47:22"/>
    <s v="GB (United Kingdom)"/>
  </r>
  <r>
    <s v="username"/>
    <x v="2086"/>
    <x v="1031"/>
    <m/>
    <s v=""/>
    <x v="1518"/>
    <s v=""/>
    <s v="Apple TV 4K"/>
    <d v="1899-12-30T00:51:38"/>
    <s v="00:51:38"/>
    <s v="GB (United Kingdom)"/>
  </r>
  <r>
    <s v="username"/>
    <x v="2087"/>
    <x v="5"/>
    <m/>
    <s v="Autoplayed: user action: None;"/>
    <x v="1518"/>
    <s v=""/>
    <s v="Apple TV 4K"/>
    <d v="1899-12-30T00:00:07"/>
    <s v="Not latest view"/>
    <s v="GB (United Kingdom)"/>
  </r>
  <r>
    <s v="username"/>
    <x v="2088"/>
    <x v="1032"/>
    <m/>
    <s v="Autoplayed: user action: None;"/>
    <x v="1519"/>
    <s v=""/>
    <s v="Apple TV 4K"/>
    <d v="1899-12-30T00:49:48"/>
    <s v="00:49:48"/>
    <s v="GB (United Kingdom)"/>
  </r>
  <r>
    <s v="username"/>
    <x v="2089"/>
    <x v="1033"/>
    <m/>
    <s v="Autoplayed: user action: None;"/>
    <x v="1520"/>
    <s v=""/>
    <s v="Apple TV 4K"/>
    <d v="1899-12-30T00:57:26"/>
    <s v="00:57:26"/>
    <s v="GB (United Kingdom)"/>
  </r>
  <r>
    <s v="username"/>
    <x v="2090"/>
    <x v="1034"/>
    <m/>
    <s v=""/>
    <x v="1521"/>
    <s v=""/>
    <s v="Apple TV 4K"/>
    <d v="1899-12-30T00:53:43"/>
    <s v="00:53:43"/>
    <s v="GB (United Kingdom)"/>
  </r>
  <r>
    <s v="username"/>
    <x v="2091"/>
    <x v="124"/>
    <m/>
    <s v="Autoplayed: user action: None;"/>
    <x v="1522"/>
    <s v="HOOK"/>
    <s v="Apple TV 4K"/>
    <d v="1899-12-30T00:00:27"/>
    <s v="00:00:27"/>
    <s v="GB (United Kingdom)"/>
  </r>
  <r>
    <s v="username"/>
    <x v="2092"/>
    <x v="1035"/>
    <m/>
    <s v=""/>
    <x v="1521"/>
    <s v=""/>
    <s v="Apple Apple TV 4 Apple TV"/>
    <d v="1899-12-30T00:12:47"/>
    <s v="Not latest view"/>
    <s v="GB (United Kingdom)"/>
  </r>
  <r>
    <s v="username"/>
    <x v="2093"/>
    <x v="1036"/>
    <m/>
    <s v="Autoplayed: user action: None;"/>
    <x v="1521"/>
    <s v=""/>
    <s v="Apple Apple TV 4 Apple TV"/>
    <d v="1899-12-30T00:09:53"/>
    <s v="Not latest view"/>
    <s v="GB (United Kingdom)"/>
  </r>
  <r>
    <s v="username"/>
    <x v="2094"/>
    <x v="1037"/>
    <m/>
    <s v="Autoplayed: user action: None;"/>
    <x v="1523"/>
    <s v=""/>
    <s v="Apple Apple TV 4 Apple TV"/>
    <d v="1899-12-30T00:54:12"/>
    <s v="00:54:12"/>
    <s v="GB (United Kingdom)"/>
  </r>
  <r>
    <s v="username"/>
    <x v="2095"/>
    <x v="1038"/>
    <m/>
    <s v=""/>
    <x v="1524"/>
    <s v=""/>
    <s v="Apple Apple TV 4 Apple TV"/>
    <d v="1899-12-30T00:51:14"/>
    <s v="00:51:14"/>
    <s v="GB (United Kingdom)"/>
  </r>
  <r>
    <s v="username"/>
    <x v="2096"/>
    <x v="593"/>
    <m/>
    <s v=""/>
    <x v="1525"/>
    <s v="RECAP"/>
    <s v="Apple Apple TV 4 Apple TV"/>
    <d v="1899-12-30T00:02:17"/>
    <s v="00:02:17"/>
    <s v="GB (United Kingdom)"/>
  </r>
  <r>
    <s v="username"/>
    <x v="2097"/>
    <x v="904"/>
    <m/>
    <s v=""/>
    <x v="1526"/>
    <s v=""/>
    <s v="Apple TV 4K"/>
    <d v="1899-12-30T00:42:33"/>
    <s v="00:42:33"/>
    <s v="GB (United Kingdom)"/>
  </r>
  <r>
    <s v="username"/>
    <x v="2098"/>
    <x v="943"/>
    <m/>
    <s v=""/>
    <x v="1527"/>
    <s v=""/>
    <s v="Apple TV 4K"/>
    <d v="1899-12-30T00:42:22"/>
    <s v="00:42:22"/>
    <s v="GB (United Kingdom)"/>
  </r>
  <r>
    <s v="username"/>
    <x v="2099"/>
    <x v="1039"/>
    <m/>
    <s v="Autoplayed: user action: None;"/>
    <x v="1460"/>
    <s v=""/>
    <s v="Apple Apple TV 4 Apple TV"/>
    <d v="1899-12-30T00:20:07"/>
    <s v="Not latest view"/>
    <s v="GB (United Kingdom)"/>
  </r>
  <r>
    <s v="username"/>
    <x v="2100"/>
    <x v="1040"/>
    <m/>
    <s v="Autoplayed: user action: None;"/>
    <x v="1528"/>
    <s v=""/>
    <s v="Apple Apple TV 4 Apple TV"/>
    <d v="1899-12-30T00:44:10"/>
    <s v="00:44:10"/>
    <s v="GB (United Kingdom)"/>
  </r>
  <r>
    <s v="username"/>
    <x v="2101"/>
    <x v="1041"/>
    <m/>
    <s v=""/>
    <x v="1529"/>
    <s v=""/>
    <s v="Apple Apple TV 4 Apple TV"/>
    <d v="1899-12-30T00:29:02"/>
    <s v="00:29:02"/>
    <s v="GB (United Kingdom)"/>
  </r>
  <r>
    <s v="username"/>
    <x v="2102"/>
    <x v="112"/>
    <m/>
    <s v="Autoplayed: user action: None;"/>
    <x v="1530"/>
    <s v=""/>
    <s v="Apple Apple TV 4 Apple TV"/>
    <d v="1899-12-30T00:28:49"/>
    <s v="00:28:49"/>
    <s v="GB (United Kingdom)"/>
  </r>
  <r>
    <s v="username"/>
    <x v="2103"/>
    <x v="780"/>
    <m/>
    <s v="Autoplayed: user action: None;"/>
    <x v="1531"/>
    <s v=""/>
    <s v="Apple Apple TV 4 Apple TV"/>
    <d v="1899-12-30T00:29:04"/>
    <s v="00:29:04"/>
    <s v="GB (United Kingdom)"/>
  </r>
  <r>
    <s v="username"/>
    <x v="2104"/>
    <x v="223"/>
    <m/>
    <s v=""/>
    <x v="1532"/>
    <s v=""/>
    <s v="Apple Apple TV 4 Apple TV"/>
    <d v="1899-12-30T00:28:26"/>
    <s v="00:28:26"/>
    <s v="GB (United Kingdom)"/>
  </r>
  <r>
    <s v="username"/>
    <x v="2105"/>
    <x v="960"/>
    <m/>
    <s v="Autoplayed: user action: None;"/>
    <x v="1533"/>
    <s v=""/>
    <s v="Apple Apple TV 4 Apple TV"/>
    <d v="1899-12-30T00:28:39"/>
    <s v="00:28:39"/>
    <s v="GB (United Kingdom)"/>
  </r>
  <r>
    <s v="username"/>
    <x v="2106"/>
    <x v="466"/>
    <m/>
    <s v=""/>
    <x v="1534"/>
    <s v=""/>
    <s v="Apple Apple TV 4 Apple TV"/>
    <d v="1899-12-30T00:28:34"/>
    <s v="00:28:34"/>
    <s v="GB (United Kingdom)"/>
  </r>
  <r>
    <s v="username"/>
    <x v="2107"/>
    <x v="1042"/>
    <m/>
    <s v=""/>
    <x v="1535"/>
    <s v=""/>
    <s v="Apple Apple TV 4 Apple TV"/>
    <d v="1899-12-30T00:28:47"/>
    <s v="00:28:47"/>
    <s v="GB (United Kingdom)"/>
  </r>
  <r>
    <s v="username"/>
    <x v="2107"/>
    <x v="41"/>
    <m/>
    <s v="Autoplayed: user action: None;"/>
    <x v="1536"/>
    <s v="HOOK"/>
    <s v="Apple Apple TV 4 Apple TV"/>
    <d v="1899-12-30T00:00:05"/>
    <s v="00:00:05"/>
    <s v="GB (United Kingdom)"/>
  </r>
  <r>
    <s v="username"/>
    <x v="2108"/>
    <x v="1029"/>
    <m/>
    <s v="Autoplayed: user action: None;"/>
    <x v="1516"/>
    <s v="HOOK"/>
    <s v="Apple Apple TV 4 Apple TV"/>
    <d v="1899-12-30T00:01:02"/>
    <s v="Not latest view"/>
    <s v="GB (United Kingdom)"/>
  </r>
  <r>
    <s v="username"/>
    <x v="2109"/>
    <x v="959"/>
    <m/>
    <s v=""/>
    <x v="1535"/>
    <s v=""/>
    <s v="Apple Apple TV 4 Apple TV"/>
    <d v="1899-12-30T00:18:53"/>
    <s v="Not latest view"/>
    <s v="GB (United Kingdom)"/>
  </r>
  <r>
    <s v="username"/>
    <x v="2110"/>
    <x v="1043"/>
    <m/>
    <s v=""/>
    <x v="1537"/>
    <s v=""/>
    <s v="Apple Apple TV 4 Apple TV"/>
    <d v="1899-12-30T00:28:47"/>
    <s v="00:28:47"/>
    <s v="GB (United Kingdom)"/>
  </r>
  <r>
    <s v="username"/>
    <x v="2111"/>
    <x v="596"/>
    <m/>
    <s v="Autoplayed: user action: None;"/>
    <x v="1538"/>
    <s v="TRAILER"/>
    <s v="Apple iPhone 7 Plus (GSM)"/>
    <d v="1899-12-30T00:02:30"/>
    <s v="00:02:30"/>
    <s v="GB (United Kingdom)"/>
  </r>
  <r>
    <s v="username"/>
    <x v="2112"/>
    <x v="1044"/>
    <m/>
    <s v="Autoplayed: user action: None;"/>
    <x v="1539"/>
    <s v=""/>
    <s v="Apple TV 4K"/>
    <d v="1899-12-30T00:29:37"/>
    <s v="00:29:37"/>
    <s v="GB (United Kingdom)"/>
  </r>
  <r>
    <s v="username"/>
    <x v="2113"/>
    <x v="1045"/>
    <m/>
    <s v="Autoplayed: user action: None;"/>
    <x v="1540"/>
    <s v=""/>
    <s v="Apple TV 4K"/>
    <d v="1899-12-30T00:29:26"/>
    <s v="00:29:26"/>
    <s v="GB (United Kingdom)"/>
  </r>
  <r>
    <s v="username"/>
    <x v="2114"/>
    <x v="1046"/>
    <m/>
    <s v="Autoplayed: user action: None;"/>
    <x v="1541"/>
    <s v=""/>
    <s v="Apple TV 4K"/>
    <d v="1899-12-30T00:30:20"/>
    <s v="00:30:20"/>
    <s v="GB (United Kingdom)"/>
  </r>
  <r>
    <s v="username"/>
    <x v="2115"/>
    <x v="1044"/>
    <m/>
    <s v=""/>
    <x v="1542"/>
    <s v=""/>
    <s v="Apple TV 4K"/>
    <d v="1899-12-30T00:29:32"/>
    <s v="00:29:32"/>
    <s v="GB (United Kingdom)"/>
  </r>
  <r>
    <s v="username"/>
    <x v="2115"/>
    <x v="24"/>
    <m/>
    <s v="Autoplayed: user action: None;"/>
    <x v="1543"/>
    <s v="HOOK"/>
    <s v="Apple TV 4K"/>
    <d v="1899-12-30T00:00:10"/>
    <s v="00:00:10"/>
    <s v="GB (United Kingdom)"/>
  </r>
  <r>
    <s v="username"/>
    <x v="2116"/>
    <x v="41"/>
    <m/>
    <s v=""/>
    <x v="1537"/>
    <s v=""/>
    <s v="Apple TV 4K"/>
    <d v="1899-12-30T00:17:20"/>
    <s v="Not latest view"/>
    <s v="GB (United Kingdom)"/>
  </r>
  <r>
    <s v="username"/>
    <x v="2117"/>
    <x v="94"/>
    <m/>
    <s v=""/>
    <x v="1436"/>
    <s v=""/>
    <s v="Apple TV 4K"/>
    <d v="1899-12-30T00:25:12"/>
    <s v="Not latest view"/>
    <s v="GB (United Kingdom)"/>
  </r>
  <r>
    <s v="username"/>
    <x v="2118"/>
    <x v="1047"/>
    <m/>
    <s v="Autoplayed: user action: None;"/>
    <x v="1544"/>
    <s v=""/>
    <s v="Apple TV 4K"/>
    <d v="1899-12-30T00:53:52"/>
    <s v="00:53:52"/>
    <s v="GB (United Kingdom)"/>
  </r>
  <r>
    <s v="username"/>
    <x v="2119"/>
    <x v="1048"/>
    <m/>
    <s v="Autoplayed: user action: None;"/>
    <x v="1545"/>
    <s v=""/>
    <s v="Apple TV 4K"/>
    <d v="1899-12-30T00:39:13"/>
    <s v="00:39:13"/>
    <s v="GB (United Kingdom)"/>
  </r>
  <r>
    <s v="username"/>
    <x v="2120"/>
    <x v="1049"/>
    <m/>
    <s v=""/>
    <x v="1546"/>
    <s v=""/>
    <s v="Apple TV 4K"/>
    <d v="1899-12-30T00:39:23"/>
    <s v="00:39:23"/>
    <s v="GB (United Kingdom)"/>
  </r>
  <r>
    <s v="username"/>
    <x v="2121"/>
    <x v="1050"/>
    <m/>
    <s v=""/>
    <x v="1547"/>
    <s v=""/>
    <s v="Apple TV 4K"/>
    <d v="1899-12-30T00:38:10"/>
    <s v="00:38:10"/>
    <s v="GB (United Kingdom)"/>
  </r>
  <r>
    <s v="username"/>
    <x v="2122"/>
    <x v="1051"/>
    <m/>
    <s v=""/>
    <x v="1537"/>
    <s v=""/>
    <s v="Apple TV 4K"/>
    <d v="1899-12-30T00:17:15"/>
    <s v="Not latest view"/>
    <s v="GB (United Kingdom)"/>
  </r>
  <r>
    <s v="username"/>
    <x v="2123"/>
    <x v="1052"/>
    <m/>
    <s v=""/>
    <x v="1548"/>
    <s v=""/>
    <s v="Apple TV 4K"/>
    <d v="1899-12-30T00:28:48"/>
    <s v="00:28:48"/>
    <s v="GB (United Kingdom)"/>
  </r>
  <r>
    <s v="username"/>
    <x v="2124"/>
    <x v="1053"/>
    <m/>
    <s v="Autoplayed: user action: None;"/>
    <x v="1549"/>
    <s v=""/>
    <s v="Apple TV 4K"/>
    <d v="1899-12-30T00:28:38"/>
    <s v="00:28:38"/>
    <s v="GB (United Kingdom)"/>
  </r>
  <r>
    <s v="username"/>
    <x v="2125"/>
    <x v="14"/>
    <m/>
    <s v=""/>
    <x v="1550"/>
    <s v=""/>
    <s v="Apple TV 4K"/>
    <d v="1899-12-30T00:38:53"/>
    <s v="00:38:53"/>
    <s v="GB (United Kingdom)"/>
  </r>
  <r>
    <s v="username"/>
    <x v="2126"/>
    <x v="1054"/>
    <m/>
    <s v=""/>
    <x v="1551"/>
    <s v=""/>
    <s v="Apple iPhone 7 Plus (GSM)"/>
    <d v="1899-12-30T00:44:37"/>
    <s v="00:44:37"/>
    <s v="GB (United Kingdom)"/>
  </r>
  <r>
    <s v="username"/>
    <x v="2127"/>
    <x v="1055"/>
    <m/>
    <s v=""/>
    <x v="1551"/>
    <s v=""/>
    <s v="Apple iPhone 7 Plus (GSM)"/>
    <d v="1899-12-30T00:36:11"/>
    <s v="Not latest view"/>
    <s v="GB (United Kingdom)"/>
  </r>
  <r>
    <s v="username"/>
    <x v="2128"/>
    <x v="1056"/>
    <m/>
    <s v=""/>
    <x v="1551"/>
    <s v=""/>
    <s v="Apple iPhone 7 Plus (GSM)"/>
    <d v="1899-12-30T00:29:20"/>
    <s v="Not latest view"/>
    <s v="GB (United Kingdom)"/>
  </r>
  <r>
    <s v="username"/>
    <x v="2128"/>
    <x v="344"/>
    <m/>
    <s v="Autoplayed: user action: None;"/>
    <x v="1552"/>
    <s v="TRAILER"/>
    <s v="Apple iPhone 7 Plus (GSM)"/>
    <d v="1899-12-30T00:00:25"/>
    <s v="00:00:25"/>
    <s v="GB (United Kingdom)"/>
  </r>
  <r>
    <s v="username"/>
    <x v="2129"/>
    <x v="1057"/>
    <m/>
    <s v="Autoplayed: user action: None;"/>
    <x v="1553"/>
    <s v=""/>
    <s v="Apple TV 4K"/>
    <d v="1899-12-30T00:43:54"/>
    <s v="00:43:54"/>
    <s v="GB (United Kingdom)"/>
  </r>
  <r>
    <s v="username"/>
    <x v="2130"/>
    <x v="1058"/>
    <m/>
    <s v="Autoplayed: user action: None;"/>
    <x v="1554"/>
    <s v=""/>
    <s v="Apple TV 4K"/>
    <d v="1899-12-30T00:38:25"/>
    <s v="00:38:25"/>
    <s v="GB (United Kingdom)"/>
  </r>
  <r>
    <s v="username"/>
    <x v="2131"/>
    <x v="1059"/>
    <m/>
    <s v="Autoplayed: user action: None;"/>
    <x v="1555"/>
    <s v=""/>
    <s v="Apple TV 4K"/>
    <d v="1899-12-30T00:29:19"/>
    <s v="00:29:19"/>
    <s v="GB (United Kingdom)"/>
  </r>
  <r>
    <s v="username"/>
    <x v="2132"/>
    <x v="427"/>
    <m/>
    <s v=""/>
    <x v="1556"/>
    <s v=""/>
    <s v="Apple TV 4K"/>
    <d v="1899-12-30T00:29:19"/>
    <s v="00:29:19"/>
    <s v="GB (United Kingdom)"/>
  </r>
  <r>
    <s v="username"/>
    <x v="2133"/>
    <x v="1060"/>
    <m/>
    <s v=""/>
    <x v="1557"/>
    <s v=""/>
    <s v="Apple TV 4K"/>
    <d v="1899-12-30T00:13:19"/>
    <s v="00:13:19"/>
    <s v="GB (United Kingdom)"/>
  </r>
  <r>
    <s v="username"/>
    <x v="2134"/>
    <x v="1061"/>
    <m/>
    <s v=""/>
    <x v="1558"/>
    <s v=""/>
    <s v="Apple TV 4K"/>
    <d v="1899-12-30T00:42:37"/>
    <s v="00:42:37"/>
    <s v="GB (United Kingdom)"/>
  </r>
  <r>
    <s v="username"/>
    <x v="2135"/>
    <x v="1008"/>
    <m/>
    <s v=""/>
    <x v="1559"/>
    <s v=""/>
    <s v="Apple TV 4K"/>
    <d v="1899-12-30T00:42:35"/>
    <s v="00:42:35"/>
    <s v="GB (United Kingdom)"/>
  </r>
  <r>
    <s v="username"/>
    <x v="2136"/>
    <x v="904"/>
    <m/>
    <s v=""/>
    <x v="1560"/>
    <s v=""/>
    <s v="Apple TV 4K"/>
    <d v="1899-12-30T00:42:41"/>
    <s v="00:42:41"/>
    <s v="GB (United Kingdom)"/>
  </r>
  <r>
    <s v="username"/>
    <x v="2137"/>
    <x v="16"/>
    <m/>
    <s v=""/>
    <x v="1561"/>
    <s v=""/>
    <s v="Apple TV 4K"/>
    <d v="1899-12-30T00:42:35"/>
    <s v="00:42:35"/>
    <s v="GB (United Kingdom)"/>
  </r>
  <r>
    <s v="username"/>
    <x v="2138"/>
    <x v="1062"/>
    <m/>
    <s v=""/>
    <x v="1562"/>
    <s v=""/>
    <s v="Apple TV 4K"/>
    <d v="1899-12-30T00:47:40"/>
    <s v="00:47:40"/>
    <s v="GB (United Kingdom)"/>
  </r>
  <r>
    <s v="username"/>
    <x v="2139"/>
    <x v="1063"/>
    <m/>
    <s v=""/>
    <x v="1562"/>
    <s v=""/>
    <s v="Apple TV 4K"/>
    <d v="1899-12-30T00:41:17"/>
    <s v="Not latest view"/>
    <s v="GB (United Kingdom)"/>
  </r>
  <r>
    <s v="username"/>
    <x v="2140"/>
    <x v="971"/>
    <m/>
    <s v=""/>
    <x v="1563"/>
    <s v=""/>
    <s v="Apple TV 4K"/>
    <d v="1899-12-30T00:42:40"/>
    <s v="00:42:40"/>
    <s v="GB (United Kingdom)"/>
  </r>
  <r>
    <s v="username"/>
    <x v="2141"/>
    <x v="1034"/>
    <m/>
    <s v=""/>
    <x v="1564"/>
    <s v=""/>
    <s v="Apple TV 4K"/>
    <d v="1899-12-30T00:42:27"/>
    <s v="00:42:27"/>
    <s v="GB (United Kingdom)"/>
  </r>
  <r>
    <s v="username"/>
    <x v="2142"/>
    <x v="971"/>
    <m/>
    <s v=""/>
    <x v="1565"/>
    <s v=""/>
    <s v="Apple TV 4K"/>
    <d v="1899-12-30T00:42:38"/>
    <s v="00:42:38"/>
    <s v="GB (United Kingdom)"/>
  </r>
  <r>
    <s v="username"/>
    <x v="2143"/>
    <x v="17"/>
    <m/>
    <s v=""/>
    <x v="1566"/>
    <s v=""/>
    <s v="Apple TV 4K"/>
    <d v="1899-12-30T00:00:36"/>
    <s v="00:00:36"/>
    <s v="GB (United Kingdom)"/>
  </r>
  <r>
    <s v="username"/>
    <x v="2144"/>
    <x v="1064"/>
    <m/>
    <s v=""/>
    <x v="1567"/>
    <s v=""/>
    <s v="Apple TV 4K"/>
    <d v="1899-12-30T00:42:35"/>
    <s v="00:42:35"/>
    <s v="GB (United Kingdom)"/>
  </r>
  <r>
    <s v="username"/>
    <x v="2145"/>
    <x v="490"/>
    <m/>
    <s v=""/>
    <x v="1568"/>
    <s v=""/>
    <s v="Apple TV 4K"/>
    <d v="1899-12-30T00:42:20"/>
    <s v="00:42:20"/>
    <s v="GB (United Kingdom)"/>
  </r>
  <r>
    <s v="username"/>
    <x v="2146"/>
    <x v="952"/>
    <m/>
    <s v=""/>
    <x v="1569"/>
    <s v=""/>
    <s v="Apple TV 4K"/>
    <d v="1899-12-30T00:42:27"/>
    <s v="00:42:27"/>
    <s v="GB (United Kingdom)"/>
  </r>
  <r>
    <s v="username"/>
    <x v="2147"/>
    <x v="1000"/>
    <m/>
    <s v=""/>
    <x v="1570"/>
    <s v=""/>
    <s v="Apple TV 4K"/>
    <d v="1899-12-30T00:43:42"/>
    <s v="00:43:42"/>
    <s v="GB (United Kingdom)"/>
  </r>
  <r>
    <s v="username"/>
    <x v="2148"/>
    <x v="1065"/>
    <m/>
    <s v=""/>
    <x v="1571"/>
    <s v=""/>
    <s v="Apple TV 4K"/>
    <d v="1899-12-30T00:42:25"/>
    <s v="00:42:25"/>
    <s v="GB (United Kingdom)"/>
  </r>
  <r>
    <s v="username"/>
    <x v="2149"/>
    <x v="487"/>
    <m/>
    <s v=""/>
    <x v="1572"/>
    <s v=""/>
    <s v="Apple TV 4K"/>
    <d v="1899-12-30T00:42:24"/>
    <s v="00:42:24"/>
    <s v="GB (United Kingdom)"/>
  </r>
  <r>
    <s v="username"/>
    <x v="2150"/>
    <x v="476"/>
    <m/>
    <s v=""/>
    <x v="1573"/>
    <s v=""/>
    <s v="Apple TV 4K"/>
    <d v="1899-12-30T00:42:37"/>
    <s v="00:42:37"/>
    <s v="GB (United Kingdom)"/>
  </r>
  <r>
    <s v="username"/>
    <x v="2151"/>
    <x v="337"/>
    <m/>
    <s v=""/>
    <x v="1566"/>
    <s v=""/>
    <s v="Apple TV 4K"/>
    <d v="1899-12-30T00:00:33"/>
    <s v="Not latest view"/>
    <s v="GB (United Kingdom)"/>
  </r>
  <r>
    <s v="username"/>
    <x v="2152"/>
    <x v="310"/>
    <m/>
    <s v=""/>
    <x v="1574"/>
    <s v=""/>
    <s v="Apple TV 4K"/>
    <d v="1899-12-30T00:42:32"/>
    <s v="00:42:32"/>
    <s v="GB (United Kingdom)"/>
  </r>
  <r>
    <s v="username"/>
    <x v="2153"/>
    <x v="1061"/>
    <m/>
    <s v=""/>
    <x v="1575"/>
    <s v=""/>
    <s v="Apple TV 4K"/>
    <d v="1899-12-30T00:42:29"/>
    <s v="00:42:29"/>
    <s v="GB (United Kingdom)"/>
  </r>
  <r>
    <s v="username"/>
    <x v="2154"/>
    <x v="120"/>
    <m/>
    <s v="Autoplayed: user action: None;"/>
    <x v="1576"/>
    <s v="TRAILER"/>
    <s v="Apple iPhone 7 Plus (GSM)"/>
    <d v="1899-12-30T00:00:13"/>
    <s v="00:00:13"/>
    <s v="GB (United Kingdom)"/>
  </r>
  <r>
    <s v="username"/>
    <x v="2155"/>
    <x v="1066"/>
    <m/>
    <s v=""/>
    <x v="1566"/>
    <s v=""/>
    <s v="Apple TV 4K"/>
    <d v="1899-12-30T00:42:40"/>
    <s v="Not latest view"/>
    <s v="GB (United Kingdom)"/>
  </r>
  <r>
    <s v="username"/>
    <x v="2156"/>
    <x v="508"/>
    <m/>
    <s v=""/>
    <x v="1577"/>
    <s v=""/>
    <s v="Apple TV 4K"/>
    <d v="1899-12-30T00:42:31"/>
    <s v="00:42:31"/>
    <s v="GB (United Kingdom)"/>
  </r>
  <r>
    <s v="username"/>
    <x v="2156"/>
    <x v="164"/>
    <m/>
    <s v="Autoplayed: user action: None;"/>
    <x v="68"/>
    <s v="HOOK"/>
    <s v="Apple TV 4K"/>
    <d v="1899-12-30T00:00:06"/>
    <s v="Not latest view"/>
    <s v="GB (United Kingdom)"/>
  </r>
  <r>
    <s v="username"/>
    <x v="2157"/>
    <x v="5"/>
    <m/>
    <s v=""/>
    <x v="1577"/>
    <s v=""/>
    <s v="Apple TV 4K"/>
    <d v="1899-12-30T00:00:02"/>
    <s v="Not latest view"/>
    <s v="GB (United Kingdom)"/>
  </r>
  <r>
    <s v="username"/>
    <x v="2158"/>
    <x v="513"/>
    <m/>
    <s v=""/>
    <x v="1578"/>
    <s v=""/>
    <s v="Apple TV 4K"/>
    <d v="1899-12-30T00:42:27"/>
    <s v="00:42:27"/>
    <s v="GB (United Kingdom)"/>
  </r>
  <r>
    <s v="username"/>
    <x v="2159"/>
    <x v="13"/>
    <m/>
    <s v="Autoplayed: user action: None;"/>
    <x v="99"/>
    <s v="HOOK"/>
    <s v="Apple TV 4K"/>
    <d v="1899-12-30T00:00:07"/>
    <s v="Not latest view"/>
    <s v="GB (United Kingdom)"/>
  </r>
  <r>
    <s v="username"/>
    <x v="2159"/>
    <x v="53"/>
    <m/>
    <s v="Autoplayed: user action: None;"/>
    <x v="1576"/>
    <s v="TRAILER"/>
    <s v="Apple TV 4K"/>
    <d v="1899-12-30T00:00:08"/>
    <s v="Not latest view"/>
    <s v="GB (United Kingdom)"/>
  </r>
  <r>
    <s v="username"/>
    <x v="2160"/>
    <x v="120"/>
    <m/>
    <s v="Autoplayed: user action: None;"/>
    <x v="99"/>
    <s v="HOOK"/>
    <s v="Apple TV 4K"/>
    <d v="1899-12-30T00:00:12"/>
    <s v="Not latest view"/>
    <s v="GB (United Kingdom)"/>
  </r>
  <r>
    <s v="username"/>
    <x v="2161"/>
    <x v="1067"/>
    <m/>
    <s v=""/>
    <x v="1579"/>
    <s v=""/>
    <s v="Apple TV 4K"/>
    <d v="1899-12-30T01:18:21"/>
    <s v="01:18:21"/>
    <s v="GB (United Kingdom)"/>
  </r>
  <r>
    <s v="username"/>
    <x v="2162"/>
    <x v="56"/>
    <m/>
    <s v="Autoplayed: user action: None;"/>
    <x v="1580"/>
    <s v="TRAILER"/>
    <s v="Netflix Firefox MAC (Cadmium) HTML 5"/>
    <d v="1899-12-30T00:00:09"/>
    <s v="00:00:09"/>
    <s v="GB (United Kingdom)"/>
  </r>
  <r>
    <s v="username"/>
    <x v="2163"/>
    <x v="239"/>
    <m/>
    <s v=""/>
    <x v="1581"/>
    <s v=""/>
    <s v="Netflix Firefox MAC (Cadmium) HTML 5"/>
    <d v="1899-12-30T00:00:21"/>
    <s v="00:00:21"/>
    <s v="GB (United Kingdom)"/>
  </r>
  <r>
    <s v="username"/>
    <x v="2163"/>
    <x v="13"/>
    <m/>
    <s v="Autoplayed: user action: None;"/>
    <x v="1582"/>
    <s v="TRAILER"/>
    <s v="Netflix Firefox MAC (Cadmium) HTML 5"/>
    <d v="1899-12-30T00:00:06"/>
    <s v="00:00:06"/>
    <s v="GB (United Kingdom)"/>
  </r>
  <r>
    <s v="username"/>
    <x v="2164"/>
    <x v="231"/>
    <m/>
    <s v="Autoplayed: user action: None;"/>
    <x v="1576"/>
    <s v="TRAILER"/>
    <s v="Netflix Firefox MAC (Cadmium) HTML 5"/>
    <d v="1899-12-30T00:01:14"/>
    <s v="Not latest view"/>
    <s v="GB (United Kingdom)"/>
  </r>
  <r>
    <s v="username"/>
    <x v="2165"/>
    <x v="114"/>
    <m/>
    <s v="Autoplayed: user action: None;"/>
    <x v="1576"/>
    <s v="TRAILER"/>
    <s v="Netflix Firefox MAC (Cadmium) HTML 5"/>
    <d v="1899-12-30T00:00:56"/>
    <s v="Not latest view"/>
    <s v="GB (United Kingdom)"/>
  </r>
  <r>
    <s v="username"/>
    <x v="2166"/>
    <x v="139"/>
    <m/>
    <s v="Autoplayed: user action: None;"/>
    <x v="1583"/>
    <s v="HOOK"/>
    <s v="Apple TV 4K"/>
    <d v="1899-12-30T00:00:48"/>
    <s v="00:00:48"/>
    <s v="GB (United Kingdom)"/>
  </r>
  <r>
    <s v="username"/>
    <x v="2167"/>
    <x v="33"/>
    <m/>
    <s v="Autoplayed: user action: None;"/>
    <x v="1584"/>
    <s v="HOOK"/>
    <s v="Apple TV 4K"/>
    <d v="1899-12-30T00:00:08"/>
    <s v="00:00:08"/>
    <s v="GB (United Kingdom)"/>
  </r>
  <r>
    <s v="username"/>
    <x v="2167"/>
    <x v="9"/>
    <m/>
    <s v="Autoplayed: user action: None;"/>
    <x v="1585"/>
    <s v="TRAILER"/>
    <s v="Apple TV 4K"/>
    <d v="1899-12-30T00:00:13"/>
    <s v="00:00:13"/>
    <s v="GB (United Kingdom)"/>
  </r>
  <r>
    <s v="username"/>
    <x v="2168"/>
    <x v="1068"/>
    <m/>
    <s v="Autoplayed: user action: None;"/>
    <x v="1586"/>
    <s v="HOOK"/>
    <s v="Apple TV 4K"/>
    <d v="1899-12-30T00:00:28"/>
    <s v="00:00:28"/>
    <s v="GB (United Kingdom)"/>
  </r>
  <r>
    <s v="username"/>
    <x v="2169"/>
    <x v="1069"/>
    <m/>
    <s v=""/>
    <x v="1587"/>
    <s v=""/>
    <s v="Apple TV 4K"/>
    <d v="1899-12-30T00:29:32"/>
    <s v="00:29:32"/>
    <s v="GB (United Kingdom)"/>
  </r>
  <r>
    <s v="username"/>
    <x v="2170"/>
    <x v="118"/>
    <m/>
    <s v=""/>
    <x v="1547"/>
    <s v=""/>
    <s v="Apple TV 4K"/>
    <d v="1899-12-30T00:39:48"/>
    <s v="Not latest view"/>
    <s v="GB (United Kingdom)"/>
  </r>
  <r>
    <s v="username"/>
    <x v="2171"/>
    <x v="1070"/>
    <m/>
    <s v=""/>
    <x v="1547"/>
    <s v=""/>
    <s v="Apple Apple TV 4 Apple TV"/>
    <d v="1899-12-30T00:07:20"/>
    <s v="Not latest view"/>
    <s v="GB (United Kingdom)"/>
  </r>
  <r>
    <s v="username"/>
    <x v="2172"/>
    <x v="1071"/>
    <m/>
    <s v=""/>
    <x v="1588"/>
    <s v=""/>
    <s v="Apple Apple TV 4 Apple TV"/>
    <d v="1899-12-30T00:24:20"/>
    <s v="00:24:20"/>
    <s v="GB (United Kingdom)"/>
  </r>
  <r>
    <s v="username"/>
    <x v="2173"/>
    <x v="13"/>
    <m/>
    <s v="Autoplayed: user action: None;"/>
    <x v="1236"/>
    <s v="TRAILER"/>
    <s v="Netflix Firefox MAC (Cadmium) HTML 5"/>
    <d v="1899-12-30T00:00:06"/>
    <s v="Not latest view"/>
    <s v="GB (United Kingdom)"/>
  </r>
  <r>
    <s v="username"/>
    <x v="2173"/>
    <x v="199"/>
    <m/>
    <s v=""/>
    <x v="1589"/>
    <s v=""/>
    <s v="Netflix Firefox MAC (Cadmium) HTML 5"/>
    <d v="1899-12-30T00:00:02"/>
    <s v="00:00:02"/>
    <s v="GB (United Kingdom)"/>
  </r>
  <r>
    <s v="username"/>
    <x v="2174"/>
    <x v="1072"/>
    <m/>
    <s v="Autoplayed: user action: None;"/>
    <x v="1236"/>
    <s v="TRAILER"/>
    <s v="Netflix Firefox MAC (Cadmium) HTML 5"/>
    <d v="1899-12-30T00:00:42"/>
    <s v="Not latest view"/>
    <s v="GB (United Kingdom)"/>
  </r>
  <r>
    <s v="username"/>
    <x v="2175"/>
    <x v="77"/>
    <m/>
    <s v="Autoplayed: user action: None;"/>
    <x v="1590"/>
    <s v="HOOK"/>
    <s v="Netflix Firefox MAC (Cadmium) HTML 5"/>
    <d v="1899-12-30T00:00:55"/>
    <s v="00:00:55"/>
    <s v="GB (United Kingdom)"/>
  </r>
  <r>
    <s v="username"/>
    <x v="2175"/>
    <x v="240"/>
    <m/>
    <s v=""/>
    <x v="1591"/>
    <s v=""/>
    <s v="Netflix Firefox MAC (Cadmium) HTML 5"/>
    <d v="1899-12-30T00:00:27"/>
    <s v="00:00:27"/>
    <s v="GB (United Kingdom)"/>
  </r>
  <r>
    <s v="username"/>
    <x v="2175"/>
    <x v="33"/>
    <m/>
    <s v="Autoplayed: user action: None;"/>
    <x v="1592"/>
    <s v="TRAILER"/>
    <s v="Netflix Firefox MAC (Cadmium) HTML 5"/>
    <d v="1899-12-30T00:00:07"/>
    <s v="00:00:07"/>
    <s v="GB (United Kingdom)"/>
  </r>
  <r>
    <s v="username"/>
    <x v="2176"/>
    <x v="896"/>
    <m/>
    <s v=""/>
    <x v="1593"/>
    <s v=""/>
    <s v="Netflix Firefox MAC (Cadmium) HTML 5"/>
    <d v="1899-12-30T00:00:47"/>
    <s v="00:00:47"/>
    <s v="GB (United Kingdom)"/>
  </r>
  <r>
    <s v="username"/>
    <x v="2176"/>
    <x v="24"/>
    <m/>
    <s v="Autoplayed: user action: None;"/>
    <x v="1594"/>
    <s v="HOOK"/>
    <s v="Netflix Firefox MAC (Cadmium) HTML 5"/>
    <d v="1899-12-30T00:00:10"/>
    <s v="00:00:10"/>
    <s v="GB (United Kingdom)"/>
  </r>
  <r>
    <s v="username"/>
    <x v="2176"/>
    <x v="182"/>
    <m/>
    <s v="Autoplayed: user action: None;"/>
    <x v="1595"/>
    <s v="TRAILER"/>
    <s v="Netflix Firefox MAC (Cadmium) HTML 5"/>
    <d v="1899-12-30T00:00:15"/>
    <s v="00:00:15"/>
    <s v="GB (United Kingdom)"/>
  </r>
  <r>
    <s v="username"/>
    <x v="2177"/>
    <x v="41"/>
    <m/>
    <s v="Autoplayed: user action: None;"/>
    <x v="1596"/>
    <s v="HOOK"/>
    <s v="Netflix Firefox MAC (Cadmium) HTML 5"/>
    <d v="1899-12-30T00:00:04"/>
    <s v="00:00:04"/>
    <s v="GB (United Kingdom)"/>
  </r>
  <r>
    <s v="username"/>
    <x v="2178"/>
    <x v="1073"/>
    <m/>
    <s v="Autoplayed: user action: None;"/>
    <x v="1597"/>
    <s v="TRAILER"/>
    <s v="Netflix Firefox MAC (Cadmium) HTML 5"/>
    <d v="1899-12-30T00:01:17"/>
    <s v="00:01:17"/>
    <s v="GB (United Kingdom)"/>
  </r>
  <r>
    <s v="username"/>
    <x v="2179"/>
    <x v="337"/>
    <m/>
    <s v="Autoplayed: user action: None;"/>
    <x v="1598"/>
    <s v="TRAILER"/>
    <s v="Netflix Firefox MAC (Cadmium) HTML 5"/>
    <d v="1899-12-30T00:00:33"/>
    <s v="00:00:33"/>
    <s v="GB (United Kingdom)"/>
  </r>
  <r>
    <s v="username"/>
    <x v="2179"/>
    <x v="41"/>
    <m/>
    <s v=""/>
    <x v="1599"/>
    <s v=""/>
    <s v="Netflix Firefox MAC (Cadmium) HTML 5"/>
    <d v="1899-12-30T00:00:04"/>
    <s v="00:00:04"/>
    <s v="GB (United Kingdom)"/>
  </r>
  <r>
    <s v="username"/>
    <x v="2180"/>
    <x v="33"/>
    <m/>
    <s v=""/>
    <x v="1600"/>
    <s v=""/>
    <s v="Netflix Firefox MAC (Cadmium) HTML 5"/>
    <d v="1899-12-30T00:00:07"/>
    <s v="00:00:07"/>
    <s v="GB (United Kingdom)"/>
  </r>
  <r>
    <s v="username"/>
    <x v="2181"/>
    <x v="33"/>
    <m/>
    <s v="Autoplayed: user action: None;"/>
    <x v="1601"/>
    <s v="HOOK"/>
    <s v="Netflix Firefox MAC (Cadmium) HTML 5"/>
    <d v="1899-12-30T00:00:07"/>
    <s v="00:00:07"/>
    <s v="GB (United Kingdom)"/>
  </r>
  <r>
    <s v="username"/>
    <x v="2181"/>
    <x v="17"/>
    <m/>
    <s v=""/>
    <x v="1602"/>
    <s v=""/>
    <s v="Netflix Firefox MAC (Cadmium) HTML 5"/>
    <d v="1899-12-30T00:00:04"/>
    <s v="00:00:04"/>
    <s v="GB (United Kingdom)"/>
  </r>
  <r>
    <s v="username"/>
    <x v="2182"/>
    <x v="41"/>
    <m/>
    <s v=""/>
    <x v="1602"/>
    <s v=""/>
    <s v="Netflix Firefox MAC (Cadmium) HTML 5"/>
    <d v="1899-12-30T00:00:04"/>
    <s v="Not latest view"/>
    <s v="GB (United Kingdom)"/>
  </r>
  <r>
    <s v="username"/>
    <x v="2182"/>
    <x v="33"/>
    <m/>
    <s v="Autoplayed: user action: None;"/>
    <x v="1601"/>
    <s v="HOOK"/>
    <s v="Netflix Firefox MAC (Cadmium) HTML 5"/>
    <d v="1899-12-30T00:00:07"/>
    <s v="Not latest view"/>
    <s v="GB (United Kingdom)"/>
  </r>
  <r>
    <s v="username"/>
    <x v="2182"/>
    <x v="13"/>
    <m/>
    <s v="Autoplayed: user action: None;"/>
    <x v="1360"/>
    <s v="TRAILER"/>
    <s v="Netflix Firefox MAC (Cadmium) HTML 5"/>
    <d v="1899-12-30T00:00:06"/>
    <s v="Not latest view"/>
    <s v="GB (United Kingdom)"/>
  </r>
  <r>
    <s v="username"/>
    <x v="2183"/>
    <x v="182"/>
    <m/>
    <s v="Autoplayed: user action: None;"/>
    <x v="1603"/>
    <s v="HOOK"/>
    <s v="Netflix Firefox MAC (Cadmium) HTML 5"/>
    <d v="1899-12-30T00:00:15"/>
    <s v="00:00:15"/>
    <s v="GB (United Kingdom)"/>
  </r>
  <r>
    <s v="username"/>
    <x v="2184"/>
    <x v="13"/>
    <m/>
    <s v="Autoplayed: user action: None;"/>
    <x v="1604"/>
    <s v="TRAILER"/>
    <s v="Netflix Firefox MAC (Cadmium) HTML 5"/>
    <d v="1899-12-30T00:00:07"/>
    <s v="00:00:07"/>
    <s v="GB (United Kingdom)"/>
  </r>
  <r>
    <s v="username"/>
    <x v="2185"/>
    <x v="1074"/>
    <m/>
    <s v=""/>
    <x v="1605"/>
    <s v=""/>
    <s v="Apple TV 4K"/>
    <d v="1899-12-30T00:07:07"/>
    <s v="00:07:07"/>
    <s v="GB (United Kingdom)"/>
  </r>
  <r>
    <s v="username"/>
    <x v="2186"/>
    <x v="1075"/>
    <m/>
    <s v=""/>
    <x v="1606"/>
    <s v=""/>
    <s v="Apple TV 4K"/>
    <d v="1899-12-30T00:42:02"/>
    <s v="00:42:02"/>
    <s v="GB (United Kingdom)"/>
  </r>
  <r>
    <s v="username"/>
    <x v="2187"/>
    <x v="982"/>
    <m/>
    <s v=""/>
    <x v="1607"/>
    <s v=""/>
    <s v="Apple TV 4K"/>
    <d v="1899-12-30T00:42:06"/>
    <s v="00:42:06"/>
    <s v="GB (United Kingdom)"/>
  </r>
  <r>
    <s v="username"/>
    <x v="2188"/>
    <x v="1076"/>
    <m/>
    <s v=""/>
    <x v="1608"/>
    <s v=""/>
    <s v="Apple TV 4K"/>
    <d v="1899-12-30T00:42:11"/>
    <s v="00:42:11"/>
    <s v="GB (United Kingdom)"/>
  </r>
  <r>
    <s v="username"/>
    <x v="2189"/>
    <x v="332"/>
    <m/>
    <s v=""/>
    <x v="1609"/>
    <s v=""/>
    <s v="Apple TV 4K"/>
    <d v="1899-12-30T00:42:32"/>
    <s v="00:42:32"/>
    <s v="GB (United Kingdom)"/>
  </r>
  <r>
    <s v="username"/>
    <x v="2190"/>
    <x v="715"/>
    <m/>
    <s v=""/>
    <x v="1609"/>
    <s v=""/>
    <s v="Apple TV 4K"/>
    <d v="1899-12-30T00:20:47"/>
    <s v="Not latest view"/>
    <s v="GB (United Kingdom)"/>
  </r>
  <r>
    <s v="username"/>
    <x v="2191"/>
    <x v="508"/>
    <m/>
    <s v=""/>
    <x v="1610"/>
    <s v=""/>
    <s v="Apple TV 4K"/>
    <d v="1899-12-30T00:42:32"/>
    <s v="00:42:32"/>
    <s v="GB (United Kingdom)"/>
  </r>
  <r>
    <s v="username"/>
    <x v="2192"/>
    <x v="294"/>
    <m/>
    <s v=""/>
    <x v="1611"/>
    <s v=""/>
    <s v="Apple TV 4K"/>
    <d v="1899-12-30T00:42:22"/>
    <s v="00:42:22"/>
    <s v="GB (United Kingdom)"/>
  </r>
  <r>
    <s v="username"/>
    <x v="2193"/>
    <x v="305"/>
    <m/>
    <s v=""/>
    <x v="1612"/>
    <s v=""/>
    <s v="Apple TV 4K"/>
    <d v="1899-12-30T00:42:18"/>
    <s v="00:42:18"/>
    <s v="GB (United Kingdom)"/>
  </r>
  <r>
    <s v="username"/>
    <x v="2194"/>
    <x v="1077"/>
    <m/>
    <s v=""/>
    <x v="1613"/>
    <s v=""/>
    <s v="Apple TV 4K"/>
    <d v="1899-12-30T00:41:40"/>
    <s v="00:41:40"/>
    <s v="GB (United Kingdom)"/>
  </r>
  <r>
    <s v="username"/>
    <x v="2195"/>
    <x v="1078"/>
    <m/>
    <s v=""/>
    <x v="1614"/>
    <s v=""/>
    <s v="Apple TV 4K"/>
    <d v="1899-12-30T00:42:34"/>
    <s v="00:42:34"/>
    <s v="GB (United Kingdom)"/>
  </r>
  <r>
    <s v="username"/>
    <x v="2196"/>
    <x v="1079"/>
    <m/>
    <s v=""/>
    <x v="1615"/>
    <s v=""/>
    <s v="Apple TV 4K"/>
    <d v="1899-12-30T00:41:38"/>
    <s v="00:41:38"/>
    <s v="GB (United Kingdom)"/>
  </r>
  <r>
    <s v="username"/>
    <x v="2197"/>
    <x v="296"/>
    <m/>
    <s v=""/>
    <x v="1616"/>
    <s v=""/>
    <s v="Apple TV 4K"/>
    <d v="1899-12-30T00:42:38"/>
    <s v="00:42:38"/>
    <s v="GB (United Kingdom)"/>
  </r>
  <r>
    <s v="username"/>
    <x v="2198"/>
    <x v="1080"/>
    <m/>
    <s v=""/>
    <x v="1617"/>
    <s v=""/>
    <s v="Apple TV 4K"/>
    <d v="1899-12-30T01:20:46"/>
    <s v="01:20:46"/>
    <s v="GB (United Kingdom)"/>
  </r>
  <r>
    <s v="username"/>
    <x v="2199"/>
    <x v="788"/>
    <m/>
    <s v=""/>
    <x v="1617"/>
    <s v=""/>
    <s v="Apple TV 4K"/>
    <d v="1899-12-30T01:15:47"/>
    <s v="Not latest view"/>
    <s v="GB (United Kingdom)"/>
  </r>
  <r>
    <s v="username"/>
    <x v="2200"/>
    <x v="1081"/>
    <m/>
    <s v=""/>
    <x v="1617"/>
    <s v=""/>
    <s v="Apple TV 4K"/>
    <d v="1899-12-30T00:29:43"/>
    <s v="Not latest view"/>
    <s v="GB (United Kingdom)"/>
  </r>
  <r>
    <s v="username"/>
    <x v="2201"/>
    <x v="77"/>
    <m/>
    <s v="Autoplayed: user action: None;"/>
    <x v="68"/>
    <s v="HOOK"/>
    <s v="Apple TV 4K"/>
    <d v="1899-12-30T00:00:55"/>
    <s v="Not latest view"/>
    <s v="GB (United Kingdom)"/>
  </r>
  <r>
    <s v="username"/>
    <x v="2202"/>
    <x v="695"/>
    <m/>
    <s v="Autoplayed: user action: None;"/>
    <x v="298"/>
    <s v="TEASER_TRAILER"/>
    <s v="Apple TV 4K"/>
    <d v="1899-12-30T00:00:31"/>
    <s v="Not latest view"/>
    <s v="GB (United Kingdom)"/>
  </r>
  <r>
    <s v="username"/>
    <x v="2202"/>
    <x v="53"/>
    <m/>
    <s v="Autoplayed: user action: None;"/>
    <x v="626"/>
    <s v="HOOK"/>
    <s v="Apple TV 4K"/>
    <d v="1899-12-30T00:00:09"/>
    <s v="Not latest view"/>
    <s v="GB (United Kingdom)"/>
  </r>
  <r>
    <s v="username"/>
    <x v="2203"/>
    <x v="398"/>
    <m/>
    <s v="Autoplayed: user action: None;"/>
    <x v="1264"/>
    <s v="HOOK"/>
    <s v="Apple TV 4K"/>
    <d v="1899-12-30T00:00:20"/>
    <s v="Not latest view"/>
    <s v="GB (United Kingdom)"/>
  </r>
  <r>
    <s v="username"/>
    <x v="2204"/>
    <x v="685"/>
    <m/>
    <s v=""/>
    <x v="1618"/>
    <s v=""/>
    <s v="Apple TV 4K"/>
    <d v="1899-12-30T00:32:43"/>
    <s v="00:32:43"/>
    <s v="GB (United Kingdom)"/>
  </r>
  <r>
    <s v="username"/>
    <x v="2205"/>
    <x v="33"/>
    <m/>
    <s v="Autoplayed: user action: None;"/>
    <x v="1275"/>
    <s v="HOOK"/>
    <s v="Apple TV 4K"/>
    <d v="1899-12-30T00:00:08"/>
    <s v="Not latest view"/>
    <s v="GB (United Kingdom)"/>
  </r>
  <r>
    <s v="username"/>
    <x v="2206"/>
    <x v="5"/>
    <m/>
    <s v="Autoplayed: user action: None;"/>
    <x v="1619"/>
    <s v=""/>
    <s v="Apple TV 4K"/>
    <d v="1899-12-30T00:01:05"/>
    <s v="00:01:05"/>
    <s v="GB (United Kingdom)"/>
  </r>
  <r>
    <s v="username"/>
    <x v="2207"/>
    <x v="1082"/>
    <m/>
    <s v="Autoplayed: user action: None;"/>
    <x v="1620"/>
    <s v=""/>
    <s v="Apple TV 4K"/>
    <d v="1899-12-30T00:28:58"/>
    <s v="00:28:58"/>
    <s v="GB (United Kingdom)"/>
  </r>
  <r>
    <s v="username"/>
    <x v="2208"/>
    <x v="1083"/>
    <m/>
    <s v=""/>
    <x v="1621"/>
    <s v=""/>
    <s v="Apple TV 4K"/>
    <d v="1899-12-30T00:29:15"/>
    <s v="00:29:15"/>
    <s v="GB (United Kingdom)"/>
  </r>
  <r>
    <s v="username"/>
    <x v="2209"/>
    <x v="1084"/>
    <m/>
    <s v=""/>
    <x v="1621"/>
    <s v=""/>
    <s v="Apple TV 4K"/>
    <d v="1899-12-30T00:19:22"/>
    <s v="Not latest view"/>
    <s v="GB (United Kingdom)"/>
  </r>
  <r>
    <s v="username"/>
    <x v="2210"/>
    <x v="1085"/>
    <m/>
    <s v="Autoplayed: user action: None;"/>
    <x v="1621"/>
    <s v=""/>
    <s v="Apple TV 4K"/>
    <d v="1899-12-30T00:11:49"/>
    <s v="Not latest view"/>
    <s v="GB (United Kingdom)"/>
  </r>
  <r>
    <s v="username"/>
    <x v="2211"/>
    <x v="1086"/>
    <m/>
    <s v=""/>
    <x v="1622"/>
    <s v=""/>
    <s v="Apple TV 4K"/>
    <d v="1899-12-30T00:28:00"/>
    <s v="00:28:00"/>
    <s v="GB (United Kingdom)"/>
  </r>
  <r>
    <s v="username"/>
    <x v="2212"/>
    <x v="1087"/>
    <m/>
    <s v=""/>
    <x v="1623"/>
    <s v=""/>
    <s v="Apple TV 4K"/>
    <d v="1899-12-30T00:29:05"/>
    <s v="00:29:05"/>
    <s v="GB (United Kingdom)"/>
  </r>
  <r>
    <s v="username"/>
    <x v="2213"/>
    <x v="424"/>
    <m/>
    <s v=""/>
    <x v="1624"/>
    <s v=""/>
    <s v="Apple TV 4K"/>
    <d v="1899-12-30T00:28:12"/>
    <s v="00:28:12"/>
    <s v="GB (United Kingdom)"/>
  </r>
  <r>
    <s v="username"/>
    <x v="2214"/>
    <x v="1088"/>
    <m/>
    <s v=""/>
    <x v="1625"/>
    <s v=""/>
    <s v="Apple TV 4K"/>
    <d v="1899-12-30T00:29:21"/>
    <s v="00:29:21"/>
    <s v="GB (United Kingdom)"/>
  </r>
  <r>
    <s v="username"/>
    <x v="2215"/>
    <x v="1089"/>
    <m/>
    <s v=""/>
    <x v="1626"/>
    <s v=""/>
    <s v="Apple iPad Air 3rd Gen (Wi-Fi/Cell)"/>
    <d v="1899-12-30T01:00:42"/>
    <s v="01:00:42"/>
    <s v="GB (United Kingdom)"/>
  </r>
  <r>
    <s v="username"/>
    <x v="2216"/>
    <x v="1090"/>
    <m/>
    <s v=""/>
    <x v="1618"/>
    <s v=""/>
    <s v="Apple TV 4K"/>
    <d v="1899-12-30T00:14:00"/>
    <s v="Not latest view"/>
    <s v="GB (United Kingdom)"/>
  </r>
  <r>
    <s v="username"/>
    <x v="2217"/>
    <x v="1091"/>
    <m/>
    <s v="Autoplayed: user action: None;"/>
    <x v="1627"/>
    <s v=""/>
    <s v="Apple TV 4K"/>
    <d v="1899-12-30T00:27:40"/>
    <s v="00:27:40"/>
    <s v="GB (United Kingdom)"/>
  </r>
  <r>
    <s v="username"/>
    <x v="2218"/>
    <x v="1092"/>
    <m/>
    <s v=""/>
    <x v="1263"/>
    <s v=""/>
    <s v="Apple TV 4K"/>
    <d v="1899-12-30T00:30:19"/>
    <s v="Not latest view"/>
    <s v="GB (United Kingdom)"/>
  </r>
  <r>
    <s v="username"/>
    <x v="2219"/>
    <x v="1093"/>
    <m/>
    <s v="Autoplayed: user action: None;"/>
    <x v="1626"/>
    <s v=""/>
    <s v="Apple TV 4K"/>
    <d v="1899-12-30T00:03:20"/>
    <s v="Not latest view"/>
    <s v="GB (United Kingdom)"/>
  </r>
  <r>
    <s v="username"/>
    <x v="2220"/>
    <x v="1094"/>
    <m/>
    <s v=""/>
    <x v="1628"/>
    <s v=""/>
    <s v="Apple TV 4K"/>
    <d v="1899-12-30T00:54:13"/>
    <s v="00:54:13"/>
    <s v="GB (United Kingdom)"/>
  </r>
  <r>
    <s v="username"/>
    <x v="2221"/>
    <x v="1095"/>
    <m/>
    <s v="Autoplayed: user action: None;"/>
    <x v="1629"/>
    <s v="HOOK"/>
    <s v="Apple TV 4K"/>
    <d v="1899-12-30T00:01:02"/>
    <s v="00:01:02"/>
    <s v="GB (United Kingdom)"/>
  </r>
  <r>
    <s v="username"/>
    <x v="2222"/>
    <x v="1096"/>
    <m/>
    <s v="Autoplayed: user action: None;"/>
    <x v="1628"/>
    <s v=""/>
    <s v="Apple TV 4K"/>
    <d v="1899-12-30T00:36:27"/>
    <s v="Not latest view"/>
    <s v="GB (United Kingdom)"/>
  </r>
  <r>
    <s v="username"/>
    <x v="2223"/>
    <x v="1097"/>
    <m/>
    <s v="Autoplayed: user action: None;"/>
    <x v="1630"/>
    <s v=""/>
    <s v="Apple TV 4K"/>
    <d v="1899-12-30T00:54:38"/>
    <s v="00:54:38"/>
    <s v="GB (United Kingdom)"/>
  </r>
  <r>
    <s v="username"/>
    <x v="2224"/>
    <x v="1098"/>
    <m/>
    <s v="Autoplayed: user action: None;"/>
    <x v="1631"/>
    <s v=""/>
    <s v="Apple TV 4K"/>
    <d v="1899-12-30T00:54:04"/>
    <s v="00:54:04"/>
    <s v="GB (United Kingdom)"/>
  </r>
  <r>
    <s v="username"/>
    <x v="2225"/>
    <x v="1099"/>
    <m/>
    <s v=""/>
    <x v="635"/>
    <s v=""/>
    <s v="Apple TV 4K"/>
    <d v="1899-12-30T00:53:49"/>
    <s v="Not latest view"/>
    <s v="GB (United Kingdom)"/>
  </r>
  <r>
    <s v="username"/>
    <x v="2226"/>
    <x v="1095"/>
    <m/>
    <s v="Autoplayed: user action: None;"/>
    <x v="1629"/>
    <s v="HOOK"/>
    <s v="Apple TV 4K"/>
    <d v="1899-12-30T00:01:02"/>
    <s v="Not latest view"/>
    <s v="GB (United Kingdom)"/>
  </r>
  <r>
    <s v="username"/>
    <x v="2227"/>
    <x v="120"/>
    <m/>
    <s v="Autoplayed: user action: None;"/>
    <x v="353"/>
    <s v="HOOK"/>
    <s v="Apple TV 4K"/>
    <d v="1899-12-30T00:00:13"/>
    <s v="Not latest view"/>
    <s v="GB (United Kingdom)"/>
  </r>
  <r>
    <s v="username"/>
    <x v="2228"/>
    <x v="1100"/>
    <m/>
    <s v=""/>
    <x v="1632"/>
    <s v=""/>
    <s v="Apple TV 4K"/>
    <d v="1899-12-30T00:52:44"/>
    <s v="00:52:44"/>
    <s v="GB (United Kingdom)"/>
  </r>
  <r>
    <s v="username"/>
    <x v="2229"/>
    <x v="397"/>
    <m/>
    <s v=""/>
    <x v="1544"/>
    <s v=""/>
    <s v="Apple TV 4K"/>
    <d v="1899-12-30T00:00:52"/>
    <s v="Not latest view"/>
    <s v="GB (United Kingdom)"/>
  </r>
  <r>
    <s v="username"/>
    <x v="2230"/>
    <x v="588"/>
    <m/>
    <s v="Autoplayed: user action: None;"/>
    <x v="1633"/>
    <s v=""/>
    <s v="Apple TV 4K"/>
    <d v="1899-12-30T00:09:11"/>
    <s v="00:09:11"/>
    <s v="GB (United Kingdom)"/>
  </r>
  <r>
    <s v="username"/>
    <x v="2231"/>
    <x v="1101"/>
    <m/>
    <s v="Autoplayed: user action: None;"/>
    <x v="666"/>
    <s v=""/>
    <s v="Apple TV 4K"/>
    <d v="1899-12-30T00:47:35"/>
    <s v="Not latest view"/>
    <s v="GB (United Kingdom)"/>
  </r>
  <r>
    <s v="username"/>
    <x v="2232"/>
    <x v="1102"/>
    <m/>
    <s v="Autoplayed: user action: None;"/>
    <x v="1544"/>
    <s v=""/>
    <s v="Apple TV 4K"/>
    <d v="1899-12-30T00:53:52"/>
    <s v="Not latest view"/>
    <s v="GB (United Kingdom)"/>
  </r>
  <r>
    <s v="username"/>
    <x v="2233"/>
    <x v="1103"/>
    <m/>
    <s v=""/>
    <x v="1545"/>
    <s v=""/>
    <s v="Apple TV 4K"/>
    <d v="1899-12-30T00:39:13"/>
    <s v="Not latest view"/>
    <s v="GB (United Kingdom)"/>
  </r>
  <r>
    <s v="username"/>
    <x v="2234"/>
    <x v="1104"/>
    <m/>
    <s v=""/>
    <x v="635"/>
    <s v=""/>
    <s v="Apple Apple TV 4 Apple TV"/>
    <d v="1899-12-30T00:27:44"/>
    <s v="Not latest view"/>
    <s v="GB (United Kingdom)"/>
  </r>
  <r>
    <s v="username"/>
    <x v="2235"/>
    <x v="199"/>
    <m/>
    <s v="Autoplayed: user action: None;"/>
    <x v="635"/>
    <s v=""/>
    <s v="Apple TV 4K"/>
    <d v="1899-12-30T00:00:12"/>
    <s v="Not latest view"/>
    <s v="GB (United Kingdom)"/>
  </r>
  <r>
    <s v="username"/>
    <x v="2236"/>
    <x v="1105"/>
    <m/>
    <s v="Autoplayed: user action: None;"/>
    <x v="636"/>
    <s v=""/>
    <s v="Apple TV 4K"/>
    <d v="1899-12-30T00:52:45"/>
    <s v="Not latest view"/>
    <s v="GB (United Kingdom)"/>
  </r>
  <r>
    <s v="username"/>
    <x v="2237"/>
    <x v="1106"/>
    <m/>
    <s v=""/>
    <x v="638"/>
    <s v=""/>
    <s v="Apple TV 4K"/>
    <d v="1899-12-30T00:55:46"/>
    <s v="Not latest view"/>
    <s v="GB (United Kingdom)"/>
  </r>
  <r>
    <s v="username"/>
    <x v="2238"/>
    <x v="5"/>
    <m/>
    <s v="Autoplayed: user action: None;"/>
    <x v="638"/>
    <s v=""/>
    <s v="Apple TV 4K"/>
    <d v="1899-12-30T00:00:11"/>
    <s v="Not latest view"/>
    <s v="GB (United Kingdom)"/>
  </r>
  <r>
    <s v="username"/>
    <x v="2239"/>
    <x v="166"/>
    <m/>
    <s v="Autoplayed: user action: None;"/>
    <x v="639"/>
    <s v=""/>
    <s v="Apple TV 4K"/>
    <d v="1899-12-30T00:50:00"/>
    <s v="Not latest view"/>
    <s v="GB (United Kingdom)"/>
  </r>
  <r>
    <s v="username"/>
    <x v="2240"/>
    <x v="1107"/>
    <m/>
    <s v="Autoplayed: user action: None;"/>
    <x v="1634"/>
    <s v=""/>
    <s v="Apple TV 4K"/>
    <d v="1899-12-30T00:54:19"/>
    <s v="00:54:19"/>
    <s v="GB (United Kingdom)"/>
  </r>
  <r>
    <s v="username"/>
    <x v="2241"/>
    <x v="1108"/>
    <m/>
    <s v="Autoplayed: user action: None;"/>
    <x v="1635"/>
    <s v=""/>
    <s v="Apple TV 4K"/>
    <d v="1899-12-30T00:49:28"/>
    <s v="00:49:28"/>
    <s v="GB (United Kingdom)"/>
  </r>
  <r>
    <s v="username"/>
    <x v="2242"/>
    <x v="734"/>
    <m/>
    <s v=""/>
    <x v="1636"/>
    <s v=""/>
    <s v="Apple TV 4K"/>
    <d v="1899-12-30T00:50:22"/>
    <s v="00:50:22"/>
    <s v="GB (United Kingdom)"/>
  </r>
  <r>
    <s v="username"/>
    <x v="2243"/>
    <x v="1109"/>
    <m/>
    <s v=""/>
    <x v="1636"/>
    <s v=""/>
    <s v="Apple Apple TV 4 Apple TV"/>
    <d v="1899-12-30T00:30:46"/>
    <s v="Not latest view"/>
    <s v="GB (United Kingdom)"/>
  </r>
  <r>
    <s v="username"/>
    <x v="2244"/>
    <x v="1029"/>
    <m/>
    <s v="Autoplayed: user action: None;"/>
    <x v="1629"/>
    <s v="HOOK"/>
    <s v="Apple Apple TV 4 Apple TV"/>
    <d v="1899-12-30T00:01:03"/>
    <s v="Not latest view"/>
    <s v="GB (United Kingdom)"/>
  </r>
  <r>
    <s v="username"/>
    <x v="2245"/>
    <x v="1110"/>
    <m/>
    <s v="Autoplayed: user action: None;"/>
    <x v="1629"/>
    <s v="HOOK"/>
    <s v="Apple Apple TV 4 Apple TV"/>
    <d v="1899-12-30T00:01:04"/>
    <s v="Not latest view"/>
    <s v="GB (United Kingdom)"/>
  </r>
  <r>
    <s v="username"/>
    <x v="2246"/>
    <x v="53"/>
    <m/>
    <s v="Autoplayed: user action: None;"/>
    <x v="1636"/>
    <s v=""/>
    <s v="Apple TV 4K"/>
    <d v="1899-12-30T00:00:18"/>
    <s v="Not latest view"/>
    <s v="GB (United Kingdom)"/>
  </r>
  <r>
    <s v="username"/>
    <x v="2247"/>
    <x v="1111"/>
    <m/>
    <s v="Autoplayed: user action: None;"/>
    <x v="1637"/>
    <s v=""/>
    <s v="Apple TV 4K"/>
    <d v="1899-12-30T00:47:32"/>
    <s v="00:47:32"/>
    <s v="GB (United Kingdom)"/>
  </r>
  <r>
    <s v="username"/>
    <x v="2248"/>
    <x v="1112"/>
    <m/>
    <s v=""/>
    <x v="1638"/>
    <s v=""/>
    <s v="Apple TV 4K"/>
    <d v="1899-12-30T00:48:45"/>
    <s v="00:48:45"/>
    <s v="GB (United Kingdom)"/>
  </r>
  <r>
    <s v="username"/>
    <x v="2249"/>
    <x v="5"/>
    <m/>
    <s v="Autoplayed: user action: None;"/>
    <x v="1638"/>
    <s v=""/>
    <s v="Apple TV 4K"/>
    <d v="1899-12-30T00:00:11"/>
    <s v="Not latest view"/>
    <s v="GB (United Kingdom)"/>
  </r>
  <r>
    <s v="username"/>
    <x v="2250"/>
    <x v="1113"/>
    <m/>
    <s v=""/>
    <x v="1639"/>
    <s v=""/>
    <s v="Apple TV 4K"/>
    <d v="1899-12-30T00:48:54"/>
    <s v="00:48:54"/>
    <s v="GB (United Kingdom)"/>
  </r>
  <r>
    <s v="username"/>
    <x v="2251"/>
    <x v="707"/>
    <m/>
    <s v="Autoplayed: user action: None;"/>
    <x v="1639"/>
    <s v=""/>
    <s v="Apple TV 4K"/>
    <d v="1899-12-30T00:19:35"/>
    <s v="Not latest view"/>
    <s v="GB (United Kingdom)"/>
  </r>
  <r>
    <s v="username"/>
    <x v="2252"/>
    <x v="1114"/>
    <m/>
    <s v="Autoplayed: user action: None;"/>
    <x v="1640"/>
    <s v=""/>
    <s v="Apple TV 4K"/>
    <d v="1899-12-30T00:47:27"/>
    <s v="00:47:27"/>
    <s v="GB (United Kingdom)"/>
  </r>
  <r>
    <s v="username"/>
    <x v="2253"/>
    <x v="1115"/>
    <m/>
    <s v=""/>
    <x v="1641"/>
    <s v=""/>
    <s v="Apple TV 4K"/>
    <d v="1899-12-30T00:47:59"/>
    <s v="00:47:59"/>
    <s v="GB (United Kingdom)"/>
  </r>
  <r>
    <s v="username"/>
    <x v="2254"/>
    <x v="1116"/>
    <m/>
    <s v="Autoplayed: user action: None;"/>
    <x v="1642"/>
    <s v=""/>
    <s v="Apple TV 4K"/>
    <d v="1899-12-30T00:48:20"/>
    <s v="00:48:20"/>
    <s v="GB (United Kingdom)"/>
  </r>
  <r>
    <s v="username"/>
    <x v="2255"/>
    <x v="1117"/>
    <m/>
    <s v=""/>
    <x v="1643"/>
    <s v=""/>
    <s v="Apple TV 4K"/>
    <d v="1899-12-30T00:47:10"/>
    <s v="00:47:10"/>
    <s v="GB (United Kingdom)"/>
  </r>
  <r>
    <s v="username"/>
    <x v="2256"/>
    <x v="878"/>
    <m/>
    <s v=""/>
    <x v="1644"/>
    <s v=""/>
    <s v="Apple TV 4K"/>
    <d v="1899-12-30T00:57:47"/>
    <s v="00:57:47"/>
    <s v="GB (United Kingdom)"/>
  </r>
  <r>
    <s v="username"/>
    <x v="2257"/>
    <x v="1118"/>
    <m/>
    <s v=""/>
    <x v="1645"/>
    <s v=""/>
    <s v="Apple TV 4K"/>
    <d v="1899-12-30T00:57:06"/>
    <s v="00:57:06"/>
    <s v="GB (United Kingdom)"/>
  </r>
  <r>
    <s v="username"/>
    <x v="2258"/>
    <x v="1119"/>
    <m/>
    <s v=""/>
    <x v="1646"/>
    <s v=""/>
    <s v="Apple TV 4K"/>
    <d v="1899-12-30T00:57:42"/>
    <s v="00:57:42"/>
    <s v="GB (United Kingdom)"/>
  </r>
  <r>
    <s v="username"/>
    <x v="2259"/>
    <x v="793"/>
    <m/>
    <s v=""/>
    <x v="1647"/>
    <s v=""/>
    <s v="Apple TV 4K"/>
    <d v="1899-12-30T00:01:47"/>
    <s v="00:01:47"/>
    <s v="GB (United Kingdom)"/>
  </r>
  <r>
    <s v="username"/>
    <x v="2260"/>
    <x v="1120"/>
    <m/>
    <s v=""/>
    <x v="1648"/>
    <s v=""/>
    <s v="Apple TV 4K"/>
    <d v="1899-12-30T00:57:26"/>
    <s v="00:57:26"/>
    <s v="GB (United Kingdom)"/>
  </r>
  <r>
    <s v="username"/>
    <x v="2261"/>
    <x v="872"/>
    <m/>
    <s v="Autoplayed: user action: None;"/>
    <x v="1649"/>
    <s v=""/>
    <s v="Apple TV 4K"/>
    <d v="1899-12-30T00:57:35"/>
    <s v="00:57:35"/>
    <s v="GB (United Kingdom)"/>
  </r>
  <r>
    <s v="username"/>
    <x v="2262"/>
    <x v="1121"/>
    <m/>
    <s v=""/>
    <x v="1650"/>
    <s v=""/>
    <s v="Apple TV 4K"/>
    <d v="1899-12-30T00:55:20"/>
    <s v="00:55:20"/>
    <s v="GB (United Kingdom)"/>
  </r>
  <r>
    <s v="username"/>
    <x v="2263"/>
    <x v="1122"/>
    <m/>
    <s v="Autoplayed: user action: None;"/>
    <x v="1651"/>
    <s v=""/>
    <s v="Apple TV 4K"/>
    <d v="1899-12-30T01:29:14"/>
    <s v="01:29:14"/>
    <s v="GB (United Kingdom)"/>
  </r>
  <r>
    <s v="username"/>
    <x v="2264"/>
    <x v="256"/>
    <m/>
    <s v="Autoplayed: user action: None;"/>
    <x v="1652"/>
    <s v=""/>
    <s v="Apple TV 4K"/>
    <d v="1899-12-30T00:58:02"/>
    <s v="00:58:02"/>
    <s v="GB (United Kingdom)"/>
  </r>
  <r>
    <s v="username"/>
    <x v="2265"/>
    <x v="1123"/>
    <m/>
    <s v=""/>
    <x v="1647"/>
    <s v=""/>
    <s v="Apple TV 4K"/>
    <d v="1899-12-30T00:59:00"/>
    <s v="Not latest view"/>
    <s v="GB (United Kingdom)"/>
  </r>
  <r>
    <s v="username"/>
    <x v="2266"/>
    <x v="1124"/>
    <m/>
    <s v=""/>
    <x v="1653"/>
    <s v=""/>
    <s v="Apple TV 4K"/>
    <d v="1899-12-30T00:58:24"/>
    <s v="00:58:24"/>
    <s v="GB (United Kingdom)"/>
  </r>
  <r>
    <s v="username"/>
    <x v="2267"/>
    <x v="1125"/>
    <m/>
    <s v=""/>
    <x v="1653"/>
    <s v=""/>
    <s v="Apple Apple TV 4 Apple TV"/>
    <d v="1899-12-30T00:42:24"/>
    <s v="Not latest view"/>
    <s v="GB (United Kingdom)"/>
  </r>
  <r>
    <s v="username"/>
    <x v="2268"/>
    <x v="79"/>
    <m/>
    <s v=""/>
    <x v="1653"/>
    <s v=""/>
    <s v="Apple Apple TV 4 Apple TV"/>
    <d v="1899-12-30T00:01:40"/>
    <s v="Not latest view"/>
    <s v="GB (United Kingdom)"/>
  </r>
  <r>
    <s v="username"/>
    <x v="2269"/>
    <x v="41"/>
    <m/>
    <s v=""/>
    <x v="1653"/>
    <s v=""/>
    <s v="Apple Apple TV 4 Apple TV"/>
    <d v="1899-12-30T00:00:57"/>
    <s v="Not latest view"/>
    <s v="GB (United Kingdom)"/>
  </r>
  <r>
    <s v="username"/>
    <x v="2270"/>
    <x v="1126"/>
    <m/>
    <s v="Autoplayed: user action: None;"/>
    <x v="129"/>
    <s v="HOOK"/>
    <s v="Apple Apple TV 4 Apple TV"/>
    <d v="1899-12-30T00:01:24"/>
    <s v="Not latest view"/>
    <s v="GB (United Kingdom)"/>
  </r>
  <r>
    <s v="username"/>
    <x v="2270"/>
    <x v="41"/>
    <m/>
    <s v="Autoplayed: user action: None;"/>
    <x v="353"/>
    <s v="HOOK"/>
    <s v="Apple Apple TV 4 Apple TV"/>
    <d v="1899-12-30T00:00:05"/>
    <s v="Not latest view"/>
    <s v="GB (United Kingdom)"/>
  </r>
  <r>
    <s v="username"/>
    <x v="2271"/>
    <x v="5"/>
    <m/>
    <s v=""/>
    <x v="1653"/>
    <s v=""/>
    <s v="Apple TV 4K"/>
    <d v="1899-12-30T00:00:53"/>
    <s v="Not latest view"/>
    <s v="GB (United Kingdom)"/>
  </r>
  <r>
    <s v="username"/>
    <x v="2272"/>
    <x v="1127"/>
    <m/>
    <s v=""/>
    <x v="1654"/>
    <s v=""/>
    <s v="Apple TV 4K"/>
    <d v="1899-12-30T00:58:54"/>
    <s v="00:58:54"/>
    <s v="GB (United Kingdom)"/>
  </r>
  <r>
    <s v="username"/>
    <x v="2273"/>
    <x v="1128"/>
    <m/>
    <s v=""/>
    <x v="1655"/>
    <s v=""/>
    <s v="Apple TV 4K"/>
    <d v="1899-12-30T00:59:08"/>
    <s v="00:59:08"/>
    <s v="GB (United Kingdom)"/>
  </r>
  <r>
    <s v="username"/>
    <x v="2274"/>
    <x v="278"/>
    <m/>
    <s v=""/>
    <x v="1656"/>
    <s v=""/>
    <s v="Apple TV 4K"/>
    <d v="1899-12-30T00:58:51"/>
    <s v="00:58:51"/>
    <s v="GB (United Kingdom)"/>
  </r>
  <r>
    <s v="username"/>
    <x v="2275"/>
    <x v="1129"/>
    <m/>
    <s v=""/>
    <x v="1657"/>
    <s v=""/>
    <s v="Safari MAC (Cadmium)"/>
    <d v="1899-12-30T00:30:46"/>
    <s v="00:30:46"/>
    <s v="GB (United Kingdom)"/>
  </r>
  <r>
    <s v="username"/>
    <x v="2276"/>
    <x v="1130"/>
    <m/>
    <s v="Autoplayed: user action: None;"/>
    <x v="1657"/>
    <s v=""/>
    <s v="Safari MAC (Cadmium)"/>
    <d v="1899-12-30T00:02:18"/>
    <s v="Not latest view"/>
    <s v="GB (United Kingdom)"/>
  </r>
  <r>
    <s v="username"/>
    <x v="2277"/>
    <x v="876"/>
    <m/>
    <s v=""/>
    <x v="1547"/>
    <s v=""/>
    <s v="Safari MAC (Cadmium)"/>
    <d v="1899-12-30T00:39:47"/>
    <s v="Not latest view"/>
    <s v="GB (United Kingdom)"/>
  </r>
  <r>
    <s v="username"/>
    <x v="2278"/>
    <x v="1131"/>
    <m/>
    <s v=""/>
    <x v="1658"/>
    <s v=""/>
    <s v="Apple TV 4K"/>
    <d v="1899-12-30T00:57:12"/>
    <s v="00:57:12"/>
    <s v="GB (United Kingdom)"/>
  </r>
  <r>
    <s v="username"/>
    <x v="2279"/>
    <x v="880"/>
    <m/>
    <s v="Autoplayed: user action: None;"/>
    <x v="1659"/>
    <s v=""/>
    <s v="Apple TV 4K"/>
    <d v="1899-12-30T00:58:40"/>
    <s v="00:58:40"/>
    <s v="GB (United Kingdom)"/>
  </r>
  <r>
    <s v="username"/>
    <x v="2280"/>
    <x v="1132"/>
    <m/>
    <s v=""/>
    <x v="1660"/>
    <s v=""/>
    <s v="Apple TV 4K"/>
    <d v="1899-12-30T00:57:33"/>
    <s v="00:57:33"/>
    <s v="GB (United Kingdom)"/>
  </r>
  <r>
    <s v="username"/>
    <x v="2281"/>
    <x v="120"/>
    <m/>
    <s v="Autoplayed: user action: None;"/>
    <x v="1660"/>
    <s v=""/>
    <s v="Apple TV 4K"/>
    <d v="1899-12-30T00:00:58"/>
    <s v="Not latest view"/>
    <s v="GB (United Kingdom)"/>
  </r>
  <r>
    <s v="username"/>
    <x v="2282"/>
    <x v="1133"/>
    <m/>
    <s v=""/>
    <x v="1661"/>
    <s v=""/>
    <s v="Apple TV 4K"/>
    <d v="1899-12-30T00:58:51"/>
    <s v="00:58:51"/>
    <s v="GB (United Kingdom)"/>
  </r>
  <r>
    <s v="username"/>
    <x v="2283"/>
    <x v="1134"/>
    <m/>
    <s v="Autoplayed: user action: None;"/>
    <x v="1547"/>
    <s v=""/>
    <s v="Safari MAC (Cadmium)"/>
    <d v="1899-12-30T00:02:33"/>
    <s v="Not latest view"/>
    <s v="GB (United Kingdom)"/>
  </r>
  <r>
    <s v="username"/>
    <x v="2284"/>
    <x v="405"/>
    <m/>
    <s v=""/>
    <x v="1662"/>
    <s v=""/>
    <s v="Safari MAC (Cadmium)"/>
    <d v="1899-12-30T00:29:04"/>
    <s v="00:29:04"/>
    <s v="GB (United Kingdom)"/>
  </r>
  <r>
    <s v="username"/>
    <x v="2285"/>
    <x v="1135"/>
    <m/>
    <s v=""/>
    <x v="1663"/>
    <s v=""/>
    <s v="Safari MAC (Cadmium)"/>
    <d v="1899-12-30T00:27:02"/>
    <s v="00:27:02"/>
    <s v="GB (United Kingdom)"/>
  </r>
  <r>
    <s v="username"/>
    <x v="2286"/>
    <x v="1136"/>
    <m/>
    <s v=""/>
    <x v="1663"/>
    <s v=""/>
    <s v="Safari MAC (Cadmium)"/>
    <d v="1899-12-30T00:25:20"/>
    <s v="Not latest view"/>
    <s v="GB (United Kingdom)"/>
  </r>
  <r>
    <s v="username"/>
    <x v="2287"/>
    <x v="207"/>
    <m/>
    <s v="Autoplayed: user action: None;"/>
    <x v="1549"/>
    <s v=""/>
    <s v="Safari MAC (Cadmium)"/>
    <d v="1899-12-30T00:27:16"/>
    <s v="Not latest view"/>
    <s v="GB (United Kingdom)"/>
  </r>
  <r>
    <s v="username"/>
    <x v="2288"/>
    <x v="1137"/>
    <m/>
    <s v=""/>
    <x v="1550"/>
    <s v=""/>
    <s v="Safari MAC (Cadmium)"/>
    <d v="1899-12-30T00:38:53"/>
    <s v="Not latest view"/>
    <s v="GB (United Kingdom)"/>
  </r>
  <r>
    <s v="username"/>
    <x v="2289"/>
    <x v="1076"/>
    <m/>
    <s v=""/>
    <x v="1553"/>
    <s v=""/>
    <s v="Safari MAC (Cadmium)"/>
    <d v="1899-12-30T00:42:07"/>
    <s v="Not latest view"/>
    <s v="GB (United Kingdom)"/>
  </r>
  <r>
    <s v="username"/>
    <x v="2290"/>
    <x v="424"/>
    <m/>
    <s v=""/>
    <x v="1554"/>
    <s v=""/>
    <s v="Safari MAC (Cadmium)"/>
    <d v="1899-12-30T00:36:50"/>
    <s v="Not latest view"/>
    <s v="GB (United Kingdom)"/>
  </r>
  <r>
    <s v="username"/>
    <x v="2291"/>
    <x v="1138"/>
    <m/>
    <s v=""/>
    <x v="1554"/>
    <s v=""/>
    <s v="Safari MAC (Cadmium)"/>
    <d v="1899-12-30T00:09:51"/>
    <s v="Not latest view"/>
    <s v="GB (United Kingdom)"/>
  </r>
  <r>
    <s v="username"/>
    <x v="2292"/>
    <x v="1139"/>
    <m/>
    <s v=""/>
    <x v="1555"/>
    <s v=""/>
    <s v="Safari MAC (Cadmium)"/>
    <d v="1899-12-30T00:28:06"/>
    <s v="Not latest view"/>
    <s v="GB (United Kingdom)"/>
  </r>
  <r>
    <s v="username"/>
    <x v="2293"/>
    <x v="1140"/>
    <m/>
    <s v=""/>
    <x v="1556"/>
    <s v=""/>
    <s v="Safari MAC (Cadmium)"/>
    <d v="1899-12-30T00:28:08"/>
    <s v="Not latest view"/>
    <s v="GB (United Kingdom)"/>
  </r>
  <r>
    <s v="username"/>
    <x v="2294"/>
    <x v="522"/>
    <m/>
    <s v=""/>
    <x v="1587"/>
    <s v=""/>
    <s v="Safari MAC (Cadmium)"/>
    <d v="1899-12-30T00:29:28"/>
    <s v="Not latest view"/>
    <s v="GB (United Kingdom)"/>
  </r>
  <r>
    <s v="username"/>
    <x v="2295"/>
    <x v="519"/>
    <m/>
    <s v=""/>
    <x v="1661"/>
    <s v=""/>
    <s v="Apple TV 4K"/>
    <d v="1899-12-30T00:45:12"/>
    <s v="Not latest view"/>
    <s v="GB (United Kingdom)"/>
  </r>
  <r>
    <s v="username"/>
    <x v="2295"/>
    <x v="61"/>
    <m/>
    <s v="Autoplayed: user action: None;"/>
    <x v="129"/>
    <s v="HOOK"/>
    <s v="Apple TV 4K"/>
    <d v="1899-12-30T00:00:39"/>
    <s v="Not latest view"/>
    <s v="GB (United Kingdom)"/>
  </r>
  <r>
    <s v="username"/>
    <x v="2296"/>
    <x v="1141"/>
    <m/>
    <s v="Autoplayed: user action: Unspecified;"/>
    <x v="1587"/>
    <s v=""/>
    <s v="Safari MAC (Cadmium)"/>
    <d v="1899-12-30T00:06:10"/>
    <s v="Not latest view"/>
    <s v="GB (United Kingdom)"/>
  </r>
  <r>
    <s v="username"/>
    <x v="2297"/>
    <x v="1142"/>
    <m/>
    <s v=""/>
    <x v="1664"/>
    <s v=""/>
    <s v="Safari MAC (Cadmium)"/>
    <d v="1899-12-30T00:28:56"/>
    <s v="00:28:56"/>
    <s v="GB (United Kingdom)"/>
  </r>
  <r>
    <s v="username"/>
    <x v="2298"/>
    <x v="708"/>
    <m/>
    <s v="Autoplayed: user action: None;"/>
    <x v="1664"/>
    <s v=""/>
    <s v="Safari MAC (Cadmium)"/>
    <d v="1899-12-30T00:02:12"/>
    <s v="Not latest view"/>
    <s v="GB (United Kingdom)"/>
  </r>
  <r>
    <s v="username"/>
    <x v="2299"/>
    <x v="1143"/>
    <m/>
    <s v=""/>
    <x v="1665"/>
    <s v=""/>
    <s v="Safari MAC (Cadmium)"/>
    <d v="1899-12-30T00:29:09"/>
    <s v="00:29:09"/>
    <s v="GB (United Kingdom)"/>
  </r>
  <r>
    <s v="username"/>
    <x v="2300"/>
    <x v="532"/>
    <m/>
    <s v=""/>
    <x v="1666"/>
    <s v=""/>
    <s v="Safari MAC (Cadmium)"/>
    <d v="1899-12-30T00:28:26"/>
    <s v="00:28:26"/>
    <s v="GB (United Kingdom)"/>
  </r>
  <r>
    <s v="username"/>
    <x v="2301"/>
    <x v="316"/>
    <m/>
    <s v=""/>
    <x v="1667"/>
    <s v=""/>
    <s v="Safari MAC (Cadmium)"/>
    <d v="1899-12-30T00:05:23"/>
    <s v="00:05:23"/>
    <s v="GB (United Kingdom)"/>
  </r>
  <r>
    <s v="username"/>
    <x v="2301"/>
    <x v="41"/>
    <m/>
    <s v="Autoplayed: user action: None;"/>
    <x v="1668"/>
    <s v="TRAILER"/>
    <s v="Safari MAC (Cadmium)"/>
    <d v="1899-12-30T00:00:04"/>
    <s v="00:00:04"/>
    <s v="GB (United Kingdom)"/>
  </r>
  <r>
    <s v="username"/>
    <x v="2302"/>
    <x v="315"/>
    <m/>
    <s v="Autoplayed: user action: None;"/>
    <x v="353"/>
    <s v="HOOK"/>
    <s v="Safari MAC (Cadmium)"/>
    <d v="1899-12-30T00:00:11"/>
    <s v="Not latest view"/>
    <s v="GB (United Kingdom)"/>
  </r>
  <r>
    <s v="username"/>
    <x v="2303"/>
    <x v="692"/>
    <m/>
    <s v=""/>
    <x v="37"/>
    <s v=""/>
    <s v="Apple TV 4K"/>
    <d v="1899-12-30T01:03:27"/>
    <s v="Not latest view"/>
    <s v="GB (United Kingdom)"/>
  </r>
  <r>
    <s v="username"/>
    <x v="2304"/>
    <x v="1144"/>
    <m/>
    <s v="Autoplayed: user action: None;"/>
    <x v="37"/>
    <s v=""/>
    <s v="Apple TV 4K"/>
    <d v="1899-12-30T00:44:04"/>
    <s v="Not latest view"/>
    <s v="GB (United Kingdom)"/>
  </r>
  <r>
    <s v="username"/>
    <x v="2305"/>
    <x v="43"/>
    <m/>
    <s v="Autoplayed: user action: None;"/>
    <x v="38"/>
    <s v=""/>
    <s v="Apple TV 4K"/>
    <d v="1899-12-30T00:59:43"/>
    <s v="Not latest view"/>
    <s v="GB (United Kingdom)"/>
  </r>
  <r>
    <s v="username"/>
    <x v="2306"/>
    <x v="1145"/>
    <m/>
    <s v=""/>
    <x v="39"/>
    <s v=""/>
    <s v="Apple TV 4K"/>
    <d v="1899-12-30T00:54:32"/>
    <s v="Not latest view"/>
    <s v="GB (United Kingdom)"/>
  </r>
  <r>
    <s v="username"/>
    <x v="2307"/>
    <x v="156"/>
    <m/>
    <s v=""/>
    <x v="39"/>
    <s v=""/>
    <s v="Apple TV 4K"/>
    <d v="1899-12-30T00:45:53"/>
    <s v="Not latest view"/>
    <s v="GB (United Kingdom)"/>
  </r>
  <r>
    <s v="username"/>
    <x v="2308"/>
    <x v="750"/>
    <m/>
    <s v="Autoplayed: user action: None;"/>
    <x v="39"/>
    <s v=""/>
    <s v="Apple TV 4K"/>
    <d v="1899-12-30T00:24:39"/>
    <s v="Not latest view"/>
    <s v="GB (United Kingdom)"/>
  </r>
  <r>
    <s v="username"/>
    <x v="2309"/>
    <x v="1146"/>
    <m/>
    <s v="Autoplayed: user action: None;"/>
    <x v="40"/>
    <s v=""/>
    <s v="Apple TV 4K"/>
    <d v="1899-12-30T00:58:47"/>
    <s v="Not latest view"/>
    <s v="GB (United Kingdom)"/>
  </r>
  <r>
    <s v="username"/>
    <x v="2310"/>
    <x v="1147"/>
    <m/>
    <s v="Autoplayed: user action: None;"/>
    <x v="41"/>
    <s v=""/>
    <s v="Apple TV 4K"/>
    <d v="1899-12-30T00:55:49"/>
    <s v="Not latest view"/>
    <s v="GB (United Kingdom)"/>
  </r>
  <r>
    <s v="username"/>
    <x v="2311"/>
    <x v="1148"/>
    <m/>
    <s v=""/>
    <x v="42"/>
    <s v=""/>
    <s v="Apple TV 4K"/>
    <d v="1899-12-30T01:00:01"/>
    <s v="Not latest view"/>
    <s v="GB (United Kingdom)"/>
  </r>
  <r>
    <s v="username"/>
    <x v="2312"/>
    <x v="1149"/>
    <m/>
    <s v=""/>
    <x v="42"/>
    <s v=""/>
    <s v="Apple TV 4K"/>
    <d v="1899-12-30T00:14:11"/>
    <s v="Not latest view"/>
    <s v="GB (United Kingdom)"/>
  </r>
  <r>
    <s v="username"/>
    <x v="2313"/>
    <x v="217"/>
    <m/>
    <s v="Autoplayed: user action: None;"/>
    <x v="1669"/>
    <s v="TRAILER"/>
    <s v="Apple TV 4K"/>
    <d v="1899-12-30T00:02:06"/>
    <s v="00:02:06"/>
    <s v="GB (United Kingdom)"/>
  </r>
  <r>
    <s v="username"/>
    <x v="2314"/>
    <x v="1150"/>
    <m/>
    <s v="Autoplayed: user action: None;"/>
    <x v="757"/>
    <s v=""/>
    <s v="Apple TV 4K"/>
    <d v="1899-12-30T00:23:09"/>
    <s v="Not latest view"/>
    <s v="GB (United Kingdom)"/>
  </r>
  <r>
    <s v="username"/>
    <x v="2315"/>
    <x v="1151"/>
    <m/>
    <s v=""/>
    <x v="1382"/>
    <s v=""/>
    <s v="Apple TV 4K"/>
    <d v="1899-12-30T00:24:52"/>
    <s v="Not latest view"/>
    <s v="GB (United Kingdom)"/>
  </r>
  <r>
    <s v="username"/>
    <x v="2316"/>
    <x v="191"/>
    <m/>
    <s v=""/>
    <x v="1383"/>
    <s v=""/>
    <s v="Apple TV 4K"/>
    <d v="1899-12-30T00:21:15"/>
    <s v="Not latest view"/>
    <s v="GB (United Kingdom)"/>
  </r>
  <r>
    <s v="username"/>
    <x v="2317"/>
    <x v="82"/>
    <m/>
    <s v=""/>
    <x v="1384"/>
    <s v=""/>
    <s v="Apple TV 4K"/>
    <d v="1899-12-30T00:21:53"/>
    <s v="Not latest view"/>
    <s v="GB (United Kingdom)"/>
  </r>
  <r>
    <s v="username"/>
    <x v="2318"/>
    <x v="1152"/>
    <m/>
    <s v="Autoplayed: user action: None;"/>
    <x v="1419"/>
    <s v=""/>
    <s v="Apple TV 4K"/>
    <d v="1899-12-30T00:22:38"/>
    <s v="Not latest view"/>
    <s v="GB (United Kingdom)"/>
  </r>
  <r>
    <s v="username"/>
    <x v="2319"/>
    <x v="804"/>
    <m/>
    <s v=""/>
    <x v="1420"/>
    <s v=""/>
    <s v="Apple TV 4K"/>
    <d v="1899-12-30T00:22:18"/>
    <s v="Not latest view"/>
    <s v="GB (United Kingdom)"/>
  </r>
  <r>
    <s v="username"/>
    <x v="2320"/>
    <x v="172"/>
    <m/>
    <s v=""/>
    <x v="1670"/>
    <s v=""/>
    <s v="Apple TV 4K"/>
    <d v="1899-12-30T00:21:49"/>
    <s v="00:21:49"/>
    <s v="GB (United Kingdom)"/>
  </r>
  <r>
    <s v="username"/>
    <x v="2321"/>
    <x v="1153"/>
    <m/>
    <s v=""/>
    <x v="1671"/>
    <s v=""/>
    <s v="Apple TV 4K"/>
    <d v="1899-12-30T00:23:03"/>
    <s v="00:23:03"/>
    <s v="GB (United Kingdom)"/>
  </r>
  <r>
    <s v="username"/>
    <x v="2322"/>
    <x v="1154"/>
    <m/>
    <s v=""/>
    <x v="568"/>
    <s v=""/>
    <s v="Apple TV 4K"/>
    <d v="1899-12-30T00:22:32"/>
    <s v="Not latest view"/>
    <s v="GB (United Kingdom)"/>
  </r>
  <r>
    <s v="username"/>
    <x v="2323"/>
    <x v="1155"/>
    <m/>
    <s v=""/>
    <x v="569"/>
    <s v=""/>
    <s v="Apple TV 4K"/>
    <d v="1899-12-30T00:23:08"/>
    <s v="Not latest view"/>
    <s v="GB (United Kingdom)"/>
  </r>
  <r>
    <s v="username"/>
    <x v="2324"/>
    <x v="78"/>
    <m/>
    <s v="Autoplayed: user action: None;"/>
    <x v="673"/>
    <s v="HOOK"/>
    <s v="Apple TV 4K"/>
    <d v="1899-12-30T00:00:18"/>
    <s v="Not latest view"/>
    <s v="GB (United Kingdom)"/>
  </r>
  <r>
    <s v="username"/>
    <x v="2325"/>
    <x v="1156"/>
    <m/>
    <s v="Autoplayed: user action: None;"/>
    <x v="43"/>
    <s v=""/>
    <s v="Apple TV 4K"/>
    <d v="1899-12-30T00:50:03"/>
    <s v="Not latest view"/>
    <s v="GB (United Kingdom)"/>
  </r>
  <r>
    <s v="username"/>
    <x v="2326"/>
    <x v="1157"/>
    <m/>
    <s v="Autoplayed: user action: None;"/>
    <x v="44"/>
    <s v=""/>
    <s v="Apple TV 4K"/>
    <d v="1899-12-30T00:56:17"/>
    <s v="Not latest view"/>
    <s v="GB (United Kingdom)"/>
  </r>
  <r>
    <s v="username"/>
    <x v="2327"/>
    <x v="1158"/>
    <m/>
    <s v="Autoplayed: user action: None;"/>
    <x v="45"/>
    <s v=""/>
    <s v="Apple TV 4K"/>
    <d v="1899-12-30T01:01:03"/>
    <s v="Not latest view"/>
    <s v="GB (United Kingdom)"/>
  </r>
  <r>
    <s v="username"/>
    <x v="2328"/>
    <x v="443"/>
    <m/>
    <s v=""/>
    <x v="46"/>
    <s v=""/>
    <s v="Apple TV 4K"/>
    <d v="1899-12-30T00:57:36"/>
    <s v="Not latest view"/>
    <s v="GB (United Kingdom)"/>
  </r>
  <r>
    <s v="username"/>
    <x v="2329"/>
    <x v="1159"/>
    <m/>
    <s v=""/>
    <x v="46"/>
    <s v=""/>
    <s v="Apple TV 4K"/>
    <d v="1899-12-30T00:48:48"/>
    <s v="Not latest view"/>
    <s v="GB (United Kingdom)"/>
  </r>
  <r>
    <s v="username"/>
    <x v="2330"/>
    <x v="1160"/>
    <m/>
    <s v=""/>
    <x v="1672"/>
    <s v=""/>
    <s v="Apple TV 4K"/>
    <d v="1899-12-30T01:01:51"/>
    <s v="01:01:51"/>
    <s v="GB (United Kingdom)"/>
  </r>
  <r>
    <s v="username"/>
    <x v="2331"/>
    <x v="13"/>
    <m/>
    <s v="Autoplayed: user action: None;"/>
    <x v="1672"/>
    <s v=""/>
    <s v="Apple TV 4K"/>
    <d v="1899-12-30T00:00:18"/>
    <s v="Not latest view"/>
    <s v="GB (United Kingdom)"/>
  </r>
  <r>
    <s v="username"/>
    <x v="2332"/>
    <x v="1161"/>
    <m/>
    <s v="Autoplayed: user action: None;"/>
    <x v="1673"/>
    <s v=""/>
    <s v="Apple TV 4K"/>
    <d v="1899-12-30T01:00:51"/>
    <s v="01:00:51"/>
    <s v="GB (United Kingdom)"/>
  </r>
  <r>
    <s v="username"/>
    <x v="2333"/>
    <x v="1162"/>
    <m/>
    <s v=""/>
    <x v="1674"/>
    <s v=""/>
    <s v="Apple TV 4K"/>
    <d v="1899-12-30T01:00:04"/>
    <s v="01:00:04"/>
    <s v="GB (United Kingdom)"/>
  </r>
  <r>
    <s v="username"/>
    <x v="2334"/>
    <x v="5"/>
    <m/>
    <s v="Autoplayed: user action: None;"/>
    <x v="1674"/>
    <s v=""/>
    <s v="Apple TV 4K"/>
    <d v="1899-12-30T00:00:11"/>
    <s v="Not latest view"/>
    <s v="GB (United Kingdom)"/>
  </r>
  <r>
    <s v="username"/>
    <x v="2335"/>
    <x v="1163"/>
    <m/>
    <s v="Autoplayed: user action: None;"/>
    <x v="1675"/>
    <s v=""/>
    <s v="Apple TV 4K"/>
    <d v="1899-12-30T00:56:41"/>
    <s v="00:56:41"/>
    <s v="GB (United Kingdom)"/>
  </r>
  <r>
    <s v="username"/>
    <x v="2336"/>
    <x v="1164"/>
    <m/>
    <s v=""/>
    <x v="1676"/>
    <s v=""/>
    <s v="Apple TV 4K"/>
    <d v="1899-12-30T01:03:54"/>
    <s v="01:03:54"/>
    <s v="GB (United Kingdom)"/>
  </r>
  <r>
    <s v="username"/>
    <x v="2337"/>
    <x v="5"/>
    <m/>
    <s v="Autoplayed: user action: None;"/>
    <x v="1676"/>
    <s v=""/>
    <s v="Apple TV 4K"/>
    <d v="1899-12-30T00:00:08"/>
    <s v="Not latest view"/>
    <s v="GB (United Kingdom)"/>
  </r>
  <r>
    <s v="username"/>
    <x v="2338"/>
    <x v="1165"/>
    <m/>
    <s v="Autoplayed: user action: None;"/>
    <x v="1677"/>
    <s v=""/>
    <s v="Apple TV 4K"/>
    <d v="1899-12-30T00:57:28"/>
    <s v="00:57:28"/>
    <s v="GB (United Kingdom)"/>
  </r>
  <r>
    <s v="username"/>
    <x v="2339"/>
    <x v="45"/>
    <m/>
    <s v=""/>
    <x v="1678"/>
    <s v=""/>
    <s v="Apple TV 4K"/>
    <d v="1899-12-30T00:58:49"/>
    <s v="00:58:49"/>
    <s v="GB (United Kingdom)"/>
  </r>
  <r>
    <s v="username"/>
    <x v="2340"/>
    <x v="1166"/>
    <m/>
    <s v=""/>
    <x v="1679"/>
    <s v=""/>
    <s v="Apple TV 4K"/>
    <d v="1899-12-30T00:00:54"/>
    <s v="00:00:54"/>
    <s v="GB (United Kingdom)"/>
  </r>
  <r>
    <s v="username"/>
    <x v="2341"/>
    <x v="231"/>
    <m/>
    <s v=""/>
    <x v="1679"/>
    <s v=""/>
    <s v="Apple TV 4K"/>
    <d v="1899-12-30T00:00:18"/>
    <s v="Not latest view"/>
    <s v="GB (United Kingdom)"/>
  </r>
  <r>
    <s v="username"/>
    <x v="2341"/>
    <x v="53"/>
    <m/>
    <s v="Autoplayed: user action: None;"/>
    <x v="1669"/>
    <s v="TRAILER"/>
    <s v="Apple TV 4K"/>
    <d v="1899-12-30T00:00:09"/>
    <s v="Not latest view"/>
    <s v="GB (United Kingdom)"/>
  </r>
  <r>
    <s v="username"/>
    <x v="2342"/>
    <x v="5"/>
    <m/>
    <s v=""/>
    <x v="1679"/>
    <s v=""/>
    <s v="Apple TV 4K"/>
    <d v="1899-12-30T00:00:02"/>
    <s v="Not latest view"/>
    <s v="GB (United Kingdom)"/>
  </r>
  <r>
    <s v="username"/>
    <x v="2342"/>
    <x v="5"/>
    <m/>
    <s v="Autoplayed: user action: None;"/>
    <x v="1678"/>
    <s v=""/>
    <s v="Apple TV 4K"/>
    <d v="1899-12-30T00:00:15"/>
    <s v="Not latest view"/>
    <s v="GB (United Kingdom)"/>
  </r>
  <r>
    <s v="username"/>
    <x v="2343"/>
    <x v="1167"/>
    <m/>
    <s v="Autoplayed: user action: None;"/>
    <x v="1680"/>
    <s v=""/>
    <s v="Apple TV 4K"/>
    <d v="1899-12-30T00:53:31"/>
    <s v="00:53:31"/>
    <s v="GB (United Kingdom)"/>
  </r>
  <r>
    <s v="username"/>
    <x v="2344"/>
    <x v="1168"/>
    <m/>
    <s v="Autoplayed: user action: None;"/>
    <x v="1681"/>
    <s v=""/>
    <s v="Apple TV 4K"/>
    <d v="1899-12-30T00:57:41"/>
    <s v="00:57:41"/>
    <s v="GB (United Kingdom)"/>
  </r>
  <r>
    <s v="username"/>
    <x v="2345"/>
    <x v="582"/>
    <m/>
    <s v=""/>
    <x v="1682"/>
    <s v=""/>
    <s v="Apple TV 4K"/>
    <d v="1899-12-30T00:57:32"/>
    <s v="00:57:32"/>
    <s v="GB (United Kingdom)"/>
  </r>
  <r>
    <s v="username"/>
    <x v="2346"/>
    <x v="927"/>
    <m/>
    <s v=""/>
    <x v="1682"/>
    <s v=""/>
    <s v="Apple TV 4K"/>
    <d v="1899-12-30T00:44:14"/>
    <s v="Not latest view"/>
    <s v="GB (United Kingdom)"/>
  </r>
  <r>
    <s v="username"/>
    <x v="2346"/>
    <x v="13"/>
    <m/>
    <s v="Autoplayed: user action: None;"/>
    <x v="1669"/>
    <s v="TRAILER"/>
    <s v="Apple TV 4K"/>
    <d v="1899-12-30T00:00:07"/>
    <s v="Not latest view"/>
    <s v="GB (United Kingdom)"/>
  </r>
  <r>
    <s v="username"/>
    <x v="2347"/>
    <x v="1169"/>
    <m/>
    <s v=""/>
    <x v="1679"/>
    <s v=""/>
    <s v="Apple TV 4K"/>
    <d v="1899-12-30T01:17:15"/>
    <s v="Not latest view"/>
    <s v="GB (United Kingdom)"/>
  </r>
  <r>
    <s v="username"/>
    <x v="2348"/>
    <x v="199"/>
    <m/>
    <s v="Autoplayed: user action: None;"/>
    <x v="1679"/>
    <s v=""/>
    <s v="Apple TV 4K"/>
    <d v="1899-12-30T00:00:16"/>
    <s v="Not latest view"/>
    <s v="GB (United Kingdom)"/>
  </r>
  <r>
    <s v="username"/>
    <x v="2349"/>
    <x v="46"/>
    <m/>
    <s v="Autoplayed: user action: None;"/>
    <x v="1683"/>
    <s v=""/>
    <s v="Apple TV 4K"/>
    <d v="1899-12-30T00:55:43"/>
    <s v="00:55:43"/>
    <s v="GB (United Kingdom)"/>
  </r>
  <r>
    <s v="username"/>
    <x v="2350"/>
    <x v="1170"/>
    <m/>
    <s v=""/>
    <x v="1684"/>
    <s v=""/>
    <s v="Apple TV 4K"/>
    <d v="1899-12-30T00:49:27"/>
    <s v="00:49:27"/>
    <s v="GB (United Kingdom)"/>
  </r>
  <r>
    <s v="username"/>
    <x v="2351"/>
    <x v="1171"/>
    <m/>
    <s v="Autoplayed: user action: None;"/>
    <x v="1685"/>
    <s v=""/>
    <s v="Apple TV 4K"/>
    <d v="1899-12-30T00:56:14"/>
    <s v="00:56:14"/>
    <s v="GB (United Kingdom)"/>
  </r>
  <r>
    <s v="username"/>
    <x v="2352"/>
    <x v="1172"/>
    <m/>
    <s v="Autoplayed: user action: None;"/>
    <x v="1686"/>
    <s v=""/>
    <s v="Apple TV 4K"/>
    <d v="1899-12-30T00:56:14"/>
    <s v="00:56:14"/>
    <s v="GB (United Kingdom)"/>
  </r>
  <r>
    <s v="username"/>
    <x v="2353"/>
    <x v="1173"/>
    <m/>
    <s v=""/>
    <x v="1687"/>
    <s v=""/>
    <s v="Apple TV 4K"/>
    <d v="1899-12-30T00:52:53"/>
    <s v="00:52:53"/>
    <s v="GB (United Kingdom)"/>
  </r>
  <r>
    <s v="username"/>
    <x v="2354"/>
    <x v="134"/>
    <m/>
    <s v="Autoplayed: user action: None;"/>
    <x v="1688"/>
    <s v=""/>
    <s v="Apple TV 4K"/>
    <d v="1899-12-30T00:56:35"/>
    <s v="00:56:35"/>
    <s v="GB (United Kingdom)"/>
  </r>
  <r>
    <s v="username"/>
    <x v="2355"/>
    <x v="1174"/>
    <m/>
    <s v="Autoplayed: user action: None;"/>
    <x v="1689"/>
    <s v=""/>
    <s v="Apple TV 4K"/>
    <d v="1899-12-30T00:56:31"/>
    <s v="00:56:31"/>
    <s v="GB (United Kingdom)"/>
  </r>
  <r>
    <s v="username"/>
    <x v="2356"/>
    <x v="1175"/>
    <m/>
    <s v=""/>
    <x v="1690"/>
    <s v=""/>
    <s v="Apple TV 4K"/>
    <d v="1899-12-30T00:53:37"/>
    <s v="00:53:37"/>
    <s v="GB (United Kingdom)"/>
  </r>
  <r>
    <s v="username"/>
    <x v="2357"/>
    <x v="328"/>
    <m/>
    <s v=""/>
    <x v="1690"/>
    <s v=""/>
    <s v="Apple TV 4K"/>
    <d v="1899-12-30T00:16:26"/>
    <s v="Not latest view"/>
    <s v="GB (United Kingdom)"/>
  </r>
  <r>
    <s v="username"/>
    <x v="2358"/>
    <x v="1176"/>
    <m/>
    <s v=""/>
    <x v="1691"/>
    <s v=""/>
    <s v="Apple TV 4K"/>
    <d v="1899-12-30T00:55:47"/>
    <s v="00:55:47"/>
    <s v="GB (United Kingdom)"/>
  </r>
  <r>
    <s v="username"/>
    <x v="2358"/>
    <x v="41"/>
    <m/>
    <s v="Autoplayed: user action: None;"/>
    <x v="1278"/>
    <s v="TRAILER"/>
    <s v="Apple TV 4K"/>
    <d v="1899-12-30T00:00:05"/>
    <s v="Not latest view"/>
    <s v="GB (United Kingdom)"/>
  </r>
  <r>
    <s v="username"/>
    <x v="2359"/>
    <x v="182"/>
    <m/>
    <s v="Autoplayed: user action: None;"/>
    <x v="1692"/>
    <s v="PROMOTIONAL"/>
    <s v="Apple TV 4K"/>
    <d v="1899-12-30T00:00:16"/>
    <s v="00:00:16"/>
    <s v="GB (United Kingdom)"/>
  </r>
  <r>
    <s v="username"/>
    <x v="2359"/>
    <x v="337"/>
    <m/>
    <s v="Autoplayed: user action: None;"/>
    <x v="1693"/>
    <s v="HOOK"/>
    <s v="Apple TV 4K"/>
    <d v="1899-12-30T00:00:33"/>
    <s v="00:00:33"/>
    <s v="GB (United Kingdom)"/>
  </r>
  <r>
    <s v="username"/>
    <x v="2360"/>
    <x v="182"/>
    <m/>
    <s v="Autoplayed: user action: None;"/>
    <x v="673"/>
    <s v="HOOK"/>
    <s v="Apple TV 4K"/>
    <d v="1899-12-30T00:00:15"/>
    <s v="Not latest view"/>
    <s v="GB (United Kingdom)"/>
  </r>
  <r>
    <s v="username"/>
    <x v="2361"/>
    <x v="164"/>
    <m/>
    <s v="Autoplayed: user action: None;"/>
    <x v="1233"/>
    <s v="TRAILER"/>
    <s v="Apple TV 4K"/>
    <d v="1899-12-30T00:00:05"/>
    <s v="Not latest view"/>
    <s v="GB (United Kingdom)"/>
  </r>
  <r>
    <s v="username"/>
    <x v="2361"/>
    <x v="315"/>
    <m/>
    <s v="Autoplayed: user action: None;"/>
    <x v="1694"/>
    <s v="HOOK"/>
    <s v="Apple TV 4K"/>
    <d v="1899-12-30T00:00:12"/>
    <s v="00:00:12"/>
    <s v="GB (United Kingdom)"/>
  </r>
  <r>
    <s v="username"/>
    <x v="2362"/>
    <x v="61"/>
    <m/>
    <s v=""/>
    <x v="1695"/>
    <s v="HOOK"/>
    <s v="Apple iPhone 7 Plus (GSM)"/>
    <d v="1899-12-30T00:00:38"/>
    <s v="00:00:38"/>
    <s v="GB (United Kingdom)"/>
  </r>
  <r>
    <s v="username"/>
    <x v="2363"/>
    <x v="199"/>
    <m/>
    <s v=""/>
    <x v="1696"/>
    <s v=""/>
    <s v="Apple iPhone 7 Plus (GSM)"/>
    <d v="1899-12-30T00:01:05"/>
    <s v="00:01:05"/>
    <s v="GB (United Kingdom)"/>
  </r>
  <r>
    <s v="username"/>
    <x v="2364"/>
    <x v="41"/>
    <m/>
    <s v="Autoplayed: user action: None;"/>
    <x v="1697"/>
    <s v=""/>
    <s v="Apple TV 4K"/>
    <d v="1899-12-30T00:00:10"/>
    <s v="00:00:10"/>
    <s v="GB (United Kingdom)"/>
  </r>
  <r>
    <s v="username"/>
    <x v="2365"/>
    <x v="1177"/>
    <m/>
    <s v="Autoplayed: user action: None;"/>
    <x v="1698"/>
    <s v=""/>
    <s v="Apple TV 4K"/>
    <d v="1899-12-30T00:36:27"/>
    <s v="00:36:27"/>
    <s v="GB (United Kingdom)"/>
  </r>
  <r>
    <s v="username"/>
    <x v="2366"/>
    <x v="1178"/>
    <m/>
    <s v="Autoplayed: user action: None;"/>
    <x v="1699"/>
    <s v=""/>
    <s v="Apple TV 4K"/>
    <d v="1899-12-30T00:34:57"/>
    <s v="00:34:57"/>
    <s v="GB (United Kingdom)"/>
  </r>
  <r>
    <s v="username"/>
    <x v="2367"/>
    <x v="1179"/>
    <m/>
    <s v="Autoplayed: user action: None;"/>
    <x v="1700"/>
    <s v=""/>
    <s v="Apple TV 4K"/>
    <d v="1899-12-30T00:39:13"/>
    <s v="00:39:13"/>
    <s v="GB (United Kingdom)"/>
  </r>
  <r>
    <s v="username"/>
    <x v="2368"/>
    <x v="1180"/>
    <m/>
    <s v=""/>
    <x v="1701"/>
    <s v=""/>
    <s v="Apple TV 4K"/>
    <d v="1899-12-30T00:45:35"/>
    <s v="00:45:35"/>
    <s v="GB (United Kingdom)"/>
  </r>
  <r>
    <s v="username"/>
    <x v="2369"/>
    <x v="1181"/>
    <m/>
    <s v=""/>
    <x v="1701"/>
    <s v=""/>
    <s v="Apple TV 4K"/>
    <d v="1899-12-30T00:36:03"/>
    <s v="Not latest view"/>
    <s v="GB (United Kingdom)"/>
  </r>
  <r>
    <s v="username"/>
    <x v="2370"/>
    <x v="1182"/>
    <m/>
    <s v=""/>
    <x v="1702"/>
    <s v=""/>
    <s v="Apple TV 4K"/>
    <d v="1899-12-30T00:58:30"/>
    <s v="00:58:30"/>
    <s v="GB (United Kingdom)"/>
  </r>
  <r>
    <s v="username"/>
    <x v="2370"/>
    <x v="73"/>
    <m/>
    <s v="Autoplayed: user action: None;"/>
    <x v="1703"/>
    <s v="HOOK"/>
    <s v="Apple TV 4K"/>
    <d v="1899-12-30T00:00:24"/>
    <s v="00:00:24"/>
    <s v="GB (United Kingdom)"/>
  </r>
  <r>
    <s v="username"/>
    <x v="2371"/>
    <x v="41"/>
    <m/>
    <s v="Autoplayed: user action: None;"/>
    <x v="1704"/>
    <s v="TRAILER"/>
    <s v="Apple TV 4K"/>
    <d v="1899-12-30T00:00:05"/>
    <s v="00:00:05"/>
    <s v="GB (United Kingdom)"/>
  </r>
  <r>
    <s v="username"/>
    <x v="2372"/>
    <x v="41"/>
    <m/>
    <s v=""/>
    <x v="1701"/>
    <s v=""/>
    <s v="Apple TV 4K"/>
    <d v="1899-12-30T00:00:05"/>
    <s v="Not latest view"/>
    <s v="GB (United Kingdom)"/>
  </r>
  <r>
    <s v="username"/>
    <x v="2373"/>
    <x v="1183"/>
    <m/>
    <s v=""/>
    <x v="926"/>
    <s v=""/>
    <s v="Apple TV 4K"/>
    <d v="1899-12-30T00:22:44"/>
    <s v="Not latest view"/>
    <s v="GB (United Kingdom)"/>
  </r>
  <r>
    <s v="username"/>
    <x v="2374"/>
    <x v="1039"/>
    <m/>
    <s v=""/>
    <x v="927"/>
    <s v=""/>
    <s v="Apple TV 4K"/>
    <d v="1899-12-30T00:19:32"/>
    <s v="Not latest view"/>
    <s v="GB (United Kingdom)"/>
  </r>
  <r>
    <s v="username"/>
    <x v="2375"/>
    <x v="641"/>
    <m/>
    <s v="Autoplayed: user action: None;"/>
    <x v="928"/>
    <s v=""/>
    <s v="Apple TV 4K"/>
    <d v="1899-12-30T00:20:00"/>
    <s v="Not latest view"/>
    <s v="GB (United Kingdom)"/>
  </r>
  <r>
    <s v="username"/>
    <x v="2376"/>
    <x v="1184"/>
    <m/>
    <s v="Autoplayed: user action: None;"/>
    <x v="929"/>
    <s v=""/>
    <s v="Apple TV 4K"/>
    <d v="1899-12-30T00:19:40"/>
    <s v="Not latest view"/>
    <s v="GB (United Kingdom)"/>
  </r>
  <r>
    <s v="username"/>
    <x v="2377"/>
    <x v="1185"/>
    <m/>
    <s v=""/>
    <x v="930"/>
    <s v=""/>
    <s v="Apple TV 4K"/>
    <d v="1899-12-30T00:18:50"/>
    <s v="Not latest view"/>
    <s v="GB (United Kingdom)"/>
  </r>
  <r>
    <s v="username"/>
    <x v="2378"/>
    <x v="1186"/>
    <m/>
    <s v="Autoplayed: user action: None;"/>
    <x v="930"/>
    <s v=""/>
    <s v="Apple TV 4K"/>
    <d v="1899-12-30T00:01:22"/>
    <s v="Not latest view"/>
    <s v="GB (United Kingdom)"/>
  </r>
  <r>
    <s v="username"/>
    <x v="2379"/>
    <x v="1187"/>
    <m/>
    <s v=""/>
    <x v="931"/>
    <s v=""/>
    <s v="Apple TV 4K"/>
    <d v="1899-12-30T00:20:00"/>
    <s v="Not latest view"/>
    <s v="GB (United Kingdom)"/>
  </r>
  <r>
    <s v="username"/>
    <x v="2380"/>
    <x v="624"/>
    <m/>
    <s v="Autoplayed: user action: None;"/>
    <x v="932"/>
    <s v=""/>
    <s v="Apple TV 4K"/>
    <d v="1899-12-30T00:21:01"/>
    <s v="Not latest view"/>
    <s v="GB (United Kingdom)"/>
  </r>
  <r>
    <s v="username"/>
    <x v="2381"/>
    <x v="674"/>
    <m/>
    <s v=""/>
    <x v="933"/>
    <s v=""/>
    <s v="Apple TV 4K"/>
    <d v="1899-12-30T00:19:21"/>
    <s v="Not latest view"/>
    <s v="GB (United Kingdom)"/>
  </r>
  <r>
    <s v="username"/>
    <x v="2382"/>
    <x v="637"/>
    <m/>
    <s v="Autoplayed: user action: None;"/>
    <x v="934"/>
    <s v=""/>
    <s v="Apple TV 4K"/>
    <d v="1899-12-30T00:19:34"/>
    <s v="Not latest view"/>
    <s v="GB (United Kingdom)"/>
  </r>
  <r>
    <s v="username"/>
    <x v="2383"/>
    <x v="1188"/>
    <m/>
    <s v=""/>
    <x v="935"/>
    <s v=""/>
    <s v="Apple TV 4K"/>
    <d v="1899-12-30T00:20:56"/>
    <s v="Not latest view"/>
    <s v="GB (United Kingdom)"/>
  </r>
  <r>
    <s v="username"/>
    <x v="2384"/>
    <x v="706"/>
    <m/>
    <s v=""/>
    <x v="936"/>
    <s v=""/>
    <s v="Apple TV 4K"/>
    <d v="1899-12-30T00:18:58"/>
    <s v="Not latest view"/>
    <s v="GB (United Kingdom)"/>
  </r>
  <r>
    <s v="username"/>
    <x v="2385"/>
    <x v="621"/>
    <m/>
    <s v="Autoplayed: user action: None;"/>
    <x v="937"/>
    <s v=""/>
    <s v="Apple TV 4K"/>
    <d v="1899-12-30T00:19:39"/>
    <s v="Not latest view"/>
    <s v="GB (United Kingdom)"/>
  </r>
  <r>
    <s v="username"/>
    <x v="2386"/>
    <x v="615"/>
    <m/>
    <s v=""/>
    <x v="938"/>
    <s v=""/>
    <s v="Apple TV 4K"/>
    <d v="1899-12-30T00:19:40"/>
    <s v="Not latest view"/>
    <s v="GB (United Kingdom)"/>
  </r>
  <r>
    <s v="username"/>
    <x v="2387"/>
    <x v="1189"/>
    <m/>
    <s v=""/>
    <x v="938"/>
    <s v=""/>
    <s v="Apple TV 4K"/>
    <d v="1899-12-30T00:02:44"/>
    <s v="Not latest view"/>
    <s v="GB (United Kingdom)"/>
  </r>
  <r>
    <s v="username"/>
    <x v="2388"/>
    <x v="666"/>
    <m/>
    <s v="Autoplayed: user action: None;"/>
    <x v="939"/>
    <s v=""/>
    <s v="Apple TV 4K"/>
    <d v="1899-12-30T00:18:50"/>
    <s v="Not latest view"/>
    <s v="GB (United Kingdom)"/>
  </r>
  <r>
    <s v="username"/>
    <x v="2389"/>
    <x v="641"/>
    <m/>
    <s v=""/>
    <x v="940"/>
    <s v=""/>
    <s v="Apple TV 4K"/>
    <d v="1899-12-30T00:20:37"/>
    <s v="Not latest view"/>
    <s v="GB (United Kingdom)"/>
  </r>
  <r>
    <s v="username"/>
    <x v="2390"/>
    <x v="693"/>
    <m/>
    <s v=""/>
    <x v="941"/>
    <s v=""/>
    <s v="Apple TV 4K"/>
    <d v="1899-12-30T00:19:50"/>
    <s v="Not latest view"/>
    <s v="GB (United Kingdom)"/>
  </r>
  <r>
    <s v="username"/>
    <x v="2391"/>
    <x v="731"/>
    <m/>
    <s v=""/>
    <x v="942"/>
    <s v=""/>
    <s v="Apple TV 4K"/>
    <d v="1899-12-30T00:20:33"/>
    <s v="Not latest view"/>
    <s v="GB (United Kingdom)"/>
  </r>
  <r>
    <s v="username"/>
    <x v="2392"/>
    <x v="1190"/>
    <m/>
    <s v=""/>
    <x v="943"/>
    <s v=""/>
    <s v="Apple TV 4K"/>
    <d v="1899-12-30T00:18:44"/>
    <s v="Not latest view"/>
    <s v="GB (United Kingdom)"/>
  </r>
  <r>
    <s v="username"/>
    <x v="2393"/>
    <x v="1191"/>
    <m/>
    <s v="Autoplayed: user action: None;"/>
    <x v="943"/>
    <s v=""/>
    <s v="Apple TV 4K"/>
    <d v="1899-12-30T00:11:16"/>
    <s v="Not latest view"/>
    <s v="GB (United Kingdom)"/>
  </r>
  <r>
    <s v="username"/>
    <x v="2394"/>
    <x v="670"/>
    <m/>
    <s v="Autoplayed: user action: None;"/>
    <x v="944"/>
    <s v=""/>
    <s v="Apple TV 4K"/>
    <d v="1899-12-30T00:19:00"/>
    <s v="Not latest view"/>
    <s v="GB (United Kingdom)"/>
  </r>
  <r>
    <s v="username"/>
    <x v="2395"/>
    <x v="697"/>
    <m/>
    <s v=""/>
    <x v="945"/>
    <s v=""/>
    <s v="Apple TV 4K"/>
    <d v="1899-12-30T00:18:40"/>
    <s v="Not latest view"/>
    <s v="GB (United Kingdom)"/>
  </r>
  <r>
    <s v="username"/>
    <x v="2396"/>
    <x v="634"/>
    <m/>
    <s v=""/>
    <x v="946"/>
    <s v=""/>
    <s v="Apple TV 4K"/>
    <d v="1899-12-30T00:18:27"/>
    <s v="Not latest view"/>
    <s v="GB (United Kingdom)"/>
  </r>
  <r>
    <s v="username"/>
    <x v="2397"/>
    <x v="729"/>
    <m/>
    <s v="Autoplayed: user action: None;"/>
    <x v="947"/>
    <s v=""/>
    <s v="Apple TV 4K"/>
    <d v="1899-12-30T00:19:56"/>
    <s v="Not latest view"/>
    <s v="GB (United Kingdom)"/>
  </r>
  <r>
    <s v="username"/>
    <x v="2398"/>
    <x v="610"/>
    <m/>
    <s v=""/>
    <x v="948"/>
    <s v=""/>
    <s v="Apple TV 4K"/>
    <d v="1899-12-30T00:20:55"/>
    <s v="Not latest view"/>
    <s v="GB (United Kingdom)"/>
  </r>
  <r>
    <s v="username"/>
    <x v="2399"/>
    <x v="1192"/>
    <m/>
    <s v=""/>
    <x v="949"/>
    <s v=""/>
    <s v="Apple TV 4K"/>
    <d v="1899-12-30T00:20:02"/>
    <s v="Not latest view"/>
    <s v="GB (United Kingdom)"/>
  </r>
  <r>
    <s v="username"/>
    <x v="2399"/>
    <x v="17"/>
    <m/>
    <s v=""/>
    <x v="949"/>
    <s v=""/>
    <s v="Apple TV 4K"/>
    <d v="1899-12-30T00:00:03"/>
    <s v="Not latest view"/>
    <s v="GB (United Kingdom)"/>
  </r>
  <r>
    <s v="username"/>
    <x v="2399"/>
    <x v="33"/>
    <m/>
    <s v="Autoplayed: user action: None;"/>
    <x v="849"/>
    <s v="HOOK"/>
    <s v="Apple TV 4K"/>
    <d v="1899-12-30T00:00:08"/>
    <s v="Not latest view"/>
    <s v="GB (United Kingdom)"/>
  </r>
  <r>
    <s v="username"/>
    <x v="2400"/>
    <x v="33"/>
    <m/>
    <s v="Autoplayed: user action: None;"/>
    <x v="1704"/>
    <s v="TRAILER"/>
    <s v="Safari MAC (Cadmium)"/>
    <d v="1899-12-30T00:00:07"/>
    <s v="Not latest view"/>
    <s v="GB (United Kingdom)"/>
  </r>
  <r>
    <s v="username"/>
    <x v="2401"/>
    <x v="1193"/>
    <m/>
    <s v=""/>
    <x v="1696"/>
    <s v=""/>
    <s v="Netflix Firefox MAC (Cadmium) HTML 5"/>
    <d v="1899-12-30T00:01:03"/>
    <s v="Not latest view"/>
    <s v="GB (United Kingdom)"/>
  </r>
  <r>
    <s v="username"/>
    <x v="2401"/>
    <x v="41"/>
    <m/>
    <s v="Autoplayed: user action: None;"/>
    <x v="353"/>
    <s v="HOOK"/>
    <s v="Netflix Firefox MAC (Cadmium) HTML 5"/>
    <d v="1899-12-30T00:00:04"/>
    <s v="Not latest view"/>
    <s v="GB (United Kingdom)"/>
  </r>
  <r>
    <s v="username"/>
    <x v="2402"/>
    <x v="748"/>
    <m/>
    <s v="Autoplayed: user action: None;"/>
    <x v="1705"/>
    <s v="TRAILER"/>
    <s v="Netflix Firefox MAC (Cadmium) HTML 5"/>
    <d v="1899-12-30T00:00:30"/>
    <s v="00:00:30"/>
    <s v="GB (United Kingdom)"/>
  </r>
  <r>
    <s v="username"/>
    <x v="2402"/>
    <x v="164"/>
    <m/>
    <s v="Autoplayed: user action: None;"/>
    <x v="1704"/>
    <s v="TRAILER"/>
    <s v="Netflix Firefox MAC (Cadmium) HTML 5"/>
    <d v="1899-12-30T00:00:05"/>
    <s v="Not latest view"/>
    <s v="GB (United Kingdom)"/>
  </r>
  <r>
    <s v="username"/>
    <x v="2403"/>
    <x v="411"/>
    <m/>
    <s v=""/>
    <x v="1380"/>
    <s v=""/>
    <s v="Netflix Firefox MAC (Cadmium) HTML 5"/>
    <d v="1899-12-30T00:00:59"/>
    <s v="Not latest view"/>
    <s v="GB (United Kingdom)"/>
  </r>
  <r>
    <s v="username"/>
    <x v="2404"/>
    <x v="1194"/>
    <m/>
    <s v=""/>
    <x v="1706"/>
    <s v=""/>
    <s v="Apple TV 3 (revised)"/>
    <d v="1899-12-30T00:37:07"/>
    <s v="00:37:07"/>
    <s v="GB (United Kingdom)"/>
  </r>
  <r>
    <s v="username"/>
    <x v="2405"/>
    <x v="1195"/>
    <m/>
    <s v=""/>
    <x v="1707"/>
    <s v=""/>
    <s v="Apple Apple TV 4 Apple TV"/>
    <d v="1899-12-30T01:32:44"/>
    <s v="01:32:44"/>
    <s v="GB (United Kingdom)"/>
  </r>
  <r>
    <s v="username"/>
    <x v="2406"/>
    <x v="1196"/>
    <m/>
    <s v=""/>
    <x v="1708"/>
    <s v=""/>
    <s v="Apple Apple TV 4 Apple TV"/>
    <d v="1899-12-30T00:07:09"/>
    <s v="00:07:09"/>
    <s v="GB (United Kingdom)"/>
  </r>
  <r>
    <s v="username"/>
    <x v="2407"/>
    <x v="5"/>
    <m/>
    <s v=""/>
    <x v="553"/>
    <s v=""/>
    <s v="Apple Apple TV 4 Apple TV"/>
    <d v="1899-12-30T00:00:02"/>
    <s v="Not latest view"/>
    <s v="GB (United Kingdom)"/>
  </r>
  <r>
    <s v="username"/>
    <x v="2408"/>
    <x v="5"/>
    <m/>
    <s v="Autoplayed: user action: None;"/>
    <x v="131"/>
    <s v=""/>
    <s v="Apple TV 4K"/>
    <d v="1899-12-30T00:00:07"/>
    <s v="Not latest view"/>
    <s v="GB (United Kingdom)"/>
  </r>
  <r>
    <s v="username"/>
    <x v="2409"/>
    <x v="1197"/>
    <m/>
    <s v=""/>
    <x v="1709"/>
    <s v=""/>
    <s v="Apple TV 4K"/>
    <d v="1899-12-30T00:45:49"/>
    <s v="00:45:49"/>
    <s v="GB (United Kingdom)"/>
  </r>
  <r>
    <s v="username"/>
    <x v="2410"/>
    <x v="53"/>
    <m/>
    <s v=""/>
    <x v="131"/>
    <s v=""/>
    <s v="Apple TV 4K"/>
    <d v="1899-12-30T00:00:09"/>
    <s v="Not latest view"/>
    <s v="GB (United Kingdom)"/>
  </r>
  <r>
    <s v="username"/>
    <x v="2411"/>
    <x v="1198"/>
    <m/>
    <s v="Autoplayed: user action: None;"/>
    <x v="1709"/>
    <s v=""/>
    <s v="Apple Apple TV 4 Apple TV"/>
    <d v="1899-12-30T00:29:33"/>
    <s v="Not latest view"/>
    <s v="GB (United Kingdom)"/>
  </r>
  <r>
    <s v="username"/>
    <x v="2412"/>
    <x v="791"/>
    <m/>
    <s v="Autoplayed: user action: None;"/>
    <x v="1710"/>
    <s v=""/>
    <s v="Apple Apple TV 4 Apple TV"/>
    <d v="1899-12-30T00:45:19"/>
    <s v="00:45:19"/>
    <s v="GB (United Kingdom)"/>
  </r>
  <r>
    <s v="username"/>
    <x v="2413"/>
    <x v="1199"/>
    <m/>
    <s v=""/>
    <x v="1711"/>
    <s v=""/>
    <s v="Apple Apple TV 4 Apple TV"/>
    <d v="1899-12-30T00:45:52"/>
    <s v="00:45:52"/>
    <s v="GB (United Kingdom)"/>
  </r>
  <r>
    <s v="username"/>
    <x v="2414"/>
    <x v="56"/>
    <m/>
    <s v=""/>
    <x v="1712"/>
    <s v=""/>
    <s v="Apple Apple TV 4 Apple TV"/>
    <d v="1899-12-30T00:00:10"/>
    <s v="00:00:10"/>
    <s v="GB (United Kingdom)"/>
  </r>
  <r>
    <s v="username"/>
    <x v="2415"/>
    <x v="1149"/>
    <m/>
    <s v="Autoplayed: user action: None;"/>
    <x v="1711"/>
    <s v=""/>
    <s v="Apple Apple TV 4 Apple TV"/>
    <d v="1899-12-30T00:14:17"/>
    <s v="Not latest view"/>
    <s v="GB (United Kingdom)"/>
  </r>
  <r>
    <s v="username"/>
    <x v="2416"/>
    <x v="1200"/>
    <m/>
    <s v="Autoplayed: user action: None;"/>
    <x v="1713"/>
    <s v=""/>
    <s v="Apple Apple TV 4 Apple TV"/>
    <d v="1899-12-30T00:46:36"/>
    <s v="00:46:36"/>
    <s v="GB (United Kingdom)"/>
  </r>
  <r>
    <s v="username"/>
    <x v="2417"/>
    <x v="1201"/>
    <m/>
    <s v="Autoplayed: user action: None;"/>
    <x v="1714"/>
    <s v=""/>
    <s v="Apple Apple TV 4 Apple TV"/>
    <d v="1899-12-30T00:46:16"/>
    <s v="00:46:16"/>
    <s v="GB (United Kingdom)"/>
  </r>
  <r>
    <s v="username"/>
    <x v="2418"/>
    <x v="1202"/>
    <m/>
    <s v="Autoplayed: user action: None;"/>
    <x v="1715"/>
    <s v=""/>
    <s v="Apple Apple TV 4 Apple TV"/>
    <d v="1899-12-30T00:47:54"/>
    <s v="00:47:54"/>
    <s v="GB (United Kingdom)"/>
  </r>
  <r>
    <s v="username"/>
    <x v="2419"/>
    <x v="275"/>
    <m/>
    <s v=""/>
    <x v="1712"/>
    <s v=""/>
    <s v="Apple Apple TV 4 Apple TV"/>
    <d v="1899-12-30T00:46:43"/>
    <s v="Not latest view"/>
    <s v="GB (United Kingdom)"/>
  </r>
  <r>
    <s v="username"/>
    <x v="2420"/>
    <x v="689"/>
    <m/>
    <s v="Autoplayed: user action: None;"/>
    <x v="1712"/>
    <s v=""/>
    <s v="Apple Apple TV 4 Apple TV"/>
    <d v="1899-12-30T00:19:29"/>
    <s v="Not latest view"/>
    <s v="GB (United Kingdom)"/>
  </r>
  <r>
    <s v="username"/>
    <x v="2421"/>
    <x v="347"/>
    <m/>
    <s v=""/>
    <x v="131"/>
    <s v=""/>
    <s v="Apple Apple TV 4 Apple TV"/>
    <d v="1899-12-30T00:45:31"/>
    <s v="Not latest view"/>
    <s v="GB (United Kingdom)"/>
  </r>
  <r>
    <s v="username"/>
    <x v="2422"/>
    <x v="299"/>
    <m/>
    <s v="Autoplayed: user action: None;"/>
    <x v="1716"/>
    <s v=""/>
    <s v="Apple TV 4K"/>
    <d v="1899-12-30T00:49:01"/>
    <s v="00:49:01"/>
    <s v="GB (United Kingdom)"/>
  </r>
  <r>
    <s v="username"/>
    <x v="2423"/>
    <x v="1203"/>
    <m/>
    <s v=""/>
    <x v="1717"/>
    <s v=""/>
    <s v="Apple TV 4K"/>
    <d v="1899-12-30T00:46:17"/>
    <s v="00:46:17"/>
    <s v="GB (United Kingdom)"/>
  </r>
  <r>
    <s v="username"/>
    <x v="2424"/>
    <x v="1204"/>
    <m/>
    <s v="Autoplayed: user action: None;"/>
    <x v="1718"/>
    <s v=""/>
    <s v="Apple TV 4K"/>
    <d v="1899-12-30T00:40:04"/>
    <s v="00:40:04"/>
    <s v="GB (United Kingdom)"/>
  </r>
  <r>
    <s v="username"/>
    <x v="2425"/>
    <x v="1205"/>
    <m/>
    <s v=""/>
    <x v="1719"/>
    <s v=""/>
    <s v="Apple TV 4K"/>
    <d v="1899-12-30T00:32:12"/>
    <s v="00:32:12"/>
    <s v="GB (United Kingdom)"/>
  </r>
  <r>
    <s v="username"/>
    <x v="2426"/>
    <x v="160"/>
    <m/>
    <s v=""/>
    <x v="1720"/>
    <s v=""/>
    <s v="Apple TV 4K"/>
    <d v="1899-12-30T00:00:40"/>
    <s v="00:00:40"/>
    <s v="GB (United Kingdom)"/>
  </r>
  <r>
    <s v="username"/>
    <x v="2427"/>
    <x v="1206"/>
    <m/>
    <s v="Autoplayed: user action: None;"/>
    <x v="1720"/>
    <s v=""/>
    <s v="Apple TV 4K"/>
    <d v="1899-12-30T00:36:23"/>
    <s v="Not latest view"/>
    <s v="GB (United Kingdom)"/>
  </r>
  <r>
    <s v="username"/>
    <x v="2428"/>
    <x v="1207"/>
    <m/>
    <s v=""/>
    <x v="1721"/>
    <s v=""/>
    <s v="Apple TV 4K"/>
    <d v="1899-12-30T00:38:56"/>
    <s v="00:38:56"/>
    <s v="GB (United Kingdom)"/>
  </r>
  <r>
    <s v="username"/>
    <x v="2429"/>
    <x v="218"/>
    <m/>
    <s v="Autoplayed: user action: None;"/>
    <x v="1721"/>
    <s v=""/>
    <s v="Apple TV 4K"/>
    <d v="1899-12-30T00:21:53"/>
    <s v="Not latest view"/>
    <s v="GB (United Kingdom)"/>
  </r>
  <r>
    <s v="username"/>
    <x v="2430"/>
    <x v="683"/>
    <m/>
    <s v=""/>
    <x v="1722"/>
    <s v=""/>
    <s v="Apple TV 4K"/>
    <d v="1899-12-30T00:37:50"/>
    <s v="00:37:50"/>
    <s v="GB (United Kingdom)"/>
  </r>
  <r>
    <s v="username"/>
    <x v="2431"/>
    <x v="693"/>
    <m/>
    <s v=""/>
    <x v="1722"/>
    <s v=""/>
    <s v="Apple TV 4K"/>
    <d v="1899-12-30T00:19:33"/>
    <s v="Not latest view"/>
    <s v="GB (United Kingdom)"/>
  </r>
  <r>
    <s v="username"/>
    <x v="2432"/>
    <x v="33"/>
    <m/>
    <s v="Autoplayed: user action: None;"/>
    <x v="1722"/>
    <s v=""/>
    <s v="Apple TV 4K"/>
    <d v="1899-12-30T00:00:21"/>
    <s v="Not latest view"/>
    <s v="GB (United Kingdom)"/>
  </r>
  <r>
    <s v="username"/>
    <x v="2433"/>
    <x v="1208"/>
    <m/>
    <s v="Autoplayed: user action: None;"/>
    <x v="1723"/>
    <s v=""/>
    <s v="Apple TV 4K"/>
    <d v="1899-12-30T00:41:34"/>
    <s v="00:41:34"/>
    <s v="GB (United Kingdom)"/>
  </r>
  <r>
    <s v="username"/>
    <x v="2434"/>
    <x v="948"/>
    <m/>
    <s v=""/>
    <x v="1724"/>
    <s v=""/>
    <s v="Apple TV 4K"/>
    <d v="1899-12-30T00:40:33"/>
    <s v="00:40:33"/>
    <s v="GB (United Kingdom)"/>
  </r>
  <r>
    <s v="username"/>
    <x v="2435"/>
    <x v="441"/>
    <m/>
    <s v=""/>
    <x v="550"/>
    <s v=""/>
    <s v="Apple TV 4K"/>
    <d v="1899-12-30T00:45:49"/>
    <s v="Not latest view"/>
    <s v="GB (United Kingdom)"/>
  </r>
  <r>
    <s v="username"/>
    <x v="2436"/>
    <x v="1209"/>
    <m/>
    <s v="Autoplayed: user action: None;"/>
    <x v="1725"/>
    <s v=""/>
    <s v="Apple Apple TV 4 Apple TV"/>
    <d v="1899-12-30T00:33:26"/>
    <s v="00:33:26"/>
    <s v="GB (United Kingdom)"/>
  </r>
  <r>
    <s v="username"/>
    <x v="2437"/>
    <x v="1210"/>
    <m/>
    <s v=""/>
    <x v="1726"/>
    <s v=""/>
    <s v="Apple Apple TV 4 Apple TV"/>
    <d v="1899-12-30T00:32:19"/>
    <s v="00:32:19"/>
    <s v="GB (United Kingdom)"/>
  </r>
  <r>
    <s v="username"/>
    <x v="2438"/>
    <x v="1211"/>
    <m/>
    <s v=""/>
    <x v="1727"/>
    <s v=""/>
    <s v="Apple Apple TV 4 Apple TV"/>
    <d v="1899-12-30T00:24:00"/>
    <s v="00:24:00"/>
    <s v="GB (United Kingdom)"/>
  </r>
  <r>
    <s v="username"/>
    <x v="2439"/>
    <x v="1212"/>
    <m/>
    <s v=""/>
    <x v="1727"/>
    <s v=""/>
    <s v="Apple TV 4K"/>
    <d v="1899-12-30T00:29:30"/>
    <s v="Not latest view"/>
    <s v="GB (United Kingdom)"/>
  </r>
  <r>
    <s v="username"/>
    <x v="2440"/>
    <x v="1039"/>
    <m/>
    <s v="Autoplayed: user action: None;"/>
    <x v="1727"/>
    <s v=""/>
    <s v="Apple TV 4K"/>
    <d v="1899-12-30T00:19:30"/>
    <s v="Not latest view"/>
    <s v="GB (United Kingdom)"/>
  </r>
  <r>
    <s v="username"/>
    <x v="2441"/>
    <x v="1213"/>
    <m/>
    <s v="Autoplayed: user action: None;"/>
    <x v="1728"/>
    <s v=""/>
    <s v="Apple TV 4K"/>
    <d v="1899-12-30T00:25:01"/>
    <s v="00:25:01"/>
    <s v="GB (United Kingdom)"/>
  </r>
  <r>
    <s v="username"/>
    <x v="2442"/>
    <x v="1214"/>
    <m/>
    <s v="Autoplayed: user action: None;"/>
    <x v="1729"/>
    <s v=""/>
    <s v="Apple TV 4K"/>
    <d v="1899-12-30T00:32:05"/>
    <s v="00:32:05"/>
    <s v="GB (United Kingdom)"/>
  </r>
  <r>
    <s v="username"/>
    <x v="2443"/>
    <x v="1215"/>
    <m/>
    <s v="Autoplayed: user action: None;"/>
    <x v="1730"/>
    <s v=""/>
    <s v="Apple TV 4K"/>
    <d v="1899-12-30T00:27:32"/>
    <s v="00:27:32"/>
    <s v="GB (United Kingdom)"/>
  </r>
  <r>
    <s v="username"/>
    <x v="2444"/>
    <x v="1216"/>
    <m/>
    <s v="Autoplayed: user action: None;"/>
    <x v="1731"/>
    <s v=""/>
    <s v="Apple TV 4K"/>
    <d v="1899-12-30T00:29:55"/>
    <s v="00:29:55"/>
    <s v="GB (United Kingdom)"/>
  </r>
  <r>
    <s v="username"/>
    <x v="2445"/>
    <x v="532"/>
    <m/>
    <s v="Autoplayed: user action: None;"/>
    <x v="1732"/>
    <s v=""/>
    <s v="Apple TV 4K"/>
    <d v="1899-12-30T00:27:39"/>
    <s v="00:27:39"/>
    <s v="GB (United Kingdom)"/>
  </r>
  <r>
    <s v="username"/>
    <x v="2446"/>
    <x v="1217"/>
    <m/>
    <s v="Autoplayed: user action: None;"/>
    <x v="1733"/>
    <s v=""/>
    <s v="Apple TV 4K"/>
    <d v="1899-12-30T00:29:25"/>
    <s v="00:29:25"/>
    <s v="GB (United Kingdom)"/>
  </r>
  <r>
    <s v="username"/>
    <x v="2447"/>
    <x v="1218"/>
    <m/>
    <s v=""/>
    <x v="1734"/>
    <s v=""/>
    <s v="Apple TV 4K"/>
    <d v="1899-12-30T00:34:18"/>
    <s v="00:34:18"/>
    <s v="GB (United Kingdom)"/>
  </r>
  <r>
    <s v="username"/>
    <x v="2448"/>
    <x v="1219"/>
    <m/>
    <s v=""/>
    <x v="578"/>
    <s v=""/>
    <s v="Apple Apple TV 4 Apple TV"/>
    <d v="1899-12-30T00:39:42"/>
    <s v="Not latest view"/>
    <s v="GB (United Kingdom)"/>
  </r>
  <r>
    <s v="username"/>
    <x v="2449"/>
    <x v="1220"/>
    <m/>
    <s v=""/>
    <x v="661"/>
    <s v=""/>
    <s v="Apple Apple TV 4 Apple TV"/>
    <d v="1899-12-30T00:46:03"/>
    <s v="Not latest view"/>
    <s v="GB (United Kingdom)"/>
  </r>
  <r>
    <s v="username"/>
    <x v="2450"/>
    <x v="1221"/>
    <m/>
    <s v=""/>
    <x v="662"/>
    <s v=""/>
    <s v="Apple Apple TV 4 Apple TV"/>
    <d v="1899-12-30T00:45:57"/>
    <s v="Not latest view"/>
    <s v="GB (United Kingdom)"/>
  </r>
  <r>
    <s v="username"/>
    <x v="2451"/>
    <x v="1222"/>
    <m/>
    <s v="Autoplayed: user action: None;"/>
    <x v="1735"/>
    <s v=""/>
    <s v="Apple TV 4K"/>
    <d v="1899-12-30T00:31:48"/>
    <s v="00:31:48"/>
    <s v="GB (United Kingdom)"/>
  </r>
  <r>
    <s v="username"/>
    <x v="2452"/>
    <x v="1223"/>
    <m/>
    <s v="Autoplayed: user action: None;"/>
    <x v="1736"/>
    <s v=""/>
    <s v="Apple TV 4K"/>
    <d v="1899-12-30T00:29:32"/>
    <s v="00:29:32"/>
    <s v="GB (United Kingdom)"/>
  </r>
  <r>
    <s v="username"/>
    <x v="2453"/>
    <x v="1224"/>
    <m/>
    <s v=""/>
    <x v="1737"/>
    <s v=""/>
    <s v="Apple TV 4K"/>
    <d v="1899-12-30T00:31:18"/>
    <s v="00:31:18"/>
    <s v="GB (United Kingdom)"/>
  </r>
  <r>
    <s v="username"/>
    <x v="2454"/>
    <x v="9"/>
    <m/>
    <s v="Autoplayed: user action: None;"/>
    <x v="1737"/>
    <s v=""/>
    <s v="Apple TV 4K"/>
    <d v="1899-12-30T00:00:13"/>
    <s v="Not latest view"/>
    <s v="GB (United Kingdom)"/>
  </r>
  <r>
    <s v="username"/>
    <x v="2455"/>
    <x v="1214"/>
    <m/>
    <s v="Autoplayed: user action: None;"/>
    <x v="1738"/>
    <s v=""/>
    <s v="Apple TV 4K"/>
    <d v="1899-12-30T00:31:57"/>
    <s v="00:31:57"/>
    <s v="GB (United Kingdom)"/>
  </r>
  <r>
    <s v="username"/>
    <x v="2456"/>
    <x v="1225"/>
    <m/>
    <s v="Autoplayed: user action: None;"/>
    <x v="1739"/>
    <s v=""/>
    <s v="Apple TV 4K"/>
    <d v="1899-12-30T00:29:44"/>
    <s v="00:29:44"/>
    <s v="GB (United Kingdom)"/>
  </r>
  <r>
    <s v="username"/>
    <x v="2457"/>
    <x v="1226"/>
    <m/>
    <s v="Autoplayed: user action: None;"/>
    <x v="1740"/>
    <s v=""/>
    <s v="Apple TV 4K"/>
    <d v="1899-12-30T00:31:33"/>
    <s v="00:31:33"/>
    <s v="GB (United Kingdom)"/>
  </r>
  <r>
    <s v="username"/>
    <x v="2458"/>
    <x v="1053"/>
    <m/>
    <s v="Autoplayed: user action: None;"/>
    <x v="1741"/>
    <s v=""/>
    <s v="Apple TV 4K"/>
    <d v="1899-12-30T00:28:17"/>
    <s v="00:28:17"/>
    <s v="GB (United Kingdom)"/>
  </r>
  <r>
    <s v="username"/>
    <x v="2459"/>
    <x v="1142"/>
    <m/>
    <s v=""/>
    <x v="1742"/>
    <s v=""/>
    <s v="Apple TV 4K"/>
    <d v="1899-12-30T00:26:49"/>
    <s v="00:26:49"/>
    <s v="GB (United Kingdom)"/>
  </r>
  <r>
    <s v="username"/>
    <x v="2460"/>
    <x v="1227"/>
    <m/>
    <s v="Autoplayed: user action: None;"/>
    <x v="1743"/>
    <s v=""/>
    <s v="Apple TV 4K"/>
    <d v="1899-12-30T00:29:10"/>
    <s v="00:29:10"/>
    <s v="GB (United Kingdom)"/>
  </r>
  <r>
    <s v="username"/>
    <x v="2461"/>
    <x v="1228"/>
    <m/>
    <s v="Autoplayed: user action: None;"/>
    <x v="1744"/>
    <s v=""/>
    <s v="Apple TV 4K"/>
    <d v="1899-12-30T00:28:45"/>
    <s v="00:28:45"/>
    <s v="GB (United Kingdom)"/>
  </r>
  <r>
    <s v="username"/>
    <x v="2462"/>
    <x v="1229"/>
    <m/>
    <s v=""/>
    <x v="1745"/>
    <s v=""/>
    <s v="Apple TV 4K"/>
    <d v="1899-12-30T00:28:24"/>
    <s v="00:28:24"/>
    <s v="GB (United Kingdom)"/>
  </r>
  <r>
    <s v="username"/>
    <x v="2463"/>
    <x v="692"/>
    <m/>
    <s v=""/>
    <x v="662"/>
    <s v=""/>
    <s v="Apple Apple TV 4 Apple TV"/>
    <d v="1899-12-30T00:31:12"/>
    <s v="Not latest view"/>
    <s v="GB (United Kingdom)"/>
  </r>
  <r>
    <s v="username"/>
    <x v="2464"/>
    <x v="17"/>
    <m/>
    <s v="Autoplayed: user action: None;"/>
    <x v="1745"/>
    <s v=""/>
    <s v="Apple TV 4K"/>
    <d v="1899-12-30T00:00:11"/>
    <s v="Not latest view"/>
    <s v="GB (United Kingdom)"/>
  </r>
  <r>
    <s v="username"/>
    <x v="2465"/>
    <x v="1230"/>
    <m/>
    <s v="Autoplayed: user action: None;"/>
    <x v="1746"/>
    <s v=""/>
    <s v="Apple TV 4K"/>
    <d v="1899-12-30T00:27:35"/>
    <s v="00:27:35"/>
    <s v="GB (United Kingdom)"/>
  </r>
  <r>
    <s v="username"/>
    <x v="2466"/>
    <x v="1071"/>
    <m/>
    <s v="Autoplayed: user action: None;"/>
    <x v="1747"/>
    <s v=""/>
    <s v="Apple TV 4K"/>
    <d v="1899-12-30T00:24:27"/>
    <s v="00:24:27"/>
    <s v="GB (United Kingdom)"/>
  </r>
  <r>
    <s v="username"/>
    <x v="2467"/>
    <x v="1231"/>
    <m/>
    <s v=""/>
    <x v="1748"/>
    <s v=""/>
    <s v="Apple TV 4K"/>
    <d v="1899-12-30T00:25:56"/>
    <s v="00:25:56"/>
    <s v="GB (United Kingdom)"/>
  </r>
  <r>
    <s v="username"/>
    <x v="2468"/>
    <x v="13"/>
    <m/>
    <s v="Autoplayed: user action: None;"/>
    <x v="1748"/>
    <s v=""/>
    <s v="Apple TV 4K"/>
    <d v="1899-12-30T00:00:15"/>
    <s v="Not latest view"/>
    <s v="GB (United Kingdom)"/>
  </r>
  <r>
    <s v="username"/>
    <x v="2469"/>
    <x v="1232"/>
    <m/>
    <s v="Autoplayed: user action: None;"/>
    <x v="1749"/>
    <s v=""/>
    <s v="Apple TV 4K"/>
    <d v="1899-12-30T00:25:18"/>
    <s v="00:25:18"/>
    <s v="GB (United Kingdom)"/>
  </r>
  <r>
    <s v="username"/>
    <x v="2470"/>
    <x v="612"/>
    <m/>
    <s v=""/>
    <x v="1750"/>
    <s v=""/>
    <s v="Apple TV 4K"/>
    <d v="1899-12-30T00:28:59"/>
    <s v="00:28:59"/>
    <s v="GB (United Kingdom)"/>
  </r>
  <r>
    <s v="username"/>
    <x v="2471"/>
    <x v="1233"/>
    <m/>
    <s v="Autoplayed: user action: None;"/>
    <x v="1750"/>
    <s v=""/>
    <s v="Apple TV 4K"/>
    <d v="1899-12-30T00:27:36"/>
    <s v="Not latest view"/>
    <s v="GB (United Kingdom)"/>
  </r>
  <r>
    <s v="username"/>
    <x v="2472"/>
    <x v="1234"/>
    <m/>
    <s v="Autoplayed: user action: None;"/>
    <x v="1751"/>
    <s v=""/>
    <s v="Apple TV 4K"/>
    <d v="1899-12-30T00:25:12"/>
    <s v="00:25:12"/>
    <s v="GB (United Kingdom)"/>
  </r>
  <r>
    <s v="username"/>
    <x v="2473"/>
    <x v="1235"/>
    <m/>
    <s v="Autoplayed: user action: None;"/>
    <x v="1752"/>
    <s v=""/>
    <s v="Apple TV 4K"/>
    <d v="1899-12-30T00:30:19"/>
    <s v="00:30:19"/>
    <s v="GB (United Kingdom)"/>
  </r>
  <r>
    <s v="username"/>
    <x v="2474"/>
    <x v="376"/>
    <m/>
    <s v="Autoplayed: user action: None;"/>
    <x v="1753"/>
    <s v=""/>
    <s v="Apple TV 4K"/>
    <d v="1899-12-30T00:27:41"/>
    <s v="00:27:41"/>
    <s v="GB (United Kingdom)"/>
  </r>
  <r>
    <s v="username"/>
    <x v="2475"/>
    <x v="432"/>
    <m/>
    <s v=""/>
    <x v="1593"/>
    <s v=""/>
    <s v="Apple TV 4K"/>
    <d v="1899-12-30T00:31:33"/>
    <s v="Not latest view"/>
    <s v="GB (United Kingdom)"/>
  </r>
  <r>
    <s v="username"/>
    <x v="2476"/>
    <x v="793"/>
    <m/>
    <s v=""/>
    <x v="662"/>
    <s v=""/>
    <s v="Apple Apple TV 4 Apple TV"/>
    <d v="1899-12-30T00:11:48"/>
    <s v="Not latest view"/>
    <s v="GB (United Kingdom)"/>
  </r>
  <r>
    <s v="username"/>
    <x v="2477"/>
    <x v="1236"/>
    <m/>
    <s v=""/>
    <x v="662"/>
    <s v=""/>
    <s v="Apple Apple TV 4 Apple TV"/>
    <d v="1899-12-30T00:10:51"/>
    <s v="Not latest view"/>
    <s v="GB (United Kingdom)"/>
  </r>
  <r>
    <s v="username"/>
    <x v="2478"/>
    <x v="57"/>
    <m/>
    <s v=""/>
    <x v="49"/>
    <s v=""/>
    <s v="Apple Apple TV 4 Apple TV"/>
    <d v="1899-12-30T00:46:33"/>
    <s v="Not latest view"/>
    <s v="GB (United Kingdom)"/>
  </r>
  <r>
    <s v="username"/>
    <x v="2479"/>
    <x v="1111"/>
    <m/>
    <s v=""/>
    <x v="1754"/>
    <s v=""/>
    <s v="Apple TV 4K"/>
    <d v="1899-12-30T01:00:58"/>
    <s v="01:00:58"/>
    <s v="GB (United Kingdom)"/>
  </r>
  <r>
    <s v="username"/>
    <x v="2480"/>
    <x v="1237"/>
    <m/>
    <s v=""/>
    <x v="1754"/>
    <s v=""/>
    <s v="Apple TV 4K"/>
    <d v="1899-12-30T00:13:36"/>
    <s v="Not latest view"/>
    <s v="GB (United Kingdom)"/>
  </r>
  <r>
    <s v="username"/>
    <x v="2480"/>
    <x v="199"/>
    <m/>
    <s v="Autoplayed: user action: None;"/>
    <x v="49"/>
    <s v=""/>
    <s v="Apple TV 4K"/>
    <d v="1899-12-30T00:00:30"/>
    <s v="Not latest view"/>
    <s v="GB (United Kingdom)"/>
  </r>
  <r>
    <s v="username"/>
    <x v="2481"/>
    <x v="1030"/>
    <m/>
    <s v="Autoplayed: user action: None;"/>
    <x v="50"/>
    <s v=""/>
    <s v="Apple TV 4K"/>
    <d v="1899-12-30T00:46:40"/>
    <s v="Not latest view"/>
    <s v="GB (United Kingdom)"/>
  </r>
  <r>
    <s v="username"/>
    <x v="2482"/>
    <x v="1238"/>
    <m/>
    <s v=""/>
    <x v="51"/>
    <s v=""/>
    <s v="Apple TV 4K"/>
    <d v="1899-12-30T00:46:41"/>
    <s v="Not latest view"/>
    <s v="GB (United Kingdom)"/>
  </r>
  <r>
    <s v="username"/>
    <x v="2483"/>
    <x v="638"/>
    <m/>
    <s v=""/>
    <x v="51"/>
    <s v=""/>
    <s v="Apple TV 4K"/>
    <d v="1899-12-30T00:37:40"/>
    <s v="Not latest view"/>
    <s v="GB (United Kingdom)"/>
  </r>
  <r>
    <s v="username"/>
    <x v="2484"/>
    <x v="1239"/>
    <m/>
    <s v="Autoplayed: user action: None;"/>
    <x v="1755"/>
    <s v=""/>
    <s v="Apple TV 4K"/>
    <d v="1899-12-30T00:49:20"/>
    <s v="00:49:20"/>
    <s v="GB (United Kingdom)"/>
  </r>
  <r>
    <s v="username"/>
    <x v="2485"/>
    <x v="168"/>
    <m/>
    <s v="Autoplayed: user action: None;"/>
    <x v="1756"/>
    <s v=""/>
    <s v="Apple TV 4K"/>
    <d v="1899-12-30T00:51:31"/>
    <s v="00:51:31"/>
    <s v="GB (United Kingdom)"/>
  </r>
  <r>
    <s v="username"/>
    <x v="2486"/>
    <x v="168"/>
    <m/>
    <s v=""/>
    <x v="1757"/>
    <s v=""/>
    <s v="Apple TV 4K"/>
    <d v="1899-12-30T00:52:54"/>
    <s v="00:52:54"/>
    <s v="GB (United Kingdom)"/>
  </r>
  <r>
    <s v="username"/>
    <x v="2487"/>
    <x v="199"/>
    <m/>
    <s v="Autoplayed: user action: None;"/>
    <x v="1757"/>
    <s v=""/>
    <s v="Apple TV 4K"/>
    <d v="1899-12-30T00:02:13"/>
    <s v="Not latest view"/>
    <s v="GB (United Kingdom)"/>
  </r>
  <r>
    <s v="username"/>
    <x v="2488"/>
    <x v="1240"/>
    <m/>
    <s v=""/>
    <x v="1758"/>
    <s v=""/>
    <s v="Apple TV 4K"/>
    <d v="1899-12-30T00:50:20"/>
    <s v="00:50:20"/>
    <s v="GB (United Kingdom)"/>
  </r>
  <r>
    <s v="username"/>
    <x v="2489"/>
    <x v="1241"/>
    <m/>
    <s v=""/>
    <x v="51"/>
    <s v=""/>
    <s v="Apple TV 4K"/>
    <d v="1899-12-30T00:19:21"/>
    <s v="Not latest view"/>
    <s v="GB (United Kingdom)"/>
  </r>
  <r>
    <s v="username"/>
    <x v="2490"/>
    <x v="1242"/>
    <m/>
    <s v="Autoplayed: user action: None;"/>
    <x v="1759"/>
    <s v=""/>
    <s v="Apple TV 4K"/>
    <d v="1899-12-30T00:49:29"/>
    <s v="00:49:29"/>
    <s v="GB (United Kingdom)"/>
  </r>
  <r>
    <s v="username"/>
    <x v="2491"/>
    <x v="1243"/>
    <m/>
    <s v="Autoplayed: user action: None;"/>
    <x v="1760"/>
    <s v=""/>
    <s v="Apple TV 4K"/>
    <d v="1899-12-30T00:51:59"/>
    <s v="00:51:59"/>
    <s v="GB (United Kingdom)"/>
  </r>
  <r>
    <s v="username"/>
    <x v="2492"/>
    <x v="1115"/>
    <m/>
    <s v=""/>
    <x v="1761"/>
    <s v=""/>
    <s v="Apple TV 4K"/>
    <d v="1899-12-30T00:48:27"/>
    <s v="00:48:27"/>
    <s v="GB (United Kingdom)"/>
  </r>
  <r>
    <s v="username"/>
    <x v="2493"/>
    <x v="199"/>
    <m/>
    <s v="Autoplayed: user action: None;"/>
    <x v="1761"/>
    <s v=""/>
    <s v="Apple TV 4K"/>
    <d v="1899-12-30T00:00:18"/>
    <s v="Not latest view"/>
    <s v="GB (United Kingdom)"/>
  </r>
  <r>
    <s v="username"/>
    <x v="2494"/>
    <x v="1244"/>
    <m/>
    <s v=""/>
    <x v="1762"/>
    <s v=""/>
    <s v="Apple TV 4K"/>
    <d v="1899-12-30T00:53:28"/>
    <s v="00:53:28"/>
    <s v="GB (United Kingdom)"/>
  </r>
  <r>
    <s v="username"/>
    <x v="2495"/>
    <x v="5"/>
    <m/>
    <s v="Autoplayed: user action: None;"/>
    <x v="1762"/>
    <s v=""/>
    <s v="Apple TV 4K"/>
    <d v="1899-12-30T00:00:14"/>
    <s v="Not latest view"/>
    <s v="GB (United Kingdom)"/>
  </r>
  <r>
    <s v="username"/>
    <x v="2496"/>
    <x v="1245"/>
    <m/>
    <s v=""/>
    <x v="1763"/>
    <s v=""/>
    <s v="Apple TV 4K"/>
    <d v="1899-12-30T00:53:34"/>
    <s v="00:53:34"/>
    <s v="GB (United Kingdom)"/>
  </r>
  <r>
    <s v="username"/>
    <x v="2497"/>
    <x v="539"/>
    <m/>
    <s v=""/>
    <x v="1764"/>
    <s v=""/>
    <s v="Apple TV 4K"/>
    <d v="1899-12-30T00:46:10"/>
    <s v="00:46:10"/>
    <s v="GB (United Kingdom)"/>
  </r>
  <r>
    <s v="username"/>
    <x v="2498"/>
    <x v="771"/>
    <m/>
    <s v=""/>
    <x v="1765"/>
    <s v=""/>
    <s v="Apple TV 4K"/>
    <d v="1899-12-30T00:45:52"/>
    <s v="00:45:52"/>
    <s v="GB (United Kingdom)"/>
  </r>
  <r>
    <s v="username"/>
    <x v="2499"/>
    <x v="1246"/>
    <m/>
    <s v=""/>
    <x v="1766"/>
    <s v=""/>
    <s v="Apple TV 4K"/>
    <d v="1899-12-30T00:45:35"/>
    <s v="00:45:35"/>
    <s v="GB (United Kingdom)"/>
  </r>
  <r>
    <s v="username"/>
    <x v="2500"/>
    <x v="534"/>
    <m/>
    <s v="Autoplayed: user action: None;"/>
    <x v="1767"/>
    <s v=""/>
    <s v="Apple TV 4K"/>
    <d v="1899-12-30T00:45:50"/>
    <s v="00:45:50"/>
    <s v="GB (United Kingdom)"/>
  </r>
  <r>
    <s v="username"/>
    <x v="2501"/>
    <x v="772"/>
    <m/>
    <s v=""/>
    <x v="1768"/>
    <s v=""/>
    <s v="Apple TV 4K"/>
    <d v="1899-12-30T00:45:59"/>
    <s v="00:45:59"/>
    <s v="GB (United Kingdom)"/>
  </r>
  <r>
    <s v="username"/>
    <x v="2501"/>
    <x v="164"/>
    <m/>
    <s v=""/>
    <x v="1769"/>
    <s v=""/>
    <s v="Apple TV 4K"/>
    <d v="1899-12-30T00:45:49"/>
    <s v="00:45:49"/>
    <s v="GB (United Kingdom)"/>
  </r>
  <r>
    <s v="username"/>
    <x v="2502"/>
    <x v="895"/>
    <m/>
    <s v=""/>
    <x v="1769"/>
    <s v=""/>
    <s v="Apple TV 4K"/>
    <d v="1899-12-30T00:45:44"/>
    <s v="Not latest view"/>
    <s v="GB (United Kingdom)"/>
  </r>
  <r>
    <s v="username"/>
    <x v="2503"/>
    <x v="1247"/>
    <m/>
    <s v=""/>
    <x v="1770"/>
    <s v=""/>
    <s v="Apple TV 4K"/>
    <d v="1899-12-30T00:45:36"/>
    <s v="00:45:36"/>
    <s v="GB (United Kingdom)"/>
  </r>
  <r>
    <s v="username"/>
    <x v="2504"/>
    <x v="17"/>
    <m/>
    <s v=""/>
    <x v="1770"/>
    <s v=""/>
    <s v="Apple TV 4K"/>
    <d v="1899-12-30T00:00:03"/>
    <s v="Not latest view"/>
    <s v="GB (United Kingdom)"/>
  </r>
  <r>
    <s v="username"/>
    <x v="2505"/>
    <x v="1246"/>
    <m/>
    <s v=""/>
    <x v="1771"/>
    <s v=""/>
    <s v="Apple TV 4K"/>
    <d v="1899-12-30T00:45:34"/>
    <s v="00:45:34"/>
    <s v="GB (United Kingdom)"/>
  </r>
  <r>
    <s v="username"/>
    <x v="2506"/>
    <x v="546"/>
    <m/>
    <s v=""/>
    <x v="1772"/>
    <s v=""/>
    <s v="Apple TV 4K"/>
    <d v="1899-12-30T00:46:02"/>
    <s v="00:46:02"/>
    <s v="GB (United Kingdom)"/>
  </r>
  <r>
    <s v="username"/>
    <x v="2507"/>
    <x v="1248"/>
    <m/>
    <s v=""/>
    <x v="1773"/>
    <s v=""/>
    <s v="Apple TV 4K"/>
    <d v="1899-12-30T00:45:44"/>
    <s v="00:45:44"/>
    <s v="GB (United Kingdom)"/>
  </r>
  <r>
    <s v="username"/>
    <x v="2508"/>
    <x v="801"/>
    <m/>
    <s v=""/>
    <x v="1774"/>
    <s v=""/>
    <s v="Apple TV 4K"/>
    <d v="1899-12-30T00:45:39"/>
    <s v="00:45:39"/>
    <s v="GB (United Kingdom)"/>
  </r>
  <r>
    <s v="username"/>
    <x v="2509"/>
    <x v="24"/>
    <m/>
    <s v=""/>
    <x v="1775"/>
    <s v=""/>
    <s v="Apple TV 4K"/>
    <d v="1899-12-30T00:04:06"/>
    <s v="00:04:06"/>
    <s v="GB (United Kingdom)"/>
  </r>
  <r>
    <s v="username"/>
    <x v="2509"/>
    <x v="182"/>
    <m/>
    <s v=""/>
    <x v="1776"/>
    <s v=""/>
    <s v="Apple TV 4K"/>
    <d v="1899-12-30T00:00:15"/>
    <s v="00:00:15"/>
    <s v="GB (United Kingdom)"/>
  </r>
  <r>
    <s v="username"/>
    <x v="2510"/>
    <x v="340"/>
    <m/>
    <s v=""/>
    <x v="1776"/>
    <s v=""/>
    <s v="Apple TV 4K"/>
    <d v="1899-12-30T00:00:15"/>
    <s v="Not latest view"/>
    <s v="GB (United Kingdom)"/>
  </r>
  <r>
    <s v="username"/>
    <x v="2511"/>
    <x v="1249"/>
    <m/>
    <s v=""/>
    <x v="1775"/>
    <s v=""/>
    <s v="Apple TV 4K"/>
    <d v="1899-12-30T00:03:55"/>
    <s v="Not latest view"/>
    <s v="GB (United Kingdom)"/>
  </r>
  <r>
    <s v="username"/>
    <x v="2512"/>
    <x v="145"/>
    <m/>
    <s v=""/>
    <x v="1776"/>
    <s v=""/>
    <s v="Apple TV 4K"/>
    <d v="1899-12-30T00:45:41"/>
    <s v="Not latest view"/>
    <s v="GB (United Kingdom)"/>
  </r>
  <r>
    <s v="username"/>
    <x v="2513"/>
    <x v="544"/>
    <m/>
    <s v=""/>
    <x v="1777"/>
    <s v=""/>
    <s v="Apple TV 4K"/>
    <d v="1899-12-30T00:45:25"/>
    <s v="00:45:25"/>
    <s v="GB (United Kingdom)"/>
  </r>
  <r>
    <s v="username"/>
    <x v="2514"/>
    <x v="71"/>
    <m/>
    <s v=""/>
    <x v="1778"/>
    <s v=""/>
    <s v="Apple TV 4K"/>
    <d v="1899-12-30T00:46:04"/>
    <s v="00:46:04"/>
    <s v="GB (United Kingdom)"/>
  </r>
  <r>
    <s v="username"/>
    <x v="2515"/>
    <x v="787"/>
    <m/>
    <s v=""/>
    <x v="1779"/>
    <s v=""/>
    <s v="Apple TV 4K"/>
    <d v="1899-12-30T00:45:47"/>
    <s v="00:45:47"/>
    <s v="GB (United Kingdom)"/>
  </r>
  <r>
    <s v="username"/>
    <x v="2516"/>
    <x v="145"/>
    <m/>
    <s v="Autoplayed: user action: None;"/>
    <x v="1780"/>
    <s v=""/>
    <s v="Apple TV 4K"/>
    <d v="1899-12-30T00:45:45"/>
    <s v="00:45:45"/>
    <s v="GB (United Kingdom)"/>
  </r>
  <r>
    <s v="username"/>
    <x v="2517"/>
    <x v="795"/>
    <m/>
    <s v=""/>
    <x v="1781"/>
    <s v=""/>
    <s v="Apple TV 4K"/>
    <d v="1899-12-30T00:45:43"/>
    <s v="00:45:43"/>
    <s v="GB (United Kingdom)"/>
  </r>
  <r>
    <s v="username"/>
    <x v="2518"/>
    <x v="1250"/>
    <m/>
    <s v=""/>
    <x v="1782"/>
    <s v=""/>
    <s v="Apple TV 4K"/>
    <d v="1899-12-30T00:45:41"/>
    <s v="00:45:41"/>
    <s v="GB (United Kingdom)"/>
  </r>
  <r>
    <s v="username"/>
    <x v="2519"/>
    <x v="1251"/>
    <m/>
    <s v=""/>
    <x v="1782"/>
    <s v=""/>
    <s v="Apple TV 4K"/>
    <d v="1899-12-30T00:29:33"/>
    <s v="Not latest view"/>
    <s v="GB (United Kingdom)"/>
  </r>
  <r>
    <s v="username"/>
    <x v="2520"/>
    <x v="546"/>
    <m/>
    <s v=""/>
    <x v="1783"/>
    <s v=""/>
    <s v="Apple TV 4K"/>
    <d v="1899-12-30T00:45:22"/>
    <s v="00:45:22"/>
    <s v="GB (United Kingdom)"/>
  </r>
  <r>
    <s v="username"/>
    <x v="2521"/>
    <x v="1251"/>
    <m/>
    <s v=""/>
    <x v="1784"/>
    <s v=""/>
    <s v="Apple TV 4K"/>
    <d v="1899-12-30T00:28:56"/>
    <s v="00:28:56"/>
    <s v="GB (United Kingdom)"/>
  </r>
  <r>
    <s v="username"/>
    <x v="2522"/>
    <x v="164"/>
    <m/>
    <s v="Autoplayed: user action: None;"/>
    <x v="1784"/>
    <s v=""/>
    <s v="Apple TV 4K"/>
    <d v="1899-12-30T00:00:15"/>
    <s v="Not latest view"/>
    <s v="GB (United Kingdom)"/>
  </r>
  <r>
    <s v="username"/>
    <x v="2523"/>
    <x v="369"/>
    <m/>
    <s v=""/>
    <x v="1785"/>
    <s v=""/>
    <s v="Apple TV 4K"/>
    <d v="1899-12-30T00:26:48"/>
    <s v="00:26:48"/>
    <s v="GB (United Kingdom)"/>
  </r>
  <r>
    <s v="username"/>
    <x v="2524"/>
    <x v="199"/>
    <m/>
    <s v="Autoplayed: user action: None;"/>
    <x v="1785"/>
    <s v=""/>
    <s v="Apple TV 4K"/>
    <d v="1899-12-30T00:00:12"/>
    <s v="Not latest view"/>
    <s v="GB (United Kingdom)"/>
  </r>
  <r>
    <s v="username"/>
    <x v="2525"/>
    <x v="1252"/>
    <m/>
    <s v="Autoplayed: user action: None;"/>
    <x v="1786"/>
    <s v=""/>
    <s v="Apple TV 4K"/>
    <d v="1899-12-30T00:25:03"/>
    <s v="00:25:03"/>
    <s v="GB (United Kingdom)"/>
  </r>
  <r>
    <s v="username"/>
    <x v="2526"/>
    <x v="1253"/>
    <m/>
    <s v="Autoplayed: user action: None;"/>
    <x v="1787"/>
    <s v=""/>
    <s v="Apple TV 4K"/>
    <d v="1899-12-30T00:29:20"/>
    <s v="00:29:20"/>
    <s v="GB (United Kingdom)"/>
  </r>
  <r>
    <s v="username"/>
    <x v="2527"/>
    <x v="1254"/>
    <m/>
    <s v="Autoplayed: user action: None;"/>
    <x v="1788"/>
    <s v=""/>
    <s v="Apple TV 4K"/>
    <d v="1899-12-30T00:25:51"/>
    <s v="00:25:51"/>
    <s v="GB (United Kingdom)"/>
  </r>
  <r>
    <s v="username"/>
    <x v="2528"/>
    <x v="581"/>
    <m/>
    <s v=""/>
    <x v="1789"/>
    <s v=""/>
    <s v="Apple TV 4K"/>
    <d v="1899-12-30T00:25:40"/>
    <s v="00:25:40"/>
    <s v="GB (United Kingdom)"/>
  </r>
  <r>
    <s v="username"/>
    <x v="2529"/>
    <x v="1255"/>
    <m/>
    <s v=""/>
    <x v="1789"/>
    <s v=""/>
    <s v="Apple TV 4K"/>
    <d v="1899-12-30T00:03:42"/>
    <s v="Not latest view"/>
    <s v="GB (United Kingdom)"/>
  </r>
  <r>
    <s v="username"/>
    <x v="2530"/>
    <x v="340"/>
    <m/>
    <s v=""/>
    <x v="1789"/>
    <s v=""/>
    <s v="Apple TV 4K"/>
    <d v="1899-12-30T00:00:14"/>
    <s v="Not latest view"/>
    <s v="GB (United Kingdom)"/>
  </r>
  <r>
    <s v="username"/>
    <x v="2531"/>
    <x v="199"/>
    <m/>
    <s v=""/>
    <x v="51"/>
    <s v=""/>
    <s v="Apple Apple TV 4 Apple TV"/>
    <d v="1899-12-30T00:11:40"/>
    <s v="Not latest view"/>
    <s v="GB (United Kingdom)"/>
  </r>
  <r>
    <s v="username"/>
    <x v="2532"/>
    <x v="1256"/>
    <m/>
    <s v="Autoplayed: user action: None;"/>
    <x v="51"/>
    <s v=""/>
    <s v="Apple Apple TV 4 Apple TV"/>
    <d v="1899-12-30T00:11:38"/>
    <s v="Not latest view"/>
    <s v="GB (United Kingdom)"/>
  </r>
  <r>
    <s v="username"/>
    <x v="2533"/>
    <x v="1257"/>
    <m/>
    <s v=""/>
    <x v="53"/>
    <s v=""/>
    <s v="Apple Apple TV 4 Apple TV"/>
    <d v="1899-12-30T00:45:56"/>
    <s v="Not latest view"/>
    <s v="GB (United Kingdom)"/>
  </r>
  <r>
    <s v="username"/>
    <x v="2534"/>
    <x v="1258"/>
    <m/>
    <s v=""/>
    <x v="53"/>
    <s v=""/>
    <s v="Apple Apple TV 4 Apple TV"/>
    <d v="1899-12-30T00:31:47"/>
    <s v="Not latest view"/>
    <s v="GB (United Kingdom)"/>
  </r>
  <r>
    <s v="username"/>
    <x v="2535"/>
    <x v="1259"/>
    <m/>
    <s v=""/>
    <x v="54"/>
    <s v=""/>
    <s v="Apple TV 4K"/>
    <d v="1899-12-30T00:46:07"/>
    <s v="Not latest view"/>
    <s v="GB (United Kingdom)"/>
  </r>
  <r>
    <s v="username"/>
    <x v="2536"/>
    <x v="1260"/>
    <m/>
    <s v=""/>
    <x v="54"/>
    <s v=""/>
    <s v="Apple TV 4K"/>
    <d v="1899-12-30T00:34:29"/>
    <s v="Not latest view"/>
    <s v="GB (United Kingdom)"/>
  </r>
  <r>
    <s v="username"/>
    <x v="2537"/>
    <x v="1261"/>
    <m/>
    <s v=""/>
    <x v="55"/>
    <s v=""/>
    <s v="Apple TV 4K"/>
    <d v="1899-12-30T00:45:46"/>
    <s v="Not latest view"/>
    <s v="GB (United Kingdom)"/>
  </r>
  <r>
    <s v="username"/>
    <x v="2538"/>
    <x v="1190"/>
    <m/>
    <s v=""/>
    <x v="55"/>
    <s v=""/>
    <s v="Apple TV 4K"/>
    <d v="1899-12-30T00:21:07"/>
    <s v="Not latest view"/>
    <s v="GB (United Kingdom)"/>
  </r>
  <r>
    <s v="username"/>
    <x v="2539"/>
    <x v="1262"/>
    <m/>
    <s v=""/>
    <x v="55"/>
    <s v=""/>
    <s v="Apple Apple TV 4 Apple TV"/>
    <d v="1899-12-30T00:13:39"/>
    <s v="Not latest view"/>
    <s v="GB (United Kingdom)"/>
  </r>
  <r>
    <s v="username"/>
    <x v="2540"/>
    <x v="1263"/>
    <m/>
    <s v=""/>
    <x v="56"/>
    <s v=""/>
    <s v="Apple Apple TV 4 Apple TV"/>
    <d v="1899-12-30T00:26:11"/>
    <s v="Not latest view"/>
    <s v="GB (United Kingdom)"/>
  </r>
  <r>
    <s v="username"/>
    <x v="2541"/>
    <x v="74"/>
    <m/>
    <s v=""/>
    <x v="664"/>
    <s v=""/>
    <s v="Apple Apple TV 4 Apple TV"/>
    <d v="1899-12-30T00:19:43"/>
    <s v="Not latest view"/>
    <s v="GB (United Kingdom)"/>
  </r>
  <r>
    <s v="username"/>
    <x v="2542"/>
    <x v="789"/>
    <m/>
    <s v="Autoplayed: user action: None;"/>
    <x v="57"/>
    <s v=""/>
    <s v="Apple TV 4K"/>
    <d v="1899-12-30T00:46:21"/>
    <s v="Not latest view"/>
    <s v="GB (United Kingdom)"/>
  </r>
  <r>
    <s v="username"/>
    <x v="2543"/>
    <x v="324"/>
    <m/>
    <s v=""/>
    <x v="58"/>
    <s v=""/>
    <s v="Apple TV 4K"/>
    <d v="1899-12-30T00:46:08"/>
    <s v="Not latest view"/>
    <s v="GB (United Kingdom)"/>
  </r>
  <r>
    <s v="username"/>
    <x v="2544"/>
    <x v="1264"/>
    <m/>
    <s v="Autoplayed: user action: None;"/>
    <x v="52"/>
    <s v=""/>
    <s v="Apple TV 4K"/>
    <d v="1899-12-30T00:46:47"/>
    <s v="Not latest view"/>
    <s v="GB (United Kingdom)"/>
  </r>
  <r>
    <s v="username"/>
    <x v="2545"/>
    <x v="1265"/>
    <m/>
    <s v=""/>
    <x v="59"/>
    <s v=""/>
    <s v="Apple TV 4K"/>
    <d v="1899-12-30T00:46:10"/>
    <s v="Not latest view"/>
    <s v="GB (United Kingdom)"/>
  </r>
  <r>
    <s v="username"/>
    <x v="2545"/>
    <x v="199"/>
    <m/>
    <s v=""/>
    <x v="59"/>
    <s v=""/>
    <s v="Apple TV 4K"/>
    <d v="1899-12-30T00:00:03"/>
    <s v="Not latest view"/>
    <s v="GB (United Kingdom)"/>
  </r>
  <r>
    <s v="username"/>
    <x v="2546"/>
    <x v="772"/>
    <m/>
    <s v=""/>
    <x v="60"/>
    <s v=""/>
    <s v="Apple TV 4K"/>
    <d v="1899-12-30T00:45:42"/>
    <s v="Not latest view"/>
    <s v="GB (United Kingdom)"/>
  </r>
  <r>
    <s v="username"/>
    <x v="2547"/>
    <x v="559"/>
    <m/>
    <s v="Autoplayed: user action: None;"/>
    <x v="663"/>
    <s v=""/>
    <s v="Apple TV 4K"/>
    <d v="1899-12-30T00:46:00"/>
    <s v="Not latest view"/>
    <s v="GB (United Kingdom)"/>
  </r>
  <r>
    <s v="username"/>
    <x v="2548"/>
    <x v="1266"/>
    <m/>
    <s v=""/>
    <x v="664"/>
    <s v=""/>
    <s v="Apple TV 4K"/>
    <d v="1899-12-30T00:45:21"/>
    <s v="Not latest view"/>
    <s v="GB (United Kingdom)"/>
  </r>
  <r>
    <s v="username"/>
    <x v="2549"/>
    <x v="1267"/>
    <m/>
    <s v=""/>
    <x v="664"/>
    <s v=""/>
    <s v="Apple TV 4K"/>
    <d v="1899-12-30T00:39:18"/>
    <s v="Not latest view"/>
    <s v="GB (United Kingdom)"/>
  </r>
  <r>
    <s v="username"/>
    <x v="2550"/>
    <x v="685"/>
    <m/>
    <s v=""/>
    <x v="664"/>
    <s v=""/>
    <s v="Apple Apple TV 4 Apple TV"/>
    <d v="1899-12-30T00:19:06"/>
    <s v="Not latest view"/>
    <s v="GB (United Kingdom)"/>
  </r>
  <r>
    <s v="username"/>
    <x v="2551"/>
    <x v="695"/>
    <m/>
    <s v=""/>
    <x v="66"/>
    <s v=""/>
    <s v="Apple Apple TV 4 Apple TV"/>
    <d v="1899-12-30T00:00:55"/>
    <s v="Not latest view"/>
    <s v="GB (United Kingdom)"/>
  </r>
  <r>
    <s v="username"/>
    <x v="2551"/>
    <x v="124"/>
    <m/>
    <s v=""/>
    <x v="67"/>
    <s v=""/>
    <s v="Apple Apple TV 4 Apple TV"/>
    <d v="1899-12-30T00:35:15"/>
    <s v="Not latest view"/>
    <s v="GB (United Kingdom)"/>
  </r>
  <r>
    <s v="username"/>
    <x v="2552"/>
    <x v="536"/>
    <m/>
    <s v="Autoplayed: user action: None;"/>
    <x v="665"/>
    <s v=""/>
    <s v="Apple TV 4K"/>
    <d v="1899-12-30T00:45:56"/>
    <s v="Not latest view"/>
    <s v="GB (United Kingdom)"/>
  </r>
  <r>
    <s v="username"/>
    <x v="2553"/>
    <x v="534"/>
    <m/>
    <s v="Autoplayed: user action: None;"/>
    <x v="66"/>
    <s v=""/>
    <s v="Apple TV 4K"/>
    <d v="1899-12-30T00:46:18"/>
    <s v="Not latest view"/>
    <s v="GB (United Kingdom)"/>
  </r>
  <r>
    <s v="username"/>
    <x v="2554"/>
    <x v="1268"/>
    <m/>
    <s v=""/>
    <x v="67"/>
    <s v=""/>
    <s v="Apple TV 4K"/>
    <d v="1899-12-30T00:45:31"/>
    <s v="Not latest view"/>
    <s v="GB (United Kingdom)"/>
  </r>
  <r>
    <s v="username"/>
    <x v="2555"/>
    <x v="1269"/>
    <m/>
    <s v=""/>
    <x v="67"/>
    <s v=""/>
    <s v="Apple Apple TV 4 Apple TV"/>
    <d v="1899-12-30T00:35:06"/>
    <s v="Not latest view"/>
    <s v="GB (United Kingdom)"/>
  </r>
  <r>
    <s v="username"/>
    <x v="2556"/>
    <x v="1094"/>
    <m/>
    <s v=""/>
    <x v="669"/>
    <s v=""/>
    <s v="Apple Apple TV 4 Apple TV"/>
    <d v="1899-12-30T00:46:09"/>
    <s v="Not latest view"/>
    <s v="GB (United Kingdom)"/>
  </r>
  <r>
    <s v="username"/>
    <x v="2557"/>
    <x v="1270"/>
    <m/>
    <s v=""/>
    <x v="669"/>
    <s v=""/>
    <s v="Apple Apple TV 4 Apple TV"/>
    <d v="1899-12-30T00:28:26"/>
    <s v="Not latest view"/>
    <s v="GB (United Kingdom)"/>
  </r>
  <r>
    <s v="username"/>
    <x v="2558"/>
    <x v="5"/>
    <m/>
    <s v=""/>
    <x v="669"/>
    <s v=""/>
    <s v="Apple TV 4K"/>
    <d v="1899-12-30T00:00:29"/>
    <s v="Not latest view"/>
    <s v="GB (United Kingdom)"/>
  </r>
  <r>
    <s v="username"/>
    <x v="2559"/>
    <x v="175"/>
    <m/>
    <s v=""/>
    <x v="670"/>
    <s v=""/>
    <s v="Apple TV 4K"/>
    <d v="1899-12-30T00:44:48"/>
    <s v="Not latest view"/>
    <s v="GB (United Kingdom)"/>
  </r>
  <r>
    <s v="username"/>
    <x v="2559"/>
    <x v="315"/>
    <m/>
    <s v=""/>
    <x v="400"/>
    <s v=""/>
    <s v="Apple TV 4K"/>
    <d v="1899-12-30T00:04:26"/>
    <s v="Not latest view"/>
    <s v="GB (United Kingdom)"/>
  </r>
  <r>
    <s v="username"/>
    <x v="2560"/>
    <x v="1271"/>
    <m/>
    <s v=""/>
    <x v="670"/>
    <s v=""/>
    <s v="Apple TV 4K"/>
    <d v="1899-12-30T00:23:39"/>
    <s v="Not latest view"/>
    <s v="GB (United Kingdom)"/>
  </r>
  <r>
    <s v="username"/>
    <x v="2561"/>
    <x v="1272"/>
    <m/>
    <s v=""/>
    <x v="400"/>
    <s v=""/>
    <s v="Apple TV 4K"/>
    <d v="1899-12-30T00:04:14"/>
    <s v="Not latest view"/>
    <s v="GB (United Kingdom)"/>
  </r>
  <r>
    <s v="username"/>
    <x v="2562"/>
    <x v="604"/>
    <m/>
    <s v=""/>
    <x v="670"/>
    <s v=""/>
    <s v="Apple Apple TV 4 Apple TV"/>
    <d v="1899-12-30T00:22:24"/>
    <s v="Not latest view"/>
    <s v="GB (United Kingdom)"/>
  </r>
  <r>
    <s v="username"/>
    <x v="2563"/>
    <x v="548"/>
    <m/>
    <s v="Autoplayed: user action: None;"/>
    <x v="671"/>
    <s v=""/>
    <s v="Apple TV 4K"/>
    <d v="1899-12-30T00:45:54"/>
    <s v="Not latest view"/>
    <s v="GB (United Kingdom)"/>
  </r>
  <r>
    <s v="username"/>
    <x v="2564"/>
    <x v="1273"/>
    <m/>
    <s v="Autoplayed: user action: None;"/>
    <x v="672"/>
    <s v=""/>
    <s v="Apple TV 4K"/>
    <d v="1899-12-30T00:51:41"/>
    <s v="Not latest view"/>
    <s v="GB (United Kingdom)"/>
  </r>
  <r>
    <s v="username"/>
    <x v="2565"/>
    <x v="1246"/>
    <m/>
    <s v="Autoplayed: user action: None;"/>
    <x v="285"/>
    <s v=""/>
    <s v="Apple TV 4K"/>
    <d v="1899-12-30T00:45:21"/>
    <s v="Not latest view"/>
    <s v="GB (United Kingdom)"/>
  </r>
  <r>
    <s v="username"/>
    <x v="2566"/>
    <x v="1274"/>
    <m/>
    <s v="Autoplayed: user action: None;"/>
    <x v="400"/>
    <s v=""/>
    <s v="Apple TV 4K"/>
    <d v="1899-12-30T00:44:46"/>
    <s v="Not latest view"/>
    <s v="GB (United Kingdom)"/>
  </r>
  <r>
    <s v="username"/>
    <x v="2567"/>
    <x v="1275"/>
    <m/>
    <s v=""/>
    <x v="401"/>
    <s v=""/>
    <s v="Apple TV 4K"/>
    <d v="1899-12-30T00:45:26"/>
    <s v="Not latest view"/>
    <s v="GB (United Kingdom)"/>
  </r>
  <r>
    <s v="username"/>
    <x v="2568"/>
    <x v="348"/>
    <m/>
    <s v="Autoplayed: user action: None;"/>
    <x v="402"/>
    <s v=""/>
    <s v="Apple TV 4K"/>
    <d v="1899-12-30T00:46:03"/>
    <s v="Not latest view"/>
    <s v="GB (United Kingdom)"/>
  </r>
  <r>
    <s v="username"/>
    <x v="2569"/>
    <x v="1276"/>
    <m/>
    <s v="Autoplayed: user action: None;"/>
    <x v="403"/>
    <s v=""/>
    <s v="Apple TV 4K"/>
    <d v="1899-12-30T00:46:16"/>
    <s v="Not latest view"/>
    <s v="GB (United Kingdom)"/>
  </r>
  <r>
    <s v="username"/>
    <x v="2570"/>
    <x v="324"/>
    <m/>
    <s v="Autoplayed: user action: None;"/>
    <x v="404"/>
    <s v=""/>
    <s v="Apple TV 4K"/>
    <d v="1899-12-30T00:46:06"/>
    <s v="Not latest view"/>
    <s v="GB (United Kingdom)"/>
  </r>
  <r>
    <s v="username"/>
    <x v="2571"/>
    <x v="1275"/>
    <m/>
    <s v="Autoplayed: user action: None;"/>
    <x v="405"/>
    <s v=""/>
    <s v="Apple TV 4K"/>
    <d v="1899-12-30T00:45:32"/>
    <s v="Not latest view"/>
    <s v="GB (United Kingdom)"/>
  </r>
  <r>
    <s v="username"/>
    <x v="2572"/>
    <x v="1277"/>
    <m/>
    <s v="Autoplayed: user action: None;"/>
    <x v="406"/>
    <s v=""/>
    <s v="Apple TV 4K"/>
    <d v="1899-12-30T00:22:16"/>
    <s v="Not latest view"/>
    <s v="GB (United Kingdom)"/>
  </r>
  <r>
    <s v="username"/>
    <x v="2573"/>
    <x v="613"/>
    <m/>
    <s v=""/>
    <x v="407"/>
    <s v=""/>
    <s v="Apple TV 4K"/>
    <d v="1899-12-30T00:22:11"/>
    <s v="Not latest view"/>
    <s v="GB (United Kingdom)"/>
  </r>
  <r>
    <s v="username"/>
    <x v="2574"/>
    <x v="157"/>
    <m/>
    <s v="Autoplayed: user action: None;"/>
    <x v="282"/>
    <s v=""/>
    <s v="Apple TV 4K"/>
    <d v="1899-12-30T00:21:58"/>
    <s v="Not latest view"/>
    <s v="GB (United Kingdom)"/>
  </r>
  <r>
    <s v="username"/>
    <x v="2575"/>
    <x v="601"/>
    <m/>
    <s v=""/>
    <x v="408"/>
    <s v=""/>
    <s v="Apple TV 4K"/>
    <d v="1899-12-30T00:22:05"/>
    <s v="Not latest view"/>
    <s v="GB (United Kingdom)"/>
  </r>
  <r>
    <s v="username"/>
    <x v="2576"/>
    <x v="333"/>
    <m/>
    <s v="Autoplayed: user action: None;"/>
    <x v="1450"/>
    <s v=""/>
    <s v="Apple TV 4K"/>
    <d v="1899-12-30T00:22:09"/>
    <s v="Not latest view"/>
    <s v="GB (United Kingdom)"/>
  </r>
  <r>
    <s v="username"/>
    <x v="2577"/>
    <x v="1278"/>
    <m/>
    <s v=""/>
    <x v="1790"/>
    <s v=""/>
    <s v="Apple TV 4K"/>
    <d v="1899-12-30T00:22:37"/>
    <s v="00:22:37"/>
    <s v="GB (United Kingdom)"/>
  </r>
  <r>
    <s v="username"/>
    <x v="2578"/>
    <x v="335"/>
    <m/>
    <s v="Autoplayed: user action: None;"/>
    <x v="1453"/>
    <s v=""/>
    <s v="Apple TV 4K"/>
    <d v="1899-12-30T00:20:49"/>
    <s v="Not latest view"/>
    <s v="GB (United Kingdom)"/>
  </r>
  <r>
    <s v="username"/>
    <x v="2579"/>
    <x v="613"/>
    <m/>
    <s v="Autoplayed: user action: None;"/>
    <x v="1454"/>
    <s v=""/>
    <s v="Apple TV 4K"/>
    <d v="1899-12-30T00:22:13"/>
    <s v="Not latest view"/>
    <s v="GB (United Kingdom)"/>
  </r>
  <r>
    <s v="username"/>
    <x v="2580"/>
    <x v="1279"/>
    <m/>
    <s v="Autoplayed: user action: None;"/>
    <x v="1451"/>
    <s v=""/>
    <s v="Apple TV 4K"/>
    <d v="1899-12-30T00:23:53"/>
    <s v="Not latest view"/>
    <s v="GB (United Kingdom)"/>
  </r>
  <r>
    <s v="username"/>
    <x v="2581"/>
    <x v="565"/>
    <m/>
    <s v=""/>
    <x v="1452"/>
    <s v=""/>
    <s v="Apple TV 4K"/>
    <d v="1899-12-30T00:23:53"/>
    <s v="Not latest view"/>
    <s v="GB (United Kingdom)"/>
  </r>
  <r>
    <s v="username"/>
    <x v="2582"/>
    <x v="1280"/>
    <m/>
    <s v=""/>
    <x v="1632"/>
    <s v=""/>
    <s v="Apple TV 4K"/>
    <d v="1899-12-30T00:52:44"/>
    <s v="Not latest view"/>
    <s v="GB (United Kingdom)"/>
  </r>
  <r>
    <s v="username"/>
    <x v="2583"/>
    <x v="1281"/>
    <m/>
    <s v=""/>
    <x v="1633"/>
    <s v=""/>
    <s v="Apple TV 4K"/>
    <d v="1899-12-30T00:51:16"/>
    <s v="Not latest view"/>
    <s v="GB (United Kingdom)"/>
  </r>
  <r>
    <s v="username"/>
    <x v="2583"/>
    <x v="41"/>
    <m/>
    <s v=""/>
    <x v="1664"/>
    <s v=""/>
    <s v="Apple TV 4K"/>
    <d v="1899-12-30T00:01:43"/>
    <s v="Not latest view"/>
    <s v="GB (United Kingdom)"/>
  </r>
  <r>
    <s v="username"/>
    <x v="2584"/>
    <x v="56"/>
    <m/>
    <s v="Autoplayed: user action: None;"/>
    <x v="1633"/>
    <s v=""/>
    <s v="Apple TV 4K"/>
    <d v="1899-12-30T00:00:47"/>
    <s v="Not latest view"/>
    <s v="GB (United Kingdom)"/>
  </r>
  <r>
    <s v="username"/>
    <x v="2585"/>
    <x v="1282"/>
    <m/>
    <s v=""/>
    <x v="666"/>
    <s v=""/>
    <s v="Apple TV 4K"/>
    <d v="1899-12-30T00:47:35"/>
    <s v="Not latest view"/>
    <s v="GB (United Kingdom)"/>
  </r>
  <r>
    <s v="username"/>
    <x v="2586"/>
    <x v="239"/>
    <m/>
    <s v="Autoplayed: user action: None;"/>
    <x v="666"/>
    <s v=""/>
    <s v="Apple TV 4K"/>
    <d v="1899-12-30T00:00:26"/>
    <s v="Not latest view"/>
    <s v="GB (United Kingdom)"/>
  </r>
  <r>
    <s v="username"/>
    <x v="2587"/>
    <x v="1283"/>
    <m/>
    <s v=""/>
    <x v="1544"/>
    <s v=""/>
    <s v="Apple TV 4K"/>
    <d v="1899-12-30T00:53:52"/>
    <s v="Not latest view"/>
    <s v="GB (United Kingdom)"/>
  </r>
  <r>
    <s v="username"/>
    <x v="2587"/>
    <x v="53"/>
    <m/>
    <s v=""/>
    <x v="1664"/>
    <s v=""/>
    <s v="Apple TV 4K"/>
    <d v="1899-12-30T00:01:39"/>
    <s v="Not latest view"/>
    <s v="GB (United Kingdom)"/>
  </r>
  <r>
    <s v="username"/>
    <x v="2588"/>
    <x v="1048"/>
    <m/>
    <s v="Autoplayed: user action: None;"/>
    <x v="1545"/>
    <s v=""/>
    <s v="Apple TV 4K"/>
    <d v="1899-12-30T00:39:13"/>
    <s v="Not latest view"/>
    <s v="GB (United Kingdom)"/>
  </r>
  <r>
    <s v="username"/>
    <x v="2589"/>
    <x v="0"/>
    <m/>
    <s v="Autoplayed: user action: None;"/>
    <x v="1546"/>
    <s v=""/>
    <s v="Apple TV 4K"/>
    <d v="1899-12-30T00:39:23"/>
    <s v="Not latest view"/>
    <s v="GB (United Kingdom)"/>
  </r>
  <r>
    <s v="username"/>
    <x v="2590"/>
    <x v="1284"/>
    <m/>
    <s v=""/>
    <x v="1657"/>
    <s v=""/>
    <s v="Apple TV 4K"/>
    <d v="1899-12-30T00:39:55"/>
    <s v="Not latest view"/>
    <s v="GB (United Kingdom)"/>
  </r>
  <r>
    <s v="username"/>
    <x v="2590"/>
    <x v="33"/>
    <m/>
    <s v=""/>
    <x v="1664"/>
    <s v=""/>
    <s v="Apple TV 4K"/>
    <d v="1899-12-30T00:01:31"/>
    <s v="Not latest view"/>
    <s v="GB (United Kingdom)"/>
  </r>
  <r>
    <s v="username"/>
    <x v="2591"/>
    <x v="1285"/>
    <m/>
    <s v=""/>
    <x v="1657"/>
    <s v=""/>
    <s v="Apple TV 4K"/>
    <d v="1899-12-30T00:25:31"/>
    <s v="Not latest view"/>
    <s v="GB (United Kingdom)"/>
  </r>
  <r>
    <s v="username"/>
    <x v="2591"/>
    <x v="337"/>
    <m/>
    <s v=""/>
    <x v="1664"/>
    <s v=""/>
    <s v="Apple TV 4K"/>
    <d v="1899-12-30T00:01:23"/>
    <s v="Not latest view"/>
    <s v="GB (United Kingdom)"/>
  </r>
  <r>
    <s v="username"/>
    <x v="2592"/>
    <x v="1286"/>
    <m/>
    <s v=""/>
    <x v="1547"/>
    <s v=""/>
    <s v="Apple TV 4K"/>
    <d v="1899-12-30T00:39:48"/>
    <s v="Not latest view"/>
    <s v="GB (United Kingdom)"/>
  </r>
  <r>
    <s v="username"/>
    <x v="2593"/>
    <x v="344"/>
    <m/>
    <s v=""/>
    <x v="1664"/>
    <s v=""/>
    <s v="Apple TV 4K"/>
    <d v="1899-12-30T00:00:49"/>
    <s v="Not latest view"/>
    <s v="GB (United Kingdom)"/>
  </r>
  <r>
    <s v="username"/>
    <x v="2594"/>
    <x v="1287"/>
    <m/>
    <s v="Autoplayed: user action: None;"/>
    <x v="1547"/>
    <s v=""/>
    <s v="Apple TV 4K"/>
    <d v="1899-12-30T00:03:19"/>
    <s v="Not latest view"/>
    <s v="GB (United Kingdom)"/>
  </r>
  <r>
    <s v="username"/>
    <x v="2595"/>
    <x v="58"/>
    <m/>
    <s v="Autoplayed: user action: None;"/>
    <x v="1662"/>
    <s v=""/>
    <s v="Apple TV 4K"/>
    <d v="1899-12-30T00:29:07"/>
    <s v="Not latest view"/>
    <s v="GB (United Kingdom)"/>
  </r>
  <r>
    <s v="username"/>
    <x v="2596"/>
    <x v="1288"/>
    <m/>
    <s v="Autoplayed: user action: None;"/>
    <x v="1663"/>
    <s v=""/>
    <s v="Apple TV 4K"/>
    <d v="1899-12-30T00:28:47"/>
    <s v="Not latest view"/>
    <s v="GB (United Kingdom)"/>
  </r>
  <r>
    <s v="username"/>
    <x v="2597"/>
    <x v="1289"/>
    <m/>
    <s v="Autoplayed: user action: None;"/>
    <x v="1549"/>
    <s v=""/>
    <s v="Apple TV 4K"/>
    <d v="1899-12-30T00:28:44"/>
    <s v="Not latest view"/>
    <s v="GB (United Kingdom)"/>
  </r>
  <r>
    <s v="username"/>
    <x v="2598"/>
    <x v="1290"/>
    <m/>
    <s v=""/>
    <x v="1550"/>
    <s v=""/>
    <s v="Apple TV 4K"/>
    <d v="1899-12-30T00:38:53"/>
    <s v="Not latest view"/>
    <s v="GB (United Kingdom)"/>
  </r>
  <r>
    <s v="username"/>
    <x v="2599"/>
    <x v="1291"/>
    <m/>
    <s v="Autoplayed: user action: None;"/>
    <x v="1553"/>
    <s v=""/>
    <s v="Apple TV 4K"/>
    <d v="1899-12-30T00:43:52"/>
    <s v="Not latest view"/>
    <s v="GB (United Kingdom)"/>
  </r>
  <r>
    <s v="username"/>
    <x v="2600"/>
    <x v="1292"/>
    <m/>
    <s v="Autoplayed: user action: None;"/>
    <x v="1554"/>
    <s v=""/>
    <s v="Apple TV 4K"/>
    <d v="1899-12-30T00:38:25"/>
    <s v="Not latest view"/>
    <s v="GB (United Kingdom)"/>
  </r>
  <r>
    <s v="username"/>
    <x v="2601"/>
    <x v="1059"/>
    <m/>
    <s v="Autoplayed: user action: None;"/>
    <x v="1555"/>
    <s v=""/>
    <s v="Apple TV 4K"/>
    <d v="1899-12-30T00:29:19"/>
    <s v="Not latest view"/>
    <s v="GB (United Kingdom)"/>
  </r>
  <r>
    <s v="username"/>
    <x v="2602"/>
    <x v="405"/>
    <m/>
    <s v=""/>
    <x v="1556"/>
    <s v=""/>
    <s v="Apple TV 4K"/>
    <d v="1899-12-30T00:29:19"/>
    <s v="Not latest view"/>
    <s v="GB (United Kingdom)"/>
  </r>
  <r>
    <s v="username"/>
    <x v="2603"/>
    <x v="356"/>
    <m/>
    <s v=""/>
    <x v="1587"/>
    <s v=""/>
    <s v="Apple TV 4K"/>
    <d v="1899-12-30T00:29:32"/>
    <s v="Not latest view"/>
    <s v="GB (United Kingdom)"/>
  </r>
  <r>
    <s v="username"/>
    <x v="2604"/>
    <x v="377"/>
    <m/>
    <s v=""/>
    <x v="1664"/>
    <s v=""/>
    <s v="Apple TV 4K"/>
    <d v="1899-12-30T00:28:56"/>
    <s v="Not latest view"/>
    <s v="GB (United Kingdom)"/>
  </r>
  <r>
    <s v="username"/>
    <x v="2605"/>
    <x v="1293"/>
    <m/>
    <s v=""/>
    <x v="1665"/>
    <s v=""/>
    <s v="Apple TV 4K"/>
    <d v="1899-12-30T00:29:09"/>
    <s v="Not latest view"/>
    <s v="GB (United Kingdom)"/>
  </r>
  <r>
    <s v="username"/>
    <x v="2606"/>
    <x v="1294"/>
    <m/>
    <s v=""/>
    <x v="1665"/>
    <s v=""/>
    <s v="Apple TV 4K"/>
    <d v="1899-12-30T00:12:36"/>
    <s v="Not latest view"/>
    <s v="GB (United Kingdom)"/>
  </r>
  <r>
    <s v="username"/>
    <x v="2607"/>
    <x v="1295"/>
    <m/>
    <s v=""/>
    <x v="1666"/>
    <s v=""/>
    <s v="Apple TV 4K"/>
    <d v="1899-12-30T00:28:28"/>
    <s v="Not latest view"/>
    <s v="GB (United Kingdom)"/>
  </r>
  <r>
    <s v="username"/>
    <x v="2608"/>
    <x v="189"/>
    <m/>
    <s v=""/>
    <x v="409"/>
    <s v=""/>
    <s v="Apple TV 4K"/>
    <d v="1899-12-30T00:21:56"/>
    <s v="Not latest view"/>
    <s v="GB (United Kingdom)"/>
  </r>
  <r>
    <s v="username"/>
    <x v="2609"/>
    <x v="331"/>
    <m/>
    <s v=""/>
    <x v="410"/>
    <s v=""/>
    <s v="Apple TV 4K"/>
    <d v="1899-12-30T00:21:59"/>
    <s v="Not latest view"/>
    <s v="GB (United Kingdom)"/>
  </r>
  <r>
    <s v="username"/>
    <x v="2610"/>
    <x v="163"/>
    <m/>
    <s v=""/>
    <x v="411"/>
    <s v=""/>
    <s v="Apple TV 4K"/>
    <d v="1899-12-30T00:22:07"/>
    <s v="Not latest view"/>
    <s v="GB (United Kingdom)"/>
  </r>
  <r>
    <s v="username"/>
    <x v="2611"/>
    <x v="342"/>
    <m/>
    <s v="Autoplayed: user action: None;"/>
    <x v="411"/>
    <s v=""/>
    <s v="Apple TV 4K"/>
    <d v="1899-12-30T00:00:57"/>
    <s v="Not latest view"/>
    <s v="GB (United Kingdom)"/>
  </r>
  <r>
    <s v="username"/>
    <x v="2612"/>
    <x v="604"/>
    <m/>
    <s v="Autoplayed: user action: None;"/>
    <x v="412"/>
    <s v=""/>
    <s v="Apple TV 4K"/>
    <d v="1899-12-30T00:22:30"/>
    <s v="Not latest view"/>
    <s v="GB (United Kingdom)"/>
  </r>
  <r>
    <s v="username"/>
    <x v="2613"/>
    <x v="573"/>
    <m/>
    <s v=""/>
    <x v="413"/>
    <s v=""/>
    <s v="Apple TV 4K"/>
    <d v="1899-12-30T00:22:05"/>
    <s v="Not latest view"/>
    <s v="GB (United Kingdom)"/>
  </r>
  <r>
    <s v="username"/>
    <x v="2614"/>
    <x v="264"/>
    <m/>
    <s v="Autoplayed: user action: None;"/>
    <x v="414"/>
    <s v=""/>
    <s v="Apple TV 4K"/>
    <d v="1899-12-30T00:22:02"/>
    <s v="Not latest view"/>
    <s v="GB (United Kingdom)"/>
  </r>
  <r>
    <s v="username"/>
    <x v="2615"/>
    <x v="333"/>
    <m/>
    <s v="Autoplayed: user action: None;"/>
    <x v="415"/>
    <s v=""/>
    <s v="Apple TV 4K"/>
    <d v="1899-12-30T00:22:06"/>
    <s v="Not latest view"/>
    <s v="GB (United Kingdom)"/>
  </r>
  <r>
    <s v="username"/>
    <x v="2616"/>
    <x v="1277"/>
    <m/>
    <s v=""/>
    <x v="416"/>
    <s v=""/>
    <s v="Apple TV 4K"/>
    <d v="1899-12-30T00:22:16"/>
    <s v="Not latest view"/>
    <s v="GB (United Kingdom)"/>
  </r>
  <r>
    <s v="username"/>
    <x v="2617"/>
    <x v="271"/>
    <m/>
    <s v="Autoplayed: user action: None;"/>
    <x v="417"/>
    <s v=""/>
    <s v="Apple TV 4K"/>
    <d v="1899-12-30T00:22:11"/>
    <s v="Not latest view"/>
    <s v="GB (United Kingdom)"/>
  </r>
  <r>
    <s v="username"/>
    <x v="2618"/>
    <x v="989"/>
    <m/>
    <s v=""/>
    <x v="418"/>
    <s v=""/>
    <s v="Apple TV 4K"/>
    <d v="1899-12-30T00:22:16"/>
    <s v="Not latest view"/>
    <s v="GB (United Kingdom)"/>
  </r>
  <r>
    <s v="username"/>
    <x v="2618"/>
    <x v="56"/>
    <m/>
    <s v=""/>
    <x v="412"/>
    <s v=""/>
    <s v="Apple TV 4K"/>
    <d v="1899-12-30T00:00:49"/>
    <s v="Not latest view"/>
    <s v="GB (United Kingdom)"/>
  </r>
  <r>
    <s v="username"/>
    <x v="2619"/>
    <x v="340"/>
    <m/>
    <s v="Autoplayed: user action: None;"/>
    <x v="412"/>
    <s v=""/>
    <s v="Apple TV 4K"/>
    <d v="1899-12-30T00:00:40"/>
    <s v="Not latest view"/>
    <s v="GB (United Kingdom)"/>
  </r>
  <r>
    <s v="username"/>
    <x v="2620"/>
    <x v="333"/>
    <m/>
    <s v="Autoplayed: user action: None;"/>
    <x v="413"/>
    <s v=""/>
    <s v="Apple TV 4K"/>
    <d v="1899-12-30T00:22:05"/>
    <s v="Not latest view"/>
    <s v="GB (United Kingdom)"/>
  </r>
  <r>
    <s v="username"/>
    <x v="2621"/>
    <x v="1296"/>
    <m/>
    <s v=""/>
    <x v="414"/>
    <s v=""/>
    <s v="Apple TV 4K"/>
    <d v="1899-12-30T00:22:11"/>
    <s v="Not latest view"/>
    <s v="GB (United Kingdom)"/>
  </r>
  <r>
    <s v="username"/>
    <x v="2622"/>
    <x v="1297"/>
    <m/>
    <s v=""/>
    <x v="1791"/>
    <s v=""/>
    <s v="Apple TV 4K"/>
    <d v="1899-12-30T00:38:29"/>
    <s v="00:38:29"/>
    <s v="GB (United Kingdom)"/>
  </r>
  <r>
    <s v="username"/>
    <x v="2623"/>
    <x v="114"/>
    <m/>
    <s v="Autoplayed: user action: None;"/>
    <x v="1791"/>
    <s v=""/>
    <s v="Apple TV 4K"/>
    <d v="1899-12-30T00:01:01"/>
    <s v="Not latest view"/>
    <s v="GB (United Kingdom)"/>
  </r>
  <r>
    <s v="username"/>
    <x v="2624"/>
    <x v="1298"/>
    <m/>
    <s v="Autoplayed: user action: None;"/>
    <x v="1792"/>
    <s v=""/>
    <s v="Apple TV 4K"/>
    <d v="1899-12-30T00:39:52"/>
    <s v="00:39:52"/>
    <s v="GB (United Kingdom)"/>
  </r>
  <r>
    <s v="username"/>
    <x v="2625"/>
    <x v="1025"/>
    <m/>
    <s v="Autoplayed: user action: None;"/>
    <x v="1793"/>
    <s v=""/>
    <s v="Apple TV 4K"/>
    <d v="1899-12-30T00:41:48"/>
    <s v="00:41:48"/>
    <s v="GB (United Kingdom)"/>
  </r>
  <r>
    <s v="username"/>
    <x v="2626"/>
    <x v="1299"/>
    <m/>
    <s v="Autoplayed: user action: None;"/>
    <x v="1794"/>
    <s v=""/>
    <s v="Apple TV 4K"/>
    <d v="1899-12-30T00:40:58"/>
    <s v="00:40:58"/>
    <s v="GB (United Kingdom)"/>
  </r>
  <r>
    <s v="username"/>
    <x v="2627"/>
    <x v="212"/>
    <m/>
    <s v=""/>
    <x v="1795"/>
    <s v=""/>
    <s v="Apple TV 4K"/>
    <d v="1899-12-30T00:43:13"/>
    <s v="00:43:13"/>
    <s v="GB (United Kingdom)"/>
  </r>
  <r>
    <s v="username"/>
    <x v="2628"/>
    <x v="33"/>
    <m/>
    <s v=""/>
    <x v="1796"/>
    <s v=""/>
    <s v="Apple TV 4K"/>
    <d v="1899-12-30T00:00:08"/>
    <s v="00:00:08"/>
    <s v="GB (United Kingdom)"/>
  </r>
  <r>
    <s v="username"/>
    <x v="2629"/>
    <x v="1300"/>
    <m/>
    <s v=""/>
    <x v="1795"/>
    <s v=""/>
    <s v="Apple TV 4K"/>
    <d v="1899-12-30T00:32:09"/>
    <s v="Not latest view"/>
    <s v="GB (United Kingdom)"/>
  </r>
  <r>
    <s v="username"/>
    <x v="2629"/>
    <x v="231"/>
    <m/>
    <s v=""/>
    <x v="1796"/>
    <s v=""/>
    <s v="Apple TV 4K"/>
    <d v="1899-12-30T00:00:18"/>
    <s v="Not latest view"/>
    <s v="GB (United Kingdom)"/>
  </r>
  <r>
    <s v="username"/>
    <x v="2630"/>
    <x v="1301"/>
    <m/>
    <s v=""/>
    <x v="1795"/>
    <s v=""/>
    <s v="Apple TV 4K"/>
    <d v="1899-12-30T00:09:47"/>
    <s v="Not latest view"/>
    <s v="GB (United Kingdom)"/>
  </r>
  <r>
    <s v="username"/>
    <x v="2631"/>
    <x v="17"/>
    <m/>
    <s v="Autoplayed: user action: None;"/>
    <x v="1795"/>
    <s v=""/>
    <s v="Apple TV 4K"/>
    <d v="1899-12-30T00:00:08"/>
    <s v="Not latest view"/>
    <s v="GB (United Kingdom)"/>
  </r>
  <r>
    <s v="username"/>
    <x v="2632"/>
    <x v="1302"/>
    <m/>
    <s v="Autoplayed: user action: None;"/>
    <x v="1797"/>
    <s v=""/>
    <s v="Apple TV 4K"/>
    <d v="1899-12-30T00:44:14"/>
    <s v="00:44:14"/>
    <s v="GB (United Kingdom)"/>
  </r>
  <r>
    <s v="username"/>
    <x v="2633"/>
    <x v="66"/>
    <m/>
    <s v="Autoplayed: user action: None;"/>
    <x v="1798"/>
    <s v=""/>
    <s v="Apple TV 4K"/>
    <d v="1899-12-30T00:44:41"/>
    <s v="00:44:41"/>
    <s v="GB (United Kingdom)"/>
  </r>
  <r>
    <s v="username"/>
    <x v="2634"/>
    <x v="1265"/>
    <m/>
    <s v=""/>
    <x v="1799"/>
    <s v=""/>
    <s v="Apple TV 4K"/>
    <d v="1899-12-30T00:46:09"/>
    <s v="00:46:09"/>
    <s v="GB (United Kingdom)"/>
  </r>
  <r>
    <s v="username"/>
    <x v="2635"/>
    <x v="663"/>
    <m/>
    <s v=""/>
    <x v="1800"/>
    <s v=""/>
    <s v="Apple TV 4K"/>
    <d v="1899-12-30T00:58:04"/>
    <s v="00:58:04"/>
    <s v="GB (United Kingdom)"/>
  </r>
  <r>
    <s v="username"/>
    <x v="2636"/>
    <x v="1303"/>
    <m/>
    <s v=""/>
    <x v="1800"/>
    <s v=""/>
    <s v="Apple TV 4K"/>
    <d v="1899-12-30T00:38:14"/>
    <s v="Not latest view"/>
    <s v="GB (United Kingdom)"/>
  </r>
  <r>
    <s v="username"/>
    <x v="2637"/>
    <x v="1304"/>
    <m/>
    <s v="Autoplayed: user action: None;"/>
    <x v="1801"/>
    <s v=""/>
    <s v="Apple TV 4K"/>
    <d v="1899-12-30T00:57:01"/>
    <s v="00:57:01"/>
    <s v="GB (United Kingdom)"/>
  </r>
  <r>
    <s v="username"/>
    <x v="2638"/>
    <x v="1305"/>
    <m/>
    <s v=""/>
    <x v="1802"/>
    <s v=""/>
    <s v="Apple TV 4K"/>
    <d v="1899-12-30T00:59:56"/>
    <s v="00:59:56"/>
    <s v="GB (United Kingdom)"/>
  </r>
  <r>
    <s v="username"/>
    <x v="2639"/>
    <x v="843"/>
    <m/>
    <s v=""/>
    <x v="1803"/>
    <s v=""/>
    <s v="Apple TV 4K"/>
    <d v="1899-12-30T00:58:11"/>
    <s v="00:58:11"/>
    <s v="GB (United Kingdom)"/>
  </r>
  <r>
    <s v="username"/>
    <x v="2640"/>
    <x v="1306"/>
    <m/>
    <s v=""/>
    <x v="1804"/>
    <s v=""/>
    <s v="Apple TV 4K"/>
    <d v="1899-12-30T00:57:38"/>
    <s v="00:57:38"/>
    <s v="GB (United Kingdom)"/>
  </r>
  <r>
    <s v="username"/>
    <x v="2641"/>
    <x v="585"/>
    <m/>
    <s v="Autoplayed: user action: None;"/>
    <x v="414"/>
    <s v=""/>
    <s v="Apple Apple TV 4 Apple TV"/>
    <d v="1899-12-30T00:14:19"/>
    <s v="Not latest view"/>
    <s v="GB (United Kingdom)"/>
  </r>
  <r>
    <s v="username"/>
    <x v="2642"/>
    <x v="333"/>
    <m/>
    <s v="Autoplayed: user action: None;"/>
    <x v="415"/>
    <s v=""/>
    <s v="Apple Apple TV 4 Apple TV"/>
    <d v="1899-12-30T00:22:06"/>
    <s v="Not latest view"/>
    <s v="GB (United Kingdom)"/>
  </r>
  <r>
    <s v="username"/>
    <x v="2643"/>
    <x v="1277"/>
    <m/>
    <s v="Autoplayed: user action: None;"/>
    <x v="416"/>
    <s v=""/>
    <s v="Apple Apple TV 4 Apple TV"/>
    <d v="1899-12-30T00:22:16"/>
    <s v="Not latest view"/>
    <s v="GB (United Kingdom)"/>
  </r>
  <r>
    <s v="username"/>
    <x v="2644"/>
    <x v="1277"/>
    <m/>
    <s v="Autoplayed: user action: None;"/>
    <x v="417"/>
    <s v=""/>
    <s v="Apple Apple TV 4 Apple TV"/>
    <d v="1899-12-30T00:22:16"/>
    <s v="Not latest view"/>
    <s v="GB (United Kingdom)"/>
  </r>
  <r>
    <s v="username"/>
    <x v="2645"/>
    <x v="1307"/>
    <m/>
    <s v=""/>
    <x v="418"/>
    <s v=""/>
    <s v="Apple Apple TV 4 Apple TV"/>
    <d v="1899-12-30T00:22:16"/>
    <s v="Not latest view"/>
    <s v="GB (United Kingdom)"/>
  </r>
  <r>
    <s v="username"/>
    <x v="2646"/>
    <x v="199"/>
    <m/>
    <s v="Autoplayed: user action: None;"/>
    <x v="1804"/>
    <s v=""/>
    <s v="Apple TV 4K"/>
    <d v="1899-12-30T00:00:55"/>
    <s v="Not latest view"/>
    <s v="GB (United Kingdom)"/>
  </r>
  <r>
    <s v="username"/>
    <x v="2647"/>
    <x v="1308"/>
    <m/>
    <s v="Autoplayed: user action: None;"/>
    <x v="1805"/>
    <s v=""/>
    <s v="Apple TV 4K"/>
    <d v="1899-12-30T00:58:09"/>
    <s v="00:58:09"/>
    <s v="GB (United Kingdom)"/>
  </r>
  <r>
    <s v="username"/>
    <x v="2648"/>
    <x v="1309"/>
    <m/>
    <s v=""/>
    <x v="1806"/>
    <s v=""/>
    <s v="Apple TV 4K"/>
    <d v="1899-12-30T00:58:19"/>
    <s v="00:58:19"/>
    <s v="GB (United Kingdom)"/>
  </r>
  <r>
    <s v="username"/>
    <x v="2649"/>
    <x v="1310"/>
    <m/>
    <s v=""/>
    <x v="1807"/>
    <s v=""/>
    <s v="Apple TV 4K"/>
    <d v="1899-12-30T00:57:47"/>
    <s v="00:57:47"/>
    <s v="GB (United Kingdom)"/>
  </r>
  <r>
    <s v="username"/>
    <x v="2650"/>
    <x v="56"/>
    <m/>
    <s v="Autoplayed: user action: None;"/>
    <x v="1807"/>
    <s v=""/>
    <s v="Apple TV 4K"/>
    <d v="1899-12-30T00:00:46"/>
    <s v="Not latest view"/>
    <s v="GB (United Kingdom)"/>
  </r>
  <r>
    <s v="username"/>
    <x v="2651"/>
    <x v="297"/>
    <m/>
    <s v=""/>
    <x v="1808"/>
    <s v=""/>
    <s v="Apple TV 4K"/>
    <d v="1899-12-30T00:58:53"/>
    <s v="00:58:53"/>
    <s v="GB (United Kingdom)"/>
  </r>
  <r>
    <s v="username"/>
    <x v="2652"/>
    <x v="1311"/>
    <m/>
    <s v=""/>
    <x v="1808"/>
    <s v=""/>
    <s v="Apple TV 4K"/>
    <d v="1899-12-30T00:15:02"/>
    <s v="Not latest view"/>
    <s v="GB (United Kingdom)"/>
  </r>
  <r>
    <s v="username"/>
    <x v="2653"/>
    <x v="844"/>
    <m/>
    <s v=""/>
    <x v="1809"/>
    <s v=""/>
    <s v="Apple TV 4K"/>
    <d v="1899-12-30T00:58:14"/>
    <s v="00:58:14"/>
    <s v="GB (United Kingdom)"/>
  </r>
  <r>
    <s v="username"/>
    <x v="2654"/>
    <x v="1312"/>
    <m/>
    <s v=""/>
    <x v="1810"/>
    <s v=""/>
    <s v="Apple TV 4K"/>
    <d v="1899-12-30T00:57:39"/>
    <s v="00:57:39"/>
    <s v="GB (United Kingdom)"/>
  </r>
  <r>
    <s v="username"/>
    <x v="2655"/>
    <x v="1313"/>
    <m/>
    <s v=""/>
    <x v="1811"/>
    <s v=""/>
    <s v="Apple TV 4K"/>
    <d v="1899-12-30T00:56:31"/>
    <s v="00:56:31"/>
    <s v="GB (United Kingdom)"/>
  </r>
  <r>
    <s v="username"/>
    <x v="2656"/>
    <x v="901"/>
    <m/>
    <s v=""/>
    <x v="1812"/>
    <s v=""/>
    <s v="Apple TV 4K"/>
    <d v="1899-12-30T00:58:14"/>
    <s v="00:58:14"/>
    <s v="GB (United Kingdom)"/>
  </r>
  <r>
    <s v="username"/>
    <x v="2657"/>
    <x v="41"/>
    <m/>
    <s v=""/>
    <x v="1799"/>
    <s v=""/>
    <s v="Apple TV 4K"/>
    <d v="1899-12-30T00:00:04"/>
    <s v="Not latest view"/>
    <s v="GB (United Kingdom)"/>
  </r>
  <r>
    <s v="username"/>
    <x v="2658"/>
    <x v="797"/>
    <m/>
    <s v="Autoplayed: user action: None;"/>
    <x v="1813"/>
    <s v=""/>
    <s v="Apple TV 4K"/>
    <d v="1899-12-30T00:46:35"/>
    <s v="00:46:35"/>
    <s v="GB (United Kingdom)"/>
  </r>
  <r>
    <s v="username"/>
    <x v="2659"/>
    <x v="1025"/>
    <m/>
    <s v="Autoplayed: user action: None;"/>
    <x v="1814"/>
    <s v=""/>
    <s v="Apple TV 4K"/>
    <d v="1899-12-30T00:42:53"/>
    <s v="00:42:53"/>
    <s v="GB (United Kingdom)"/>
  </r>
  <r>
    <s v="username"/>
    <x v="2660"/>
    <x v="1314"/>
    <m/>
    <s v="Autoplayed: user action: None;"/>
    <x v="1815"/>
    <s v=""/>
    <s v="Apple TV 4K"/>
    <d v="1899-12-30T00:43:03"/>
    <s v="00:43:03"/>
    <s v="GB (United Kingdom)"/>
  </r>
  <r>
    <s v="username"/>
    <x v="2661"/>
    <x v="513"/>
    <m/>
    <s v=""/>
    <x v="1816"/>
    <s v=""/>
    <s v="Apple TV 4K"/>
    <d v="1899-12-30T00:42:33"/>
    <s v="00:42:33"/>
    <s v="GB (United Kingdom)"/>
  </r>
  <r>
    <s v="username"/>
    <x v="2662"/>
    <x v="476"/>
    <m/>
    <s v=""/>
    <x v="1817"/>
    <s v=""/>
    <s v="Apple TV 4K"/>
    <d v="1899-12-30T00:42:45"/>
    <s v="00:42:45"/>
    <s v="GB (United Kingdom)"/>
  </r>
  <r>
    <s v="username"/>
    <x v="2663"/>
    <x v="596"/>
    <m/>
    <s v=""/>
    <x v="1818"/>
    <s v=""/>
    <s v="Apple TV 4K"/>
    <d v="1899-12-30T00:42:57"/>
    <s v="00:42:57"/>
    <s v="GB (United Kingdom)"/>
  </r>
  <r>
    <s v="username"/>
    <x v="2664"/>
    <x v="1315"/>
    <m/>
    <s v=""/>
    <x v="1818"/>
    <s v=""/>
    <s v="Apple TV 4K"/>
    <d v="1899-12-30T00:40:27"/>
    <s v="Not latest view"/>
    <s v="GB (United Kingdom)"/>
  </r>
  <r>
    <s v="username"/>
    <x v="2665"/>
    <x v="487"/>
    <m/>
    <s v=""/>
    <x v="1819"/>
    <s v=""/>
    <s v="Apple TV 4K"/>
    <d v="1899-12-30T00:42:23"/>
    <s v="00:42:23"/>
    <s v="GB (United Kingdom)"/>
  </r>
  <r>
    <s v="username"/>
    <x v="2666"/>
    <x v="1316"/>
    <m/>
    <s v=""/>
    <x v="1820"/>
    <s v=""/>
    <s v="Apple TV 4K"/>
    <d v="1899-12-30T00:42:38"/>
    <s v="00:42:38"/>
    <s v="GB (United Kingdom)"/>
  </r>
  <r>
    <s v="username"/>
    <x v="2667"/>
    <x v="1029"/>
    <m/>
    <s v=""/>
    <x v="1821"/>
    <s v=""/>
    <s v="Apple TV 4K"/>
    <d v="1899-12-30T00:01:02"/>
    <s v="00:01:02"/>
    <s v="GB (United Kingdom)"/>
  </r>
  <r>
    <s v="username"/>
    <x v="2668"/>
    <x v="199"/>
    <m/>
    <s v="Autoplayed: user action: None;"/>
    <x v="1820"/>
    <s v=""/>
    <s v="Apple TV 4K"/>
    <d v="1899-12-30T00:00:51"/>
    <s v="Not latest view"/>
    <s v="GB (United Kingdom)"/>
  </r>
  <r>
    <s v="username"/>
    <x v="2669"/>
    <x v="930"/>
    <m/>
    <s v=""/>
    <x v="1822"/>
    <s v=""/>
    <s v="Apple TV 4K"/>
    <d v="1899-12-30T00:42:55"/>
    <s v="00:42:55"/>
    <s v="GB (United Kingdom)"/>
  </r>
  <r>
    <s v="username"/>
    <x v="2670"/>
    <x v="1028"/>
    <m/>
    <s v=""/>
    <x v="1823"/>
    <s v=""/>
    <s v="Apple TV 4K"/>
    <d v="1899-12-30T00:42:50"/>
    <s v="00:42:50"/>
    <s v="GB (United Kingdom)"/>
  </r>
  <r>
    <s v="username"/>
    <x v="2671"/>
    <x v="284"/>
    <m/>
    <s v=""/>
    <x v="1821"/>
    <s v=""/>
    <s v="Apple TV 4K"/>
    <d v="1899-12-30T00:42:52"/>
    <s v="Not latest view"/>
    <s v="GB (United Kingdom)"/>
  </r>
  <r>
    <s v="username"/>
    <x v="2672"/>
    <x v="115"/>
    <m/>
    <s v=""/>
    <x v="1824"/>
    <s v=""/>
    <s v="Apple TV 4K"/>
    <d v="1899-12-30T00:42:45"/>
    <s v="00:42:45"/>
    <s v="GB (United Kingdom)"/>
  </r>
  <r>
    <s v="username"/>
    <x v="2673"/>
    <x v="1317"/>
    <m/>
    <s v=""/>
    <x v="1825"/>
    <s v=""/>
    <s v="Apple TV 4K"/>
    <d v="1899-12-30T00:42:41"/>
    <s v="00:42:41"/>
    <s v="GB (United Kingdom)"/>
  </r>
  <r>
    <s v="username"/>
    <x v="2674"/>
    <x v="954"/>
    <m/>
    <s v=""/>
    <x v="1826"/>
    <s v=""/>
    <s v="Apple TV 4K"/>
    <d v="1899-12-30T00:42:04"/>
    <s v="00:42:04"/>
    <s v="GB (United Kingdom)"/>
  </r>
  <r>
    <s v="username"/>
    <x v="2675"/>
    <x v="5"/>
    <m/>
    <s v=""/>
    <x v="1826"/>
    <s v=""/>
    <s v="Apple TV 4K"/>
    <d v="1899-12-30T00:00:44"/>
    <s v="Not latest view"/>
    <s v="GB (United Kingdom)"/>
  </r>
  <r>
    <s v="username"/>
    <x v="2676"/>
    <x v="1250"/>
    <m/>
    <s v=""/>
    <x v="1827"/>
    <s v=""/>
    <s v="Apple TV 4K"/>
    <d v="1899-12-30T00:42:38"/>
    <s v="00:42:38"/>
    <s v="GB (United Kingdom)"/>
  </r>
  <r>
    <s v="username"/>
    <x v="2677"/>
    <x v="1318"/>
    <m/>
    <s v=""/>
    <x v="1827"/>
    <s v=""/>
    <s v="Apple TV 4K"/>
    <d v="1899-12-30T00:26:30"/>
    <s v="Not latest view"/>
    <s v="GB (United Kingdom)"/>
  </r>
  <r>
    <s v="username"/>
    <x v="2678"/>
    <x v="199"/>
    <m/>
    <s v=""/>
    <x v="1827"/>
    <s v=""/>
    <s v="Apple TV 4K"/>
    <d v="1899-12-30T00:00:04"/>
    <s v="Not latest view"/>
    <s v="GB (United Kingdom)"/>
  </r>
  <r>
    <s v="username"/>
    <x v="2679"/>
    <x v="1319"/>
    <m/>
    <s v=""/>
    <x v="1828"/>
    <s v=""/>
    <s v="Apple TV 4K"/>
    <d v="1899-12-30T00:43:07"/>
    <s v="00:43:07"/>
    <s v="GB (United Kingdom)"/>
  </r>
  <r>
    <s v="username"/>
    <x v="2680"/>
    <x v="1017"/>
    <m/>
    <s v="Autoplayed: user action: None;"/>
    <x v="1829"/>
    <s v=""/>
    <s v="Apple TV 4K"/>
    <d v="1899-12-30T00:41:57"/>
    <s v="00:41:57"/>
    <s v="GB (United Kingdom)"/>
  </r>
  <r>
    <s v="username"/>
    <x v="2681"/>
    <x v="1320"/>
    <m/>
    <s v="Autoplayed: user action: None;"/>
    <x v="1830"/>
    <s v=""/>
    <s v="Apple TV 4K"/>
    <d v="1899-12-30T00:42:55"/>
    <s v="00:42:55"/>
    <s v="GB (United Kingdom)"/>
  </r>
  <r>
    <s v="username"/>
    <x v="2682"/>
    <x v="941"/>
    <m/>
    <s v=""/>
    <x v="1831"/>
    <s v=""/>
    <s v="Apple TV 4K"/>
    <d v="1899-12-30T00:43:11"/>
    <s v="00:43:11"/>
    <s v="GB (United Kingdom)"/>
  </r>
  <r>
    <s v="username"/>
    <x v="2683"/>
    <x v="1321"/>
    <m/>
    <s v=""/>
    <x v="1832"/>
    <s v=""/>
    <s v="Apple TV 4K"/>
    <d v="1899-12-30T00:42:08"/>
    <s v="00:42:08"/>
    <s v="GB (United Kingdom)"/>
  </r>
  <r>
    <s v="username"/>
    <x v="2684"/>
    <x v="1322"/>
    <m/>
    <s v=""/>
    <x v="1832"/>
    <s v=""/>
    <s v="Apple TV 4K"/>
    <d v="1899-12-30T00:30:06"/>
    <s v="Not latest view"/>
    <s v="GB (United Kingdom)"/>
  </r>
  <r>
    <s v="username"/>
    <x v="2685"/>
    <x v="1323"/>
    <m/>
    <s v=""/>
    <x v="1833"/>
    <s v=""/>
    <s v="Apple TV 4K"/>
    <d v="1899-12-30T00:42:38"/>
    <s v="00:42:38"/>
    <s v="GB (United Kingdom)"/>
  </r>
  <r>
    <s v="username"/>
    <x v="2686"/>
    <x v="1324"/>
    <m/>
    <s v=""/>
    <x v="1834"/>
    <s v=""/>
    <s v="Apple TV 4K"/>
    <d v="1899-12-30T00:42:28"/>
    <s v="00:42:28"/>
    <s v="GB (United Kingdom)"/>
  </r>
  <r>
    <s v="username"/>
    <x v="2687"/>
    <x v="767"/>
    <m/>
    <s v="Autoplayed: user action: None;"/>
    <x v="1835"/>
    <s v=""/>
    <s v="Apple TV 4K"/>
    <d v="1899-12-30T00:42:36"/>
    <s v="00:42:36"/>
    <s v="GB (United Kingdom)"/>
  </r>
  <r>
    <s v="username"/>
    <x v="2688"/>
    <x v="115"/>
    <m/>
    <s v=""/>
    <x v="1836"/>
    <s v=""/>
    <s v="Apple TV 4K"/>
    <d v="1899-12-30T00:42:44"/>
    <s v="00:42:44"/>
    <s v="GB (United Kingdom)"/>
  </r>
  <r>
    <s v="username"/>
    <x v="2689"/>
    <x v="1325"/>
    <m/>
    <s v=""/>
    <x v="1837"/>
    <s v=""/>
    <s v="Apple TV 4K"/>
    <d v="1899-12-30T00:42:27"/>
    <s v="00:42:27"/>
    <s v="GB (United Kingdom)"/>
  </r>
  <r>
    <s v="username"/>
    <x v="2690"/>
    <x v="1024"/>
    <m/>
    <s v=""/>
    <x v="1838"/>
    <s v=""/>
    <s v="Apple TV 4K"/>
    <d v="1899-12-30T00:42:03"/>
    <s v="00:42:03"/>
    <s v="GB (United Kingdom)"/>
  </r>
  <r>
    <s v="username"/>
    <x v="2691"/>
    <x v="300"/>
    <m/>
    <s v=""/>
    <x v="1839"/>
    <s v=""/>
    <s v="Apple TV 4K"/>
    <d v="1899-12-30T00:42:39"/>
    <s v="00:42:39"/>
    <s v="GB (United Kingdom)"/>
  </r>
  <r>
    <s v="username"/>
    <x v="2692"/>
    <x v="1326"/>
    <m/>
    <s v=""/>
    <x v="1840"/>
    <s v=""/>
    <s v="Apple TV 4K"/>
    <d v="1899-12-30T00:42:19"/>
    <s v="00:42:19"/>
    <s v="GB (United Kingdom)"/>
  </r>
  <r>
    <s v="username"/>
    <x v="2693"/>
    <x v="445"/>
    <m/>
    <s v=""/>
    <x v="1841"/>
    <s v=""/>
    <s v="Apple TV 4K"/>
    <d v="1899-12-30T00:42:42"/>
    <s v="00:42:42"/>
    <s v="GB (United Kingdom)"/>
  </r>
  <r>
    <s v="username"/>
    <x v="2694"/>
    <x v="982"/>
    <m/>
    <s v=""/>
    <x v="1842"/>
    <s v=""/>
    <s v="Apple TV 4K"/>
    <d v="1899-12-30T00:42:42"/>
    <s v="00:42:42"/>
    <s v="GB (United Kingdom)"/>
  </r>
  <r>
    <s v="username"/>
    <x v="2695"/>
    <x v="491"/>
    <m/>
    <s v="Autoplayed: user action: None;"/>
    <x v="1843"/>
    <s v=""/>
    <s v="Apple TV 4K"/>
    <d v="1899-12-30T00:42:42"/>
    <s v="00:42:42"/>
    <s v="GB (United Kingdom)"/>
  </r>
  <r>
    <s v="username"/>
    <x v="2696"/>
    <x v="507"/>
    <m/>
    <s v=""/>
    <x v="1844"/>
    <s v=""/>
    <s v="Apple TV 4K"/>
    <d v="1899-12-30T00:42:54"/>
    <s v="00:42:54"/>
    <s v="GB (United Kingdom)"/>
  </r>
  <r>
    <s v="username"/>
    <x v="2697"/>
    <x v="1327"/>
    <m/>
    <s v=""/>
    <x v="1845"/>
    <s v=""/>
    <s v="Apple TV 4K"/>
    <d v="1899-12-30T00:42:39"/>
    <s v="00:42:39"/>
    <s v="GB (United Kingdom)"/>
  </r>
  <r>
    <s v="username"/>
    <x v="2698"/>
    <x v="1328"/>
    <m/>
    <s v=""/>
    <x v="1845"/>
    <s v=""/>
    <s v="Apple TV 4K"/>
    <d v="1899-12-30T00:07:25"/>
    <s v="Not latest view"/>
    <s v="GB (United Kingdom)"/>
  </r>
  <r>
    <s v="username"/>
    <x v="2699"/>
    <x v="946"/>
    <m/>
    <s v=""/>
    <x v="1846"/>
    <s v=""/>
    <s v="Apple TV 4K"/>
    <d v="1899-12-30T00:41:48"/>
    <s v="00:41:48"/>
    <s v="GB (United Kingdom)"/>
  </r>
  <r>
    <s v="username"/>
    <x v="2700"/>
    <x v="1329"/>
    <m/>
    <s v=""/>
    <x v="1847"/>
    <s v=""/>
    <s v="Apple TV 4K"/>
    <d v="1899-12-30T00:42:17"/>
    <s v="00:42:17"/>
    <s v="GB (United Kingdom)"/>
  </r>
  <r>
    <s v="username"/>
    <x v="2701"/>
    <x v="122"/>
    <m/>
    <s v=""/>
    <x v="1848"/>
    <s v=""/>
    <s v="Apple TV 4K"/>
    <d v="1899-12-30T00:41:45"/>
    <s v="00:41:45"/>
    <s v="GB (United Kingdom)"/>
  </r>
  <r>
    <s v="username"/>
    <x v="2702"/>
    <x v="3"/>
    <m/>
    <s v=""/>
    <x v="1849"/>
    <s v=""/>
    <s v="Apple TV 4K"/>
    <d v="1899-12-30T00:42:21"/>
    <s v="00:42:21"/>
    <s v="GB (United Kingdom)"/>
  </r>
  <r>
    <s v="username"/>
    <x v="2703"/>
    <x v="1330"/>
    <m/>
    <s v="Autoplayed: user action: None;"/>
    <x v="1850"/>
    <s v=""/>
    <s v="Apple TV 4K"/>
    <d v="1899-12-30T00:42:39"/>
    <s v="00:42:39"/>
    <s v="GB (United Kingdom)"/>
  </r>
  <r>
    <s v="username"/>
    <x v="2704"/>
    <x v="939"/>
    <m/>
    <s v=""/>
    <x v="1851"/>
    <s v=""/>
    <s v="Apple TV 4K"/>
    <d v="1899-12-30T00:42:16"/>
    <s v="00:42:16"/>
    <s v="GB (United Kingdom)"/>
  </r>
  <r>
    <s v="username"/>
    <x v="2705"/>
    <x v="1331"/>
    <m/>
    <s v=""/>
    <x v="1852"/>
    <s v=""/>
    <s v="Apple TV 4K"/>
    <d v="1899-12-30T00:42:48"/>
    <s v="00:42:48"/>
    <s v="GB (United Kingdom)"/>
  </r>
  <r>
    <s v="username"/>
    <x v="2706"/>
    <x v="513"/>
    <m/>
    <s v=""/>
    <x v="1853"/>
    <s v=""/>
    <s v="Apple TV 4K"/>
    <d v="1899-12-30T00:42:42"/>
    <s v="00:42:42"/>
    <s v="GB (United Kingdom)"/>
  </r>
  <r>
    <s v="username"/>
    <x v="2707"/>
    <x v="1332"/>
    <m/>
    <s v=""/>
    <x v="1854"/>
    <s v=""/>
    <s v="Apple TV 4K"/>
    <d v="1899-12-30T00:42:48"/>
    <s v="00:42:48"/>
    <s v="GB (United Kingdom)"/>
  </r>
  <r>
    <s v="username"/>
    <x v="2708"/>
    <x v="496"/>
    <m/>
    <s v=""/>
    <x v="1855"/>
    <s v=""/>
    <s v="Apple TV 4K"/>
    <d v="1899-12-30T00:42:41"/>
    <s v="00:42:41"/>
    <s v="GB (United Kingdom)"/>
  </r>
  <r>
    <s v="username"/>
    <x v="2709"/>
    <x v="173"/>
    <m/>
    <s v="Autoplayed: user action: None;"/>
    <x v="1856"/>
    <s v=""/>
    <s v="Apple TV 4K"/>
    <d v="1899-12-30T00:42:47"/>
    <s v="00:42:47"/>
    <s v="GB (United Kingdom)"/>
  </r>
  <r>
    <s v="username"/>
    <x v="2710"/>
    <x v="1333"/>
    <m/>
    <s v=""/>
    <x v="575"/>
    <s v=""/>
    <s v="Apple TV 4K"/>
    <d v="1899-12-30T00:42:51"/>
    <s v="Not latest view"/>
    <s v="GB (United Kingdom)"/>
  </r>
  <r>
    <s v="username"/>
    <x v="2711"/>
    <x v="1334"/>
    <m/>
    <s v=""/>
    <x v="576"/>
    <s v=""/>
    <s v="Apple TV 4K"/>
    <d v="1899-12-30T00:42:39"/>
    <s v="Not latest view"/>
    <s v="GB (United Kingdom)"/>
  </r>
  <r>
    <s v="username"/>
    <x v="2712"/>
    <x v="445"/>
    <m/>
    <s v=""/>
    <x v="577"/>
    <s v=""/>
    <s v="Apple TV 4K"/>
    <d v="1899-12-30T00:42:47"/>
    <s v="Not latest view"/>
    <s v="GB (United Kingdom)"/>
  </r>
  <r>
    <s v="username"/>
    <x v="2713"/>
    <x v="1335"/>
    <m/>
    <s v=""/>
    <x v="580"/>
    <s v=""/>
    <s v="Apple TV 4K"/>
    <d v="1899-12-30T00:42:33"/>
    <s v="Not latest view"/>
    <s v="GB (United Kingdom)"/>
  </r>
  <r>
    <s v="username"/>
    <x v="2714"/>
    <x v="1336"/>
    <m/>
    <s v=""/>
    <x v="580"/>
    <s v=""/>
    <s v="Apple TV 4K"/>
    <d v="1899-12-30T00:16:08"/>
    <s v="Not latest view"/>
    <s v="GB (United Kingdom)"/>
  </r>
  <r>
    <s v="username"/>
    <x v="2715"/>
    <x v="1320"/>
    <m/>
    <s v=""/>
    <x v="581"/>
    <s v=""/>
    <s v="Apple TV 4K"/>
    <d v="1899-12-30T00:42:26"/>
    <s v="Not latest view"/>
    <s v="GB (United Kingdom)"/>
  </r>
  <r>
    <s v="username"/>
    <x v="2716"/>
    <x v="1337"/>
    <m/>
    <s v=""/>
    <x v="582"/>
    <s v=""/>
    <s v="Apple TV 4K"/>
    <d v="1899-12-30T00:42:52"/>
    <s v="Not latest view"/>
    <s v="GB (United Kingdom)"/>
  </r>
  <r>
    <s v="username"/>
    <x v="2717"/>
    <x v="1056"/>
    <m/>
    <s v=""/>
    <x v="1857"/>
    <s v=""/>
    <s v="Apple TV 4K"/>
    <d v="1899-12-30T00:31:05"/>
    <s v="00:31:05"/>
    <s v="GB (United Kingdom)"/>
  </r>
  <r>
    <s v="username"/>
    <x v="2718"/>
    <x v="1338"/>
    <m/>
    <s v=""/>
    <x v="1858"/>
    <s v=""/>
    <s v="Apple TV 4K"/>
    <d v="1899-12-30T00:31:29"/>
    <s v="00:31:29"/>
    <s v="GB (United Kingdom)"/>
  </r>
  <r>
    <s v="username"/>
    <x v="2719"/>
    <x v="1339"/>
    <m/>
    <s v=""/>
    <x v="582"/>
    <s v=""/>
    <s v="Apple TV 4K"/>
    <d v="1899-12-30T00:06:35"/>
    <s v="Not latest view"/>
    <s v="GB (United Kingdom)"/>
  </r>
  <r>
    <s v="username"/>
    <x v="2720"/>
    <x v="1340"/>
    <m/>
    <s v=""/>
    <x v="583"/>
    <s v=""/>
    <s v="Apple TV 4K"/>
    <d v="1899-12-30T00:42:28"/>
    <s v="Not latest view"/>
    <s v="GB (United Kingdom)"/>
  </r>
  <r>
    <s v="username"/>
    <x v="2721"/>
    <x v="1323"/>
    <m/>
    <s v=""/>
    <x v="584"/>
    <s v=""/>
    <s v="Apple TV 4K"/>
    <d v="1899-12-30T00:42:42"/>
    <s v="Not latest view"/>
    <s v="GB (United Kingdom)"/>
  </r>
  <r>
    <s v="username"/>
    <x v="2722"/>
    <x v="495"/>
    <m/>
    <s v=""/>
    <x v="585"/>
    <s v=""/>
    <s v="Apple TV 4K"/>
    <d v="1899-12-30T00:42:51"/>
    <s v="Not latest view"/>
    <s v="GB (United Kingdom)"/>
  </r>
  <r>
    <s v="username"/>
    <x v="2723"/>
    <x v="1330"/>
    <m/>
    <s v="Autoplayed: user action: None;"/>
    <x v="586"/>
    <s v=""/>
    <s v="Apple TV 4K"/>
    <d v="1899-12-30T00:42:41"/>
    <s v="Not latest view"/>
    <s v="GB (United Kingdom)"/>
  </r>
  <r>
    <s v="username"/>
    <x v="2724"/>
    <x v="921"/>
    <m/>
    <s v="Autoplayed: user action: None;"/>
    <x v="587"/>
    <s v=""/>
    <s v="Apple TV 4K"/>
    <d v="1899-12-30T00:42:27"/>
    <s v="Not latest view"/>
    <s v="GB (United Kingdom)"/>
  </r>
  <r>
    <s v="username"/>
    <x v="2725"/>
    <x v="1341"/>
    <m/>
    <s v=""/>
    <x v="588"/>
    <s v=""/>
    <s v="Apple TV 4K"/>
    <d v="1899-12-30T00:43:01"/>
    <s v="Not latest view"/>
    <s v="GB (United Kingdom)"/>
  </r>
  <r>
    <s v="username"/>
    <x v="2726"/>
    <x v="1342"/>
    <m/>
    <s v=""/>
    <x v="589"/>
    <s v=""/>
    <s v="Apple TV 4K"/>
    <d v="1899-12-30T00:42:36"/>
    <s v="Not latest view"/>
    <s v="GB (United Kingdom)"/>
  </r>
  <r>
    <s v="username"/>
    <x v="2727"/>
    <x v="266"/>
    <m/>
    <s v="Autoplayed: user action: None;"/>
    <x v="1858"/>
    <s v=""/>
    <s v="Apple TV 4K"/>
    <d v="1899-12-30T00:13:15"/>
    <s v="Not latest view"/>
    <s v="GB (United Kingdom)"/>
  </r>
  <r>
    <s v="username"/>
    <x v="2728"/>
    <x v="1343"/>
    <m/>
    <s v="Autoplayed: user action: None;"/>
    <x v="1231"/>
    <s v=""/>
    <s v="Apple TV 4K"/>
    <d v="1899-12-30T00:36:00"/>
    <s v="Not latest view"/>
    <s v="GB (United Kingdom)"/>
  </r>
  <r>
    <s v="username"/>
    <x v="2729"/>
    <x v="1083"/>
    <m/>
    <s v=""/>
    <x v="1859"/>
    <s v=""/>
    <s v="Apple TV 4K"/>
    <d v="1899-12-30T00:31:07"/>
    <s v="00:31:07"/>
    <s v="GB (United Kingdom)"/>
  </r>
  <r>
    <s v="username"/>
    <x v="2730"/>
    <x v="486"/>
    <m/>
    <s v=""/>
    <x v="1627"/>
    <s v=""/>
    <s v="Apple TV 4K"/>
    <d v="1899-12-30T00:00:43"/>
    <s v="Not latest view"/>
    <s v="GB (United Kingdom)"/>
  </r>
  <r>
    <s v="username"/>
    <x v="2731"/>
    <x v="198"/>
    <m/>
    <s v="Autoplayed: user action: None;"/>
    <x v="1859"/>
    <s v=""/>
    <s v="Apple TV 4K"/>
    <d v="1899-12-30T00:21:15"/>
    <s v="Not latest view"/>
    <s v="GB (United Kingdom)"/>
  </r>
  <r>
    <s v="username"/>
    <x v="2732"/>
    <x v="1344"/>
    <m/>
    <s v=""/>
    <x v="1860"/>
    <s v=""/>
    <s v="Apple TV 4K"/>
    <d v="1899-12-30T00:31:03"/>
    <s v="00:31:03"/>
    <s v="GB (United Kingdom)"/>
  </r>
  <r>
    <s v="username"/>
    <x v="2733"/>
    <x v="1345"/>
    <m/>
    <s v=""/>
    <x v="1861"/>
    <s v=""/>
    <s v="Apple TV 4K"/>
    <d v="1899-12-30T00:28:23"/>
    <s v="00:28:23"/>
    <s v="GB (United Kingdom)"/>
  </r>
  <r>
    <s v="username"/>
    <x v="2734"/>
    <x v="1087"/>
    <m/>
    <s v=""/>
    <x v="1459"/>
    <s v=""/>
    <s v="Apple TV 4K"/>
    <d v="1899-12-30T00:28:35"/>
    <s v="Not latest view"/>
    <s v="GB (United Kingdom)"/>
  </r>
  <r>
    <s v="username"/>
    <x v="2735"/>
    <x v="1346"/>
    <m/>
    <s v=""/>
    <x v="1618"/>
    <s v=""/>
    <s v="Apple TV 4K"/>
    <d v="1899-12-30T00:32:49"/>
    <s v="Not latest view"/>
    <s v="GB (United Kingdom)"/>
  </r>
  <r>
    <s v="username"/>
    <x v="2736"/>
    <x v="368"/>
    <m/>
    <s v=""/>
    <x v="1627"/>
    <s v=""/>
    <s v="Apple TV 4K"/>
    <d v="1899-12-30T00:27:52"/>
    <s v="Not latest view"/>
    <s v="GB (United Kingdom)"/>
  </r>
  <r>
    <s v="username"/>
    <x v="2737"/>
    <x v="767"/>
    <m/>
    <s v="Autoplayed: user action: None;"/>
    <x v="590"/>
    <s v=""/>
    <s v="Apple TV 4K"/>
    <d v="1899-12-30T00:42:38"/>
    <s v="Not latest view"/>
    <s v="GB (United Kingdom)"/>
  </r>
  <r>
    <s v="username"/>
    <x v="2738"/>
    <x v="303"/>
    <m/>
    <s v=""/>
    <x v="591"/>
    <s v=""/>
    <s v="Apple TV 4K"/>
    <d v="1899-12-30T00:43:08"/>
    <s v="Not latest view"/>
    <s v="GB (United Kingdom)"/>
  </r>
  <r>
    <s v="username"/>
    <x v="2739"/>
    <x v="445"/>
    <m/>
    <s v=""/>
    <x v="592"/>
    <s v=""/>
    <s v="Apple TV 4K"/>
    <d v="1899-12-30T00:42:43"/>
    <s v="Not latest view"/>
    <s v="GB (United Kingdom)"/>
  </r>
  <r>
    <s v="username"/>
    <x v="2740"/>
    <x v="1347"/>
    <m/>
    <s v=""/>
    <x v="593"/>
    <s v=""/>
    <s v="Apple TV 4K"/>
    <d v="1899-12-30T00:42:35"/>
    <s v="Not latest view"/>
    <s v="GB (United Kingdom)"/>
  </r>
  <r>
    <s v="username"/>
    <x v="2741"/>
    <x v="514"/>
    <m/>
    <s v=""/>
    <x v="594"/>
    <s v=""/>
    <s v="Apple TV 4K"/>
    <d v="1899-12-30T00:41:58"/>
    <s v="Not latest view"/>
    <s v="GB (United Kingdom)"/>
  </r>
  <r>
    <s v="username"/>
    <x v="2742"/>
    <x v="294"/>
    <m/>
    <s v="Autoplayed: user action: None;"/>
    <x v="595"/>
    <s v=""/>
    <s v="Apple TV 4K"/>
    <d v="1899-12-30T00:41:54"/>
    <s v="Not latest view"/>
    <s v="GB (United Kingdom)"/>
  </r>
  <r>
    <s v="username"/>
    <x v="2743"/>
    <x v="498"/>
    <m/>
    <s v=""/>
    <x v="596"/>
    <s v=""/>
    <s v="Apple TV 4K"/>
    <d v="1899-12-30T00:42:10"/>
    <s v="Not latest view"/>
    <s v="GB (United Kingdom)"/>
  </r>
  <r>
    <s v="username"/>
    <x v="2744"/>
    <x v="982"/>
    <m/>
    <s v=""/>
    <x v="597"/>
    <s v=""/>
    <s v="Apple TV 4K"/>
    <d v="1899-12-30T00:42:42"/>
    <s v="Not latest view"/>
    <s v="GB (United Kingdom)"/>
  </r>
  <r>
    <s v="username"/>
    <x v="2745"/>
    <x v="4"/>
    <m/>
    <s v=""/>
    <x v="598"/>
    <s v=""/>
    <s v="Apple TV 4K"/>
    <d v="1899-12-30T00:42:39"/>
    <s v="Not latest view"/>
    <s v="GB (United Kingdom)"/>
  </r>
  <r>
    <s v="username"/>
    <x v="2746"/>
    <x v="1348"/>
    <m/>
    <s v=""/>
    <x v="599"/>
    <s v=""/>
    <s v="Apple TV 4K"/>
    <d v="1899-12-30T00:48:48"/>
    <s v="Not latest view"/>
    <s v="GB (United Kingdom)"/>
  </r>
  <r>
    <s v="username"/>
    <x v="2747"/>
    <x v="921"/>
    <m/>
    <s v=""/>
    <x v="600"/>
    <s v=""/>
    <s v="Apple TV 4K"/>
    <d v="1899-12-30T00:42:26"/>
    <s v="Not latest view"/>
    <s v="GB (United Kingdom)"/>
  </r>
  <r>
    <s v="username"/>
    <x v="2748"/>
    <x v="385"/>
    <m/>
    <s v=""/>
    <x v="1263"/>
    <s v=""/>
    <s v="Apple TV 4K"/>
    <d v="1899-12-30T00:30:22"/>
    <s v="Not latest view"/>
    <s v="GB (United Kingdom)"/>
  </r>
  <r>
    <s v="username"/>
    <x v="2748"/>
    <x v="33"/>
    <m/>
    <s v=""/>
    <x v="1263"/>
    <s v=""/>
    <s v="Apple TV 4K"/>
    <d v="1899-12-30T00:00:07"/>
    <s v="Not latest view"/>
    <s v="GB (United Kingdom)"/>
  </r>
  <r>
    <s v="username"/>
    <x v="2749"/>
    <x v="152"/>
    <m/>
    <s v=""/>
    <x v="601"/>
    <s v=""/>
    <s v="Apple TV 4K"/>
    <d v="1899-12-30T00:42:38"/>
    <s v="Not latest view"/>
    <s v="GB (United Kingdom)"/>
  </r>
  <r>
    <s v="username"/>
    <x v="2750"/>
    <x v="930"/>
    <m/>
    <s v=""/>
    <x v="602"/>
    <s v=""/>
    <s v="Apple TV 4K"/>
    <d v="1899-12-30T00:41:41"/>
    <s v="Not latest view"/>
    <s v="GB (United Kingdom)"/>
  </r>
  <r>
    <s v="username"/>
    <x v="2751"/>
    <x v="1349"/>
    <m/>
    <s v=""/>
    <x v="603"/>
    <s v=""/>
    <s v="Apple TV 4K"/>
    <d v="1899-12-30T00:42:06"/>
    <s v="Not latest view"/>
    <s v="GB (United Kingdom)"/>
  </r>
  <r>
    <s v="username"/>
    <x v="2752"/>
    <x v="898"/>
    <m/>
    <s v=""/>
    <x v="603"/>
    <s v=""/>
    <s v="Apple TV 4K"/>
    <d v="1899-12-30T00:38:05"/>
    <s v="Not latest view"/>
    <s v="GB (United Kingdom)"/>
  </r>
  <r>
    <s v="username"/>
    <x v="2753"/>
    <x v="1350"/>
    <m/>
    <s v=""/>
    <x v="604"/>
    <s v=""/>
    <s v="Apple TV 4K"/>
    <d v="1899-12-30T00:42:09"/>
    <s v="Not latest view"/>
    <s v="GB (United Kingdom)"/>
  </r>
  <r>
    <s v="username"/>
    <x v="2754"/>
    <x v="24"/>
    <m/>
    <s v="Autoplayed: user action: None;"/>
    <x v="412"/>
    <s v=""/>
    <s v="Apple TV 4K"/>
    <d v="1899-12-30T00:00:37"/>
    <s v="Not latest view"/>
    <s v="GB (United Kingdom)"/>
  </r>
  <r>
    <s v="username"/>
    <x v="2755"/>
    <x v="333"/>
    <m/>
    <s v=""/>
    <x v="413"/>
    <s v=""/>
    <s v="Apple TV 4K"/>
    <d v="1899-12-30T00:22:05"/>
    <s v="Not latest view"/>
    <s v="GB (United Kingdom)"/>
  </r>
  <r>
    <s v="username"/>
    <x v="2756"/>
    <x v="189"/>
    <m/>
    <s v=""/>
    <x v="414"/>
    <s v=""/>
    <s v="Apple TV 4K"/>
    <d v="1899-12-30T00:21:53"/>
    <s v="Not latest view"/>
    <s v="GB (United Kingdom)"/>
  </r>
  <r>
    <s v="username"/>
    <x v="2757"/>
    <x v="1232"/>
    <m/>
    <s v=""/>
    <x v="604"/>
    <s v=""/>
    <s v="Apple TV 4K"/>
    <d v="1899-12-30T00:25:10"/>
    <s v="Not latest view"/>
    <s v="GB (United Kingdom)"/>
  </r>
  <r>
    <s v="username"/>
    <x v="2757"/>
    <x v="199"/>
    <m/>
    <s v=""/>
    <x v="605"/>
    <s v=""/>
    <s v="Apple TV 4K"/>
    <d v="1899-12-30T00:00:02"/>
    <s v="Not latest view"/>
    <s v="GB (United Kingdom)"/>
  </r>
  <r>
    <s v="username"/>
    <x v="2758"/>
    <x v="1023"/>
    <m/>
    <s v=""/>
    <x v="605"/>
    <s v=""/>
    <s v="Apple TV 4K"/>
    <d v="1899-12-30T00:01:11"/>
    <s v="Not latest view"/>
    <s v="GB (United Kingdom)"/>
  </r>
  <r>
    <s v="username"/>
    <x v="2759"/>
    <x v="1316"/>
    <m/>
    <s v=""/>
    <x v="605"/>
    <s v=""/>
    <s v="Apple TV 4K"/>
    <d v="1899-12-30T00:42:36"/>
    <s v="Not latest view"/>
    <s v="GB (United Kingdom)"/>
  </r>
  <r>
    <s v="username"/>
    <x v="2760"/>
    <x v="1025"/>
    <m/>
    <s v=""/>
    <x v="606"/>
    <s v=""/>
    <s v="Apple TV 4K"/>
    <d v="1899-12-30T00:42:38"/>
    <s v="Not latest view"/>
    <s v="GB (United Kingdom)"/>
  </r>
  <r>
    <s v="username"/>
    <x v="2761"/>
    <x v="199"/>
    <m/>
    <s v=""/>
    <x v="606"/>
    <s v=""/>
    <s v="Apple TV 4K"/>
    <d v="1899-12-30T00:00:55"/>
    <s v="Not latest view"/>
    <s v="GB (United Kingdom)"/>
  </r>
  <r>
    <s v="username"/>
    <x v="2762"/>
    <x v="1351"/>
    <m/>
    <s v=""/>
    <x v="607"/>
    <s v=""/>
    <s v="Apple TV 4K"/>
    <d v="1899-12-30T00:42:33"/>
    <s v="Not latest view"/>
    <s v="GB (United Kingdom)"/>
  </r>
  <r>
    <s v="username"/>
    <x v="2763"/>
    <x v="1352"/>
    <m/>
    <s v=""/>
    <x v="607"/>
    <s v=""/>
    <s v="Apple TV 4K"/>
    <d v="1899-12-30T00:25:05"/>
    <s v="Not latest view"/>
    <s v="GB (United Kingdom)"/>
  </r>
  <r>
    <s v="username"/>
    <x v="2764"/>
    <x v="509"/>
    <m/>
    <s v=""/>
    <x v="608"/>
    <s v=""/>
    <s v="Apple TV 4K"/>
    <d v="1899-12-30T00:41:49"/>
    <s v="Not latest view"/>
    <s v="GB (United Kingdom)"/>
  </r>
  <r>
    <s v="username"/>
    <x v="2765"/>
    <x v="496"/>
    <m/>
    <s v="Autoplayed: user action: None;"/>
    <x v="609"/>
    <s v=""/>
    <s v="Apple TV 4K"/>
    <d v="1899-12-30T00:42:05"/>
    <s v="Not latest view"/>
    <s v="GB (United Kingdom)"/>
  </r>
  <r>
    <s v="username"/>
    <x v="2766"/>
    <x v="928"/>
    <m/>
    <s v=""/>
    <x v="610"/>
    <s v=""/>
    <s v="Apple TV 4K"/>
    <d v="1899-12-30T00:41:56"/>
    <s v="Not latest view"/>
    <s v="GB (United Kingdom)"/>
  </r>
  <r>
    <s v="username"/>
    <x v="2767"/>
    <x v="1353"/>
    <m/>
    <s v="Autoplayed: user action: None;"/>
    <x v="611"/>
    <s v=""/>
    <s v="Apple TV 4K"/>
    <d v="1899-12-30T00:41:48"/>
    <s v="Not latest view"/>
    <s v="GB (United Kingdom)"/>
  </r>
  <r>
    <s v="username"/>
    <x v="2768"/>
    <x v="1353"/>
    <m/>
    <s v=""/>
    <x v="612"/>
    <s v=""/>
    <s v="Apple TV 4K"/>
    <d v="1899-12-30T00:41:48"/>
    <s v="Not latest view"/>
    <s v="GB (United Kingdom)"/>
  </r>
  <r>
    <s v="username"/>
    <x v="2769"/>
    <x v="1354"/>
    <m/>
    <s v=""/>
    <x v="613"/>
    <s v=""/>
    <s v="Apple TV 4K"/>
    <d v="1899-12-30T01:00:04"/>
    <s v="Not latest view"/>
    <s v="GB (United Kingdom)"/>
  </r>
  <r>
    <s v="username"/>
    <x v="2770"/>
    <x v="176"/>
    <m/>
    <s v=""/>
    <x v="1862"/>
    <s v=""/>
    <s v="Apple TV 4K"/>
    <d v="1899-12-30T00:21:21"/>
    <s v="00:21:21"/>
    <s v="GB (United Kingdom)"/>
  </r>
  <r>
    <s v="username"/>
    <x v="2771"/>
    <x v="206"/>
    <m/>
    <s v=""/>
    <x v="1863"/>
    <s v=""/>
    <s v="Apple TV 4K"/>
    <d v="1899-12-30T00:21:13"/>
    <s v="00:21:13"/>
    <s v="GB (United Kingdom)"/>
  </r>
  <r>
    <s v="username"/>
    <x v="2772"/>
    <x v="215"/>
    <m/>
    <s v=""/>
    <x v="1864"/>
    <s v=""/>
    <s v="Apple TV 4K"/>
    <d v="1899-12-30T00:21:15"/>
    <s v="00:21:15"/>
    <s v="GB (United Kingdom)"/>
  </r>
  <r>
    <s v="username"/>
    <x v="2773"/>
    <x v="206"/>
    <m/>
    <s v=""/>
    <x v="1865"/>
    <s v=""/>
    <s v="Apple TV 4K"/>
    <d v="1899-12-30T00:21:13"/>
    <s v="00:21:13"/>
    <s v="GB (United Kingdom)"/>
  </r>
  <r>
    <s v="username"/>
    <x v="2774"/>
    <x v="176"/>
    <m/>
    <s v=""/>
    <x v="1866"/>
    <s v=""/>
    <s v="Apple TV 4K"/>
    <d v="1899-12-30T00:21:12"/>
    <s v="00:21:12"/>
    <s v="GB (United Kingdom)"/>
  </r>
  <r>
    <s v="username"/>
    <x v="2775"/>
    <x v="585"/>
    <m/>
    <s v=""/>
    <x v="1867"/>
    <s v=""/>
    <s v="Apple TV 4K"/>
    <d v="1899-12-30T00:21:12"/>
    <s v="00:21:12"/>
    <s v="GB (United Kingdom)"/>
  </r>
  <r>
    <s v="username"/>
    <x v="2776"/>
    <x v="851"/>
    <m/>
    <s v=""/>
    <x v="1867"/>
    <s v=""/>
    <s v="Apple Apple TV 4 Apple TV"/>
    <d v="1899-12-30T00:07:19"/>
    <s v="Not latest view"/>
    <s v="GB (United Kingdom)"/>
  </r>
  <r>
    <s v="username"/>
    <x v="2777"/>
    <x v="704"/>
    <m/>
    <s v=""/>
    <x v="1868"/>
    <s v=""/>
    <s v="Apple Apple TV 4 Apple TV"/>
    <d v="1899-12-30T00:20:40"/>
    <s v="00:20:40"/>
    <s v="GB (United Kingdom)"/>
  </r>
  <r>
    <s v="username"/>
    <x v="2778"/>
    <x v="175"/>
    <m/>
    <s v=""/>
    <x v="1869"/>
    <s v=""/>
    <s v="Apple Apple TV 4 Apple TV"/>
    <d v="1899-12-30T00:21:18"/>
    <s v="00:21:18"/>
    <s v="GB (United Kingdom)"/>
  </r>
  <r>
    <s v="username"/>
    <x v="2779"/>
    <x v="1355"/>
    <m/>
    <s v=""/>
    <x v="1870"/>
    <s v=""/>
    <s v="Apple Apple TV 4 Apple TV"/>
    <d v="1899-12-30T00:22:14"/>
    <s v="00:22:14"/>
    <s v="GB (United Kingdom)"/>
  </r>
  <r>
    <s v="username"/>
    <x v="2780"/>
    <x v="164"/>
    <m/>
    <s v="Autoplayed: user action: None;"/>
    <x v="1870"/>
    <s v=""/>
    <s v="Apple TV 4K"/>
    <d v="1899-12-30T00:00:06"/>
    <s v="Not latest view"/>
    <s v="GB (United Kingdom)"/>
  </r>
  <r>
    <s v="username"/>
    <x v="2781"/>
    <x v="201"/>
    <m/>
    <s v="Autoplayed: user action: None;"/>
    <x v="1871"/>
    <s v=""/>
    <s v="Apple TV 4K"/>
    <d v="1899-12-30T00:21:33"/>
    <s v="00:21:33"/>
    <s v="GB (United Kingdom)"/>
  </r>
  <r>
    <s v="username"/>
    <x v="2782"/>
    <x v="161"/>
    <m/>
    <s v=""/>
    <x v="1872"/>
    <s v=""/>
    <s v="Apple TV 4K"/>
    <d v="1899-12-30T00:21:29"/>
    <s v="00:21:29"/>
    <s v="GB (United Kingdom)"/>
  </r>
  <r>
    <s v="username"/>
    <x v="2783"/>
    <x v="206"/>
    <m/>
    <s v=""/>
    <x v="1873"/>
    <s v=""/>
    <s v="Apple TV 4K"/>
    <d v="1899-12-30T00:21:04"/>
    <s v="00:21:04"/>
    <s v="GB (United Kingdom)"/>
  </r>
  <r>
    <s v="username"/>
    <x v="2784"/>
    <x v="1356"/>
    <m/>
    <s v=""/>
    <x v="1874"/>
    <s v=""/>
    <s v="Apple TV 4K"/>
    <d v="1899-12-30T00:20:16"/>
    <s v="00:20:16"/>
    <s v="GB (United Kingdom)"/>
  </r>
  <r>
    <s v="username"/>
    <x v="2785"/>
    <x v="215"/>
    <m/>
    <s v=""/>
    <x v="1875"/>
    <s v=""/>
    <s v="Apple TV 4K"/>
    <d v="1899-12-30T00:21:04"/>
    <s v="00:21:04"/>
    <s v="GB (United Kingdom)"/>
  </r>
  <r>
    <s v="username"/>
    <x v="2786"/>
    <x v="215"/>
    <m/>
    <s v=""/>
    <x v="1876"/>
    <s v=""/>
    <s v="Apple TV 4K"/>
    <d v="1899-12-30T00:21:13"/>
    <s v="00:21:13"/>
    <s v="GB (United Kingdom)"/>
  </r>
  <r>
    <s v="username"/>
    <x v="2787"/>
    <x v="215"/>
    <m/>
    <s v=""/>
    <x v="1877"/>
    <s v=""/>
    <s v="Apple TV 4K"/>
    <d v="1899-12-30T00:21:13"/>
    <s v="00:21:13"/>
    <s v="GB (United Kingdom)"/>
  </r>
  <r>
    <s v="username"/>
    <x v="2788"/>
    <x v="200"/>
    <m/>
    <s v=""/>
    <x v="1878"/>
    <s v=""/>
    <s v="Apple TV 4K"/>
    <d v="1899-12-30T00:21:29"/>
    <s v="00:21:29"/>
    <s v="GB (United Kingdom)"/>
  </r>
  <r>
    <s v="username"/>
    <x v="2789"/>
    <x v="159"/>
    <m/>
    <s v=""/>
    <x v="1879"/>
    <s v=""/>
    <s v="Apple TV 4K"/>
    <d v="1899-12-30T00:21:14"/>
    <s v="00:21:14"/>
    <s v="GB (United Kingdom)"/>
  </r>
  <r>
    <s v="username"/>
    <x v="2790"/>
    <x v="185"/>
    <m/>
    <s v=""/>
    <x v="1880"/>
    <s v=""/>
    <s v="Apple TV 4K"/>
    <d v="1899-12-30T00:21:09"/>
    <s v="00:21:09"/>
    <s v="GB (United Kingdom)"/>
  </r>
  <r>
    <s v="username"/>
    <x v="2791"/>
    <x v="210"/>
    <m/>
    <s v=""/>
    <x v="1881"/>
    <s v=""/>
    <s v="Apple TV 4K"/>
    <d v="1899-12-30T00:21:14"/>
    <s v="00:21:14"/>
    <s v="GB (United Kingdom)"/>
  </r>
  <r>
    <s v="username"/>
    <x v="2792"/>
    <x v="156"/>
    <m/>
    <s v=""/>
    <x v="1882"/>
    <s v=""/>
    <s v="Apple TV 4K"/>
    <d v="1899-12-30T00:21:14"/>
    <s v="00:21:14"/>
    <s v="GB (United Kingdom)"/>
  </r>
  <r>
    <s v="username"/>
    <x v="2793"/>
    <x v="213"/>
    <m/>
    <s v=""/>
    <x v="1883"/>
    <s v=""/>
    <s v="Apple TV 4K"/>
    <d v="1899-12-30T00:21:16"/>
    <s v="00:21:16"/>
    <s v="GB (United Kingdom)"/>
  </r>
  <r>
    <s v="username"/>
    <x v="2794"/>
    <x v="468"/>
    <m/>
    <s v=""/>
    <x v="1884"/>
    <s v=""/>
    <s v="Apple TV 4K"/>
    <d v="1899-12-30T00:20:33"/>
    <s v="00:20:33"/>
    <s v="GB (United Kingdom)"/>
  </r>
  <r>
    <s v="username"/>
    <x v="2795"/>
    <x v="163"/>
    <m/>
    <s v=""/>
    <x v="1885"/>
    <s v=""/>
    <s v="Apple TV 4K"/>
    <d v="1899-12-30T00:21:11"/>
    <s v="00:21:11"/>
    <s v="GB (United Kingdom)"/>
  </r>
  <r>
    <s v="username"/>
    <x v="2796"/>
    <x v="176"/>
    <m/>
    <s v=""/>
    <x v="1886"/>
    <s v=""/>
    <s v="Apple TV 4K"/>
    <d v="1899-12-30T00:21:18"/>
    <s v="00:21:18"/>
    <s v="GB (United Kingdom)"/>
  </r>
  <r>
    <s v="username"/>
    <x v="2797"/>
    <x v="213"/>
    <m/>
    <s v=""/>
    <x v="1887"/>
    <s v=""/>
    <s v="Apple TV 4K"/>
    <d v="1899-12-30T00:21:16"/>
    <s v="00:21:16"/>
    <s v="GB (United Kingdom)"/>
  </r>
  <r>
    <s v="username"/>
    <x v="2798"/>
    <x v="1357"/>
    <m/>
    <s v=""/>
    <x v="1888"/>
    <s v=""/>
    <s v="Apple TV 4K"/>
    <d v="1899-12-30T00:21:18"/>
    <s v="00:21:18"/>
    <s v="GB (United Kingdom)"/>
  </r>
  <r>
    <s v="username"/>
    <x v="2799"/>
    <x v="1358"/>
    <m/>
    <s v="Autoplayed: user action: None;"/>
    <x v="1888"/>
    <s v=""/>
    <s v="Apple Apple TV 4 Apple TV"/>
    <d v="1899-12-30T00:13:11"/>
    <s v="Not latest view"/>
    <s v="GB (United Kingdom)"/>
  </r>
  <r>
    <s v="username"/>
    <x v="2800"/>
    <x v="180"/>
    <m/>
    <s v=""/>
    <x v="1889"/>
    <s v=""/>
    <s v="Apple Apple TV 4 Apple TV"/>
    <d v="1899-12-30T00:20:52"/>
    <s v="00:20:52"/>
    <s v="GB (United Kingdom)"/>
  </r>
  <r>
    <s v="username"/>
    <x v="2801"/>
    <x v="458"/>
    <m/>
    <s v=""/>
    <x v="1890"/>
    <s v=""/>
    <s v="Apple TV 4K"/>
    <d v="1899-12-30T00:21:12"/>
    <s v="00:21:12"/>
    <s v="GB (United Kingdom)"/>
  </r>
  <r>
    <s v="username"/>
    <x v="2802"/>
    <x v="174"/>
    <m/>
    <s v=""/>
    <x v="1891"/>
    <s v=""/>
    <s v="Apple TV 4K"/>
    <d v="1899-12-30T00:21:21"/>
    <s v="00:21:21"/>
    <s v="GB (United Kingdom)"/>
  </r>
  <r>
    <s v="username"/>
    <x v="2803"/>
    <x v="215"/>
    <m/>
    <s v="Autoplayed: user action: None;"/>
    <x v="1892"/>
    <s v=""/>
    <s v="Apple TV 4K"/>
    <d v="1899-12-30T00:21:13"/>
    <s v="00:21:13"/>
    <s v="GB (United Kingdom)"/>
  </r>
  <r>
    <s v="username"/>
    <x v="2804"/>
    <x v="82"/>
    <m/>
    <s v="Autoplayed: user action: None;"/>
    <x v="1893"/>
    <s v=""/>
    <s v="Apple TV 4K"/>
    <d v="1899-12-30T00:21:36"/>
    <s v="00:21:36"/>
    <s v="GB (United Kingdom)"/>
  </r>
  <r>
    <s v="username"/>
    <x v="2805"/>
    <x v="189"/>
    <m/>
    <s v=""/>
    <x v="1894"/>
    <s v=""/>
    <s v="Apple TV 4K"/>
    <d v="1899-12-30T00:21:36"/>
    <s v="00:21:36"/>
    <s v="GB (United Kingdom)"/>
  </r>
  <r>
    <s v="username"/>
    <x v="2806"/>
    <x v="175"/>
    <m/>
    <s v=""/>
    <x v="1895"/>
    <s v=""/>
    <s v="Apple TV 4K"/>
    <d v="1899-12-30T00:21:19"/>
    <s v="00:21:19"/>
    <s v="GB (United Kingdom)"/>
  </r>
  <r>
    <s v="username"/>
    <x v="2807"/>
    <x v="178"/>
    <m/>
    <s v=""/>
    <x v="1896"/>
    <s v=""/>
    <s v="Apple TV 4K"/>
    <d v="1899-12-30T00:21:18"/>
    <s v="00:21:18"/>
    <s v="GB (United Kingdom)"/>
  </r>
  <r>
    <s v="username"/>
    <x v="2808"/>
    <x v="668"/>
    <m/>
    <s v=""/>
    <x v="1897"/>
    <s v=""/>
    <s v="Apple TV 4K"/>
    <d v="1899-12-30T00:20:02"/>
    <s v="00:20:02"/>
    <s v="GB (United Kingdom)"/>
  </r>
  <r>
    <s v="username"/>
    <x v="2809"/>
    <x v="1359"/>
    <m/>
    <s v=""/>
    <x v="1898"/>
    <s v=""/>
    <s v="Apple TV 4K"/>
    <d v="1899-12-30T00:21:18"/>
    <s v="00:21:18"/>
    <s v="GB (United Kingdom)"/>
  </r>
  <r>
    <s v="username"/>
    <x v="2810"/>
    <x v="1074"/>
    <m/>
    <s v=""/>
    <x v="1898"/>
    <s v=""/>
    <s v="Apple TV 4K"/>
    <d v="1899-12-30T00:06:51"/>
    <s v="Not latest view"/>
    <s v="GB (United Kingdom)"/>
  </r>
  <r>
    <s v="username"/>
    <x v="2811"/>
    <x v="172"/>
    <m/>
    <s v=""/>
    <x v="1899"/>
    <s v=""/>
    <s v="Apple TV 4K"/>
    <d v="1899-12-30T00:21:18"/>
    <s v="00:21:18"/>
    <s v="GB (United Kingdom)"/>
  </r>
  <r>
    <s v="username"/>
    <x v="2812"/>
    <x v="169"/>
    <m/>
    <s v=""/>
    <x v="1900"/>
    <s v=""/>
    <s v="Apple TV 4K"/>
    <d v="1899-12-30T00:21:20"/>
    <s v="00:21:20"/>
    <s v="GB (United Kingdom)"/>
  </r>
  <r>
    <s v="username"/>
    <x v="2813"/>
    <x v="178"/>
    <m/>
    <s v=""/>
    <x v="1901"/>
    <s v=""/>
    <s v="Apple TV 4K"/>
    <d v="1899-12-30T00:21:18"/>
    <s v="00:21:18"/>
    <s v="GB (United Kingdom)"/>
  </r>
  <r>
    <s v="username"/>
    <x v="2814"/>
    <x v="174"/>
    <m/>
    <s v=""/>
    <x v="1902"/>
    <s v=""/>
    <s v="Apple TV 4K"/>
    <d v="1899-12-30T00:21:20"/>
    <s v="00:21:20"/>
    <s v="GB (United Kingdom)"/>
  </r>
  <r>
    <s v="username"/>
    <x v="2815"/>
    <x v="172"/>
    <m/>
    <s v=""/>
    <x v="1903"/>
    <s v=""/>
    <s v="Apple TV 4K"/>
    <d v="1899-12-30T00:21:27"/>
    <s v="00:21:27"/>
    <s v="GB (United Kingdom)"/>
  </r>
  <r>
    <s v="username"/>
    <x v="2816"/>
    <x v="175"/>
    <m/>
    <s v=""/>
    <x v="1904"/>
    <s v=""/>
    <s v="Apple TV 4K"/>
    <d v="1899-12-30T00:21:19"/>
    <s v="00:21:19"/>
    <s v="GB (United Kingdom)"/>
  </r>
  <r>
    <s v="username"/>
    <x v="2817"/>
    <x v="175"/>
    <m/>
    <s v=""/>
    <x v="1905"/>
    <s v=""/>
    <s v="Apple TV 4K"/>
    <d v="1899-12-30T00:21:19"/>
    <s v="00:21:19"/>
    <s v="GB (United Kingdom)"/>
  </r>
  <r>
    <s v="username"/>
    <x v="2818"/>
    <x v="159"/>
    <m/>
    <s v=""/>
    <x v="1906"/>
    <s v=""/>
    <s v="Apple TV 4K"/>
    <d v="1899-12-30T00:21:23"/>
    <s v="00:21:23"/>
    <s v="GB (United Kingdom)"/>
  </r>
  <r>
    <s v="username"/>
    <x v="2819"/>
    <x v="163"/>
    <m/>
    <s v=""/>
    <x v="1907"/>
    <s v=""/>
    <s v="Apple TV 4K"/>
    <d v="1899-12-30T00:21:19"/>
    <s v="00:21:19"/>
    <s v="GB (United Kingdom)"/>
  </r>
  <r>
    <s v="username"/>
    <x v="2820"/>
    <x v="176"/>
    <m/>
    <s v=""/>
    <x v="1908"/>
    <s v=""/>
    <s v="Apple TV 4K"/>
    <d v="1899-12-30T00:21:17"/>
    <s v="00:21:17"/>
    <s v="GB (United Kingdom)"/>
  </r>
  <r>
    <s v="username"/>
    <x v="2821"/>
    <x v="175"/>
    <m/>
    <s v=""/>
    <x v="1909"/>
    <s v=""/>
    <s v="Apple TV 4K"/>
    <d v="1899-12-30T00:21:19"/>
    <s v="00:21:19"/>
    <s v="GB (United Kingdom)"/>
  </r>
  <r>
    <s v="username"/>
    <x v="2822"/>
    <x v="175"/>
    <m/>
    <s v="Autoplayed: user action: None;"/>
    <x v="1910"/>
    <s v=""/>
    <s v="Apple TV 4K"/>
    <d v="1899-12-30T00:21:14"/>
    <s v="00:21:14"/>
    <s v="GB (United Kingdom)"/>
  </r>
  <r>
    <s v="username"/>
    <x v="2823"/>
    <x v="170"/>
    <m/>
    <s v=""/>
    <x v="1911"/>
    <s v=""/>
    <s v="Apple TV 4K"/>
    <d v="1899-12-30T00:21:31"/>
    <s v="00:21:31"/>
    <s v="GB (United Kingdom)"/>
  </r>
  <r>
    <s v="username"/>
    <x v="2824"/>
    <x v="206"/>
    <m/>
    <s v=""/>
    <x v="1912"/>
    <s v=""/>
    <s v="Apple TV 4K"/>
    <d v="1899-12-30T00:21:12"/>
    <s v="00:21:12"/>
    <s v="GB (United Kingdom)"/>
  </r>
  <r>
    <s v="username"/>
    <x v="2825"/>
    <x v="200"/>
    <m/>
    <s v="Autoplayed: user action: None;"/>
    <x v="1913"/>
    <s v=""/>
    <s v="Apple TV 4K"/>
    <d v="1899-12-30T00:21:22"/>
    <s v="00:21:22"/>
    <s v="GB (United Kingdom)"/>
  </r>
  <r>
    <s v="username"/>
    <x v="2826"/>
    <x v="159"/>
    <m/>
    <s v=""/>
    <x v="1914"/>
    <s v=""/>
    <s v="Apple TV 4K"/>
    <d v="1899-12-30T00:21:25"/>
    <s v="00:21:25"/>
    <s v="GB (United Kingdom)"/>
  </r>
  <r>
    <s v="username"/>
    <x v="2827"/>
    <x v="178"/>
    <m/>
    <s v=""/>
    <x v="1915"/>
    <s v=""/>
    <s v="Apple TV 4K"/>
    <d v="1899-12-30T00:21:18"/>
    <s v="00:21:18"/>
    <s v="GB (United Kingdom)"/>
  </r>
  <r>
    <s v="username"/>
    <x v="2828"/>
    <x v="215"/>
    <m/>
    <s v=""/>
    <x v="1916"/>
    <s v=""/>
    <s v="Apple TV 4K"/>
    <d v="1899-12-30T00:21:14"/>
    <s v="00:21:14"/>
    <s v="GB (United Kingdom)"/>
  </r>
  <r>
    <s v="username"/>
    <x v="2829"/>
    <x v="458"/>
    <m/>
    <s v=""/>
    <x v="1917"/>
    <s v=""/>
    <s v="Apple TV 4K"/>
    <d v="1899-12-30T00:21:12"/>
    <s v="00:21:12"/>
    <s v="GB (United Kingdom)"/>
  </r>
  <r>
    <s v="username"/>
    <x v="2830"/>
    <x v="215"/>
    <m/>
    <s v=""/>
    <x v="1918"/>
    <s v=""/>
    <s v="Apple TV 4K"/>
    <d v="1899-12-30T00:21:14"/>
    <s v="00:21:14"/>
    <s v="GB (United Kingdom)"/>
  </r>
  <r>
    <s v="username"/>
    <x v="2831"/>
    <x v="672"/>
    <m/>
    <s v=""/>
    <x v="1919"/>
    <s v=""/>
    <s v="Apple TV 4K"/>
    <d v="1899-12-30T00:20:05"/>
    <s v="00:20:05"/>
    <s v="GB (United Kingdom)"/>
  </r>
  <r>
    <s v="username"/>
    <x v="2832"/>
    <x v="210"/>
    <m/>
    <s v=""/>
    <x v="1920"/>
    <s v=""/>
    <s v="Apple TV 4K"/>
    <d v="1899-12-30T00:21:05"/>
    <s v="00:21:05"/>
    <s v="GB (United Kingdom)"/>
  </r>
  <r>
    <s v="username"/>
    <x v="2833"/>
    <x v="206"/>
    <m/>
    <s v=""/>
    <x v="1921"/>
    <s v=""/>
    <s v="Apple TV 4K"/>
    <d v="1899-12-30T00:21:13"/>
    <s v="00:21:13"/>
    <s v="GB (United Kingdom)"/>
  </r>
  <r>
    <s v="username"/>
    <x v="2834"/>
    <x v="178"/>
    <m/>
    <s v=""/>
    <x v="1922"/>
    <s v=""/>
    <s v="Apple TV 4K"/>
    <d v="1899-12-30T00:21:19"/>
    <s v="00:21:19"/>
    <s v="GB (United Kingdom)"/>
  </r>
  <r>
    <s v="username"/>
    <x v="2835"/>
    <x v="172"/>
    <m/>
    <s v="Autoplayed: user action: None;"/>
    <x v="1923"/>
    <s v=""/>
    <s v="Apple TV 4K"/>
    <d v="1899-12-30T00:21:18"/>
    <s v="00:21:18"/>
    <s v="GB (United Kingdom)"/>
  </r>
  <r>
    <s v="username"/>
    <x v="2836"/>
    <x v="161"/>
    <m/>
    <s v=""/>
    <x v="1924"/>
    <s v=""/>
    <s v="Apple TV 4K"/>
    <d v="1899-12-30T00:21:32"/>
    <s v="00:21:32"/>
    <s v="GB (United Kingdom)"/>
  </r>
  <r>
    <s v="username"/>
    <x v="2837"/>
    <x v="457"/>
    <m/>
    <s v=""/>
    <x v="1925"/>
    <s v=""/>
    <s v="Apple TV 4K"/>
    <d v="1899-12-30T00:21:13"/>
    <s v="00:21:13"/>
    <s v="GB (United Kingdom)"/>
  </r>
  <r>
    <s v="username"/>
    <x v="2838"/>
    <x v="178"/>
    <m/>
    <s v=""/>
    <x v="1926"/>
    <s v=""/>
    <s v="Apple TV 4K"/>
    <d v="1899-12-30T00:21:17"/>
    <s v="00:21:17"/>
    <s v="GB (United Kingdom)"/>
  </r>
  <r>
    <s v="username"/>
    <x v="2839"/>
    <x v="5"/>
    <m/>
    <s v=""/>
    <x v="1926"/>
    <s v=""/>
    <s v="Apple TV 4K"/>
    <d v="1899-12-30T00:00:02"/>
    <s v="Not latest view"/>
    <s v="GB (United Kingdom)"/>
  </r>
  <r>
    <s v="username"/>
    <x v="2840"/>
    <x v="206"/>
    <m/>
    <s v=""/>
    <x v="1927"/>
    <s v=""/>
    <s v="Apple TV 4K"/>
    <d v="1899-12-30T00:21:13"/>
    <s v="00:21:13"/>
    <s v="GB (United Kingdom)"/>
  </r>
  <r>
    <s v="username"/>
    <x v="2841"/>
    <x v="215"/>
    <m/>
    <s v=""/>
    <x v="1928"/>
    <s v=""/>
    <s v="Apple TV 4K"/>
    <d v="1899-12-30T00:21:14"/>
    <s v="00:21:14"/>
    <s v="GB (United Kingdom)"/>
  </r>
  <r>
    <s v="username"/>
    <x v="2842"/>
    <x v="181"/>
    <m/>
    <s v=""/>
    <x v="1929"/>
    <s v=""/>
    <s v="Apple TV 4K"/>
    <d v="1899-12-30T00:21:06"/>
    <s v="00:21:06"/>
    <s v="GB (United Kingdom)"/>
  </r>
  <r>
    <s v="username"/>
    <x v="2843"/>
    <x v="206"/>
    <m/>
    <s v=""/>
    <x v="1930"/>
    <s v=""/>
    <s v="Apple TV 4K"/>
    <d v="1899-12-30T00:21:13"/>
    <s v="00:21:13"/>
    <s v="GB (United Kingdom)"/>
  </r>
  <r>
    <s v="username"/>
    <x v="2844"/>
    <x v="458"/>
    <m/>
    <s v=""/>
    <x v="1931"/>
    <s v=""/>
    <s v="Apple TV 4K"/>
    <d v="1899-12-30T00:21:14"/>
    <s v="00:21:14"/>
    <s v="GB (United Kingdom)"/>
  </r>
  <r>
    <s v="username"/>
    <x v="2845"/>
    <x v="215"/>
    <m/>
    <s v=""/>
    <x v="1932"/>
    <s v=""/>
    <s v="Apple TV 4K"/>
    <d v="1899-12-30T00:21:13"/>
    <s v="00:21:13"/>
    <s v="GB (United Kingdom)"/>
  </r>
  <r>
    <s v="username"/>
    <x v="2846"/>
    <x v="33"/>
    <m/>
    <s v=""/>
    <x v="1933"/>
    <s v=""/>
    <s v="Apple TV 4K"/>
    <d v="1899-12-30T00:00:38"/>
    <s v="00:00:38"/>
    <s v="GB (United Kingdom)"/>
  </r>
  <r>
    <s v="username"/>
    <x v="2847"/>
    <x v="215"/>
    <m/>
    <s v=""/>
    <x v="1934"/>
    <s v=""/>
    <s v="Apple TV 4K"/>
    <d v="1899-12-30T00:21:13"/>
    <s v="00:21:13"/>
    <s v="GB (United Kingdom)"/>
  </r>
  <r>
    <s v="username"/>
    <x v="2848"/>
    <x v="695"/>
    <m/>
    <s v=""/>
    <x v="1933"/>
    <s v=""/>
    <s v="Apple TV 4K"/>
    <d v="1899-12-30T00:00:31"/>
    <s v="Not latest view"/>
    <s v="GB (United Kingdom)"/>
  </r>
  <r>
    <s v="username"/>
    <x v="2849"/>
    <x v="199"/>
    <m/>
    <s v=""/>
    <x v="1934"/>
    <s v=""/>
    <s v="Apple TV 4K"/>
    <d v="1899-12-30T00:00:04"/>
    <s v="Not latest view"/>
    <s v="GB (United Kingdom)"/>
  </r>
  <r>
    <s v="username"/>
    <x v="2850"/>
    <x v="210"/>
    <m/>
    <s v="Autoplayed: user action: None;"/>
    <x v="1935"/>
    <s v=""/>
    <s v="Apple TV 4K"/>
    <d v="1899-12-30T00:21:14"/>
    <s v="00:21:14"/>
    <s v="GB (United Kingdom)"/>
  </r>
  <r>
    <s v="username"/>
    <x v="2851"/>
    <x v="452"/>
    <m/>
    <s v=""/>
    <x v="1933"/>
    <s v=""/>
    <s v="Apple TV 4K"/>
    <d v="1899-12-30T00:21:08"/>
    <s v="Not latest view"/>
    <s v="GB (United Kingdom)"/>
  </r>
  <r>
    <s v="username"/>
    <x v="2852"/>
    <x v="175"/>
    <m/>
    <s v=""/>
    <x v="1936"/>
    <s v=""/>
    <s v="Apple TV 4K"/>
    <d v="1899-12-30T00:21:10"/>
    <s v="00:21:10"/>
    <s v="GB (United Kingdom)"/>
  </r>
  <r>
    <s v="username"/>
    <x v="2853"/>
    <x v="171"/>
    <m/>
    <s v=""/>
    <x v="1937"/>
    <s v=""/>
    <s v="Apple iPad Pro Cellular"/>
    <d v="1899-12-30T00:21:16"/>
    <s v="00:21:16"/>
    <s v="GB (United Kingdom)"/>
  </r>
  <r>
    <s v="username"/>
    <x v="2854"/>
    <x v="213"/>
    <m/>
    <s v=""/>
    <x v="1938"/>
    <s v=""/>
    <s v="Apple iPad Pro Cellular"/>
    <d v="1899-12-30T00:21:12"/>
    <s v="00:21:12"/>
    <s v="GB (United Kingdom)"/>
  </r>
  <r>
    <s v="username"/>
    <x v="2855"/>
    <x v="458"/>
    <m/>
    <s v=""/>
    <x v="1939"/>
    <s v=""/>
    <s v="Apple iPad Pro Cellular"/>
    <d v="1899-12-30T00:21:12"/>
    <s v="00:21:12"/>
    <s v="GB (United Kingdom)"/>
  </r>
  <r>
    <s v="username"/>
    <x v="2856"/>
    <x v="616"/>
    <m/>
    <s v=""/>
    <x v="1940"/>
    <s v=""/>
    <s v="Apple iPad Pro Cellular"/>
    <d v="1899-12-30T00:20:48"/>
    <s v="00:20:48"/>
    <s v="GB (United Kingdom)"/>
  </r>
  <r>
    <s v="username"/>
    <x v="2857"/>
    <x v="156"/>
    <m/>
    <s v=""/>
    <x v="1941"/>
    <s v=""/>
    <s v="Apple iPad Pro Cellular"/>
    <d v="1899-12-30T00:21:14"/>
    <s v="00:21:14"/>
    <s v="GB (United Kingdom)"/>
  </r>
  <r>
    <s v="username"/>
    <x v="2858"/>
    <x v="458"/>
    <m/>
    <s v=""/>
    <x v="1942"/>
    <s v=""/>
    <s v="Apple iPad Pro Cellular"/>
    <d v="1899-12-30T00:21:12"/>
    <s v="00:21:12"/>
    <s v="GB (United Kingdom)"/>
  </r>
  <r>
    <s v="username"/>
    <x v="2859"/>
    <x v="193"/>
    <m/>
    <s v=""/>
    <x v="1943"/>
    <s v=""/>
    <s v="Apple iPad Pro Cellular"/>
    <d v="1899-12-30T00:21:05"/>
    <s v="00:21:05"/>
    <s v="GB (United Kingdom)"/>
  </r>
  <r>
    <s v="username"/>
    <x v="2860"/>
    <x v="174"/>
    <m/>
    <s v=""/>
    <x v="1944"/>
    <s v=""/>
    <s v="Apple iPad Pro Cellular"/>
    <d v="1899-12-30T00:21:11"/>
    <s v="00:21:11"/>
    <s v="GB (United Kingdom)"/>
  </r>
  <r>
    <s v="username"/>
    <x v="2861"/>
    <x v="213"/>
    <m/>
    <s v=""/>
    <x v="1945"/>
    <s v=""/>
    <s v="Apple iPad Pro Cellular"/>
    <d v="1899-12-30T00:21:15"/>
    <s v="00:21:15"/>
    <s v="GB (United Kingdom)"/>
  </r>
  <r>
    <s v="username"/>
    <x v="2862"/>
    <x v="616"/>
    <m/>
    <s v=""/>
    <x v="1946"/>
    <s v=""/>
    <s v="Apple iPad Pro Cellular"/>
    <d v="1899-12-30T00:20:47"/>
    <s v="00:20:47"/>
    <s v="GB (United Kingdom)"/>
  </r>
  <r>
    <s v="username"/>
    <x v="2863"/>
    <x v="327"/>
    <m/>
    <s v=""/>
    <x v="1947"/>
    <s v=""/>
    <s v="Apple iPad Pro Cellular"/>
    <d v="1899-12-30T00:21:43"/>
    <s v="00:21:43"/>
    <s v="GB (United Kingdom)"/>
  </r>
  <r>
    <s v="username"/>
    <x v="2864"/>
    <x v="213"/>
    <m/>
    <s v=""/>
    <x v="1948"/>
    <s v=""/>
    <s v="Apple iPad Pro Cellular"/>
    <d v="1899-12-30T00:21:15"/>
    <s v="00:21:15"/>
    <s v="GB (United Kingdom)"/>
  </r>
  <r>
    <s v="username"/>
    <x v="2865"/>
    <x v="226"/>
    <m/>
    <s v=""/>
    <x v="1947"/>
    <s v=""/>
    <s v="Apple iPad Pro Cellular"/>
    <d v="1899-12-30T00:00:25"/>
    <s v="Not latest view"/>
    <s v="GB (United Kingdom)"/>
  </r>
  <r>
    <s v="username"/>
    <x v="2866"/>
    <x v="82"/>
    <m/>
    <s v=""/>
    <x v="1948"/>
    <s v=""/>
    <s v="Apple iPad Pro Cellular"/>
    <d v="1899-12-30T00:21:35"/>
    <s v="Not latest view"/>
    <s v="GB (United Kingdom)"/>
  </r>
  <r>
    <s v="username"/>
    <x v="2867"/>
    <x v="450"/>
    <m/>
    <s v=""/>
    <x v="1949"/>
    <s v=""/>
    <s v="Apple TV 4K"/>
    <d v="1899-12-30T00:21:06"/>
    <s v="00:21:06"/>
    <s v="GB (United Kingdom)"/>
  </r>
  <r>
    <s v="username"/>
    <x v="2868"/>
    <x v="178"/>
    <m/>
    <s v=""/>
    <x v="1950"/>
    <s v=""/>
    <s v="Apple TV 4K"/>
    <d v="1899-12-30T00:21:17"/>
    <s v="00:21:17"/>
    <s v="GB (United Kingdom)"/>
  </r>
  <r>
    <s v="username"/>
    <x v="2869"/>
    <x v="178"/>
    <m/>
    <s v=""/>
    <x v="1951"/>
    <s v=""/>
    <s v="Apple TV 4K"/>
    <d v="1899-12-30T00:21:17"/>
    <s v="00:21:17"/>
    <s v="GB (United Kingdom)"/>
  </r>
  <r>
    <s v="username"/>
    <x v="2870"/>
    <x v="215"/>
    <m/>
    <s v="Autoplayed: user action: None;"/>
    <x v="1952"/>
    <s v=""/>
    <s v="Apple TV 4K"/>
    <d v="1899-12-30T00:21:12"/>
    <s v="00:21:12"/>
    <s v="GB (United Kingdom)"/>
  </r>
  <r>
    <s v="username"/>
    <x v="2871"/>
    <x v="201"/>
    <m/>
    <s v="Autoplayed: user action: None;"/>
    <x v="1953"/>
    <s v=""/>
    <s v="Apple TV 4K"/>
    <d v="1899-12-30T00:21:30"/>
    <s v="00:21:30"/>
    <s v="GB (United Kingdom)"/>
  </r>
  <r>
    <s v="username"/>
    <x v="2872"/>
    <x v="201"/>
    <m/>
    <s v=""/>
    <x v="1954"/>
    <s v=""/>
    <s v="Apple TV 4K"/>
    <d v="1899-12-30T00:21:29"/>
    <s v="00:21:29"/>
    <s v="GB (United Kingdom)"/>
  </r>
  <r>
    <s v="username"/>
    <x v="2873"/>
    <x v="215"/>
    <m/>
    <s v=""/>
    <x v="1955"/>
    <s v=""/>
    <s v="Apple TV 4K"/>
    <d v="1899-12-30T00:21:12"/>
    <s v="00:21:12"/>
    <s v="GB (United Kingdom)"/>
  </r>
  <r>
    <s v="username"/>
    <x v="2874"/>
    <x v="458"/>
    <m/>
    <s v=""/>
    <x v="1956"/>
    <s v=""/>
    <s v="Apple TV 4K"/>
    <d v="1899-12-30T00:21:13"/>
    <s v="00:21:13"/>
    <s v="GB (United Kingdom)"/>
  </r>
  <r>
    <s v="username"/>
    <x v="2875"/>
    <x v="210"/>
    <m/>
    <s v="Autoplayed: user action: None;"/>
    <x v="1957"/>
    <s v=""/>
    <s v="Apple TV 4K"/>
    <d v="1899-12-30T00:21:15"/>
    <s v="00:21:15"/>
    <s v="GB (United Kingdom)"/>
  </r>
  <r>
    <s v="username"/>
    <x v="2876"/>
    <x v="172"/>
    <m/>
    <s v="Autoplayed: user action: None;"/>
    <x v="1958"/>
    <s v=""/>
    <s v="Apple TV 4K"/>
    <d v="1899-12-30T00:21:30"/>
    <s v="00:21:30"/>
    <s v="GB (United Kingdom)"/>
  </r>
  <r>
    <s v="username"/>
    <x v="2877"/>
    <x v="191"/>
    <m/>
    <s v=""/>
    <x v="1959"/>
    <s v=""/>
    <s v="Apple TV 4K"/>
    <d v="1899-12-30T00:20:53"/>
    <s v="00:20:53"/>
    <s v="GB (United Kingdom)"/>
  </r>
  <r>
    <s v="username"/>
    <x v="2878"/>
    <x v="328"/>
    <m/>
    <s v=""/>
    <x v="1960"/>
    <s v=""/>
    <s v="Apple TV 4K"/>
    <d v="1899-12-30T00:21:26"/>
    <s v="00:21:26"/>
    <s v="GB (United Kingdom)"/>
  </r>
  <r>
    <s v="username"/>
    <x v="2879"/>
    <x v="156"/>
    <m/>
    <s v=""/>
    <x v="1961"/>
    <s v=""/>
    <s v="Apple TV 4K"/>
    <d v="1899-12-30T00:21:18"/>
    <s v="00:21:18"/>
    <s v="GB (United Kingdom)"/>
  </r>
  <r>
    <s v="username"/>
    <x v="2880"/>
    <x v="215"/>
    <m/>
    <s v=""/>
    <x v="1962"/>
    <s v=""/>
    <s v="Apple TV 4K"/>
    <d v="1899-12-30T00:21:14"/>
    <s v="00:21:14"/>
    <s v="GB (United Kingdom)"/>
  </r>
  <r>
    <s v="username"/>
    <x v="2881"/>
    <x v="175"/>
    <m/>
    <s v="Autoplayed: user action: None;"/>
    <x v="1963"/>
    <s v=""/>
    <s v="Apple TV 4K"/>
    <d v="1899-12-30T00:21:11"/>
    <s v="00:21:11"/>
    <s v="GB (United Kingdom)"/>
  </r>
  <r>
    <s v="username"/>
    <x v="2882"/>
    <x v="328"/>
    <m/>
    <s v=""/>
    <x v="1964"/>
    <s v=""/>
    <s v="Apple TV 4K"/>
    <d v="1899-12-30T00:21:30"/>
    <s v="00:21:30"/>
    <s v="GB (United Kingdom)"/>
  </r>
  <r>
    <s v="username"/>
    <x v="2883"/>
    <x v="174"/>
    <m/>
    <s v=""/>
    <x v="1965"/>
    <s v=""/>
    <s v="Apple TV 4K"/>
    <d v="1899-12-30T00:21:16"/>
    <s v="00:21:16"/>
    <s v="GB (United Kingdom)"/>
  </r>
  <r>
    <s v="username"/>
    <x v="2884"/>
    <x v="452"/>
    <m/>
    <s v=""/>
    <x v="1966"/>
    <s v=""/>
    <s v="Apple TV 4K"/>
    <d v="1899-12-30T00:21:10"/>
    <s v="00:21:10"/>
    <s v="GB (United Kingdom)"/>
  </r>
  <r>
    <s v="username"/>
    <x v="2885"/>
    <x v="184"/>
    <m/>
    <s v=""/>
    <x v="1967"/>
    <s v=""/>
    <s v="Apple TV 4K"/>
    <d v="1899-12-30T00:21:02"/>
    <s v="00:21:02"/>
    <s v="GB (United Kingdom)"/>
  </r>
  <r>
    <s v="username"/>
    <x v="2886"/>
    <x v="206"/>
    <m/>
    <s v=""/>
    <x v="1968"/>
    <s v=""/>
    <s v="Apple TV 4K"/>
    <d v="1899-12-30T00:21:14"/>
    <s v="00:21:14"/>
    <s v="GB (United Kingdom)"/>
  </r>
  <r>
    <s v="username"/>
    <x v="2887"/>
    <x v="178"/>
    <m/>
    <s v="Autoplayed: user action: None;"/>
    <x v="1969"/>
    <s v=""/>
    <s v="Apple TV 4K"/>
    <d v="1899-12-30T00:21:11"/>
    <s v="00:21:11"/>
    <s v="GB (United Kingdom)"/>
  </r>
  <r>
    <s v="username"/>
    <x v="2888"/>
    <x v="327"/>
    <m/>
    <s v=""/>
    <x v="1970"/>
    <s v=""/>
    <s v="Apple TV 4K"/>
    <d v="1899-12-30T00:21:33"/>
    <s v="00:21:33"/>
    <s v="GB (United Kingdom)"/>
  </r>
  <r>
    <s v="username"/>
    <x v="2889"/>
    <x v="169"/>
    <m/>
    <s v="Autoplayed: user action: None;"/>
    <x v="1971"/>
    <s v=""/>
    <s v="Apple TV 4K"/>
    <d v="1899-12-30T00:21:20"/>
    <s v="00:21:20"/>
    <s v="GB (United Kingdom)"/>
  </r>
  <r>
    <s v="username"/>
    <x v="2890"/>
    <x v="331"/>
    <m/>
    <s v=""/>
    <x v="1972"/>
    <s v=""/>
    <s v="Apple TV 4K"/>
    <d v="1899-12-30T00:21:45"/>
    <s v="00:21:45"/>
    <s v="GB (United Kingdom)"/>
  </r>
  <r>
    <s v="username"/>
    <x v="2891"/>
    <x v="452"/>
    <m/>
    <s v=""/>
    <x v="1973"/>
    <s v=""/>
    <s v="Apple TV 4K"/>
    <d v="1899-12-30T00:21:10"/>
    <s v="00:21:10"/>
    <s v="GB (United Kingdom)"/>
  </r>
  <r>
    <s v="username"/>
    <x v="2892"/>
    <x v="213"/>
    <m/>
    <s v=""/>
    <x v="1974"/>
    <s v=""/>
    <s v="Apple TV 4K"/>
    <d v="1899-12-30T00:21:15"/>
    <s v="00:21:15"/>
    <s v="GB (United Kingdom)"/>
  </r>
  <r>
    <s v="username"/>
    <x v="2893"/>
    <x v="213"/>
    <m/>
    <s v="Autoplayed: user action: None;"/>
    <x v="1975"/>
    <s v=""/>
    <s v="Apple TV 4K"/>
    <d v="1899-12-30T00:21:15"/>
    <s v="00:21:15"/>
    <s v="GB (United Kingdom)"/>
  </r>
  <r>
    <s v="username"/>
    <x v="2894"/>
    <x v="1360"/>
    <m/>
    <s v=""/>
    <x v="1976"/>
    <s v=""/>
    <s v="Apple TV 4K"/>
    <d v="1899-12-30T00:21:15"/>
    <s v="00:21:15"/>
    <s v="GB (United Kingdom)"/>
  </r>
  <r>
    <s v="username"/>
    <x v="2895"/>
    <x v="1361"/>
    <m/>
    <s v="Autoplayed: user action: None;"/>
    <x v="1976"/>
    <s v=""/>
    <s v="Apple TV 4K"/>
    <d v="1899-12-30T00:12:32"/>
    <s v="Not latest view"/>
    <s v="GB (United Kingdom)"/>
  </r>
  <r>
    <s v="username"/>
    <x v="2896"/>
    <x v="186"/>
    <m/>
    <s v="Autoplayed: user action: None;"/>
    <x v="1977"/>
    <s v=""/>
    <s v="Apple TV 4K"/>
    <d v="1899-12-30T00:21:30"/>
    <s v="00:21:30"/>
    <s v="GB (United Kingdom)"/>
  </r>
  <r>
    <s v="username"/>
    <x v="2897"/>
    <x v="174"/>
    <m/>
    <s v=""/>
    <x v="1978"/>
    <s v=""/>
    <s v="Apple TV 4K"/>
    <d v="1899-12-30T00:21:16"/>
    <s v="00:21:16"/>
    <s v="GB (United Kingdom)"/>
  </r>
  <r>
    <s v="username"/>
    <x v="2898"/>
    <x v="206"/>
    <m/>
    <s v=""/>
    <x v="1979"/>
    <s v=""/>
    <s v="Apple TV 4K"/>
    <d v="1899-12-30T00:21:11"/>
    <s v="00:21:11"/>
    <s v="GB (United Kingdom)"/>
  </r>
  <r>
    <s v="username"/>
    <x v="2899"/>
    <x v="206"/>
    <m/>
    <s v="Autoplayed: user action: None;"/>
    <x v="1980"/>
    <s v=""/>
    <s v="Apple TV 4K"/>
    <d v="1899-12-30T00:21:14"/>
    <s v="00:21:14"/>
    <s v="GB (United Kingdom)"/>
  </r>
  <r>
    <s v="username"/>
    <x v="2900"/>
    <x v="184"/>
    <m/>
    <s v="Autoplayed: user action: None;"/>
    <x v="1981"/>
    <s v=""/>
    <s v="Apple TV 4K"/>
    <d v="1899-12-30T00:20:58"/>
    <s v="00:20:58"/>
    <s v="GB (United Kingdom)"/>
  </r>
  <r>
    <s v="username"/>
    <x v="2901"/>
    <x v="440"/>
    <m/>
    <s v="Autoplayed: user action: None;"/>
    <x v="1982"/>
    <s v=""/>
    <s v="Apple TV 4K"/>
    <d v="1899-12-30T00:21:30"/>
    <s v="00:21:30"/>
    <s v="GB (United Kingdom)"/>
  </r>
  <r>
    <s v="username"/>
    <x v="2902"/>
    <x v="157"/>
    <m/>
    <s v=""/>
    <x v="1983"/>
    <s v=""/>
    <s v="Apple TV 4K"/>
    <d v="1899-12-30T00:21:31"/>
    <s v="00:21:31"/>
    <s v="GB (United Kingdom)"/>
  </r>
  <r>
    <s v="username"/>
    <x v="2903"/>
    <x v="181"/>
    <m/>
    <s v=""/>
    <x v="1984"/>
    <s v=""/>
    <s v="Apple TV 4K"/>
    <d v="1899-12-30T00:21:04"/>
    <s v="00:21:04"/>
    <s v="GB (United Kingdom)"/>
  </r>
  <r>
    <s v="username"/>
    <x v="2904"/>
    <x v="206"/>
    <m/>
    <s v=""/>
    <x v="1985"/>
    <s v=""/>
    <s v="Apple TV 4K"/>
    <d v="1899-12-30T00:21:13"/>
    <s v="00:21:13"/>
    <s v="GB (United Kingdom)"/>
  </r>
  <r>
    <s v="username"/>
    <x v="2905"/>
    <x v="201"/>
    <m/>
    <s v=""/>
    <x v="1986"/>
    <s v=""/>
    <s v="Apple TV 4K"/>
    <d v="1899-12-30T00:21:12"/>
    <s v="00:21:12"/>
    <s v="GB (United Kingdom)"/>
  </r>
  <r>
    <s v="username"/>
    <x v="2906"/>
    <x v="210"/>
    <m/>
    <s v=""/>
    <x v="1987"/>
    <s v=""/>
    <s v="Apple TV 4K"/>
    <d v="1899-12-30T00:21:16"/>
    <s v="00:21:16"/>
    <s v="GB (United Kingdom)"/>
  </r>
  <r>
    <s v="username"/>
    <x v="2907"/>
    <x v="1362"/>
    <m/>
    <s v=""/>
    <x v="1988"/>
    <s v=""/>
    <s v="Apple TV 4K"/>
    <d v="1899-12-30T00:20:59"/>
    <s v="00:20:59"/>
    <s v="GB (United Kingdom)"/>
  </r>
  <r>
    <s v="username"/>
    <x v="2908"/>
    <x v="1141"/>
    <m/>
    <s v="Autoplayed: user action: None;"/>
    <x v="1988"/>
    <s v=""/>
    <s v="Apple TV 4K"/>
    <d v="1899-12-30T00:05:44"/>
    <s v="Not latest view"/>
    <s v="GB (United Kingdom)"/>
  </r>
  <r>
    <s v="username"/>
    <x v="2909"/>
    <x v="162"/>
    <m/>
    <s v=""/>
    <x v="1989"/>
    <s v=""/>
    <s v="Apple TV 4K"/>
    <d v="1899-12-30T00:21:23"/>
    <s v="00:21:23"/>
    <s v="GB (United Kingdom)"/>
  </r>
  <r>
    <s v="username"/>
    <x v="2910"/>
    <x v="176"/>
    <m/>
    <s v=""/>
    <x v="1990"/>
    <s v=""/>
    <s v="Apple TV 4K"/>
    <d v="1899-12-30T00:21:11"/>
    <s v="00:21:11"/>
    <s v="GB (United Kingdom)"/>
  </r>
  <r>
    <s v="username"/>
    <x v="2911"/>
    <x v="210"/>
    <m/>
    <s v=""/>
    <x v="1991"/>
    <s v=""/>
    <s v="Apple TV 4K"/>
    <d v="1899-12-30T00:21:14"/>
    <s v="00:21:14"/>
    <s v="GB (United Kingdom)"/>
  </r>
  <r>
    <s v="username"/>
    <x v="2912"/>
    <x v="183"/>
    <m/>
    <s v=""/>
    <x v="1992"/>
    <s v=""/>
    <s v="Apple TV 4K"/>
    <d v="1899-12-30T00:20:57"/>
    <s v="00:20:57"/>
    <s v="GB (United Kingdom)"/>
  </r>
  <r>
    <s v="username"/>
    <x v="2913"/>
    <x v="172"/>
    <m/>
    <s v="Autoplayed: user action: None;"/>
    <x v="1993"/>
    <s v=""/>
    <s v="Apple TV 4K"/>
    <d v="1899-12-30T00:21:20"/>
    <s v="00:21:20"/>
    <s v="GB (United Kingdom)"/>
  </r>
  <r>
    <s v="username"/>
    <x v="2914"/>
    <x v="440"/>
    <m/>
    <s v=""/>
    <x v="1994"/>
    <s v=""/>
    <s v="Apple TV 4K"/>
    <d v="1899-12-30T00:21:40"/>
    <s v="00:21:40"/>
    <s v="GB (United Kingdom)"/>
  </r>
  <r>
    <s v="username"/>
    <x v="2915"/>
    <x v="179"/>
    <m/>
    <s v=""/>
    <x v="1995"/>
    <s v=""/>
    <s v="Apple TV 4K"/>
    <d v="1899-12-30T00:21:07"/>
    <s v="00:21:07"/>
    <s v="GB (United Kingdom)"/>
  </r>
  <r>
    <s v="username"/>
    <x v="2916"/>
    <x v="680"/>
    <m/>
    <s v=""/>
    <x v="1996"/>
    <s v=""/>
    <s v="Apple TV 4K"/>
    <d v="1899-12-30T00:20:42"/>
    <s v="00:20:42"/>
    <s v="GB (United Kingdom)"/>
  </r>
  <r>
    <s v="username"/>
    <x v="2917"/>
    <x v="184"/>
    <m/>
    <s v=""/>
    <x v="1997"/>
    <s v=""/>
    <s v="Apple TV 4K"/>
    <d v="1899-12-30T00:21:01"/>
    <s v="00:21:01"/>
    <s v="GB (United Kingdom)"/>
  </r>
  <r>
    <s v="username"/>
    <x v="2918"/>
    <x v="176"/>
    <m/>
    <s v=""/>
    <x v="1998"/>
    <s v=""/>
    <s v="Apple TV 4K"/>
    <d v="1899-12-30T00:21:15"/>
    <s v="00:21:15"/>
    <s v="GB (United Kingdom)"/>
  </r>
  <r>
    <s v="username"/>
    <x v="2919"/>
    <x v="457"/>
    <m/>
    <s v=""/>
    <x v="1999"/>
    <s v=""/>
    <s v="Apple TV 4K"/>
    <d v="1899-12-30T00:21:10"/>
    <s v="00:21:10"/>
    <s v="GB (United Kingdom)"/>
  </r>
  <r>
    <s v="username"/>
    <x v="2920"/>
    <x v="1363"/>
    <m/>
    <s v=""/>
    <x v="2000"/>
    <s v=""/>
    <s v="Apple TV 4K"/>
    <d v="1899-12-30T00:20:09"/>
    <s v="00:20:09"/>
    <s v="GB (United Kingdom)"/>
  </r>
  <r>
    <s v="username"/>
    <x v="2921"/>
    <x v="158"/>
    <m/>
    <s v=""/>
    <x v="2001"/>
    <s v=""/>
    <s v="Apple TV 4K"/>
    <d v="1899-12-30T00:21:22"/>
    <s v="00:21:22"/>
    <s v="GB (United Kingdom)"/>
  </r>
  <r>
    <s v="username"/>
    <x v="2922"/>
    <x v="178"/>
    <m/>
    <s v=""/>
    <x v="2002"/>
    <s v=""/>
    <s v="Apple TV 4K"/>
    <d v="1899-12-30T00:21:17"/>
    <s v="00:21:17"/>
    <s v="GB (United Kingdom)"/>
  </r>
  <r>
    <s v="username"/>
    <x v="2923"/>
    <x v="178"/>
    <m/>
    <s v="Autoplayed: user action: None;"/>
    <x v="2003"/>
    <s v=""/>
    <s v="Apple TV 4K"/>
    <d v="1899-12-30T00:21:16"/>
    <s v="00:21:16"/>
    <s v="GB (United Kingdom)"/>
  </r>
  <r>
    <s v="username"/>
    <x v="2924"/>
    <x v="169"/>
    <m/>
    <s v=""/>
    <x v="2004"/>
    <s v=""/>
    <s v="Apple TV 4K"/>
    <d v="1899-12-30T00:21:27"/>
    <s v="00:21:27"/>
    <s v="GB (United Kingdom)"/>
  </r>
  <r>
    <s v="username"/>
    <x v="2925"/>
    <x v="328"/>
    <m/>
    <s v="Autoplayed: user action: None;"/>
    <x v="2005"/>
    <s v=""/>
    <s v="Apple TV 4K"/>
    <d v="1899-12-30T00:21:33"/>
    <s v="00:21:33"/>
    <s v="GB (United Kingdom)"/>
  </r>
  <r>
    <s v="username"/>
    <x v="2926"/>
    <x v="332"/>
    <m/>
    <s v=""/>
    <x v="2006"/>
    <s v=""/>
    <s v="Apple TV 4K"/>
    <d v="1899-12-30T00:21:54"/>
    <s v="00:21:54"/>
    <s v="GB (United Kingdom)"/>
  </r>
  <r>
    <s v="username"/>
    <x v="2927"/>
    <x v="680"/>
    <m/>
    <s v=""/>
    <x v="2007"/>
    <s v=""/>
    <s v="Apple TV 4K"/>
    <d v="1899-12-30T00:20:40"/>
    <s v="00:20:40"/>
    <s v="GB (United Kingdom)"/>
  </r>
  <r>
    <s v="username"/>
    <x v="2928"/>
    <x v="457"/>
    <m/>
    <s v=""/>
    <x v="2008"/>
    <s v=""/>
    <s v="Apple TV 4K"/>
    <d v="1899-12-30T00:21:12"/>
    <s v="00:21:12"/>
    <s v="GB (United Kingdom)"/>
  </r>
  <r>
    <s v="username"/>
    <x v="2929"/>
    <x v="162"/>
    <m/>
    <s v=""/>
    <x v="2009"/>
    <s v=""/>
    <s v="Apple TV 4K"/>
    <d v="1899-12-30T00:21:23"/>
    <s v="00:21:23"/>
    <s v="GB (United Kingdom)"/>
  </r>
  <r>
    <s v="username"/>
    <x v="2930"/>
    <x v="201"/>
    <m/>
    <s v=""/>
    <x v="2010"/>
    <s v=""/>
    <s v="Apple TV 4K"/>
    <d v="1899-12-30T00:21:24"/>
    <s v="00:21:24"/>
    <s v="GB (United Kingdom)"/>
  </r>
  <r>
    <s v="username"/>
    <x v="2931"/>
    <x v="163"/>
    <m/>
    <s v=""/>
    <x v="2011"/>
    <s v=""/>
    <s v="Apple TV 4K"/>
    <d v="1899-12-30T00:21:21"/>
    <s v="00:21:21"/>
    <s v="GB (United Kingdom)"/>
  </r>
  <r>
    <s v="username"/>
    <x v="2932"/>
    <x v="671"/>
    <m/>
    <s v=""/>
    <x v="2012"/>
    <s v=""/>
    <s v="Apple TV 4K"/>
    <d v="1899-12-30T00:20:19"/>
    <s v="00:20:19"/>
    <s v="GB (United Kingdom)"/>
  </r>
  <r>
    <s v="username"/>
    <x v="2933"/>
    <x v="158"/>
    <m/>
    <s v=""/>
    <x v="2013"/>
    <s v=""/>
    <s v="Apple TV 4K"/>
    <d v="1899-12-30T00:21:27"/>
    <s v="00:21:27"/>
    <s v="GB (United Kingdom)"/>
  </r>
  <r>
    <s v="username"/>
    <x v="2934"/>
    <x v="196"/>
    <m/>
    <s v=""/>
    <x v="2014"/>
    <s v=""/>
    <s v="Apple TV 4K"/>
    <d v="1899-12-30T00:20:56"/>
    <s v="00:20:56"/>
    <s v="GB (United Kingdom)"/>
  </r>
  <r>
    <s v="username"/>
    <x v="2935"/>
    <x v="181"/>
    <m/>
    <s v=""/>
    <x v="2015"/>
    <s v=""/>
    <s v="Apple TV 4K"/>
    <d v="1899-12-30T00:21:05"/>
    <s v="00:21:05"/>
    <s v="GB (United Kingdom)"/>
  </r>
  <r>
    <s v="username"/>
    <x v="2936"/>
    <x v="162"/>
    <m/>
    <s v=""/>
    <x v="2016"/>
    <s v=""/>
    <s v="Apple TV 4K"/>
    <d v="1899-12-30T00:21:22"/>
    <s v="00:21:22"/>
    <s v="GB (United Kingdom)"/>
  </r>
  <r>
    <s v="username"/>
    <x v="2937"/>
    <x v="158"/>
    <m/>
    <s v="Autoplayed: user action: None;"/>
    <x v="2017"/>
    <s v=""/>
    <s v="Apple TV 4K"/>
    <d v="1899-12-30T00:21:17"/>
    <s v="00:21:17"/>
    <s v="GB (United Kingdom)"/>
  </r>
  <r>
    <s v="username"/>
    <x v="2938"/>
    <x v="245"/>
    <m/>
    <s v=""/>
    <x v="2018"/>
    <s v=""/>
    <s v="Apple TV 4K"/>
    <d v="1899-12-30T00:20:58"/>
    <s v="00:20:58"/>
    <s v="GB (United Kingdom)"/>
  </r>
  <r>
    <s v="username"/>
    <x v="2939"/>
    <x v="5"/>
    <m/>
    <s v=""/>
    <x v="2018"/>
    <s v=""/>
    <s v="Apple TV 4K"/>
    <d v="1899-12-30T00:00:01"/>
    <s v="Not latest view"/>
    <s v="GB (United Kingdom)"/>
  </r>
  <r>
    <s v="username"/>
    <x v="2940"/>
    <x v="680"/>
    <m/>
    <s v=""/>
    <x v="2019"/>
    <s v=""/>
    <s v="Apple TV 4K"/>
    <d v="1899-12-30T00:20:45"/>
    <s v="00:20:45"/>
    <s v="GB (United Kingdom)"/>
  </r>
  <r>
    <s v="username"/>
    <x v="2941"/>
    <x v="158"/>
    <m/>
    <s v=""/>
    <x v="2020"/>
    <s v=""/>
    <s v="Apple TV 4K"/>
    <d v="1899-12-30T00:21:23"/>
    <s v="00:21:23"/>
    <s v="GB (United Kingdom)"/>
  </r>
  <r>
    <s v="username"/>
    <x v="2942"/>
    <x v="1300"/>
    <m/>
    <s v=""/>
    <x v="2021"/>
    <s v=""/>
    <s v="Apple TV 4K"/>
    <d v="1899-12-30T00:21:32"/>
    <s v="00:21:32"/>
    <s v="GB (United Kingdom)"/>
  </r>
  <r>
    <s v="username"/>
    <x v="2943"/>
    <x v="162"/>
    <m/>
    <s v=""/>
    <x v="2022"/>
    <s v=""/>
    <s v="Apple TV 4K"/>
    <d v="1899-12-30T00:21:14"/>
    <s v="00:21:14"/>
    <s v="GB (United Kingdom)"/>
  </r>
  <r>
    <s v="username"/>
    <x v="2944"/>
    <x v="159"/>
    <m/>
    <s v=""/>
    <x v="2023"/>
    <s v=""/>
    <s v="Apple TV 4K"/>
    <d v="1899-12-30T00:21:21"/>
    <s v="00:21:21"/>
    <s v="GB (United Kingdom)"/>
  </r>
  <r>
    <s v="username"/>
    <x v="2945"/>
    <x v="219"/>
    <m/>
    <s v=""/>
    <x v="2024"/>
    <s v=""/>
    <s v="Apple TV 4K"/>
    <d v="1899-12-30T00:20:52"/>
    <s v="00:20:52"/>
    <s v="GB (United Kingdom)"/>
  </r>
  <r>
    <s v="username"/>
    <x v="2946"/>
    <x v="335"/>
    <m/>
    <s v=""/>
    <x v="2025"/>
    <s v=""/>
    <s v="Apple TV 4K"/>
    <d v="1899-12-30T00:20:30"/>
    <s v="00:20:30"/>
    <s v="GB (United Kingdom)"/>
  </r>
  <r>
    <s v="username"/>
    <x v="2947"/>
    <x v="440"/>
    <m/>
    <s v=""/>
    <x v="2026"/>
    <s v=""/>
    <s v="Apple TV 4K"/>
    <d v="1899-12-30T00:21:40"/>
    <s v="00:21:40"/>
    <s v="GB (United Kingdom)"/>
  </r>
  <r>
    <s v="username"/>
    <x v="2948"/>
    <x v="333"/>
    <m/>
    <s v=""/>
    <x v="2027"/>
    <s v=""/>
    <s v="Apple TV 4K"/>
    <d v="1899-12-30T00:21:50"/>
    <s v="00:21:50"/>
    <s v="GB (United Kingdom)"/>
  </r>
  <r>
    <s v="username"/>
    <x v="2949"/>
    <x v="90"/>
    <m/>
    <s v=""/>
    <x v="2028"/>
    <s v=""/>
    <s v="Apple TV 4K"/>
    <d v="1899-12-30T00:21:57"/>
    <s v="00:21:57"/>
    <s v="GB (United Kingdom)"/>
  </r>
  <r>
    <s v="username"/>
    <x v="2950"/>
    <x v="17"/>
    <m/>
    <s v="Autoplayed: user action: None;"/>
    <x v="2028"/>
    <s v=""/>
    <s v="Apple TV 4K"/>
    <d v="1899-12-30T00:00:07"/>
    <s v="Not latest view"/>
    <s v="GB (United Kingdom)"/>
  </r>
  <r>
    <s v="username"/>
    <x v="2951"/>
    <x v="1364"/>
    <m/>
    <s v=""/>
    <x v="2029"/>
    <s v=""/>
    <s v="Apple TV 4K"/>
    <d v="1899-12-30T00:21:57"/>
    <s v="00:21:57"/>
    <s v="GB (United Kingdom)"/>
  </r>
  <r>
    <s v="username"/>
    <x v="2952"/>
    <x v="1365"/>
    <m/>
    <s v=""/>
    <x v="2029"/>
    <s v=""/>
    <s v="Apple TV 4K"/>
    <d v="1899-12-30T00:05:23"/>
    <s v="Not latest view"/>
    <s v="GB (United Kingdom)"/>
  </r>
  <r>
    <s v="username"/>
    <x v="2953"/>
    <x v="264"/>
    <m/>
    <s v=""/>
    <x v="2030"/>
    <s v=""/>
    <s v="Apple TV 4K"/>
    <d v="1899-12-30T00:21:41"/>
    <s v="00:21:41"/>
    <s v="GB (United Kingdom)"/>
  </r>
  <r>
    <s v="username"/>
    <x v="2954"/>
    <x v="201"/>
    <m/>
    <s v=""/>
    <x v="2031"/>
    <s v=""/>
    <s v="Apple TV 4K"/>
    <d v="1899-12-30T00:21:33"/>
    <s v="00:21:33"/>
    <s v="GB (United Kingdom)"/>
  </r>
  <r>
    <s v="username"/>
    <x v="2955"/>
    <x v="327"/>
    <m/>
    <s v=""/>
    <x v="2032"/>
    <s v=""/>
    <s v="Apple TV 4K"/>
    <d v="1899-12-30T00:21:43"/>
    <s v="00:21:43"/>
    <s v="GB (United Kingdom)"/>
  </r>
  <r>
    <s v="username"/>
    <x v="2956"/>
    <x v="215"/>
    <m/>
    <s v=""/>
    <x v="2033"/>
    <s v=""/>
    <s v="Apple TV 4K"/>
    <d v="1899-12-30T00:21:16"/>
    <s v="00:21:16"/>
    <s v="GB (United Kingdom)"/>
  </r>
  <r>
    <s v="username"/>
    <x v="2957"/>
    <x v="179"/>
    <m/>
    <s v=""/>
    <x v="2034"/>
    <s v=""/>
    <s v="Apple TV 4K"/>
    <d v="1899-12-30T00:21:06"/>
    <s v="00:21:06"/>
    <s v="GB (United Kingdom)"/>
  </r>
  <r>
    <s v="username"/>
    <x v="2958"/>
    <x v="935"/>
    <m/>
    <s v=""/>
    <x v="2035"/>
    <s v=""/>
    <s v="Apple TV 4K"/>
    <d v="1899-12-30T00:21:45"/>
    <s v="00:21:45"/>
    <s v="GB (United Kingdom)"/>
  </r>
  <r>
    <s v="username"/>
    <x v="2959"/>
    <x v="165"/>
    <m/>
    <s v=""/>
    <x v="2036"/>
    <s v=""/>
    <s v="Apple TV 4K"/>
    <d v="1899-12-30T00:21:33"/>
    <s v="00:21:33"/>
    <s v="GB (United Kingdom)"/>
  </r>
  <r>
    <s v="username"/>
    <x v="2960"/>
    <x v="165"/>
    <m/>
    <s v=""/>
    <x v="2037"/>
    <s v=""/>
    <s v="Apple TV 4K"/>
    <d v="1899-12-30T00:21:35"/>
    <s v="00:21:35"/>
    <s v="GB (United Kingdom)"/>
  </r>
  <r>
    <s v="username"/>
    <x v="2961"/>
    <x v="333"/>
    <m/>
    <s v=""/>
    <x v="2038"/>
    <s v=""/>
    <s v="Apple TV 4K"/>
    <d v="1899-12-30T00:21:43"/>
    <s v="00:21:43"/>
    <s v="GB (United Kingdom)"/>
  </r>
  <r>
    <s v="username"/>
    <x v="2962"/>
    <x v="218"/>
    <m/>
    <s v=""/>
    <x v="2039"/>
    <s v=""/>
    <s v="Apple TV 4K"/>
    <d v="1899-12-30T00:21:43"/>
    <s v="00:21:43"/>
    <s v="GB (United Kingdom)"/>
  </r>
  <r>
    <s v="username"/>
    <x v="2963"/>
    <x v="1366"/>
    <m/>
    <s v=""/>
    <x v="2040"/>
    <s v=""/>
    <s v="Apple TV 4K"/>
    <d v="1899-12-30T00:21:54"/>
    <s v="00:21:54"/>
    <s v="GB (United Kingdom)"/>
  </r>
  <r>
    <s v="username"/>
    <x v="2964"/>
    <x v="82"/>
    <m/>
    <s v=""/>
    <x v="2041"/>
    <s v=""/>
    <s v="Apple TV 4K"/>
    <d v="1899-12-30T00:21:36"/>
    <s v="00:21:36"/>
    <s v="GB (United Kingdom)"/>
  </r>
  <r>
    <s v="username"/>
    <x v="2965"/>
    <x v="218"/>
    <m/>
    <s v=""/>
    <x v="2042"/>
    <s v=""/>
    <s v="Apple TV 4K"/>
    <d v="1899-12-30T00:21:43"/>
    <s v="00:21:43"/>
    <s v="GB (United Kingdom)"/>
  </r>
  <r>
    <s v="username"/>
    <x v="2966"/>
    <x v="603"/>
    <m/>
    <s v=""/>
    <x v="2043"/>
    <s v=""/>
    <s v="Apple TV 4K"/>
    <d v="1899-12-30T00:21:47"/>
    <s v="00:21:47"/>
    <s v="GB (United Kingdom)"/>
  </r>
  <r>
    <s v="username"/>
    <x v="2967"/>
    <x v="157"/>
    <m/>
    <s v=""/>
    <x v="2044"/>
    <s v=""/>
    <s v="Apple TV 4K"/>
    <d v="1899-12-30T00:21:41"/>
    <s v="00:21:41"/>
    <s v="GB (United Kingdom)"/>
  </r>
  <r>
    <s v="username"/>
    <x v="2968"/>
    <x v="189"/>
    <m/>
    <s v=""/>
    <x v="2045"/>
    <s v=""/>
    <s v="Apple TV 4K"/>
    <d v="1899-12-30T00:21:21"/>
    <s v="00:21:21"/>
    <s v="GB (United Kingdom)"/>
  </r>
  <r>
    <s v="username"/>
    <x v="2969"/>
    <x v="189"/>
    <m/>
    <s v=""/>
    <x v="2046"/>
    <s v=""/>
    <s v="Apple TV 4K"/>
    <d v="1899-12-30T00:21:41"/>
    <s v="00:21:41"/>
    <s v="GB (United Kingdom)"/>
  </r>
  <r>
    <s v="username"/>
    <x v="2970"/>
    <x v="184"/>
    <m/>
    <s v=""/>
    <x v="2047"/>
    <s v=""/>
    <s v="Apple TV 4K"/>
    <d v="1899-12-30T00:21:02"/>
    <s v="00:21:02"/>
    <s v="GB (United Kingdom)"/>
  </r>
  <r>
    <s v="username"/>
    <x v="2971"/>
    <x v="602"/>
    <m/>
    <s v=""/>
    <x v="2048"/>
    <s v=""/>
    <s v="Apple TV 4K"/>
    <d v="1899-12-30T00:21:51"/>
    <s v="00:21:51"/>
    <s v="GB (United Kingdom)"/>
  </r>
  <r>
    <s v="username"/>
    <x v="2972"/>
    <x v="194"/>
    <m/>
    <s v=""/>
    <x v="2049"/>
    <s v=""/>
    <s v="Apple TV 4K"/>
    <d v="1899-12-30T00:21:36"/>
    <s v="00:21:36"/>
    <s v="GB (United Kingdom)"/>
  </r>
  <r>
    <s v="username"/>
    <x v="2973"/>
    <x v="160"/>
    <m/>
    <s v=""/>
    <x v="2050"/>
    <s v=""/>
    <s v="Apple TV 4K"/>
    <d v="1899-12-30T00:00:48"/>
    <s v="00:00:48"/>
    <s v="GB (United Kingdom)"/>
  </r>
  <r>
    <s v="username"/>
    <x v="2974"/>
    <x v="206"/>
    <m/>
    <s v=""/>
    <x v="2051"/>
    <s v=""/>
    <s v="Apple iPad Pro Cellular"/>
    <d v="1899-12-30T00:21:18"/>
    <s v="00:21:18"/>
    <s v="GB (United Kingdom)"/>
  </r>
  <r>
    <s v="username"/>
    <x v="2975"/>
    <x v="602"/>
    <m/>
    <s v=""/>
    <x v="2050"/>
    <s v=""/>
    <s v="Apple iPad Pro Cellular"/>
    <d v="1899-12-30T00:21:51"/>
    <s v="Not latest view"/>
    <s v="GB (United Kingdom)"/>
  </r>
  <r>
    <s v="username"/>
    <x v="2976"/>
    <x v="183"/>
    <m/>
    <s v="Autoplayed: user action: None;"/>
    <x v="2052"/>
    <s v=""/>
    <s v="Apple TV 4K"/>
    <d v="1899-12-30T00:21:33"/>
    <s v="00:21:33"/>
    <s v="GB (United Kingdom)"/>
  </r>
  <r>
    <s v="username"/>
    <x v="2977"/>
    <x v="1367"/>
    <m/>
    <s v=""/>
    <x v="2053"/>
    <s v=""/>
    <s v="Apple TV 4K"/>
    <d v="1899-12-30T00:22:01"/>
    <s v="00:22:01"/>
    <s v="GB (United Kingdom)"/>
  </r>
  <r>
    <s v="username"/>
    <x v="2978"/>
    <x v="591"/>
    <m/>
    <s v=""/>
    <x v="2053"/>
    <s v=""/>
    <s v="Apple TV 4K"/>
    <d v="1899-12-30T00:20:10"/>
    <s v="Not latest view"/>
    <s v="GB (United Kingdom)"/>
  </r>
  <r>
    <s v="username"/>
    <x v="2979"/>
    <x v="571"/>
    <m/>
    <s v=""/>
    <x v="2054"/>
    <s v=""/>
    <s v="Apple TV 4K"/>
    <d v="1899-12-30T00:21:42"/>
    <s v="00:21:42"/>
    <s v="GB (United Kingdom)"/>
  </r>
  <r>
    <s v="username"/>
    <x v="2980"/>
    <x v="332"/>
    <m/>
    <s v="Autoplayed: user action: None;"/>
    <x v="2055"/>
    <s v=""/>
    <s v="Apple TV 4K"/>
    <d v="1899-12-30T00:21:49"/>
    <s v="00:21:49"/>
    <s v="GB (United Kingdom)"/>
  </r>
  <r>
    <s v="username"/>
    <x v="2981"/>
    <x v="1277"/>
    <m/>
    <s v=""/>
    <x v="2056"/>
    <s v=""/>
    <s v="Apple TV 4K"/>
    <d v="1899-12-30T00:21:59"/>
    <s v="00:21:59"/>
    <s v="GB (United Kingdom)"/>
  </r>
  <r>
    <s v="username"/>
    <x v="2982"/>
    <x v="5"/>
    <m/>
    <s v=""/>
    <x v="2056"/>
    <s v=""/>
    <s v="Apple TV 4K"/>
    <d v="1899-12-30T00:00:15"/>
    <s v="Not latest view"/>
    <s v="GB (United Kingdom)"/>
  </r>
  <r>
    <s v="username"/>
    <x v="2983"/>
    <x v="571"/>
    <m/>
    <s v=""/>
    <x v="2057"/>
    <s v=""/>
    <s v="Apple TV 4K"/>
    <d v="1899-12-30T00:21:43"/>
    <s v="00:21:43"/>
    <s v="GB (United Kingdom)"/>
  </r>
  <r>
    <s v="username"/>
    <x v="2984"/>
    <x v="201"/>
    <m/>
    <s v=""/>
    <x v="2058"/>
    <s v=""/>
    <s v="Apple TV 4K"/>
    <d v="1899-12-30T00:21:36"/>
    <s v="00:21:36"/>
    <s v="GB (United Kingdom)"/>
  </r>
  <r>
    <s v="username"/>
    <x v="2985"/>
    <x v="601"/>
    <m/>
    <s v=""/>
    <x v="2059"/>
    <s v=""/>
    <s v="Apple TV 4K"/>
    <d v="1899-12-30T00:21:50"/>
    <s v="00:21:50"/>
    <s v="GB (United Kingdom)"/>
  </r>
  <r>
    <s v="username"/>
    <x v="2986"/>
    <x v="5"/>
    <m/>
    <s v="Autoplayed: user action: None;"/>
    <x v="2059"/>
    <s v=""/>
    <s v="Apple TV 4K"/>
    <d v="1899-12-30T00:00:20"/>
    <s v="Not latest view"/>
    <s v="GB (United Kingdom)"/>
  </r>
  <r>
    <s v="username"/>
    <x v="2987"/>
    <x v="90"/>
    <m/>
    <s v="Autoplayed: user action: None;"/>
    <x v="2060"/>
    <s v=""/>
    <s v="Apple TV 4K"/>
    <d v="1899-12-30T00:22:04"/>
    <s v="00:22:04"/>
    <s v="GB (United Kingdom)"/>
  </r>
  <r>
    <s v="username"/>
    <x v="2988"/>
    <x v="805"/>
    <m/>
    <s v=""/>
    <x v="2061"/>
    <s v=""/>
    <s v="Apple TV 4K"/>
    <d v="1899-12-30T00:22:02"/>
    <s v="00:22:02"/>
    <s v="GB (United Kingdom)"/>
  </r>
  <r>
    <s v="username"/>
    <x v="2989"/>
    <x v="613"/>
    <m/>
    <s v=""/>
    <x v="2062"/>
    <s v=""/>
    <s v="Apple TV 4K"/>
    <d v="1899-12-30T00:21:44"/>
    <s v="00:21:44"/>
    <s v="GB (United Kingdom)"/>
  </r>
  <r>
    <s v="username"/>
    <x v="2990"/>
    <x v="157"/>
    <m/>
    <s v=""/>
    <x v="2063"/>
    <s v=""/>
    <s v="Apple TV 4K"/>
    <d v="1899-12-30T00:21:46"/>
    <s v="00:21:46"/>
    <s v="GB (United Kingdom)"/>
  </r>
  <r>
    <s v="username"/>
    <x v="2991"/>
    <x v="603"/>
    <m/>
    <s v=""/>
    <x v="2064"/>
    <s v=""/>
    <s v="Apple TV 4K"/>
    <d v="1899-12-30T00:21:52"/>
    <s v="00:21:52"/>
    <s v="GB (United Kingdom)"/>
  </r>
  <r>
    <s v="username"/>
    <x v="2992"/>
    <x v="327"/>
    <m/>
    <s v=""/>
    <x v="2065"/>
    <s v=""/>
    <s v="Apple TV 4K"/>
    <d v="1899-12-30T00:21:42"/>
    <s v="00:21:42"/>
    <s v="GB (United Kingdom)"/>
  </r>
  <r>
    <s v="username"/>
    <x v="2993"/>
    <x v="573"/>
    <m/>
    <s v=""/>
    <x v="2066"/>
    <s v=""/>
    <s v="Apple TV 4K"/>
    <d v="1899-12-30T00:21:46"/>
    <s v="00:21:46"/>
    <s v="GB (United Kingdom)"/>
  </r>
  <r>
    <s v="username"/>
    <x v="2994"/>
    <x v="5"/>
    <m/>
    <s v=""/>
    <x v="2066"/>
    <s v=""/>
    <s v="Apple TV 4K"/>
    <d v="1899-12-30T00:00:16"/>
    <s v="Not latest view"/>
    <s v="GB (United Kingdom)"/>
  </r>
  <r>
    <s v="username"/>
    <x v="2995"/>
    <x v="219"/>
    <m/>
    <s v="Autoplayed: user action: None;"/>
    <x v="2067"/>
    <s v=""/>
    <s v="Apple TV 4K"/>
    <d v="1899-12-30T00:20:57"/>
    <s v="00:20:57"/>
    <s v="GB (United Kingdom)"/>
  </r>
  <r>
    <s v="username"/>
    <x v="2996"/>
    <x v="805"/>
    <m/>
    <s v=""/>
    <x v="2068"/>
    <s v=""/>
    <s v="Apple TV 4K"/>
    <d v="1899-12-30T00:22:01"/>
    <s v="00:22:01"/>
    <s v="GB (United Kingdom)"/>
  </r>
  <r>
    <s v="username"/>
    <x v="2997"/>
    <x v="935"/>
    <m/>
    <s v=""/>
    <x v="2069"/>
    <s v=""/>
    <s v="Apple TV 4K"/>
    <d v="1899-12-30T00:21:43"/>
    <s v="00:21:43"/>
    <s v="GB (United Kingdom)"/>
  </r>
  <r>
    <s v="username"/>
    <x v="2998"/>
    <x v="199"/>
    <m/>
    <s v="Autoplayed: user action: None;"/>
    <x v="1591"/>
    <s v=""/>
    <s v="Apple TV 4K"/>
    <d v="1899-12-30T00:00:12"/>
    <s v="Not latest view"/>
    <s v="GB (United Kingdom)"/>
  </r>
  <r>
    <s v="username"/>
    <x v="2999"/>
    <x v="1329"/>
    <m/>
    <s v="Autoplayed: user action: None;"/>
    <x v="2070"/>
    <s v=""/>
    <s v="Apple TV 4K"/>
    <d v="1899-12-30T00:41:39"/>
    <s v="00:41:39"/>
    <s v="GB (United Kingdom)"/>
  </r>
  <r>
    <s v="username"/>
    <x v="3000"/>
    <x v="1347"/>
    <m/>
    <s v="Autoplayed: user action: None;"/>
    <x v="2071"/>
    <s v=""/>
    <s v="Apple TV 4K"/>
    <d v="1899-12-30T00:43:16"/>
    <s v="00:43:16"/>
    <s v="GB (United Kingdom)"/>
  </r>
  <r>
    <s v="username"/>
    <x v="3001"/>
    <x v="771"/>
    <m/>
    <s v="Autoplayed: user action: None;"/>
    <x v="2072"/>
    <s v=""/>
    <s v="Apple TV 4K"/>
    <d v="1899-12-30T00:45:53"/>
    <s v="00:45:53"/>
    <s v="GB (United Kingdom)"/>
  </r>
  <r>
    <s v="username"/>
    <x v="3002"/>
    <x v="1201"/>
    <m/>
    <s v="Autoplayed: user action: None;"/>
    <x v="2073"/>
    <s v=""/>
    <s v="Apple TV 4K"/>
    <d v="1899-12-30T00:46:19"/>
    <s v="00:46:19"/>
    <s v="GB (United Kingdom)"/>
  </r>
  <r>
    <s v="username"/>
    <x v="3003"/>
    <x v="1368"/>
    <m/>
    <s v=""/>
    <x v="2074"/>
    <s v=""/>
    <s v="Apple TV 4K"/>
    <d v="1899-12-30T00:40:28"/>
    <s v="00:40:28"/>
    <s v="GB (United Kingdom)"/>
  </r>
  <r>
    <s v="username"/>
    <x v="3004"/>
    <x v="1213"/>
    <m/>
    <s v=""/>
    <x v="2075"/>
    <s v=""/>
    <s v="Apple TV 4K"/>
    <d v="1899-12-30T01:30:27"/>
    <s v="01:30:27"/>
    <s v="GB (United Kingdom)"/>
  </r>
  <r>
    <s v="username"/>
    <x v="3005"/>
    <x v="1369"/>
    <m/>
    <s v=""/>
    <x v="2075"/>
    <s v=""/>
    <s v="Apple TV 4K"/>
    <d v="1899-12-30T01:05:42"/>
    <s v="Not latest view"/>
    <s v="GB (United Kingdom)"/>
  </r>
  <r>
    <s v="username"/>
    <x v="3006"/>
    <x v="1370"/>
    <m/>
    <s v=""/>
    <x v="2075"/>
    <s v=""/>
    <s v="Apple TV 4K"/>
    <d v="1899-12-30T00:23:59"/>
    <s v="Not latest view"/>
    <s v="GB (United Kingdom)"/>
  </r>
  <r>
    <s v="username"/>
    <x v="3007"/>
    <x v="1371"/>
    <m/>
    <s v="Autoplayed: user action: None;"/>
    <x v="2076"/>
    <s v=""/>
    <s v="Apple TV 4K"/>
    <d v="1899-12-30T00:54:27"/>
    <s v="00:54:27"/>
    <s v="GB (United Kingdom)"/>
  </r>
  <r>
    <s v="username"/>
    <x v="3008"/>
    <x v="1372"/>
    <m/>
    <s v="Autoplayed: user action: None;"/>
    <x v="2077"/>
    <s v=""/>
    <s v="Apple TV 4K"/>
    <d v="1899-12-30T00:44:58"/>
    <s v="00:44:58"/>
    <s v="GB (United Kingdom)"/>
  </r>
  <r>
    <s v="username"/>
    <x v="3009"/>
    <x v="323"/>
    <m/>
    <s v="Autoplayed: user action: None;"/>
    <x v="2078"/>
    <s v=""/>
    <s v="Apple TV 4K"/>
    <d v="1899-12-30T00:45:49"/>
    <s v="00:45:49"/>
    <s v="GB (United Kingdom)"/>
  </r>
  <r>
    <s v="username"/>
    <x v="3010"/>
    <x v="469"/>
    <m/>
    <s v="Autoplayed: user action: None;"/>
    <x v="2079"/>
    <s v=""/>
    <s v="Apple TV 4K"/>
    <d v="1899-12-30T00:46:36"/>
    <s v="00:46:36"/>
    <s v="GB (United Kingdom)"/>
  </r>
  <r>
    <s v="username"/>
    <x v="3011"/>
    <x v="1373"/>
    <m/>
    <s v="Autoplayed: user action: None;"/>
    <x v="2080"/>
    <s v=""/>
    <s v="Apple TV 4K"/>
    <d v="1899-12-30T00:47:30"/>
    <s v="00:47:30"/>
    <s v="GB (United Kingdom)"/>
  </r>
  <r>
    <s v="username"/>
    <x v="3012"/>
    <x v="1374"/>
    <m/>
    <s v=""/>
    <x v="2081"/>
    <s v=""/>
    <s v="Apple TV 4K"/>
    <d v="1899-12-30T00:48:15"/>
    <s v="00:48:15"/>
    <s v="GB (United Kingdom)"/>
  </r>
  <r>
    <s v="username"/>
    <x v="3013"/>
    <x v="1375"/>
    <m/>
    <s v=""/>
    <x v="2082"/>
    <s v=""/>
    <s v="Apple TV 4K"/>
    <d v="1899-12-30T00:34:15"/>
    <s v="00:34:15"/>
    <s v="GB (United Kingdom)"/>
  </r>
  <r>
    <s v="username"/>
    <x v="3014"/>
    <x v="5"/>
    <m/>
    <s v="Autoplayed: user action: None;"/>
    <x v="2081"/>
    <s v=""/>
    <s v="Apple TV 4K"/>
    <d v="1899-12-30T00:00:10"/>
    <s v="Not latest view"/>
    <s v="GB (United Kingdom)"/>
  </r>
  <r>
    <s v="username"/>
    <x v="3015"/>
    <x v="1376"/>
    <m/>
    <s v="Autoplayed: user action: None;"/>
    <x v="2083"/>
    <s v=""/>
    <s v="Apple TV 4K"/>
    <d v="1899-12-30T00:48:37"/>
    <s v="00:48:37"/>
    <s v="GB (United Kingdom)"/>
  </r>
  <r>
    <s v="username"/>
    <x v="3016"/>
    <x v="1377"/>
    <m/>
    <s v="Autoplayed: user action: None;"/>
    <x v="2084"/>
    <s v=""/>
    <s v="Apple TV 4K"/>
    <d v="1899-12-30T00:47:37"/>
    <s v="00:47:37"/>
    <s v="GB (United Kingdom)"/>
  </r>
  <r>
    <s v="username"/>
    <x v="3017"/>
    <x v="1378"/>
    <m/>
    <s v="Autoplayed: user action: None;"/>
    <x v="2085"/>
    <s v=""/>
    <s v="Apple TV 4K"/>
    <d v="1899-12-30T00:48:17"/>
    <s v="00:48:17"/>
    <s v="GB (United Kingdom)"/>
  </r>
  <r>
    <s v="username"/>
    <x v="3018"/>
    <x v="1379"/>
    <m/>
    <s v=""/>
    <x v="2086"/>
    <s v=""/>
    <s v="Apple TV 4K"/>
    <d v="1899-12-30T00:48:17"/>
    <s v="00:48:17"/>
    <s v="GB (United Kingdom)"/>
  </r>
  <r>
    <s v="username"/>
    <x v="3019"/>
    <x v="941"/>
    <m/>
    <s v=""/>
    <x v="2087"/>
    <s v=""/>
    <s v="Apple TV 4K"/>
    <d v="1899-12-30T00:42:02"/>
    <s v="00:42:02"/>
    <s v="GB (United Kingdom)"/>
  </r>
  <r>
    <s v="username"/>
    <x v="3020"/>
    <x v="199"/>
    <m/>
    <s v="Autoplayed: user action: None;"/>
    <x v="2087"/>
    <s v=""/>
    <s v="Apple TV 4K"/>
    <d v="1899-12-30T00:00:13"/>
    <s v="Not latest view"/>
    <s v="GB (United Kingdom)"/>
  </r>
  <r>
    <s v="username"/>
    <x v="3021"/>
    <x v="1380"/>
    <m/>
    <s v="Autoplayed: user action: None;"/>
    <x v="2088"/>
    <s v=""/>
    <s v="Apple TV 4K"/>
    <d v="1899-12-30T00:41:23"/>
    <s v="00:41:23"/>
    <s v="GB (United Kingdom)"/>
  </r>
  <r>
    <s v="username"/>
    <x v="3022"/>
    <x v="1381"/>
    <m/>
    <s v="Autoplayed: user action: None;"/>
    <x v="2089"/>
    <s v=""/>
    <s v="Apple TV 4K"/>
    <d v="1899-12-30T00:49:18"/>
    <s v="00:49:18"/>
    <s v="GB (United Kingdom)"/>
  </r>
  <r>
    <s v="username"/>
    <x v="3023"/>
    <x v="1382"/>
    <m/>
    <s v=""/>
    <x v="2090"/>
    <s v=""/>
    <s v="Apple TV 4K"/>
    <d v="1899-12-30T00:41:09"/>
    <s v="00:41:09"/>
    <s v="GB (United Kingdom)"/>
  </r>
  <r>
    <s v="username"/>
    <x v="3024"/>
    <x v="164"/>
    <m/>
    <s v="Autoplayed: user action: None;"/>
    <x v="2090"/>
    <s v=""/>
    <s v="Apple TV 4K"/>
    <d v="1899-12-30T00:00:16"/>
    <s v="Not latest view"/>
    <s v="GB (United Kingdom)"/>
  </r>
  <r>
    <s v="username"/>
    <x v="3025"/>
    <x v="438"/>
    <m/>
    <s v="Autoplayed: user action: None;"/>
    <x v="2091"/>
    <s v=""/>
    <s v="Apple TV 4K"/>
    <d v="1899-12-30T00:43:24"/>
    <s v="00:43:24"/>
    <s v="GB (United Kingdom)"/>
  </r>
  <r>
    <s v="username"/>
    <x v="3026"/>
    <x v="1018"/>
    <m/>
    <s v="Autoplayed: user action: None;"/>
    <x v="2092"/>
    <s v=""/>
    <s v="Apple TV 4K"/>
    <d v="1899-12-30T00:42:14"/>
    <s v="00:42:14"/>
    <s v="GB (United Kingdom)"/>
  </r>
  <r>
    <s v="username"/>
    <x v="3027"/>
    <x v="1383"/>
    <m/>
    <s v=""/>
    <x v="2093"/>
    <s v=""/>
    <s v="Apple TV 4K"/>
    <d v="1899-12-30T00:47:17"/>
    <s v="00:47:17"/>
    <s v="GB (United Kingdom)"/>
  </r>
  <r>
    <s v="username"/>
    <x v="3028"/>
    <x v="1384"/>
    <m/>
    <s v="Autoplayed: user action: None;"/>
    <x v="2093"/>
    <s v=""/>
    <s v="Apple TV 4K"/>
    <d v="1899-12-30T00:03:41"/>
    <s v="Not latest view"/>
    <s v="GB (United Kingdom)"/>
  </r>
  <r>
    <s v="username"/>
    <x v="3029"/>
    <x v="1385"/>
    <m/>
    <s v=""/>
    <x v="2094"/>
    <s v=""/>
    <s v="Apple TV 4K"/>
    <d v="1899-12-30T00:50:36"/>
    <s v="00:50:36"/>
    <s v="GB (United Kingdom)"/>
  </r>
  <r>
    <s v="username"/>
    <x v="3030"/>
    <x v="1386"/>
    <m/>
    <s v=""/>
    <x v="2094"/>
    <s v=""/>
    <s v="Apple Apple TV 4 Apple TV"/>
    <d v="1899-12-30T00:25:33"/>
    <s v="Not latest view"/>
    <s v="GB (United Kingdom)"/>
  </r>
  <r>
    <s v="username"/>
    <x v="3031"/>
    <x v="5"/>
    <m/>
    <s v=""/>
    <x v="415"/>
    <s v=""/>
    <s v="Apple TV 4K"/>
    <d v="1899-12-30T00:00:28"/>
    <s v="Not latest view"/>
    <s v="GB (United Kingdom)"/>
  </r>
  <r>
    <s v="username"/>
    <x v="3032"/>
    <x v="264"/>
    <m/>
    <s v="Autoplayed: user action: None;"/>
    <x v="416"/>
    <s v=""/>
    <s v="Apple TV 4K"/>
    <d v="1899-12-30T00:22:02"/>
    <s v="Not latest view"/>
    <s v="GB (United Kingdom)"/>
  </r>
  <r>
    <s v="username"/>
    <x v="3033"/>
    <x v="1366"/>
    <m/>
    <s v=""/>
    <x v="417"/>
    <s v=""/>
    <s v="Apple TV 4K"/>
    <d v="1899-12-30T00:22:16"/>
    <s v="Not latest view"/>
    <s v="GB (United Kingdom)"/>
  </r>
  <r>
    <s v="username"/>
    <x v="3034"/>
    <x v="1387"/>
    <m/>
    <s v=""/>
    <x v="418"/>
    <s v=""/>
    <s v="Apple TV 4K"/>
    <d v="1899-12-30T00:21:57"/>
    <s v="Not latest view"/>
    <s v="GB (United Kingdom)"/>
  </r>
  <r>
    <s v="username"/>
    <x v="3034"/>
    <x v="5"/>
    <m/>
    <s v=""/>
    <x v="671"/>
    <s v=""/>
    <s v="Apple TV 4K"/>
    <d v="1899-12-30T00:00:02"/>
    <s v="Not latest view"/>
    <s v="GB (United Kingdom)"/>
  </r>
  <r>
    <s v="username"/>
    <x v="3034"/>
    <x v="398"/>
    <m/>
    <s v=""/>
    <x v="923"/>
    <s v=""/>
    <s v="Apple TV 4K"/>
    <d v="1899-12-30T00:00:20"/>
    <s v="Not latest view"/>
    <s v="GB (United Kingdom)"/>
  </r>
  <r>
    <s v="username"/>
    <x v="3035"/>
    <x v="5"/>
    <m/>
    <s v=""/>
    <x v="342"/>
    <s v=""/>
    <s v="Apple TV 4K"/>
    <d v="1899-12-30T00:00:39"/>
    <s v="Not latest view"/>
    <s v="GB (United Kingdom)"/>
  </r>
  <r>
    <s v="username"/>
    <x v="3036"/>
    <x v="1388"/>
    <m/>
    <s v="Autoplayed: user action: None;"/>
    <x v="2095"/>
    <s v=""/>
    <s v="Apple Apple TV 4 Apple TV"/>
    <d v="1899-12-30T00:23:09"/>
    <s v="00:23:09"/>
    <s v="GB (United Kingdom)"/>
  </r>
  <r>
    <s v="username"/>
    <x v="3037"/>
    <x v="743"/>
    <m/>
    <s v="Autoplayed: user action: None;"/>
    <x v="2096"/>
    <s v=""/>
    <s v="Apple Apple TV 4 Apple TV"/>
    <d v="1899-12-30T00:20:22"/>
    <s v="00:20:22"/>
    <s v="GB (United Kingdom)"/>
  </r>
  <r>
    <s v="username"/>
    <x v="3038"/>
    <x v="269"/>
    <m/>
    <s v="Autoplayed: user action: None;"/>
    <x v="2097"/>
    <s v=""/>
    <s v="Apple Apple TV 4 Apple TV"/>
    <d v="1899-12-30T00:22:14"/>
    <s v="00:22:14"/>
    <s v="GB (United Kingdom)"/>
  </r>
  <r>
    <s v="username"/>
    <x v="3039"/>
    <x v="1192"/>
    <m/>
    <s v="Autoplayed: user action: None;"/>
    <x v="2098"/>
    <s v=""/>
    <s v="Apple Apple TV 4 Apple TV"/>
    <d v="1899-12-30T00:20:12"/>
    <s v="00:20:12"/>
    <s v="GB (United Kingdom)"/>
  </r>
  <r>
    <s v="username"/>
    <x v="3040"/>
    <x v="456"/>
    <m/>
    <s v="Autoplayed: user action: None;"/>
    <x v="2099"/>
    <s v=""/>
    <s v="Apple Apple TV 4 Apple TV"/>
    <d v="1899-12-30T00:26:30"/>
    <s v="00:26:30"/>
    <s v="GB (United Kingdom)"/>
  </r>
  <r>
    <s v="username"/>
    <x v="3041"/>
    <x v="232"/>
    <m/>
    <s v=""/>
    <x v="2100"/>
    <s v=""/>
    <s v="Apple Apple TV 4 Apple TV"/>
    <d v="1899-12-30T00:25:17"/>
    <s v="00:25:17"/>
    <s v="GB (United Kingdom)"/>
  </r>
  <r>
    <s v="username"/>
    <x v="3042"/>
    <x v="1389"/>
    <m/>
    <s v="Autoplayed: user action: None;"/>
    <x v="2100"/>
    <s v=""/>
    <s v="Apple TV 4K"/>
    <d v="1899-12-30T00:15:05"/>
    <s v="Not latest view"/>
    <s v="GB (United Kingdom)"/>
  </r>
  <r>
    <s v="username"/>
    <x v="3043"/>
    <x v="101"/>
    <m/>
    <s v=""/>
    <x v="2101"/>
    <s v=""/>
    <s v="Apple TV 4K"/>
    <d v="1899-12-30T00:24:37"/>
    <s v="00:24:37"/>
    <s v="GB (United Kingdom)"/>
  </r>
  <r>
    <s v="username"/>
    <x v="3044"/>
    <x v="5"/>
    <m/>
    <s v="Autoplayed: user action: None;"/>
    <x v="2101"/>
    <s v=""/>
    <s v="Apple TV 4K"/>
    <d v="1899-12-30T00:00:12"/>
    <s v="Not latest view"/>
    <s v="GB (United Kingdom)"/>
  </r>
  <r>
    <s v="username"/>
    <x v="3045"/>
    <x v="1390"/>
    <m/>
    <s v="Autoplayed: user action: None;"/>
    <x v="2102"/>
    <s v=""/>
    <s v="Apple TV 4K"/>
    <d v="1899-12-30T00:24:50"/>
    <s v="00:24:50"/>
    <s v="GB (United Kingdom)"/>
  </r>
  <r>
    <s v="username"/>
    <x v="3046"/>
    <x v="378"/>
    <m/>
    <s v="Autoplayed: user action: None;"/>
    <x v="2103"/>
    <s v=""/>
    <s v="Apple TV 4K"/>
    <d v="1899-12-30T00:26:11"/>
    <s v="00:26:11"/>
    <s v="GB (United Kingdom)"/>
  </r>
  <r>
    <s v="username"/>
    <x v="3047"/>
    <x v="352"/>
    <m/>
    <s v="Autoplayed: user action: None;"/>
    <x v="2104"/>
    <s v=""/>
    <s v="Apple TV 4K"/>
    <d v="1899-12-30T00:26:38"/>
    <s v="00:26:38"/>
    <s v="GB (United Kingdom)"/>
  </r>
  <r>
    <s v="username"/>
    <x v="3048"/>
    <x v="408"/>
    <m/>
    <s v="Autoplayed: user action: None;"/>
    <x v="2105"/>
    <s v=""/>
    <s v="Apple TV 4K"/>
    <d v="1899-12-30T00:27:37"/>
    <s v="00:27:37"/>
    <s v="GB (United Kingdom)"/>
  </r>
  <r>
    <s v="username"/>
    <x v="3049"/>
    <x v="456"/>
    <m/>
    <s v=""/>
    <x v="2106"/>
    <s v=""/>
    <s v="Apple TV 4K"/>
    <d v="1899-12-30T00:26:20"/>
    <s v="00:26:20"/>
    <s v="GB (United Kingdom)"/>
  </r>
  <r>
    <s v="username"/>
    <x v="3050"/>
    <x v="616"/>
    <m/>
    <s v=""/>
    <x v="2107"/>
    <s v=""/>
    <s v="Apple TV 4K"/>
    <d v="1899-12-30T00:20:38"/>
    <s v="00:20:38"/>
    <s v="GB (United Kingdom)"/>
  </r>
  <r>
    <s v="username"/>
    <x v="3051"/>
    <x v="1150"/>
    <m/>
    <s v="Autoplayed: user action: None;"/>
    <x v="337"/>
    <s v=""/>
    <s v="Apple TV 4K"/>
    <d v="1899-12-30T00:23:14"/>
    <s v="Not latest view"/>
    <s v="GB (United Kingdom)"/>
  </r>
  <r>
    <s v="username"/>
    <x v="3052"/>
    <x v="1391"/>
    <m/>
    <s v=""/>
    <x v="338"/>
    <s v=""/>
    <s v="Apple TV 4K"/>
    <d v="1899-12-30T00:23:38"/>
    <s v="Not latest view"/>
    <s v="GB (United Kingdom)"/>
  </r>
  <r>
    <s v="username"/>
    <x v="3053"/>
    <x v="5"/>
    <m/>
    <s v=""/>
    <x v="338"/>
    <s v=""/>
    <s v="Apple TV 4K"/>
    <d v="1899-12-30T00:00:38"/>
    <s v="Not latest view"/>
    <s v="GB (United Kingdom)"/>
  </r>
  <r>
    <s v="username"/>
    <x v="3054"/>
    <x v="753"/>
    <m/>
    <s v=""/>
    <x v="339"/>
    <s v=""/>
    <s v="Apple TV 4K"/>
    <d v="1899-12-30T00:23:59"/>
    <s v="Not latest view"/>
    <s v="GB (United Kingdom)"/>
  </r>
  <r>
    <s v="username"/>
    <x v="3055"/>
    <x v="987"/>
    <m/>
    <s v="Autoplayed: user action: None;"/>
    <x v="2108"/>
    <s v=""/>
    <s v="Apple TV 4K"/>
    <d v="1899-12-30T00:23:34"/>
    <s v="00:23:34"/>
    <s v="GB (United Kingdom)"/>
  </r>
  <r>
    <s v="username"/>
    <x v="3056"/>
    <x v="1300"/>
    <m/>
    <s v="Autoplayed: user action: None;"/>
    <x v="336"/>
    <s v=""/>
    <s v="Apple TV 4K"/>
    <d v="1899-12-30T00:22:47"/>
    <s v="Not latest view"/>
    <s v="GB (United Kingdom)"/>
  </r>
  <r>
    <s v="username"/>
    <x v="3057"/>
    <x v="1392"/>
    <m/>
    <s v="Autoplayed: user action: None;"/>
    <x v="2109"/>
    <s v=""/>
    <s v="Apple TV 4K"/>
    <d v="1899-12-30T00:24:07"/>
    <s v="00:24:07"/>
    <s v="GB (United Kingdom)"/>
  </r>
  <r>
    <s v="username"/>
    <x v="3058"/>
    <x v="581"/>
    <m/>
    <s v="Autoplayed: user action: None;"/>
    <x v="2110"/>
    <s v=""/>
    <s v="Apple TV 4K"/>
    <d v="1899-12-30T00:22:01"/>
    <s v="00:22:01"/>
    <s v="GB (United Kingdom)"/>
  </r>
  <r>
    <s v="username"/>
    <x v="3059"/>
    <x v="161"/>
    <m/>
    <s v="Autoplayed: user action: None;"/>
    <x v="2111"/>
    <s v=""/>
    <s v="Apple TV 4K"/>
    <d v="1899-12-30T00:21:51"/>
    <s v="00:21:51"/>
    <s v="GB (United Kingdom)"/>
  </r>
  <r>
    <s v="username"/>
    <x v="3060"/>
    <x v="1183"/>
    <m/>
    <s v="Autoplayed: user action: None;"/>
    <x v="291"/>
    <s v=""/>
    <s v="Apple TV 4K"/>
    <d v="1899-12-30T00:23:15"/>
    <s v="Not latest view"/>
    <s v="GB (United Kingdom)"/>
  </r>
  <r>
    <s v="username"/>
    <x v="3061"/>
    <x v="1393"/>
    <m/>
    <s v=""/>
    <x v="292"/>
    <s v=""/>
    <s v="Apple TV 4K"/>
    <d v="1899-12-30T00:23:07"/>
    <s v="Not latest view"/>
    <s v="GB (United Kingdom)"/>
  </r>
  <r>
    <s v="username"/>
    <x v="3062"/>
    <x v="1394"/>
    <m/>
    <s v="Autoplayed: user action: None;"/>
    <x v="293"/>
    <s v=""/>
    <s v="Apple TV 4K"/>
    <d v="1899-12-30T00:23:36"/>
    <s v="Not latest view"/>
    <s v="GB (United Kingdom)"/>
  </r>
  <r>
    <s v="username"/>
    <x v="3063"/>
    <x v="175"/>
    <m/>
    <s v=""/>
    <x v="334"/>
    <s v=""/>
    <s v="Apple TV 4K"/>
    <d v="1899-12-30T00:21:41"/>
    <s v="Not latest view"/>
    <s v="GB (United Kingdom)"/>
  </r>
  <r>
    <s v="username"/>
    <x v="3064"/>
    <x v="1395"/>
    <m/>
    <s v=""/>
    <x v="335"/>
    <s v=""/>
    <s v="Apple TV 4K"/>
    <d v="1899-12-30T00:24:16"/>
    <s v="Not latest view"/>
    <s v="GB (United Kingdom)"/>
  </r>
  <r>
    <s v="username"/>
    <x v="3065"/>
    <x v="1396"/>
    <m/>
    <s v=""/>
    <x v="2112"/>
    <s v=""/>
    <s v="Apple TV 4K"/>
    <d v="1899-12-30T00:23:09"/>
    <s v="00:23:09"/>
    <s v="GB (United Kingdom)"/>
  </r>
  <r>
    <s v="username"/>
    <x v="3066"/>
    <x v="1397"/>
    <m/>
    <s v=""/>
    <x v="2112"/>
    <s v=""/>
    <s v="Apple TV 4K"/>
    <d v="1899-12-30T00:11:21"/>
    <s v="Not latest view"/>
    <s v="GB (United Kingdom)"/>
  </r>
  <r>
    <s v="username"/>
    <x v="3067"/>
    <x v="41"/>
    <m/>
    <s v="Autoplayed: user action: None;"/>
    <x v="2113"/>
    <s v=""/>
    <s v="Apple TV 4K"/>
    <d v="1899-12-30T00:00:09"/>
    <s v="00:00:09"/>
    <s v="GB (United Kingdom)"/>
  </r>
  <r>
    <s v="username"/>
    <x v="3068"/>
    <x v="1398"/>
    <m/>
    <s v=""/>
    <x v="2114"/>
    <s v=""/>
    <s v="Apple TV 4K"/>
    <d v="1899-12-30T00:47:40"/>
    <s v="00:47:40"/>
    <s v="GB (United Kingdom)"/>
  </r>
  <r>
    <s v="username"/>
    <x v="3069"/>
    <x v="1328"/>
    <m/>
    <s v="Autoplayed: user action: None;"/>
    <x v="2114"/>
    <s v=""/>
    <s v="Apple TV 4K"/>
    <d v="1899-12-30T00:08:38"/>
    <s v="Not latest view"/>
    <s v="GB (United Kingdom)"/>
  </r>
  <r>
    <s v="username"/>
    <x v="3070"/>
    <x v="1399"/>
    <m/>
    <s v=""/>
    <x v="2115"/>
    <s v=""/>
    <s v="Apple TV 4K"/>
    <d v="1899-12-30T00:45:32"/>
    <s v="00:45:32"/>
    <s v="GB (United Kingdom)"/>
  </r>
  <r>
    <s v="username"/>
    <x v="3071"/>
    <x v="825"/>
    <m/>
    <s v=""/>
    <x v="2115"/>
    <s v=""/>
    <s v="Apple TV 4K"/>
    <d v="1899-12-30T00:30:03"/>
    <s v="Not latest view"/>
    <s v="GB (United Kingdom)"/>
  </r>
  <r>
    <s v="username"/>
    <x v="3072"/>
    <x v="1400"/>
    <m/>
    <s v="Autoplayed: user action: None;"/>
    <x v="2112"/>
    <s v=""/>
    <s v="Apple TV 4K"/>
    <d v="1899-12-30T00:04:00"/>
    <s v="Not latest view"/>
    <s v="GB (United Kingdom)"/>
  </r>
  <r>
    <s v="username"/>
    <x v="3073"/>
    <x v="161"/>
    <m/>
    <s v=""/>
    <x v="2116"/>
    <s v=""/>
    <s v="Apple TV 4K"/>
    <d v="1899-12-30T00:24:57"/>
    <s v="00:24:57"/>
    <s v="GB (United Kingdom)"/>
  </r>
  <r>
    <s v="username"/>
    <x v="3074"/>
    <x v="1401"/>
    <m/>
    <s v="Autoplayed: user action: None;"/>
    <x v="2117"/>
    <s v=""/>
    <s v="Apple TV 4K"/>
    <d v="1899-12-30T00:57:09"/>
    <s v="00:57:09"/>
    <s v="GB (United Kingdom)"/>
  </r>
  <r>
    <s v="username"/>
    <x v="3075"/>
    <x v="776"/>
    <m/>
    <s v=""/>
    <x v="2118"/>
    <s v=""/>
    <s v="Apple TV 4K"/>
    <d v="1899-12-30T00:44:45"/>
    <s v="00:44:45"/>
    <s v="GB (United Kingdom)"/>
  </r>
  <r>
    <s v="username"/>
    <x v="3076"/>
    <x v="5"/>
    <m/>
    <s v=""/>
    <x v="2118"/>
    <s v=""/>
    <s v="Apple TV 4K"/>
    <d v="1899-12-30T00:00:01"/>
    <s v="Not latest view"/>
    <s v="GB (United Kingdom)"/>
  </r>
  <r>
    <s v="username"/>
    <x v="3077"/>
    <x v="1402"/>
    <m/>
    <s v=""/>
    <x v="2119"/>
    <s v=""/>
    <s v="Apple TV 4K"/>
    <d v="1899-12-30T01:06:58"/>
    <s v="01:06:58"/>
    <s v="GB (United Kingdom)"/>
  </r>
  <r>
    <s v="username"/>
    <x v="3078"/>
    <x v="5"/>
    <m/>
    <s v="Autoplayed: user action: None;"/>
    <x v="2118"/>
    <s v=""/>
    <s v="Apple TV 4K"/>
    <d v="1899-12-30T00:00:09"/>
    <s v="Not latest view"/>
    <s v="GB (United Kingdom)"/>
  </r>
  <r>
    <s v="username"/>
    <x v="3079"/>
    <x v="1403"/>
    <m/>
    <s v="Autoplayed: user action: None;"/>
    <x v="2120"/>
    <s v=""/>
    <s v="Apple TV 4K"/>
    <d v="1899-12-30T00:57:06"/>
    <s v="00:57:06"/>
    <s v="GB (United Kingdom)"/>
  </r>
  <r>
    <s v="username"/>
    <x v="3080"/>
    <x v="1163"/>
    <m/>
    <s v="Autoplayed: user action: None;"/>
    <x v="2121"/>
    <s v=""/>
    <s v="Apple TV 4K"/>
    <d v="1899-12-30T00:56:37"/>
    <s v="00:56:37"/>
    <s v="GB (United Kingdom)"/>
  </r>
  <r>
    <s v="username"/>
    <x v="3081"/>
    <x v="1404"/>
    <m/>
    <s v=""/>
    <x v="2122"/>
    <s v=""/>
    <s v="Apple TV 4K"/>
    <d v="1899-12-30T00:59:38"/>
    <s v="00:59:38"/>
    <s v="GB (United Kingdom)"/>
  </r>
  <r>
    <s v="username"/>
    <x v="3082"/>
    <x v="41"/>
    <m/>
    <s v="Autoplayed: user action: None;"/>
    <x v="2122"/>
    <s v=""/>
    <s v="Apple TV 4K"/>
    <d v="1899-12-30T00:00:11"/>
    <s v="Not latest view"/>
    <s v="GB (United Kingdom)"/>
  </r>
  <r>
    <s v="username"/>
    <x v="3083"/>
    <x v="1405"/>
    <m/>
    <s v=""/>
    <x v="2119"/>
    <s v=""/>
    <s v="Apple TV 4K"/>
    <d v="1899-12-30T01:04:30"/>
    <s v="Not latest view"/>
    <s v="GB (United Kingdom)"/>
  </r>
  <r>
    <s v="username"/>
    <x v="3083"/>
    <x v="412"/>
    <m/>
    <s v=""/>
    <x v="2123"/>
    <s v=""/>
    <s v="Apple TV 4K"/>
    <d v="1899-12-30T00:00:22"/>
    <s v="00:00:22"/>
    <s v="GB (United Kingdom)"/>
  </r>
  <r>
    <s v="username"/>
    <x v="3084"/>
    <x v="199"/>
    <m/>
    <s v="Autoplayed: user action: None;"/>
    <x v="2119"/>
    <s v=""/>
    <s v="Apple TV 4K"/>
    <d v="1899-12-30T00:00:09"/>
    <s v="Not latest view"/>
    <s v="GB (United Kingdom)"/>
  </r>
  <r>
    <s v="username"/>
    <x v="3085"/>
    <x v="1406"/>
    <m/>
    <s v="Autoplayed: user action: None;"/>
    <x v="2124"/>
    <s v=""/>
    <s v="Apple TV 4K"/>
    <d v="1899-12-30T00:58:54"/>
    <s v="00:58:54"/>
    <s v="GB (United Kingdom)"/>
  </r>
  <r>
    <s v="username"/>
    <x v="3086"/>
    <x v="1407"/>
    <m/>
    <s v=""/>
    <x v="2123"/>
    <s v=""/>
    <s v="Apple TV 4K"/>
    <d v="1899-12-30T00:58:59"/>
    <s v="Not latest view"/>
    <s v="GB (United Kingdom)"/>
  </r>
  <r>
    <s v="username"/>
    <x v="3087"/>
    <x v="1408"/>
    <m/>
    <s v=""/>
    <x v="2125"/>
    <s v=""/>
    <s v="Apple TV 4K"/>
    <d v="1899-12-30T00:44:18"/>
    <s v="00:44:18"/>
    <s v="GB (United Kingdom)"/>
  </r>
  <r>
    <s v="username"/>
    <x v="3088"/>
    <x v="1409"/>
    <m/>
    <s v="Autoplayed: user action: None;"/>
    <x v="2116"/>
    <s v=""/>
    <s v="Apple TV 4K"/>
    <d v="1899-12-30T00:03:38"/>
    <s v="Not latest view"/>
    <s v="GB (United Kingdom)"/>
  </r>
  <r>
    <s v="username"/>
    <x v="3089"/>
    <x v="715"/>
    <m/>
    <s v=""/>
    <x v="2126"/>
    <s v=""/>
    <s v="Apple TV 4K"/>
    <d v="1899-12-30T00:25:23"/>
    <s v="00:25:23"/>
    <s v="GB (United Kingdom)"/>
  </r>
  <r>
    <s v="username"/>
    <x v="3090"/>
    <x v="1410"/>
    <m/>
    <s v="Autoplayed: user action: None;"/>
    <x v="2126"/>
    <s v=""/>
    <s v="Apple TV 4K"/>
    <d v="1899-12-30T00:05:04"/>
    <s v="Not latest view"/>
    <s v="GB (United Kingdom)"/>
  </r>
  <r>
    <s v="username"/>
    <x v="3091"/>
    <x v="753"/>
    <m/>
    <s v=""/>
    <x v="2127"/>
    <s v=""/>
    <s v="Apple TV 4K"/>
    <d v="1899-12-30T00:23:55"/>
    <s v="00:23:55"/>
    <s v="GB (United Kingdom)"/>
  </r>
  <r>
    <s v="username"/>
    <x v="3092"/>
    <x v="587"/>
    <m/>
    <s v="Autoplayed: user action: None;"/>
    <x v="2128"/>
    <s v=""/>
    <s v="Apple TV 4K"/>
    <d v="1899-12-30T00:23:42"/>
    <s v="00:23:42"/>
    <s v="GB (United Kingdom)"/>
  </r>
  <r>
    <s v="username"/>
    <x v="3093"/>
    <x v="1411"/>
    <m/>
    <s v=""/>
    <x v="2129"/>
    <s v=""/>
    <s v="Apple TV 4K"/>
    <d v="1899-12-30T00:24:39"/>
    <s v="00:24:39"/>
    <s v="GB (United Kingdom)"/>
  </r>
  <r>
    <s v="username"/>
    <x v="3094"/>
    <x v="758"/>
    <m/>
    <s v="Autoplayed: user action: None;"/>
    <x v="1588"/>
    <s v=""/>
    <s v="Apple TV 4K"/>
    <d v="1899-12-30T00:24:21"/>
    <s v="Not latest view"/>
    <s v="GB (United Kingdom)"/>
  </r>
  <r>
    <s v="username"/>
    <x v="3095"/>
    <x v="1412"/>
    <m/>
    <s v=""/>
    <x v="923"/>
    <s v=""/>
    <s v="Apple TV 4K"/>
    <d v="1899-12-30T00:23:21"/>
    <s v="Not latest view"/>
    <s v="GB (United Kingdom)"/>
  </r>
  <r>
    <s v="username"/>
    <x v="3096"/>
    <x v="342"/>
    <m/>
    <s v="Autoplayed: user action: None;"/>
    <x v="2125"/>
    <s v=""/>
    <s v="Apple TV 4K"/>
    <d v="1899-12-30T00:00:36"/>
    <s v="Not latest view"/>
    <s v="GB (United Kingdom)"/>
  </r>
  <r>
    <s v="username"/>
    <x v="3097"/>
    <x v="1413"/>
    <m/>
    <s v="Autoplayed: user action: None;"/>
    <x v="2130"/>
    <s v=""/>
    <s v="Apple TV 4K"/>
    <d v="1899-12-30T00:40:27"/>
    <s v="00:40:27"/>
    <s v="GB (United Kingdom)"/>
  </r>
  <r>
    <s v="username"/>
    <x v="3098"/>
    <x v="1414"/>
    <m/>
    <s v=""/>
    <x v="2131"/>
    <s v=""/>
    <s v="Apple TV 4K"/>
    <d v="1899-12-30T00:40:18"/>
    <s v="00:40:18"/>
    <s v="GB (United Kingdom)"/>
  </r>
  <r>
    <s v="username"/>
    <x v="3098"/>
    <x v="5"/>
    <m/>
    <s v="Autoplayed: user action: None;"/>
    <x v="671"/>
    <s v=""/>
    <s v="Apple TV 4K"/>
    <d v="1899-12-30T00:00:29"/>
    <s v="Not latest view"/>
    <s v="GB (United Kingdom)"/>
  </r>
  <r>
    <s v="username"/>
    <x v="3099"/>
    <x v="1415"/>
    <m/>
    <s v=""/>
    <x v="672"/>
    <s v=""/>
    <s v="Apple TV 4K"/>
    <d v="1899-12-30T00:51:41"/>
    <s v="Not latest view"/>
    <s v="GB (United Kingdom)"/>
  </r>
  <r>
    <s v="username"/>
    <x v="3099"/>
    <x v="340"/>
    <m/>
    <s v=""/>
    <x v="647"/>
    <s v=""/>
    <s v="Apple TV 4K"/>
    <d v="1899-12-30T00:00:59"/>
    <s v="Not latest view"/>
    <s v="GB (United Kingdom)"/>
  </r>
  <r>
    <s v="username"/>
    <x v="3100"/>
    <x v="243"/>
    <m/>
    <s v="Autoplayed: user action: None;"/>
    <x v="642"/>
    <s v=""/>
    <s v="Apple TV 4K"/>
    <d v="1899-12-30T00:21:13"/>
    <s v="Not latest view"/>
    <s v="GB (United Kingdom)"/>
  </r>
  <r>
    <s v="username"/>
    <x v="3101"/>
    <x v="1416"/>
    <m/>
    <s v=""/>
    <x v="643"/>
    <s v=""/>
    <s v="Apple TV 4K"/>
    <d v="1899-12-30T00:45:47"/>
    <s v="Not latest view"/>
    <s v="GB (United Kingdom)"/>
  </r>
  <r>
    <s v="username"/>
    <x v="3101"/>
    <x v="199"/>
    <m/>
    <s v=""/>
    <x v="647"/>
    <s v=""/>
    <s v="Apple TV 4K"/>
    <d v="1899-12-30T00:00:45"/>
    <s v="Not latest view"/>
    <s v="GB (United Kingdom)"/>
  </r>
  <r>
    <s v="username"/>
    <x v="3102"/>
    <x v="1417"/>
    <m/>
    <s v=""/>
    <x v="643"/>
    <s v=""/>
    <s v="Apple TV 4K"/>
    <d v="1899-12-30T00:36:10"/>
    <s v="Not latest view"/>
    <s v="GB (United Kingdom)"/>
  </r>
  <r>
    <s v="username"/>
    <x v="3103"/>
    <x v="56"/>
    <m/>
    <s v="Autoplayed: user action: None;"/>
    <x v="643"/>
    <s v=""/>
    <s v="Apple TV 4K"/>
    <d v="1899-12-30T00:00:37"/>
    <s v="Not latest view"/>
    <s v="GB (United Kingdom)"/>
  </r>
  <r>
    <s v="username"/>
    <x v="3104"/>
    <x v="549"/>
    <m/>
    <s v="Autoplayed: user action: None;"/>
    <x v="644"/>
    <s v=""/>
    <s v="Apple TV 4K"/>
    <d v="1899-12-30T00:46:10"/>
    <s v="Not latest view"/>
    <s v="GB (United Kingdom)"/>
  </r>
  <r>
    <s v="username"/>
    <x v="3105"/>
    <x v="549"/>
    <m/>
    <s v="Autoplayed: user action: None;"/>
    <x v="645"/>
    <s v=""/>
    <s v="Apple TV 4K"/>
    <d v="1899-12-30T00:46:10"/>
    <s v="Not latest view"/>
    <s v="GB (United Kingdom)"/>
  </r>
  <r>
    <s v="username"/>
    <x v="3106"/>
    <x v="1418"/>
    <m/>
    <s v=""/>
    <x v="646"/>
    <s v=""/>
    <s v="Apple TV 4K"/>
    <d v="1899-12-30T00:46:10"/>
    <s v="Not latest view"/>
    <s v="GB (United Kingdom)"/>
  </r>
  <r>
    <s v="username"/>
    <x v="3107"/>
    <x v="1419"/>
    <m/>
    <s v=""/>
    <x v="646"/>
    <s v=""/>
    <s v="Apple TV 4K"/>
    <d v="1899-12-30T00:07:29"/>
    <s v="Not latest view"/>
    <s v="GB (United Kingdom)"/>
  </r>
  <r>
    <s v="username"/>
    <x v="3108"/>
    <x v="79"/>
    <m/>
    <s v=""/>
    <x v="647"/>
    <s v=""/>
    <s v="Apple TV 4K"/>
    <d v="1899-12-30T00:00:43"/>
    <s v="Not latest view"/>
    <s v="GB (United Kingdom)"/>
  </r>
  <r>
    <s v="username"/>
    <x v="3109"/>
    <x v="1420"/>
    <m/>
    <s v=""/>
    <x v="646"/>
    <s v=""/>
    <s v="Apple TV 4K"/>
    <d v="1899-12-30T00:05:34"/>
    <s v="Not latest view"/>
    <s v="GB (United Kingdom)"/>
  </r>
  <r>
    <s v="username"/>
    <x v="3110"/>
    <x v="1303"/>
    <m/>
    <s v=""/>
    <x v="647"/>
    <s v=""/>
    <s v="Apple TV 4K"/>
    <d v="1899-12-30T00:45:11"/>
    <s v="Not latest view"/>
    <s v="GB (United Kingdom)"/>
  </r>
  <r>
    <s v="username"/>
    <x v="3111"/>
    <x v="1421"/>
    <m/>
    <s v="Autoplayed: user action: None;"/>
    <x v="647"/>
    <s v=""/>
    <s v="Apple TV 4K"/>
    <d v="1899-12-30T00:08:14"/>
    <s v="Not latest view"/>
    <s v="GB (United Kingdom)"/>
  </r>
  <r>
    <s v="username"/>
    <x v="3112"/>
    <x v="1335"/>
    <m/>
    <s v=""/>
    <x v="648"/>
    <s v=""/>
    <s v="Apple TV 4K"/>
    <d v="1899-12-30T00:46:22"/>
    <s v="Not latest view"/>
    <s v="GB (United Kingdom)"/>
  </r>
  <r>
    <s v="username"/>
    <x v="3113"/>
    <x v="794"/>
    <m/>
    <s v="Autoplayed: user action: None;"/>
    <x v="2131"/>
    <s v=""/>
    <s v="Apple TV 4K"/>
    <d v="1899-12-30T00:06:53"/>
    <s v="Not latest view"/>
    <s v="GB (United Kingdom)"/>
  </r>
  <r>
    <s v="username"/>
    <x v="3114"/>
    <x v="1422"/>
    <m/>
    <s v="Autoplayed: user action: None;"/>
    <x v="2132"/>
    <s v=""/>
    <s v="Apple TV 4K"/>
    <d v="1899-12-30T00:40:24"/>
    <s v="00:40:24"/>
    <s v="GB (United Kingdom)"/>
  </r>
  <r>
    <s v="username"/>
    <x v="3115"/>
    <x v="1423"/>
    <m/>
    <s v="Autoplayed: user action: None;"/>
    <x v="2133"/>
    <s v=""/>
    <s v="Apple TV 4K"/>
    <d v="1899-12-30T00:42:37"/>
    <s v="00:42:37"/>
    <s v="GB (United Kingdom)"/>
  </r>
  <r>
    <s v="username"/>
    <x v="3116"/>
    <x v="438"/>
    <m/>
    <s v="Autoplayed: user action: None;"/>
    <x v="2134"/>
    <s v=""/>
    <s v="Apple TV 4K"/>
    <d v="1899-12-30T00:42:53"/>
    <s v="00:42:53"/>
    <s v="GB (United Kingdom)"/>
  </r>
  <r>
    <s v="username"/>
    <x v="3117"/>
    <x v="1424"/>
    <m/>
    <s v="Autoplayed: user action: None;"/>
    <x v="2135"/>
    <s v=""/>
    <s v="Apple TV 4K"/>
    <d v="1899-12-30T00:41:01"/>
    <s v="00:41:01"/>
    <s v="GB (United Kingdom)"/>
  </r>
  <r>
    <s v="username"/>
    <x v="3118"/>
    <x v="1425"/>
    <m/>
    <s v=""/>
    <x v="2136"/>
    <s v=""/>
    <s v="Apple TV 4K"/>
    <d v="1899-12-30T00:47:21"/>
    <s v="00:47:21"/>
    <s v="GB (United Kingdom)"/>
  </r>
  <r>
    <s v="username"/>
    <x v="3119"/>
    <x v="633"/>
    <m/>
    <s v=""/>
    <x v="648"/>
    <s v=""/>
    <s v="Apple Apple TV 4 Apple TV"/>
    <d v="1899-12-30T00:19:57"/>
    <s v="Not latest view"/>
    <s v="GB (United Kingdom)"/>
  </r>
  <r>
    <s v="username"/>
    <x v="3120"/>
    <x v="1426"/>
    <m/>
    <s v=""/>
    <x v="648"/>
    <s v=""/>
    <s v="Apple Apple TV 4 Apple TV"/>
    <d v="1899-12-30T00:01:31"/>
    <s v="Not latest view"/>
    <s v="GB (United Kingdom)"/>
  </r>
  <r>
    <s v="username"/>
    <x v="3121"/>
    <x v="1427"/>
    <m/>
    <s v=""/>
    <x v="2136"/>
    <s v=""/>
    <s v="Apple TV 4K"/>
    <d v="1899-12-30T00:31:12"/>
    <s v="Not latest view"/>
    <s v="GB (United Kingdom)"/>
  </r>
  <r>
    <s v="username"/>
    <x v="3122"/>
    <x v="539"/>
    <m/>
    <s v=""/>
    <x v="650"/>
    <s v=""/>
    <s v="Apple TV 4K"/>
    <d v="1899-12-30T00:45:58"/>
    <s v="Not latest view"/>
    <s v="GB (United Kingdom)"/>
  </r>
  <r>
    <s v="username"/>
    <x v="3123"/>
    <x v="777"/>
    <m/>
    <s v=""/>
    <x v="651"/>
    <s v=""/>
    <s v="Apple TV 4K"/>
    <d v="1899-12-30T00:45:42"/>
    <s v="Not latest view"/>
    <s v="GB (United Kingdom)"/>
  </r>
  <r>
    <s v="username"/>
    <x v="3124"/>
    <x v="1428"/>
    <m/>
    <s v="Autoplayed: user action: None;"/>
    <x v="651"/>
    <s v=""/>
    <s v="Apple TV 4K"/>
    <d v="1899-12-30T00:03:11"/>
    <s v="Not latest view"/>
    <s v="GB (United Kingdom)"/>
  </r>
  <r>
    <s v="username"/>
    <x v="3125"/>
    <x v="801"/>
    <m/>
    <s v=""/>
    <x v="652"/>
    <s v=""/>
    <s v="Apple TV 4K"/>
    <d v="1899-12-30T00:45:26"/>
    <s v="Not latest view"/>
    <s v="GB (United Kingdom)"/>
  </r>
  <r>
    <s v="username"/>
    <x v="3126"/>
    <x v="773"/>
    <m/>
    <s v=""/>
    <x v="653"/>
    <s v=""/>
    <s v="Apple TV 4K"/>
    <d v="1899-12-30T00:45:09"/>
    <s v="Not latest view"/>
    <s v="GB (United Kingdom)"/>
  </r>
  <r>
    <s v="username"/>
    <x v="3127"/>
    <x v="71"/>
    <m/>
    <s v=""/>
    <x v="654"/>
    <s v=""/>
    <s v="Apple TV 4K"/>
    <d v="1899-12-30T00:45:45"/>
    <s v="Not latest view"/>
    <s v="GB (United Kingdom)"/>
  </r>
  <r>
    <s v="username"/>
    <x v="3128"/>
    <x v="441"/>
    <m/>
    <s v=""/>
    <x v="427"/>
    <s v=""/>
    <s v="Apple TV 4K"/>
    <d v="1899-12-30T00:45:51"/>
    <s v="Not latest view"/>
    <s v="GB (United Kingdom)"/>
  </r>
  <r>
    <s v="username"/>
    <x v="3129"/>
    <x v="5"/>
    <m/>
    <s v=""/>
    <x v="2136"/>
    <s v=""/>
    <s v="Apple TV 4K"/>
    <d v="1899-12-30T00:00:01"/>
    <s v="Not latest view"/>
    <s v="GB (United Kingdom)"/>
  </r>
  <r>
    <s v="username"/>
    <x v="3130"/>
    <x v="928"/>
    <m/>
    <s v=""/>
    <x v="2137"/>
    <s v=""/>
    <s v="Apple TV 4K"/>
    <d v="1899-12-30T00:41:56"/>
    <s v="00:41:56"/>
    <s v="GB (United Kingdom)"/>
  </r>
  <r>
    <s v="username"/>
    <x v="3131"/>
    <x v="1429"/>
    <m/>
    <s v=""/>
    <x v="2138"/>
    <s v=""/>
    <s v="Apple TV 4K"/>
    <d v="1899-12-30T00:46:40"/>
    <s v="00:46:40"/>
    <s v="GB (United Kingdom)"/>
  </r>
  <r>
    <s v="username"/>
    <x v="3132"/>
    <x v="1430"/>
    <m/>
    <s v=""/>
    <x v="2139"/>
    <s v=""/>
    <s v="Apple TV 4K"/>
    <d v="1899-12-30T00:24:02"/>
    <s v="00:24:02"/>
    <s v="GB (United Kingdom)"/>
  </r>
  <r>
    <s v="username"/>
    <x v="3133"/>
    <x v="762"/>
    <m/>
    <s v=""/>
    <x v="2140"/>
    <s v=""/>
    <s v="Apple TV 4K"/>
    <d v="1899-12-30T00:23:25"/>
    <s v="00:23:25"/>
    <s v="GB (United Kingdom)"/>
  </r>
  <r>
    <s v="username"/>
    <x v="3134"/>
    <x v="613"/>
    <m/>
    <s v=""/>
    <x v="2141"/>
    <s v=""/>
    <s v="Apple TV 4K"/>
    <d v="1899-12-30T00:21:46"/>
    <s v="00:21:46"/>
    <s v="GB (United Kingdom)"/>
  </r>
  <r>
    <s v="username"/>
    <x v="3135"/>
    <x v="1431"/>
    <m/>
    <s v=""/>
    <x v="2142"/>
    <s v=""/>
    <s v="Apple TV 4K"/>
    <d v="1899-12-30T00:25:32"/>
    <s v="00:25:32"/>
    <s v="GB (United Kingdom)"/>
  </r>
  <r>
    <s v="username"/>
    <x v="3136"/>
    <x v="1432"/>
    <m/>
    <s v=""/>
    <x v="2143"/>
    <s v=""/>
    <s v="Apple TV 4K"/>
    <d v="1899-12-30T00:22:51"/>
    <s v="00:22:51"/>
    <s v="GB (United Kingdom)"/>
  </r>
  <r>
    <s v="username"/>
    <x v="3137"/>
    <x v="25"/>
    <m/>
    <s v=""/>
    <x v="2144"/>
    <s v=""/>
    <s v="Apple TV 4K"/>
    <d v="1899-12-30T00:24:47"/>
    <s v="00:24:47"/>
    <s v="GB (United Kingdom)"/>
  </r>
  <r>
    <s v="username"/>
    <x v="3138"/>
    <x v="220"/>
    <m/>
    <s v="Autoplayed: user action: None;"/>
    <x v="2145"/>
    <s v=""/>
    <s v="Apple TV 4K"/>
    <d v="1899-12-30T00:23:14"/>
    <s v="00:23:14"/>
    <s v="GB (United Kingdom)"/>
  </r>
  <r>
    <s v="username"/>
    <x v="3139"/>
    <x v="436"/>
    <m/>
    <s v=""/>
    <x v="2146"/>
    <s v=""/>
    <s v="Apple TV 4K"/>
    <d v="1899-12-30T00:27:18"/>
    <s v="00:27:18"/>
    <s v="GB (United Kingdom)"/>
  </r>
  <r>
    <s v="username"/>
    <x v="3140"/>
    <x v="421"/>
    <m/>
    <s v=""/>
    <x v="2147"/>
    <s v=""/>
    <s v="Apple TV 4K"/>
    <d v="1899-12-30T00:23:43"/>
    <s v="00:23:43"/>
    <s v="GB (United Kingdom)"/>
  </r>
  <r>
    <s v="username"/>
    <x v="3141"/>
    <x v="751"/>
    <m/>
    <s v=""/>
    <x v="2148"/>
    <s v=""/>
    <s v="Apple TV 4K"/>
    <d v="1899-12-30T00:22:39"/>
    <s v="00:22:39"/>
    <s v="GB (United Kingdom)"/>
  </r>
  <r>
    <s v="username"/>
    <x v="3142"/>
    <x v="318"/>
    <m/>
    <s v=""/>
    <x v="2149"/>
    <s v=""/>
    <s v="Apple TV 4K"/>
    <d v="1899-12-30T00:27:31"/>
    <s v="00:27:31"/>
    <s v="GB (United Kingdom)"/>
  </r>
  <r>
    <s v="username"/>
    <x v="3143"/>
    <x v="249"/>
    <m/>
    <s v="Autoplayed: user action: None;"/>
    <x v="2150"/>
    <s v=""/>
    <s v="Apple TV 4K"/>
    <d v="1899-12-30T00:25:30"/>
    <s v="00:25:30"/>
    <s v="GB (United Kingdom)"/>
  </r>
  <r>
    <s v="username"/>
    <x v="3144"/>
    <x v="1433"/>
    <m/>
    <s v=""/>
    <x v="2151"/>
    <s v=""/>
    <s v="Apple TV 4K"/>
    <d v="1899-12-30T00:24:27"/>
    <s v="00:24:27"/>
    <s v="GB (United Kingdom)"/>
  </r>
  <r>
    <s v="username"/>
    <x v="3145"/>
    <x v="1160"/>
    <m/>
    <s v=""/>
    <x v="2152"/>
    <s v=""/>
    <s v="Apple TV 4K"/>
    <d v="1899-12-30T01:01:52"/>
    <s v="01:01:52"/>
    <s v="GB (United Kingdom)"/>
  </r>
  <r>
    <s v="username"/>
    <x v="3146"/>
    <x v="1434"/>
    <m/>
    <s v=""/>
    <x v="2153"/>
    <s v=""/>
    <s v="Apple TV 4K"/>
    <d v="1899-12-30T00:49:09"/>
    <s v="00:49:09"/>
    <s v="GB (United Kingdom)"/>
  </r>
  <r>
    <s v="username"/>
    <x v="3147"/>
    <x v="1435"/>
    <m/>
    <s v=""/>
    <x v="2154"/>
    <s v=""/>
    <s v="Apple TV 4K"/>
    <d v="1899-12-30T00:47:32"/>
    <s v="00:47:32"/>
    <s v="GB (United Kingdom)"/>
  </r>
  <r>
    <s v="username"/>
    <x v="3148"/>
    <x v="1436"/>
    <m/>
    <s v=""/>
    <x v="2155"/>
    <s v=""/>
    <s v="Apple TV 4K"/>
    <d v="1899-12-30T00:58:36"/>
    <s v="00:58:36"/>
    <s v="GB (United Kingdom)"/>
  </r>
  <r>
    <s v="username"/>
    <x v="3149"/>
    <x v="1437"/>
    <m/>
    <s v="Autoplayed: user action: None;"/>
    <x v="428"/>
    <s v=""/>
    <s v="Apple TV 4K"/>
    <d v="1899-12-30T00:45:16"/>
    <s v="Not latest view"/>
    <s v="GB (United Kingdom)"/>
  </r>
  <r>
    <s v="username"/>
    <x v="3150"/>
    <x v="441"/>
    <m/>
    <s v=""/>
    <x v="429"/>
    <s v=""/>
    <s v="Apple TV 4K"/>
    <d v="1899-12-30T00:45:56"/>
    <s v="Not latest view"/>
    <s v="GB (United Kingdom)"/>
  </r>
  <r>
    <s v="username"/>
    <x v="3151"/>
    <x v="441"/>
    <m/>
    <s v="Autoplayed: user action: None;"/>
    <x v="284"/>
    <s v=""/>
    <s v="Apple TV 4K"/>
    <d v="1899-12-30T00:45:56"/>
    <s v="Not latest view"/>
    <s v="GB (United Kingdom)"/>
  </r>
  <r>
    <s v="username"/>
    <x v="3152"/>
    <x v="1438"/>
    <m/>
    <s v=""/>
    <x v="430"/>
    <s v=""/>
    <s v="Apple TV 4K"/>
    <d v="1899-12-30T00:46:18"/>
    <s v="Not latest view"/>
    <s v="GB (United Kingdom)"/>
  </r>
  <r>
    <s v="username"/>
    <x v="3153"/>
    <x v="75"/>
    <m/>
    <s v=""/>
    <x v="431"/>
    <s v=""/>
    <s v="Apple TV 4K"/>
    <d v="1899-12-30T00:46:02"/>
    <s v="Not latest view"/>
    <s v="GB (United Kingdom)"/>
  </r>
  <r>
    <s v="username"/>
    <x v="3154"/>
    <x v="559"/>
    <m/>
    <s v="Autoplayed: user action: None;"/>
    <x v="656"/>
    <s v=""/>
    <s v="Apple TV 4K"/>
    <d v="1899-12-30T00:46:01"/>
    <s v="Not latest view"/>
    <s v="GB (United Kingdom)"/>
  </r>
  <r>
    <s v="username"/>
    <x v="3155"/>
    <x v="12"/>
    <m/>
    <s v=""/>
    <x v="655"/>
    <s v=""/>
    <s v="Apple TV 4K"/>
    <d v="1899-12-30T00:46:05"/>
    <s v="Not latest view"/>
    <s v="GB (United Kingdom)"/>
  </r>
  <r>
    <s v="username"/>
    <x v="3156"/>
    <x v="776"/>
    <m/>
    <s v="Autoplayed: user action: None;"/>
    <x v="657"/>
    <s v=""/>
    <s v="Apple TV 4K"/>
    <d v="1899-12-30T00:46:13"/>
    <s v="Not latest view"/>
    <s v="GB (United Kingdom)"/>
  </r>
  <r>
    <s v="username"/>
    <x v="3157"/>
    <x v="1439"/>
    <m/>
    <s v="Autoplayed: user action: None;"/>
    <x v="658"/>
    <s v=""/>
    <s v="Apple TV 4K"/>
    <d v="1899-12-30T00:46:35"/>
    <s v="Not latest view"/>
    <s v="GB (United Kingdom)"/>
  </r>
  <r>
    <s v="username"/>
    <x v="3158"/>
    <x v="1440"/>
    <m/>
    <s v=""/>
    <x v="659"/>
    <s v=""/>
    <s v="Apple TV 4K"/>
    <d v="1899-12-30T00:45:43"/>
    <s v="Not latest view"/>
    <s v="GB (United Kingdom)"/>
  </r>
  <r>
    <s v="username"/>
    <x v="3159"/>
    <x v="1441"/>
    <m/>
    <s v="Autoplayed: user action: None;"/>
    <x v="659"/>
    <s v=""/>
    <s v="Apple TV 4K"/>
    <d v="1899-12-30T00:14:16"/>
    <s v="Not latest view"/>
    <s v="GB (United Kingdom)"/>
  </r>
  <r>
    <s v="username"/>
    <x v="3160"/>
    <x v="550"/>
    <m/>
    <s v=""/>
    <x v="660"/>
    <s v=""/>
    <s v="Apple TV 4K"/>
    <d v="1899-12-30T00:46:07"/>
    <s v="Not latest view"/>
    <s v="GB (United Kingdom)"/>
  </r>
  <r>
    <s v="username"/>
    <x v="3161"/>
    <x v="1442"/>
    <m/>
    <s v=""/>
    <x v="660"/>
    <s v=""/>
    <s v="Apple TV 4K"/>
    <d v="1899-12-30T00:28:14"/>
    <s v="Not latest view"/>
    <s v="GB (United Kingdom)"/>
  </r>
  <r>
    <s v="username"/>
    <x v="3162"/>
    <x v="562"/>
    <m/>
    <s v="Autoplayed: user action: None;"/>
    <x v="660"/>
    <s v=""/>
    <s v="Apple TV 4K"/>
    <d v="1899-12-30T00:22:55"/>
    <s v="Not latest view"/>
    <s v="GB (United Kingdom)"/>
  </r>
  <r>
    <s v="username"/>
    <x v="3163"/>
    <x v="1443"/>
    <m/>
    <s v=""/>
    <x v="432"/>
    <s v=""/>
    <s v="Apple TV 4K"/>
    <d v="1899-12-30T00:46:04"/>
    <s v="Not latest view"/>
    <s v="GB (United Kingdom)"/>
  </r>
  <r>
    <s v="username"/>
    <x v="3164"/>
    <x v="1444"/>
    <m/>
    <s v=""/>
    <x v="2156"/>
    <s v=""/>
    <s v="Apple TV 4K"/>
    <d v="1899-12-30T01:04:06"/>
    <s v="01:04:06"/>
    <s v="GB (United Kingdom)"/>
  </r>
  <r>
    <s v="username"/>
    <x v="3165"/>
    <x v="1445"/>
    <m/>
    <s v=""/>
    <x v="432"/>
    <s v=""/>
    <s v="Apple TV 4K"/>
    <d v="1899-12-30T00:37:42"/>
    <s v="Not latest view"/>
    <s v="GB (United Kingdom)"/>
  </r>
  <r>
    <s v="username"/>
    <x v="3166"/>
    <x v="1446"/>
    <m/>
    <s v="Autoplayed: user action: None;"/>
    <x v="432"/>
    <s v=""/>
    <s v="Apple TV 4K"/>
    <d v="1899-12-30T00:05:30"/>
    <s v="Not latest view"/>
    <s v="GB (United Kingdom)"/>
  </r>
  <r>
    <s v="username"/>
    <x v="3167"/>
    <x v="324"/>
    <m/>
    <s v=""/>
    <x v="549"/>
    <s v=""/>
    <s v="Apple TV 4K"/>
    <d v="1899-12-30T00:46:07"/>
    <s v="Not latest view"/>
    <s v="GB (United Kingdom)"/>
  </r>
  <r>
    <s v="username"/>
    <x v="3168"/>
    <x v="537"/>
    <m/>
    <s v="Autoplayed: user action: None;"/>
    <x v="550"/>
    <s v=""/>
    <s v="Apple TV 4K"/>
    <d v="1899-12-30T00:46:02"/>
    <s v="Not latest view"/>
    <s v="GB (United Kingdom)"/>
  </r>
  <r>
    <s v="username"/>
    <x v="3169"/>
    <x v="1248"/>
    <m/>
    <s v=""/>
    <x v="578"/>
    <s v=""/>
    <s v="Apple TV 4K"/>
    <d v="1899-12-30T00:45:25"/>
    <s v="Not latest view"/>
    <s v="GB (United Kingdom)"/>
  </r>
  <r>
    <s v="username"/>
    <x v="3170"/>
    <x v="1447"/>
    <m/>
    <s v=""/>
    <x v="2157"/>
    <s v=""/>
    <s v="Apple TV 4K"/>
    <d v="1899-12-30T03:19:09"/>
    <s v="03:19:09"/>
    <s v="GB (United Kingdom)"/>
  </r>
  <r>
    <s v="username"/>
    <x v="3171"/>
    <x v="1448"/>
    <m/>
    <s v=""/>
    <x v="2157"/>
    <s v=""/>
    <s v="Apple TV 4K"/>
    <d v="1899-12-30T01:13:03"/>
    <s v="Not latest view"/>
    <s v="GB (United Kingdom)"/>
  </r>
  <r>
    <s v="username"/>
    <x v="3172"/>
    <x v="1449"/>
    <m/>
    <s v="Autoplayed: user action: None;"/>
    <x v="2158"/>
    <s v=""/>
    <s v="Apple TV 4K"/>
    <d v="1899-12-30T00:56:52"/>
    <s v="00:56:52"/>
    <s v="GB (United Kingdom)"/>
  </r>
  <r>
    <s v="username"/>
    <x v="3173"/>
    <x v="1450"/>
    <m/>
    <s v=""/>
    <x v="2159"/>
    <s v=""/>
    <s v="Apple TV 4K"/>
    <d v="1899-12-30T00:45:10"/>
    <s v="00:45:10"/>
    <s v="GB (United Kingdom)"/>
  </r>
  <r>
    <s v="username"/>
    <x v="3174"/>
    <x v="1029"/>
    <m/>
    <s v="Autoplayed: user action: None;"/>
    <x v="2159"/>
    <s v=""/>
    <s v="Apple TV 4K"/>
    <d v="1899-12-30T00:01:08"/>
    <s v="Not latest view"/>
    <s v="GB (United Kingdom)"/>
  </r>
  <r>
    <s v="username"/>
    <x v="3175"/>
    <x v="1451"/>
    <m/>
    <s v=""/>
    <x v="2160"/>
    <s v=""/>
    <s v="Apple TV 4K"/>
    <d v="1899-12-30T00:45:03"/>
    <s v="00:45:03"/>
    <s v="GB (United Kingdom)"/>
  </r>
  <r>
    <s v="username"/>
    <x v="3176"/>
    <x v="1452"/>
    <m/>
    <s v="Autoplayed: user action: None;"/>
    <x v="2161"/>
    <s v=""/>
    <s v="Apple TV 4K"/>
    <d v="1899-12-30T00:54:18"/>
    <s v="00:54:18"/>
    <s v="GB (United Kingdom)"/>
  </r>
  <r>
    <s v="username"/>
    <x v="3177"/>
    <x v="1453"/>
    <m/>
    <s v="Autoplayed: user action: None;"/>
    <x v="2162"/>
    <s v=""/>
    <s v="Apple TV 4K"/>
    <d v="1899-12-30T00:53:23"/>
    <s v="00:53:23"/>
    <s v="GB (United Kingdom)"/>
  </r>
  <r>
    <s v="username"/>
    <x v="3178"/>
    <x v="1454"/>
    <m/>
    <s v=""/>
    <x v="2163"/>
    <s v=""/>
    <s v="Apple TV 4K"/>
    <d v="1899-12-30T00:55:05"/>
    <s v="00:55:05"/>
    <s v="GB (United Kingdom)"/>
  </r>
  <r>
    <s v="username"/>
    <x v="3179"/>
    <x v="1455"/>
    <m/>
    <s v=""/>
    <x v="2163"/>
    <s v=""/>
    <s v="Apple TV 4K"/>
    <d v="1899-12-30T00:50:28"/>
    <s v="Not latest view"/>
    <s v="GB (United Kingdom)"/>
  </r>
  <r>
    <s v="username"/>
    <x v="3180"/>
    <x v="1320"/>
    <m/>
    <s v=""/>
    <x v="2163"/>
    <s v=""/>
    <s v="Apple TV 4K"/>
    <d v="1899-12-30T00:43:31"/>
    <s v="Not latest view"/>
    <s v="GB (United Kingdom)"/>
  </r>
  <r>
    <s v="username"/>
    <x v="3181"/>
    <x v="41"/>
    <m/>
    <s v="Autoplayed: user action: None;"/>
    <x v="2163"/>
    <s v=""/>
    <s v="Apple TV 4K"/>
    <d v="1899-12-30T00:00:10"/>
    <s v="Not latest view"/>
    <s v="GB (United Kingdom)"/>
  </r>
  <r>
    <s v="username"/>
    <x v="3182"/>
    <x v="1071"/>
    <m/>
    <s v=""/>
    <x v="2164"/>
    <s v=""/>
    <s v="Apple TV 4K"/>
    <d v="1899-12-30T00:57:34"/>
    <s v="00:57:34"/>
    <s v="GB (United Kingdom)"/>
  </r>
  <r>
    <s v="username"/>
    <x v="3183"/>
    <x v="1456"/>
    <m/>
    <s v="Autoplayed: user action: None;"/>
    <x v="2164"/>
    <s v=""/>
    <s v="Apple TV 4K"/>
    <d v="1899-12-30T00:33:15"/>
    <s v="Not latest view"/>
    <s v="GB (United Kingdom)"/>
  </r>
  <r>
    <s v="username"/>
    <x v="3184"/>
    <x v="1457"/>
    <m/>
    <s v=""/>
    <x v="2165"/>
    <s v=""/>
    <s v="Apple TV 4K"/>
    <d v="1899-12-30T00:53:03"/>
    <s v="00:53:03"/>
    <s v="GB (United Kingdom)"/>
  </r>
  <r>
    <s v="username"/>
    <x v="3185"/>
    <x v="1458"/>
    <m/>
    <s v="Autoplayed: user action: None;"/>
    <x v="2082"/>
    <s v=""/>
    <s v="Apple TV 4K"/>
    <d v="1899-12-30T00:19:24"/>
    <s v="Not latest view"/>
    <s v="GB (United Kingdom)"/>
  </r>
  <r>
    <s v="username"/>
    <x v="3186"/>
    <x v="1459"/>
    <m/>
    <s v="Autoplayed: user action: None;"/>
    <x v="2166"/>
    <s v=""/>
    <s v="Apple TV 4K"/>
    <d v="1899-12-30T00:25:56"/>
    <s v="00:25:56"/>
    <s v="GB (United Kingdom)"/>
  </r>
  <r>
    <s v="username"/>
    <x v="3187"/>
    <x v="668"/>
    <m/>
    <s v=""/>
    <x v="2167"/>
    <s v=""/>
    <s v="Apple TV 4K"/>
    <d v="1899-12-30T00:20:00"/>
    <s v="00:20:00"/>
    <s v="GB (United Kingdom)"/>
  </r>
  <r>
    <s v="username"/>
    <x v="3188"/>
    <x v="266"/>
    <m/>
    <s v=""/>
    <x v="2168"/>
    <s v=""/>
    <s v="Apple TV 4K"/>
    <d v="1899-12-30T00:27:48"/>
    <s v="00:27:48"/>
    <s v="GB (United Kingdom)"/>
  </r>
  <r>
    <s v="username"/>
    <x v="3189"/>
    <x v="1274"/>
    <m/>
    <s v="Autoplayed: user action: None;"/>
    <x v="2169"/>
    <s v=""/>
    <s v="Apple TV 4K"/>
    <d v="1899-12-30T00:45:34"/>
    <s v="00:45:34"/>
    <s v="GB (United Kingdom)"/>
  </r>
  <r>
    <s v="username"/>
    <x v="3190"/>
    <x v="1"/>
    <m/>
    <s v=""/>
    <x v="2170"/>
    <s v=""/>
    <s v="Apple TV 4K"/>
    <d v="1899-12-30T00:45:36"/>
    <s v="00:45:36"/>
    <s v="GB (United Kingdom)"/>
  </r>
  <r>
    <s v="username"/>
    <x v="3191"/>
    <x v="1460"/>
    <m/>
    <s v="Autoplayed: user action: None;"/>
    <x v="2168"/>
    <s v=""/>
    <s v="Apple TV 4K"/>
    <d v="1899-12-30T00:15:06"/>
    <s v="Not latest view"/>
    <s v="GB (United Kingdom)"/>
  </r>
  <r>
    <s v="username"/>
    <x v="3192"/>
    <x v="990"/>
    <m/>
    <s v=""/>
    <x v="2171"/>
    <s v=""/>
    <s v="Apple TV 4K"/>
    <d v="1899-12-30T00:22:54"/>
    <s v="00:22:54"/>
    <s v="GB (United Kingdom)"/>
  </r>
  <r>
    <s v="username"/>
    <x v="3193"/>
    <x v="1461"/>
    <m/>
    <s v="Autoplayed: user action: None;"/>
    <x v="2172"/>
    <s v=""/>
    <s v="Apple TV 4K"/>
    <d v="1899-12-30T00:25:45"/>
    <s v="00:25:45"/>
    <s v="GB (United Kingdom)"/>
  </r>
  <r>
    <s v="username"/>
    <x v="3194"/>
    <x v="1285"/>
    <m/>
    <s v="Autoplayed: user action: None;"/>
    <x v="2173"/>
    <s v=""/>
    <s v="Apple TV 4K"/>
    <d v="1899-12-30T00:25:15"/>
    <s v="00:25:15"/>
    <s v="GB (United Kingdom)"/>
  </r>
  <r>
    <s v="username"/>
    <x v="3195"/>
    <x v="1462"/>
    <m/>
    <s v=""/>
    <x v="2174"/>
    <s v=""/>
    <s v="Apple TV 4K"/>
    <d v="1899-12-30T00:25:01"/>
    <s v="00:25:01"/>
    <s v="GB (United Kingdom)"/>
  </r>
  <r>
    <s v="username"/>
    <x v="3196"/>
    <x v="182"/>
    <m/>
    <s v="Autoplayed: user action: None;"/>
    <x v="578"/>
    <s v=""/>
    <s v="Apple TV 4K"/>
    <d v="1899-12-30T00:00:42"/>
    <s v="Not latest view"/>
    <s v="GB (United Kingdom)"/>
  </r>
  <r>
    <s v="username"/>
    <x v="3197"/>
    <x v="324"/>
    <m/>
    <s v="Autoplayed: user action: None;"/>
    <x v="661"/>
    <s v=""/>
    <s v="Apple TV 4K"/>
    <d v="1899-12-30T00:46:06"/>
    <s v="Not latest view"/>
    <s v="GB (United Kingdom)"/>
  </r>
  <r>
    <s v="username"/>
    <x v="3198"/>
    <x v="776"/>
    <m/>
    <s v=""/>
    <x v="662"/>
    <s v=""/>
    <s v="Apple TV 4K"/>
    <d v="1899-12-30T00:46:08"/>
    <s v="Not latest view"/>
    <s v="GB (United Kingdom)"/>
  </r>
  <r>
    <s v="username"/>
    <x v="3199"/>
    <x v="1463"/>
    <m/>
    <s v=""/>
    <x v="49"/>
    <s v=""/>
    <s v="Apple TV 4K"/>
    <d v="1899-12-30T00:46:34"/>
    <s v="Not latest view"/>
    <s v="GB (United Kingdom)"/>
  </r>
  <r>
    <s v="username"/>
    <x v="3200"/>
    <x v="1464"/>
    <m/>
    <s v="Autoplayed: user action: None;"/>
    <x v="49"/>
    <s v=""/>
    <s v="Apple TV 4K"/>
    <d v="1899-12-30T00:06:24"/>
    <s v="Not latest view"/>
    <s v="GB (United Kingdom)"/>
  </r>
  <r>
    <s v="username"/>
    <x v="3201"/>
    <x v="907"/>
    <m/>
    <s v="Autoplayed: user action: None;"/>
    <x v="50"/>
    <s v=""/>
    <s v="Apple TV 4K"/>
    <d v="1899-12-30T00:46:40"/>
    <s v="Not latest view"/>
    <s v="GB (United Kingdom)"/>
  </r>
  <r>
    <s v="username"/>
    <x v="3202"/>
    <x v="1465"/>
    <m/>
    <s v=""/>
    <x v="51"/>
    <s v=""/>
    <s v="Apple TV 4K"/>
    <d v="1899-12-30T00:46:41"/>
    <s v="Not latest view"/>
    <s v="GB (United Kingdom)"/>
  </r>
  <r>
    <s v="username"/>
    <x v="3203"/>
    <x v="199"/>
    <m/>
    <s v="Autoplayed: user action: None;"/>
    <x v="2175"/>
    <s v=""/>
    <s v="Apple TV 4K"/>
    <d v="1899-12-30T00:00:18"/>
    <s v="00:00:18"/>
    <s v="GB (United Kingdom)"/>
  </r>
  <r>
    <s v="username"/>
    <x v="3204"/>
    <x v="658"/>
    <m/>
    <s v=""/>
    <x v="2176"/>
    <s v=""/>
    <s v="Apple TV 4K"/>
    <d v="1899-12-30T00:18:46"/>
    <s v="00:18:46"/>
    <s v="GB (United Kingdom)"/>
  </r>
  <r>
    <s v="username"/>
    <x v="3205"/>
    <x v="1466"/>
    <m/>
    <s v=""/>
    <x v="2177"/>
    <s v=""/>
    <s v="Apple TV 4K"/>
    <d v="1899-12-30T00:17:53"/>
    <s v="00:17:53"/>
    <s v="GB (United Kingdom)"/>
  </r>
  <r>
    <s v="username"/>
    <x v="3206"/>
    <x v="1467"/>
    <m/>
    <s v="Autoplayed: user action: None;"/>
    <x v="2178"/>
    <s v=""/>
    <s v="Apple TV 4K"/>
    <d v="1899-12-30T00:23:04"/>
    <s v="00:23:04"/>
    <s v="GB (United Kingdom)"/>
  </r>
  <r>
    <s v="username"/>
    <x v="3207"/>
    <x v="562"/>
    <m/>
    <s v=""/>
    <x v="2179"/>
    <s v=""/>
    <s v="Apple TV 4K"/>
    <d v="1899-12-30T00:23:06"/>
    <s v="00:23:06"/>
    <s v="GB (United Kingdom)"/>
  </r>
  <r>
    <s v="username"/>
    <x v="3208"/>
    <x v="1468"/>
    <m/>
    <s v=""/>
    <x v="51"/>
    <s v=""/>
    <s v="Apple TV 4K"/>
    <d v="1899-12-30T00:36:30"/>
    <s v="Not latest view"/>
    <s v="GB (United Kingdom)"/>
  </r>
  <r>
    <s v="username"/>
    <x v="3209"/>
    <x v="1043"/>
    <m/>
    <s v=""/>
    <x v="53"/>
    <s v=""/>
    <s v="Apple TV 4K"/>
    <d v="1899-12-30T00:45:51"/>
    <s v="Not latest view"/>
    <s v="GB (United Kingdom)"/>
  </r>
  <r>
    <s v="username"/>
    <x v="3210"/>
    <x v="1469"/>
    <m/>
    <s v=""/>
    <x v="54"/>
    <s v=""/>
    <s v="Apple TV 4K"/>
    <d v="1899-12-30T00:46:07"/>
    <s v="Not latest view"/>
    <s v="GB (United Kingdom)"/>
  </r>
  <r>
    <s v="username"/>
    <x v="3211"/>
    <x v="281"/>
    <m/>
    <s v=""/>
    <x v="53"/>
    <s v=""/>
    <s v="Apple TV 4K"/>
    <d v="1899-12-30T00:33:49"/>
    <s v="Not latest view"/>
    <s v="GB (United Kingdom)"/>
  </r>
  <r>
    <s v="username"/>
    <x v="3212"/>
    <x v="637"/>
    <m/>
    <s v=""/>
    <x v="54"/>
    <s v=""/>
    <s v="Apple TV 4K"/>
    <d v="1899-12-30T00:46:07"/>
    <s v="Not latest view"/>
    <s v="GB (United Kingdom)"/>
  </r>
  <r>
    <s v="username"/>
    <x v="3213"/>
    <x v="1312"/>
    <m/>
    <s v=""/>
    <x v="2180"/>
    <s v=""/>
    <s v="Apple TV 4K"/>
    <d v="1899-12-30T00:56:45"/>
    <s v="00:56:45"/>
    <s v="GB (United Kingdom)"/>
  </r>
  <r>
    <s v="username"/>
    <x v="3214"/>
    <x v="199"/>
    <m/>
    <s v=""/>
    <x v="2181"/>
    <s v=""/>
    <s v="Netflix Chrome MAC (Cadmium) HTML 5"/>
    <d v="1899-12-30T00:00:02"/>
    <s v="00:00:02"/>
    <s v="GB (United Kingdom)"/>
  </r>
  <r>
    <s v="username"/>
    <x v="3215"/>
    <x v="17"/>
    <m/>
    <s v=""/>
    <x v="54"/>
    <s v=""/>
    <s v="Netflix Chrome MAC (Cadmium) HTML 5"/>
    <d v="1899-12-30T00:26:51"/>
    <s v="Not latest view"/>
    <s v="GB (United Kingdom)"/>
  </r>
  <r>
    <s v="username"/>
    <x v="3216"/>
    <x v="1470"/>
    <m/>
    <s v="Autoplayed: user action: None;"/>
    <x v="54"/>
    <s v=""/>
    <s v="Netflix Chrome MAC (Cadmium) HTML 5"/>
    <d v="1899-12-30T00:26:50"/>
    <s v="Not latest view"/>
    <s v="GB (United Kingdom)"/>
  </r>
  <r>
    <s v="username"/>
    <x v="3217"/>
    <x v="1275"/>
    <m/>
    <s v=""/>
    <x v="55"/>
    <s v=""/>
    <s v="Netflix Chrome MAC (Cadmium) HTML 5"/>
    <d v="1899-12-30T00:45:33"/>
    <s v="Not latest view"/>
    <s v="GB (United Kingdom)"/>
  </r>
  <r>
    <s v="username"/>
    <x v="3218"/>
    <x v="1471"/>
    <m/>
    <s v=""/>
    <x v="56"/>
    <s v=""/>
    <s v="Netflix Chrome MAC (Cadmium) HTML 5"/>
    <d v="1899-12-30T00:45:39"/>
    <s v="Not latest view"/>
    <s v="GB (United Kingdom)"/>
  </r>
  <r>
    <s v="username"/>
    <x v="3219"/>
    <x v="1472"/>
    <m/>
    <s v=""/>
    <x v="56"/>
    <s v=""/>
    <s v="Netflix Chrome MAC (Cadmium) HTML 5"/>
    <d v="1899-12-30T00:04:36"/>
    <s v="Not latest view"/>
    <s v="GB (United Kingdom)"/>
  </r>
  <r>
    <s v="username"/>
    <x v="3220"/>
    <x v="1473"/>
    <m/>
    <s v=""/>
    <x v="57"/>
    <s v=""/>
    <s v="Netflix Chrome MAC (Cadmium) HTML 5"/>
    <d v="1899-12-30T00:46:20"/>
    <s v="Not latest view"/>
    <s v="GB (United Kingdom)"/>
  </r>
  <r>
    <s v="username"/>
    <x v="3221"/>
    <x v="1474"/>
    <m/>
    <s v="Autoplayed: user action: None;"/>
    <x v="57"/>
    <s v=""/>
    <s v="Apple TV 4K"/>
    <d v="1899-12-30T00:34:41"/>
    <s v="Not latest view"/>
    <s v="GB (United Kingdom)"/>
  </r>
  <r>
    <s v="username"/>
    <x v="3222"/>
    <x v="150"/>
    <m/>
    <s v=""/>
    <x v="58"/>
    <s v=""/>
    <s v="Apple TV 4K"/>
    <d v="1899-12-30T00:46:09"/>
    <s v="Not latest view"/>
    <s v="GB (United Kingdom)"/>
  </r>
  <r>
    <s v="username"/>
    <x v="3223"/>
    <x v="1475"/>
    <m/>
    <s v=""/>
    <x v="52"/>
    <s v=""/>
    <s v="Apple TV 4K"/>
    <d v="1899-12-30T00:46:47"/>
    <s v="Not latest view"/>
    <s v="GB (United Kingdom)"/>
  </r>
  <r>
    <s v="username"/>
    <x v="3224"/>
    <x v="5"/>
    <m/>
    <s v="Autoplayed: user action: None;"/>
    <x v="52"/>
    <s v=""/>
    <s v="Apple TV 4K"/>
    <d v="1899-12-30T00:00:30"/>
    <s v="Not latest view"/>
    <s v="GB (United Kingdom)"/>
  </r>
  <r>
    <s v="username"/>
    <x v="3225"/>
    <x v="776"/>
    <m/>
    <s v="Autoplayed: user action: None;"/>
    <x v="59"/>
    <s v=""/>
    <s v="Apple TV 4K"/>
    <d v="1899-12-30T00:46:11"/>
    <s v="Not latest view"/>
    <s v="GB (United Kingdom)"/>
  </r>
  <r>
    <s v="username"/>
    <x v="3226"/>
    <x v="535"/>
    <m/>
    <s v="Autoplayed: user action: None;"/>
    <x v="60"/>
    <s v=""/>
    <s v="Apple TV 4K"/>
    <d v="1899-12-30T00:45:58"/>
    <s v="Not latest view"/>
    <s v="GB (United Kingdom)"/>
  </r>
  <r>
    <s v="username"/>
    <x v="3227"/>
    <x v="1138"/>
    <m/>
    <s v=""/>
    <x v="663"/>
    <s v=""/>
    <s v="Apple TV 4K"/>
    <d v="1899-12-30T00:46:15"/>
    <s v="Not latest view"/>
    <s v="GB (United Kingdom)"/>
  </r>
  <r>
    <s v="username"/>
    <x v="3228"/>
    <x v="1476"/>
    <m/>
    <s v=""/>
    <x v="663"/>
    <s v=""/>
    <s v="Apple TV 4K"/>
    <d v="1899-12-30T00:36:43"/>
    <s v="Not latest view"/>
    <s v="GB (United Kingdom)"/>
  </r>
  <r>
    <s v="username"/>
    <x v="3229"/>
    <x v="1133"/>
    <m/>
    <s v=""/>
    <x v="664"/>
    <s v=""/>
    <s v="Apple TV 4K"/>
    <d v="1899-12-30T00:45:01"/>
    <s v="Not latest view"/>
    <s v="GB (United Kingdom)"/>
  </r>
  <r>
    <s v="username"/>
    <x v="3230"/>
    <x v="1336"/>
    <m/>
    <s v=""/>
    <x v="664"/>
    <s v=""/>
    <s v="Apple TV 4K"/>
    <d v="1899-12-30T00:16:23"/>
    <s v="Not latest view"/>
    <s v="GB (United Kingdom)"/>
  </r>
  <r>
    <s v="username"/>
    <x v="3231"/>
    <x v="278"/>
    <m/>
    <s v=""/>
    <x v="2182"/>
    <s v=""/>
    <s v="Apple iPad Pro Cellular"/>
    <d v="1899-12-30T01:21:44"/>
    <s v="01:21:44"/>
    <s v="GB (United Kingdom)"/>
  </r>
  <r>
    <s v="username"/>
    <x v="3232"/>
    <x v="248"/>
    <m/>
    <s v=""/>
    <x v="2182"/>
    <s v=""/>
    <s v="Apple iPad Pro Cellular"/>
    <d v="1899-12-30T00:23:26"/>
    <s v="Not latest view"/>
    <s v="GB (United Kingdom)"/>
  </r>
  <r>
    <s v="username"/>
    <x v="3233"/>
    <x v="539"/>
    <m/>
    <s v=""/>
    <x v="665"/>
    <s v=""/>
    <s v="Apple TV 4K"/>
    <d v="1899-12-30T00:45:53"/>
    <s v="Not latest view"/>
    <s v="GB (United Kingdom)"/>
  </r>
  <r>
    <s v="username"/>
    <x v="3234"/>
    <x v="1477"/>
    <m/>
    <s v=""/>
    <x v="66"/>
    <s v=""/>
    <s v="Apple TV 4K"/>
    <d v="1899-12-30T00:46:14"/>
    <s v="Not latest view"/>
    <s v="GB (United Kingdom)"/>
  </r>
  <r>
    <s v="username"/>
    <x v="3235"/>
    <x v="1425"/>
    <m/>
    <s v="Autoplayed: user action: None;"/>
    <x v="66"/>
    <s v=""/>
    <s v="Apple TV 4K"/>
    <d v="1899-12-30T00:16:39"/>
    <s v="Not latest view"/>
    <s v="GB (United Kingdom)"/>
  </r>
  <r>
    <s v="username"/>
    <x v="3236"/>
    <x v="64"/>
    <m/>
    <s v=""/>
    <x v="67"/>
    <s v=""/>
    <s v="Apple TV 4K"/>
    <d v="1899-12-30T00:45:31"/>
    <s v="Not latest view"/>
    <s v="GB (United Kingdom)"/>
  </r>
  <r>
    <s v="username"/>
    <x v="3237"/>
    <x v="547"/>
    <m/>
    <s v=""/>
    <x v="669"/>
    <s v=""/>
    <s v="Apple TV 4K"/>
    <d v="1899-12-30T00:46:19"/>
    <s v="Not latest view"/>
    <s v="GB (United Kingdom)"/>
  </r>
  <r>
    <s v="username"/>
    <x v="3238"/>
    <x v="784"/>
    <m/>
    <s v=""/>
    <x v="670"/>
    <s v=""/>
    <s v="Apple TV 4K"/>
    <d v="1899-12-30T00:44:49"/>
    <s v="Not latest view"/>
    <s v="GB (United Kingdom)"/>
  </r>
  <r>
    <s v="username"/>
    <x v="3239"/>
    <x v="17"/>
    <m/>
    <s v=""/>
    <x v="670"/>
    <s v=""/>
    <s v="Apple TV 4K"/>
    <d v="1899-12-30T00:12:53"/>
    <s v="Not latest view"/>
    <s v="GB (United Kingdom)"/>
  </r>
  <r>
    <s v="username"/>
    <x v="3240"/>
    <x v="1478"/>
    <m/>
    <s v="Autoplayed: user action: None;"/>
    <x v="670"/>
    <s v=""/>
    <s v="Apple TV 4K"/>
    <d v="1899-12-30T00:12:50"/>
    <s v="Not latest view"/>
    <s v="GB (United Kingdom)"/>
  </r>
  <r>
    <s v="username"/>
    <x v="3241"/>
    <x v="549"/>
    <m/>
    <s v=""/>
    <x v="671"/>
    <s v=""/>
    <s v="Apple TV 4K"/>
    <d v="1899-12-30T00:46:06"/>
    <s v="Not latest view"/>
    <s v="GB (United Kingdom)"/>
  </r>
  <r>
    <s v="username"/>
    <x v="3241"/>
    <x v="53"/>
    <m/>
    <s v=""/>
    <x v="671"/>
    <s v=""/>
    <s v="Apple TV 4K"/>
    <d v="1899-12-30T00:00:08"/>
    <s v="Not latest view"/>
    <s v="GB (United Kingdom)"/>
  </r>
  <r>
    <s v="username"/>
    <x v="3242"/>
    <x v="263"/>
    <m/>
    <s v="Autoplayed: user action: None;"/>
    <x v="2183"/>
    <s v=""/>
    <s v="Apple TV 4K"/>
    <d v="1899-12-30T00:13:09"/>
    <s v="00:13:09"/>
    <s v="GB (United Kingdom)"/>
  </r>
  <r>
    <s v="username"/>
    <x v="3243"/>
    <x v="751"/>
    <m/>
    <s v=""/>
    <x v="2184"/>
    <s v=""/>
    <s v="Apple TV 4K"/>
    <d v="1899-12-30T00:22:42"/>
    <s v="00:22:42"/>
    <s v="GB (United Kingdom)"/>
  </r>
  <r>
    <s v="username"/>
    <x v="3244"/>
    <x v="1479"/>
    <m/>
    <s v="Autoplayed: user action: None;"/>
    <x v="2185"/>
    <s v=""/>
    <s v="Apple TV 4K"/>
    <d v="1899-12-30T00:22:46"/>
    <s v="00:22:46"/>
    <s v="GB (United Kingdom)"/>
  </r>
  <r>
    <s v="username"/>
    <x v="3245"/>
    <x v="1152"/>
    <m/>
    <s v="Autoplayed: user action: None;"/>
    <x v="2186"/>
    <s v=""/>
    <s v="Apple TV 4K"/>
    <d v="1899-12-30T00:22:47"/>
    <s v="00:22:47"/>
    <s v="GB (United Kingdom)"/>
  </r>
  <r>
    <s v="username"/>
    <x v="3246"/>
    <x v="604"/>
    <m/>
    <s v=""/>
    <x v="2187"/>
    <s v=""/>
    <s v="Apple TV 4K"/>
    <d v="1899-12-30T00:22:44"/>
    <s v="00:22:44"/>
    <s v="GB (United Kingdom)"/>
  </r>
  <r>
    <s v="username"/>
    <x v="3247"/>
    <x v="291"/>
    <m/>
    <s v=""/>
    <x v="672"/>
    <s v=""/>
    <s v="Apple TV 4K"/>
    <d v="1899-12-30T00:46:16"/>
    <s v="Not latest view"/>
    <s v="GB (United Kingdom)"/>
  </r>
  <r>
    <s v="username"/>
    <x v="3248"/>
    <x v="1480"/>
    <m/>
    <s v="Autoplayed: user action: None;"/>
    <x v="285"/>
    <s v=""/>
    <s v="Apple TV 4K"/>
    <d v="1899-12-30T00:43:16"/>
    <s v="Not latest view"/>
    <s v="GB (United Kingdom)"/>
  </r>
  <r>
    <s v="username"/>
    <x v="3249"/>
    <x v="1481"/>
    <m/>
    <s v="Autoplayed: user action: None;"/>
    <x v="400"/>
    <s v=""/>
    <s v="Apple TV 4K"/>
    <d v="1899-12-30T00:44:45"/>
    <s v="Not latest view"/>
    <s v="GB (United Kingdom)"/>
  </r>
  <r>
    <s v="username"/>
    <x v="3250"/>
    <x v="145"/>
    <m/>
    <s v="Autoplayed: user action: None;"/>
    <x v="401"/>
    <s v=""/>
    <s v="Apple TV 4K"/>
    <d v="1899-12-30T00:45:26"/>
    <s v="Not latest view"/>
    <s v="GB (United Kingdom)"/>
  </r>
  <r>
    <s v="username"/>
    <x v="3251"/>
    <x v="771"/>
    <m/>
    <s v="Autoplayed: user action: None;"/>
    <x v="402"/>
    <s v=""/>
    <s v="Apple TV 4K"/>
    <d v="1899-12-30T00:46:11"/>
    <s v="Not latest view"/>
    <s v="GB (United Kingdom)"/>
  </r>
  <r>
    <s v="username"/>
    <x v="3252"/>
    <x v="789"/>
    <m/>
    <s v=""/>
    <x v="403"/>
    <s v=""/>
    <s v="Apple TV 4K"/>
    <d v="1899-12-30T00:46:16"/>
    <s v="Not latest view"/>
    <s v="GB (United Kingdom)"/>
  </r>
  <r>
    <s v="username"/>
    <x v="3253"/>
    <x v="567"/>
    <m/>
    <s v=""/>
    <x v="404"/>
    <s v=""/>
    <s v="Apple TV 4K"/>
    <d v="1899-12-30T00:45:06"/>
    <s v="Not latest view"/>
    <s v="GB (United Kingdom)"/>
  </r>
  <r>
    <s v="username"/>
    <x v="3254"/>
    <x v="506"/>
    <m/>
    <s v=""/>
    <x v="405"/>
    <s v=""/>
    <s v="Apple TV 4K"/>
    <d v="1899-12-30T00:45:02"/>
    <s v="Not latest view"/>
    <s v="GB (United Kingdom)"/>
  </r>
  <r>
    <s v="username"/>
    <x v="3255"/>
    <x v="1289"/>
    <m/>
    <s v=""/>
    <x v="405"/>
    <s v=""/>
    <s v="Apple TV 4K"/>
    <d v="1899-12-30T00:28:43"/>
    <s v="Not latest view"/>
    <s v="GB (United Kingdom)"/>
  </r>
  <r>
    <s v="username"/>
    <x v="3256"/>
    <x v="264"/>
    <m/>
    <s v="Autoplayed: user action: None;"/>
    <x v="406"/>
    <s v=""/>
    <s v="Apple TV 4K"/>
    <d v="1899-12-30T00:22:02"/>
    <s v="Not latest view"/>
    <s v="GB (United Kingdom)"/>
  </r>
  <r>
    <s v="username"/>
    <x v="3257"/>
    <x v="935"/>
    <m/>
    <s v=""/>
    <x v="407"/>
    <s v=""/>
    <s v="Apple TV 4K"/>
    <d v="1899-12-30T00:22:11"/>
    <s v="Not latest view"/>
    <s v="GB (United Kingdom)"/>
  </r>
  <r>
    <s v="username"/>
    <x v="3258"/>
    <x v="572"/>
    <m/>
    <s v=""/>
    <x v="282"/>
    <s v=""/>
    <s v="Apple TV 4K"/>
    <d v="1899-12-30T00:21:51"/>
    <s v="Not latest view"/>
    <s v="GB (United Kingdom)"/>
  </r>
  <r>
    <s v="username"/>
    <x v="3259"/>
    <x v="576"/>
    <m/>
    <s v=""/>
    <x v="2188"/>
    <s v=""/>
    <s v="Apple TV 4K"/>
    <d v="1899-12-30T00:01:57"/>
    <s v="00:01:57"/>
    <s v="GB (United Kingdom)"/>
  </r>
  <r>
    <s v="username"/>
    <x v="3260"/>
    <x v="1482"/>
    <m/>
    <s v="Autoplayed: user action: None;"/>
    <x v="2189"/>
    <s v=""/>
    <s v="Apple TV 4K"/>
    <d v="1899-12-30T00:48:55"/>
    <s v="00:48:55"/>
    <s v="GB (United Kingdom)"/>
  </r>
  <r>
    <s v="username"/>
    <x v="3261"/>
    <x v="1483"/>
    <m/>
    <s v=""/>
    <x v="2190"/>
    <s v=""/>
    <s v="Apple TV 4K"/>
    <d v="1899-12-30T00:50:11"/>
    <s v="00:50:11"/>
    <s v="GB (United Kingdom)"/>
  </r>
  <r>
    <s v="username"/>
    <x v="3262"/>
    <x v="328"/>
    <m/>
    <s v=""/>
    <x v="408"/>
    <s v=""/>
    <s v="Apple TV 4K"/>
    <d v="1899-12-30T00:21:50"/>
    <s v="Not latest view"/>
    <s v="GB (United Kingdom)"/>
  </r>
  <r>
    <s v="username"/>
    <x v="3263"/>
    <x v="1484"/>
    <m/>
    <s v=""/>
    <x v="409"/>
    <s v=""/>
    <s v="Apple TV 4K"/>
    <d v="1899-12-30T00:21:41"/>
    <s v="Not latest view"/>
    <s v="GB (United Kingdom)"/>
  </r>
  <r>
    <s v="username"/>
    <x v="3264"/>
    <x v="1485"/>
    <m/>
    <s v="Autoplayed: user action: None;"/>
    <x v="409"/>
    <s v=""/>
    <s v="Apple TV 4K"/>
    <d v="1899-12-30T00:15:23"/>
    <s v="Not latest view"/>
    <s v="GB (United Kingdom)"/>
  </r>
  <r>
    <s v="username"/>
    <x v="3265"/>
    <x v="601"/>
    <m/>
    <s v="Autoplayed: user action: None;"/>
    <x v="410"/>
    <s v=""/>
    <s v="Apple TV 4K"/>
    <d v="1899-12-30T00:22:09"/>
    <s v="Not latest view"/>
    <s v="GB (United Kingdom)"/>
  </r>
  <r>
    <s v="username"/>
    <x v="3266"/>
    <x v="989"/>
    <m/>
    <s v=""/>
    <x v="411"/>
    <s v=""/>
    <s v="Apple TV 4K"/>
    <d v="1899-12-30T00:22:20"/>
    <s v="Not latest view"/>
    <s v="GB (United Kingdom)"/>
  </r>
  <r>
    <s v="username"/>
    <x v="3267"/>
    <x v="805"/>
    <m/>
    <s v=""/>
    <x v="412"/>
    <s v=""/>
    <s v="Apple TV 4K"/>
    <d v="1899-12-30T00:22:12"/>
    <s v="Not latest view"/>
    <s v="GB (United Kingdom)"/>
  </r>
  <r>
    <s v="username"/>
    <x v="3268"/>
    <x v="602"/>
    <m/>
    <s v=""/>
    <x v="413"/>
    <s v=""/>
    <s v="Apple TV 4K"/>
    <d v="1899-12-30T00:22:03"/>
    <s v="Not latest view"/>
    <s v="GB (United Kingdom)"/>
  </r>
  <r>
    <s v="username"/>
    <x v="3269"/>
    <x v="573"/>
    <m/>
    <s v=""/>
    <x v="414"/>
    <s v=""/>
    <s v="Apple TV 4K"/>
    <d v="1899-12-30T00:22:01"/>
    <s v="Not latest view"/>
    <s v="GB (United Kingdom)"/>
  </r>
  <r>
    <s v="username"/>
    <x v="3270"/>
    <x v="1486"/>
    <m/>
    <s v="Autoplayed: user action: None;"/>
    <x v="2191"/>
    <s v=""/>
    <s v="Apple TV 4K"/>
    <d v="1899-12-30T00:48:38"/>
    <s v="00:48:38"/>
    <s v="GB (United Kingdom)"/>
  </r>
  <r>
    <s v="username"/>
    <x v="3271"/>
    <x v="1487"/>
    <m/>
    <s v=""/>
    <x v="2192"/>
    <s v=""/>
    <s v="Apple TV 4K"/>
    <d v="1899-12-30T00:49:41"/>
    <s v="00:49:41"/>
    <s v="GB (United Kingdom)"/>
  </r>
  <r>
    <s v="username"/>
    <x v="3272"/>
    <x v="1433"/>
    <m/>
    <s v="Autoplayed: user action: None;"/>
    <x v="2193"/>
    <s v=""/>
    <s v="Apple TV 4K"/>
    <d v="1899-12-30T00:24:44"/>
    <s v="00:24:44"/>
    <s v="GB (United Kingdom)"/>
  </r>
  <r>
    <s v="username"/>
    <x v="3273"/>
    <x v="624"/>
    <m/>
    <s v="Autoplayed: user action: None;"/>
    <x v="2194"/>
    <s v=""/>
    <s v="Apple TV 4K"/>
    <d v="1899-12-30T00:20:20"/>
    <s v="00:20:20"/>
    <s v="GB (United Kingdom)"/>
  </r>
  <r>
    <s v="username"/>
    <x v="3274"/>
    <x v="1488"/>
    <m/>
    <s v="Autoplayed: user action: None;"/>
    <x v="2195"/>
    <s v=""/>
    <s v="Apple TV 4K"/>
    <d v="1899-12-30T00:24:14"/>
    <s v="00:24:14"/>
    <s v="GB (United Kingdom)"/>
  </r>
  <r>
    <s v="username"/>
    <x v="3275"/>
    <x v="1085"/>
    <m/>
    <s v=""/>
    <x v="2196"/>
    <s v=""/>
    <s v="Apple TV 4K"/>
    <d v="1899-12-30T00:24:26"/>
    <s v="00:24:26"/>
    <s v="GB (United Kingdom)"/>
  </r>
  <r>
    <s v="username"/>
    <x v="3276"/>
    <x v="17"/>
    <m/>
    <s v="Autoplayed: user action: None;"/>
    <x v="414"/>
    <s v=""/>
    <s v="Apple TV 4K"/>
    <d v="1899-12-30T00:00:29"/>
    <s v="Not latest view"/>
    <s v="GB (United Kingdom)"/>
  </r>
  <r>
    <s v="username"/>
    <x v="3277"/>
    <x v="218"/>
    <m/>
    <s v=""/>
    <x v="415"/>
    <s v=""/>
    <s v="Apple TV 4K"/>
    <d v="1899-12-30T00:22:06"/>
    <s v="Not latest view"/>
    <s v="GB (United Kingdom)"/>
  </r>
  <r>
    <s v="username"/>
    <x v="3278"/>
    <x v="613"/>
    <m/>
    <s v="Autoplayed: user action: None;"/>
    <x v="416"/>
    <s v=""/>
    <s v="Apple TV 4K"/>
    <d v="1899-12-30T00:22:10"/>
    <s v="Not latest view"/>
    <s v="GB (United Kingdom)"/>
  </r>
  <r>
    <s v="username"/>
    <x v="3279"/>
    <x v="334"/>
    <m/>
    <s v="Autoplayed: user action: None;"/>
    <x v="417"/>
    <s v=""/>
    <s v="Apple TV 4K"/>
    <d v="1899-12-30T00:22:16"/>
    <s v="Not latest view"/>
    <s v="GB (United Kingdom)"/>
  </r>
  <r>
    <s v="username"/>
    <x v="3280"/>
    <x v="1262"/>
    <m/>
    <s v=""/>
    <x v="418"/>
    <s v=""/>
    <s v="Apple TV 4K"/>
    <d v="1899-12-30T00:22:16"/>
    <s v="Not latest view"/>
    <s v="GB (United Kingdom)"/>
  </r>
  <r>
    <s v="username"/>
    <x v="3281"/>
    <x v="1489"/>
    <m/>
    <s v=""/>
    <x v="418"/>
    <s v=""/>
    <s v="Apple TV 4K"/>
    <d v="1899-12-30T00:08:38"/>
    <s v="Not latest view"/>
    <s v="GB (United Kingdom)"/>
  </r>
  <r>
    <s v="username"/>
    <x v="3282"/>
    <x v="1490"/>
    <m/>
    <s v="Autoplayed: user action: None;"/>
    <x v="2196"/>
    <s v=""/>
    <s v="Apple TV 4K"/>
    <d v="1899-12-30T00:13:41"/>
    <s v="Not latest view"/>
    <s v="GB (United Kingdom)"/>
  </r>
  <r>
    <s v="username"/>
    <x v="3283"/>
    <x v="1370"/>
    <m/>
    <s v="Autoplayed: user action: None;"/>
    <x v="2197"/>
    <s v=""/>
    <s v="Apple TV 4K"/>
    <d v="1899-12-30T00:24:17"/>
    <s v="00:24:17"/>
    <s v="GB (United Kingdom)"/>
  </r>
  <r>
    <s v="username"/>
    <x v="3284"/>
    <x v="426"/>
    <m/>
    <s v="Autoplayed: user action: None;"/>
    <x v="2198"/>
    <s v=""/>
    <s v="Apple TV 4K"/>
    <d v="1899-12-30T00:28:04"/>
    <s v="00:28:04"/>
    <s v="GB (United Kingdom)"/>
  </r>
  <r>
    <s v="username"/>
    <x v="3285"/>
    <x v="332"/>
    <m/>
    <s v="Autoplayed: user action: None;"/>
    <x v="2199"/>
    <s v=""/>
    <s v="Apple TV 4K"/>
    <d v="1899-12-30T00:22:03"/>
    <s v="00:22:03"/>
    <s v="GB (United Kingdom)"/>
  </r>
  <r>
    <s v="username"/>
    <x v="3286"/>
    <x v="1491"/>
    <m/>
    <s v=""/>
    <x v="2200"/>
    <s v=""/>
    <s v="Apple TV 4K"/>
    <d v="1899-12-30T00:24:09"/>
    <s v="00:24:09"/>
    <s v="GB (United Kingdom)"/>
  </r>
  <r>
    <s v="username"/>
    <x v="3287"/>
    <x v="552"/>
    <m/>
    <s v=""/>
    <x v="2201"/>
    <s v=""/>
    <s v="Apple TV 4K"/>
    <d v="1899-12-30T00:45:23"/>
    <s v="00:45:23"/>
    <s v="GB (United Kingdom)"/>
  </r>
  <r>
    <s v="username"/>
    <x v="3288"/>
    <x v="1492"/>
    <m/>
    <s v=""/>
    <x v="2202"/>
    <s v=""/>
    <s v="Apple TV 4K"/>
    <d v="1899-12-30T00:45:21"/>
    <s v="00:45:21"/>
    <s v="GB (United Kingdom)"/>
  </r>
  <r>
    <s v="username"/>
    <x v="3289"/>
    <x v="56"/>
    <m/>
    <s v=""/>
    <x v="2203"/>
    <s v=""/>
    <s v="Apple TV 4K"/>
    <d v="1899-12-30T00:00:09"/>
    <s v="00:00:09"/>
    <s v="GB (United Kingdom)"/>
  </r>
  <r>
    <s v="username"/>
    <x v="3290"/>
    <x v="1493"/>
    <m/>
    <s v="Autoplayed: user action: None;"/>
    <x v="2202"/>
    <s v=""/>
    <s v="Apple TV 4K"/>
    <d v="1899-12-30T00:30:36"/>
    <s v="Not latest view"/>
    <s v="GB (United Kingdom)"/>
  </r>
  <r>
    <s v="username"/>
    <x v="3291"/>
    <x v="1274"/>
    <m/>
    <s v=""/>
    <x v="2204"/>
    <s v=""/>
    <s v="Apple TV 4K"/>
    <d v="1899-12-30T00:45:25"/>
    <s v="00:45:25"/>
    <s v="GB (United Kingdom)"/>
  </r>
  <r>
    <s v="username"/>
    <x v="3292"/>
    <x v="569"/>
    <m/>
    <s v=""/>
    <x v="2203"/>
    <s v=""/>
    <s v="Apple TV 4K"/>
    <d v="1899-12-30T00:44:40"/>
    <s v="Not latest view"/>
    <s v="GB (United Kingdom)"/>
  </r>
  <r>
    <s v="username"/>
    <x v="3293"/>
    <x v="1494"/>
    <m/>
    <s v=""/>
    <x v="2204"/>
    <s v=""/>
    <s v="Apple TV 4K"/>
    <d v="1899-12-30T00:01:27"/>
    <s v="Not latest view"/>
    <s v="GB (United Kingdom)"/>
  </r>
  <r>
    <s v="username"/>
    <x v="3294"/>
    <x v="1495"/>
    <m/>
    <s v=""/>
    <x v="2182"/>
    <s v=""/>
    <s v="Apple iPad Air 3rd Gen (Wi-Fi/Cell)"/>
    <d v="1899-12-30T01:21:51"/>
    <s v="Not latest view"/>
    <s v="GB (United Kingdom)"/>
  </r>
  <r>
    <s v="username"/>
    <x v="3295"/>
    <x v="452"/>
    <m/>
    <s v=""/>
    <x v="2182"/>
    <s v=""/>
    <s v="Apple iPad Air 3rd Gen (Wi-Fi/Cell)"/>
    <d v="1899-12-30T00:20:59"/>
    <s v="Not latest view"/>
    <s v="GB (United Kingdom)"/>
  </r>
  <r>
    <s v="username"/>
    <x v="3296"/>
    <x v="1496"/>
    <m/>
    <s v=""/>
    <x v="2203"/>
    <s v=""/>
    <s v="Apple TV 4K"/>
    <d v="1899-12-30T00:44:35"/>
    <s v="Not latest view"/>
    <s v="GB (United Kingdom)"/>
  </r>
  <r>
    <s v="username"/>
    <x v="3297"/>
    <x v="1497"/>
    <m/>
    <s v=""/>
    <x v="1859"/>
    <s v=""/>
    <s v="Apple TV 4K"/>
    <d v="1899-12-30T00:15:08"/>
    <s v="Not latest view"/>
    <s v="GB (United Kingdom)"/>
  </r>
  <r>
    <s v="username"/>
    <x v="3298"/>
    <x v="1498"/>
    <m/>
    <s v=""/>
    <x v="2205"/>
    <s v=""/>
    <s v="Apple TV 4K"/>
    <d v="1899-12-30T00:44:50"/>
    <s v="00:44:50"/>
    <s v="GB (United Kingdom)"/>
  </r>
  <r>
    <s v="username"/>
    <x v="3299"/>
    <x v="568"/>
    <m/>
    <s v=""/>
    <x v="2206"/>
    <s v=""/>
    <s v="Apple TV 4K"/>
    <d v="1899-12-30T00:44:13"/>
    <s v="00:44:13"/>
    <s v="GB (United Kingdom)"/>
  </r>
  <r>
    <s v="username"/>
    <x v="3300"/>
    <x v="1499"/>
    <m/>
    <s v=""/>
    <x v="2207"/>
    <s v=""/>
    <s v="Apple TV 4K"/>
    <d v="1899-12-30T00:44:51"/>
    <s v="00:44:51"/>
    <s v="GB (United Kingdom)"/>
  </r>
  <r>
    <s v="username"/>
    <x v="3301"/>
    <x v="200"/>
    <m/>
    <s v=""/>
    <x v="2208"/>
    <s v=""/>
    <s v="Apple TV 4K"/>
    <d v="1899-12-30T00:44:54"/>
    <s v="00:44:54"/>
    <s v="GB (United Kingdom)"/>
  </r>
  <r>
    <s v="username"/>
    <x v="3302"/>
    <x v="1500"/>
    <m/>
    <s v="Autoplayed: user action: None;"/>
    <x v="2208"/>
    <s v=""/>
    <s v="Apple TV 4K"/>
    <d v="1899-12-30T00:23:33"/>
    <s v="Not latest view"/>
    <s v="GB (United Kingdom)"/>
  </r>
  <r>
    <s v="username"/>
    <x v="3303"/>
    <x v="855"/>
    <m/>
    <s v=""/>
    <x v="2209"/>
    <s v=""/>
    <s v="Apple TV 4K"/>
    <d v="1899-12-30T00:45:11"/>
    <s v="00:45:11"/>
    <s v="GB (United Kingdom)"/>
  </r>
  <r>
    <s v="username"/>
    <x v="3304"/>
    <x v="800"/>
    <m/>
    <s v=""/>
    <x v="2210"/>
    <s v=""/>
    <s v="Apple TV 4K"/>
    <d v="1899-12-30T00:44:04"/>
    <s v="00:44:04"/>
    <s v="GB (United Kingdom)"/>
  </r>
  <r>
    <s v="username"/>
    <x v="3305"/>
    <x v="436"/>
    <m/>
    <s v=""/>
    <x v="2211"/>
    <s v=""/>
    <s v="Apple TV 4K"/>
    <d v="1899-12-30T00:27:37"/>
    <s v="00:27:37"/>
    <s v="GB (United Kingdom)"/>
  </r>
  <r>
    <s v="username"/>
    <x v="3306"/>
    <x v="1501"/>
    <m/>
    <s v=""/>
    <x v="2212"/>
    <s v=""/>
    <s v="Apple TV 4K"/>
    <d v="1899-12-30T00:27:33"/>
    <s v="00:27:33"/>
    <s v="GB (United Kingdom)"/>
  </r>
  <r>
    <s v="username"/>
    <x v="3307"/>
    <x v="824"/>
    <m/>
    <s v=""/>
    <x v="2213"/>
    <s v=""/>
    <s v="Apple TV 4K"/>
    <d v="1899-12-30T00:27:50"/>
    <s v="00:27:50"/>
    <s v="GB (United Kingdom)"/>
  </r>
  <r>
    <s v="username"/>
    <x v="3308"/>
    <x v="248"/>
    <m/>
    <s v=""/>
    <x v="2214"/>
    <s v=""/>
    <s v="Apple TV 4K"/>
    <d v="1899-12-30T00:27:36"/>
    <s v="00:27:36"/>
    <s v="GB (United Kingdom)"/>
  </r>
  <r>
    <s v="username"/>
    <x v="3309"/>
    <x v="569"/>
    <m/>
    <s v="Autoplayed: user action: None;"/>
    <x v="2215"/>
    <s v=""/>
    <s v="Apple TV 4K"/>
    <d v="1899-12-30T00:45:17"/>
    <s v="00:45:17"/>
    <s v="GB (United Kingdom)"/>
  </r>
  <r>
    <s v="username"/>
    <x v="3310"/>
    <x v="908"/>
    <m/>
    <s v=""/>
    <x v="2216"/>
    <s v=""/>
    <s v="Apple TV 4K"/>
    <d v="1899-12-30T00:46:05"/>
    <s v="00:46:05"/>
    <s v="GB (United Kingdom)"/>
  </r>
  <r>
    <s v="username"/>
    <x v="3311"/>
    <x v="1072"/>
    <m/>
    <s v="Autoplayed: user action: None;"/>
    <x v="2217"/>
    <s v=""/>
    <s v="Apple TV 4K"/>
    <d v="1899-12-30T00:02:15"/>
    <s v="00:02:15"/>
    <s v="GB (United Kingdom)"/>
  </r>
  <r>
    <s v="username"/>
    <x v="3312"/>
    <x v="1502"/>
    <m/>
    <s v="Autoplayed: user action: None;"/>
    <x v="2218"/>
    <s v=""/>
    <s v="Apple TV 4K"/>
    <d v="1899-12-30T00:57:47"/>
    <s v="00:57:47"/>
    <s v="GB (United Kingdom)"/>
  </r>
  <r>
    <s v="username"/>
    <x v="3313"/>
    <x v="870"/>
    <m/>
    <s v=""/>
    <x v="2219"/>
    <s v=""/>
    <s v="Apple TV 4K"/>
    <d v="1899-12-30T00:57:49"/>
    <s v="00:57:49"/>
    <s v="GB (United Kingdom)"/>
  </r>
  <r>
    <s v="username"/>
    <x v="3314"/>
    <x v="1503"/>
    <m/>
    <s v=""/>
    <x v="2220"/>
    <s v=""/>
    <s v="Apple TV 4K"/>
    <d v="1899-12-30T00:57:40"/>
    <s v="00:57:40"/>
    <s v="GB (United Kingdom)"/>
  </r>
  <r>
    <s v="username"/>
    <x v="3315"/>
    <x v="1504"/>
    <m/>
    <s v="Autoplayed: user action: None;"/>
    <x v="2221"/>
    <s v=""/>
    <s v="Apple TV 4K"/>
    <d v="1899-12-30T00:40:52"/>
    <s v="00:40:52"/>
    <s v="GB (United Kingdom)"/>
  </r>
  <r>
    <s v="username"/>
    <x v="3316"/>
    <x v="968"/>
    <m/>
    <s v=""/>
    <x v="2222"/>
    <s v=""/>
    <s v="Apple TV 4K"/>
    <d v="1899-12-30T00:41:01"/>
    <s v="00:41:01"/>
    <s v="GB (United Kingdom)"/>
  </r>
  <r>
    <s v="username"/>
    <x v="3317"/>
    <x v="661"/>
    <m/>
    <s v="Autoplayed: user action: None;"/>
    <x v="2222"/>
    <s v=""/>
    <s v="Apple TV 4K"/>
    <d v="1899-12-30T00:18:47"/>
    <s v="Not latest view"/>
    <s v="GB (United Kingdom)"/>
  </r>
  <r>
    <s v="username"/>
    <x v="3318"/>
    <x v="1505"/>
    <m/>
    <s v="Autoplayed: user action: None;"/>
    <x v="2223"/>
    <s v=""/>
    <s v="Apple TV 4K"/>
    <d v="1899-12-30T00:41:38"/>
    <s v="00:41:38"/>
    <s v="GB (United Kingdom)"/>
  </r>
  <r>
    <s v="username"/>
    <x v="3319"/>
    <x v="1506"/>
    <m/>
    <s v=""/>
    <x v="2224"/>
    <s v=""/>
    <s v="Apple TV 4K"/>
    <d v="1899-12-30T00:40:44"/>
    <s v="00:40:44"/>
    <s v="GB (United Kingdom)"/>
  </r>
  <r>
    <s v="username"/>
    <x v="3320"/>
    <x v="1247"/>
    <m/>
    <s v=""/>
    <x v="2225"/>
    <s v=""/>
    <s v="Apple TV 4K"/>
    <d v="1899-12-30T00:45:28"/>
    <s v="00:45:28"/>
    <s v="GB (United Kingdom)"/>
  </r>
  <r>
    <s v="username"/>
    <x v="3321"/>
    <x v="5"/>
    <m/>
    <s v=""/>
    <x v="2225"/>
    <s v=""/>
    <s v="Apple TV 4K"/>
    <d v="1899-12-30T00:00:33"/>
    <s v="Not latest view"/>
    <s v="GB (United Kingdom)"/>
  </r>
  <r>
    <s v="username"/>
    <x v="3322"/>
    <x v="1507"/>
    <m/>
    <s v="Autoplayed: user action: None;"/>
    <x v="2226"/>
    <s v=""/>
    <s v="Apple TV 4K"/>
    <d v="1899-12-30T00:44:42"/>
    <s v="00:44:42"/>
    <s v="GB (United Kingdom)"/>
  </r>
  <r>
    <s v="username"/>
    <x v="3323"/>
    <x v="1274"/>
    <m/>
    <s v="Autoplayed: user action: None;"/>
    <x v="2227"/>
    <s v=""/>
    <s v="Apple TV 4K"/>
    <d v="1899-12-30T00:45:31"/>
    <s v="00:45:31"/>
    <s v="GB (United Kingdom)"/>
  </r>
  <r>
    <s v="username"/>
    <x v="3324"/>
    <x v="1274"/>
    <m/>
    <s v=""/>
    <x v="2228"/>
    <s v=""/>
    <s v="Apple TV 4K"/>
    <d v="1899-12-30T00:44:19"/>
    <s v="00:44:19"/>
    <s v="GB (United Kingdom)"/>
  </r>
  <r>
    <s v="username"/>
    <x v="3324"/>
    <x v="240"/>
    <m/>
    <s v=""/>
    <x v="2228"/>
    <s v=""/>
    <s v="Apple TV 4K"/>
    <d v="1899-12-30T00:00:27"/>
    <s v="Not latest view"/>
    <s v="GB (United Kingdom)"/>
  </r>
  <r>
    <s v="username"/>
    <x v="3325"/>
    <x v="322"/>
    <m/>
    <s v=""/>
    <x v="1861"/>
    <s v=""/>
    <s v="Apple TV 4K"/>
    <d v="1899-12-30T00:24:28"/>
    <s v="Not latest view"/>
    <s v="GB (United Kingdom)"/>
  </r>
  <r>
    <s v="username"/>
    <x v="3326"/>
    <x v="1508"/>
    <m/>
    <s v="Autoplayed: user action: None;"/>
    <x v="2224"/>
    <s v=""/>
    <s v="Apple TV 4K"/>
    <d v="1899-12-30T00:12:51"/>
    <s v="Not latest view"/>
    <s v="GB (United Kingdom)"/>
  </r>
  <r>
    <s v="username"/>
    <x v="3327"/>
    <x v="1509"/>
    <m/>
    <s v="Autoplayed: user action: None;"/>
    <x v="2229"/>
    <s v=""/>
    <s v="Apple TV 4K"/>
    <d v="1899-12-30T00:40:47"/>
    <s v="00:40:47"/>
    <s v="GB (United Kingdom)"/>
  </r>
  <r>
    <s v="username"/>
    <x v="3328"/>
    <x v="1510"/>
    <m/>
    <s v="Autoplayed: user action: None;"/>
    <x v="2230"/>
    <s v=""/>
    <s v="Apple TV 4K"/>
    <d v="1899-12-30T00:40:55"/>
    <s v="00:40:55"/>
    <s v="GB (United Kingdom)"/>
  </r>
  <r>
    <s v="username"/>
    <x v="3329"/>
    <x v="1024"/>
    <m/>
    <s v=""/>
    <x v="2231"/>
    <s v=""/>
    <s v="Apple TV 4K"/>
    <d v="1899-12-30T00:41:18"/>
    <s v="00:41:18"/>
    <s v="GB (United Kingdom)"/>
  </r>
  <r>
    <s v="username"/>
    <x v="3330"/>
    <x v="182"/>
    <m/>
    <s v=""/>
    <x v="2231"/>
    <s v=""/>
    <s v="Apple TV 4K"/>
    <d v="1899-12-30T00:00:15"/>
    <s v="Not latest view"/>
    <s v="GB (United Kingdom)"/>
  </r>
  <r>
    <s v="username"/>
    <x v="3331"/>
    <x v="573"/>
    <m/>
    <s v=""/>
    <x v="2232"/>
    <s v=""/>
    <s v="Apple TV 4K"/>
    <d v="1899-12-30T00:21:39"/>
    <s v="00:21:39"/>
    <s v="GB (United Kingdom)"/>
  </r>
  <r>
    <s v="username"/>
    <x v="3332"/>
    <x v="448"/>
    <m/>
    <s v="Autoplayed: user action: None;"/>
    <x v="1861"/>
    <s v=""/>
    <s v="Apple TV 4K"/>
    <d v="1899-12-30T00:18:40"/>
    <s v="Not latest view"/>
    <s v="GB (United Kingdom)"/>
  </r>
  <r>
    <s v="username"/>
    <x v="3333"/>
    <x v="1288"/>
    <m/>
    <s v="Autoplayed: user action: None;"/>
    <x v="1459"/>
    <s v=""/>
    <s v="Apple TV 4K"/>
    <d v="1899-12-30T00:28:51"/>
    <s v="Not latest view"/>
    <s v="GB (United Kingdom)"/>
  </r>
  <r>
    <s v="username"/>
    <x v="3334"/>
    <x v="1511"/>
    <m/>
    <s v="Autoplayed: user action: None;"/>
    <x v="1618"/>
    <s v=""/>
    <s v="Apple TV 4K"/>
    <d v="1899-12-30T00:33:06"/>
    <s v="Not latest view"/>
    <s v="GB (United Kingdom)"/>
  </r>
  <r>
    <s v="username"/>
    <x v="3335"/>
    <x v="1512"/>
    <m/>
    <s v="Autoplayed: user action: None;"/>
    <x v="1627"/>
    <s v=""/>
    <s v="Apple TV 4K"/>
    <d v="1899-12-30T00:28:05"/>
    <s v="Not latest view"/>
    <s v="GB (United Kingdom)"/>
  </r>
  <r>
    <s v="username"/>
    <x v="3336"/>
    <x v="1513"/>
    <m/>
    <s v=""/>
    <x v="1263"/>
    <s v=""/>
    <s v="Apple TV 4K"/>
    <d v="1899-12-30T00:30:22"/>
    <s v="Not latest view"/>
    <s v="GB (United Kingdom)"/>
  </r>
  <r>
    <s v="username"/>
    <x v="3337"/>
    <x v="713"/>
    <m/>
    <s v=""/>
    <x v="1263"/>
    <s v=""/>
    <s v="Apple Apple TV 4 Apple TV"/>
    <d v="1899-12-30T00:20:53"/>
    <s v="Not latest view"/>
    <s v="GB (United Kingdom)"/>
  </r>
  <r>
    <s v="username"/>
    <x v="3338"/>
    <x v="1514"/>
    <m/>
    <s v=""/>
    <x v="2233"/>
    <s v=""/>
    <s v="Apple Apple TV 4 Apple TV"/>
    <d v="1899-12-30T00:28:47"/>
    <s v="00:28:47"/>
    <s v="GB (United Kingdom)"/>
  </r>
  <r>
    <s v="username"/>
    <x v="3339"/>
    <x v="1515"/>
    <m/>
    <s v=""/>
    <x v="2234"/>
    <s v=""/>
    <s v="Apple Apple TV 4 Apple TV"/>
    <d v="1899-12-30T00:29:38"/>
    <s v="00:29:38"/>
    <s v="GB (United Kingdom)"/>
  </r>
  <r>
    <s v="username"/>
    <x v="3340"/>
    <x v="1516"/>
    <m/>
    <s v="Autoplayed: user action: None;"/>
    <x v="2235"/>
    <s v=""/>
    <s v="Apple Apple TV 4 Apple TV"/>
    <d v="1899-12-30T00:29:12"/>
    <s v="00:29:12"/>
    <s v="GB (United Kingdom)"/>
  </r>
  <r>
    <s v="username"/>
    <x v="3341"/>
    <x v="1517"/>
    <m/>
    <s v=""/>
    <x v="2236"/>
    <s v=""/>
    <s v="Apple Apple TV 4 Apple TV"/>
    <d v="1899-12-30T00:28:30"/>
    <s v="00:28:30"/>
    <s v="GB (United Kingdom)"/>
  </r>
  <r>
    <s v="username"/>
    <x v="3342"/>
    <x v="213"/>
    <m/>
    <s v="Autoplayed: user action: None;"/>
    <x v="2236"/>
    <s v=""/>
    <s v="Apple TV 4K"/>
    <d v="1899-12-30T00:21:48"/>
    <s v="Not latest view"/>
    <s v="GB (United Kingdom)"/>
  </r>
  <r>
    <s v="username"/>
    <x v="3343"/>
    <x v="780"/>
    <m/>
    <s v=""/>
    <x v="2237"/>
    <s v=""/>
    <s v="Apple TV 4K"/>
    <d v="1899-12-30T00:28:54"/>
    <s v="00:28:54"/>
    <s v="GB (United Kingdom)"/>
  </r>
  <r>
    <s v="username"/>
    <x v="3344"/>
    <x v="1518"/>
    <m/>
    <s v=""/>
    <x v="2238"/>
    <s v=""/>
    <s v="Apple TV 4K"/>
    <d v="1899-12-30T00:28:20"/>
    <s v="00:28:20"/>
    <s v="GB (United Kingdom)"/>
  </r>
  <r>
    <s v="username"/>
    <x v="3345"/>
    <x v="223"/>
    <m/>
    <s v=""/>
    <x v="2239"/>
    <s v=""/>
    <s v="Apple TV 4K"/>
    <d v="1899-12-30T00:28:15"/>
    <s v="00:28:15"/>
    <s v="GB (United Kingdom)"/>
  </r>
  <r>
    <s v="username"/>
    <x v="3346"/>
    <x v="376"/>
    <m/>
    <s v=""/>
    <x v="2240"/>
    <s v=""/>
    <s v="Apple TV 4K"/>
    <d v="1899-12-30T00:28:22"/>
    <s v="00:28:22"/>
    <s v="GB (United Kingdom)"/>
  </r>
  <r>
    <s v="username"/>
    <x v="3346"/>
    <x v="53"/>
    <m/>
    <s v=""/>
    <x v="2240"/>
    <s v=""/>
    <s v="Apple TV 4K"/>
    <d v="1899-12-30T00:00:49"/>
    <s v="Not latest view"/>
    <s v="GB (United Kingdom)"/>
  </r>
  <r>
    <s v="username"/>
    <x v="3347"/>
    <x v="1519"/>
    <m/>
    <s v=""/>
    <x v="2241"/>
    <s v=""/>
    <s v="Apple TV 4K"/>
    <d v="1899-12-30T00:26:33"/>
    <s v="00:26:33"/>
    <s v="GB (United Kingdom)"/>
  </r>
  <r>
    <s v="username"/>
    <x v="3348"/>
    <x v="429"/>
    <m/>
    <s v=""/>
    <x v="2242"/>
    <s v=""/>
    <s v="Apple TV 4K"/>
    <d v="1899-12-30T00:27:51"/>
    <s v="00:27:51"/>
    <s v="GB (United Kingdom)"/>
  </r>
  <r>
    <s v="username"/>
    <x v="3349"/>
    <x v="429"/>
    <m/>
    <s v=""/>
    <x v="2243"/>
    <s v=""/>
    <s v="Apple TV 4K"/>
    <d v="1899-12-30T00:27:50"/>
    <s v="00:27:50"/>
    <s v="GB (United Kingdom)"/>
  </r>
  <r>
    <s v="username"/>
    <x v="3350"/>
    <x v="1520"/>
    <m/>
    <s v=""/>
    <x v="2244"/>
    <s v=""/>
    <s v="Apple TV 4K"/>
    <d v="1899-12-30T00:28:12"/>
    <s v="00:28:12"/>
    <s v="GB (United Kingdom)"/>
  </r>
  <r>
    <s v="username"/>
    <x v="3351"/>
    <x v="1521"/>
    <m/>
    <s v=""/>
    <x v="2244"/>
    <s v=""/>
    <s v="Apple TV 4K"/>
    <d v="1899-12-30T00:26:25"/>
    <s v="Not latest view"/>
    <s v="GB (United Kingdom)"/>
  </r>
  <r>
    <s v="username"/>
    <x v="3352"/>
    <x v="1522"/>
    <m/>
    <s v=""/>
    <x v="2245"/>
    <s v=""/>
    <s v="Apple TV 4K"/>
    <d v="1899-12-30T00:28:17"/>
    <s v="00:28:17"/>
    <s v="GB (United Kingdom)"/>
  </r>
  <r>
    <s v="username"/>
    <x v="3353"/>
    <x v="402"/>
    <m/>
    <s v=""/>
    <x v="2246"/>
    <s v=""/>
    <s v="Apple TV 4K"/>
    <d v="1899-12-30T00:27:19"/>
    <s v="00:27:19"/>
    <s v="GB (United Kingdom)"/>
  </r>
  <r>
    <s v="username"/>
    <x v="3354"/>
    <x v="254"/>
    <m/>
    <s v=""/>
    <x v="2247"/>
    <s v=""/>
    <s v="Apple TV 4K"/>
    <d v="1899-12-30T00:28:24"/>
    <s v="00:28:24"/>
    <s v="GB (United Kingdom)"/>
  </r>
  <r>
    <s v="username"/>
    <x v="3355"/>
    <x v="66"/>
    <m/>
    <s v="Autoplayed: user action: None;"/>
    <x v="2248"/>
    <s v=""/>
    <s v="Apple TV 4K"/>
    <d v="1899-12-30T00:45:10"/>
    <s v="00:45:10"/>
    <s v="GB (United Kingdom)"/>
  </r>
  <r>
    <s v="username"/>
    <x v="3356"/>
    <x v="559"/>
    <m/>
    <s v=""/>
    <x v="2249"/>
    <s v=""/>
    <s v="Apple TV 4K"/>
    <d v="1899-12-30T00:45:34"/>
    <s v="00:45:34"/>
    <s v="GB (United Kingdom)"/>
  </r>
  <r>
    <s v="username"/>
    <x v="3356"/>
    <x v="120"/>
    <m/>
    <s v=""/>
    <x v="2228"/>
    <s v=""/>
    <s v="Apple TV 4K"/>
    <d v="1899-12-30T00:00:12"/>
    <s v="Not latest view"/>
    <s v="GB (United Kingdom)"/>
  </r>
  <r>
    <s v="username"/>
    <x v="3357"/>
    <x v="1523"/>
    <m/>
    <s v=""/>
    <x v="2250"/>
    <s v=""/>
    <s v="Apple TV 4K"/>
    <d v="1899-12-30T01:33:25"/>
    <s v="01:33:25"/>
    <s v="GB (United Kingdom)"/>
  </r>
  <r>
    <s v="username"/>
    <x v="3358"/>
    <x v="1524"/>
    <m/>
    <s v="Autoplayed: user action: None;"/>
    <x v="2225"/>
    <s v=""/>
    <s v="Apple TV 4K"/>
    <d v="1899-12-30T00:45:20"/>
    <s v="Not latest view"/>
    <s v="GB (United Kingdom)"/>
  </r>
  <r>
    <s v="username"/>
    <x v="3359"/>
    <x v="1507"/>
    <m/>
    <s v="Autoplayed: user action: None;"/>
    <x v="2226"/>
    <s v=""/>
    <s v="Apple TV 4K"/>
    <d v="1899-12-30T00:44:43"/>
    <s v="Not latest view"/>
    <s v="GB (United Kingdom)"/>
  </r>
  <r>
    <s v="username"/>
    <x v="3360"/>
    <x v="1525"/>
    <m/>
    <s v=""/>
    <x v="2227"/>
    <s v=""/>
    <s v="Apple TV 4K"/>
    <d v="1899-12-30T00:45:32"/>
    <s v="Not latest view"/>
    <s v="GB (United Kingdom)"/>
  </r>
  <r>
    <s v="username"/>
    <x v="3361"/>
    <x v="1507"/>
    <m/>
    <s v="Autoplayed: user action: None;"/>
    <x v="2228"/>
    <s v=""/>
    <s v="Apple TV 4K"/>
    <d v="1899-12-30T00:44:04"/>
    <s v="Not latest view"/>
    <s v="GB (United Kingdom)"/>
  </r>
  <r>
    <s v="username"/>
    <x v="3362"/>
    <x v="1526"/>
    <m/>
    <s v=""/>
    <x v="2248"/>
    <s v=""/>
    <s v="Apple TV 4K"/>
    <d v="1899-12-30T00:45:25"/>
    <s v="Not latest view"/>
    <s v="GB (United Kingdom)"/>
  </r>
  <r>
    <s v="username"/>
    <x v="3363"/>
    <x v="540"/>
    <m/>
    <s v=""/>
    <x v="2249"/>
    <s v=""/>
    <s v="Apple TV 4K"/>
    <d v="1899-12-30T00:45:16"/>
    <s v="Not latest view"/>
    <s v="GB (United Kingdom)"/>
  </r>
  <r>
    <s v="username"/>
    <x v="3364"/>
    <x v="1527"/>
    <m/>
    <s v=""/>
    <x v="2251"/>
    <s v=""/>
    <s v="Apple TV 4K"/>
    <d v="1899-12-30T01:42:43"/>
    <s v="01:42:43"/>
    <s v="GB (United Kingdom)"/>
  </r>
  <r>
    <s v="username"/>
    <x v="3365"/>
    <x v="874"/>
    <m/>
    <s v="Autoplayed: user action: None;"/>
    <x v="2252"/>
    <s v=""/>
    <s v="Apple TV 4K"/>
    <d v="1899-12-30T00:38:55"/>
    <s v="00:38:55"/>
    <s v="GB (United Kingdom)"/>
  </r>
  <r>
    <s v="username"/>
    <x v="3366"/>
    <x v="1528"/>
    <m/>
    <s v=""/>
    <x v="2253"/>
    <s v=""/>
    <s v="Apple TV 4K"/>
    <d v="1899-12-30T00:59:27"/>
    <s v="00:59:27"/>
    <s v="GB (United Kingdom)"/>
  </r>
  <r>
    <s v="username"/>
    <x v="3367"/>
    <x v="82"/>
    <m/>
    <s v="Autoplayed: user action: None;"/>
    <x v="2254"/>
    <s v=""/>
    <s v="Apple TV 4K"/>
    <d v="1899-12-30T00:21:34"/>
    <s v="00:21:34"/>
    <s v="GB (United Kingdom)"/>
  </r>
  <r>
    <s v="username"/>
    <x v="3368"/>
    <x v="202"/>
    <m/>
    <s v=""/>
    <x v="2255"/>
    <s v=""/>
    <s v="Apple TV 4K"/>
    <d v="1899-12-30T00:21:34"/>
    <s v="00:21:34"/>
    <s v="GB (United Kingdom)"/>
  </r>
  <r>
    <s v="username"/>
    <x v="3369"/>
    <x v="1529"/>
    <m/>
    <s v=""/>
    <x v="2256"/>
    <s v=""/>
    <s v="Apple TV 4K"/>
    <d v="1899-12-30T01:56:57"/>
    <s v="01:56:57"/>
    <s v="GB (United Kingdom)"/>
  </r>
  <r>
    <s v="username"/>
    <x v="3370"/>
    <x v="1153"/>
    <m/>
    <s v=""/>
    <x v="2257"/>
    <s v=""/>
    <s v="Apple Apple TV 4 Apple TV"/>
    <d v="1899-12-30T00:22:32"/>
    <s v="00:22:32"/>
    <s v="GB (United Kingdom)"/>
  </r>
  <r>
    <s v="username"/>
    <x v="3371"/>
    <x v="1530"/>
    <m/>
    <s v=""/>
    <x v="2256"/>
    <s v=""/>
    <s v="Apple TV 4K"/>
    <d v="1899-12-30T00:29:28"/>
    <s v="Not latest view"/>
    <s v="GB (United Kingdom)"/>
  </r>
  <r>
    <s v="username"/>
    <x v="3372"/>
    <x v="1531"/>
    <m/>
    <s v=""/>
    <x v="2214"/>
    <s v=""/>
    <s v="Apple TV 4K"/>
    <d v="1899-12-30T00:05:04"/>
    <s v="Not latest view"/>
    <s v="GB (United Kingdom)"/>
  </r>
  <r>
    <s v="username"/>
    <x v="3373"/>
    <x v="1532"/>
    <m/>
    <s v=""/>
    <x v="2258"/>
    <s v=""/>
    <s v="Apple TV 4K"/>
    <d v="1899-12-30T00:28:07"/>
    <s v="00:28:07"/>
    <s v="GB (United Kingdom)"/>
  </r>
  <r>
    <s v="username"/>
    <x v="3374"/>
    <x v="156"/>
    <m/>
    <s v="Autoplayed: user action: None;"/>
    <x v="2255"/>
    <s v=""/>
    <s v="Apple TV 4K"/>
    <d v="1899-12-30T00:21:39"/>
    <s v="Not latest view"/>
    <s v="GB (United Kingdom)"/>
  </r>
  <r>
    <s v="username"/>
    <x v="3375"/>
    <x v="1533"/>
    <m/>
    <s v=""/>
    <x v="2257"/>
    <s v=""/>
    <s v="Apple TV 4K"/>
    <d v="1899-12-30T00:22:32"/>
    <s v="Not latest view"/>
    <s v="GB (United Kingdom)"/>
  </r>
  <r>
    <s v="username"/>
    <x v="3376"/>
    <x v="1362"/>
    <m/>
    <s v=""/>
    <x v="2257"/>
    <s v=""/>
    <s v="Apple iPhone X (GSM)"/>
    <d v="1899-12-30T00:15:15"/>
    <s v="Not latest view"/>
    <s v="GB (United Kingdom)"/>
  </r>
  <r>
    <s v="username"/>
    <x v="3377"/>
    <x v="1459"/>
    <m/>
    <s v=""/>
    <x v="924"/>
    <s v=""/>
    <s v="Apple TV 4K"/>
    <d v="1899-12-30T00:47:46"/>
    <s v="Not latest view"/>
    <s v="GB (United Kingdom)"/>
  </r>
  <r>
    <s v="username"/>
    <x v="3378"/>
    <x v="1466"/>
    <m/>
    <s v="Autoplayed: user action: None;"/>
    <x v="1195"/>
    <s v=""/>
    <s v="Apple Apple TV 4 Apple TV"/>
    <d v="1899-12-30T00:17:10"/>
    <s v="Not latest view"/>
    <s v="GB (United Kingdom)"/>
  </r>
  <r>
    <s v="username"/>
    <x v="3379"/>
    <x v="681"/>
    <m/>
    <s v="Autoplayed: user action: None;"/>
    <x v="1196"/>
    <s v=""/>
    <s v="Apple Apple TV 4 Apple TV"/>
    <d v="1899-12-30T00:20:35"/>
    <s v="Not latest view"/>
    <s v="GB (United Kingdom)"/>
  </r>
  <r>
    <s v="username"/>
    <x v="3380"/>
    <x v="581"/>
    <m/>
    <s v=""/>
    <x v="1197"/>
    <s v=""/>
    <s v="Apple Apple TV 4 Apple TV"/>
    <d v="1899-12-30T00:21:58"/>
    <s v="Not latest view"/>
    <s v="GB (United Kingdom)"/>
  </r>
  <r>
    <s v="username"/>
    <x v="3381"/>
    <x v="458"/>
    <m/>
    <s v="Autoplayed: user action: None;"/>
    <x v="1198"/>
    <s v=""/>
    <s v="Apple Apple TV 4 Apple TV"/>
    <d v="1899-12-30T00:21:03"/>
    <s v="Not latest view"/>
    <s v="GB (United Kingdom)"/>
  </r>
  <r>
    <s v="username"/>
    <x v="3382"/>
    <x v="983"/>
    <m/>
    <s v=""/>
    <x v="1199"/>
    <s v=""/>
    <s v="Apple Apple TV 4 Apple TV"/>
    <d v="1899-12-30T00:22:48"/>
    <s v="Not latest view"/>
    <s v="GB (United Kingdom)"/>
  </r>
  <r>
    <s v="username"/>
    <x v="3383"/>
    <x v="1534"/>
    <m/>
    <s v="Autoplayed: user action: None;"/>
    <x v="2259"/>
    <s v=""/>
    <s v="Apple Apple TV 4 Apple TV"/>
    <d v="1899-12-30T00:52:03"/>
    <s v="00:52:03"/>
    <s v="GB (United Kingdom)"/>
  </r>
  <r>
    <s v="username"/>
    <x v="3384"/>
    <x v="1535"/>
    <m/>
    <s v="Autoplayed: user action: None;"/>
    <x v="2260"/>
    <s v=""/>
    <s v="Apple Apple TV 4 Apple TV"/>
    <d v="1899-12-30T00:46:43"/>
    <s v="00:46:43"/>
    <s v="GB (United Kingdom)"/>
  </r>
  <r>
    <s v="username"/>
    <x v="3385"/>
    <x v="1536"/>
    <m/>
    <s v=""/>
    <x v="1706"/>
    <s v=""/>
    <s v="Apple Apple TV 4 Apple TV"/>
    <d v="1899-12-30T00:49:03"/>
    <s v="Not latest view"/>
    <s v="GB (United Kingdom)"/>
  </r>
  <r>
    <s v="username"/>
    <x v="3386"/>
    <x v="157"/>
    <m/>
    <s v=""/>
    <x v="924"/>
    <s v=""/>
    <s v="Apple iPad Pro Cellular"/>
    <d v="1899-12-30T00:21:56"/>
    <s v="Not latest view"/>
    <s v="GB (United Kingdom)"/>
  </r>
  <r>
    <s v="username"/>
    <x v="3387"/>
    <x v="164"/>
    <m/>
    <s v=""/>
    <x v="924"/>
    <s v=""/>
    <s v="Apple iPad Pro Cellular"/>
    <d v="1899-12-30T00:48:02"/>
    <s v="Not latest view"/>
    <s v="GB (United Kingdom)"/>
  </r>
  <r>
    <s v="username"/>
    <x v="3388"/>
    <x v="1392"/>
    <m/>
    <s v=""/>
    <x v="340"/>
    <s v=""/>
    <s v="Apple Apple TV 4 Apple TV"/>
    <d v="1899-12-30T00:24:13"/>
    <s v="Not latest view"/>
    <s v="GB (United Kingdom)"/>
  </r>
  <r>
    <s v="username"/>
    <x v="3389"/>
    <x v="174"/>
    <m/>
    <s v=""/>
    <x v="341"/>
    <s v=""/>
    <s v="Apple Apple TV 4 Apple TV"/>
    <d v="1899-12-30T00:21:48"/>
    <s v="Not latest view"/>
    <s v="GB (United Kingdom)"/>
  </r>
  <r>
    <s v="username"/>
    <x v="3390"/>
    <x v="1537"/>
    <m/>
    <s v=""/>
    <x v="342"/>
    <s v=""/>
    <s v="Apple Apple TV 4 Apple TV"/>
    <d v="1899-12-30T00:23:56"/>
    <s v="Not latest view"/>
    <s v="GB (United Kingdom)"/>
  </r>
  <r>
    <s v="username"/>
    <x v="3391"/>
    <x v="1183"/>
    <m/>
    <s v="Autoplayed: user action: None;"/>
    <x v="337"/>
    <s v=""/>
    <s v="Apple Apple TV 4 Apple TV"/>
    <d v="1899-12-30T00:23:19"/>
    <s v="Not latest view"/>
    <s v="GB (United Kingdom)"/>
  </r>
  <r>
    <s v="username"/>
    <x v="3392"/>
    <x v="987"/>
    <m/>
    <s v="Autoplayed: user action: None;"/>
    <x v="338"/>
    <s v=""/>
    <s v="Apple Apple TV 4 Apple TV"/>
    <d v="1899-12-30T00:23:39"/>
    <s v="Not latest view"/>
    <s v="GB (United Kingdom)"/>
  </r>
  <r>
    <s v="username"/>
    <x v="3393"/>
    <x v="1538"/>
    <m/>
    <s v="Autoplayed: user action: None;"/>
    <x v="339"/>
    <s v=""/>
    <s v="Apple Apple TV 4 Apple TV"/>
    <d v="1899-12-30T00:24:15"/>
    <s v="Not latest view"/>
    <s v="GB (United Kingdom)"/>
  </r>
  <r>
    <s v="username"/>
    <x v="3394"/>
    <x v="1539"/>
    <m/>
    <s v=""/>
    <x v="2108"/>
    <s v=""/>
    <s v="Apple Apple TV 4 Apple TV"/>
    <d v="1899-12-30T00:23:39"/>
    <s v="Not latest view"/>
    <s v="GB (United Kingdom)"/>
  </r>
  <r>
    <s v="username"/>
    <x v="3395"/>
    <x v="966"/>
    <m/>
    <s v=""/>
    <x v="336"/>
    <s v=""/>
    <s v="Apple Apple TV 4 Apple TV"/>
    <d v="1899-12-30T00:22:33"/>
    <s v="Not latest view"/>
    <s v="GB (United Kingdom)"/>
  </r>
  <r>
    <s v="username"/>
    <x v="3396"/>
    <x v="1500"/>
    <m/>
    <s v=""/>
    <x v="2109"/>
    <s v=""/>
    <s v="Apple Apple TV 4 Apple TV"/>
    <d v="1899-12-30T00:23:59"/>
    <s v="Not latest view"/>
    <s v="GB (United Kingdom)"/>
  </r>
  <r>
    <s v="username"/>
    <x v="3397"/>
    <x v="186"/>
    <m/>
    <s v=""/>
    <x v="2110"/>
    <s v=""/>
    <s v="Apple Apple TV 4 Apple TV"/>
    <d v="1899-12-30T00:21:48"/>
    <s v="Not latest view"/>
    <s v="GB (United Kingdom)"/>
  </r>
  <r>
    <s v="username"/>
    <x v="3398"/>
    <x v="163"/>
    <m/>
    <s v=""/>
    <x v="2111"/>
    <s v=""/>
    <s v="Apple Apple TV 4 Apple TV"/>
    <d v="1899-12-30T00:21:39"/>
    <s v="Not latest view"/>
    <s v="GB (United Kingdom)"/>
  </r>
  <r>
    <s v="username"/>
    <x v="3399"/>
    <x v="164"/>
    <m/>
    <s v=""/>
    <x v="335"/>
    <s v=""/>
    <s v="Apple Apple TV 4 Apple TV"/>
    <d v="1899-12-30T00:00:45"/>
    <s v="Not latest view"/>
    <s v="GB (United Kingdom)"/>
  </r>
  <r>
    <s v="username"/>
    <x v="3400"/>
    <x v="13"/>
    <m/>
    <s v="Autoplayed: user action: None;"/>
    <x v="2111"/>
    <s v=""/>
    <s v="Apple Apple TV 4 Apple TV"/>
    <d v="1899-12-30T00:00:38"/>
    <s v="Not latest view"/>
    <s v="GB (United Kingdom)"/>
  </r>
  <r>
    <s v="username"/>
    <x v="3401"/>
    <x v="1183"/>
    <m/>
    <s v=""/>
    <x v="291"/>
    <s v=""/>
    <s v="Apple Apple TV 4 Apple TV"/>
    <d v="1899-12-30T00:23:15"/>
    <s v="Not latest view"/>
    <s v="GB (United Kingdom)"/>
  </r>
  <r>
    <s v="username"/>
    <x v="3402"/>
    <x v="561"/>
    <m/>
    <s v=""/>
    <x v="292"/>
    <s v=""/>
    <s v="Apple Apple TV 4 Apple TV"/>
    <d v="1899-12-30T00:22:49"/>
    <s v="Not latest view"/>
    <s v="GB (United Kingdom)"/>
  </r>
  <r>
    <s v="username"/>
    <x v="3403"/>
    <x v="1155"/>
    <m/>
    <s v="Autoplayed: user action: None;"/>
    <x v="293"/>
    <s v=""/>
    <s v="Apple Apple TV 4 Apple TV"/>
    <d v="1899-12-30T00:23:41"/>
    <s v="Not latest view"/>
    <s v="GB (United Kingdom)"/>
  </r>
  <r>
    <s v="username"/>
    <x v="3404"/>
    <x v="163"/>
    <m/>
    <s v=""/>
    <x v="334"/>
    <s v=""/>
    <s v="Apple Apple TV 4 Apple TV"/>
    <d v="1899-12-30T00:21:41"/>
    <s v="Not latest view"/>
    <s v="GB (United Kingdom)"/>
  </r>
  <r>
    <s v="username"/>
    <x v="3404"/>
    <x v="33"/>
    <m/>
    <s v=""/>
    <x v="335"/>
    <s v=""/>
    <s v="Apple Apple TV 4 Apple TV"/>
    <d v="1899-12-30T00:00:40"/>
    <s v="Not latest view"/>
    <s v="GB (United Kingdom)"/>
  </r>
  <r>
    <s v="username"/>
    <x v="3405"/>
    <x v="1540"/>
    <m/>
    <s v=""/>
    <x v="335"/>
    <s v=""/>
    <s v="Apple Apple TV 4 Apple TV"/>
    <d v="1899-12-30T00:00:00"/>
    <s v="Not latest view"/>
    <s v="GB (United Kingdom)"/>
  </r>
  <r>
    <s v="username"/>
    <x v="3406"/>
    <x v="247"/>
    <m/>
    <s v=""/>
    <x v="2112"/>
    <s v=""/>
    <s v="Apple Apple TV 4 Apple TV"/>
    <d v="1899-12-30T00:23:14"/>
    <s v="Not latest view"/>
    <s v="GB (United Kingdom)"/>
  </r>
  <r>
    <s v="username"/>
    <x v="3407"/>
    <x v="859"/>
    <m/>
    <s v=""/>
    <x v="2116"/>
    <s v=""/>
    <s v="Apple Apple TV 4 Apple TV"/>
    <d v="1899-12-30T00:24:45"/>
    <s v="Not latest view"/>
    <s v="GB (United Kingdom)"/>
  </r>
  <r>
    <s v="username"/>
    <x v="3408"/>
    <x v="1541"/>
    <m/>
    <s v=""/>
    <x v="2126"/>
    <s v=""/>
    <s v="Apple Apple TV 4 Apple TV"/>
    <d v="1899-12-30T00:25:15"/>
    <s v="Not latest view"/>
    <s v="GB (United Kingdom)"/>
  </r>
  <r>
    <s v="username"/>
    <x v="3409"/>
    <x v="936"/>
    <m/>
    <s v=""/>
    <x v="2127"/>
    <s v=""/>
    <s v="Apple Apple TV 4 Apple TV"/>
    <d v="1899-12-30T00:23:42"/>
    <s v="Not latest view"/>
    <s v="GB (United Kingdom)"/>
  </r>
  <r>
    <s v="username"/>
    <x v="3410"/>
    <x v="1542"/>
    <m/>
    <s v=""/>
    <x v="2128"/>
    <s v=""/>
    <s v="Apple Apple TV 4 Apple TV"/>
    <d v="1899-12-30T00:23:29"/>
    <s v="Not latest view"/>
    <s v="GB (United Kingdom)"/>
  </r>
  <r>
    <s v="username"/>
    <x v="3411"/>
    <x v="1543"/>
    <m/>
    <s v=""/>
    <x v="2129"/>
    <s v=""/>
    <s v="Apple Apple TV 4 Apple TV"/>
    <d v="1899-12-30T00:24:28"/>
    <s v="Not latest view"/>
    <s v="GB (United Kingdom)"/>
  </r>
  <r>
    <s v="username"/>
    <x v="3412"/>
    <x v="1544"/>
    <m/>
    <s v=""/>
    <x v="1588"/>
    <s v=""/>
    <s v="Apple Apple TV 4 Apple TV"/>
    <d v="1899-12-30T00:24:20"/>
    <s v="Not latest view"/>
    <s v="GB (United Kingdom)"/>
  </r>
  <r>
    <s v="username"/>
    <x v="3413"/>
    <x v="763"/>
    <m/>
    <s v=""/>
    <x v="923"/>
    <s v=""/>
    <s v="Apple Apple TV 4 Apple TV"/>
    <d v="1899-12-30T00:23:09"/>
    <s v="Not latest view"/>
    <s v="GB (United Kingdom)"/>
  </r>
  <r>
    <s v="username"/>
    <x v="3414"/>
    <x v="5"/>
    <m/>
    <s v="Autoplayed: user action: None;"/>
    <x v="2261"/>
    <s v=""/>
    <s v="Apple Apple TV 4 Apple TV"/>
    <d v="1899-12-30T00:00:07"/>
    <s v="00:00:07"/>
    <s v="GB (United Kingdom)"/>
  </r>
  <r>
    <s v="username"/>
    <x v="3415"/>
    <x v="1545"/>
    <m/>
    <s v=""/>
    <x v="2262"/>
    <s v=""/>
    <s v="Apple Apple TV 4 Apple TV"/>
    <d v="1899-12-30T00:56:18"/>
    <s v="00:56:18"/>
    <s v="GB (United Kingdom)"/>
  </r>
  <r>
    <s v="username"/>
    <x v="3416"/>
    <x v="1546"/>
    <m/>
    <s v="Autoplayed: user action: None;"/>
    <x v="2263"/>
    <s v=""/>
    <s v="Apple Apple TV 4 Apple TV"/>
    <d v="1899-12-30T00:30:50"/>
    <s v="00:30:50"/>
    <s v="GB (United Kingdom)"/>
  </r>
  <r>
    <s v="username"/>
    <x v="3417"/>
    <x v="1547"/>
    <m/>
    <s v=""/>
    <x v="2264"/>
    <s v=""/>
    <s v="Apple Apple TV 4 Apple TV"/>
    <d v="1899-12-30T00:31:04"/>
    <s v="00:31:04"/>
    <s v="GB (United Kingdom)"/>
  </r>
  <r>
    <s v="username"/>
    <x v="3418"/>
    <x v="56"/>
    <m/>
    <s v="Autoplayed: user action: None;"/>
    <x v="2258"/>
    <s v=""/>
    <s v="Apple Apple TV 4 Apple TV"/>
    <d v="1899-12-30T00:01:08"/>
    <s v="Not latest view"/>
    <s v="GB (United Kingdom)"/>
  </r>
  <r>
    <s v="username"/>
    <x v="3419"/>
    <x v="1548"/>
    <m/>
    <s v=""/>
    <x v="2265"/>
    <s v=""/>
    <s v="Apple Apple TV 4 Apple TV"/>
    <d v="1899-12-30T00:28:44"/>
    <s v="00:28:44"/>
    <s v="GB (United Kingdom)"/>
  </r>
  <r>
    <s v="username"/>
    <x v="3420"/>
    <x v="1549"/>
    <m/>
    <s v=""/>
    <x v="2266"/>
    <s v=""/>
    <s v="Apple Apple TV 4 Apple TV"/>
    <d v="1899-12-30T00:29:24"/>
    <s v="00:29:24"/>
    <s v="GB (United Kingdom)"/>
  </r>
  <r>
    <s v="username"/>
    <x v="3421"/>
    <x v="1550"/>
    <m/>
    <s v=""/>
    <x v="2266"/>
    <s v=""/>
    <s v="Apple Apple TV 4 Apple TV"/>
    <d v="1899-12-30T00:24:54"/>
    <s v="Not latest view"/>
    <s v="GB (United Kingdom)"/>
  </r>
  <r>
    <s v="username"/>
    <x v="3422"/>
    <x v="5"/>
    <m/>
    <s v=""/>
    <x v="2266"/>
    <s v=""/>
    <s v="Apple Apple TV 4 Apple TV"/>
    <d v="1899-12-30T00:00:45"/>
    <s v="Not latest view"/>
    <s v="GB (United Kingdom)"/>
  </r>
  <r>
    <s v="username"/>
    <x v="3423"/>
    <x v="1514"/>
    <m/>
    <s v=""/>
    <x v="2267"/>
    <s v=""/>
    <s v="Apple Apple TV 4 Apple TV"/>
    <d v="1899-12-30T00:28:49"/>
    <s v="00:28:49"/>
    <s v="GB (United Kingdom)"/>
  </r>
  <r>
    <s v="username"/>
    <x v="3424"/>
    <x v="1139"/>
    <m/>
    <s v=""/>
    <x v="2268"/>
    <s v=""/>
    <s v="Apple Apple TV 4 Apple TV"/>
    <d v="1899-12-30T00:28:37"/>
    <s v="00:28:37"/>
    <s v="GB (United Kingdom)"/>
  </r>
  <r>
    <s v="username"/>
    <x v="3425"/>
    <x v="392"/>
    <m/>
    <s v=""/>
    <x v="2269"/>
    <s v=""/>
    <s v="Apple Apple TV 4 Apple TV"/>
    <d v="1899-12-30T00:28:36"/>
    <s v="00:28:36"/>
    <s v="GB (United Kingdom)"/>
  </r>
  <r>
    <s v="username"/>
    <x v="3426"/>
    <x v="382"/>
    <m/>
    <s v=""/>
    <x v="2270"/>
    <s v=""/>
    <s v="Apple Apple TV 4 Apple TV"/>
    <d v="1899-12-30T00:28:28"/>
    <s v="00:28:28"/>
    <s v="GB (United Kingdom)"/>
  </r>
  <r>
    <s v="username"/>
    <x v="3427"/>
    <x v="427"/>
    <m/>
    <s v=""/>
    <x v="2271"/>
    <s v=""/>
    <s v="Apple Apple TV 4 Apple TV"/>
    <d v="1899-12-30T00:29:17"/>
    <s v="00:29:17"/>
    <s v="GB (United Kingdom)"/>
  </r>
  <r>
    <s v="username"/>
    <x v="3428"/>
    <x v="1551"/>
    <m/>
    <s v="Autoplayed: user action: None;"/>
    <x v="2272"/>
    <s v=""/>
    <s v="Apple Apple TV 4 Apple TV"/>
    <d v="1899-12-30T00:29:31"/>
    <s v="00:29:31"/>
    <s v="GB (United Kingdom)"/>
  </r>
  <r>
    <s v="username"/>
    <x v="3429"/>
    <x v="1552"/>
    <m/>
    <s v=""/>
    <x v="2273"/>
    <s v=""/>
    <s v="Apple Apple TV 4 Apple TV"/>
    <d v="1899-12-30T00:59:50"/>
    <s v="00:59:50"/>
    <s v="GB (United Kingdom)"/>
  </r>
  <r>
    <s v="username"/>
    <x v="3429"/>
    <x v="17"/>
    <m/>
    <s v=""/>
    <x v="2273"/>
    <s v=""/>
    <s v="Apple Apple TV 4 Apple TV"/>
    <d v="1899-12-30T00:00:04"/>
    <s v="Not latest view"/>
    <s v="GB (United Kingdom)"/>
  </r>
  <r>
    <s v="username"/>
    <x v="3430"/>
    <x v="629"/>
    <m/>
    <s v=""/>
    <x v="2274"/>
    <s v=""/>
    <s v="Apple Apple TV 4 Apple TV"/>
    <d v="1899-12-30T01:00:15"/>
    <s v="01:00:15"/>
    <s v="GB (United Kingdom)"/>
  </r>
  <r>
    <s v="username"/>
    <x v="3431"/>
    <x v="1553"/>
    <m/>
    <s v="Autoplayed: user action: None;"/>
    <x v="2274"/>
    <s v=""/>
    <s v="Apple Apple TV 4 Apple TV"/>
    <d v="1899-12-30T00:40:31"/>
    <s v="Not latest view"/>
    <s v="GB (United Kingdom)"/>
  </r>
  <r>
    <s v="username"/>
    <x v="3432"/>
    <x v="1554"/>
    <m/>
    <s v=""/>
    <x v="2275"/>
    <s v=""/>
    <s v="Apple Apple TV 4 Apple TV"/>
    <d v="1899-12-30T00:49:00"/>
    <s v="00:49:00"/>
    <s v="GB (United Kingdom)"/>
  </r>
  <r>
    <s v="username"/>
    <x v="3433"/>
    <x v="247"/>
    <m/>
    <s v=""/>
    <x v="1421"/>
    <s v=""/>
    <s v="Apple Apple TV 4 Apple TV"/>
    <d v="1899-12-30T00:23:12"/>
    <s v="Not latest view"/>
    <s v="GB (United Kingdom)"/>
  </r>
  <r>
    <s v="username"/>
    <x v="3433"/>
    <x v="315"/>
    <m/>
    <s v=""/>
    <x v="1422"/>
    <s v=""/>
    <s v="Apple Apple TV 4 Apple TV"/>
    <d v="1899-12-30T00:22:52"/>
    <s v="Not latest view"/>
    <s v="GB (United Kingdom)"/>
  </r>
  <r>
    <s v="username"/>
    <x v="3434"/>
    <x v="776"/>
    <m/>
    <s v=""/>
    <x v="426"/>
    <s v=""/>
    <s v="Apple Apple TV 4 Apple TV"/>
    <d v="1899-12-30T00:46:12"/>
    <s v="Not latest view"/>
    <s v="GB (United Kingdom)"/>
  </r>
  <r>
    <s v="username"/>
    <x v="3435"/>
    <x v="559"/>
    <m/>
    <s v=""/>
    <x v="641"/>
    <s v=""/>
    <s v="Apple Apple TV 4 Apple TV"/>
    <d v="1899-12-30T00:45:57"/>
    <s v="Not latest view"/>
    <s v="GB (United Kingdom)"/>
  </r>
  <r>
    <s v="username"/>
    <x v="3435"/>
    <x v="5"/>
    <m/>
    <s v=""/>
    <x v="641"/>
    <s v=""/>
    <s v="Apple Apple TV 4 Apple TV"/>
    <d v="1899-12-30T00:45:51"/>
    <s v="Not latest view"/>
    <s v="GB (United Kingdom)"/>
  </r>
  <r>
    <s v="username"/>
    <x v="3436"/>
    <x v="291"/>
    <m/>
    <s v="Autoplayed: user action: None;"/>
    <x v="642"/>
    <s v=""/>
    <s v="Apple Apple TV 4 Apple TV"/>
    <d v="1899-12-30T00:46:21"/>
    <s v="Not latest view"/>
    <s v="GB (United Kingdom)"/>
  </r>
  <r>
    <s v="username"/>
    <x v="3437"/>
    <x v="1276"/>
    <m/>
    <s v=""/>
    <x v="643"/>
    <s v=""/>
    <s v="Apple Apple TV 4 Apple TV"/>
    <d v="1899-12-30T00:45:48"/>
    <s v="Not latest view"/>
    <s v="GB (United Kingdom)"/>
  </r>
  <r>
    <s v="username"/>
    <x v="3438"/>
    <x v="53"/>
    <m/>
    <s v="Autoplayed: user action: None;"/>
    <x v="643"/>
    <s v=""/>
    <s v="Apple Apple TV 4 Apple TV"/>
    <d v="1899-12-30T00:00:35"/>
    <s v="Not latest view"/>
    <s v="GB (United Kingdom)"/>
  </r>
  <r>
    <s v="username"/>
    <x v="3439"/>
    <x v="5"/>
    <m/>
    <s v=""/>
    <x v="644"/>
    <s v=""/>
    <s v="Apple Apple TV 4 Apple TV"/>
    <d v="1899-12-30T00:46:11"/>
    <s v="Not latest view"/>
    <s v="GB (United Kingdom)"/>
  </r>
  <r>
    <s v="username"/>
    <x v="3440"/>
    <x v="240"/>
    <m/>
    <s v=""/>
    <x v="647"/>
    <s v=""/>
    <s v="Apple Apple TV 4 Apple TV"/>
    <d v="1899-12-30T00:00:51"/>
    <s v="Not latest view"/>
    <s v="GB (United Kingdom)"/>
  </r>
  <r>
    <s v="username"/>
    <x v="3441"/>
    <x v="347"/>
    <m/>
    <s v=""/>
    <x v="646"/>
    <s v=""/>
    <s v="Apple Apple TV 4 Apple TV"/>
    <d v="1899-12-30T00:45:58"/>
    <s v="Not latest view"/>
    <s v="GB (United Kingdom)"/>
  </r>
  <r>
    <s v="username"/>
    <x v="3442"/>
    <x v="799"/>
    <m/>
    <s v="Autoplayed: user action: None;"/>
    <x v="647"/>
    <s v=""/>
    <s v="Apple Apple TV 4 Apple TV"/>
    <d v="1899-12-30T00:45:11"/>
    <s v="Not latest view"/>
    <s v="GB (United Kingdom)"/>
  </r>
  <r>
    <s v="username"/>
    <x v="3443"/>
    <x v="1555"/>
    <m/>
    <s v=""/>
    <x v="648"/>
    <s v=""/>
    <s v="Apple Apple TV 4 Apple TV"/>
    <d v="1899-12-30T00:46:23"/>
    <s v="Not latest view"/>
    <s v="GB (United Kingdom)"/>
  </r>
  <r>
    <s v="username"/>
    <x v="3444"/>
    <x v="1556"/>
    <m/>
    <s v=""/>
    <x v="405"/>
    <s v=""/>
    <s v="Apple Apple TV 4 Apple TV"/>
    <d v="1899-12-30T00:24:28"/>
    <s v="Not latest view"/>
    <s v="GB (United Kingdom)"/>
  </r>
  <r>
    <s v="username"/>
    <x v="3445"/>
    <x v="199"/>
    <m/>
    <s v=""/>
    <x v="406"/>
    <s v=""/>
    <s v="Apple Apple TV 4 Apple TV"/>
    <d v="1899-12-30T00:22:10"/>
    <s v="Not latest view"/>
    <s v="GB (United Kingdom)"/>
  </r>
  <r>
    <s v="username"/>
    <x v="3446"/>
    <x v="1557"/>
    <m/>
    <s v=""/>
    <x v="407"/>
    <s v=""/>
    <s v="Apple Apple TV 4 Apple TV"/>
    <d v="1899-12-30T00:21:56"/>
    <s v="Not latest view"/>
    <s v="GB (United Kingdom)"/>
  </r>
  <r>
    <s v="username"/>
    <x v="3447"/>
    <x v="239"/>
    <m/>
    <s v=""/>
    <x v="2276"/>
    <s v=""/>
    <s v="Apple Apple TV 4 Apple TV"/>
    <d v="1899-12-30T00:00:22"/>
    <s v="00:00:22"/>
    <s v="GB (United Kingdom)"/>
  </r>
  <r>
    <s v="username"/>
    <x v="3448"/>
    <x v="58"/>
    <m/>
    <s v="Autoplayed: user action: None;"/>
    <x v="2266"/>
    <s v=""/>
    <s v="Apple Apple TV 4 Apple TV"/>
    <d v="1899-12-30T00:29:24"/>
    <s v="Not latest view"/>
    <s v="GB (United Kingdom)"/>
  </r>
  <r>
    <s v="username"/>
    <x v="3449"/>
    <x v="1045"/>
    <m/>
    <s v=""/>
    <x v="2267"/>
    <s v=""/>
    <s v="Apple Apple TV 4 Apple TV"/>
    <d v="1899-12-30T00:28:57"/>
    <s v="Not latest view"/>
    <s v="GB (United Kingdom)"/>
  </r>
  <r>
    <s v="username"/>
    <x v="3450"/>
    <x v="455"/>
    <m/>
    <s v=""/>
    <x v="2267"/>
    <s v=""/>
    <s v="Apple Apple TV 4 Apple TV"/>
    <d v="1899-12-30T00:25:26"/>
    <s v="Not latest view"/>
    <s v="GB (United Kingdom)"/>
  </r>
  <r>
    <s v="username"/>
    <x v="3451"/>
    <x v="88"/>
    <m/>
    <s v=""/>
    <x v="2268"/>
    <s v=""/>
    <s v="Apple Apple TV 4 Apple TV"/>
    <d v="1899-12-30T00:28:34"/>
    <s v="Not latest view"/>
    <s v="GB (United Kingdom)"/>
  </r>
  <r>
    <s v="username"/>
    <x v="3452"/>
    <x v="1558"/>
    <m/>
    <s v="Autoplayed: user action: None;"/>
    <x v="2269"/>
    <s v=""/>
    <s v="Apple Apple TV 4 Apple TV"/>
    <d v="1899-12-30T00:28:47"/>
    <s v="Not latest view"/>
    <s v="GB (United Kingdom)"/>
  </r>
  <r>
    <s v="username"/>
    <x v="3453"/>
    <x v="1559"/>
    <m/>
    <s v=""/>
    <x v="2270"/>
    <s v=""/>
    <s v="Apple Apple TV 4 Apple TV"/>
    <d v="1899-12-30T00:28:40"/>
    <s v="Not latest view"/>
    <s v="GB (United Kingdom)"/>
  </r>
  <r>
    <s v="username"/>
    <x v="3454"/>
    <x v="88"/>
    <m/>
    <s v=""/>
    <x v="2270"/>
    <s v=""/>
    <s v="Apple Apple TV 4 Apple TV"/>
    <d v="1899-12-30T00:00:00"/>
    <s v="Not latest view"/>
    <s v="GB (United Kingdom)"/>
  </r>
  <r>
    <s v="username"/>
    <x v="3455"/>
    <x v="366"/>
    <m/>
    <s v=""/>
    <x v="2271"/>
    <s v=""/>
    <s v="Apple Apple TV 4 Apple TV"/>
    <d v="1899-12-30T00:29:17"/>
    <s v="Not latest view"/>
    <s v="GB (United Kingdom)"/>
  </r>
  <r>
    <s v="username"/>
    <x v="3456"/>
    <x v="1376"/>
    <m/>
    <s v=""/>
    <x v="2273"/>
    <s v=""/>
    <s v="Apple Apple TV 4 Apple TV"/>
    <d v="1899-12-30T00:59:45"/>
    <s v="Not latest view"/>
    <s v="GB (United Kingdom)"/>
  </r>
  <r>
    <s v="username"/>
    <x v="3457"/>
    <x v="408"/>
    <m/>
    <s v=""/>
    <x v="2277"/>
    <s v=""/>
    <s v="Apple Apple TV 4 Apple TV"/>
    <d v="1899-12-30T00:28:20"/>
    <s v="00:28:20"/>
    <s v="GB (United Kingdom)"/>
  </r>
  <r>
    <s v="username"/>
    <x v="3458"/>
    <x v="352"/>
    <m/>
    <s v=""/>
    <x v="2278"/>
    <s v=""/>
    <s v="Apple Apple TV 4 Apple TV"/>
    <d v="1899-12-30T00:27:22"/>
    <s v="00:27:22"/>
    <s v="GB (United Kingdom)"/>
  </r>
  <r>
    <s v="username"/>
    <x v="3459"/>
    <x v="1560"/>
    <m/>
    <s v=""/>
    <x v="2279"/>
    <s v=""/>
    <s v="Apple Apple TV 4 Apple TV"/>
    <d v="1899-12-30T00:27:30"/>
    <s v="00:27:30"/>
    <s v="GB (United Kingdom)"/>
  </r>
  <r>
    <s v="username"/>
    <x v="3460"/>
    <x v="1295"/>
    <m/>
    <s v=""/>
    <x v="2280"/>
    <s v=""/>
    <s v="Apple Apple TV 4 Apple TV"/>
    <d v="1899-12-30T00:28:45"/>
    <s v="00:28:45"/>
    <s v="GB (United Kingdom)"/>
  </r>
  <r>
    <s v="username"/>
    <x v="3461"/>
    <x v="5"/>
    <m/>
    <s v=""/>
    <x v="2280"/>
    <s v=""/>
    <s v="Apple Apple TV 4 Apple TV"/>
    <d v="1899-12-30T00:00:39"/>
    <s v="Not latest view"/>
    <s v="GB (United Kingdom)"/>
  </r>
  <r>
    <s v="username"/>
    <x v="3462"/>
    <x v="1561"/>
    <m/>
    <s v=""/>
    <x v="2281"/>
    <s v=""/>
    <s v="Apple Apple TV 4 Apple TV"/>
    <d v="1899-12-30T00:28:35"/>
    <s v="00:28:35"/>
    <s v="GB (United Kingdom)"/>
  </r>
  <r>
    <s v="username"/>
    <x v="3463"/>
    <x v="392"/>
    <m/>
    <s v=""/>
    <x v="2282"/>
    <s v=""/>
    <s v="Apple Apple TV 4 Apple TV"/>
    <d v="1899-12-30T00:28:14"/>
    <s v="00:28:14"/>
    <s v="GB (United Kingdom)"/>
  </r>
  <r>
    <s v="username"/>
    <x v="3464"/>
    <x v="1295"/>
    <m/>
    <s v=""/>
    <x v="2276"/>
    <s v=""/>
    <s v="Apple Apple TV 4 Apple TV"/>
    <d v="1899-12-30T00:28:07"/>
    <s v="Not latest view"/>
    <s v="GB (United Kingdom)"/>
  </r>
  <r>
    <s v="username"/>
    <x v="3465"/>
    <x v="1562"/>
    <m/>
    <s v=""/>
    <x v="2283"/>
    <s v=""/>
    <s v="Apple Apple TV 4 Apple TV"/>
    <d v="1899-12-30T01:49:48"/>
    <s v="01:49:48"/>
    <s v="GB (United Kingdom)"/>
  </r>
  <r>
    <s v="username"/>
    <x v="3466"/>
    <x v="199"/>
    <m/>
    <s v=""/>
    <x v="2283"/>
    <s v=""/>
    <s v="Apple Apple TV 4 Apple TV"/>
    <d v="1899-12-30T00:00:02"/>
    <s v="Not latest view"/>
    <s v="GB (United Kingdom)"/>
  </r>
  <r>
    <s v="username"/>
    <x v="3467"/>
    <x v="1563"/>
    <m/>
    <s v=""/>
    <x v="2284"/>
    <s v=""/>
    <s v="Apple Apple TV 4 Apple TV"/>
    <d v="1899-12-30T02:00:10"/>
    <s v="02:00:10"/>
    <s v="GB (United Kingdom)"/>
  </r>
  <r>
    <s v="username"/>
    <x v="3468"/>
    <x v="9"/>
    <m/>
    <s v=""/>
    <x v="2285"/>
    <s v=""/>
    <s v="Apple Apple TV 4 Apple TV"/>
    <d v="1899-12-30T00:00:14"/>
    <s v="00:00:14"/>
    <s v="GB (United Kingdom)"/>
  </r>
  <r>
    <s v="username"/>
    <x v="3469"/>
    <x v="1564"/>
    <m/>
    <s v=""/>
    <x v="2286"/>
    <s v=""/>
    <s v="Apple Apple TV 4 Apple TV"/>
    <d v="1899-12-30T02:28:04"/>
    <s v="02:28:04"/>
    <s v="GB (United Kingdom)"/>
  </r>
  <r>
    <s v="username"/>
    <x v="3470"/>
    <x v="1565"/>
    <m/>
    <s v=""/>
    <x v="2287"/>
    <s v=""/>
    <s v="Apple Apple TV 4 Apple TV"/>
    <d v="1899-12-30T01:33:18"/>
    <s v="01:33:18"/>
    <s v="GB (United Kingdom)"/>
  </r>
  <r>
    <s v="username"/>
    <x v="3471"/>
    <x v="1566"/>
    <m/>
    <s v="Autoplayed: user action: None;"/>
    <x v="407"/>
    <s v=""/>
    <s v="Apple Apple TV 4 Apple TV"/>
    <d v="1899-12-30T00:04:42"/>
    <s v="Not latest view"/>
    <s v="GB (United Kingdom)"/>
  </r>
  <r>
    <s v="username"/>
    <x v="3472"/>
    <x v="333"/>
    <m/>
    <s v="Autoplayed: user action: None;"/>
    <x v="282"/>
    <s v=""/>
    <s v="Apple Apple TV 4 Apple TV"/>
    <d v="1899-12-30T00:22:07"/>
    <s v="Not latest view"/>
    <s v="GB (United Kingdom)"/>
  </r>
  <r>
    <s v="username"/>
    <x v="3473"/>
    <x v="333"/>
    <m/>
    <s v=""/>
    <x v="408"/>
    <s v=""/>
    <s v="Apple Apple TV 4 Apple TV"/>
    <d v="1899-12-30T00:22:06"/>
    <s v="Not latest view"/>
    <s v="GB (United Kingdom)"/>
  </r>
  <r>
    <s v="username"/>
    <x v="3474"/>
    <x v="571"/>
    <m/>
    <s v=""/>
    <x v="409"/>
    <s v=""/>
    <s v="Apple Apple TV 4 Apple TV"/>
    <d v="1899-12-30T00:21:55"/>
    <s v="Not latest view"/>
    <s v="GB (United Kingdom)"/>
  </r>
  <r>
    <s v="username"/>
    <x v="3475"/>
    <x v="194"/>
    <m/>
    <s v=""/>
    <x v="410"/>
    <s v=""/>
    <s v="Apple Apple TV 4 Apple TV"/>
    <d v="1899-12-30T00:21:52"/>
    <s v="Not latest view"/>
    <s v="GB (United Kingdom)"/>
  </r>
  <r>
    <s v="username"/>
    <x v="3476"/>
    <x v="1567"/>
    <m/>
    <s v=""/>
    <x v="411"/>
    <s v=""/>
    <s v="Apple Apple TV 4 Apple TV"/>
    <d v="1899-12-30T00:22:01"/>
    <s v="Not latest view"/>
    <s v="GB (United Kingdom)"/>
  </r>
  <r>
    <s v="username"/>
    <x v="3477"/>
    <x v="1568"/>
    <m/>
    <s v=""/>
    <x v="2288"/>
    <s v=""/>
    <s v="Google Chromecast streaming stick"/>
    <d v="1899-12-30T00:33:43"/>
    <s v="00:33:43"/>
    <s v="GB (United Kingdom)"/>
  </r>
  <r>
    <s v="username"/>
    <x v="3478"/>
    <x v="199"/>
    <m/>
    <s v=""/>
    <x v="2288"/>
    <s v=""/>
    <s v="Apple iPhone X (GSM)"/>
    <d v="1899-12-30T00:00:29"/>
    <s v="Not latest view"/>
    <s v="GB (United Kingdom)"/>
  </r>
  <r>
    <s v="username"/>
    <x v="3479"/>
    <x v="572"/>
    <m/>
    <s v=""/>
    <x v="411"/>
    <s v=""/>
    <s v="Apple Apple TV 4 Apple TV"/>
    <d v="1899-12-30T00:00:00"/>
    <s v="Not latest view"/>
    <s v="GB (United Kingdom)"/>
  </r>
  <r>
    <s v="username"/>
    <x v="3480"/>
    <x v="1569"/>
    <m/>
    <s v=""/>
    <x v="412"/>
    <s v=""/>
    <s v="Apple Apple TV 4 Apple TV"/>
    <d v="1899-12-30T00:22:15"/>
    <s v="Not latest view"/>
    <s v="GB (United Kingdom)"/>
  </r>
  <r>
    <s v="username"/>
    <x v="3481"/>
    <x v="1570"/>
    <m/>
    <s v=""/>
    <x v="1448"/>
    <s v=""/>
    <s v="Apple Apple TV 4 Apple TV"/>
    <d v="1899-12-30T00:22:29"/>
    <s v="Not latest view"/>
    <s v="GB (United Kingdom)"/>
  </r>
  <r>
    <s v="username"/>
    <x v="3482"/>
    <x v="1432"/>
    <m/>
    <s v=""/>
    <x v="1449"/>
    <s v=""/>
    <s v="Apple Apple TV 4 Apple TV"/>
    <d v="1899-12-30T00:23:20"/>
    <s v="Not latest view"/>
    <s v="GB (United Kingdom)"/>
  </r>
  <r>
    <s v="username"/>
    <x v="3483"/>
    <x v="1571"/>
    <m/>
    <s v=""/>
    <x v="2289"/>
    <s v=""/>
    <s v="Apple Apple TV 4 Apple TV"/>
    <d v="1899-12-30T00:08:28"/>
    <s v="00:08:28"/>
    <s v="GB (United Kingdom)"/>
  </r>
  <r>
    <s v="username"/>
    <x v="3484"/>
    <x v="1572"/>
    <m/>
    <s v=""/>
    <x v="1472"/>
    <s v=""/>
    <s v="Apple Apple TV 4 Apple TV"/>
    <d v="1899-12-30T00:25:22"/>
    <s v="Not latest view"/>
    <s v="GB (United Kingdom)"/>
  </r>
  <r>
    <s v="username"/>
    <x v="3485"/>
    <x v="1573"/>
    <m/>
    <s v=""/>
    <x v="1472"/>
    <s v=""/>
    <s v="Apple Apple TV 4 Apple TV"/>
    <d v="1899-12-30T00:10:32"/>
    <s v="Not latest view"/>
    <s v="GB (United Kingdom)"/>
  </r>
  <r>
    <s v="username"/>
    <x v="3486"/>
    <x v="1574"/>
    <m/>
    <s v="Autoplayed: user action: None;"/>
    <x v="2290"/>
    <s v=""/>
    <s v="Apple Apple TV 4 Apple TV"/>
    <d v="1899-12-30T01:28:34"/>
    <s v="01:28:34"/>
    <s v="GB (United Kingdom)"/>
  </r>
  <r>
    <s v="username"/>
    <x v="3487"/>
    <x v="1575"/>
    <m/>
    <s v=""/>
    <x v="2291"/>
    <s v=""/>
    <s v="Apple Apple TV 4 Apple TV"/>
    <d v="1899-12-30T01:13:27"/>
    <s v="01:13:27"/>
    <s v="GB (United Kingdom)"/>
  </r>
  <r>
    <s v="username"/>
    <x v="3488"/>
    <x v="199"/>
    <m/>
    <s v="Autoplayed: user action: None;"/>
    <x v="2291"/>
    <s v=""/>
    <s v="Apple Apple TV 4 Apple TV"/>
    <d v="1899-12-30T00:01:19"/>
    <s v="Not latest view"/>
    <s v="GB (United Kingdom)"/>
  </r>
  <r>
    <s v="username"/>
    <x v="3489"/>
    <x v="1576"/>
    <m/>
    <s v="Autoplayed: user action: None;"/>
    <x v="2292"/>
    <s v=""/>
    <s v="Apple Apple TV 4 Apple TV"/>
    <d v="1899-12-30T00:58:51"/>
    <s v="00:58:51"/>
    <s v="GB (United Kingdom)"/>
  </r>
  <r>
    <s v="username"/>
    <x v="3490"/>
    <x v="40"/>
    <m/>
    <s v=""/>
    <x v="2293"/>
    <s v=""/>
    <s v="Apple Apple TV 4 Apple TV"/>
    <d v="1899-12-30T00:58:34"/>
    <s v="00:58:34"/>
    <s v="GB (United Kingdom)"/>
  </r>
  <r>
    <s v="username"/>
    <x v="3491"/>
    <x v="41"/>
    <m/>
    <s v="Autoplayed: user action: None;"/>
    <x v="2293"/>
    <s v=""/>
    <s v="Apple Apple TV 4 Apple TV"/>
    <d v="1899-12-30T00:00:09"/>
    <s v="Not latest view"/>
    <s v="GB (United Kingdom)"/>
  </r>
  <r>
    <s v="username"/>
    <x v="3492"/>
    <x v="835"/>
    <m/>
    <s v=""/>
    <x v="2294"/>
    <s v=""/>
    <s v="Apple Apple TV 4 Apple TV"/>
    <d v="1899-12-30T00:58:06"/>
    <s v="00:58:06"/>
    <s v="GB (United Kingdom)"/>
  </r>
  <r>
    <s v="username"/>
    <x v="3493"/>
    <x v="5"/>
    <m/>
    <s v="Autoplayed: user action: None;"/>
    <x v="2294"/>
    <s v=""/>
    <s v="Apple Apple TV 4 Apple TV"/>
    <d v="1899-12-30T00:00:06"/>
    <s v="Not latest view"/>
    <s v="GB (United Kingdom)"/>
  </r>
  <r>
    <s v="username"/>
    <x v="3494"/>
    <x v="1577"/>
    <m/>
    <s v="Autoplayed: user action: None;"/>
    <x v="2295"/>
    <s v=""/>
    <s v="Apple Apple TV 4 Apple TV"/>
    <d v="1899-12-30T00:58:55"/>
    <s v="00:58:55"/>
    <s v="GB (United Kingdom)"/>
  </r>
  <r>
    <s v="username"/>
    <x v="3495"/>
    <x v="1578"/>
    <m/>
    <s v=""/>
    <x v="2296"/>
    <s v=""/>
    <s v="Apple Apple TV 4 Apple TV"/>
    <d v="1899-12-30T00:58:45"/>
    <s v="00:58:45"/>
    <s v="GB (United Kingdom)"/>
  </r>
  <r>
    <s v="username"/>
    <x v="3495"/>
    <x v="13"/>
    <m/>
    <s v=""/>
    <x v="2296"/>
    <s v=""/>
    <s v="Apple Apple TV 4 Apple TV"/>
    <d v="1899-12-30T00:00:07"/>
    <s v="Not latest view"/>
    <s v="GB (United Kingdom)"/>
  </r>
  <r>
    <s v="username"/>
    <x v="3496"/>
    <x v="1542"/>
    <m/>
    <s v="Autoplayed: user action: None;"/>
    <x v="2296"/>
    <s v=""/>
    <s v="Apple Apple TV 4 Apple TV"/>
    <d v="1899-12-30T00:23:43"/>
    <s v="Not latest view"/>
    <s v="GB (United Kingdom)"/>
  </r>
  <r>
    <s v="username"/>
    <x v="3497"/>
    <x v="835"/>
    <m/>
    <s v=""/>
    <x v="2297"/>
    <s v=""/>
    <s v="Apple Apple TV 4 Apple TV"/>
    <d v="1899-12-30T00:58:08"/>
    <s v="00:58:08"/>
    <s v="GB (United Kingdom)"/>
  </r>
  <r>
    <s v="username"/>
    <x v="3498"/>
    <x v="11"/>
    <m/>
    <s v=""/>
    <x v="2298"/>
    <s v=""/>
    <s v="Apple Apple TV 4 Apple TV"/>
    <d v="1899-12-30T00:01:58"/>
    <s v="00:01:58"/>
    <s v="GB (United Kingdom)"/>
  </r>
  <r>
    <s v="username"/>
    <x v="3499"/>
    <x v="199"/>
    <m/>
    <s v="Autoplayed: user action: None;"/>
    <x v="2297"/>
    <s v=""/>
    <s v="Apple Apple TV 4 Apple TV"/>
    <d v="1899-12-30T00:01:18"/>
    <s v="Not latest view"/>
    <s v="GB (United Kingdom)"/>
  </r>
  <r>
    <s v="username"/>
    <x v="3500"/>
    <x v="1579"/>
    <m/>
    <s v="Autoplayed: user action: None;"/>
    <x v="2299"/>
    <s v=""/>
    <s v="Apple Apple TV 4 Apple TV"/>
    <d v="1899-12-30T00:58:49"/>
    <s v="00:58:49"/>
    <s v="GB (United Kingdom)"/>
  </r>
  <r>
    <s v="username"/>
    <x v="3501"/>
    <x v="17"/>
    <m/>
    <s v="Autoplayed: user action: None;"/>
    <x v="2300"/>
    <s v=""/>
    <s v="Apple Apple TV 4 Apple TV"/>
    <d v="1899-12-30T00:58:45"/>
    <s v="00:58:45"/>
    <s v="GB (United Kingdom)"/>
  </r>
  <r>
    <s v="username"/>
    <x v="3502"/>
    <x v="1580"/>
    <m/>
    <s v="Autoplayed: user action: None;"/>
    <x v="2301"/>
    <s v=""/>
    <s v="Apple Apple TV 4 Apple TV"/>
    <d v="1899-12-30T00:58:38"/>
    <s v="00:58:38"/>
    <s v="GB (United Kingdom)"/>
  </r>
  <r>
    <s v="username"/>
    <x v="3503"/>
    <x v="1581"/>
    <m/>
    <s v=""/>
    <x v="2298"/>
    <s v=""/>
    <s v="Apple Apple TV 4 Apple TV"/>
    <d v="1899-12-30T00:54:15"/>
    <s v="Not latest view"/>
    <s v="GB (United Kingdom)"/>
  </r>
  <r>
    <s v="username"/>
    <x v="3504"/>
    <x v="33"/>
    <m/>
    <s v="Autoplayed: user action: None;"/>
    <x v="2298"/>
    <s v=""/>
    <s v="Apple Apple TV 4 Apple TV"/>
    <d v="1899-12-30T00:00:12"/>
    <s v="Not latest view"/>
    <s v="GB (United Kingdom)"/>
  </r>
  <r>
    <s v="username"/>
    <x v="3505"/>
    <x v="1582"/>
    <m/>
    <s v=""/>
    <x v="2302"/>
    <s v=""/>
    <s v="Apple Apple TV 4 Apple TV"/>
    <d v="1899-12-30T00:53:05"/>
    <s v="00:53:05"/>
    <s v="GB (United Kingdom)"/>
  </r>
  <r>
    <s v="username"/>
    <x v="3506"/>
    <x v="1583"/>
    <m/>
    <s v=""/>
    <x v="2302"/>
    <s v=""/>
    <s v="Apple Apple TV 4 Apple TV"/>
    <d v="1899-12-30T00:13:20"/>
    <s v="Not latest view"/>
    <s v="GB (United Kingdom)"/>
  </r>
  <r>
    <s v="username"/>
    <x v="3507"/>
    <x v="1584"/>
    <m/>
    <s v=""/>
    <x v="2303"/>
    <s v=""/>
    <s v="Apple Apple TV 4 Apple TV"/>
    <d v="1899-12-30T01:49:31"/>
    <s v="01:49:31"/>
    <s v="GB (United Kingdom)"/>
  </r>
  <r>
    <s v="username"/>
    <x v="3508"/>
    <x v="1585"/>
    <m/>
    <s v=""/>
    <x v="1489"/>
    <s v=""/>
    <s v="Apple Apple TV 4 Apple TV"/>
    <d v="1899-12-30T00:23:27"/>
    <s v="Not latest view"/>
    <s v="GB (United Kingdom)"/>
  </r>
  <r>
    <s v="username"/>
    <x v="3508"/>
    <x v="5"/>
    <m/>
    <s v=""/>
    <x v="1490"/>
    <s v=""/>
    <s v="Apple Apple TV 4 Apple TV"/>
    <d v="1899-12-30T00:00:32"/>
    <s v="Not latest view"/>
    <s v="GB (United Kingdom)"/>
  </r>
  <r>
    <s v="username"/>
    <x v="3509"/>
    <x v="211"/>
    <m/>
    <s v=""/>
    <x v="1491"/>
    <s v=""/>
    <s v="Apple Apple TV 4 Apple TV"/>
    <d v="1899-12-30T00:11:12"/>
    <s v="Not latest view"/>
    <s v="GB (United Kingdom)"/>
  </r>
  <r>
    <s v="username"/>
    <x v="3510"/>
    <x v="17"/>
    <m/>
    <s v=""/>
    <x v="1492"/>
    <s v=""/>
    <s v="Apple Apple TV 4 Apple TV"/>
    <d v="1899-12-30T00:01:01"/>
    <s v="Not latest view"/>
    <s v="GB (United Kingdom)"/>
  </r>
  <r>
    <s v="username"/>
    <x v="3511"/>
    <x v="1095"/>
    <m/>
    <s v="Autoplayed: user action: None;"/>
    <x v="1489"/>
    <s v=""/>
    <s v="Apple Apple TV 4 Apple TV"/>
    <d v="1899-12-30T00:01:32"/>
    <s v="Not latest view"/>
    <s v="GB (United Kingdom)"/>
  </r>
  <r>
    <s v="username"/>
    <x v="3512"/>
    <x v="331"/>
    <m/>
    <s v=""/>
    <x v="1490"/>
    <s v=""/>
    <s v="Apple Apple TV 4 Apple TV"/>
    <d v="1899-12-30T00:23:09"/>
    <s v="Not latest view"/>
    <s v="GB (United Kingdom)"/>
  </r>
  <r>
    <s v="username"/>
    <x v="3513"/>
    <x v="607"/>
    <m/>
    <s v="Autoplayed: user action: None;"/>
    <x v="1490"/>
    <s v=""/>
    <s v="Apple Apple TV 4 Apple TV"/>
    <d v="1899-12-30T00:01:37"/>
    <s v="Not latest view"/>
    <s v="GB (United Kingdom)"/>
  </r>
  <r>
    <s v="username"/>
    <x v="3514"/>
    <x v="1391"/>
    <m/>
    <s v="Autoplayed: user action: None;"/>
    <x v="1491"/>
    <s v=""/>
    <s v="Apple Apple TV 4 Apple TV"/>
    <d v="1899-12-30T00:23:31"/>
    <s v="Not latest view"/>
    <s v="GB (United Kingdom)"/>
  </r>
  <r>
    <s v="username"/>
    <x v="3515"/>
    <x v="1466"/>
    <m/>
    <s v=""/>
    <x v="1492"/>
    <s v=""/>
    <s v="Apple Apple TV 4 Apple TV"/>
    <d v="1899-12-30T00:23:22"/>
    <s v="Not latest view"/>
    <s v="GB (United Kingdom)"/>
  </r>
  <r>
    <s v="username"/>
    <x v="3516"/>
    <x v="1586"/>
    <m/>
    <s v=""/>
    <x v="1492"/>
    <s v=""/>
    <s v="Apple Apple TV 4 Apple TV"/>
    <d v="1899-12-30T00:06:12"/>
    <s v="Not latest view"/>
    <s v="GB (United Kingdom)"/>
  </r>
  <r>
    <s v="username"/>
    <x v="3516"/>
    <x v="344"/>
    <m/>
    <s v=""/>
    <x v="1492"/>
    <s v=""/>
    <s v="Apple Apple TV 4 Apple TV"/>
    <d v="1899-12-30T00:01:52"/>
    <s v="Not latest view"/>
    <s v="GB (United Kingdom)"/>
  </r>
  <r>
    <s v="username"/>
    <x v="3517"/>
    <x v="199"/>
    <m/>
    <s v=""/>
    <x v="1492"/>
    <s v=""/>
    <s v="Apple Apple TV 4 Apple TV"/>
    <d v="1899-12-30T00:01:28"/>
    <s v="Not latest view"/>
    <s v="GB (United Kingdom)"/>
  </r>
  <r>
    <s v="username"/>
    <x v="3518"/>
    <x v="1587"/>
    <m/>
    <s v=""/>
    <x v="418"/>
    <s v=""/>
    <s v="Apple Apple TV 4 Apple TV"/>
    <d v="1899-12-30T00:00:00"/>
    <s v="Not latest view"/>
    <s v="GB (United Kingdom)"/>
  </r>
  <r>
    <s v="username"/>
    <x v="3519"/>
    <x v="1474"/>
    <m/>
    <s v=""/>
    <x v="2304"/>
    <s v=""/>
    <s v="Apple Apple TV 4 Apple TV"/>
    <d v="1899-12-30T00:31:13"/>
    <s v="00:31:13"/>
    <s v="GB (United Kingdom)"/>
  </r>
  <r>
    <s v="username"/>
    <x v="3520"/>
    <x v="1588"/>
    <m/>
    <s v=""/>
    <x v="2303"/>
    <s v=""/>
    <s v="Apple Apple TV 4 Apple TV"/>
    <d v="1899-12-30T01:10:00"/>
    <s v="Not latest view"/>
    <s v="GB (United Kingdom)"/>
  </r>
  <r>
    <s v="username"/>
    <x v="3521"/>
    <x v="1166"/>
    <m/>
    <s v="Autoplayed: user action: None;"/>
    <x v="1492"/>
    <s v=""/>
    <s v="Apple Apple TV 4 Apple TV"/>
    <d v="1899-12-30T00:01:26"/>
    <s v="Not latest view"/>
    <s v="GB (United Kingdom)"/>
  </r>
  <r>
    <s v="username"/>
    <x v="3522"/>
    <x v="331"/>
    <m/>
    <s v="Autoplayed: user action: None;"/>
    <x v="1493"/>
    <s v=""/>
    <s v="Apple Apple TV 4 Apple TV"/>
    <d v="1899-12-30T00:22:03"/>
    <s v="Not latest view"/>
    <s v="GB (United Kingdom)"/>
  </r>
  <r>
    <s v="username"/>
    <x v="3523"/>
    <x v="194"/>
    <m/>
    <s v="Autoplayed: user action: None;"/>
    <x v="1494"/>
    <s v=""/>
    <s v="Apple Apple TV 4 Apple TV"/>
    <d v="1899-12-30T00:21:56"/>
    <s v="Not latest view"/>
    <s v="GB (United Kingdom)"/>
  </r>
  <r>
    <s v="username"/>
    <x v="3524"/>
    <x v="746"/>
    <m/>
    <s v="Autoplayed: user action: None;"/>
    <x v="755"/>
    <s v=""/>
    <s v="Apple Apple TV 4 Apple TV"/>
    <d v="1899-12-30T00:22:43"/>
    <s v="Not latest view"/>
    <s v="GB (United Kingdom)"/>
  </r>
  <r>
    <s v="username"/>
    <x v="3525"/>
    <x v="328"/>
    <m/>
    <s v="Autoplayed: user action: None;"/>
    <x v="756"/>
    <s v=""/>
    <s v="Apple Apple TV 4 Apple TV"/>
    <d v="1899-12-30T00:21:54"/>
    <s v="Not latest view"/>
    <s v="GB (United Kingdom)"/>
  </r>
  <r>
    <s v="username"/>
    <x v="3526"/>
    <x v="920"/>
    <m/>
    <s v="Autoplayed: user action: None;"/>
    <x v="757"/>
    <s v=""/>
    <s v="Apple Apple TV 4 Apple TV"/>
    <d v="1899-12-30T00:23:22"/>
    <s v="Not latest view"/>
    <s v="GB (United Kingdom)"/>
  </r>
  <r>
    <s v="username"/>
    <x v="3527"/>
    <x v="1589"/>
    <m/>
    <s v="Autoplayed: user action: None;"/>
    <x v="1382"/>
    <s v=""/>
    <s v="Apple Apple TV 4 Apple TV"/>
    <d v="1899-12-30T00:24:52"/>
    <s v="Not latest view"/>
    <s v="GB (United Kingdom)"/>
  </r>
  <r>
    <s v="username"/>
    <x v="3528"/>
    <x v="452"/>
    <m/>
    <s v="Autoplayed: user action: None;"/>
    <x v="1383"/>
    <s v=""/>
    <s v="Apple Apple TV 4 Apple TV"/>
    <d v="1899-12-30T00:21:30"/>
    <s v="Not latest view"/>
    <s v="GB (United Kingdom)"/>
  </r>
  <r>
    <s v="username"/>
    <x v="3529"/>
    <x v="218"/>
    <m/>
    <s v=""/>
    <x v="1384"/>
    <s v=""/>
    <s v="Apple Apple TV 4 Apple TV"/>
    <d v="1899-12-30T00:22:09"/>
    <s v="Not latest view"/>
    <s v="GB (United Kingdom)"/>
  </r>
  <r>
    <s v="username"/>
    <x v="3530"/>
    <x v="1393"/>
    <m/>
    <s v=""/>
    <x v="1421"/>
    <s v=""/>
    <s v="Apple Apple TV 4 Apple TV"/>
    <d v="1899-12-30T00:23:13"/>
    <s v="Not latest view"/>
    <s v="GB (United Kingdom)"/>
  </r>
  <r>
    <s v="username"/>
    <x v="3531"/>
    <x v="82"/>
    <m/>
    <s v=""/>
    <x v="2305"/>
    <s v=""/>
    <s v="Apple Apple TV 4 Apple TV"/>
    <d v="1899-12-30T00:21:58"/>
    <s v="00:21:58"/>
    <s v="GB (United Kingdom)"/>
  </r>
  <r>
    <s v="username"/>
    <x v="3532"/>
    <x v="1277"/>
    <m/>
    <s v=""/>
    <x v="1448"/>
    <s v=""/>
    <s v="Apple Apple TV 4 Apple TV"/>
    <d v="1899-12-30T00:22:21"/>
    <s v="Not latest view"/>
    <s v="GB (United Kingdom)"/>
  </r>
  <r>
    <s v="username"/>
    <x v="3533"/>
    <x v="755"/>
    <m/>
    <s v="Autoplayed: user action: None;"/>
    <x v="1449"/>
    <s v=""/>
    <s v="Apple Apple TV 4 Apple TV"/>
    <d v="1899-12-30T00:23:17"/>
    <s v="Not latest view"/>
    <s v="GB (United Kingdom)"/>
  </r>
  <r>
    <s v="username"/>
    <x v="3534"/>
    <x v="964"/>
    <m/>
    <s v="Autoplayed: user action: None;"/>
    <x v="2289"/>
    <s v=""/>
    <s v="Apple Apple TV 4 Apple TV"/>
    <d v="1899-12-30T00:23:52"/>
    <s v="Not latest view"/>
    <s v="GB (United Kingdom)"/>
  </r>
  <r>
    <s v="username"/>
    <x v="3535"/>
    <x v="1590"/>
    <m/>
    <s v=""/>
    <x v="1472"/>
    <s v=""/>
    <s v="Apple Apple TV 4 Apple TV"/>
    <d v="1899-12-30T00:25:28"/>
    <s v="Not latest view"/>
    <s v="GB (United Kingdom)"/>
  </r>
  <r>
    <s v="username"/>
    <x v="3536"/>
    <x v="752"/>
    <m/>
    <s v=""/>
    <x v="1489"/>
    <s v=""/>
    <s v="Apple Apple TV 4 Apple TV"/>
    <d v="1899-12-30T00:23:28"/>
    <s v="Not latest view"/>
    <s v="GB (United Kingdom)"/>
  </r>
  <r>
    <s v="username"/>
    <x v="3537"/>
    <x v="1591"/>
    <m/>
    <s v=""/>
    <x v="1490"/>
    <s v=""/>
    <s v="Apple Apple TV 4 Apple TV"/>
    <d v="1899-12-30T00:22:55"/>
    <s v="Not latest view"/>
    <s v="GB (United Kingdom)"/>
  </r>
  <r>
    <s v="username"/>
    <x v="3538"/>
    <x v="24"/>
    <m/>
    <s v="Autoplayed: user action: None;"/>
    <x v="1490"/>
    <s v=""/>
    <s v="Apple Apple TV 4 Apple TV"/>
    <d v="1899-12-30T00:00:41"/>
    <s v="Not latest view"/>
    <s v="GB (United Kingdom)"/>
  </r>
  <r>
    <s v="username"/>
    <x v="3539"/>
    <x v="1592"/>
    <m/>
    <s v=""/>
    <x v="1491"/>
    <s v=""/>
    <s v="Apple Apple TV 4 Apple TV"/>
    <d v="1899-12-30T00:23:31"/>
    <s v="Not latest view"/>
    <s v="GB (United Kingdom)"/>
  </r>
  <r>
    <s v="username"/>
    <x v="3540"/>
    <x v="1593"/>
    <m/>
    <s v="Autoplayed: user action: None;"/>
    <x v="2306"/>
    <s v=""/>
    <s v="Apple Apple TV 4 Apple TV"/>
    <d v="1899-12-30T00:01:33"/>
    <s v="00:01:33"/>
    <s v="GB (United Kingdom)"/>
  </r>
  <r>
    <s v="username"/>
    <x v="3541"/>
    <x v="756"/>
    <m/>
    <s v=""/>
    <x v="2307"/>
    <s v=""/>
    <s v="Apple Apple TV 4 Apple TV"/>
    <d v="1899-12-30T00:46:07"/>
    <s v="00:46:07"/>
    <s v="GB (United Kingdom)"/>
  </r>
  <r>
    <s v="username"/>
    <x v="3542"/>
    <x v="1594"/>
    <m/>
    <s v="Autoplayed: user action: None;"/>
    <x v="2307"/>
    <s v=""/>
    <s v="Apple Apple TV 4 Apple TV"/>
    <d v="1899-12-30T00:22:27"/>
    <s v="Not latest view"/>
    <s v="GB (United Kingdom)"/>
  </r>
  <r>
    <s v="username"/>
    <x v="3543"/>
    <x v="789"/>
    <m/>
    <s v="Autoplayed: user action: None;"/>
    <x v="2308"/>
    <s v=""/>
    <s v="Apple Apple TV 4 Apple TV"/>
    <d v="1899-12-30T00:45:58"/>
    <s v="00:45:58"/>
    <s v="GB (United Kingdom)"/>
  </r>
  <r>
    <s v="username"/>
    <x v="3544"/>
    <x v="289"/>
    <m/>
    <s v=""/>
    <x v="2309"/>
    <s v=""/>
    <s v="Apple Apple TV 4 Apple TV"/>
    <d v="1899-12-30T00:46:33"/>
    <s v="00:46:33"/>
    <s v="GB (United Kingdom)"/>
  </r>
  <r>
    <s v="username"/>
    <x v="3545"/>
    <x v="5"/>
    <m/>
    <s v="Autoplayed: user action: None;"/>
    <x v="2309"/>
    <s v=""/>
    <s v="Apple Apple TV 4 Apple TV"/>
    <d v="1899-12-30T00:00:07"/>
    <s v="Not latest view"/>
    <s v="GB (United Kingdom)"/>
  </r>
  <r>
    <s v="username"/>
    <x v="3546"/>
    <x v="546"/>
    <m/>
    <s v="Autoplayed: user action: None;"/>
    <x v="2310"/>
    <s v=""/>
    <s v="Apple Apple TV 4 Apple TV"/>
    <d v="1899-12-30T00:45:27"/>
    <s v="00:45:27"/>
    <s v="GB (United Kingdom)"/>
  </r>
  <r>
    <s v="username"/>
    <x v="3547"/>
    <x v="62"/>
    <m/>
    <s v="Autoplayed: user action: None;"/>
    <x v="2311"/>
    <s v=""/>
    <s v="Apple Apple TV 4 Apple TV"/>
    <d v="1899-12-30T00:45:19"/>
    <s v="00:45:19"/>
    <s v="GB (United Kingdom)"/>
  </r>
  <r>
    <s v="username"/>
    <x v="3548"/>
    <x v="895"/>
    <m/>
    <s v="Autoplayed: user action: None;"/>
    <x v="2312"/>
    <s v=""/>
    <s v="Apple Apple TV 4 Apple TV"/>
    <d v="1899-12-30T00:45:09"/>
    <s v="00:45:09"/>
    <s v="GB (United Kingdom)"/>
  </r>
  <r>
    <s v="username"/>
    <x v="3549"/>
    <x v="1595"/>
    <m/>
    <s v=""/>
    <x v="2313"/>
    <s v=""/>
    <s v="Apple Apple TV 4 Apple TV"/>
    <d v="1899-12-30T00:47:05"/>
    <s v="00:47:05"/>
    <s v="GB (United Kingdom)"/>
  </r>
  <r>
    <s v="username"/>
    <x v="3550"/>
    <x v="1596"/>
    <m/>
    <s v=""/>
    <x v="2314"/>
    <s v=""/>
    <s v="Google Chromecast streaming stick"/>
    <d v="1899-12-30T00:46:13"/>
    <s v="00:46:13"/>
    <s v="GB (United Kingdom)"/>
  </r>
  <r>
    <s v="username"/>
    <x v="3551"/>
    <x v="1597"/>
    <m/>
    <s v=""/>
    <x v="1491"/>
    <s v=""/>
    <s v="Apple Apple TV 4 Apple TV"/>
    <d v="1899-12-30T00:07:09"/>
    <s v="Not latest view"/>
    <s v="GB (United Kingdom)"/>
  </r>
  <r>
    <s v="username"/>
    <x v="3552"/>
    <x v="1598"/>
    <m/>
    <s v=""/>
    <x v="1492"/>
    <s v=""/>
    <s v="Apple Apple TV 4 Apple TV"/>
    <d v="1899-12-30T00:23:07"/>
    <s v="Not latest view"/>
    <s v="GB (United Kingdom)"/>
  </r>
  <r>
    <s v="username"/>
    <x v="3553"/>
    <x v="1599"/>
    <m/>
    <s v=""/>
    <x v="1492"/>
    <s v=""/>
    <s v="Google Chromecast streaming stick"/>
    <d v="1899-12-30T00:11:21"/>
    <s v="Not latest view"/>
    <s v="GB (United Kingdom)"/>
  </r>
  <r>
    <s v="username"/>
    <x v="3554"/>
    <x v="218"/>
    <m/>
    <s v=""/>
    <x v="1493"/>
    <s v=""/>
    <s v="Google Chromecast streaming stick"/>
    <d v="1899-12-30T00:22:11"/>
    <s v="Not latest view"/>
    <s v="GB (United Kingdom)"/>
  </r>
  <r>
    <s v="username"/>
    <x v="3555"/>
    <x v="327"/>
    <m/>
    <s v=""/>
    <x v="1494"/>
    <s v=""/>
    <s v="Google Chromecast streaming stick"/>
    <d v="1899-12-30T00:22:04"/>
    <s v="Not latest view"/>
    <s v="GB (United Kingdom)"/>
  </r>
  <r>
    <s v="username"/>
    <x v="3556"/>
    <x v="1600"/>
    <m/>
    <s v=""/>
    <x v="755"/>
    <s v=""/>
    <s v="Google Chromecast streaming stick"/>
    <d v="1899-12-30T00:22:51"/>
    <s v="Not latest view"/>
    <s v="GB (United Kingdom)"/>
  </r>
  <r>
    <s v="username"/>
    <x v="3557"/>
    <x v="162"/>
    <m/>
    <s v=""/>
    <x v="756"/>
    <s v=""/>
    <s v="Google Chromecast streaming stick"/>
    <d v="1899-12-30T00:21:42"/>
    <s v="Not latest view"/>
    <s v="GB (United Kingdom)"/>
  </r>
  <r>
    <s v="username"/>
    <x v="3558"/>
    <x v="1388"/>
    <m/>
    <s v=""/>
    <x v="757"/>
    <s v=""/>
    <s v="Google Chromecast streaming stick"/>
    <d v="1899-12-30T00:23:29"/>
    <s v="Not latest view"/>
    <s v="GB (United Kingdom)"/>
  </r>
  <r>
    <s v="username"/>
    <x v="3559"/>
    <x v="750"/>
    <m/>
    <s v=""/>
    <x v="1382"/>
    <s v=""/>
    <s v="Google Chromecast streaming stick"/>
    <d v="1899-12-30T00:25:00"/>
    <s v="Not latest view"/>
    <s v="GB (United Kingdom)"/>
  </r>
  <r>
    <s v="username"/>
    <x v="3560"/>
    <x v="603"/>
    <m/>
    <s v=""/>
    <x v="1383"/>
    <s v=""/>
    <s v="Google Chromecast streaming stick"/>
    <d v="1899-12-30T00:21:38"/>
    <s v="Not latest view"/>
    <s v="GB (United Kingdom)"/>
  </r>
  <r>
    <s v="username"/>
    <x v="3561"/>
    <x v="200"/>
    <m/>
    <s v=""/>
    <x v="1384"/>
    <s v=""/>
    <s v="Google Chromecast streaming stick"/>
    <d v="1899-12-30T00:22:02"/>
    <s v="Not latest view"/>
    <s v="GB (United Kingdom)"/>
  </r>
  <r>
    <s v="username"/>
    <x v="3562"/>
    <x v="315"/>
    <m/>
    <s v=""/>
    <x v="1384"/>
    <s v=""/>
    <s v="Apple iPhone X (GSM)"/>
    <d v="1899-12-30T00:00:42"/>
    <s v="Not latest view"/>
    <s v="GB (United Kingdom)"/>
  </r>
  <r>
    <s v="username"/>
    <x v="3562"/>
    <x v="33"/>
    <m/>
    <s v=""/>
    <x v="1384"/>
    <s v=""/>
    <s v="Apple iPhone X (GSM)"/>
    <d v="1899-12-30T00:00:31"/>
    <s v="Not latest view"/>
    <s v="GB (United Kingdom)"/>
  </r>
  <r>
    <s v="username"/>
    <x v="3563"/>
    <x v="17"/>
    <m/>
    <s v=""/>
    <x v="1384"/>
    <s v=""/>
    <s v="Apple iPhone X (GSM)"/>
    <d v="1899-12-30T00:00:01"/>
    <s v="Not latest view"/>
    <s v="GB (United Kingdom)"/>
  </r>
  <r>
    <s v="username"/>
    <x v="3564"/>
    <x v="1059"/>
    <m/>
    <s v=""/>
    <x v="2266"/>
    <s v=""/>
    <s v="Google Chromecast streaming stick"/>
    <d v="1899-12-30T00:29:28"/>
    <s v="Not latest view"/>
    <s v="GB (United Kingdom)"/>
  </r>
  <r>
    <s v="username"/>
    <x v="3565"/>
    <x v="1289"/>
    <m/>
    <s v=""/>
    <x v="2267"/>
    <s v=""/>
    <s v="Google Chromecast streaming stick"/>
    <d v="1899-12-30T00:28:50"/>
    <s v="Not latest view"/>
    <s v="GB (United Kingdom)"/>
  </r>
  <r>
    <s v="username"/>
    <x v="3566"/>
    <x v="254"/>
    <m/>
    <s v=""/>
    <x v="2268"/>
    <s v=""/>
    <s v="Google Chromecast streaming stick"/>
    <d v="1899-12-30T00:28:40"/>
    <s v="Not latest view"/>
    <s v="GB (United Kingdom)"/>
  </r>
  <r>
    <s v="username"/>
    <x v="3567"/>
    <x v="373"/>
    <m/>
    <s v=""/>
    <x v="2269"/>
    <s v=""/>
    <s v="Google Chromecast streaming stick"/>
    <d v="1899-12-30T00:28:37"/>
    <s v="Not latest view"/>
    <s v="GB (United Kingdom)"/>
  </r>
  <r>
    <s v="username"/>
    <x v="3568"/>
    <x v="1601"/>
    <m/>
    <s v=""/>
    <x v="2270"/>
    <s v=""/>
    <s v="Google Chromecast streaming stick"/>
    <d v="1899-12-30T00:28:30"/>
    <s v="Not latest view"/>
    <s v="GB (United Kingdom)"/>
  </r>
  <r>
    <s v="username"/>
    <x v="3569"/>
    <x v="1602"/>
    <m/>
    <s v=""/>
    <x v="2270"/>
    <s v=""/>
    <s v="Google Chromecast streaming stick"/>
    <d v="1899-12-30T00:03:54"/>
    <s v="Not latest view"/>
    <s v="GB (United Kingdom)"/>
  </r>
  <r>
    <s v="username"/>
    <x v="3570"/>
    <x v="1603"/>
    <m/>
    <s v=""/>
    <x v="2271"/>
    <s v=""/>
    <s v="Google Chromecast streaming stick"/>
    <d v="1899-12-30T00:29:39"/>
    <s v="Not latest view"/>
    <s v="GB (United Kingdom)"/>
  </r>
  <r>
    <s v="username"/>
    <x v="3570"/>
    <x v="199"/>
    <m/>
    <s v=""/>
    <x v="2271"/>
    <s v=""/>
    <s v="Apple iPhone X (GSM)"/>
    <d v="1899-12-30T00:00:03"/>
    <s v="Not latest view"/>
    <s v="GB (United Kingdom)"/>
  </r>
  <r>
    <s v="username"/>
    <x v="3571"/>
    <x v="1604"/>
    <m/>
    <s v=""/>
    <x v="2315"/>
    <s v=""/>
    <s v="Google Chromecast streaming stick"/>
    <d v="1899-12-30T01:16:31"/>
    <s v="01:16:31"/>
    <s v="GB (United Kingdom)"/>
  </r>
  <r>
    <s v="username"/>
    <x v="3572"/>
    <x v="1605"/>
    <m/>
    <s v=""/>
    <x v="2316"/>
    <s v=""/>
    <s v="Google Chromecast streaming stick"/>
    <d v="1899-12-30T00:51:55"/>
    <s v="00:51:55"/>
    <s v="GB (United Kingdom)"/>
  </r>
  <r>
    <s v="username"/>
    <x v="3573"/>
    <x v="1606"/>
    <m/>
    <s v=""/>
    <x v="2317"/>
    <s v=""/>
    <s v="Google Chromecast streaming stick"/>
    <d v="1899-12-30T00:56:47"/>
    <s v="00:56:47"/>
    <s v="GB (United Kingdom)"/>
  </r>
  <r>
    <s v="username"/>
    <x v="3574"/>
    <x v="180"/>
    <m/>
    <s v=""/>
    <x v="2318"/>
    <s v=""/>
    <s v="Google Chromecast streaming stick"/>
    <d v="1899-12-30T00:49:22"/>
    <s v="00:49:22"/>
    <s v="GB (United Kingdom)"/>
  </r>
  <r>
    <s v="username"/>
    <x v="3575"/>
    <x v="5"/>
    <m/>
    <s v=""/>
    <x v="2318"/>
    <s v=""/>
    <s v="Apple iPhone 7 Plus (GSM)"/>
    <d v="1899-12-30T00:28:30"/>
    <s v="Not latest view"/>
    <s v="GB (United Kingdom)"/>
  </r>
  <r>
    <s v="username"/>
    <x v="3576"/>
    <x v="1607"/>
    <m/>
    <s v=""/>
    <x v="2318"/>
    <s v=""/>
    <s v="Apple Apple TV 4 Apple TV"/>
    <d v="1899-12-30T00:28:29"/>
    <s v="Not latest view"/>
    <s v="GB (United Kingdom)"/>
  </r>
  <r>
    <s v="username"/>
    <x v="3577"/>
    <x v="1608"/>
    <m/>
    <s v="Autoplayed: user action: None;"/>
    <x v="2319"/>
    <s v=""/>
    <s v="Apple Apple TV 4 Apple TV"/>
    <d v="1899-12-30T00:49:35"/>
    <s v="00:49:35"/>
    <s v="GB (United Kingdom)"/>
  </r>
  <r>
    <s v="username"/>
    <x v="3578"/>
    <x v="788"/>
    <m/>
    <s v=""/>
    <x v="2320"/>
    <s v=""/>
    <s v="Apple Apple TV 4 Apple TV"/>
    <d v="1899-12-30T00:46:44"/>
    <s v="00:46:44"/>
    <s v="GB (United Kingdom)"/>
  </r>
  <r>
    <s v="username"/>
    <x v="3579"/>
    <x v="1609"/>
    <m/>
    <s v=""/>
    <x v="2321"/>
    <s v=""/>
    <s v="Google Chromecast streaming stick"/>
    <d v="1899-12-30T00:47:24"/>
    <s v="00:47:24"/>
    <s v="GB (United Kingdom)"/>
  </r>
  <r>
    <s v="username"/>
    <x v="3580"/>
    <x v="1610"/>
    <m/>
    <s v=""/>
    <x v="2322"/>
    <s v=""/>
    <s v="Google Chromecast streaming stick"/>
    <d v="1899-12-30T00:47:53"/>
    <s v="00:47:53"/>
    <s v="GB (United Kingdom)"/>
  </r>
  <r>
    <s v="username"/>
    <x v="3581"/>
    <x v="1611"/>
    <m/>
    <s v=""/>
    <x v="2323"/>
    <s v=""/>
    <s v="Apple Apple TV 4 Apple TV"/>
    <d v="1899-12-30T01:46:58"/>
    <s v="01:46:58"/>
    <s v="GB (United Kingdom)"/>
  </r>
  <r>
    <s v="username"/>
    <x v="3582"/>
    <x v="1612"/>
    <m/>
    <s v=""/>
    <x v="2323"/>
    <s v=""/>
    <s v="Apple Apple TV 4 Apple TV"/>
    <d v="1899-12-30T01:01:00"/>
    <s v="Not latest view"/>
    <s v="GB (United Kingdom)"/>
  </r>
  <r>
    <s v="username"/>
    <x v="3583"/>
    <x v="41"/>
    <m/>
    <s v=""/>
    <x v="2324"/>
    <s v=""/>
    <s v="Apple Apple TV 4 Apple TV"/>
    <d v="1899-12-30T01:57:40"/>
    <s v="01:57:40"/>
    <s v="GB (United Kingdom)"/>
  </r>
  <r>
    <s v="username"/>
    <x v="3584"/>
    <x v="1613"/>
    <m/>
    <s v=""/>
    <x v="2324"/>
    <s v=""/>
    <s v="Apple Apple TV 4 Apple TV"/>
    <d v="1899-12-30T01:50:21"/>
    <s v="Not latest view"/>
    <s v="GB (United Kingdom)"/>
  </r>
  <r>
    <s v="username"/>
    <x v="3585"/>
    <x v="1614"/>
    <m/>
    <s v=""/>
    <x v="2324"/>
    <s v=""/>
    <s v="Apple Apple TV 4 Apple TV"/>
    <d v="1899-12-30T01:33:03"/>
    <s v="Not latest view"/>
    <s v="GB (United Kingdom)"/>
  </r>
  <r>
    <s v="username"/>
    <x v="3586"/>
    <x v="1615"/>
    <m/>
    <s v=""/>
    <x v="2325"/>
    <s v=""/>
    <s v="Apple Apple TV 4 Apple TV"/>
    <d v="1899-12-30T02:00:31"/>
    <s v="02:00:31"/>
    <s v="GB (United Kingdom)"/>
  </r>
  <r>
    <s v="username"/>
    <x v="3587"/>
    <x v="377"/>
    <m/>
    <s v=""/>
    <x v="2326"/>
    <s v=""/>
    <s v="Apple Apple TV 4 Apple TV"/>
    <d v="1899-12-30T01:30:10"/>
    <s v="01:30:10"/>
    <s v="GB (United Kingdom)"/>
  </r>
  <r>
    <s v="username"/>
    <x v="3588"/>
    <x v="1616"/>
    <m/>
    <s v=""/>
    <x v="2326"/>
    <s v=""/>
    <s v="Apple Apple TV 4 Apple TV"/>
    <d v="1899-12-30T01:01:48"/>
    <s v="Not latest view"/>
    <s v="GB (United Kingdom)"/>
  </r>
  <r>
    <s v="username"/>
    <x v="3589"/>
    <x v="297"/>
    <m/>
    <s v=""/>
    <x v="426"/>
    <s v=""/>
    <s v="Apple Apple TV 4 Apple TV"/>
    <d v="1899-12-30T00:46:13"/>
    <s v="Not latest view"/>
    <s v="GB (United Kingdom)"/>
  </r>
  <r>
    <s v="username"/>
    <x v="3590"/>
    <x v="345"/>
    <m/>
    <s v=""/>
    <x v="641"/>
    <s v=""/>
    <s v="Apple Apple TV 4 Apple TV"/>
    <d v="1899-12-30T00:45:50"/>
    <s v="Not latest view"/>
    <s v="GB (United Kingdom)"/>
  </r>
  <r>
    <s v="username"/>
    <x v="3591"/>
    <x v="782"/>
    <m/>
    <s v=""/>
    <x v="642"/>
    <s v=""/>
    <s v="Apple Apple TV 4 Apple TV"/>
    <d v="1899-12-30T00:46:14"/>
    <s v="Not latest view"/>
    <s v="GB (United Kingdom)"/>
  </r>
  <r>
    <s v="username"/>
    <x v="3592"/>
    <x v="76"/>
    <m/>
    <s v=""/>
    <x v="643"/>
    <s v=""/>
    <s v="Apple Apple TV 4 Apple TV"/>
    <d v="1899-12-30T00:45:35"/>
    <s v="Not latest view"/>
    <s v="GB (United Kingdom)"/>
  </r>
  <r>
    <s v="username"/>
    <x v="3593"/>
    <x v="797"/>
    <m/>
    <s v=""/>
    <x v="644"/>
    <s v=""/>
    <s v="Apple Apple TV 4 Apple TV"/>
    <d v="1899-12-30T00:45:52"/>
    <s v="Not latest view"/>
    <s v="GB (United Kingdom)"/>
  </r>
  <r>
    <s v="username"/>
    <x v="3594"/>
    <x v="150"/>
    <m/>
    <s v=""/>
    <x v="645"/>
    <s v=""/>
    <s v="Apple Apple TV 4 Apple TV"/>
    <d v="1899-12-30T00:45:55"/>
    <s v="Not latest view"/>
    <s v="GB (United Kingdom)"/>
  </r>
  <r>
    <s v="username"/>
    <x v="3595"/>
    <x v="559"/>
    <m/>
    <s v=""/>
    <x v="646"/>
    <s v=""/>
    <s v="Apple Apple TV 4 Apple TV"/>
    <d v="1899-12-30T00:46:00"/>
    <s v="Not latest view"/>
    <s v="GB (United Kingdom)"/>
  </r>
  <r>
    <s v="username"/>
    <x v="3596"/>
    <x v="799"/>
    <m/>
    <s v=""/>
    <x v="647"/>
    <s v=""/>
    <s v="Apple Apple TV 4 Apple TV"/>
    <d v="1899-12-30T00:45:08"/>
    <s v="Not latest view"/>
    <s v="GB (United Kingdom)"/>
  </r>
  <r>
    <s v="username"/>
    <x v="3597"/>
    <x v="5"/>
    <m/>
    <s v=""/>
    <x v="647"/>
    <s v=""/>
    <s v="Apple Apple TV 4 Apple TV"/>
    <d v="1899-12-30T00:00:28"/>
    <s v="Not latest view"/>
    <s v="GB (United Kingdom)"/>
  </r>
  <r>
    <s v="username"/>
    <x v="3598"/>
    <x v="5"/>
    <m/>
    <s v=""/>
    <x v="648"/>
    <s v=""/>
    <s v="Apple Apple TV 4 Apple TV"/>
    <d v="1899-12-30T00:46:13"/>
    <s v="Not latest view"/>
    <s v="GB (United Kingdom)"/>
  </r>
  <r>
    <s v="username"/>
    <x v="3598"/>
    <x v="5"/>
    <m/>
    <s v=""/>
    <x v="648"/>
    <s v=""/>
    <s v="Apple Apple TV 4 Apple TV"/>
    <d v="1899-12-30T00:00:28"/>
    <s v="Not latest view"/>
    <s v="GB (United Kingdom)"/>
  </r>
  <r>
    <s v="username"/>
    <x v="3599"/>
    <x v="1617"/>
    <m/>
    <s v=""/>
    <x v="650"/>
    <s v=""/>
    <s v="Apple Apple TV 4 Apple TV"/>
    <d v="1899-12-30T00:45:51"/>
    <s v="Not latest view"/>
    <s v="GB (United Kingdom)"/>
  </r>
  <r>
    <s v="username"/>
    <x v="3600"/>
    <x v="1618"/>
    <m/>
    <s v=""/>
    <x v="2327"/>
    <s v=""/>
    <s v="Apple Apple TV 4 Apple TV"/>
    <d v="1899-12-30T00:15:04"/>
    <s v="00:15:04"/>
    <s v="GB (United Kingdom)"/>
  </r>
  <r>
    <s v="username"/>
    <x v="3601"/>
    <x v="1619"/>
    <m/>
    <s v=""/>
    <x v="1857"/>
    <s v=""/>
    <s v="Apple Apple TV 4 Apple TV"/>
    <d v="1899-12-30T00:31:33"/>
    <s v="Not latest view"/>
    <s v="GB (United Kingdom)"/>
  </r>
  <r>
    <s v="username"/>
    <x v="3602"/>
    <x v="1620"/>
    <m/>
    <s v=""/>
    <x v="1858"/>
    <s v=""/>
    <s v="Apple Apple TV 4 Apple TV"/>
    <d v="1899-12-30T00:31:29"/>
    <s v="Not latest view"/>
    <s v="GB (United Kingdom)"/>
  </r>
  <r>
    <s v="username"/>
    <x v="3603"/>
    <x v="5"/>
    <m/>
    <s v=""/>
    <x v="650"/>
    <s v=""/>
    <s v="Apple Apple TV 4 Apple TV"/>
    <d v="1899-12-30T00:00:28"/>
    <s v="Not latest view"/>
    <s v="GB (United Kingdom)"/>
  </r>
  <r>
    <s v="username"/>
    <x v="3604"/>
    <x v="772"/>
    <m/>
    <s v="Autoplayed: user action: None;"/>
    <x v="651"/>
    <s v=""/>
    <s v="Apple Apple TV 4 Apple TV"/>
    <d v="1899-12-30T00:45:47"/>
    <s v="Not latest view"/>
    <s v="GB (United Kingdom)"/>
  </r>
  <r>
    <s v="username"/>
    <x v="3605"/>
    <x v="1621"/>
    <m/>
    <s v=""/>
    <x v="652"/>
    <s v=""/>
    <s v="Apple Apple TV 4 Apple TV"/>
    <d v="1899-12-30T00:45:26"/>
    <s v="Not latest view"/>
    <s v="GB (United Kingdom)"/>
  </r>
  <r>
    <s v="username"/>
    <x v="3606"/>
    <x v="78"/>
    <m/>
    <s v=""/>
    <x v="653"/>
    <s v=""/>
    <s v="Apple Apple TV 4 Apple TV"/>
    <d v="1899-12-30T00:00:37"/>
    <s v="Not latest view"/>
    <s v="GB (United Kingdom)"/>
  </r>
  <r>
    <s v="username"/>
    <x v="3607"/>
    <x v="1622"/>
    <m/>
    <s v=""/>
    <x v="652"/>
    <s v=""/>
    <s v="Apple Apple TV 4 Apple TV"/>
    <d v="1899-12-30T00:33:31"/>
    <s v="Not latest view"/>
    <s v="GB (United Kingdom)"/>
  </r>
  <r>
    <s v="username"/>
    <x v="3608"/>
    <x v="64"/>
    <m/>
    <s v=""/>
    <x v="653"/>
    <s v=""/>
    <s v="Apple Apple TV 4 Apple TV"/>
    <d v="1899-12-30T00:45:08"/>
    <s v="Not latest view"/>
    <s v="GB (United Kingdom)"/>
  </r>
  <r>
    <s v="username"/>
    <x v="3609"/>
    <x v="772"/>
    <m/>
    <s v=""/>
    <x v="654"/>
    <s v=""/>
    <s v="Apple Apple TV 4 Apple TV"/>
    <d v="1899-12-30T00:45:47"/>
    <s v="Not latest view"/>
    <s v="GB (United Kingdom)"/>
  </r>
  <r>
    <s v="username"/>
    <x v="3610"/>
    <x v="544"/>
    <m/>
    <s v="Autoplayed: user action: None;"/>
    <x v="427"/>
    <s v=""/>
    <s v="Apple Apple TV 4 Apple TV"/>
    <d v="1899-12-30T00:45:50"/>
    <s v="Not latest view"/>
    <s v="GB (United Kingdom)"/>
  </r>
  <r>
    <s v="username"/>
    <x v="3611"/>
    <x v="1623"/>
    <m/>
    <s v=""/>
    <x v="428"/>
    <s v=""/>
    <s v="Apple Apple TV 4 Apple TV"/>
    <d v="1899-12-30T00:46:02"/>
    <s v="Not latest view"/>
    <s v="GB (United Kingdom)"/>
  </r>
  <r>
    <s v="username"/>
    <x v="3612"/>
    <x v="199"/>
    <m/>
    <s v=""/>
    <x v="428"/>
    <s v=""/>
    <s v="Apple Apple TV 4 Apple TV"/>
    <d v="1899-12-30T00:00:02"/>
    <s v="Not latest view"/>
    <s v="GB (United Kingdom)"/>
  </r>
  <r>
    <s v="username"/>
    <x v="3613"/>
    <x v="785"/>
    <m/>
    <s v=""/>
    <x v="429"/>
    <s v=""/>
    <s v="Apple Apple TV 4 Apple TV"/>
    <d v="1899-12-30T00:45:38"/>
    <s v="Not latest view"/>
    <s v="GB (United Kingdom)"/>
  </r>
  <r>
    <s v="username"/>
    <x v="3614"/>
    <x v="791"/>
    <m/>
    <s v=""/>
    <x v="284"/>
    <s v=""/>
    <s v="Apple Apple TV 4 Apple TV"/>
    <d v="1899-12-30T00:45:56"/>
    <s v="Not latest view"/>
    <s v="GB (United Kingdom)"/>
  </r>
  <r>
    <s v="username"/>
    <x v="3615"/>
    <x v="5"/>
    <m/>
    <s v=""/>
    <x v="284"/>
    <s v=""/>
    <s v="Apple Apple TV 4 Apple TV"/>
    <d v="1899-12-30T00:00:27"/>
    <s v="Not latest view"/>
    <s v="GB (United Kingdom)"/>
  </r>
  <r>
    <s v="username"/>
    <x v="3616"/>
    <x v="1220"/>
    <m/>
    <s v=""/>
    <x v="430"/>
    <s v=""/>
    <s v="Apple Apple TV 4 Apple TV"/>
    <d v="1899-12-30T00:46:03"/>
    <s v="Not latest view"/>
    <s v="GB (United Kingdom)"/>
  </r>
  <r>
    <s v="username"/>
    <x v="3617"/>
    <x v="680"/>
    <m/>
    <s v=""/>
    <x v="431"/>
    <s v=""/>
    <s v="Apple Apple TV 4 Apple TV"/>
    <d v="1899-12-30T00:46:05"/>
    <s v="Not latest view"/>
    <s v="GB (United Kingdom)"/>
  </r>
  <r>
    <s v="username"/>
    <x v="3618"/>
    <x v="1462"/>
    <m/>
    <s v="Autoplayed: user action: None;"/>
    <x v="431"/>
    <s v=""/>
    <s v="Apple Apple TV 4 Apple TV"/>
    <d v="1899-12-30T00:25:28"/>
    <s v="Not latest view"/>
    <s v="GB (United Kingdom)"/>
  </r>
  <r>
    <s v="username"/>
    <x v="3619"/>
    <x v="1276"/>
    <m/>
    <s v="Autoplayed: user action: None;"/>
    <x v="656"/>
    <s v=""/>
    <s v="Apple Apple TV 4 Apple TV"/>
    <d v="1899-12-30T00:46:16"/>
    <s v="Not latest view"/>
    <s v="GB (United Kingdom)"/>
  </r>
  <r>
    <s v="username"/>
    <x v="3620"/>
    <x v="1624"/>
    <m/>
    <s v=""/>
    <x v="655"/>
    <s v=""/>
    <s v="Apple Apple TV 4 Apple TV"/>
    <d v="1899-12-30T00:46:05"/>
    <s v="Not latest view"/>
    <s v="GB (United Kingdom)"/>
  </r>
  <r>
    <s v="username"/>
    <x v="3621"/>
    <x v="390"/>
    <m/>
    <s v=""/>
    <x v="658"/>
    <s v=""/>
    <s v="Apple Apple TV 4 Apple TV"/>
    <d v="1899-12-30T00:01:40"/>
    <s v="Not latest view"/>
    <s v="GB (United Kingdom)"/>
  </r>
  <r>
    <s v="username"/>
    <x v="3622"/>
    <x v="1625"/>
    <m/>
    <s v="Autoplayed: user action: None;"/>
    <x v="655"/>
    <s v=""/>
    <s v="Apple Apple TV 4 Apple TV"/>
    <d v="1899-12-30T00:04:49"/>
    <s v="Not latest view"/>
    <s v="GB (United Kingdom)"/>
  </r>
  <r>
    <s v="username"/>
    <x v="3623"/>
    <x v="141"/>
    <m/>
    <s v=""/>
    <x v="657"/>
    <s v=""/>
    <s v="Apple Apple TV 4 Apple TV"/>
    <d v="1899-12-30T00:46:27"/>
    <s v="Not latest view"/>
    <s v="GB (United Kingdom)"/>
  </r>
  <r>
    <s v="username"/>
    <x v="3624"/>
    <x v="1626"/>
    <m/>
    <s v=""/>
    <x v="658"/>
    <s v=""/>
    <s v="Apple Apple TV 4 Apple TV"/>
    <d v="1899-12-30T00:46:16"/>
    <s v="Not latest view"/>
    <s v="GB (United Kingdom)"/>
  </r>
  <r>
    <s v="username"/>
    <x v="3625"/>
    <x v="1627"/>
    <m/>
    <s v=""/>
    <x v="658"/>
    <s v=""/>
    <s v="Google Chromecast streaming stick"/>
    <d v="1899-12-30T00:14:34"/>
    <s v="Not latest view"/>
    <s v="GB (United Kingdom)"/>
  </r>
  <r>
    <s v="username"/>
    <x v="3626"/>
    <x v="1271"/>
    <m/>
    <s v="Autoplayed: user action: Unspecified;"/>
    <x v="658"/>
    <s v=""/>
    <s v="Safari MAC (Cadmium)"/>
    <d v="1899-12-30T00:01:38"/>
    <s v="Not latest view"/>
    <s v="GB (United Kingdom)"/>
  </r>
  <r>
    <s v="username"/>
    <x v="3627"/>
    <x v="801"/>
    <m/>
    <s v="Autoplayed: user action: None;"/>
    <x v="659"/>
    <s v=""/>
    <s v="Apple Apple TV 4 Apple TV"/>
    <d v="1899-12-30T00:45:25"/>
    <s v="Not latest view"/>
    <s v="GB (United Kingdom)"/>
  </r>
  <r>
    <s v="username"/>
    <x v="3628"/>
    <x v="323"/>
    <m/>
    <s v=""/>
    <x v="660"/>
    <s v=""/>
    <s v="Apple Apple TV 4 Apple TV"/>
    <d v="1899-12-30T00:46:07"/>
    <s v="Not latest view"/>
    <s v="GB (United Kingdom)"/>
  </r>
  <r>
    <s v="username"/>
    <x v="3629"/>
    <x v="546"/>
    <m/>
    <s v="Autoplayed: user action: None;"/>
    <x v="432"/>
    <s v=""/>
    <s v="Apple Apple TV 4 Apple TV"/>
    <d v="1899-12-30T00:45:47"/>
    <s v="Not latest view"/>
    <s v="GB (United Kingdom)"/>
  </r>
  <r>
    <s v="username"/>
    <x v="3630"/>
    <x v="551"/>
    <m/>
    <s v=""/>
    <x v="549"/>
    <s v=""/>
    <s v="Apple Apple TV 4 Apple TV"/>
    <d v="1899-12-30T00:46:07"/>
    <s v="Not latest view"/>
    <s v="GB (United Kingdom)"/>
  </r>
  <r>
    <s v="username"/>
    <x v="3631"/>
    <x v="540"/>
    <m/>
    <s v=""/>
    <x v="550"/>
    <s v=""/>
    <s v="Apple Apple TV 4 Apple TV"/>
    <d v="1899-12-30T00:46:04"/>
    <s v="Not latest view"/>
    <s v="GB (United Kingdom)"/>
  </r>
  <r>
    <s v="username"/>
    <x v="3632"/>
    <x v="773"/>
    <m/>
    <s v="Autoplayed: user action: None;"/>
    <x v="578"/>
    <s v=""/>
    <s v="Apple Apple TV 4 Apple TV"/>
    <d v="1899-12-30T00:45:08"/>
    <s v="Not latest view"/>
    <s v="GB (United Kingdom)"/>
  </r>
  <r>
    <s v="username"/>
    <x v="3633"/>
    <x v="1628"/>
    <m/>
    <s v=""/>
    <x v="661"/>
    <s v=""/>
    <s v="Apple Apple TV 4 Apple TV"/>
    <d v="1899-12-30T00:46:06"/>
    <s v="Not latest view"/>
    <s v="GB (United Kingdom)"/>
  </r>
  <r>
    <s v="username"/>
    <x v="3634"/>
    <x v="553"/>
    <m/>
    <s v=""/>
    <x v="662"/>
    <s v=""/>
    <s v="Apple Apple TV 4 Apple TV"/>
    <d v="1899-12-30T00:45:51"/>
    <s v="Not latest view"/>
    <s v="GB (United Kingdom)"/>
  </r>
  <r>
    <s v="username"/>
    <x v="3635"/>
    <x v="907"/>
    <m/>
    <s v=""/>
    <x v="49"/>
    <s v=""/>
    <s v="Apple Apple TV 4 Apple TV"/>
    <d v="1899-12-30T00:46:40"/>
    <s v="Not latest view"/>
    <s v="GB (United Kingdom)"/>
  </r>
  <r>
    <s v="username"/>
    <x v="3636"/>
    <x v="63"/>
    <m/>
    <s v=""/>
    <x v="50"/>
    <s v=""/>
    <s v="Apple Apple TV 4 Apple TV"/>
    <d v="1899-12-30T00:46:21"/>
    <s v="Not latest view"/>
    <s v="GB (United Kingdom)"/>
  </r>
  <r>
    <s v="username"/>
    <x v="3637"/>
    <x v="1629"/>
    <m/>
    <s v=""/>
    <x v="275"/>
    <s v=""/>
    <s v="Apple Apple TV 4 Apple TV"/>
    <d v="1899-12-30T00:28:47"/>
    <s v="Not latest view"/>
    <s v="GB (United Kingdom)"/>
  </r>
  <r>
    <s v="username"/>
    <x v="3638"/>
    <x v="199"/>
    <m/>
    <s v=""/>
    <x v="1421"/>
    <s v=""/>
    <s v="Apple Apple TV 4 Apple TV"/>
    <d v="1899-12-30T00:23:09"/>
    <s v="Not latest view"/>
    <s v="GB (United Kingdom)"/>
  </r>
  <r>
    <s v="username"/>
    <x v="3639"/>
    <x v="63"/>
    <m/>
    <s v=""/>
    <x v="51"/>
    <s v=""/>
    <s v="Apple Apple TV 4 Apple TV"/>
    <d v="1899-12-30T00:46:26"/>
    <s v="Not latest view"/>
    <s v="GB (United Kingdom)"/>
  </r>
  <r>
    <s v="username"/>
    <x v="3640"/>
    <x v="62"/>
    <m/>
    <s v=""/>
    <x v="53"/>
    <s v=""/>
    <s v="Apple Apple TV 4 Apple TV"/>
    <d v="1899-12-30T00:45:42"/>
    <s v="Not latest view"/>
    <s v="GB (United Kingdom)"/>
  </r>
  <r>
    <s v="username"/>
    <x v="3641"/>
    <x v="776"/>
    <m/>
    <s v=""/>
    <x v="54"/>
    <s v=""/>
    <s v="Apple Apple TV 4 Apple TV"/>
    <d v="1899-12-30T00:46:13"/>
    <s v="Not latest view"/>
    <s v="GB (United Kingdom)"/>
  </r>
  <r>
    <s v="username"/>
    <x v="3642"/>
    <x v="76"/>
    <m/>
    <s v=""/>
    <x v="55"/>
    <s v=""/>
    <s v="Apple Apple TV 4 Apple TV"/>
    <d v="1899-12-30T00:45:31"/>
    <s v="Not latest view"/>
    <s v="GB (United Kingdom)"/>
  </r>
  <r>
    <s v="username"/>
    <x v="3643"/>
    <x v="164"/>
    <m/>
    <s v=""/>
    <x v="55"/>
    <s v=""/>
    <s v="Apple Apple TV 4 Apple TV"/>
    <d v="1899-12-30T00:00:05"/>
    <s v="Not latest view"/>
    <s v="GB (United Kingdom)"/>
  </r>
  <r>
    <s v="username"/>
    <x v="3644"/>
    <x v="791"/>
    <m/>
    <s v=""/>
    <x v="56"/>
    <s v=""/>
    <s v="Apple Apple TV 4 Apple TV"/>
    <d v="1899-12-30T00:45:41"/>
    <s v="Not latest view"/>
    <s v="GB (United Kingdom)"/>
  </r>
  <r>
    <s v="username"/>
    <x v="3645"/>
    <x v="547"/>
    <m/>
    <s v=""/>
    <x v="57"/>
    <s v=""/>
    <s v="Apple Apple TV 4 Apple TV"/>
    <d v="1899-12-30T00:46:24"/>
    <s v="Not latest view"/>
    <s v="GB (United Kingdom)"/>
  </r>
  <r>
    <s v="username"/>
    <x v="3646"/>
    <x v="539"/>
    <m/>
    <s v=""/>
    <x v="58"/>
    <s v=""/>
    <s v="Apple Apple TV 4 Apple TV"/>
    <d v="1899-12-30T00:45:59"/>
    <s v="Not latest view"/>
    <s v="GB (United Kingdom)"/>
  </r>
  <r>
    <s v="username"/>
    <x v="3647"/>
    <x v="1630"/>
    <m/>
    <s v=""/>
    <x v="52"/>
    <s v=""/>
    <s v="Apple Apple TV 4 Apple TV"/>
    <d v="1899-12-30T00:46:49"/>
    <s v="Not latest view"/>
    <s v="GB (United Kingdom)"/>
  </r>
  <r>
    <s v="username"/>
    <x v="3648"/>
    <x v="797"/>
    <m/>
    <s v=""/>
    <x v="59"/>
    <s v=""/>
    <s v="Apple Apple TV 4 Apple TV"/>
    <d v="1899-12-30T00:45:54"/>
    <s v="Not latest view"/>
    <s v="GB (United Kingdom)"/>
  </r>
  <r>
    <s v="username"/>
    <x v="3649"/>
    <x v="441"/>
    <m/>
    <s v=""/>
    <x v="60"/>
    <s v=""/>
    <s v="Apple Apple TV 4 Apple TV"/>
    <d v="1899-12-30T00:45:56"/>
    <s v="Not latest view"/>
    <s v="GB (United Kingdom)"/>
  </r>
  <r>
    <s v="username"/>
    <x v="3650"/>
    <x v="12"/>
    <m/>
    <s v=""/>
    <x v="663"/>
    <s v=""/>
    <s v="Apple Apple TV 4 Apple TV"/>
    <d v="1899-12-30T00:46:05"/>
    <s v="Not latest view"/>
    <s v="GB (United Kingdom)"/>
  </r>
  <r>
    <s v="username"/>
    <x v="3651"/>
    <x v="567"/>
    <m/>
    <s v=""/>
    <x v="664"/>
    <s v=""/>
    <s v="Apple Apple TV 4 Apple TV"/>
    <d v="1899-12-30T00:45:05"/>
    <s v="Not latest view"/>
    <s v="GB (United Kingdom)"/>
  </r>
  <r>
    <s v="username"/>
    <x v="3652"/>
    <x v="325"/>
    <m/>
    <s v=""/>
    <x v="665"/>
    <s v=""/>
    <s v="Apple Apple TV 4 Apple TV"/>
    <d v="1899-12-30T00:45:49"/>
    <s v="Not latest view"/>
    <s v="GB (United Kingdom)"/>
  </r>
  <r>
    <s v="username"/>
    <x v="3653"/>
    <x v="12"/>
    <m/>
    <s v=""/>
    <x v="66"/>
    <s v=""/>
    <s v="Apple Apple TV 4 Apple TV"/>
    <d v="1899-12-30T00:46:07"/>
    <s v="Not latest view"/>
    <s v="GB (United Kingdom)"/>
  </r>
  <r>
    <s v="username"/>
    <x v="3654"/>
    <x v="786"/>
    <m/>
    <s v=""/>
    <x v="67"/>
    <s v=""/>
    <s v="Apple Apple TV 4 Apple TV"/>
    <d v="1899-12-30T00:45:15"/>
    <s v="Not latest view"/>
    <s v="GB (United Kingdom)"/>
  </r>
  <r>
    <s v="username"/>
    <x v="3655"/>
    <x v="324"/>
    <m/>
    <s v=""/>
    <x v="669"/>
    <s v=""/>
    <s v="Apple Apple TV 4 Apple TV"/>
    <d v="1899-12-30T00:46:06"/>
    <s v="Not latest view"/>
    <s v="GB (United Kingdom)"/>
  </r>
  <r>
    <s v="username"/>
    <x v="3656"/>
    <x v="474"/>
    <m/>
    <s v=""/>
    <x v="670"/>
    <s v=""/>
    <s v="Apple Apple TV 4 Apple TV"/>
    <d v="1899-12-30T00:44:44"/>
    <s v="Not latest view"/>
    <s v="GB (United Kingdom)"/>
  </r>
  <r>
    <s v="username"/>
    <x v="3657"/>
    <x v="559"/>
    <m/>
    <s v=""/>
    <x v="671"/>
    <s v=""/>
    <s v="Apple Apple TV 4 Apple TV"/>
    <d v="1899-12-30T00:46:00"/>
    <s v="Not latest view"/>
    <s v="GB (United Kingdom)"/>
  </r>
  <r>
    <s v="username"/>
    <x v="3658"/>
    <x v="1273"/>
    <m/>
    <s v=""/>
    <x v="672"/>
    <s v=""/>
    <s v="Apple Apple TV 4 Apple TV"/>
    <d v="1899-12-30T00:51:25"/>
    <s v="Not latest view"/>
    <s v="GB (United Kingdom)"/>
  </r>
  <r>
    <s v="username"/>
    <x v="3659"/>
    <x v="1631"/>
    <m/>
    <s v="Autoplayed: user action: None;"/>
    <x v="285"/>
    <s v=""/>
    <s v="Apple Apple TV 4 Apple TV"/>
    <d v="1899-12-30T00:45:07"/>
    <s v="Not latest view"/>
    <s v="GB (United Kingdom)"/>
  </r>
  <r>
    <s v="username"/>
    <x v="3660"/>
    <x v="1408"/>
    <m/>
    <s v="Autoplayed: user action: None;"/>
    <x v="400"/>
    <s v=""/>
    <s v="Apple Apple TV 4 Apple TV"/>
    <d v="1899-12-30T00:44:45"/>
    <s v="Not latest view"/>
    <s v="GB (United Kingdom)"/>
  </r>
  <r>
    <s v="username"/>
    <x v="3661"/>
    <x v="1632"/>
    <m/>
    <s v=""/>
    <x v="401"/>
    <s v=""/>
    <s v="Apple Apple TV 4 Apple TV"/>
    <d v="1899-12-30T00:45:26"/>
    <s v="Not latest view"/>
    <s v="GB (United Kingdom)"/>
  </r>
  <r>
    <s v="username"/>
    <x v="3662"/>
    <x v="606"/>
    <m/>
    <s v=""/>
    <x v="1422"/>
    <s v=""/>
    <s v="Apple Apple TV 4 Apple TV"/>
    <d v="1899-12-30T00:21:11"/>
    <s v="Not latest view"/>
    <s v="GB (United Kingdom)"/>
  </r>
  <r>
    <s v="username"/>
    <x v="3663"/>
    <x v="1633"/>
    <m/>
    <s v="Autoplayed: user action: None;"/>
    <x v="401"/>
    <s v=""/>
    <s v="Apple Apple TV 4 Apple TV"/>
    <d v="1899-12-30T00:06:36"/>
    <s v="Not latest view"/>
    <s v="GB (United Kingdom)"/>
  </r>
  <r>
    <s v="username"/>
    <x v="3664"/>
    <x v="291"/>
    <m/>
    <s v=""/>
    <x v="402"/>
    <s v=""/>
    <s v="Apple Apple TV 4 Apple TV"/>
    <d v="1899-12-30T00:46:20"/>
    <s v="Not latest view"/>
    <s v="GB (United Kingdom)"/>
  </r>
  <r>
    <s v="username"/>
    <x v="3665"/>
    <x v="150"/>
    <m/>
    <s v=""/>
    <x v="403"/>
    <s v=""/>
    <s v="Apple Apple TV 4 Apple TV"/>
    <d v="1899-12-30T00:46:08"/>
    <s v="Not latest view"/>
    <s v="GB (United Kingdom)"/>
  </r>
  <r>
    <s v="username"/>
    <x v="3666"/>
    <x v="544"/>
    <m/>
    <s v=""/>
    <x v="404"/>
    <s v=""/>
    <s v="Apple Apple TV 4 Apple TV"/>
    <d v="1899-12-30T00:45:48"/>
    <s v="Not latest view"/>
    <s v="GB (United Kingdom)"/>
  </r>
  <r>
    <s v="username"/>
    <x v="3667"/>
    <x v="570"/>
    <m/>
    <s v=""/>
    <x v="405"/>
    <s v=""/>
    <s v="Apple Apple TV 4 Apple TV"/>
    <d v="1899-12-30T00:45:05"/>
    <s v="Not latest view"/>
    <s v="GB (United Kingdom)"/>
  </r>
  <r>
    <s v="username"/>
    <x v="3668"/>
    <x v="613"/>
    <m/>
    <s v=""/>
    <x v="406"/>
    <s v=""/>
    <s v="Apple Apple TV 4 Apple TV"/>
    <d v="1899-12-30T00:22:05"/>
    <s v="Not latest view"/>
    <s v="GB (United Kingdom)"/>
  </r>
  <r>
    <s v="username"/>
    <x v="3669"/>
    <x v="1634"/>
    <m/>
    <s v=""/>
    <x v="2328"/>
    <s v=""/>
    <s v="Apple Apple TV 4 Apple TV"/>
    <d v="1899-12-30T01:41:00"/>
    <s v="01:41:00"/>
    <s v="GB (United Kingdom)"/>
  </r>
  <r>
    <s v="username"/>
    <x v="3670"/>
    <x v="794"/>
    <m/>
    <s v=""/>
    <x v="2328"/>
    <s v=""/>
    <s v="Apple Apple TV 4 Apple TV"/>
    <d v="1899-12-30T00:06:47"/>
    <s v="Not latest view"/>
    <s v="GB (United Kingdom)"/>
  </r>
  <r>
    <s v="username"/>
    <x v="3671"/>
    <x v="1635"/>
    <m/>
    <s v=""/>
    <x v="2329"/>
    <s v=""/>
    <s v="Apple Apple TV 4 Apple TV"/>
    <d v="1899-12-30T01:34:16"/>
    <s v="01:34:16"/>
    <s v="GB (United Kingdom)"/>
  </r>
  <r>
    <s v="username"/>
    <x v="3672"/>
    <x v="1636"/>
    <m/>
    <s v=""/>
    <x v="2329"/>
    <s v=""/>
    <s v="Apple Apple TV 4 Apple TV"/>
    <d v="1899-12-30T00:28:02"/>
    <s v="Not latest view"/>
    <s v="GB (United Kingdom)"/>
  </r>
  <r>
    <s v="username"/>
    <x v="3673"/>
    <x v="1637"/>
    <m/>
    <s v=""/>
    <x v="2330"/>
    <s v=""/>
    <s v="Apple Apple TV 4 Apple TV"/>
    <d v="1899-12-30T02:10:53"/>
    <s v="02:10:53"/>
    <s v="GB (United Kingdom)"/>
  </r>
  <r>
    <s v="username"/>
    <x v="3674"/>
    <x v="1638"/>
    <m/>
    <s v="Autoplayed: user action: None;"/>
    <x v="2331"/>
    <s v=""/>
    <s v="Apple Apple TV 4 Apple TV"/>
    <d v="1899-12-30T00:41:19"/>
    <s v="00:41:19"/>
    <s v="GB (United Kingdom)"/>
  </r>
  <r>
    <s v="username"/>
    <x v="3675"/>
    <x v="7"/>
    <m/>
    <s v="Autoplayed: user action: None;"/>
    <x v="2332"/>
    <s v=""/>
    <s v="Apple Apple TV 4 Apple TV"/>
    <d v="1899-12-30T00:41:30"/>
    <s v="00:41:30"/>
    <s v="GB (United Kingdom)"/>
  </r>
  <r>
    <s v="username"/>
    <x v="3676"/>
    <x v="1639"/>
    <m/>
    <s v="Autoplayed: user action: None;"/>
    <x v="2333"/>
    <s v=""/>
    <s v="Apple Apple TV 4 Apple TV"/>
    <d v="1899-12-30T00:40:54"/>
    <s v="00:40:54"/>
    <s v="GB (United Kingdom)"/>
  </r>
  <r>
    <s v="username"/>
    <x v="3677"/>
    <x v="1505"/>
    <m/>
    <s v=""/>
    <x v="2334"/>
    <s v=""/>
    <s v="Apple Apple TV 4 Apple TV"/>
    <d v="1899-12-30T00:40:46"/>
    <s v="00:40:46"/>
    <s v="GB (United Kingdom)"/>
  </r>
  <r>
    <s v="username"/>
    <x v="3678"/>
    <x v="14"/>
    <m/>
    <s v="Autoplayed: user action: None;"/>
    <x v="2335"/>
    <s v=""/>
    <s v="Apple Apple TV 4 Apple TV"/>
    <d v="1899-12-30T00:39:27"/>
    <s v="00:39:27"/>
    <s v="GB (United Kingdom)"/>
  </r>
  <r>
    <s v="username"/>
    <x v="3679"/>
    <x v="973"/>
    <m/>
    <s v="Autoplayed: user action: None;"/>
    <x v="2336"/>
    <s v=""/>
    <s v="Apple Apple TV 4 Apple TV"/>
    <d v="1899-12-30T00:41:04"/>
    <s v="00:41:04"/>
    <s v="GB (United Kingdom)"/>
  </r>
  <r>
    <s v="username"/>
    <x v="3680"/>
    <x v="1034"/>
    <m/>
    <s v=""/>
    <x v="2337"/>
    <s v=""/>
    <s v="Apple Apple TV 4 Apple TV"/>
    <d v="1899-12-30T00:40:41"/>
    <s v="00:40:41"/>
    <s v="GB (United Kingdom)"/>
  </r>
  <r>
    <s v="username"/>
    <x v="3681"/>
    <x v="1166"/>
    <m/>
    <s v=""/>
    <x v="1422"/>
    <s v=""/>
    <s v="Apple Apple TV 4 Apple TV"/>
    <d v="1899-12-30T00:00:55"/>
    <s v="Not latest view"/>
    <s v="GB (United Kingdom)"/>
  </r>
  <r>
    <s v="username"/>
    <x v="3682"/>
    <x v="1640"/>
    <m/>
    <s v=""/>
    <x v="275"/>
    <s v=""/>
    <s v="Apple Apple TV 4 Apple TV"/>
    <d v="1899-12-30T00:03:51"/>
    <s v="Not latest view"/>
    <s v="GB (United Kingdom)"/>
  </r>
  <r>
    <s v="username"/>
    <x v="3683"/>
    <x v="1641"/>
    <m/>
    <s v=""/>
    <x v="276"/>
    <s v=""/>
    <s v="Apple Apple TV 4 Apple TV"/>
    <d v="1899-12-30T00:27:54"/>
    <s v="Not latest view"/>
    <s v="GB (United Kingdom)"/>
  </r>
  <r>
    <s v="username"/>
    <x v="3684"/>
    <x v="41"/>
    <m/>
    <s v=""/>
    <x v="1422"/>
    <s v=""/>
    <s v="Apple Apple TV 4 Apple TV"/>
    <d v="1899-12-30T00:00:05"/>
    <s v="Not latest view"/>
    <s v="GB (United Kingdom)"/>
  </r>
  <r>
    <s v="username"/>
    <x v="3685"/>
    <x v="590"/>
    <m/>
    <s v=""/>
    <x v="1384"/>
    <s v=""/>
    <s v="Apple Apple TV 4 Apple TV"/>
    <d v="1899-12-30T00:08:23"/>
    <s v="Not latest view"/>
    <s v="GB (United Kingdom)"/>
  </r>
  <r>
    <s v="username"/>
    <x v="3686"/>
    <x v="1432"/>
    <m/>
    <s v=""/>
    <x v="2338"/>
    <s v=""/>
    <s v="Apple Apple TV 4 Apple TV"/>
    <d v="1899-12-30T00:57:24"/>
    <s v="00:57:24"/>
    <s v="GB (United Kingdom)"/>
  </r>
  <r>
    <s v="username"/>
    <x v="3687"/>
    <x v="462"/>
    <m/>
    <s v=""/>
    <x v="2338"/>
    <s v=""/>
    <s v="Apple Apple TV 4 Apple TV"/>
    <d v="1899-12-30T00:34:35"/>
    <s v="Not latest view"/>
    <s v="GB (United Kingdom)"/>
  </r>
  <r>
    <s v="username"/>
    <x v="3688"/>
    <x v="1642"/>
    <m/>
    <s v=""/>
    <x v="2338"/>
    <s v=""/>
    <s v="Apple Apple TV 4 Apple TV"/>
    <d v="1899-12-30T00:31:11"/>
    <s v="Not latest view"/>
    <s v="GB (United Kingdom)"/>
  </r>
  <r>
    <s v="username"/>
    <x v="3689"/>
    <x v="1643"/>
    <m/>
    <s v=""/>
    <x v="2339"/>
    <s v=""/>
    <s v="Apple Apple TV 4 Apple TV"/>
    <d v="1899-12-30T00:56:44"/>
    <s v="00:56:44"/>
    <s v="GB (United Kingdom)"/>
  </r>
  <r>
    <s v="username"/>
    <x v="3690"/>
    <x v="1644"/>
    <m/>
    <s v=""/>
    <x v="2340"/>
    <s v=""/>
    <s v="Apple Apple TV 4 Apple TV"/>
    <d v="1899-12-30T00:57:30"/>
    <s v="00:57:30"/>
    <s v="GB (United Kingdom)"/>
  </r>
  <r>
    <s v="username"/>
    <x v="3691"/>
    <x v="1645"/>
    <m/>
    <s v="Autoplayed: user action: Unspecified;"/>
    <x v="1384"/>
    <s v=""/>
    <s v="Safari MAC (Cadmium)"/>
    <d v="1899-12-30T00:06:46"/>
    <s v="Not latest view"/>
    <s v="GB (United Kingdom)"/>
  </r>
  <r>
    <s v="username"/>
    <x v="3692"/>
    <x v="1646"/>
    <m/>
    <s v=""/>
    <x v="2340"/>
    <s v=""/>
    <s v="Apple Apple TV 4 Apple TV"/>
    <d v="1899-12-30T00:42:53"/>
    <s v="Not latest view"/>
    <s v="GB (United Kingdom)"/>
  </r>
  <r>
    <s v="username"/>
    <x v="3693"/>
    <x v="1647"/>
    <m/>
    <s v=""/>
    <x v="2341"/>
    <s v=""/>
    <s v="Apple Apple TV 4 Apple TV"/>
    <d v="1899-12-30T00:53:23"/>
    <s v="00:53:23"/>
    <s v="GB (United Kingdom)"/>
  </r>
  <r>
    <s v="username"/>
    <x v="3694"/>
    <x v="159"/>
    <m/>
    <s v=""/>
    <x v="2342"/>
    <s v=""/>
    <s v="Apple Apple TV 4 Apple TV"/>
    <d v="1899-12-30T01:18:45"/>
    <s v="01:18:45"/>
    <s v="GB (United Kingdom)"/>
  </r>
  <r>
    <s v="username"/>
    <x v="3695"/>
    <x v="1648"/>
    <m/>
    <s v=""/>
    <x v="2342"/>
    <s v=""/>
    <s v="Apple Apple TV 4 Apple TV"/>
    <d v="1899-12-30T01:04:12"/>
    <s v="Not latest view"/>
    <s v="GB (United Kingdom)"/>
  </r>
  <r>
    <s v="username"/>
    <x v="3696"/>
    <x v="1649"/>
    <m/>
    <s v=""/>
    <x v="1421"/>
    <s v=""/>
    <s v="Apple Apple TV 4 Apple TV"/>
    <d v="1899-12-30T00:23:08"/>
    <s v="Not latest view"/>
    <s v="GB (United Kingdom)"/>
  </r>
  <r>
    <s v="username"/>
    <x v="3697"/>
    <x v="1387"/>
    <m/>
    <s v=""/>
    <x v="1422"/>
    <s v=""/>
    <s v="Apple Apple TV 4 Apple TV"/>
    <d v="1899-12-30T00:22:28"/>
    <s v="Not latest view"/>
    <s v="GB (United Kingdom)"/>
  </r>
  <r>
    <s v="username"/>
    <x v="3698"/>
    <x v="328"/>
    <m/>
    <s v=""/>
    <x v="2305"/>
    <s v=""/>
    <s v="Apple Apple TV 4 Apple TV"/>
    <d v="1899-12-30T00:21:54"/>
    <s v="Not latest view"/>
    <s v="GB (United Kingdom)"/>
  </r>
  <r>
    <s v="username"/>
    <x v="3699"/>
    <x v="199"/>
    <m/>
    <s v=""/>
    <x v="1448"/>
    <s v=""/>
    <s v="Apple Apple TV 4 Apple TV"/>
    <d v="1899-12-30T00:22:15"/>
    <s v="Not latest view"/>
    <s v="GB (United Kingdom)"/>
  </r>
  <r>
    <s v="username"/>
    <x v="3700"/>
    <x v="1650"/>
    <m/>
    <s v="Autoplayed: user action: Unspecified;"/>
    <x v="276"/>
    <s v=""/>
    <s v="Safari MAC (Cadmium)"/>
    <d v="1899-12-30T00:11:47"/>
    <s v="Not latest view"/>
    <s v="GB (United Kingdom)"/>
  </r>
  <r>
    <s v="username"/>
    <x v="3701"/>
    <x v="379"/>
    <m/>
    <s v=""/>
    <x v="277"/>
    <s v=""/>
    <s v="Safari MAC (Cadmium)"/>
    <d v="1899-12-30T00:28:34"/>
    <s v="Not latest view"/>
    <s v="GB (United Kingdom)"/>
  </r>
  <r>
    <s v="username"/>
    <x v="3702"/>
    <x v="1651"/>
    <m/>
    <s v="Autoplayed: user action: Unspecified;"/>
    <x v="1421"/>
    <s v=""/>
    <s v="Safari MAC (Cadmium)"/>
    <d v="1899-12-30T00:23:14"/>
    <s v="Not latest view"/>
    <s v="GB (United Kingdom)"/>
  </r>
  <r>
    <s v="username"/>
    <x v="3703"/>
    <x v="968"/>
    <m/>
    <s v=""/>
    <x v="1422"/>
    <s v=""/>
    <s v="Safari MAC (Cadmium)"/>
    <d v="1899-12-30T00:22:40"/>
    <s v="Not latest view"/>
    <s v="GB (United Kingdom)"/>
  </r>
  <r>
    <s v="username"/>
    <x v="3704"/>
    <x v="602"/>
    <m/>
    <s v=""/>
    <x v="2305"/>
    <s v=""/>
    <s v="Safari MAC (Cadmium)"/>
    <d v="1899-12-30T00:21:57"/>
    <s v="Not latest view"/>
    <s v="GB (United Kingdom)"/>
  </r>
  <r>
    <s v="username"/>
    <x v="3705"/>
    <x v="199"/>
    <m/>
    <s v=""/>
    <x v="1448"/>
    <s v=""/>
    <s v="Apple Apple TV 4 Apple TV"/>
    <d v="1899-12-30T00:22:18"/>
    <s v="Not latest view"/>
    <s v="GB (United Kingdom)"/>
  </r>
  <r>
    <s v="username"/>
    <x v="3706"/>
    <x v="525"/>
    <m/>
    <s v=""/>
    <x v="1449"/>
    <s v=""/>
    <s v="Apple Apple TV 4 Apple TV"/>
    <d v="1899-12-30T00:23:31"/>
    <s v="Not latest view"/>
    <s v="GB (United Kingdom)"/>
  </r>
  <r>
    <s v="username"/>
    <x v="3707"/>
    <x v="987"/>
    <m/>
    <s v="Autoplayed: user action: None;"/>
    <x v="2289"/>
    <s v=""/>
    <s v="Apple Apple TV 4 Apple TV"/>
    <d v="1899-12-30T00:23:33"/>
    <s v="Not latest view"/>
    <s v="GB (United Kingdom)"/>
  </r>
  <r>
    <s v="username"/>
    <x v="3708"/>
    <x v="1652"/>
    <m/>
    <s v=""/>
    <x v="1472"/>
    <s v=""/>
    <s v="Apple Apple TV 4 Apple TV"/>
    <d v="1899-12-30T00:25:28"/>
    <s v="Not latest view"/>
    <s v="GB (United Kingdom)"/>
  </r>
  <r>
    <s v="username"/>
    <x v="3709"/>
    <x v="1653"/>
    <m/>
    <s v=""/>
    <x v="1489"/>
    <s v=""/>
    <s v="Apple Apple TV 4 Apple TV"/>
    <d v="1899-12-30T00:23:24"/>
    <s v="Not latest view"/>
    <s v="GB (United Kingdom)"/>
  </r>
  <r>
    <s v="username"/>
    <x v="3710"/>
    <x v="96"/>
    <m/>
    <s v=""/>
    <x v="1490"/>
    <s v=""/>
    <s v="Apple Apple TV 4 Apple TV"/>
    <d v="1899-12-30T00:22:57"/>
    <s v="Not latest view"/>
    <s v="GB (United Kingdom)"/>
  </r>
  <r>
    <s v="username"/>
    <x v="3711"/>
    <x v="1654"/>
    <m/>
    <s v=""/>
    <x v="1491"/>
    <s v=""/>
    <s v="Apple Apple TV 4 Apple TV"/>
    <d v="1899-12-30T00:23:15"/>
    <s v="Not latest view"/>
    <s v="GB (United Kingdom)"/>
  </r>
  <r>
    <s v="username"/>
    <x v="3712"/>
    <x v="1655"/>
    <m/>
    <s v="Autoplayed: user action: None;"/>
    <x v="1492"/>
    <s v=""/>
    <s v="Apple Apple TV 4 Apple TV"/>
    <d v="1899-12-30T00:23:07"/>
    <s v="Not latest view"/>
    <s v="GB (United Kingdom)"/>
  </r>
  <r>
    <s v="username"/>
    <x v="3713"/>
    <x v="327"/>
    <m/>
    <s v="Autoplayed: user action: None;"/>
    <x v="1493"/>
    <s v=""/>
    <s v="Apple Apple TV 4 Apple TV"/>
    <d v="1899-12-30T00:22:04"/>
    <s v="Not latest view"/>
    <s v="GB (United Kingdom)"/>
  </r>
  <r>
    <s v="username"/>
    <x v="3714"/>
    <x v="194"/>
    <m/>
    <s v="Autoplayed: user action: None;"/>
    <x v="1494"/>
    <s v=""/>
    <s v="Apple Apple TV 4 Apple TV"/>
    <d v="1899-12-30T00:21:56"/>
    <s v="Not latest view"/>
    <s v="GB (United Kingdom)"/>
  </r>
  <r>
    <s v="username"/>
    <x v="3715"/>
    <x v="1656"/>
    <m/>
    <s v=""/>
    <x v="755"/>
    <s v=""/>
    <s v="Apple Apple TV 4 Apple TV"/>
    <d v="1899-12-30T00:22:43"/>
    <s v="Not latest view"/>
    <s v="GB (United Kingdom)"/>
  </r>
  <r>
    <s v="username"/>
    <x v="3716"/>
    <x v="17"/>
    <m/>
    <s v=""/>
    <x v="755"/>
    <s v=""/>
    <s v="Apple Apple TV 4 Apple TV"/>
    <d v="1899-12-30T00:07:50"/>
    <s v="Not latest view"/>
    <s v="GB (United Kingdom)"/>
  </r>
  <r>
    <s v="username"/>
    <x v="3717"/>
    <x v="1657"/>
    <m/>
    <s v="Autoplayed: user action: None;"/>
    <x v="2343"/>
    <s v=""/>
    <s v="Apple Apple TV 4 Apple TV"/>
    <d v="1899-12-30T01:20:43"/>
    <s v="01:20:43"/>
    <s v="GB (United Kingdom)"/>
  </r>
  <r>
    <s v="username"/>
    <x v="3718"/>
    <x v="1658"/>
    <m/>
    <s v="Autoplayed: user action: None;"/>
    <x v="2344"/>
    <s v=""/>
    <s v="Apple Apple TV 4 Apple TV"/>
    <d v="1899-12-30T00:27:24"/>
    <s v="00:27:24"/>
    <s v="GB (United Kingdom)"/>
  </r>
  <r>
    <s v="username"/>
    <x v="3719"/>
    <x v="58"/>
    <m/>
    <s v="Autoplayed: user action: None;"/>
    <x v="2345"/>
    <s v=""/>
    <s v="Apple Apple TV 4 Apple TV"/>
    <d v="1899-12-30T00:28:41"/>
    <s v="00:28:41"/>
    <s v="GB (United Kingdom)"/>
  </r>
  <r>
    <s v="username"/>
    <x v="3720"/>
    <x v="1659"/>
    <m/>
    <s v=""/>
    <x v="2346"/>
    <s v=""/>
    <s v="Apple Apple TV 4 Apple TV"/>
    <d v="1899-12-30T00:27:02"/>
    <s v="00:27:02"/>
    <s v="GB (United Kingdom)"/>
  </r>
  <r>
    <s v="username"/>
    <x v="3721"/>
    <x v="1660"/>
    <m/>
    <s v="Autoplayed: user action: None;"/>
    <x v="2347"/>
    <s v=""/>
    <s v="Apple Apple TV 4 Apple TV"/>
    <d v="1899-12-30T00:28:15"/>
    <s v="00:28:15"/>
    <s v="GB (United Kingdom)"/>
  </r>
  <r>
    <s v="username"/>
    <x v="3722"/>
    <x v="1133"/>
    <m/>
    <s v="Autoplayed: user action: None;"/>
    <x v="2348"/>
    <s v=""/>
    <s v="Apple Apple TV 4 Apple TV"/>
    <d v="1899-12-30T00:28:39"/>
    <s v="00:28:39"/>
    <s v="GB (United Kingdom)"/>
  </r>
  <r>
    <s v="username"/>
    <x v="3723"/>
    <x v="1228"/>
    <m/>
    <s v="Autoplayed: user action: None;"/>
    <x v="2349"/>
    <s v=""/>
    <s v="Apple Apple TV 4 Apple TV"/>
    <d v="1899-12-30T00:28:47"/>
    <s v="00:28:47"/>
    <s v="GB (United Kingdom)"/>
  </r>
  <r>
    <s v="username"/>
    <x v="3724"/>
    <x v="1661"/>
    <m/>
    <s v=""/>
    <x v="2350"/>
    <s v=""/>
    <s v="Apple Apple TV 4 Apple TV"/>
    <d v="1899-12-30T00:28:26"/>
    <s v="00:28:26"/>
    <s v="GB (United Kingdom)"/>
  </r>
  <r>
    <s v="username"/>
    <x v="3725"/>
    <x v="1270"/>
    <m/>
    <s v="Autoplayed: user action: None;"/>
    <x v="2351"/>
    <s v=""/>
    <s v="Apple Apple TV 4 Apple TV"/>
    <d v="1899-12-30T00:28:05"/>
    <s v="00:28:05"/>
    <s v="GB (United Kingdom)"/>
  </r>
  <r>
    <s v="username"/>
    <x v="3726"/>
    <x v="1548"/>
    <m/>
    <s v=""/>
    <x v="2352"/>
    <s v=""/>
    <s v="Apple Apple TV 4 Apple TV"/>
    <d v="1899-12-30T00:28:45"/>
    <s v="00:28:45"/>
    <s v="GB (United Kingdom)"/>
  </r>
  <r>
    <s v="username"/>
    <x v="3727"/>
    <x v="558"/>
    <m/>
    <s v="Autoplayed: user action: None;"/>
    <x v="2353"/>
    <s v=""/>
    <s v="Apple Apple TV 4 Apple TV"/>
    <d v="1899-12-30T00:28:17"/>
    <s v="00:28:17"/>
    <s v="GB (United Kingdom)"/>
  </r>
  <r>
    <s v="username"/>
    <x v="3728"/>
    <x v="1583"/>
    <m/>
    <s v=""/>
    <x v="2354"/>
    <s v=""/>
    <s v="Apple Apple TV 4 Apple TV"/>
    <d v="1899-12-30T00:28:28"/>
    <s v="00:28:28"/>
    <s v="GB (United Kingdom)"/>
  </r>
  <r>
    <s v="username"/>
    <x v="3729"/>
    <x v="1662"/>
    <m/>
    <s v="Autoplayed: user action: None;"/>
    <x v="2354"/>
    <s v=""/>
    <s v="Apple Apple TV 4 Apple TV"/>
    <d v="1899-12-30T00:15:07"/>
    <s v="Not latest view"/>
    <s v="GB (United Kingdom)"/>
  </r>
  <r>
    <s v="username"/>
    <x v="3730"/>
    <x v="1663"/>
    <m/>
    <s v=""/>
    <x v="2355"/>
    <s v=""/>
    <s v="Apple Apple TV 4 Apple TV"/>
    <d v="1899-12-30T00:28:48"/>
    <s v="00:28:48"/>
    <s v="GB (United Kingdom)"/>
  </r>
  <r>
    <s v="username"/>
    <x v="3731"/>
    <x v="264"/>
    <m/>
    <s v=""/>
    <x v="756"/>
    <s v=""/>
    <s v="Apple Apple TV 4 Apple TV"/>
    <d v="1899-12-30T00:21:35"/>
    <s v="Not latest view"/>
    <s v="GB (United Kingdom)"/>
  </r>
  <r>
    <s v="username"/>
    <x v="3732"/>
    <x v="164"/>
    <m/>
    <s v="Autoplayed: user action: None;"/>
    <x v="756"/>
    <s v=""/>
    <s v="Apple Apple TV 4 Apple TV"/>
    <d v="1899-12-30T00:00:37"/>
    <s v="Not latest view"/>
    <s v="GB (United Kingdom)"/>
  </r>
  <r>
    <s v="username"/>
    <x v="3733"/>
    <x v="1651"/>
    <m/>
    <s v=""/>
    <x v="757"/>
    <s v=""/>
    <s v="Apple Apple TV 4 Apple TV"/>
    <d v="1899-12-30T00:23:23"/>
    <s v="Not latest view"/>
    <s v="GB (United Kingdom)"/>
  </r>
  <r>
    <s v="username"/>
    <x v="3734"/>
    <x v="1411"/>
    <m/>
    <s v=""/>
    <x v="1382"/>
    <s v=""/>
    <s v="Apple Apple TV 4 Apple TV"/>
    <d v="1899-12-30T00:24:38"/>
    <s v="Not latest view"/>
    <s v="GB (United Kingdom)"/>
  </r>
  <r>
    <s v="username"/>
    <x v="3735"/>
    <x v="193"/>
    <m/>
    <s v=""/>
    <x v="1383"/>
    <s v=""/>
    <s v="Apple Apple TV 4 Apple TV"/>
    <d v="1899-12-30T00:21:26"/>
    <s v="Not latest view"/>
    <s v="GB (United Kingdom)"/>
  </r>
  <r>
    <s v="username"/>
    <x v="3736"/>
    <x v="1664"/>
    <m/>
    <s v=""/>
    <x v="1384"/>
    <s v=""/>
    <s v="Apple Apple TV 4 Apple TV"/>
    <d v="1899-12-30T00:21:55"/>
    <s v="Not latest view"/>
    <s v="GB (United Kingdom)"/>
  </r>
  <r>
    <s v="username"/>
    <x v="3736"/>
    <x v="164"/>
    <m/>
    <s v=""/>
    <x v="2289"/>
    <s v=""/>
    <s v="Apple Apple TV 4 Apple TV"/>
    <d v="1899-12-30T00:00:06"/>
    <s v="Not latest view"/>
    <s v="GB (United Kingdom)"/>
  </r>
  <r>
    <s v="username"/>
    <x v="3737"/>
    <x v="1388"/>
    <m/>
    <s v=""/>
    <x v="2356"/>
    <s v=""/>
    <s v="Apple Apple TV 4 Apple TV"/>
    <d v="1899-12-30T00:22:59"/>
    <s v="00:22:59"/>
    <s v="GB (United Kingdom)"/>
  </r>
  <r>
    <s v="username"/>
    <x v="3738"/>
    <x v="661"/>
    <m/>
    <s v=""/>
    <x v="1532"/>
    <s v=""/>
    <s v="Apple Apple TV 4 Apple TV"/>
    <d v="1899-12-30T00:18:35"/>
    <s v="Not latest view"/>
    <s v="GB (United Kingdom)"/>
  </r>
  <r>
    <s v="username"/>
    <x v="3739"/>
    <x v="1665"/>
    <m/>
    <s v=""/>
    <x v="1528"/>
    <s v=""/>
    <s v="Apple Apple TV 4 Apple TV"/>
    <d v="1899-12-30T00:43:23"/>
    <s v="Not latest view"/>
    <s v="GB (United Kingdom)"/>
  </r>
  <r>
    <s v="username"/>
    <x v="3740"/>
    <x v="1558"/>
    <m/>
    <s v=""/>
    <x v="1529"/>
    <s v=""/>
    <s v="Apple Apple TV 4 Apple TV"/>
    <d v="1899-12-30T00:28:50"/>
    <s v="Not latest view"/>
    <s v="GB (United Kingdom)"/>
  </r>
  <r>
    <s v="username"/>
    <x v="3741"/>
    <x v="1052"/>
    <m/>
    <s v=""/>
    <x v="1530"/>
    <s v=""/>
    <s v="Apple Apple TV 4 Apple TV"/>
    <d v="1899-12-30T00:28:48"/>
    <s v="Not latest view"/>
    <s v="GB (United Kingdom)"/>
  </r>
  <r>
    <s v="username"/>
    <x v="3742"/>
    <x v="921"/>
    <m/>
    <s v="Autoplayed: user action: None;"/>
    <x v="1241"/>
    <s v=""/>
    <s v="Apple Apple TV 4 Apple TV"/>
    <d v="1899-12-30T00:43:19"/>
    <s v="Not latest view"/>
    <s v="GB (United Kingdom)"/>
  </r>
  <r>
    <s v="username"/>
    <x v="3743"/>
    <x v="1666"/>
    <m/>
    <s v=""/>
    <x v="1436"/>
    <s v=""/>
    <s v="Apple Apple TV 4 Apple TV"/>
    <d v="1899-12-30T00:40:18"/>
    <s v="Not latest view"/>
    <s v="GB (United Kingdom)"/>
  </r>
  <r>
    <s v="username"/>
    <x v="3744"/>
    <x v="1667"/>
    <m/>
    <s v=""/>
    <x v="1231"/>
    <s v=""/>
    <s v="Apple Apple TV 4 Apple TV"/>
    <d v="1899-12-30T00:34:44"/>
    <s v="Not latest view"/>
    <s v="GB (United Kingdom)"/>
  </r>
  <r>
    <s v="username"/>
    <x v="3745"/>
    <x v="1668"/>
    <m/>
    <s v=""/>
    <x v="2287"/>
    <s v=""/>
    <s v="Apple Apple TV 4 Apple TV"/>
    <d v="1899-12-30T01:33:40"/>
    <s v="Not latest view"/>
    <s v="GB (United Kingdom)"/>
  </r>
  <r>
    <s v="username"/>
    <x v="3746"/>
    <x v="622"/>
    <m/>
    <s v="Autoplayed: user action: None;"/>
    <x v="2357"/>
    <s v=""/>
    <s v="Apple Apple TV 4 Apple TV"/>
    <d v="1899-12-30T00:18:12"/>
    <s v="00:18:12"/>
    <s v="GB (United Kingdom)"/>
  </r>
  <r>
    <s v="username"/>
    <x v="3747"/>
    <x v="1278"/>
    <m/>
    <s v="Autoplayed: user action: None;"/>
    <x v="2358"/>
    <s v=""/>
    <s v="Apple Apple TV 4 Apple TV"/>
    <d v="1899-12-30T00:22:11"/>
    <s v="00:22:11"/>
    <s v="GB (United Kingdom)"/>
  </r>
  <r>
    <s v="username"/>
    <x v="3747"/>
    <x v="56"/>
    <m/>
    <s v=""/>
    <x v="2359"/>
    <s v=""/>
    <s v="Apple Apple TV 4 Apple TV"/>
    <d v="1899-12-30T00:22:49"/>
    <s v="00:22:49"/>
    <s v="GB (United Kingdom)"/>
  </r>
  <r>
    <s v="username"/>
    <x v="3748"/>
    <x v="1150"/>
    <m/>
    <s v="Autoplayed: user action: None;"/>
    <x v="2359"/>
    <s v=""/>
    <s v="Apple Apple TV 4 Apple TV"/>
    <d v="1899-12-30T00:22:40"/>
    <s v="Not latest view"/>
    <s v="GB (United Kingdom)"/>
  </r>
  <r>
    <s v="username"/>
    <x v="3749"/>
    <x v="317"/>
    <m/>
    <s v=""/>
    <x v="2360"/>
    <s v=""/>
    <s v="Apple Apple TV 4 Apple TV"/>
    <d v="1899-12-30T00:22:35"/>
    <s v="00:22:35"/>
    <s v="GB (United Kingdom)"/>
  </r>
  <r>
    <s v="username"/>
    <x v="3750"/>
    <x v="17"/>
    <m/>
    <s v="Autoplayed: user action: None;"/>
    <x v="2360"/>
    <s v=""/>
    <s v="Apple Apple TV 4 Apple TV"/>
    <d v="1899-12-30T00:00:05"/>
    <s v="Not latest view"/>
    <s v="GB (United Kingdom)"/>
  </r>
  <r>
    <s v="username"/>
    <x v="3751"/>
    <x v="760"/>
    <m/>
    <s v="Autoplayed: user action: None;"/>
    <x v="2361"/>
    <s v=""/>
    <s v="Apple Apple TV 4 Apple TV"/>
    <d v="1899-12-30T00:23:07"/>
    <s v="00:23:07"/>
    <s v="GB (United Kingdom)"/>
  </r>
  <r>
    <s v="username"/>
    <x v="3752"/>
    <x v="602"/>
    <m/>
    <s v=""/>
    <x v="2362"/>
    <s v=""/>
    <s v="Apple Apple TV 4 Apple TV"/>
    <d v="1899-12-30T00:21:37"/>
    <s v="00:21:37"/>
    <s v="GB (United Kingdom)"/>
  </r>
  <r>
    <s v="username"/>
    <x v="3753"/>
    <x v="1669"/>
    <m/>
    <s v=""/>
    <x v="2363"/>
    <s v=""/>
    <s v="Apple Apple TV 4 Apple TV"/>
    <d v="1899-12-30T00:59:23"/>
    <s v="00:59:23"/>
    <s v="GB (United Kingdom)"/>
  </r>
  <r>
    <s v="username"/>
    <x v="3754"/>
    <x v="1155"/>
    <m/>
    <s v=""/>
    <x v="2364"/>
    <s v=""/>
    <s v="Apple Apple TV 4 Apple TV"/>
    <d v="1899-12-30T00:23:10"/>
    <s v="00:23:10"/>
    <s v="GB (United Kingdom)"/>
  </r>
  <r>
    <s v="username"/>
    <x v="3755"/>
    <x v="1670"/>
    <m/>
    <s v=""/>
    <x v="2365"/>
    <s v=""/>
    <s v="Apple Apple TV 4 Apple TV"/>
    <d v="1899-12-30T00:23:12"/>
    <s v="00:23:12"/>
    <s v="GB (United Kingdom)"/>
  </r>
  <r>
    <s v="username"/>
    <x v="3756"/>
    <x v="1259"/>
    <m/>
    <s v="Autoplayed: user action: None;"/>
    <x v="2365"/>
    <s v=""/>
    <s v="Apple Apple TV 4 Apple TV"/>
    <d v="1899-12-30T00:11:42"/>
    <s v="Not latest view"/>
    <s v="GB (United Kingdom)"/>
  </r>
  <r>
    <s v="username"/>
    <x v="3757"/>
    <x v="926"/>
    <m/>
    <s v=""/>
    <x v="2366"/>
    <s v=""/>
    <s v="Apple Apple TV 4 Apple TV"/>
    <d v="1899-12-30T00:23:32"/>
    <s v="00:23:32"/>
    <s v="GB (United Kingdom)"/>
  </r>
  <r>
    <s v="username"/>
    <x v="3758"/>
    <x v="1539"/>
    <m/>
    <s v="Autoplayed: user action: None;"/>
    <x v="2367"/>
    <s v=""/>
    <s v="Apple Apple TV 4 Apple TV"/>
    <d v="1899-12-30T00:23:10"/>
    <s v="00:23:10"/>
    <s v="GB (United Kingdom)"/>
  </r>
  <r>
    <s v="username"/>
    <x v="3759"/>
    <x v="565"/>
    <m/>
    <s v=""/>
    <x v="2368"/>
    <s v=""/>
    <s v="Apple Apple TV 4 Apple TV"/>
    <d v="1899-12-30T00:23:35"/>
    <s v="00:23:35"/>
    <s v="GB (United Kingdom)"/>
  </r>
  <r>
    <s v="username"/>
    <x v="3760"/>
    <x v="1671"/>
    <m/>
    <s v=""/>
    <x v="2369"/>
    <s v=""/>
    <s v="Apple Apple TV 4 Apple TV"/>
    <d v="1899-12-30T00:23:11"/>
    <s v="00:23:11"/>
    <s v="GB (United Kingdom)"/>
  </r>
  <r>
    <s v="username"/>
    <x v="3761"/>
    <x v="587"/>
    <m/>
    <s v=""/>
    <x v="2370"/>
    <s v=""/>
    <s v="Apple Apple TV 4 Apple TV"/>
    <d v="1899-12-30T00:23:11"/>
    <s v="00:23:11"/>
    <s v="GB (United Kingdom)"/>
  </r>
  <r>
    <s v="username"/>
    <x v="3762"/>
    <x v="1672"/>
    <m/>
    <s v="Autoplayed: user action: None;"/>
    <x v="2371"/>
    <s v=""/>
    <s v="Apple Apple TV 4 Apple TV"/>
    <d v="1899-12-30T00:23:35"/>
    <s v="00:23:35"/>
    <s v="GB (United Kingdom)"/>
  </r>
  <r>
    <s v="username"/>
    <x v="3763"/>
    <x v="587"/>
    <m/>
    <s v="Autoplayed: user action: None;"/>
    <x v="2372"/>
    <s v=""/>
    <s v="Apple Apple TV 4 Apple TV"/>
    <d v="1899-12-30T00:23:11"/>
    <s v="00:23:11"/>
    <s v="GB (United Kingdom)"/>
  </r>
  <r>
    <s v="username"/>
    <x v="3764"/>
    <x v="1673"/>
    <m/>
    <s v=""/>
    <x v="2373"/>
    <s v=""/>
    <s v="Apple Apple TV 4 Apple TV"/>
    <d v="1899-12-30T00:23:54"/>
    <s v="00:23:54"/>
    <s v="GB (United Kingdom)"/>
  </r>
  <r>
    <s v="username"/>
    <x v="3765"/>
    <x v="1591"/>
    <m/>
    <s v="Autoplayed: user action: None;"/>
    <x v="2374"/>
    <s v=""/>
    <s v="Apple Apple TV 4 Apple TV"/>
    <d v="1899-12-30T00:22:29"/>
    <s v="00:22:29"/>
    <s v="GB (United Kingdom)"/>
  </r>
  <r>
    <s v="username"/>
    <x v="3766"/>
    <x v="1674"/>
    <m/>
    <s v="Autoplayed: user action: None;"/>
    <x v="2375"/>
    <s v=""/>
    <s v="Apple Apple TV 4 Apple TV"/>
    <d v="1899-12-30T00:23:24"/>
    <s v="00:23:24"/>
    <s v="GB (United Kingdom)"/>
  </r>
  <r>
    <s v="username"/>
    <x v="3767"/>
    <x v="1675"/>
    <m/>
    <s v=""/>
    <x v="2376"/>
    <s v=""/>
    <s v="Apple Apple TV 4 Apple TV"/>
    <d v="1899-12-30T00:24:31"/>
    <s v="00:24:31"/>
    <s v="GB (United Kingdom)"/>
  </r>
  <r>
    <s v="username"/>
    <x v="3768"/>
    <x v="746"/>
    <m/>
    <s v=""/>
    <x v="2377"/>
    <s v=""/>
    <s v="Apple Apple TV 4 Apple TV"/>
    <d v="1899-12-30T00:22:11"/>
    <s v="00:22:11"/>
    <s v="GB (United Kingdom)"/>
  </r>
  <r>
    <s v="username"/>
    <x v="3769"/>
    <x v="608"/>
    <m/>
    <s v=""/>
    <x v="2378"/>
    <s v=""/>
    <s v="Apple Apple TV 4 Apple TV"/>
    <d v="1899-12-30T00:22:09"/>
    <s v="00:22:09"/>
    <s v="GB (United Kingdom)"/>
  </r>
  <r>
    <s v="username"/>
    <x v="3770"/>
    <x v="700"/>
    <m/>
    <s v=""/>
    <x v="2379"/>
    <s v=""/>
    <s v="Apple Apple TV 4 Apple TV"/>
    <d v="1899-12-30T00:18:27"/>
    <s v="00:18:27"/>
    <s v="GB (United Kingdom)"/>
  </r>
  <r>
    <s v="username"/>
    <x v="3771"/>
    <x v="804"/>
    <m/>
    <s v=""/>
    <x v="2380"/>
    <s v=""/>
    <s v="Apple Apple TV 4 Apple TV"/>
    <d v="1899-12-30T00:21:49"/>
    <s v="00:21:49"/>
    <s v="GB (United Kingdom)"/>
  </r>
  <r>
    <s v="username"/>
    <x v="3772"/>
    <x v="243"/>
    <m/>
    <s v=""/>
    <x v="2381"/>
    <s v=""/>
    <s v="Apple Apple TV 4 Apple TV"/>
    <d v="1899-12-30T00:20:47"/>
    <s v="00:20:47"/>
    <s v="GB (United Kingdom)"/>
  </r>
  <r>
    <s v="username"/>
    <x v="3773"/>
    <x v="805"/>
    <m/>
    <s v=""/>
    <x v="2382"/>
    <s v=""/>
    <s v="Apple Apple TV 4 Apple TV"/>
    <d v="1899-12-30T00:21:49"/>
    <s v="00:21:49"/>
    <s v="GB (United Kingdom)"/>
  </r>
  <r>
    <s v="username"/>
    <x v="3774"/>
    <x v="613"/>
    <m/>
    <s v=""/>
    <x v="2383"/>
    <s v=""/>
    <s v="Apple Apple TV 4 Apple TV"/>
    <d v="1899-12-30T00:21:47"/>
    <s v="00:21:47"/>
    <s v="GB (United Kingdom)"/>
  </r>
  <r>
    <s v="username"/>
    <x v="3775"/>
    <x v="218"/>
    <m/>
    <s v=""/>
    <x v="2384"/>
    <s v=""/>
    <s v="Apple Apple TV 4 Apple TV"/>
    <d v="1899-12-30T00:21:43"/>
    <s v="00:21:43"/>
    <s v="GB (United Kingdom)"/>
  </r>
  <r>
    <s v="username"/>
    <x v="3776"/>
    <x v="327"/>
    <m/>
    <s v=""/>
    <x v="2385"/>
    <s v=""/>
    <s v="Apple Apple TV 4 Apple TV"/>
    <d v="1899-12-30T00:21:33"/>
    <s v="00:21:33"/>
    <s v="GB (United Kingdom)"/>
  </r>
  <r>
    <s v="username"/>
    <x v="3777"/>
    <x v="1676"/>
    <m/>
    <s v=""/>
    <x v="2386"/>
    <s v=""/>
    <s v="Apple Apple TV 4 Apple TV"/>
    <d v="1899-12-30T00:46:33"/>
    <s v="00:46:33"/>
    <s v="GB (United Kingdom)"/>
  </r>
  <r>
    <s v="username"/>
    <x v="3778"/>
    <x v="536"/>
    <m/>
    <s v="Autoplayed: user action: None;"/>
    <x v="2386"/>
    <s v=""/>
    <s v="Apple Apple TV 4 Apple TV"/>
    <d v="1899-12-30T00:45:20"/>
    <s v="Not latest view"/>
    <s v="GB (United Kingdom)"/>
  </r>
  <r>
    <s v="username"/>
    <x v="3779"/>
    <x v="1143"/>
    <m/>
    <s v="Autoplayed: user action: None;"/>
    <x v="2387"/>
    <s v=""/>
    <s v="Apple Apple TV 4 Apple TV"/>
    <d v="1899-12-30T00:30:42"/>
    <s v="00:30:42"/>
    <s v="GB (United Kingdom)"/>
  </r>
  <r>
    <s v="username"/>
    <x v="3780"/>
    <x v="1677"/>
    <m/>
    <s v="Autoplayed: user action: None;"/>
    <x v="2388"/>
    <s v=""/>
    <s v="Apple Apple TV 4 Apple TV"/>
    <d v="1899-12-30T00:27:43"/>
    <s v="00:27:43"/>
    <s v="GB (United Kingdom)"/>
  </r>
  <r>
    <s v="username"/>
    <x v="3780"/>
    <x v="340"/>
    <m/>
    <s v=""/>
    <x v="2389"/>
    <s v=""/>
    <s v="Apple Apple TV 4 Apple TV"/>
    <d v="1899-12-30T00:28:08"/>
    <s v="00:28:08"/>
    <s v="GB (United Kingdom)"/>
  </r>
  <r>
    <s v="username"/>
    <x v="3781"/>
    <x v="5"/>
    <m/>
    <s v=""/>
    <x v="2389"/>
    <s v=""/>
    <s v="Apple Apple TV 4 Apple TV"/>
    <d v="1899-12-30T00:00:01"/>
    <s v="Not latest view"/>
    <s v="GB (United Kingdom)"/>
  </r>
  <r>
    <s v="username"/>
    <x v="3782"/>
    <x v="1678"/>
    <m/>
    <s v=""/>
    <x v="2389"/>
    <s v=""/>
    <s v="Apple Apple TV 4 Apple TV"/>
    <d v="1899-12-30T00:26:23"/>
    <s v="Not latest view"/>
    <s v="GB (United Kingdom)"/>
  </r>
  <r>
    <s v="username"/>
    <x v="3783"/>
    <x v="1679"/>
    <m/>
    <s v="Autoplayed: user action: None;"/>
    <x v="2390"/>
    <s v=""/>
    <s v="Apple Apple TV 4 Apple TV"/>
    <d v="1899-12-30T00:25:45"/>
    <s v="00:25:45"/>
    <s v="GB (United Kingdom)"/>
  </r>
  <r>
    <s v="username"/>
    <x v="3784"/>
    <x v="120"/>
    <m/>
    <s v=""/>
    <x v="2391"/>
    <s v=""/>
    <s v="Apple Apple TV 4 Apple TV"/>
    <d v="1899-12-30T00:23:20"/>
    <s v="00:23:20"/>
    <s v="GB (United Kingdom)"/>
  </r>
  <r>
    <s v="username"/>
    <x v="3785"/>
    <x v="176"/>
    <m/>
    <s v="Autoplayed: user action: None;"/>
    <x v="2391"/>
    <s v=""/>
    <s v="Apple Apple TV 4 Apple TV"/>
    <d v="1899-12-30T00:23:50"/>
    <s v="Not latest view"/>
    <s v="GB (United Kingdom)"/>
  </r>
  <r>
    <s v="username"/>
    <x v="3786"/>
    <x v="1500"/>
    <m/>
    <s v=""/>
    <x v="2392"/>
    <s v=""/>
    <s v="Apple Apple TV 4 Apple TV"/>
    <d v="1899-12-30T00:24:55"/>
    <s v="00:24:55"/>
    <s v="GB (United Kingdom)"/>
  </r>
  <r>
    <s v="username"/>
    <x v="3787"/>
    <x v="101"/>
    <m/>
    <s v="Autoplayed: user action: None;"/>
    <x v="2393"/>
    <s v=""/>
    <s v="Apple Apple TV 4 Apple TV"/>
    <d v="1899-12-30T00:25:00"/>
    <s v="00:25:00"/>
    <s v="GB (United Kingdom)"/>
  </r>
  <r>
    <s v="username"/>
    <x v="3788"/>
    <x v="1680"/>
    <m/>
    <s v=""/>
    <x v="2394"/>
    <s v=""/>
    <s v="Apple Apple TV 4 Apple TV"/>
    <d v="1899-12-30T00:35:41"/>
    <s v="00:35:41"/>
    <s v="GB (United Kingdom)"/>
  </r>
  <r>
    <s v="username"/>
    <x v="3789"/>
    <x v="1681"/>
    <m/>
    <s v=""/>
    <x v="2395"/>
    <s v=""/>
    <s v="Apple Apple TV 4 Apple TV"/>
    <d v="1899-12-30T00:30:42"/>
    <s v="00:30:42"/>
    <s v="GB (United Kingdom)"/>
  </r>
  <r>
    <s v="username"/>
    <x v="3790"/>
    <x v="199"/>
    <m/>
    <s v="Autoplayed: user action: None;"/>
    <x v="2395"/>
    <s v=""/>
    <s v="Apple Apple TV 4 Apple TV"/>
    <d v="1899-12-30T00:00:11"/>
    <s v="Not latest view"/>
    <s v="GB (United Kingdom)"/>
  </r>
  <r>
    <s v="username"/>
    <x v="3791"/>
    <x v="1210"/>
    <m/>
    <s v="Autoplayed: user action: None;"/>
    <x v="2396"/>
    <s v=""/>
    <s v="Apple Apple TV 4 Apple TV"/>
    <d v="1899-12-30T00:32:12"/>
    <s v="00:32:12"/>
    <s v="GB (United Kingdom)"/>
  </r>
  <r>
    <s v="username"/>
    <x v="3792"/>
    <x v="1682"/>
    <m/>
    <s v=""/>
    <x v="2397"/>
    <s v=""/>
    <s v="Apple Apple TV 4 Apple TV"/>
    <d v="1899-12-30T00:27:21"/>
    <s v="00:27:21"/>
    <s v="GB (United Kingdom)"/>
  </r>
  <r>
    <s v="username"/>
    <x v="3793"/>
    <x v="41"/>
    <m/>
    <s v="Autoplayed: user action: None;"/>
    <x v="2397"/>
    <s v=""/>
    <s v="Apple Apple TV 4 Apple TV"/>
    <d v="1899-12-30T00:00:13"/>
    <s v="Not latest view"/>
    <s v="GB (United Kingdom)"/>
  </r>
  <r>
    <s v="username"/>
    <x v="3794"/>
    <x v="353"/>
    <m/>
    <s v="Autoplayed: user action: None;"/>
    <x v="2398"/>
    <s v=""/>
    <s v="Apple Apple TV 4 Apple TV"/>
    <d v="1899-12-30T00:27:37"/>
    <s v="00:27:37"/>
    <s v="GB (United Kingdom)"/>
  </r>
  <r>
    <s v="username"/>
    <x v="3795"/>
    <x v="1683"/>
    <m/>
    <s v="Autoplayed: user action: None;"/>
    <x v="2399"/>
    <s v=""/>
    <s v="Apple Apple TV 4 Apple TV"/>
    <d v="1899-12-30T00:26:00"/>
    <s v="00:26:00"/>
    <s v="GB (United Kingdom)"/>
  </r>
  <r>
    <s v="username"/>
    <x v="3796"/>
    <x v="1684"/>
    <m/>
    <s v=""/>
    <x v="2400"/>
    <s v=""/>
    <s v="Apple Apple TV 4 Apple TV"/>
    <d v="1899-12-30T00:27:56"/>
    <s v="00:27:56"/>
    <s v="GB (United Kingdom)"/>
  </r>
  <r>
    <s v="username"/>
    <x v="3797"/>
    <x v="1685"/>
    <m/>
    <s v=""/>
    <x v="2401"/>
    <s v=""/>
    <s v="Apple Apple TV 4 Apple TV"/>
    <d v="1899-12-30T00:24:13"/>
    <s v="00:24:13"/>
    <s v="GB (United Kingdom)"/>
  </r>
  <r>
    <s v="username"/>
    <x v="3798"/>
    <x v="1686"/>
    <m/>
    <s v=""/>
    <x v="2401"/>
    <s v=""/>
    <s v="Apple Apple TV 4 Apple TV"/>
    <d v="1899-12-30T00:19:16"/>
    <s v="Not latest view"/>
    <s v="GB (United Kingdom)"/>
  </r>
  <r>
    <s v="username"/>
    <x v="3799"/>
    <x v="1687"/>
    <m/>
    <s v="Autoplayed: user action: None;"/>
    <x v="2402"/>
    <s v=""/>
    <s v="Apple Apple TV 4 Apple TV"/>
    <d v="1899-12-30T00:21:23"/>
    <s v="00:21:23"/>
    <s v="GB (United Kingdom)"/>
  </r>
  <r>
    <s v="username"/>
    <x v="3800"/>
    <x v="1249"/>
    <m/>
    <s v=""/>
    <x v="2403"/>
    <s v=""/>
    <s v="Apple Apple TV 4 Apple TV"/>
    <d v="1899-12-30T00:22:31"/>
    <s v="00:22:31"/>
    <s v="GB (United Kingdom)"/>
  </r>
  <r>
    <s v="username"/>
    <x v="3801"/>
    <x v="1688"/>
    <m/>
    <s v="Autoplayed: user action: None;"/>
    <x v="2404"/>
    <s v=""/>
    <s v="Apple Apple TV 4 Apple TV"/>
    <d v="1899-12-30T00:22:30"/>
    <s v="00:22:30"/>
    <s v="GB (United Kingdom)"/>
  </r>
  <r>
    <s v="username"/>
    <x v="3802"/>
    <x v="244"/>
    <m/>
    <s v="Autoplayed: user action: None;"/>
    <x v="2405"/>
    <s v=""/>
    <s v="Apple Apple TV 4 Apple TV"/>
    <d v="1899-12-30T00:22:11"/>
    <s v="00:22:11"/>
    <s v="GB (United Kingdom)"/>
  </r>
  <r>
    <s v="username"/>
    <x v="3803"/>
    <x v="804"/>
    <m/>
    <s v="Autoplayed: user action: None;"/>
    <x v="2406"/>
    <s v=""/>
    <s v="Apple Apple TV 4 Apple TV"/>
    <d v="1899-12-30T00:22:20"/>
    <s v="00:22:20"/>
    <s v="GB (United Kingdom)"/>
  </r>
  <r>
    <s v="username"/>
    <x v="3804"/>
    <x v="664"/>
    <m/>
    <s v="Autoplayed: user action: None;"/>
    <x v="2407"/>
    <s v=""/>
    <s v="Apple Apple TV 4 Apple TV"/>
    <d v="1899-12-30T00:22:31"/>
    <s v="00:22:31"/>
    <s v="GB (United Kingdom)"/>
  </r>
  <r>
    <s v="username"/>
    <x v="3805"/>
    <x v="1687"/>
    <m/>
    <s v=""/>
    <x v="2408"/>
    <s v=""/>
    <s v="Apple Apple TV 4 Apple TV"/>
    <d v="1899-12-30T00:22:14"/>
    <s v="00:22:14"/>
    <s v="GB (United Kingdom)"/>
  </r>
  <r>
    <s v="username"/>
    <x v="3806"/>
    <x v="1689"/>
    <m/>
    <s v=""/>
    <x v="2409"/>
    <s v=""/>
    <s v="Apple Apple TV 4 Apple TV"/>
    <d v="1899-12-30T00:58:37"/>
    <s v="00:58:37"/>
    <s v="GB (United Kingdom)"/>
  </r>
  <r>
    <s v="username"/>
    <x v="3807"/>
    <x v="1690"/>
    <m/>
    <s v="Autoplayed: user action: None;"/>
    <x v="2410"/>
    <s v=""/>
    <s v="Apple Apple TV 4 Apple TV"/>
    <d v="1899-12-30T00:21:32"/>
    <s v="00:21:32"/>
    <s v="GB (United Kingdom)"/>
  </r>
  <r>
    <s v="username"/>
    <x v="3808"/>
    <x v="703"/>
    <m/>
    <s v="Autoplayed: user action: None;"/>
    <x v="2411"/>
    <s v=""/>
    <s v="Apple Apple TV 4 Apple TV"/>
    <d v="1899-12-30T00:22:29"/>
    <s v="00:22:29"/>
    <s v="GB (United Kingdom)"/>
  </r>
  <r>
    <s v="username"/>
    <x v="3809"/>
    <x v="1691"/>
    <m/>
    <s v="Autoplayed: user action: None;"/>
    <x v="2412"/>
    <s v=""/>
    <s v="Apple Apple TV 4 Apple TV"/>
    <d v="1899-12-30T00:22:12"/>
    <s v="00:22:12"/>
    <s v="GB (United Kingdom)"/>
  </r>
  <r>
    <s v="username"/>
    <x v="3810"/>
    <x v="1692"/>
    <m/>
    <s v="Autoplayed: user action: None;"/>
    <x v="2413"/>
    <s v=""/>
    <s v="Apple Apple TV 4 Apple TV"/>
    <d v="1899-12-30T00:23:06"/>
    <s v="00:23:06"/>
    <s v="GB (United Kingdom)"/>
  </r>
  <r>
    <s v="username"/>
    <x v="3811"/>
    <x v="1693"/>
    <m/>
    <s v="Autoplayed: user action: None;"/>
    <x v="2414"/>
    <s v=""/>
    <s v="Apple Apple TV 4 Apple TV"/>
    <d v="1899-12-30T00:23:16"/>
    <s v="00:23:16"/>
    <s v="GB (United Kingdom)"/>
  </r>
  <r>
    <s v="username"/>
    <x v="3812"/>
    <x v="1446"/>
    <m/>
    <s v=""/>
    <x v="2415"/>
    <s v=""/>
    <s v="Apple Apple TV 4 Apple TV"/>
    <d v="1899-12-30T00:23:03"/>
    <s v="00:23:03"/>
    <s v="GB (United Kingdom)"/>
  </r>
  <r>
    <s v="username"/>
    <x v="3813"/>
    <x v="335"/>
    <m/>
    <s v=""/>
    <x v="2416"/>
    <s v=""/>
    <s v="Apple Apple TV 4 Apple TV"/>
    <d v="1899-12-30T00:20:49"/>
    <s v="00:20:49"/>
    <s v="GB (United Kingdom)"/>
  </r>
  <r>
    <s v="username"/>
    <x v="3814"/>
    <x v="191"/>
    <m/>
    <s v="Autoplayed: user action: None;"/>
    <x v="2417"/>
    <s v=""/>
    <s v="Apple Apple TV 4 Apple TV"/>
    <d v="1899-12-30T00:21:13"/>
    <s v="00:21:13"/>
    <s v="GB (United Kingdom)"/>
  </r>
  <r>
    <s v="username"/>
    <x v="3815"/>
    <x v="606"/>
    <m/>
    <s v=""/>
    <x v="2418"/>
    <s v=""/>
    <s v="Apple Apple TV 4 Apple TV"/>
    <d v="1899-12-30T00:22:23"/>
    <s v="00:22:23"/>
    <s v="GB (United Kingdom)"/>
  </r>
  <r>
    <s v="username"/>
    <x v="3816"/>
    <x v="980"/>
    <m/>
    <s v=""/>
    <x v="2409"/>
    <s v=""/>
    <s v="Apple Apple TV 4 Apple TV"/>
    <d v="1899-12-30T00:39:37"/>
    <s v="Not latest view"/>
    <s v="GB (United Kingdom)"/>
  </r>
  <r>
    <s v="username"/>
    <x v="3817"/>
    <x v="199"/>
    <m/>
    <s v=""/>
    <x v="2418"/>
    <s v=""/>
    <s v="Apple Apple TV 4 Apple TV"/>
    <d v="1899-12-30T00:00:02"/>
    <s v="Not latest view"/>
    <s v="GB (United Kingdom)"/>
  </r>
  <r>
    <s v="username"/>
    <x v="3818"/>
    <x v="200"/>
    <m/>
    <s v="Autoplayed: user action: None;"/>
    <x v="2419"/>
    <s v=""/>
    <s v="Apple Apple TV 4 Apple TV"/>
    <d v="1899-12-30T00:21:35"/>
    <s v="00:21:35"/>
    <s v="GB (United Kingdom)"/>
  </r>
  <r>
    <s v="username"/>
    <x v="3819"/>
    <x v="1192"/>
    <m/>
    <s v="Autoplayed: user action: None;"/>
    <x v="2420"/>
    <s v=""/>
    <s v="Apple Apple TV 4 Apple TV"/>
    <d v="1899-12-30T00:22:27"/>
    <s v="00:22:27"/>
    <s v="GB (United Kingdom)"/>
  </r>
  <r>
    <s v="username"/>
    <x v="3820"/>
    <x v="1694"/>
    <m/>
    <s v="Autoplayed: user action: None;"/>
    <x v="2421"/>
    <s v=""/>
    <s v="Apple Apple TV 4 Apple TV"/>
    <d v="1899-12-30T00:22:27"/>
    <s v="00:22:27"/>
    <s v="GB (United Kingdom)"/>
  </r>
  <r>
    <s v="username"/>
    <x v="3821"/>
    <x v="201"/>
    <m/>
    <s v=""/>
    <x v="2422"/>
    <s v=""/>
    <s v="Apple Apple TV 4 Apple TV"/>
    <d v="1899-12-30T00:21:34"/>
    <s v="00:21:34"/>
    <s v="GB (United Kingdom)"/>
  </r>
  <r>
    <s v="username"/>
    <x v="3822"/>
    <x v="616"/>
    <m/>
    <s v=""/>
    <x v="2423"/>
    <s v=""/>
    <s v="Apple Apple TV 4 Apple TV"/>
    <d v="1899-12-30T00:21:05"/>
    <s v="00:21:05"/>
    <s v="GB (United Kingdom)"/>
  </r>
  <r>
    <s v="username"/>
    <x v="3823"/>
    <x v="82"/>
    <m/>
    <s v=""/>
    <x v="2424"/>
    <s v=""/>
    <s v="Apple Apple TV 4 Apple TV"/>
    <d v="1899-12-30T00:21:40"/>
    <s v="00:21:40"/>
    <s v="GB (United Kingdom)"/>
  </r>
  <r>
    <s v="username"/>
    <x v="3824"/>
    <x v="200"/>
    <m/>
    <s v="Autoplayed: user action: None;"/>
    <x v="2425"/>
    <s v=""/>
    <s v="Apple Apple TV 4 Apple TV"/>
    <d v="1899-12-30T00:21:26"/>
    <s v="00:21:26"/>
    <s v="GB (United Kingdom)"/>
  </r>
  <r>
    <s v="username"/>
    <x v="3825"/>
    <x v="193"/>
    <m/>
    <s v=""/>
    <x v="2426"/>
    <s v=""/>
    <s v="Apple Apple TV 4 Apple TV"/>
    <d v="1899-12-30T00:22:01"/>
    <s v="00:22:01"/>
    <s v="GB (United Kingdom)"/>
  </r>
  <r>
    <s v="username"/>
    <x v="3826"/>
    <x v="184"/>
    <m/>
    <s v=""/>
    <x v="2427"/>
    <s v=""/>
    <s v="Apple Apple TV 4 Apple TV"/>
    <d v="1899-12-30T00:21:44"/>
    <s v="00:21:44"/>
    <s v="GB (United Kingdom)"/>
  </r>
  <r>
    <s v="username"/>
    <x v="3827"/>
    <x v="610"/>
    <m/>
    <s v=""/>
    <x v="2428"/>
    <s v=""/>
    <s v="Apple Apple TV 4 Apple TV"/>
    <d v="1899-12-30T00:20:56"/>
    <s v="00:20:56"/>
    <s v="GB (United Kingdom)"/>
  </r>
  <r>
    <s v="username"/>
    <x v="3828"/>
    <x v="457"/>
    <m/>
    <s v=""/>
    <x v="2429"/>
    <s v=""/>
    <s v="Apple Apple TV 4 Apple TV"/>
    <d v="1899-12-30T00:21:02"/>
    <s v="00:21:02"/>
    <s v="GB (United Kingdom)"/>
  </r>
  <r>
    <s v="username"/>
    <x v="3829"/>
    <x v="718"/>
    <m/>
    <s v="Autoplayed: user action: None;"/>
    <x v="2430"/>
    <s v=""/>
    <s v="Apple Apple TV 4 Apple TV"/>
    <d v="1899-12-30T00:21:07"/>
    <s v="00:21:07"/>
    <s v="GB (United Kingdom)"/>
  </r>
  <r>
    <s v="username"/>
    <x v="3830"/>
    <x v="242"/>
    <m/>
    <s v=""/>
    <x v="2431"/>
    <s v=""/>
    <s v="Apple Apple TV 4 Apple TV"/>
    <d v="1899-12-30T00:20:46"/>
    <s v="00:20:46"/>
    <s v="GB (United Kingdom)"/>
  </r>
  <r>
    <s v="username"/>
    <x v="3831"/>
    <x v="193"/>
    <m/>
    <s v="Autoplayed: user action: None;"/>
    <x v="2432"/>
    <s v=""/>
    <s v="Apple Apple TV 4 Apple TV"/>
    <d v="1899-12-30T00:21:12"/>
    <s v="00:21:12"/>
    <s v="GB (United Kingdom)"/>
  </r>
  <r>
    <s v="username"/>
    <x v="3832"/>
    <x v="156"/>
    <m/>
    <s v=""/>
    <x v="2433"/>
    <s v=""/>
    <s v="Apple Apple TV 4 Apple TV"/>
    <d v="1899-12-30T00:21:31"/>
    <s v="00:21:31"/>
    <s v="GB (United Kingdom)"/>
  </r>
  <r>
    <s v="username"/>
    <x v="3833"/>
    <x v="216"/>
    <m/>
    <s v=""/>
    <x v="2434"/>
    <s v=""/>
    <s v="Apple Apple TV 4 Apple TV"/>
    <d v="1899-12-30T00:20:56"/>
    <s v="00:20:56"/>
    <s v="GB (United Kingdom)"/>
  </r>
  <r>
    <s v="username"/>
    <x v="3834"/>
    <x v="199"/>
    <m/>
    <s v=""/>
    <x v="2435"/>
    <s v=""/>
    <s v="Apple Apple TV 4 Apple TV"/>
    <d v="1899-12-30T00:00:17"/>
    <s v="00:00:17"/>
    <s v="GB (United Kingdom)"/>
  </r>
  <r>
    <s v="username"/>
    <x v="3835"/>
    <x v="715"/>
    <m/>
    <s v="Autoplayed: user action: None;"/>
    <x v="2435"/>
    <s v=""/>
    <s v="Apple Apple TV 4 Apple TV"/>
    <d v="1899-12-30T00:22:01"/>
    <s v="Not latest view"/>
    <s v="GB (United Kingdom)"/>
  </r>
  <r>
    <s v="username"/>
    <x v="3836"/>
    <x v="1695"/>
    <m/>
    <s v=""/>
    <x v="2436"/>
    <s v=""/>
    <s v="Apple Apple TV 4 Apple TV"/>
    <d v="1899-12-30T00:21:28"/>
    <s v="00:21:28"/>
    <s v="GB (United Kingdom)"/>
  </r>
  <r>
    <s v="username"/>
    <x v="3837"/>
    <x v="640"/>
    <m/>
    <s v=""/>
    <x v="2437"/>
    <s v=""/>
    <s v="Apple Apple TV 4 Apple TV"/>
    <d v="1899-12-30T00:20:38"/>
    <s v="00:20:38"/>
    <s v="GB (United Kingdom)"/>
  </r>
  <r>
    <s v="username"/>
    <x v="3838"/>
    <x v="722"/>
    <m/>
    <s v=""/>
    <x v="2438"/>
    <s v=""/>
    <s v="Apple Apple TV 4 Apple TV"/>
    <d v="1899-12-30T00:20:56"/>
    <s v="00:20:56"/>
    <s v="GB (United Kingdom)"/>
  </r>
  <r>
    <s v="username"/>
    <x v="3839"/>
    <x v="178"/>
    <m/>
    <s v=""/>
    <x v="2439"/>
    <s v=""/>
    <s v="Apple Apple TV 4 Apple TV"/>
    <d v="1899-12-30T00:21:22"/>
    <s v="00:21:22"/>
    <s v="GB (United Kingdom)"/>
  </r>
  <r>
    <s v="username"/>
    <x v="3840"/>
    <x v="616"/>
    <m/>
    <s v=""/>
    <x v="2440"/>
    <s v=""/>
    <s v="Apple Apple TV 4 Apple TV"/>
    <d v="1899-12-30T00:20:56"/>
    <s v="00:20:56"/>
    <s v="GB (United Kingdom)"/>
  </r>
  <r>
    <s v="username"/>
    <x v="3841"/>
    <x v="726"/>
    <m/>
    <s v="Autoplayed: user action: None;"/>
    <x v="2441"/>
    <s v=""/>
    <s v="Apple Apple TV 4 Apple TV"/>
    <d v="1899-12-30T00:20:48"/>
    <s v="00:20:48"/>
    <s v="GB (United Kingdom)"/>
  </r>
  <r>
    <s v="username"/>
    <x v="3842"/>
    <x v="704"/>
    <m/>
    <s v=""/>
    <x v="2442"/>
    <s v=""/>
    <s v="Apple Apple TV 4 Apple TV"/>
    <d v="1899-12-30T00:21:23"/>
    <s v="00:21:23"/>
    <s v="GB (United Kingdom)"/>
  </r>
  <r>
    <s v="username"/>
    <x v="3843"/>
    <x v="606"/>
    <m/>
    <s v=""/>
    <x v="2443"/>
    <s v=""/>
    <s v="Apple Apple TV 4 Apple TV"/>
    <d v="1899-12-30T00:21:56"/>
    <s v="00:21:56"/>
    <s v="GB (United Kingdom)"/>
  </r>
  <r>
    <s v="username"/>
    <x v="3844"/>
    <x v="199"/>
    <m/>
    <s v=""/>
    <x v="2444"/>
    <s v=""/>
    <s v="Apple Apple TV 4 Apple TV"/>
    <d v="1899-12-30T00:21:21"/>
    <s v="00:21:21"/>
    <s v="GB (United Kingdom)"/>
  </r>
  <r>
    <s v="username"/>
    <x v="3845"/>
    <x v="1696"/>
    <m/>
    <s v=""/>
    <x v="2445"/>
    <s v=""/>
    <s v="Apple Apple TV 4 Apple TV"/>
    <d v="1899-12-30T00:18:28"/>
    <s v="00:18:28"/>
    <s v="GB (United Kingdom)"/>
  </r>
  <r>
    <s v="username"/>
    <x v="3846"/>
    <x v="1603"/>
    <m/>
    <s v="Autoplayed: user action: None;"/>
    <x v="2446"/>
    <s v=""/>
    <s v="Apple Apple TV 4 Apple TV"/>
    <d v="1899-12-30T00:30:06"/>
    <s v="00:30:06"/>
    <s v="GB (United Kingdom)"/>
  </r>
  <r>
    <s v="username"/>
    <x v="3847"/>
    <x v="1490"/>
    <m/>
    <s v=""/>
    <x v="2447"/>
    <s v=""/>
    <s v="Apple Apple TV 4 Apple TV"/>
    <d v="1899-12-30T00:26:47"/>
    <s v="00:26:47"/>
    <s v="GB (United Kingdom)"/>
  </r>
  <r>
    <s v="username"/>
    <x v="3848"/>
    <x v="640"/>
    <m/>
    <s v=""/>
    <x v="2448"/>
    <s v=""/>
    <s v="Apple Apple TV 4 Apple TV"/>
    <d v="1899-12-30T00:20:42"/>
    <s v="00:20:42"/>
    <s v="GB (United Kingdom)"/>
  </r>
  <r>
    <s v="username"/>
    <x v="3849"/>
    <x v="468"/>
    <m/>
    <s v=""/>
    <x v="2449"/>
    <s v=""/>
    <s v="Apple Apple TV 4 Apple TV"/>
    <d v="1899-12-30T00:20:45"/>
    <s v="00:20:45"/>
    <s v="GB (United Kingdom)"/>
  </r>
  <r>
    <s v="username"/>
    <x v="3850"/>
    <x v="451"/>
    <m/>
    <s v=""/>
    <x v="2450"/>
    <s v=""/>
    <s v="Apple Apple TV 4 Apple TV"/>
    <d v="1899-12-30T00:21:08"/>
    <s v="00:21:08"/>
    <s v="GB (United Kingdom)"/>
  </r>
  <r>
    <s v="username"/>
    <x v="3851"/>
    <x v="616"/>
    <m/>
    <s v=""/>
    <x v="2451"/>
    <s v=""/>
    <s v="Apple Apple TV 4 Apple TV"/>
    <d v="1899-12-30T00:20:56"/>
    <s v="00:20:56"/>
    <s v="GB (United Kingdom)"/>
  </r>
  <r>
    <s v="username"/>
    <x v="3852"/>
    <x v="681"/>
    <m/>
    <s v="Autoplayed: user action: None;"/>
    <x v="2452"/>
    <s v=""/>
    <s v="Apple Apple TV 4 Apple TV"/>
    <d v="1899-12-30T00:20:53"/>
    <s v="00:20:53"/>
    <s v="GB (United Kingdom)"/>
  </r>
  <r>
    <s v="username"/>
    <x v="3853"/>
    <x v="198"/>
    <m/>
    <s v=""/>
    <x v="2453"/>
    <s v=""/>
    <s v="Apple Apple TV 4 Apple TV"/>
    <d v="1899-12-30T00:21:43"/>
    <s v="00:21:43"/>
    <s v="GB (United Kingdom)"/>
  </r>
  <r>
    <s v="username"/>
    <x v="3854"/>
    <x v="1697"/>
    <m/>
    <s v="Autoplayed: user action: None;"/>
    <x v="2454"/>
    <s v=""/>
    <s v="Apple Apple TV 4 Apple TV"/>
    <d v="1899-12-30T00:21:13"/>
    <s v="00:21:13"/>
    <s v="GB (United Kingdom)"/>
  </r>
  <r>
    <s v="username"/>
    <x v="3855"/>
    <x v="178"/>
    <m/>
    <s v="Autoplayed: user action: None;"/>
    <x v="2455"/>
    <s v=""/>
    <s v="Apple Apple TV 4 Apple TV"/>
    <d v="1899-12-30T00:21:23"/>
    <s v="00:21:23"/>
    <s v="GB (United Kingdom)"/>
  </r>
  <r>
    <s v="username"/>
    <x v="3856"/>
    <x v="643"/>
    <m/>
    <s v="Autoplayed: user action: None;"/>
    <x v="2456"/>
    <s v=""/>
    <s v="Apple Apple TV 4 Apple TV"/>
    <d v="1899-12-30T00:21:49"/>
    <s v="00:21:49"/>
    <s v="GB (United Kingdom)"/>
  </r>
  <r>
    <s v="username"/>
    <x v="3857"/>
    <x v="712"/>
    <m/>
    <s v=""/>
    <x v="2457"/>
    <s v=""/>
    <s v="Apple Apple TV 4 Apple TV"/>
    <d v="1899-12-30T00:21:52"/>
    <s v="00:21:52"/>
    <s v="GB (United Kingdom)"/>
  </r>
  <r>
    <s v="username"/>
    <x v="3858"/>
    <x v="704"/>
    <m/>
    <s v="Autoplayed: user action: None;"/>
    <x v="2458"/>
    <s v=""/>
    <s v="Apple Apple TV 4 Apple TV"/>
    <d v="1899-12-30T00:21:56"/>
    <s v="00:21:56"/>
    <s v="GB (United Kingdom)"/>
  </r>
  <r>
    <s v="username"/>
    <x v="3859"/>
    <x v="718"/>
    <m/>
    <s v="Autoplayed: user action: None;"/>
    <x v="2459"/>
    <s v=""/>
    <s v="Apple Apple TV 4 Apple TV"/>
    <d v="1899-12-30T00:21:53"/>
    <s v="00:21:53"/>
    <s v="GB (United Kingdom)"/>
  </r>
  <r>
    <s v="username"/>
    <x v="3860"/>
    <x v="213"/>
    <m/>
    <s v=""/>
    <x v="2460"/>
    <s v=""/>
    <s v="Apple Apple TV 4 Apple TV"/>
    <d v="1899-12-30T00:21:23"/>
    <s v="00:21:23"/>
    <s v="GB (United Kingdom)"/>
  </r>
  <r>
    <s v="username"/>
    <x v="3861"/>
    <x v="210"/>
    <m/>
    <s v="Autoplayed: user action: None;"/>
    <x v="2461"/>
    <s v=""/>
    <s v="Apple Apple TV 4 Apple TV"/>
    <d v="1899-12-30T00:21:05"/>
    <s v="00:21:05"/>
    <s v="GB (United Kingdom)"/>
  </r>
  <r>
    <s v="username"/>
    <x v="3862"/>
    <x v="215"/>
    <m/>
    <s v="Autoplayed: user action: None;"/>
    <x v="2462"/>
    <s v=""/>
    <s v="Apple Apple TV 4 Apple TV"/>
    <d v="1899-12-30T00:21:58"/>
    <s v="00:21:58"/>
    <s v="GB (United Kingdom)"/>
  </r>
  <r>
    <s v="username"/>
    <x v="3863"/>
    <x v="451"/>
    <m/>
    <s v=""/>
    <x v="2463"/>
    <s v=""/>
    <s v="Apple Apple TV 4 Apple TV"/>
    <d v="1899-12-30T00:21:58"/>
    <s v="00:21:58"/>
    <s v="GB (United Kingdom)"/>
  </r>
  <r>
    <s v="username"/>
    <x v="3864"/>
    <x v="245"/>
    <m/>
    <s v=""/>
    <x v="2464"/>
    <s v=""/>
    <s v="Apple Apple TV 4 Apple TV"/>
    <d v="1899-12-30T00:21:07"/>
    <s v="00:21:07"/>
    <s v="GB (United Kingdom)"/>
  </r>
  <r>
    <s v="username"/>
    <x v="3865"/>
    <x v="1698"/>
    <m/>
    <s v=""/>
    <x v="2465"/>
    <s v=""/>
    <s v="Apple Apple TV 4 Apple TV"/>
    <d v="1899-12-30T00:20:58"/>
    <s v="00:20:58"/>
    <s v="GB (United Kingdom)"/>
  </r>
  <r>
    <s v="username"/>
    <x v="3866"/>
    <x v="703"/>
    <m/>
    <s v="Autoplayed: user action: None;"/>
    <x v="2466"/>
    <s v=""/>
    <s v="Apple Apple TV 4 Apple TV"/>
    <d v="1899-12-30T00:21:58"/>
    <s v="00:21:58"/>
    <s v="GB (United Kingdom)"/>
  </r>
  <r>
    <s v="username"/>
    <x v="3867"/>
    <x v="178"/>
    <m/>
    <s v=""/>
    <x v="2467"/>
    <s v=""/>
    <s v="Apple Apple TV 4 Apple TV"/>
    <d v="1899-12-30T00:21:26"/>
    <s v="00:21:26"/>
    <s v="GB (United Kingdom)"/>
  </r>
  <r>
    <s v="username"/>
    <x v="3868"/>
    <x v="243"/>
    <m/>
    <s v=""/>
    <x v="2468"/>
    <s v=""/>
    <s v="Apple Apple TV 4 Apple TV"/>
    <d v="1899-12-30T00:21:03"/>
    <s v="00:21:03"/>
    <s v="GB (United Kingdom)"/>
  </r>
  <r>
    <s v="username"/>
    <x v="3869"/>
    <x v="680"/>
    <m/>
    <s v=""/>
    <x v="2469"/>
    <s v=""/>
    <s v="Apple Apple TV 4 Apple TV"/>
    <d v="1899-12-30T00:20:56"/>
    <s v="00:20:56"/>
    <s v="GB (United Kingdom)"/>
  </r>
  <r>
    <s v="username"/>
    <x v="3870"/>
    <x v="41"/>
    <m/>
    <s v=""/>
    <x v="2470"/>
    <s v=""/>
    <s v="Apple Apple TV 4 Apple TV"/>
    <d v="1899-12-30T00:21:12"/>
    <s v="00:21:12"/>
    <s v="GB (United Kingdom)"/>
  </r>
  <r>
    <s v="username"/>
    <x v="3871"/>
    <x v="17"/>
    <m/>
    <s v="Autoplayed: user action: None;"/>
    <x v="2470"/>
    <s v=""/>
    <s v="Apple Apple TV 4 Apple TV"/>
    <d v="1899-12-30T00:00:21"/>
    <s v="Not latest view"/>
    <s v="GB (United Kingdom)"/>
  </r>
  <r>
    <s v="username"/>
    <x v="3872"/>
    <x v="158"/>
    <m/>
    <s v=""/>
    <x v="2471"/>
    <s v=""/>
    <s v="Apple Apple TV 4 Apple TV"/>
    <d v="1899-12-30T00:21:34"/>
    <s v="00:21:34"/>
    <s v="GB (United Kingdom)"/>
  </r>
  <r>
    <s v="username"/>
    <x v="3873"/>
    <x v="610"/>
    <m/>
    <s v="Autoplayed: user action: None;"/>
    <x v="2472"/>
    <s v=""/>
    <s v="Apple Apple TV 4 Apple TV"/>
    <d v="1899-12-30T00:20:57"/>
    <s v="00:20:57"/>
    <s v="GB (United Kingdom)"/>
  </r>
  <r>
    <s v="username"/>
    <x v="3874"/>
    <x v="1699"/>
    <m/>
    <s v=""/>
    <x v="2473"/>
    <s v=""/>
    <s v="Apple Apple TV 4 Apple TV"/>
    <d v="1899-12-30T00:21:11"/>
    <s v="00:21:11"/>
    <s v="GB (United Kingdom)"/>
  </r>
  <r>
    <s v="username"/>
    <x v="3875"/>
    <x v="1700"/>
    <m/>
    <s v=""/>
    <x v="2473"/>
    <s v=""/>
    <s v="Apple Apple TV 4 Apple TV"/>
    <d v="1899-12-30T00:08:18"/>
    <s v="Not latest view"/>
    <s v="GB (United Kingdom)"/>
  </r>
  <r>
    <s v="username"/>
    <x v="3876"/>
    <x v="33"/>
    <m/>
    <s v="Autoplayed: user action: None;"/>
    <x v="2473"/>
    <s v=""/>
    <s v="Apple Apple TV 4 Apple TV"/>
    <d v="1899-12-30T00:00:25"/>
    <s v="Not latest view"/>
    <s v="GB (United Kingdom)"/>
  </r>
  <r>
    <s v="username"/>
    <x v="3877"/>
    <x v="184"/>
    <m/>
    <s v=""/>
    <x v="2474"/>
    <s v=""/>
    <s v="Apple Apple TV 4 Apple TV"/>
    <d v="1899-12-30T00:21:09"/>
    <s v="00:21:09"/>
    <s v="GB (United Kingdom)"/>
  </r>
  <r>
    <s v="username"/>
    <x v="3878"/>
    <x v="640"/>
    <m/>
    <s v=""/>
    <x v="2475"/>
    <s v=""/>
    <s v="Apple Apple TV 4 Apple TV"/>
    <d v="1899-12-30T00:20:37"/>
    <s v="00:20:37"/>
    <s v="GB (United Kingdom)"/>
  </r>
  <r>
    <s v="username"/>
    <x v="3879"/>
    <x v="330"/>
    <m/>
    <s v=""/>
    <x v="2447"/>
    <s v=""/>
    <s v="Apple Apple TV 4 Apple TV"/>
    <d v="1899-12-30T00:13:06"/>
    <s v="Not latest view"/>
    <s v="GB (United Kingdom)"/>
  </r>
  <r>
    <s v="username"/>
    <x v="3880"/>
    <x v="1701"/>
    <m/>
    <s v=""/>
    <x v="2447"/>
    <s v=""/>
    <s v="Apple Apple TV 4 Apple TV"/>
    <d v="1899-12-30T00:02:41"/>
    <s v="Not latest view"/>
    <s v="GB (United Kingdom)"/>
  </r>
  <r>
    <s v="username"/>
    <x v="3881"/>
    <x v="1702"/>
    <m/>
    <s v="Autoplayed: user action: None;"/>
    <x v="2476"/>
    <s v=""/>
    <s v="Apple Apple TV 4 Apple TV"/>
    <d v="1899-12-30T00:42:27"/>
    <s v="00:42:27"/>
    <s v="GB (United Kingdom)"/>
  </r>
  <r>
    <s v="username"/>
    <x v="3882"/>
    <x v="139"/>
    <m/>
    <s v="Autoplayed: user action: None;"/>
    <x v="2477"/>
    <s v=""/>
    <s v="Apple Apple TV 4 Apple TV"/>
    <d v="1899-12-30T01:03:01"/>
    <s v="01:03:01"/>
    <s v="GB (United Kingdom)"/>
  </r>
  <r>
    <s v="username"/>
    <x v="3883"/>
    <x v="13"/>
    <m/>
    <s v="Autoplayed: user action: None;"/>
    <x v="2478"/>
    <s v=""/>
    <s v="Apple Apple TV 4 Apple TV"/>
    <d v="1899-12-30T00:53:35"/>
    <s v="00:53:35"/>
    <s v="GB (United Kingdom)"/>
  </r>
  <r>
    <s v="username"/>
    <x v="3884"/>
    <x v="164"/>
    <m/>
    <s v="Autoplayed: user action: None;"/>
    <x v="2479"/>
    <s v=""/>
    <s v="Apple Apple TV 4 Apple TV"/>
    <d v="1899-12-30T01:09:37"/>
    <s v="01:09:37"/>
    <s v="GB (United Kingdom)"/>
  </r>
  <r>
    <s v="username"/>
    <x v="3884"/>
    <x v="164"/>
    <m/>
    <s v=""/>
    <x v="2480"/>
    <s v=""/>
    <s v="Apple Apple TV 4 Apple TV"/>
    <d v="1899-12-30T01:07:27"/>
    <s v="01:07:27"/>
    <s v="GB (United Kingdom)"/>
  </r>
  <r>
    <s v="username"/>
    <x v="3885"/>
    <x v="164"/>
    <m/>
    <s v=""/>
    <x v="2481"/>
    <s v=""/>
    <s v="Apple Apple TV 4 Apple TV"/>
    <d v="1899-12-30T00:46:19"/>
    <s v="00:46:19"/>
    <s v="GB (United Kingdom)"/>
  </r>
  <r>
    <s v="username"/>
    <x v="3886"/>
    <x v="41"/>
    <m/>
    <s v=""/>
    <x v="2477"/>
    <s v=""/>
    <s v="Apple Apple TV 4 Apple TV"/>
    <d v="1899-12-30T01:02:19"/>
    <s v="Not latest view"/>
    <s v="GB (United Kingdom)"/>
  </r>
  <r>
    <s v="username"/>
    <x v="3887"/>
    <x v="120"/>
    <m/>
    <s v=""/>
    <x v="2479"/>
    <s v=""/>
    <s v="Apple Apple TV 4 Apple TV"/>
    <d v="1899-12-30T01:07:48"/>
    <s v="Not latest view"/>
    <s v="GB (United Kingdom)"/>
  </r>
  <r>
    <s v="username"/>
    <x v="3888"/>
    <x v="640"/>
    <m/>
    <s v=""/>
    <x v="2482"/>
    <s v=""/>
    <s v="Apple Apple TV 4 Apple TV"/>
    <d v="1899-12-30T00:20:41"/>
    <s v="00:20:41"/>
    <s v="GB (United Kingdom)"/>
  </r>
  <r>
    <s v="username"/>
    <x v="3889"/>
    <x v="183"/>
    <m/>
    <s v=""/>
    <x v="2483"/>
    <s v=""/>
    <s v="Apple Apple TV 4 Apple TV"/>
    <d v="1899-12-30T00:20:54"/>
    <s v="00:20:54"/>
    <s v="GB (United Kingdom)"/>
  </r>
  <r>
    <s v="username"/>
    <x v="3890"/>
    <x v="165"/>
    <m/>
    <s v=""/>
    <x v="2484"/>
    <s v=""/>
    <s v="Apple Apple TV 4 Apple TV"/>
    <d v="1899-12-30T00:21:14"/>
    <s v="00:21:14"/>
    <s v="GB (United Kingdom)"/>
  </r>
  <r>
    <s v="username"/>
    <x v="3891"/>
    <x v="243"/>
    <m/>
    <s v=""/>
    <x v="2485"/>
    <s v=""/>
    <s v="Apple Apple TV 4 Apple TV"/>
    <d v="1899-12-30T00:21:02"/>
    <s v="00:21:02"/>
    <s v="GB (United Kingdom)"/>
  </r>
  <r>
    <s v="username"/>
    <x v="3892"/>
    <x v="180"/>
    <m/>
    <s v=""/>
    <x v="2486"/>
    <s v=""/>
    <s v="Apple Apple TV 4 Apple TV"/>
    <d v="1899-12-30T00:20:53"/>
    <s v="00:20:53"/>
    <s v="GB (United Kingdom)"/>
  </r>
  <r>
    <s v="username"/>
    <x v="3893"/>
    <x v="1703"/>
    <m/>
    <s v="Autoplayed: user action: None;"/>
    <x v="2487"/>
    <s v=""/>
    <s v="Apple Apple TV 4 Apple TV"/>
    <d v="1899-12-30T00:40:54"/>
    <s v="00:40:54"/>
    <s v="GB (United Kingdom)"/>
  </r>
  <r>
    <s v="username"/>
    <x v="3894"/>
    <x v="1115"/>
    <m/>
    <s v=""/>
    <x v="2488"/>
    <s v=""/>
    <s v="Apple Apple TV 4 Apple TV"/>
    <d v="1899-12-30T00:48:27"/>
    <s v="00:48:27"/>
    <s v="GB (United Kingdom)"/>
  </r>
  <r>
    <s v="username"/>
    <x v="3895"/>
    <x v="13"/>
    <m/>
    <s v="Autoplayed: user action: None;"/>
    <x v="2488"/>
    <s v=""/>
    <s v="Apple Apple TV 4 Apple TV"/>
    <d v="1899-12-30T00:00:12"/>
    <s v="Not latest view"/>
    <s v="GB (United Kingdom)"/>
  </r>
  <r>
    <s v="username"/>
    <x v="3896"/>
    <x v="1704"/>
    <m/>
    <s v="Autoplayed: user action: None;"/>
    <x v="2481"/>
    <s v=""/>
    <s v="Apple Apple TV 4 Apple TV"/>
    <d v="1899-12-30T00:45:02"/>
    <s v="Not latest view"/>
    <s v="GB (United Kingdom)"/>
  </r>
  <r>
    <s v="username"/>
    <x v="3897"/>
    <x v="974"/>
    <m/>
    <s v=""/>
    <x v="2476"/>
    <s v=""/>
    <s v="Apple Apple TV 4 Apple TV"/>
    <d v="1899-12-30T00:39:48"/>
    <s v="Not latest view"/>
    <s v="GB (United Kingdom)"/>
  </r>
  <r>
    <s v="username"/>
    <x v="3898"/>
    <x v="199"/>
    <m/>
    <s v="Autoplayed: user action: None;"/>
    <x v="2476"/>
    <s v=""/>
    <s v="Apple Apple TV 4 Apple TV"/>
    <d v="1899-12-30T00:00:08"/>
    <s v="Not latest view"/>
    <s v="GB (United Kingdom)"/>
  </r>
  <r>
    <s v="username"/>
    <x v="3899"/>
    <x v="1705"/>
    <m/>
    <s v="Autoplayed: user action: None;"/>
    <x v="2477"/>
    <s v=""/>
    <s v="Apple Apple TV 4 Apple TV"/>
    <d v="1899-12-30T00:59:52"/>
    <s v="Not latest view"/>
    <s v="GB (United Kingdom)"/>
  </r>
  <r>
    <s v="username"/>
    <x v="3900"/>
    <x v="1706"/>
    <m/>
    <s v=""/>
    <x v="2478"/>
    <s v=""/>
    <s v="Apple Apple TV 4 Apple TV"/>
    <d v="1899-12-30T00:52:38"/>
    <s v="Not latest view"/>
    <s v="GB (United Kingdom)"/>
  </r>
  <r>
    <s v="username"/>
    <x v="3901"/>
    <x v="1707"/>
    <m/>
    <s v="Autoplayed: user action: None;"/>
    <x v="2479"/>
    <s v=""/>
    <s v="Apple Apple TV 4 Apple TV"/>
    <d v="1899-12-30T01:07:07"/>
    <s v="Not latest view"/>
    <s v="GB (United Kingdom)"/>
  </r>
  <r>
    <s v="username"/>
    <x v="3902"/>
    <x v="1708"/>
    <m/>
    <s v=""/>
    <x v="2480"/>
    <s v=""/>
    <s v="Apple Apple TV 4 Apple TV"/>
    <d v="1899-12-30T01:05:28"/>
    <s v="Not latest view"/>
    <s v="GB (United Kingdom)"/>
  </r>
  <r>
    <s v="username"/>
    <x v="3903"/>
    <x v="1709"/>
    <m/>
    <s v="Autoplayed: user action: None;"/>
    <x v="2489"/>
    <s v=""/>
    <s v="Apple Apple TV 4 Apple TV"/>
    <d v="1899-12-30T00:01:18"/>
    <s v="00:01:18"/>
    <s v="GB (United Kingdom)"/>
  </r>
  <r>
    <s v="username"/>
    <x v="3904"/>
    <x v="992"/>
    <m/>
    <s v=""/>
    <x v="2490"/>
    <s v=""/>
    <s v="Apple Apple TV 4 Apple TV"/>
    <d v="1899-12-30T00:50:08"/>
    <s v="00:50:08"/>
    <s v="GB (United Kingdom)"/>
  </r>
  <r>
    <s v="username"/>
    <x v="3905"/>
    <x v="5"/>
    <m/>
    <s v=""/>
    <x v="2490"/>
    <s v=""/>
    <s v="Apple Apple TV 4 Apple TV"/>
    <d v="1899-12-30T00:00:01"/>
    <s v="Not latest view"/>
    <s v="GB (United Kingdom)"/>
  </r>
  <r>
    <s v="username"/>
    <x v="3906"/>
    <x v="1710"/>
    <m/>
    <s v=""/>
    <x v="2491"/>
    <s v=""/>
    <s v="Apple Apple TV 4 Apple TV"/>
    <d v="1899-12-30T01:58:19"/>
    <s v="01:58:19"/>
    <s v="GB (United Kingdom)"/>
  </r>
  <r>
    <s v="username"/>
    <x v="3907"/>
    <x v="1711"/>
    <m/>
    <s v="Autoplayed: user action: None;"/>
    <x v="2492"/>
    <s v=""/>
    <s v="Apple Apple TV 4 Apple TV"/>
    <d v="1899-12-30T00:24:55"/>
    <s v="00:24:55"/>
    <s v="GB (United Kingdom)"/>
  </r>
  <r>
    <s v="username"/>
    <x v="3908"/>
    <x v="104"/>
    <m/>
    <s v="Autoplayed: user action: None;"/>
    <x v="2493"/>
    <s v=""/>
    <s v="Apple Apple TV 4 Apple TV"/>
    <d v="1899-12-30T00:24:58"/>
    <s v="00:24:58"/>
    <s v="GB (United Kingdom)"/>
  </r>
  <r>
    <s v="username"/>
    <x v="3909"/>
    <x v="1712"/>
    <m/>
    <s v="Autoplayed: user action: None;"/>
    <x v="2494"/>
    <s v=""/>
    <s v="Apple Apple TV 4 Apple TV"/>
    <d v="1899-12-30T00:24:34"/>
    <s v="00:24:34"/>
    <s v="GB (United Kingdom)"/>
  </r>
  <r>
    <s v="username"/>
    <x v="3910"/>
    <x v="1713"/>
    <m/>
    <s v="Autoplayed: user action: None;"/>
    <x v="2495"/>
    <s v=""/>
    <s v="Apple Apple TV 4 Apple TV"/>
    <d v="1899-12-30T00:26:41"/>
    <s v="00:26:41"/>
    <s v="GB (United Kingdom)"/>
  </r>
  <r>
    <s v="username"/>
    <x v="3911"/>
    <x v="1714"/>
    <m/>
    <s v=""/>
    <x v="2496"/>
    <s v=""/>
    <s v="Apple Apple TV 4 Apple TV"/>
    <d v="1899-12-30T00:27:05"/>
    <s v="00:27:05"/>
    <s v="GB (United Kingdom)"/>
  </r>
  <r>
    <s v="username"/>
    <x v="3912"/>
    <x v="1029"/>
    <m/>
    <s v=""/>
    <x v="2496"/>
    <s v=""/>
    <s v="Apple Apple TV 4 Apple TV"/>
    <d v="1899-12-30T00:01:02"/>
    <s v="Not latest view"/>
    <s v="GB (United Kingdom)"/>
  </r>
  <r>
    <s v="username"/>
    <x v="3913"/>
    <x v="983"/>
    <m/>
    <s v="Autoplayed: user action: None;"/>
    <x v="2497"/>
    <s v=""/>
    <s v="Apple Apple TV 4 Apple TV"/>
    <d v="1899-12-30T00:22:53"/>
    <s v="00:22:53"/>
    <s v="GB (United Kingdom)"/>
  </r>
  <r>
    <s v="username"/>
    <x v="3914"/>
    <x v="1394"/>
    <m/>
    <s v="Autoplayed: user action: None;"/>
    <x v="2498"/>
    <s v=""/>
    <s v="Apple Apple TV 4 Apple TV"/>
    <d v="1899-12-30T00:23:09"/>
    <s v="00:23:09"/>
    <s v="GB (United Kingdom)"/>
  </r>
  <r>
    <s v="username"/>
    <x v="3915"/>
    <x v="391"/>
    <m/>
    <s v=""/>
    <x v="2499"/>
    <s v=""/>
    <s v="Apple Apple TV 4 Apple TV"/>
    <d v="1899-12-30T00:23:13"/>
    <s v="00:23:13"/>
    <s v="GB (United Kingdom)"/>
  </r>
  <r>
    <s v="username"/>
    <x v="3916"/>
    <x v="1715"/>
    <m/>
    <s v=""/>
    <x v="2500"/>
    <s v=""/>
    <s v="Apple Apple TV 4 Apple TV"/>
    <d v="1899-12-30T00:51:47"/>
    <s v="00:51:47"/>
    <s v="GB (United Kingdom)"/>
  </r>
  <r>
    <s v="username"/>
    <x v="3917"/>
    <x v="3"/>
    <m/>
    <s v=""/>
    <x v="2501"/>
    <s v=""/>
    <s v="Apple Apple TV 4 Apple TV"/>
    <d v="1899-12-30T00:42:21"/>
    <s v="00:42:21"/>
    <s v="GB (United Kingdom)"/>
  </r>
  <r>
    <s v="username"/>
    <x v="3918"/>
    <x v="5"/>
    <m/>
    <s v="Autoplayed: user action: None;"/>
    <x v="2501"/>
    <s v=""/>
    <s v="Apple Apple TV 4 Apple TV"/>
    <d v="1899-12-30T00:00:19"/>
    <s v="Not latest view"/>
    <s v="GB (United Kingdom)"/>
  </r>
  <r>
    <s v="username"/>
    <x v="3919"/>
    <x v="1716"/>
    <m/>
    <s v="Autoplayed: user action: None;"/>
    <x v="2502"/>
    <s v=""/>
    <s v="Apple Apple TV 4 Apple TV"/>
    <d v="1899-12-30T00:52:22"/>
    <s v="00:52:22"/>
    <s v="GB (United Kingdom)"/>
  </r>
  <r>
    <s v="username"/>
    <x v="3920"/>
    <x v="1717"/>
    <m/>
    <s v=""/>
    <x v="2503"/>
    <s v=""/>
    <s v="Apple Apple TV 4 Apple TV"/>
    <d v="1899-12-30T01:03:29"/>
    <s v="01:03:29"/>
    <s v="GB (United Kingdom)"/>
  </r>
  <r>
    <s v="username"/>
    <x v="3921"/>
    <x v="199"/>
    <m/>
    <s v="Autoplayed: user action: None;"/>
    <x v="2503"/>
    <s v=""/>
    <s v="Apple Apple TV 4 Apple TV"/>
    <d v="1899-12-30T00:00:21"/>
    <s v="Not latest view"/>
    <s v="GB (United Kingdom)"/>
  </r>
  <r>
    <s v="username"/>
    <x v="3922"/>
    <x v="1581"/>
    <m/>
    <s v="Autoplayed: user action: None;"/>
    <x v="2504"/>
    <s v=""/>
    <s v="Apple Apple TV 4 Apple TV"/>
    <d v="1899-12-30T00:53:19"/>
    <s v="00:53:19"/>
    <s v="GB (United Kingdom)"/>
  </r>
  <r>
    <s v="username"/>
    <x v="3923"/>
    <x v="1118"/>
    <m/>
    <s v="Autoplayed: user action: None;"/>
    <x v="2505"/>
    <s v=""/>
    <s v="Apple Apple TV 4 Apple TV"/>
    <d v="1899-12-30T00:57:23"/>
    <s v="00:57:23"/>
    <s v="GB (United Kingdom)"/>
  </r>
  <r>
    <s v="username"/>
    <x v="3924"/>
    <x v="1718"/>
    <m/>
    <s v="Autoplayed: user action: None;"/>
    <x v="2506"/>
    <s v=""/>
    <s v="Apple Apple TV 4 Apple TV"/>
    <d v="1899-12-30T00:52:54"/>
    <s v="00:52:54"/>
    <s v="GB (United Kingdom)"/>
  </r>
  <r>
    <s v="username"/>
    <x v="3925"/>
    <x v="901"/>
    <m/>
    <s v=""/>
    <x v="2507"/>
    <s v=""/>
    <s v="Apple Apple TV 4 Apple TV"/>
    <d v="1899-12-30T00:57:35"/>
    <s v="00:57:35"/>
    <s v="GB (United Kingdom)"/>
  </r>
  <r>
    <s v="username"/>
    <x v="3926"/>
    <x v="1683"/>
    <m/>
    <s v=""/>
    <x v="2508"/>
    <s v=""/>
    <s v="Apple Apple TV 4 Apple TV"/>
    <d v="1899-12-30T00:25:33"/>
    <s v="00:25:33"/>
    <s v="GB (United Kingdom)"/>
  </r>
  <r>
    <s v="username"/>
    <x v="3926"/>
    <x v="5"/>
    <m/>
    <s v=""/>
    <x v="2499"/>
    <s v=""/>
    <s v="Apple Apple TV 4 Apple TV"/>
    <d v="1899-12-30T00:00:01"/>
    <s v="Not latest view"/>
    <s v="GB (United Kingdom)"/>
  </r>
  <r>
    <s v="username"/>
    <x v="3927"/>
    <x v="1719"/>
    <m/>
    <s v=""/>
    <x v="567"/>
    <s v=""/>
    <s v="Apple Apple TV 4 Apple TV"/>
    <d v="1899-12-30T01:29:38"/>
    <s v="Not latest view"/>
    <s v="GB (United Kingdom)"/>
  </r>
  <r>
    <s v="username"/>
    <x v="3928"/>
    <x v="1322"/>
    <m/>
    <s v="Autoplayed: user action: None;"/>
    <x v="2509"/>
    <s v=""/>
    <s v="Apple Apple TV 4 Apple TV"/>
    <d v="1899-12-30T00:29:33"/>
    <s v="00:29:33"/>
    <s v="GB (United Kingdom)"/>
  </r>
  <r>
    <s v="username"/>
    <x v="3929"/>
    <x v="1720"/>
    <m/>
    <s v="Autoplayed: user action: None;"/>
    <x v="2510"/>
    <s v=""/>
    <s v="Apple Apple TV 4 Apple TV"/>
    <d v="1899-12-30T00:26:12"/>
    <s v="00:26:12"/>
    <s v="GB (United Kingdom)"/>
  </r>
  <r>
    <s v="username"/>
    <x v="3930"/>
    <x v="1714"/>
    <m/>
    <s v="Autoplayed: user action: None;"/>
    <x v="2511"/>
    <s v=""/>
    <s v="Apple Apple TV 4 Apple TV"/>
    <d v="1899-12-30T00:26:13"/>
    <s v="00:26:13"/>
    <s v="GB (United Kingdom)"/>
  </r>
  <r>
    <s v="username"/>
    <x v="3931"/>
    <x v="1672"/>
    <m/>
    <s v="Autoplayed: user action: None;"/>
    <x v="2512"/>
    <s v=""/>
    <s v="Apple Apple TV 4 Apple TV"/>
    <d v="1899-12-30T00:23:43"/>
    <s v="00:23:43"/>
    <s v="GB (United Kingdom)"/>
  </r>
  <r>
    <s v="username"/>
    <x v="3932"/>
    <x v="1721"/>
    <m/>
    <s v=""/>
    <x v="2513"/>
    <s v=""/>
    <s v="Apple Apple TV 4 Apple TV"/>
    <d v="1899-12-30T00:27:04"/>
    <s v="00:27:04"/>
    <s v="GB (United Kingdom)"/>
  </r>
  <r>
    <s v="username"/>
    <x v="3933"/>
    <x v="596"/>
    <m/>
    <s v="Autoplayed: user action: None;"/>
    <x v="2306"/>
    <s v=""/>
    <s v="Apple Apple TV 4 Apple TV"/>
    <d v="1899-12-30T00:02:35"/>
    <s v="Not latest view"/>
    <s v="GB (United Kingdom)"/>
  </r>
  <r>
    <s v="username"/>
    <x v="3934"/>
    <x v="1722"/>
    <m/>
    <s v=""/>
    <x v="2514"/>
    <s v=""/>
    <s v="Apple Apple TV 4 Apple TV"/>
    <d v="1899-12-30T00:43:47"/>
    <s v="00:43:47"/>
    <s v="GB (United Kingdom)"/>
  </r>
  <r>
    <s v="username"/>
    <x v="3935"/>
    <x v="1220"/>
    <m/>
    <s v=""/>
    <x v="2515"/>
    <s v=""/>
    <s v="Apple Apple TV 4 Apple TV"/>
    <d v="1899-12-30T00:45:36"/>
    <s v="00:45:36"/>
    <s v="GB (United Kingdom)"/>
  </r>
  <r>
    <s v="username"/>
    <x v="3936"/>
    <x v="539"/>
    <m/>
    <s v="Autoplayed: user action: None;"/>
    <x v="2516"/>
    <s v=""/>
    <s v="Apple Apple TV 4 Apple TV"/>
    <d v="1899-12-30T00:45:35"/>
    <s v="00:45:35"/>
    <s v="GB (United Kingdom)"/>
  </r>
  <r>
    <s v="username"/>
    <x v="3937"/>
    <x v="365"/>
    <m/>
    <s v=""/>
    <x v="2517"/>
    <s v=""/>
    <s v="Apple Apple TV 4 Apple TV"/>
    <d v="1899-12-30T00:46:11"/>
    <s v="00:46:11"/>
    <s v="GB (United Kingdom)"/>
  </r>
  <r>
    <s v="username"/>
    <x v="3938"/>
    <x v="516"/>
    <m/>
    <s v=""/>
    <x v="2517"/>
    <s v=""/>
    <s v="Apple Apple TV 4 Apple TV"/>
    <d v="1899-12-30T00:18:52"/>
    <s v="Not latest view"/>
    <s v="GB (United Kingdom)"/>
  </r>
  <r>
    <s v="username"/>
    <x v="3938"/>
    <x v="164"/>
    <m/>
    <s v=""/>
    <x v="2517"/>
    <s v=""/>
    <s v="Apple Apple TV 4 Apple TV"/>
    <d v="1899-12-30T00:00:05"/>
    <s v="Not latest view"/>
    <s v="GB (United Kingdom)"/>
  </r>
  <r>
    <s v="username"/>
    <x v="3939"/>
    <x v="324"/>
    <m/>
    <s v="Autoplayed: user action: None;"/>
    <x v="2518"/>
    <s v=""/>
    <s v="Apple Apple TV 4 Apple TV"/>
    <d v="1899-12-30T00:45:44"/>
    <s v="00:45:44"/>
    <s v="GB (United Kingdom)"/>
  </r>
  <r>
    <s v="username"/>
    <x v="3940"/>
    <x v="12"/>
    <m/>
    <s v="Autoplayed: user action: None;"/>
    <x v="2519"/>
    <s v=""/>
    <s v="Apple Apple TV 4 Apple TV"/>
    <d v="1899-12-30T00:45:43"/>
    <s v="00:45:43"/>
    <s v="GB (United Kingdom)"/>
  </r>
  <r>
    <s v="username"/>
    <x v="3941"/>
    <x v="799"/>
    <m/>
    <s v="Autoplayed: user action: None;"/>
    <x v="2520"/>
    <s v=""/>
    <s v="Apple Apple TV 4 Apple TV"/>
    <d v="1899-12-30T00:44:49"/>
    <s v="00:44:49"/>
    <s v="GB (United Kingdom)"/>
  </r>
  <r>
    <s v="username"/>
    <x v="3942"/>
    <x v="1723"/>
    <m/>
    <s v=""/>
    <x v="2521"/>
    <s v=""/>
    <s v="Apple Apple TV 4 Apple TV"/>
    <d v="1899-12-30T00:47:44"/>
    <s v="00:47:44"/>
    <s v="GB (United Kingdom)"/>
  </r>
  <r>
    <s v="username"/>
    <x v="3943"/>
    <x v="1724"/>
    <m/>
    <s v=""/>
    <x v="2522"/>
    <s v=""/>
    <s v="Apple Apple TV 4 Apple TV"/>
    <d v="1899-12-30T00:43:31"/>
    <s v="00:43:31"/>
    <s v="GB (United Kingdom)"/>
  </r>
  <r>
    <s v="username"/>
    <x v="3944"/>
    <x v="1314"/>
    <m/>
    <s v=""/>
    <x v="2523"/>
    <s v=""/>
    <s v="Apple Apple TV 4 Apple TV"/>
    <d v="1899-12-30T00:43:26"/>
    <s v="00:43:26"/>
    <s v="GB (United Kingdom)"/>
  </r>
  <r>
    <s v="username"/>
    <x v="3945"/>
    <x v="487"/>
    <m/>
    <s v="Autoplayed: user action: None;"/>
    <x v="2524"/>
    <s v=""/>
    <s v="Apple Apple TV 4 Apple TV"/>
    <d v="1899-12-30T00:43:22"/>
    <s v="00:43:22"/>
    <s v="GB (United Kingdom)"/>
  </r>
  <r>
    <s v="username"/>
    <x v="3946"/>
    <x v="977"/>
    <m/>
    <s v="Autoplayed: user action: None;"/>
    <x v="2525"/>
    <s v=""/>
    <s v="Apple Apple TV 4 Apple TV"/>
    <d v="1899-12-30T00:43:41"/>
    <s v="00:43:41"/>
    <s v="GB (United Kingdom)"/>
  </r>
  <r>
    <s v="username"/>
    <x v="3947"/>
    <x v="1725"/>
    <m/>
    <s v="Autoplayed: user action: None;"/>
    <x v="2526"/>
    <s v=""/>
    <s v="Apple Apple TV 4 Apple TV"/>
    <d v="1899-12-30T00:43:40"/>
    <s v="00:43:40"/>
    <s v="GB (United Kingdom)"/>
  </r>
  <r>
    <s v="username"/>
    <x v="3948"/>
    <x v="1077"/>
    <m/>
    <s v=""/>
    <x v="2527"/>
    <s v=""/>
    <s v="Apple Apple TV 4 Apple TV"/>
    <d v="1899-12-30T00:43:40"/>
    <s v="00:43:40"/>
    <s v="GB (United Kingdom)"/>
  </r>
  <r>
    <s v="username"/>
    <x v="3949"/>
    <x v="1726"/>
    <m/>
    <s v=""/>
    <x v="2528"/>
    <s v=""/>
    <s v="Apple Apple TV 4 Apple TV"/>
    <d v="1899-12-30T00:43:21"/>
    <s v="00:43:21"/>
    <s v="GB (United Kingdom)"/>
  </r>
  <r>
    <s v="username"/>
    <x v="3950"/>
    <x v="1727"/>
    <m/>
    <s v=""/>
    <x v="2529"/>
    <s v=""/>
    <s v="Apple Apple TV 4 Apple TV"/>
    <d v="1899-12-30T00:43:25"/>
    <s v="00:43:25"/>
    <s v="GB (United Kingdom)"/>
  </r>
  <r>
    <s v="username"/>
    <x v="3951"/>
    <x v="1728"/>
    <m/>
    <s v="Autoplayed: user action: None;"/>
    <x v="2530"/>
    <s v=""/>
    <s v="Apple Apple TV 4 Apple TV"/>
    <d v="1899-12-30T00:43:21"/>
    <s v="00:43:21"/>
    <s v="GB (United Kingdom)"/>
  </r>
  <r>
    <s v="username"/>
    <x v="3952"/>
    <x v="1334"/>
    <m/>
    <s v="Autoplayed: user action: None;"/>
    <x v="2531"/>
    <s v=""/>
    <s v="Apple Apple TV 4 Apple TV"/>
    <d v="1899-12-30T00:43:35"/>
    <s v="00:43:35"/>
    <s v="GB (United Kingdom)"/>
  </r>
  <r>
    <s v="username"/>
    <x v="3953"/>
    <x v="1423"/>
    <m/>
    <s v=""/>
    <x v="2532"/>
    <s v=""/>
    <s v="Apple Apple TV 4 Apple TV"/>
    <d v="1899-12-30T00:43:35"/>
    <s v="00:43:35"/>
    <s v="GB (United Kingdom)"/>
  </r>
  <r>
    <s v="username"/>
    <x v="3954"/>
    <x v="939"/>
    <m/>
    <s v=""/>
    <x v="2533"/>
    <s v=""/>
    <s v="Apple Apple TV 4 Apple TV"/>
    <d v="1899-12-30T00:43:22"/>
    <s v="00:43:22"/>
    <s v="GB (United Kingdom)"/>
  </r>
  <r>
    <s v="username"/>
    <x v="3955"/>
    <x v="225"/>
    <m/>
    <s v=""/>
    <x v="2534"/>
    <s v=""/>
    <s v="Apple Apple TV 4 Apple TV"/>
    <d v="1899-12-30T00:43:22"/>
    <s v="00:43:22"/>
    <s v="GB (United Kingdom)"/>
  </r>
  <r>
    <s v="username"/>
    <x v="3955"/>
    <x v="17"/>
    <m/>
    <s v=""/>
    <x v="2534"/>
    <s v=""/>
    <s v="Apple Apple TV 4 Apple TV"/>
    <d v="1899-12-30T00:00:04"/>
    <s v="Not latest view"/>
    <s v="GB (United Kingdom)"/>
  </r>
  <r>
    <s v="username"/>
    <x v="3956"/>
    <x v="16"/>
    <m/>
    <s v="Autoplayed: user action: None;"/>
    <x v="2535"/>
    <s v=""/>
    <s v="Apple Apple TV 4 Apple TV"/>
    <d v="1899-12-30T00:43:18"/>
    <s v="00:43:18"/>
    <s v="GB (United Kingdom)"/>
  </r>
  <r>
    <s v="username"/>
    <x v="3957"/>
    <x v="1347"/>
    <m/>
    <s v="Autoplayed: user action: None;"/>
    <x v="2536"/>
    <s v=""/>
    <s v="Apple Apple TV 4 Apple TV"/>
    <d v="1899-12-30T00:43:37"/>
    <s v="00:43:37"/>
    <s v="GB (United Kingdom)"/>
  </r>
  <r>
    <s v="username"/>
    <x v="3958"/>
    <x v="1342"/>
    <m/>
    <s v=""/>
    <x v="2537"/>
    <s v=""/>
    <s v="Apple Apple TV 4 Apple TV"/>
    <d v="1899-12-30T00:43:36"/>
    <s v="00:43:36"/>
    <s v="GB (United Kingdom)"/>
  </r>
  <r>
    <s v="username"/>
    <x v="3959"/>
    <x v="115"/>
    <m/>
    <s v=""/>
    <x v="2538"/>
    <s v=""/>
    <s v="Apple Apple TV 4 Apple TV"/>
    <d v="1899-12-30T00:43:16"/>
    <s v="00:43:16"/>
    <s v="GB (United Kingdom)"/>
  </r>
  <r>
    <s v="username"/>
    <x v="3960"/>
    <x v="921"/>
    <m/>
    <s v="Autoplayed: user action: None;"/>
    <x v="2539"/>
    <s v=""/>
    <s v="Apple Apple TV 4 Apple TV"/>
    <d v="1899-12-30T00:43:22"/>
    <s v="00:43:22"/>
    <s v="GB (United Kingdom)"/>
  </r>
  <r>
    <s v="username"/>
    <x v="3961"/>
    <x v="1729"/>
    <m/>
    <s v=""/>
    <x v="2540"/>
    <s v=""/>
    <s v="Apple Apple TV 4 Apple TV"/>
    <d v="1899-12-30T00:43:07"/>
    <s v="00:43:07"/>
    <s v="GB (United Kingdom)"/>
  </r>
  <r>
    <s v="username"/>
    <x v="3962"/>
    <x v="956"/>
    <m/>
    <s v=""/>
    <x v="2541"/>
    <s v=""/>
    <s v="Apple Apple TV 4 Apple TV"/>
    <d v="1899-12-30T00:43:23"/>
    <s v="00:43:23"/>
    <s v="GB (United Kingdom)"/>
  </r>
  <r>
    <s v="username"/>
    <x v="3963"/>
    <x v="496"/>
    <m/>
    <s v="Autoplayed: user action: None;"/>
    <x v="2542"/>
    <s v=""/>
    <s v="Apple Apple TV 4 Apple TV"/>
    <d v="1899-12-30T00:43:27"/>
    <s v="00:43:27"/>
    <s v="GB (United Kingdom)"/>
  </r>
  <r>
    <s v="username"/>
    <x v="3964"/>
    <x v="1730"/>
    <m/>
    <s v=""/>
    <x v="2543"/>
    <s v=""/>
    <s v="Apple Apple TV 4 Apple TV"/>
    <d v="1899-12-30T00:43:33"/>
    <s v="00:43:33"/>
    <s v="GB (United Kingdom)"/>
  </r>
  <r>
    <s v="username"/>
    <x v="3965"/>
    <x v="5"/>
    <m/>
    <s v=""/>
    <x v="2543"/>
    <s v=""/>
    <s v="Apple Apple TV 4 Apple TV"/>
    <d v="1899-12-30T00:00:27"/>
    <s v="Not latest view"/>
    <s v="GB (United Kingdom)"/>
  </r>
  <r>
    <s v="username"/>
    <x v="3966"/>
    <x v="509"/>
    <m/>
    <s v="Autoplayed: user action: None;"/>
    <x v="2544"/>
    <s v=""/>
    <s v="Apple Apple TV 4 Apple TV"/>
    <d v="1899-12-30T00:43:22"/>
    <s v="00:43:22"/>
    <s v="GB (United Kingdom)"/>
  </r>
  <r>
    <s v="username"/>
    <x v="3967"/>
    <x v="173"/>
    <m/>
    <s v=""/>
    <x v="2545"/>
    <s v=""/>
    <s v="Apple Apple TV 4 Apple TV"/>
    <d v="1899-12-30T00:43:33"/>
    <s v="00:43:33"/>
    <s v="GB (United Kingdom)"/>
  </r>
  <r>
    <s v="username"/>
    <x v="3968"/>
    <x v="1731"/>
    <m/>
    <s v=""/>
    <x v="2546"/>
    <s v=""/>
    <s v="Apple Apple TV 4 Apple TV"/>
    <d v="1899-12-30T00:40:06"/>
    <s v="00:40:06"/>
    <s v="GB (United Kingdom)"/>
  </r>
  <r>
    <s v="username"/>
    <x v="3969"/>
    <x v="982"/>
    <m/>
    <s v=""/>
    <x v="2547"/>
    <s v=""/>
    <s v="Apple Apple TV 4 Apple TV"/>
    <d v="1899-12-30T00:43:07"/>
    <s v="00:43:07"/>
    <s v="GB (United Kingdom)"/>
  </r>
  <r>
    <s v="username"/>
    <x v="3970"/>
    <x v="921"/>
    <m/>
    <s v=""/>
    <x v="2548"/>
    <s v=""/>
    <s v="Apple Apple TV 4 Apple TV"/>
    <d v="1899-12-30T00:43:18"/>
    <s v="00:43:18"/>
    <s v="GB (United Kingdom)"/>
  </r>
  <r>
    <s v="username"/>
    <x v="3971"/>
    <x v="1320"/>
    <m/>
    <s v=""/>
    <x v="2549"/>
    <s v=""/>
    <s v="Apple Apple TV 4 Apple TV"/>
    <d v="1899-12-30T00:43:15"/>
    <s v="00:43:15"/>
    <s v="GB (United Kingdom)"/>
  </r>
  <r>
    <s v="username"/>
    <x v="3972"/>
    <x v="296"/>
    <m/>
    <s v=""/>
    <x v="2550"/>
    <s v=""/>
    <s v="Apple Apple TV 4 Apple TV"/>
    <d v="1899-12-30T00:43:03"/>
    <s v="00:43:03"/>
    <s v="GB (United Kingdom)"/>
  </r>
  <r>
    <s v="username"/>
    <x v="3973"/>
    <x v="1298"/>
    <m/>
    <s v=""/>
    <x v="2551"/>
    <s v=""/>
    <s v="Apple Apple TV 4 Apple TV"/>
    <d v="1899-12-30T00:43:25"/>
    <s v="00:43:25"/>
    <s v="GB (United Kingdom)"/>
  </r>
  <r>
    <s v="username"/>
    <x v="3974"/>
    <x v="496"/>
    <m/>
    <s v="Autoplayed: user action: None;"/>
    <x v="2552"/>
    <s v=""/>
    <s v="Apple Apple TV 4 Apple TV"/>
    <d v="1899-12-30T00:43:16"/>
    <s v="00:43:16"/>
    <s v="GB (United Kingdom)"/>
  </r>
  <r>
    <s v="username"/>
    <x v="3975"/>
    <x v="939"/>
    <m/>
    <s v=""/>
    <x v="2553"/>
    <s v=""/>
    <s v="Apple Apple TV 4 Apple TV"/>
    <d v="1899-12-30T00:43:37"/>
    <s v="00:43:37"/>
    <s v="GB (United Kingdom)"/>
  </r>
  <r>
    <s v="username"/>
    <x v="3976"/>
    <x v="1450"/>
    <m/>
    <s v=""/>
    <x v="2554"/>
    <s v=""/>
    <s v="Apple Apple TV 4 Apple TV"/>
    <d v="1899-12-30T00:43:30"/>
    <s v="00:43:30"/>
    <s v="GB (United Kingdom)"/>
  </r>
  <r>
    <s v="username"/>
    <x v="3977"/>
    <x v="976"/>
    <m/>
    <s v=""/>
    <x v="2555"/>
    <s v=""/>
    <s v="Apple Apple TV 4 Apple TV"/>
    <d v="1899-12-30T00:43:38"/>
    <s v="00:43:38"/>
    <s v="GB (United Kingdom)"/>
  </r>
  <r>
    <s v="username"/>
    <x v="3978"/>
    <x v="1732"/>
    <m/>
    <s v=""/>
    <x v="2556"/>
    <s v=""/>
    <s v="Apple Apple TV 4 Apple TV"/>
    <d v="1899-12-30T00:43:23"/>
    <s v="00:43:23"/>
    <s v="GB (United Kingdom)"/>
  </r>
  <r>
    <s v="username"/>
    <x v="3979"/>
    <x v="155"/>
    <m/>
    <s v="Autoplayed: user action: None;"/>
    <x v="2557"/>
    <s v=""/>
    <s v="Apple Apple TV 4 Apple TV"/>
    <d v="1899-12-30T00:43:40"/>
    <s v="00:43:40"/>
    <s v="GB (United Kingdom)"/>
  </r>
  <r>
    <s v="username"/>
    <x v="3980"/>
    <x v="1733"/>
    <m/>
    <s v=""/>
    <x v="2558"/>
    <s v=""/>
    <s v="Apple Apple TV 4 Apple TV"/>
    <d v="1899-12-30T00:43:39"/>
    <s v="00:43:39"/>
    <s v="GB (United Kingdom)"/>
  </r>
  <r>
    <s v="username"/>
    <x v="3981"/>
    <x v="1734"/>
    <m/>
    <s v=""/>
    <x v="2559"/>
    <s v=""/>
    <s v="Apple Apple TV 4 Apple TV"/>
    <d v="1899-12-30T01:24:24"/>
    <s v="01:24:24"/>
    <s v="GB (United Kingdom)"/>
  </r>
  <r>
    <s v="username"/>
    <x v="3982"/>
    <x v="501"/>
    <m/>
    <s v=""/>
    <x v="2560"/>
    <s v=""/>
    <s v="Google Chromecast streaming stick"/>
    <d v="1899-12-30T00:43:37"/>
    <s v="00:43:37"/>
    <s v="GB (United Kingdom)"/>
  </r>
  <r>
    <s v="username"/>
    <x v="3983"/>
    <x v="1735"/>
    <m/>
    <s v=""/>
    <x v="2561"/>
    <s v=""/>
    <s v="Google Chromecast streaming stick"/>
    <d v="1899-12-30T00:43:46"/>
    <s v="00:43:46"/>
    <s v="GB (United Kingdom)"/>
  </r>
  <r>
    <s v="username"/>
    <x v="3984"/>
    <x v="1736"/>
    <m/>
    <s v=""/>
    <x v="2562"/>
    <s v=""/>
    <s v="Apple Apple TV 4 Apple TV"/>
    <d v="1899-12-30T00:43:43"/>
    <s v="00:43:43"/>
    <s v="GB (United Kingdom)"/>
  </r>
  <r>
    <s v="username"/>
    <x v="3985"/>
    <x v="1330"/>
    <m/>
    <s v="Autoplayed: user action: None;"/>
    <x v="2563"/>
    <s v=""/>
    <s v="Apple Apple TV 4 Apple TV"/>
    <d v="1899-12-30T00:43:38"/>
    <s v="00:43:38"/>
    <s v="GB (United Kingdom)"/>
  </r>
  <r>
    <s v="username"/>
    <x v="3986"/>
    <x v="288"/>
    <m/>
    <s v=""/>
    <x v="2564"/>
    <s v=""/>
    <s v="Apple Apple TV 4 Apple TV"/>
    <d v="1899-12-30T00:44:02"/>
    <s v="00:44:02"/>
    <s v="GB (United Kingdom)"/>
  </r>
  <r>
    <s v="username"/>
    <x v="3987"/>
    <x v="164"/>
    <m/>
    <s v="Autoplayed: user action: None;"/>
    <x v="2565"/>
    <s v=""/>
    <s v="Apple Apple TV 4 Apple TV"/>
    <d v="1899-12-30T00:02:00"/>
    <s v="00:02:00"/>
    <s v="GB (United Kingdom)"/>
  </r>
  <r>
    <s v="username"/>
    <x v="3988"/>
    <x v="1737"/>
    <m/>
    <s v="Autoplayed: user action: None;"/>
    <x v="2566"/>
    <s v=""/>
    <s v="Apple Apple TV 4 Apple TV"/>
    <d v="1899-12-30T00:34:24"/>
    <s v="00:34:24"/>
    <s v="GB (United Kingdom)"/>
  </r>
  <r>
    <s v="username"/>
    <x v="3989"/>
    <x v="1738"/>
    <m/>
    <s v="Autoplayed: user action: None;"/>
    <x v="2567"/>
    <s v=""/>
    <s v="Apple Apple TV 4 Apple TV"/>
    <d v="1899-12-30T00:35:11"/>
    <s v="00:35:11"/>
    <s v="GB (United Kingdom)"/>
  </r>
  <r>
    <s v="username"/>
    <x v="3990"/>
    <x v="1475"/>
    <m/>
    <s v=""/>
    <x v="2568"/>
    <s v=""/>
    <s v="Apple Apple TV 4 Apple TV"/>
    <d v="1899-12-30T00:46:46"/>
    <s v="00:46:46"/>
    <s v="GB (United Kingdom)"/>
  </r>
  <r>
    <s v="username"/>
    <x v="3991"/>
    <x v="331"/>
    <m/>
    <s v="Autoplayed: user action: None;"/>
    <x v="2569"/>
    <s v=""/>
    <s v="Apple Apple TV 4 Apple TV"/>
    <d v="1899-12-30T00:21:40"/>
    <s v="00:21:40"/>
    <s v="GB (United Kingdom)"/>
  </r>
  <r>
    <s v="username"/>
    <x v="3992"/>
    <x v="202"/>
    <m/>
    <s v=""/>
    <x v="2570"/>
    <s v=""/>
    <s v="Apple Apple TV 4 Apple TV"/>
    <d v="1899-12-30T00:21:34"/>
    <s v="00:21:34"/>
    <s v="GB (United Kingdom)"/>
  </r>
  <r>
    <s v="username"/>
    <x v="3993"/>
    <x v="198"/>
    <m/>
    <s v="Autoplayed: user action: None;"/>
    <x v="2571"/>
    <s v=""/>
    <s v="Apple Apple TV 4 Apple TV"/>
    <d v="1899-12-30T00:20:59"/>
    <s v="00:20:59"/>
    <s v="GB (United Kingdom)"/>
  </r>
  <r>
    <s v="username"/>
    <x v="3994"/>
    <x v="400"/>
    <m/>
    <s v=""/>
    <x v="2572"/>
    <s v=""/>
    <s v="Apple Apple TV 4 Apple TV"/>
    <d v="1899-12-30T00:31:13"/>
    <s v="00:31:13"/>
    <s v="GB (United Kingdom)"/>
  </r>
  <r>
    <s v="username"/>
    <x v="3995"/>
    <x v="1227"/>
    <m/>
    <s v="Autoplayed: user action: None;"/>
    <x v="2573"/>
    <s v=""/>
    <s v="Apple Apple TV 4 Apple TV"/>
    <d v="1899-12-30T00:29:02"/>
    <s v="00:29:02"/>
    <s v="GB (United Kingdom)"/>
  </r>
  <r>
    <s v="username"/>
    <x v="3996"/>
    <x v="1739"/>
    <m/>
    <s v=""/>
    <x v="2574"/>
    <s v=""/>
    <s v="Apple Apple TV 4 Apple TV"/>
    <d v="1899-12-30T00:33:56"/>
    <s v="00:33:56"/>
    <s v="GB (United Kingdom)"/>
  </r>
  <r>
    <s v="username"/>
    <x v="3997"/>
    <x v="670"/>
    <m/>
    <s v=""/>
    <x v="2575"/>
    <s v=""/>
    <s v="Apple Apple TV 4 Apple TV"/>
    <d v="1899-12-30T00:31:18"/>
    <s v="00:31:18"/>
    <s v="GB (United Kingdom)"/>
  </r>
  <r>
    <s v="username"/>
    <x v="3998"/>
    <x v="82"/>
    <m/>
    <s v="Autoplayed: user action: None;"/>
    <x v="2576"/>
    <s v=""/>
    <s v="Apple Apple TV 4 Apple TV"/>
    <d v="1899-12-30T00:21:34"/>
    <s v="00:21:34"/>
    <s v="GB (United Kingdom)"/>
  </r>
  <r>
    <s v="username"/>
    <x v="3999"/>
    <x v="619"/>
    <m/>
    <s v="Autoplayed: user action: None;"/>
    <x v="2577"/>
    <s v=""/>
    <s v="Apple Apple TV 4 Apple TV"/>
    <d v="1899-12-30T00:22:34"/>
    <s v="00:22:34"/>
    <s v="GB (United Kingdom)"/>
  </r>
  <r>
    <s v="username"/>
    <x v="4000"/>
    <x v="327"/>
    <m/>
    <s v=""/>
    <x v="2578"/>
    <s v=""/>
    <s v="Apple Apple TV 4 Apple TV"/>
    <d v="1899-12-30T00:21:33"/>
    <s v="00:21:33"/>
    <s v="GB (United Kingdom)"/>
  </r>
  <r>
    <s v="username"/>
    <x v="4001"/>
    <x v="13"/>
    <m/>
    <s v="Autoplayed: user action: None;"/>
    <x v="2578"/>
    <s v=""/>
    <s v="Apple Apple TV 4 Apple TV"/>
    <d v="1899-12-30T00:00:14"/>
    <s v="Not latest view"/>
    <s v="GB (United Kingdom)"/>
  </r>
  <r>
    <s v="username"/>
    <x v="4002"/>
    <x v="82"/>
    <m/>
    <s v="Autoplayed: user action: None;"/>
    <x v="2579"/>
    <s v=""/>
    <s v="Apple Apple TV 4 Apple TV"/>
    <d v="1899-12-30T00:21:34"/>
    <s v="00:21:34"/>
    <s v="GB (United Kingdom)"/>
  </r>
  <r>
    <s v="username"/>
    <x v="4003"/>
    <x v="82"/>
    <m/>
    <s v="Autoplayed: user action: None;"/>
    <x v="2580"/>
    <s v=""/>
    <s v="Apple Apple TV 4 Apple TV"/>
    <d v="1899-12-30T00:21:34"/>
    <s v="00:21:34"/>
    <s v="GB (United Kingdom)"/>
  </r>
  <r>
    <s v="username"/>
    <x v="4004"/>
    <x v="194"/>
    <m/>
    <s v="Autoplayed: user action: None;"/>
    <x v="2581"/>
    <s v=""/>
    <s v="Apple Apple TV 4 Apple TV"/>
    <d v="1899-12-30T00:21:33"/>
    <s v="00:21:33"/>
    <s v="GB (United Kingdom)"/>
  </r>
  <r>
    <s v="username"/>
    <x v="4005"/>
    <x v="573"/>
    <m/>
    <s v=""/>
    <x v="2582"/>
    <s v=""/>
    <s v="Apple Apple TV 4 Apple TV"/>
    <d v="1899-12-30T00:21:38"/>
    <s v="00:21:38"/>
    <s v="GB (United Kingdom)"/>
  </r>
  <r>
    <s v="username"/>
    <x v="4006"/>
    <x v="1740"/>
    <m/>
    <s v="Autoplayed: user action: None;"/>
    <x v="2575"/>
    <s v=""/>
    <s v="Apple Apple TV 4 Apple TV"/>
    <d v="1899-12-30T00:12:34"/>
    <s v="Not latest view"/>
    <s v="GB (United Kingdom)"/>
  </r>
  <r>
    <s v="username"/>
    <x v="4007"/>
    <x v="1655"/>
    <m/>
    <s v=""/>
    <x v="2583"/>
    <s v=""/>
    <s v="Apple Apple TV 4 Apple TV"/>
    <d v="1899-12-30T00:33:39"/>
    <s v="00:33:39"/>
    <s v="GB (United Kingdom)"/>
  </r>
  <r>
    <s v="username"/>
    <x v="4008"/>
    <x v="212"/>
    <m/>
    <s v="Autoplayed: user action: None;"/>
    <x v="2583"/>
    <s v=""/>
    <s v="Apple Apple TV 4 Apple TV"/>
    <d v="1899-12-30T00:11:04"/>
    <s v="Not latest view"/>
    <s v="GB (United Kingdom)"/>
  </r>
  <r>
    <s v="username"/>
    <x v="4009"/>
    <x v="1741"/>
    <m/>
    <s v=""/>
    <x v="2584"/>
    <s v=""/>
    <s v="Apple Apple TV 4 Apple TV"/>
    <d v="1899-12-30T00:33:37"/>
    <s v="00:33:37"/>
    <s v="GB (United Kingdom)"/>
  </r>
  <r>
    <s v="username"/>
    <x v="4010"/>
    <x v="1133"/>
    <m/>
    <s v="Autoplayed: user action: None;"/>
    <x v="2585"/>
    <s v=""/>
    <s v="Apple Apple TV 4 Apple TV"/>
    <d v="1899-12-30T00:28:42"/>
    <s v="00:28:42"/>
    <s v="GB (United Kingdom)"/>
  </r>
  <r>
    <s v="username"/>
    <x v="4011"/>
    <x v="407"/>
    <m/>
    <s v="Autoplayed: user action: None;"/>
    <x v="2586"/>
    <s v=""/>
    <s v="Apple Apple TV 4 Apple TV"/>
    <d v="1899-12-30T00:27:54"/>
    <s v="00:27:54"/>
    <s v="GB (United Kingdom)"/>
  </r>
  <r>
    <s v="username"/>
    <x v="4012"/>
    <x v="1045"/>
    <m/>
    <s v="Autoplayed: user action: None;"/>
    <x v="2587"/>
    <s v=""/>
    <s v="Apple Apple TV 4 Apple TV"/>
    <d v="1899-12-30T00:29:04"/>
    <s v="00:29:04"/>
    <s v="GB (United Kingdom)"/>
  </r>
  <r>
    <s v="username"/>
    <x v="4013"/>
    <x v="1069"/>
    <m/>
    <s v="Autoplayed: user action: None;"/>
    <x v="2588"/>
    <s v=""/>
    <s v="Apple Apple TV 4 Apple TV"/>
    <d v="1899-12-30T00:29:10"/>
    <s v="00:29:10"/>
    <s v="GB (United Kingdom)"/>
  </r>
  <r>
    <s v="username"/>
    <x v="4014"/>
    <x v="321"/>
    <m/>
    <s v="Autoplayed: user action: None;"/>
    <x v="2589"/>
    <s v=""/>
    <s v="Apple Apple TV 4 Apple TV"/>
    <d v="1899-12-30T00:28:50"/>
    <s v="00:28:50"/>
    <s v="GB (United Kingdom)"/>
  </r>
  <r>
    <s v="username"/>
    <x v="4015"/>
    <x v="1227"/>
    <m/>
    <s v="Autoplayed: user action: None;"/>
    <x v="2590"/>
    <s v=""/>
    <s v="Apple Apple TV 4 Apple TV"/>
    <d v="1899-12-30T00:29:07"/>
    <s v="00:29:07"/>
    <s v="GB (United Kingdom)"/>
  </r>
  <r>
    <s v="username"/>
    <x v="4016"/>
    <x v="1742"/>
    <m/>
    <s v="Autoplayed: user action: None;"/>
    <x v="2591"/>
    <s v=""/>
    <s v="Apple Apple TV 4 Apple TV"/>
    <d v="1899-12-30T00:28:53"/>
    <s v="00:28:53"/>
    <s v="GB (United Kingdom)"/>
  </r>
  <r>
    <s v="username"/>
    <x v="4017"/>
    <x v="1743"/>
    <m/>
    <s v="Autoplayed: user action: None;"/>
    <x v="2592"/>
    <s v=""/>
    <s v="Apple Apple TV 4 Apple TV"/>
    <d v="1899-12-30T00:28:19"/>
    <s v="00:28:19"/>
    <s v="GB (United Kingdom)"/>
  </r>
  <r>
    <s v="username"/>
    <x v="4018"/>
    <x v="1045"/>
    <m/>
    <s v="Autoplayed: user action: None;"/>
    <x v="2593"/>
    <s v=""/>
    <s v="Apple Apple TV 4 Apple TV"/>
    <d v="1899-12-30T00:29:01"/>
    <s v="00:29:01"/>
    <s v="GB (United Kingdom)"/>
  </r>
  <r>
    <s v="username"/>
    <x v="4019"/>
    <x v="1044"/>
    <m/>
    <s v="Autoplayed: user action: None;"/>
    <x v="2594"/>
    <s v=""/>
    <s v="Apple Apple TV 4 Apple TV"/>
    <d v="1899-12-30T00:29:06"/>
    <s v="00:29:06"/>
    <s v="GB (United Kingdom)"/>
  </r>
  <r>
    <s v="username"/>
    <x v="4020"/>
    <x v="1744"/>
    <m/>
    <s v="Autoplayed: user action: None;"/>
    <x v="2595"/>
    <s v=""/>
    <s v="Apple Apple TV 4 Apple TV"/>
    <d v="1899-12-30T00:29:09"/>
    <s v="00:29:09"/>
    <s v="GB (United Kingdom)"/>
  </r>
  <r>
    <s v="username"/>
    <x v="4021"/>
    <x v="1745"/>
    <m/>
    <s v=""/>
    <x v="2596"/>
    <s v=""/>
    <s v="Apple Apple TV 4 Apple TV"/>
    <d v="1899-12-30T00:29:04"/>
    <s v="00:29:04"/>
    <s v="GB (United Kingdom)"/>
  </r>
  <r>
    <s v="username"/>
    <x v="4022"/>
    <x v="5"/>
    <m/>
    <s v="Autoplayed: user action: None;"/>
    <x v="2582"/>
    <s v=""/>
    <s v="Apple Apple TV 4 Apple TV"/>
    <d v="1899-12-30T00:00:06"/>
    <s v="Not latest view"/>
    <s v="GB (United Kingdom)"/>
  </r>
  <r>
    <s v="username"/>
    <x v="4023"/>
    <x v="157"/>
    <m/>
    <s v="Autoplayed: user action: None;"/>
    <x v="2597"/>
    <s v=""/>
    <s v="Apple Apple TV 4 Apple TV"/>
    <d v="1899-12-30T00:21:38"/>
    <s v="00:21:38"/>
    <s v="GB (United Kingdom)"/>
  </r>
  <r>
    <s v="username"/>
    <x v="4024"/>
    <x v="157"/>
    <m/>
    <s v="Autoplayed: user action: None;"/>
    <x v="2598"/>
    <s v=""/>
    <s v="Apple Apple TV 4 Apple TV"/>
    <d v="1899-12-30T00:21:38"/>
    <s v="00:21:38"/>
    <s v="GB (United Kingdom)"/>
  </r>
  <r>
    <s v="username"/>
    <x v="4025"/>
    <x v="1342"/>
    <m/>
    <s v="Autoplayed: user action: None;"/>
    <x v="2599"/>
    <s v=""/>
    <s v="Apple Apple TV 4 Apple TV"/>
    <d v="1899-12-30T00:43:11"/>
    <s v="00:43:11"/>
    <s v="GB (United Kingdom)"/>
  </r>
  <r>
    <s v="username"/>
    <x v="4026"/>
    <x v="189"/>
    <m/>
    <s v="Autoplayed: user action: None;"/>
    <x v="2600"/>
    <s v=""/>
    <s v="Apple Apple TV 4 Apple TV"/>
    <d v="1899-12-30T00:21:38"/>
    <s v="00:21:38"/>
    <s v="GB (United Kingdom)"/>
  </r>
  <r>
    <s v="username"/>
    <x v="4027"/>
    <x v="605"/>
    <m/>
    <s v=""/>
    <x v="2601"/>
    <s v=""/>
    <s v="Apple Apple TV 4 Apple TV"/>
    <d v="1899-12-30T00:21:42"/>
    <s v="00:21:42"/>
    <s v="GB (United Kingdom)"/>
  </r>
  <r>
    <s v="username"/>
    <x v="4028"/>
    <x v="331"/>
    <m/>
    <s v="Autoplayed: user action: None;"/>
    <x v="2602"/>
    <s v=""/>
    <s v="Apple Apple TV 4 Apple TV"/>
    <d v="1899-12-30T00:21:41"/>
    <s v="00:21:41"/>
    <s v="GB (United Kingdom)"/>
  </r>
  <r>
    <s v="username"/>
    <x v="4029"/>
    <x v="157"/>
    <m/>
    <s v="Autoplayed: user action: None;"/>
    <x v="2603"/>
    <s v=""/>
    <s v="Apple Apple TV 4 Apple TV"/>
    <d v="1899-12-30T00:21:39"/>
    <s v="00:21:39"/>
    <s v="GB (United Kingdom)"/>
  </r>
  <r>
    <s v="username"/>
    <x v="4030"/>
    <x v="327"/>
    <m/>
    <s v="Autoplayed: user action: None;"/>
    <x v="2604"/>
    <s v=""/>
    <s v="Apple Apple TV 4 Apple TV"/>
    <d v="1899-12-30T00:21:42"/>
    <s v="00:21:42"/>
    <s v="GB (United Kingdom)"/>
  </r>
  <r>
    <s v="username"/>
    <x v="4031"/>
    <x v="331"/>
    <m/>
    <s v="Autoplayed: user action: None;"/>
    <x v="2605"/>
    <s v=""/>
    <s v="Apple Apple TV 4 Apple TV"/>
    <d v="1899-12-30T00:21:41"/>
    <s v="00:21:41"/>
    <s v="GB (United Kingdom)"/>
  </r>
  <r>
    <s v="username"/>
    <x v="4032"/>
    <x v="331"/>
    <m/>
    <s v="Autoplayed: user action: None;"/>
    <x v="2606"/>
    <s v=""/>
    <s v="Apple Apple TV 4 Apple TV"/>
    <d v="1899-12-30T00:21:41"/>
    <s v="00:21:41"/>
    <s v="GB (United Kingdom)"/>
  </r>
  <r>
    <s v="username"/>
    <x v="4033"/>
    <x v="331"/>
    <m/>
    <s v="Autoplayed: user action: None;"/>
    <x v="2607"/>
    <s v=""/>
    <s v="Apple Apple TV 4 Apple TV"/>
    <d v="1899-12-30T00:21:41"/>
    <s v="00:21:41"/>
    <s v="GB (United Kingdom)"/>
  </r>
  <r>
    <s v="username"/>
    <x v="4034"/>
    <x v="601"/>
    <m/>
    <s v=""/>
    <x v="2608"/>
    <s v=""/>
    <s v="Apple Apple TV 4 Apple TV"/>
    <d v="1899-12-30T00:21:41"/>
    <s v="00:21:41"/>
    <s v="GB (United Kingdom)"/>
  </r>
  <r>
    <s v="username"/>
    <x v="4035"/>
    <x v="1746"/>
    <m/>
    <s v="Autoplayed: user action: None;"/>
    <x v="1459"/>
    <s v=""/>
    <s v="Apple Apple TV 4 Apple TV"/>
    <d v="1899-12-30T00:28:33"/>
    <s v="Not latest view"/>
    <s v="GB (United Kingdom)"/>
  </r>
  <r>
    <s v="username"/>
    <x v="4036"/>
    <x v="1747"/>
    <m/>
    <s v="Autoplayed: user action: None;"/>
    <x v="1618"/>
    <s v=""/>
    <s v="Apple Apple TV 4 Apple TV"/>
    <d v="1899-12-30T00:33:06"/>
    <s v="Not latest view"/>
    <s v="GB (United Kingdom)"/>
  </r>
  <r>
    <s v="username"/>
    <x v="4037"/>
    <x v="376"/>
    <m/>
    <s v="Autoplayed: user action: None;"/>
    <x v="1627"/>
    <s v=""/>
    <s v="Apple Apple TV 4 Apple TV"/>
    <d v="1899-12-30T00:28:05"/>
    <s v="Not latest view"/>
    <s v="GB (United Kingdom)"/>
  </r>
  <r>
    <s v="username"/>
    <x v="4038"/>
    <x v="1748"/>
    <m/>
    <s v=""/>
    <x v="1263"/>
    <s v=""/>
    <s v="Apple Apple TV 4 Apple TV"/>
    <d v="1899-12-30T00:30:22"/>
    <s v="Not latest view"/>
    <s v="GB (United Kingdom)"/>
  </r>
  <r>
    <s v="username"/>
    <x v="4039"/>
    <x v="1093"/>
    <m/>
    <s v=""/>
    <x v="1263"/>
    <s v=""/>
    <s v="Apple Apple TV 4 Apple TV"/>
    <d v="1899-12-30T00:03:10"/>
    <s v="Not latest view"/>
    <s v="GB (United Kingdom)"/>
  </r>
  <r>
    <s v="username"/>
    <x v="4040"/>
    <x v="1749"/>
    <m/>
    <s v=""/>
    <x v="2272"/>
    <s v=""/>
    <s v="Apple Apple TV 4 Apple TV"/>
    <d v="1899-12-30T00:29:31"/>
    <s v="Not latest view"/>
    <s v="GB (United Kingdom)"/>
  </r>
  <r>
    <s v="username"/>
    <x v="4041"/>
    <x v="5"/>
    <m/>
    <s v="Autoplayed: user action: None;"/>
    <x v="2608"/>
    <s v=""/>
    <s v="Apple Apple TV 4 Apple TV"/>
    <d v="1899-12-30T00:00:10"/>
    <s v="Not latest view"/>
    <s v="GB (United Kingdom)"/>
  </r>
  <r>
    <s v="username"/>
    <x v="4042"/>
    <x v="331"/>
    <m/>
    <s v="Autoplayed: user action: None;"/>
    <x v="2609"/>
    <s v=""/>
    <s v="Apple Apple TV 4 Apple TV"/>
    <d v="1899-12-30T00:21:41"/>
    <s v="00:21:41"/>
    <s v="GB (United Kingdom)"/>
  </r>
  <r>
    <s v="username"/>
    <x v="4043"/>
    <x v="327"/>
    <m/>
    <s v="Autoplayed: user action: None;"/>
    <x v="2610"/>
    <s v=""/>
    <s v="Apple Apple TV 4 Apple TV"/>
    <d v="1899-12-30T00:21:42"/>
    <s v="00:21:42"/>
    <s v="GB (United Kingdom)"/>
  </r>
  <r>
    <s v="username"/>
    <x v="4044"/>
    <x v="1750"/>
    <m/>
    <s v="Autoplayed: user action: None;"/>
    <x v="2611"/>
    <s v=""/>
    <s v="Apple Apple TV 4 Apple TV"/>
    <d v="1899-12-30T00:42:46"/>
    <s v="00:42:46"/>
    <s v="GB (United Kingdom)"/>
  </r>
  <r>
    <s v="username"/>
    <x v="4045"/>
    <x v="440"/>
    <m/>
    <s v="Autoplayed: user action: None;"/>
    <x v="2612"/>
    <s v=""/>
    <s v="Apple Apple TV 4 Apple TV"/>
    <d v="1899-12-30T00:21:37"/>
    <s v="00:21:37"/>
    <s v="GB (United Kingdom)"/>
  </r>
  <r>
    <s v="username"/>
    <x v="4046"/>
    <x v="440"/>
    <m/>
    <s v="Autoplayed: user action: None;"/>
    <x v="2613"/>
    <s v=""/>
    <s v="Apple Apple TV 4 Apple TV"/>
    <d v="1899-12-30T00:21:37"/>
    <s v="00:21:37"/>
    <s v="GB (United Kingdom)"/>
  </r>
  <r>
    <s v="username"/>
    <x v="4047"/>
    <x v="82"/>
    <m/>
    <s v="Autoplayed: user action: None;"/>
    <x v="2614"/>
    <s v=""/>
    <s v="Apple Apple TV 4 Apple TV"/>
    <d v="1899-12-30T00:21:35"/>
    <s v="00:21:35"/>
    <s v="GB (United Kingdom)"/>
  </r>
  <r>
    <s v="username"/>
    <x v="4048"/>
    <x v="440"/>
    <m/>
    <s v="Autoplayed: user action: None;"/>
    <x v="2615"/>
    <s v=""/>
    <s v="Apple Apple TV 4 Apple TV"/>
    <d v="1899-12-30T00:21:37"/>
    <s v="00:21:37"/>
    <s v="GB (United Kingdom)"/>
  </r>
  <r>
    <s v="username"/>
    <x v="4049"/>
    <x v="440"/>
    <m/>
    <s v="Autoplayed: user action: None;"/>
    <x v="2616"/>
    <s v=""/>
    <s v="Apple Apple TV 4 Apple TV"/>
    <d v="1899-12-30T00:21:37"/>
    <s v="00:21:37"/>
    <s v="GB (United Kingdom)"/>
  </r>
  <r>
    <s v="username"/>
    <x v="4050"/>
    <x v="165"/>
    <m/>
    <s v="Autoplayed: user action: None;"/>
    <x v="2617"/>
    <s v=""/>
    <s v="Apple Apple TV 4 Apple TV"/>
    <d v="1899-12-30T00:21:33"/>
    <s v="00:21:33"/>
    <s v="GB (United Kingdom)"/>
  </r>
  <r>
    <s v="username"/>
    <x v="4051"/>
    <x v="440"/>
    <m/>
    <s v="Autoplayed: user action: None;"/>
    <x v="2618"/>
    <s v=""/>
    <s v="Apple Apple TV 4 Apple TV"/>
    <d v="1899-12-30T00:21:37"/>
    <s v="00:21:37"/>
    <s v="GB (United Kingdom)"/>
  </r>
  <r>
    <s v="username"/>
    <x v="4052"/>
    <x v="328"/>
    <m/>
    <s v="Autoplayed: user action: None;"/>
    <x v="2619"/>
    <s v=""/>
    <s v="Apple Apple TV 4 Apple TV"/>
    <d v="1899-12-30T00:21:32"/>
    <s v="00:21:32"/>
    <s v="GB (United Kingdom)"/>
  </r>
  <r>
    <s v="username"/>
    <x v="4053"/>
    <x v="440"/>
    <m/>
    <s v="Autoplayed: user action: None;"/>
    <x v="2620"/>
    <s v=""/>
    <s v="Apple Apple TV 4 Apple TV"/>
    <d v="1899-12-30T00:21:37"/>
    <s v="00:21:37"/>
    <s v="GB (United Kingdom)"/>
  </r>
  <r>
    <s v="username"/>
    <x v="4054"/>
    <x v="1751"/>
    <m/>
    <s v="Autoplayed: user action: None;"/>
    <x v="2621"/>
    <s v=""/>
    <s v="Apple Apple TV 4 Apple TV"/>
    <d v="1899-12-30T00:21:37"/>
    <s v="00:21:37"/>
    <s v="GB (United Kingdom)"/>
  </r>
  <r>
    <s v="username"/>
    <x v="4055"/>
    <x v="170"/>
    <m/>
    <s v="Autoplayed: user action: None;"/>
    <x v="2622"/>
    <s v=""/>
    <s v="Apple Apple TV 4 Apple TV"/>
    <d v="1899-12-30T00:21:40"/>
    <s v="00:21:40"/>
    <s v="GB (United Kingdom)"/>
  </r>
  <r>
    <s v="username"/>
    <x v="4056"/>
    <x v="180"/>
    <m/>
    <s v="Autoplayed: user action: None;"/>
    <x v="2623"/>
    <s v=""/>
    <s v="Apple Apple TV 4 Apple TV"/>
    <d v="1899-12-30T00:21:35"/>
    <s v="00:21:35"/>
    <s v="GB (United Kingdom)"/>
  </r>
  <r>
    <s v="username"/>
    <x v="4057"/>
    <x v="752"/>
    <m/>
    <s v=""/>
    <x v="2624"/>
    <s v=""/>
    <s v="Apple Apple TV 4 Apple TV"/>
    <d v="1899-12-30T00:22:57"/>
    <s v="00:22:57"/>
    <s v="GB (United Kingdom)"/>
  </r>
  <r>
    <s v="username"/>
    <x v="4058"/>
    <x v="1752"/>
    <m/>
    <s v=""/>
    <x v="2625"/>
    <s v=""/>
    <s v="Apple Apple TV 4 Apple TV"/>
    <d v="1899-12-30T00:42:26"/>
    <s v="00:42:26"/>
    <s v="GB (United Kingdom)"/>
  </r>
  <r>
    <s v="username"/>
    <x v="4059"/>
    <x v="1135"/>
    <m/>
    <s v="Autoplayed: user action: None;"/>
    <x v="2625"/>
    <s v=""/>
    <s v="Apple Apple TV 4 Apple TV"/>
    <d v="1899-12-30T00:01:50"/>
    <s v="Not latest view"/>
    <s v="GB (United Kingdom)"/>
  </r>
  <r>
    <s v="username"/>
    <x v="4060"/>
    <x v="1076"/>
    <m/>
    <s v="Autoplayed: user action: None;"/>
    <x v="2626"/>
    <s v=""/>
    <s v="Apple Apple TV 4 Apple TV"/>
    <d v="1899-12-30T00:42:27"/>
    <s v="00:42:27"/>
    <s v="GB (United Kingdom)"/>
  </r>
  <r>
    <s v="username"/>
    <x v="4061"/>
    <x v="1753"/>
    <m/>
    <s v="Autoplayed: user action: None;"/>
    <x v="2627"/>
    <s v=""/>
    <s v="Apple Apple TV 4 Apple TV"/>
    <d v="1899-12-30T00:40:26"/>
    <s v="00:40:26"/>
    <s v="GB (United Kingdom)"/>
  </r>
  <r>
    <s v="username"/>
    <x v="4062"/>
    <x v="1754"/>
    <m/>
    <s v=""/>
    <x v="2628"/>
    <s v=""/>
    <s v="Apple Apple TV 4 Apple TV"/>
    <d v="1899-12-30T00:40:55"/>
    <s v="00:40:55"/>
    <s v="GB (United Kingdom)"/>
  </r>
  <r>
    <s v="username"/>
    <x v="4063"/>
    <x v="5"/>
    <m/>
    <s v="Autoplayed: user action: None;"/>
    <x v="2628"/>
    <s v=""/>
    <s v="Apple Apple TV 4 Apple TV"/>
    <d v="1899-12-30T00:00:07"/>
    <s v="Not latest view"/>
    <s v="GB (United Kingdom)"/>
  </r>
  <r>
    <s v="username"/>
    <x v="4064"/>
    <x v="1316"/>
    <m/>
    <s v="Autoplayed: user action: None;"/>
    <x v="2629"/>
    <s v=""/>
    <s v="Apple Apple TV 4 Apple TV"/>
    <d v="1899-12-30T00:41:52"/>
    <s v="00:41:52"/>
    <s v="GB (United Kingdom)"/>
  </r>
  <r>
    <s v="username"/>
    <x v="4065"/>
    <x v="1732"/>
    <m/>
    <s v=""/>
    <x v="2630"/>
    <s v=""/>
    <s v="Apple Apple TV 4 Apple TV"/>
    <d v="1899-12-30T00:43:04"/>
    <s v="00:43:04"/>
    <s v="GB (United Kingdom)"/>
  </r>
  <r>
    <s v="username"/>
    <x v="4066"/>
    <x v="199"/>
    <m/>
    <s v="Autoplayed: user action: None;"/>
    <x v="2630"/>
    <s v=""/>
    <s v="Apple Apple TV 4 Apple TV"/>
    <d v="1899-12-30T00:00:07"/>
    <s v="Not latest view"/>
    <s v="GB (United Kingdom)"/>
  </r>
  <r>
    <s v="username"/>
    <x v="4067"/>
    <x v="1755"/>
    <m/>
    <s v="Autoplayed: user action: None;"/>
    <x v="2631"/>
    <s v=""/>
    <s v="Apple Apple TV 4 Apple TV"/>
    <d v="1899-12-30T00:39:24"/>
    <s v="00:39:24"/>
    <s v="GB (United Kingdom)"/>
  </r>
  <r>
    <s v="username"/>
    <x v="4068"/>
    <x v="1750"/>
    <m/>
    <s v=""/>
    <x v="2632"/>
    <s v=""/>
    <s v="Apple Apple TV 4 Apple TV"/>
    <d v="1899-12-30T00:41:11"/>
    <s v="00:41:11"/>
    <s v="GB (United Kingdom)"/>
  </r>
  <r>
    <s v="username"/>
    <x v="4069"/>
    <x v="466"/>
    <m/>
    <s v=""/>
    <x v="2633"/>
    <s v=""/>
    <s v="Apple Apple TV 4 Apple TV"/>
    <d v="1899-12-30T00:41:46"/>
    <s v="00:41:46"/>
    <s v="GB (United Kingdom)"/>
  </r>
  <r>
    <s v="username"/>
    <x v="4070"/>
    <x v="1756"/>
    <m/>
    <s v="Autoplayed: user action: None;"/>
    <x v="2633"/>
    <s v=""/>
    <s v="Apple Apple TV 4 Apple TV"/>
    <d v="1899-12-30T00:13:19"/>
    <s v="Not latest view"/>
    <s v="GB (United Kingdom)"/>
  </r>
  <r>
    <s v="username"/>
    <x v="4071"/>
    <x v="1757"/>
    <m/>
    <s v=""/>
    <x v="2634"/>
    <s v=""/>
    <s v="Apple Apple TV 4 Apple TV"/>
    <d v="1899-12-30T00:57:59"/>
    <s v="00:57:59"/>
    <s v="GB (United Kingdom)"/>
  </r>
  <r>
    <s v="username"/>
    <x v="4072"/>
    <x v="1758"/>
    <m/>
    <s v=""/>
    <x v="2635"/>
    <s v=""/>
    <s v="Apple Apple TV 4 Apple TV"/>
    <d v="1899-12-30T00:29:25"/>
    <s v="00:29:25"/>
    <s v="GB (United Kingdom)"/>
  </r>
  <r>
    <s v="username"/>
    <x v="4073"/>
    <x v="199"/>
    <m/>
    <s v="Autoplayed: user action: None;"/>
    <x v="2635"/>
    <s v=""/>
    <s v="Apple Apple TV 4 Apple TV"/>
    <d v="1899-12-30T00:00:07"/>
    <s v="Not latest view"/>
    <s v="GB (United Kingdom)"/>
  </r>
  <r>
    <s v="username"/>
    <x v="4074"/>
    <x v="1759"/>
    <m/>
    <s v=""/>
    <x v="2636"/>
    <s v=""/>
    <s v="Apple Apple TV 4 Apple TV"/>
    <d v="1899-12-30T00:25:04"/>
    <s v="00:25:04"/>
    <s v="GB (United Kingdom)"/>
  </r>
  <r>
    <s v="username"/>
    <x v="4075"/>
    <x v="1760"/>
    <m/>
    <s v="Autoplayed: user action: None;"/>
    <x v="2636"/>
    <s v=""/>
    <s v="Apple Apple TV 4 Apple TV"/>
    <d v="1899-12-30T00:25:04"/>
    <s v="Not latest view"/>
    <s v="GB (United Kingdom)"/>
  </r>
  <r>
    <s v="username"/>
    <x v="4076"/>
    <x v="1761"/>
    <m/>
    <s v="Autoplayed: user action: None;"/>
    <x v="2637"/>
    <s v=""/>
    <s v="Apple Apple TV 4 Apple TV"/>
    <d v="1899-12-30T00:25:59"/>
    <s v="00:25:59"/>
    <s v="GB (United Kingdom)"/>
  </r>
  <r>
    <s v="username"/>
    <x v="4077"/>
    <x v="1538"/>
    <m/>
    <s v="Autoplayed: user action: None;"/>
    <x v="2638"/>
    <s v=""/>
    <s v="Apple Apple TV 4 Apple TV"/>
    <d v="1899-12-30T00:23:44"/>
    <s v="00:23:44"/>
    <s v="GB (United Kingdom)"/>
  </r>
  <r>
    <s v="username"/>
    <x v="4078"/>
    <x v="250"/>
    <m/>
    <s v="Autoplayed: user action: None;"/>
    <x v="2639"/>
    <s v=""/>
    <s v="Apple Apple TV 4 Apple TV"/>
    <d v="1899-12-30T00:23:55"/>
    <s v="00:23:55"/>
    <s v="GB (United Kingdom)"/>
  </r>
  <r>
    <s v="username"/>
    <x v="4079"/>
    <x v="110"/>
    <m/>
    <s v=""/>
    <x v="2640"/>
    <s v=""/>
    <s v="Apple Apple TV 4 Apple TV"/>
    <d v="1899-12-30T00:24:50"/>
    <s v="00:24:50"/>
    <s v="GB (United Kingdom)"/>
  </r>
  <r>
    <s v="username"/>
    <x v="4080"/>
    <x v="1762"/>
    <m/>
    <s v="Autoplayed: user action: None;"/>
    <x v="2641"/>
    <s v=""/>
    <s v="Apple Apple TV 4 Apple TV"/>
    <d v="1899-12-30T00:26:44"/>
    <s v="00:26:44"/>
    <s v="GB (United Kingdom)"/>
  </r>
  <r>
    <s v="username"/>
    <x v="4081"/>
    <x v="1763"/>
    <m/>
    <s v=""/>
    <x v="2642"/>
    <s v=""/>
    <s v="Apple Apple TV 4 Apple TV"/>
    <d v="1899-12-30T00:23:52"/>
    <s v="00:23:52"/>
    <s v="GB (United Kingdom)"/>
  </r>
  <r>
    <s v="username"/>
    <x v="4082"/>
    <x v="5"/>
    <m/>
    <s v=""/>
    <x v="1858"/>
    <s v=""/>
    <s v="Apple Apple TV 4 Apple TV"/>
    <d v="1899-12-30T00:00:33"/>
    <s v="Not latest view"/>
    <s v="GB (United Kingdom)"/>
  </r>
  <r>
    <s v="username"/>
    <x v="4083"/>
    <x v="1764"/>
    <m/>
    <s v="Autoplayed: user action: None;"/>
    <x v="1231"/>
    <s v=""/>
    <s v="Apple Apple TV 4 Apple TV"/>
    <d v="1899-12-30T00:35:53"/>
    <s v="Not latest view"/>
    <s v="GB (United Kingdom)"/>
  </r>
  <r>
    <s v="username"/>
    <x v="4084"/>
    <x v="1765"/>
    <m/>
    <s v="Autoplayed: user action: None;"/>
    <x v="1859"/>
    <s v=""/>
    <s v="Apple Apple TV 4 Apple TV"/>
    <d v="1899-12-30T00:31:07"/>
    <s v="Not latest view"/>
    <s v="GB (United Kingdom)"/>
  </r>
  <r>
    <s v="username"/>
    <x v="4085"/>
    <x v="1344"/>
    <m/>
    <s v="Autoplayed: user action: None;"/>
    <x v="1860"/>
    <s v=""/>
    <s v="Apple Apple TV 4 Apple TV"/>
    <d v="1899-12-30T00:31:03"/>
    <s v="Not latest view"/>
    <s v="GB (United Kingdom)"/>
  </r>
  <r>
    <s v="username"/>
    <x v="4086"/>
    <x v="1743"/>
    <m/>
    <s v="Autoplayed: user action: None;"/>
    <x v="1861"/>
    <s v=""/>
    <s v="Apple Apple TV 4 Apple TV"/>
    <d v="1899-12-30T00:28:38"/>
    <s v="Not latest view"/>
    <s v="GB (United Kingdom)"/>
  </r>
  <r>
    <s v="username"/>
    <x v="4087"/>
    <x v="583"/>
    <m/>
    <s v=""/>
    <x v="1459"/>
    <s v=""/>
    <s v="Apple Apple TV 4 Apple TV"/>
    <d v="1899-12-30T00:28:50"/>
    <s v="Not latest view"/>
    <s v="GB (United Kingdom)"/>
  </r>
  <r>
    <s v="username"/>
    <x v="4087"/>
    <x v="164"/>
    <m/>
    <s v=""/>
    <x v="1857"/>
    <s v=""/>
    <s v="Apple Apple TV 4 Apple TV"/>
    <d v="1899-12-30T00:31:08"/>
    <s v="Not latest view"/>
    <s v="GB (United Kingdom)"/>
  </r>
  <r>
    <s v="username"/>
    <x v="4088"/>
    <x v="681"/>
    <m/>
    <s v=""/>
    <x v="1459"/>
    <s v=""/>
    <s v="Apple Apple TV 4 Apple TV"/>
    <d v="1899-12-30T00:20:35"/>
    <s v="Not latest view"/>
    <s v="GB (United Kingdom)"/>
  </r>
  <r>
    <s v="username"/>
    <x v="4089"/>
    <x v="387"/>
    <m/>
    <s v=""/>
    <x v="2282"/>
    <s v=""/>
    <s v="Apple Apple TV 4 Apple TV"/>
    <d v="1899-12-30T00:28:20"/>
    <s v="Not latest view"/>
    <s v="GB (United Kingdom)"/>
  </r>
  <r>
    <s v="username"/>
    <x v="4090"/>
    <x v="1766"/>
    <m/>
    <s v=""/>
    <x v="2276"/>
    <s v=""/>
    <s v="Apple Apple TV 4 Apple TV"/>
    <d v="1899-12-30T00:28:10"/>
    <s v="Not latest view"/>
    <s v="GB (United Kingdom)"/>
  </r>
  <r>
    <s v="username"/>
    <x v="4091"/>
    <x v="1767"/>
    <m/>
    <s v="Autoplayed: user action: None;"/>
    <x v="2643"/>
    <s v=""/>
    <s v="Apple Apple TV 4 Apple TV"/>
    <d v="1899-12-30T00:57:20"/>
    <s v="00:57:20"/>
    <s v="GB (United Kingdom)"/>
  </r>
  <r>
    <s v="username"/>
    <x v="4092"/>
    <x v="1436"/>
    <m/>
    <s v=""/>
    <x v="2644"/>
    <s v=""/>
    <s v="Apple Apple TV 4 Apple TV"/>
    <d v="1899-12-30T00:58:36"/>
    <s v="00:58:36"/>
    <s v="GB (United Kingdom)"/>
  </r>
  <r>
    <s v="username"/>
    <x v="4093"/>
    <x v="1176"/>
    <m/>
    <s v=""/>
    <x v="2645"/>
    <s v=""/>
    <s v="Apple Apple TV 4 Apple TV"/>
    <d v="1899-12-30T00:58:04"/>
    <s v="00:58:04"/>
    <s v="GB (United Kingdom)"/>
  </r>
  <r>
    <s v="username"/>
    <x v="4094"/>
    <x v="1643"/>
    <m/>
    <s v=""/>
    <x v="2646"/>
    <s v=""/>
    <s v="Apple Apple TV 4 Apple TV"/>
    <d v="1899-12-30T00:58:44"/>
    <s v="00:58:44"/>
    <s v="GB (United Kingdom)"/>
  </r>
  <r>
    <s v="username"/>
    <x v="4095"/>
    <x v="1291"/>
    <m/>
    <s v=""/>
    <x v="2647"/>
    <s v=""/>
    <s v="Apple Apple TV 4 Apple TV"/>
    <d v="1899-12-30T00:58:59"/>
    <s v="00:58:59"/>
    <s v="GB (United Kingdom)"/>
  </r>
  <r>
    <s v="username"/>
    <x v="4096"/>
    <x v="887"/>
    <m/>
    <s v=""/>
    <x v="2648"/>
    <s v=""/>
    <s v="Apple Apple TV 4 Apple TV"/>
    <d v="1899-12-30T00:57:39"/>
    <s v="00:57:39"/>
    <s v="GB (United Kingdom)"/>
  </r>
  <r>
    <s v="username"/>
    <x v="4097"/>
    <x v="1768"/>
    <m/>
    <s v=""/>
    <x v="2649"/>
    <s v=""/>
    <s v="Apple Apple TV 4 Apple TV"/>
    <d v="1899-12-30T01:27:24"/>
    <s v="01:27:24"/>
    <s v="GB (United Kingdom)"/>
  </r>
  <r>
    <s v="username"/>
    <x v="4098"/>
    <x v="1132"/>
    <m/>
    <s v=""/>
    <x v="2650"/>
    <s v=""/>
    <s v="Apple Apple TV 4 Apple TV"/>
    <d v="1899-12-30T00:58:20"/>
    <s v="00:58:20"/>
    <s v="GB (United Kingdom)"/>
  </r>
  <r>
    <s v="username"/>
    <x v="4099"/>
    <x v="1769"/>
    <m/>
    <s v=""/>
    <x v="2651"/>
    <s v=""/>
    <s v="Apple Apple TV 4 Apple TV"/>
    <d v="1899-12-30T00:58:37"/>
    <s v="00:58:37"/>
    <s v="GB (United Kingdom)"/>
  </r>
  <r>
    <s v="username"/>
    <x v="4100"/>
    <x v="1770"/>
    <m/>
    <s v=""/>
    <x v="2652"/>
    <s v=""/>
    <s v="Apple Apple TV 4 Apple TV"/>
    <d v="1899-12-30T00:58:26"/>
    <s v="00:58:26"/>
    <s v="GB (United Kingdom)"/>
  </r>
  <r>
    <s v="username"/>
    <x v="4101"/>
    <x v="53"/>
    <m/>
    <s v=""/>
    <x v="2652"/>
    <s v=""/>
    <s v="Apple Apple TV 4 Apple TV"/>
    <d v="1899-12-30T00:24:45"/>
    <s v="Not latest view"/>
    <s v="GB (United Kingdom)"/>
  </r>
  <r>
    <s v="username"/>
    <x v="4102"/>
    <x v="1771"/>
    <m/>
    <s v=""/>
    <x v="2653"/>
    <s v=""/>
    <s v="Apple Apple TV 4 Apple TV"/>
    <d v="1899-12-30T00:58:48"/>
    <s v="00:58:48"/>
    <s v="GB (United Kingdom)"/>
  </r>
  <r>
    <s v="username"/>
    <x v="4103"/>
    <x v="1772"/>
    <m/>
    <s v=""/>
    <x v="2654"/>
    <s v=""/>
    <s v="Apple Apple TV 4 Apple TV"/>
    <d v="1899-12-30T00:58:54"/>
    <s v="00:58:54"/>
    <s v="GB (United Kingdom)"/>
  </r>
  <r>
    <s v="username"/>
    <x v="4104"/>
    <x v="1172"/>
    <m/>
    <s v=""/>
    <x v="2655"/>
    <s v=""/>
    <s v="Apple Apple TV 4 Apple TV"/>
    <d v="1899-12-30T00:58:26"/>
    <s v="00:58:26"/>
    <s v="GB (United Kingdom)"/>
  </r>
  <r>
    <s v="username"/>
    <x v="4105"/>
    <x v="1773"/>
    <m/>
    <s v=""/>
    <x v="2656"/>
    <s v=""/>
    <s v="Apple Apple TV 4 Apple TV"/>
    <d v="1899-12-30T00:58:39"/>
    <s v="00:58:39"/>
    <s v="GB (United Kingdom)"/>
  </r>
  <r>
    <s v="username"/>
    <x v="4106"/>
    <x v="1774"/>
    <m/>
    <s v=""/>
    <x v="2657"/>
    <s v=""/>
    <s v="Apple Apple TV 4 Apple TV"/>
    <d v="1899-12-30T00:58:25"/>
    <s v="00:58:25"/>
    <s v="GB (United Kingdom)"/>
  </r>
  <r>
    <s v="username"/>
    <x v="4107"/>
    <x v="1775"/>
    <m/>
    <s v=""/>
    <x v="2658"/>
    <s v=""/>
    <s v="Apple Apple TV 4 Apple TV"/>
    <d v="1899-12-30T00:58:24"/>
    <s v="00:58:24"/>
    <s v="GB (United Kingdom)"/>
  </r>
  <r>
    <s v="username"/>
    <x v="4108"/>
    <x v="1312"/>
    <m/>
    <s v=""/>
    <x v="2659"/>
    <s v=""/>
    <s v="Apple Apple TV 4 Apple TV"/>
    <d v="1899-12-30T00:58:41"/>
    <s v="00:58:41"/>
    <s v="GB (United Kingdom)"/>
  </r>
  <r>
    <s v="username"/>
    <x v="4109"/>
    <x v="1146"/>
    <m/>
    <s v=""/>
    <x v="2660"/>
    <s v=""/>
    <s v="Apple Apple TV 4 Apple TV"/>
    <d v="1899-12-30T00:58:41"/>
    <s v="00:58:41"/>
    <s v="GB (United Kingdom)"/>
  </r>
  <r>
    <s v="username"/>
    <x v="4110"/>
    <x v="875"/>
    <m/>
    <s v=""/>
    <x v="2661"/>
    <s v=""/>
    <s v="Apple Apple TV 4 Apple TV"/>
    <d v="1899-12-30T00:57:46"/>
    <s v="00:57:46"/>
    <s v="GB (United Kingdom)"/>
  </r>
  <r>
    <s v="username"/>
    <x v="4111"/>
    <x v="1347"/>
    <m/>
    <s v=""/>
    <x v="2662"/>
    <s v=""/>
    <s v="Apple Apple TV 4 Apple TV"/>
    <d v="1899-12-30T00:58:42"/>
    <s v="00:58:42"/>
    <s v="GB (United Kingdom)"/>
  </r>
  <r>
    <s v="username"/>
    <x v="4112"/>
    <x v="1579"/>
    <m/>
    <s v=""/>
    <x v="2663"/>
    <s v=""/>
    <s v="Apple Apple TV 4 Apple TV"/>
    <d v="1899-12-30T00:58:04"/>
    <s v="00:58:04"/>
    <s v="GB (United Kingdom)"/>
  </r>
  <r>
    <s v="username"/>
    <x v="4113"/>
    <x v="1776"/>
    <m/>
    <s v=""/>
    <x v="2664"/>
    <s v=""/>
    <s v="Apple Apple TV 4 Apple TV"/>
    <d v="1899-12-30T00:57:27"/>
    <s v="00:57:27"/>
    <s v="GB (United Kingdom)"/>
  </r>
  <r>
    <s v="username"/>
    <x v="4114"/>
    <x v="1777"/>
    <m/>
    <s v=""/>
    <x v="2665"/>
    <s v=""/>
    <s v="Apple Apple TV 4 Apple TV"/>
    <d v="1899-12-30T00:58:15"/>
    <s v="00:58:15"/>
    <s v="GB (United Kingdom)"/>
  </r>
  <r>
    <s v="username"/>
    <x v="4115"/>
    <x v="842"/>
    <m/>
    <s v=""/>
    <x v="2666"/>
    <s v=""/>
    <s v="Apple Apple TV 4 Apple TV"/>
    <d v="1899-12-30T00:56:52"/>
    <s v="00:56:52"/>
    <s v="GB (United Kingdom)"/>
  </r>
  <r>
    <s v="username"/>
    <x v="4116"/>
    <x v="130"/>
    <m/>
    <s v=""/>
    <x v="2667"/>
    <s v=""/>
    <s v="Apple Apple TV 4 Apple TV"/>
    <d v="1899-12-30T00:57:38"/>
    <s v="00:57:38"/>
    <s v="GB (United Kingdom)"/>
  </r>
  <r>
    <s v="username"/>
    <x v="4117"/>
    <x v="5"/>
    <m/>
    <s v=""/>
    <x v="2667"/>
    <s v=""/>
    <s v="Apple Apple TV 4 Apple TV"/>
    <d v="1899-12-30T00:00:01"/>
    <s v="Not latest view"/>
    <s v="GB (United Kingdom)"/>
  </r>
  <r>
    <s v="username"/>
    <x v="4118"/>
    <x v="1310"/>
    <m/>
    <s v=""/>
    <x v="2668"/>
    <s v=""/>
    <s v="Apple Apple TV 4 Apple TV"/>
    <d v="1899-12-30T00:57:01"/>
    <s v="00:57:01"/>
    <s v="GB (United Kingdom)"/>
  </r>
  <r>
    <s v="username"/>
    <x v="4119"/>
    <x v="1778"/>
    <m/>
    <s v=""/>
    <x v="2669"/>
    <s v=""/>
    <s v="Apple Apple TV 4 Apple TV"/>
    <d v="1899-12-30T00:59:04"/>
    <s v="00:59:04"/>
    <s v="GB (United Kingdom)"/>
  </r>
  <r>
    <s v="username"/>
    <x v="4120"/>
    <x v="572"/>
    <m/>
    <s v=""/>
    <x v="2670"/>
    <s v=""/>
    <s v="Apple Apple TV 4 Apple TV"/>
    <d v="1899-12-30T00:57:50"/>
    <s v="00:57:50"/>
    <s v="GB (United Kingdom)"/>
  </r>
  <r>
    <s v="username"/>
    <x v="4121"/>
    <x v="1177"/>
    <m/>
    <s v=""/>
    <x v="2670"/>
    <s v=""/>
    <s v="Apple Apple TV 4 Apple TV"/>
    <d v="1899-12-30T00:35:41"/>
    <s v="Not latest view"/>
    <s v="GB (United Kingdom)"/>
  </r>
  <r>
    <s v="username"/>
    <x v="4122"/>
    <x v="1128"/>
    <m/>
    <s v=""/>
    <x v="2671"/>
    <s v=""/>
    <s v="Apple Apple TV 4 Apple TV"/>
    <d v="1899-12-30T00:58:20"/>
    <s v="00:58:20"/>
    <s v="GB (United Kingdom)"/>
  </r>
  <r>
    <s v="username"/>
    <x v="4123"/>
    <x v="901"/>
    <m/>
    <s v="Autoplayed: user action: None;"/>
    <x v="2672"/>
    <s v=""/>
    <s v="Apple Apple TV 4 Apple TV"/>
    <d v="1899-12-30T00:57:30"/>
    <s v="00:57:30"/>
    <s v="GB (United Kingdom)"/>
  </r>
  <r>
    <s v="username"/>
    <x v="4124"/>
    <x v="530"/>
    <m/>
    <s v=""/>
    <x v="2673"/>
    <s v=""/>
    <s v="Apple Apple TV 4 Apple TV"/>
    <d v="1899-12-30T00:55:42"/>
    <s v="00:55:42"/>
    <s v="GB (United Kingdom)"/>
  </r>
  <r>
    <s v="username"/>
    <x v="4125"/>
    <x v="1779"/>
    <m/>
    <s v=""/>
    <x v="2674"/>
    <s v=""/>
    <s v="Apple Apple TV 4 Apple TV"/>
    <d v="1899-12-30T00:53:57"/>
    <s v="00:53:57"/>
    <s v="GB (United Kingdom)"/>
  </r>
  <r>
    <s v="username"/>
    <x v="4126"/>
    <x v="1780"/>
    <m/>
    <s v=""/>
    <x v="2675"/>
    <s v=""/>
    <s v="Apple Apple TV 4 Apple TV"/>
    <d v="1899-12-30T00:57:27"/>
    <s v="00:57:27"/>
    <s v="GB (United Kingdom)"/>
  </r>
  <r>
    <s v="username"/>
    <x v="4127"/>
    <x v="138"/>
    <m/>
    <s v=""/>
    <x v="2676"/>
    <s v=""/>
    <s v="Apple Apple TV 4 Apple TV"/>
    <d v="1899-12-30T00:57:44"/>
    <s v="00:57:44"/>
    <s v="GB (United Kingdom)"/>
  </r>
  <r>
    <s v="username"/>
    <x v="4128"/>
    <x v="1095"/>
    <m/>
    <s v=""/>
    <x v="2677"/>
    <s v=""/>
    <s v="Apple Apple TV 4 Apple TV"/>
    <d v="1899-12-30T00:01:01"/>
    <s v="00:01:01"/>
    <s v="GB (United Kingdom)"/>
  </r>
  <r>
    <s v="username"/>
    <x v="4129"/>
    <x v="1781"/>
    <m/>
    <s v=""/>
    <x v="2678"/>
    <s v=""/>
    <s v="Apple Apple TV 4 Apple TV"/>
    <d v="1899-12-30T00:55:42"/>
    <s v="00:55:42"/>
    <s v="GB (United Kingdom)"/>
  </r>
  <r>
    <s v="username"/>
    <x v="4130"/>
    <x v="871"/>
    <m/>
    <s v=""/>
    <x v="2679"/>
    <s v=""/>
    <s v="Apple Apple TV 4 Apple TV"/>
    <d v="1899-12-30T00:58:28"/>
    <s v="00:58:28"/>
    <s v="GB (United Kingdom)"/>
  </r>
  <r>
    <s v="username"/>
    <x v="4131"/>
    <x v="1192"/>
    <m/>
    <s v=""/>
    <x v="2677"/>
    <s v=""/>
    <s v="Apple Apple TV 4 Apple TV"/>
    <d v="1899-12-30T00:57:39"/>
    <s v="Not latest view"/>
    <s v="GB (United Kingdom)"/>
  </r>
  <r>
    <s v="username"/>
    <x v="4132"/>
    <x v="1782"/>
    <m/>
    <s v=""/>
    <x v="2677"/>
    <s v=""/>
    <s v="Apple Apple TV 4 Apple TV"/>
    <d v="1899-12-30T00:37:37"/>
    <s v="Not latest view"/>
    <s v="GB (United Kingdom)"/>
  </r>
  <r>
    <s v="username"/>
    <x v="4133"/>
    <x v="5"/>
    <m/>
    <s v=""/>
    <x v="2677"/>
    <s v=""/>
    <s v="Apple Apple TV 4 Apple TV"/>
    <d v="1899-12-30T00:00:02"/>
    <s v="Not latest view"/>
    <s v="GB (United Kingdom)"/>
  </r>
  <r>
    <s v="username"/>
    <x v="4134"/>
    <x v="1165"/>
    <m/>
    <s v=""/>
    <x v="2680"/>
    <s v=""/>
    <s v="Apple Apple TV 4 Apple TV"/>
    <d v="1899-12-30T00:57:20"/>
    <s v="00:57:20"/>
    <s v="GB (United Kingdom)"/>
  </r>
  <r>
    <s v="username"/>
    <x v="4135"/>
    <x v="1128"/>
    <m/>
    <s v=""/>
    <x v="2681"/>
    <s v=""/>
    <s v="Apple Apple TV 4 Apple TV"/>
    <d v="1899-12-30T00:58:18"/>
    <s v="00:58:18"/>
    <s v="GB (United Kingdom)"/>
  </r>
  <r>
    <s v="username"/>
    <x v="4136"/>
    <x v="1118"/>
    <m/>
    <s v=""/>
    <x v="2682"/>
    <s v=""/>
    <s v="Apple Apple TV 4 Apple TV"/>
    <d v="1899-12-30T00:57:06"/>
    <s v="00:57:06"/>
    <s v="GB (United Kingdom)"/>
  </r>
  <r>
    <s v="username"/>
    <x v="4137"/>
    <x v="1783"/>
    <m/>
    <s v=""/>
    <x v="2683"/>
    <s v=""/>
    <s v="Apple Apple TV 4 Apple TV"/>
    <d v="1899-12-30T00:58:43"/>
    <s v="00:58:43"/>
    <s v="GB (United Kingdom)"/>
  </r>
  <r>
    <s v="username"/>
    <x v="4138"/>
    <x v="1784"/>
    <m/>
    <s v=""/>
    <x v="2684"/>
    <s v=""/>
    <s v="Apple Apple TV 4 Apple TV"/>
    <d v="1899-12-30T00:53:49"/>
    <s v="00:53:49"/>
    <s v="GB (United Kingdom)"/>
  </r>
  <r>
    <s v="username"/>
    <x v="4139"/>
    <x v="1171"/>
    <m/>
    <s v=""/>
    <x v="2685"/>
    <s v=""/>
    <s v="Apple Apple TV 4 Apple TV"/>
    <d v="1899-12-30T00:56:03"/>
    <s v="00:56:03"/>
    <s v="GB (United Kingdom)"/>
  </r>
  <r>
    <s v="username"/>
    <x v="4140"/>
    <x v="880"/>
    <m/>
    <s v=""/>
    <x v="2686"/>
    <s v=""/>
    <s v="Apple Apple TV 4 Apple TV"/>
    <d v="1899-12-30T00:57:56"/>
    <s v="00:57:56"/>
    <s v="GB (United Kingdom)"/>
  </r>
  <r>
    <s v="username"/>
    <x v="4141"/>
    <x v="1785"/>
    <m/>
    <s v=""/>
    <x v="2687"/>
    <s v=""/>
    <s v="Apple Apple TV 4 Apple TV"/>
    <d v="1899-12-30T00:54:40"/>
    <s v="00:54:40"/>
    <s v="GB (United Kingdom)"/>
  </r>
  <r>
    <s v="username"/>
    <x v="4142"/>
    <x v="834"/>
    <m/>
    <s v="Autoplayed: user action: None;"/>
    <x v="2688"/>
    <s v=""/>
    <s v="Apple Apple TV 4 Apple TV"/>
    <d v="1899-12-30T00:57:28"/>
    <s v="00:57:28"/>
    <s v="GB (United Kingdom)"/>
  </r>
  <r>
    <s v="username"/>
    <x v="4143"/>
    <x v="1786"/>
    <m/>
    <s v=""/>
    <x v="2689"/>
    <s v=""/>
    <s v="Apple Apple TV 4 Apple TV"/>
    <d v="1899-12-30T00:56:53"/>
    <s v="00:56:53"/>
    <s v="GB (United Kingdom)"/>
  </r>
  <r>
    <s v="username"/>
    <x v="4143"/>
    <x v="56"/>
    <m/>
    <s v=""/>
    <x v="2689"/>
    <s v=""/>
    <s v="Apple Apple TV 4 Apple TV"/>
    <d v="1899-12-30T00:00:09"/>
    <s v="Not latest view"/>
    <s v="GB (United Kingdom)"/>
  </r>
  <r>
    <s v="username"/>
    <x v="4144"/>
    <x v="1787"/>
    <m/>
    <s v=""/>
    <x v="2690"/>
    <s v=""/>
    <s v="Apple Apple TV 4 Apple TV"/>
    <d v="1899-12-30T02:24:07"/>
    <s v="02:24:07"/>
    <s v="GB (United Kingdom)"/>
  </r>
  <r>
    <s v="username"/>
    <x v="4145"/>
    <x v="698"/>
    <m/>
    <s v=""/>
    <x v="2691"/>
    <s v=""/>
    <s v="Apple Apple TV 4 Apple TV"/>
    <d v="1899-12-30T00:19:31"/>
    <s v="00:19:31"/>
    <s v="GB (United Kingdom)"/>
  </r>
  <r>
    <s v="username"/>
    <x v="4146"/>
    <x v="1788"/>
    <m/>
    <s v=""/>
    <x v="2692"/>
    <s v=""/>
    <s v="Apple Apple TV 4 Apple TV"/>
    <d v="1899-12-30T01:51:02"/>
    <s v="01:51:02"/>
    <s v="GB (United Kingdom)"/>
  </r>
  <r>
    <s v="username"/>
    <x v="4147"/>
    <x v="1789"/>
    <m/>
    <s v=""/>
    <x v="2693"/>
    <s v=""/>
    <s v="Apple Apple TV 4 Apple TV"/>
    <d v="1899-12-30T01:49:13"/>
    <s v="01:49:13"/>
    <s v="GB (United Kingdom)"/>
  </r>
  <r>
    <s v="username"/>
    <x v="4148"/>
    <x v="756"/>
    <m/>
    <s v="Autoplayed: user action: None;"/>
    <x v="2694"/>
    <s v=""/>
    <s v="Apple Apple TV 4 Apple TV"/>
    <d v="1899-12-30T00:23:57"/>
    <s v="00:23:57"/>
    <s v="GB (United Kingdom)"/>
  </r>
  <r>
    <s v="username"/>
    <x v="4149"/>
    <x v="435"/>
    <m/>
    <s v="Autoplayed: user action: None;"/>
    <x v="2695"/>
    <s v=""/>
    <s v="Apple Apple TV 4 Apple TV"/>
    <d v="1899-12-30T00:25:27"/>
    <s v="00:25:27"/>
    <s v="GB (United Kingdom)"/>
  </r>
  <r>
    <s v="username"/>
    <x v="4150"/>
    <x v="178"/>
    <m/>
    <s v="Autoplayed: user action: None;"/>
    <x v="2696"/>
    <s v=""/>
    <s v="Apple Apple TV 4 Apple TV"/>
    <d v="1899-12-30T00:21:25"/>
    <s v="00:21:25"/>
    <s v="GB (United Kingdom)"/>
  </r>
  <r>
    <s v="username"/>
    <x v="4151"/>
    <x v="565"/>
    <m/>
    <s v="Autoplayed: user action: None;"/>
    <x v="2697"/>
    <s v=""/>
    <s v="Apple Apple TV 4 Apple TV"/>
    <d v="1899-12-30T00:23:44"/>
    <s v="00:23:44"/>
    <s v="GB (United Kingdom)"/>
  </r>
  <r>
    <s v="username"/>
    <x v="4152"/>
    <x v="440"/>
    <m/>
    <s v="Autoplayed: user action: None;"/>
    <x v="2698"/>
    <s v=""/>
    <s v="Apple Apple TV 4 Apple TV"/>
    <d v="1899-12-30T00:21:41"/>
    <s v="00:21:41"/>
    <s v="GB (United Kingdom)"/>
  </r>
  <r>
    <s v="username"/>
    <x v="4153"/>
    <x v="1432"/>
    <m/>
    <s v="Autoplayed: user action: None;"/>
    <x v="2699"/>
    <s v=""/>
    <s v="Apple Apple TV 4 Apple TV"/>
    <d v="1899-12-30T00:23:06"/>
    <s v="00:23:06"/>
    <s v="GB (United Kingdom)"/>
  </r>
  <r>
    <s v="username"/>
    <x v="4154"/>
    <x v="1790"/>
    <m/>
    <s v="Autoplayed: user action: None;"/>
    <x v="2700"/>
    <s v=""/>
    <s v="Apple Apple TV 4 Apple TV"/>
    <d v="1899-12-30T00:27:08"/>
    <s v="00:27:08"/>
    <s v="GB (United Kingdom)"/>
  </r>
  <r>
    <s v="username"/>
    <x v="4155"/>
    <x v="1791"/>
    <m/>
    <s v=""/>
    <x v="2701"/>
    <s v=""/>
    <s v="Apple Apple TV 4 Apple TV"/>
    <d v="1899-12-30T00:32:18"/>
    <s v="00:32:18"/>
    <s v="GB (United Kingdom)"/>
  </r>
  <r>
    <s v="username"/>
    <x v="4156"/>
    <x v="649"/>
    <m/>
    <s v=""/>
    <x v="2701"/>
    <s v=""/>
    <s v="Apple Apple TV 4 Apple TV"/>
    <d v="1899-12-30T00:18:54"/>
    <s v="Not latest view"/>
    <s v="GB (United Kingdom)"/>
  </r>
  <r>
    <s v="username"/>
    <x v="4157"/>
    <x v="1792"/>
    <m/>
    <s v=""/>
    <x v="2702"/>
    <s v=""/>
    <s v="Apple Apple TV 4 Apple TV"/>
    <d v="1899-12-30T01:22:26"/>
    <s v="01:22:26"/>
    <s v="GB (United Kingdom)"/>
  </r>
  <r>
    <s v="username"/>
    <x v="4158"/>
    <x v="19"/>
    <m/>
    <s v=""/>
    <x v="2703"/>
    <s v=""/>
    <s v="Apple Apple TV 4 Apple TV"/>
    <d v="1899-12-30T00:40:48"/>
    <s v="00:40:48"/>
    <s v="GB (United Kingdom)"/>
  </r>
  <r>
    <s v="username"/>
    <x v="4159"/>
    <x v="1793"/>
    <m/>
    <s v=""/>
    <x v="2704"/>
    <s v=""/>
    <s v="Apple Apple TV 4 Apple TV"/>
    <d v="1899-12-30T00:48:50"/>
    <s v="00:48:50"/>
    <s v="GB (United Kingdom)"/>
  </r>
  <r>
    <s v="username"/>
    <x v="4160"/>
    <x v="145"/>
    <m/>
    <s v="Autoplayed: user action: None;"/>
    <x v="2705"/>
    <s v=""/>
    <s v="Apple Apple TV 4 Apple TV"/>
    <d v="1899-12-30T00:45:21"/>
    <s v="00:45:21"/>
    <s v="GB (United Kingdom)"/>
  </r>
  <r>
    <s v="username"/>
    <x v="4161"/>
    <x v="1794"/>
    <m/>
    <s v="Autoplayed: user action: None;"/>
    <x v="2706"/>
    <s v=""/>
    <s v="Apple Apple TV 4 Apple TV"/>
    <d v="1899-12-30T00:41:25"/>
    <s v="00:41:25"/>
    <s v="GB (United Kingdom)"/>
  </r>
  <r>
    <s v="username"/>
    <x v="4162"/>
    <x v="881"/>
    <m/>
    <s v="Autoplayed: user action: None;"/>
    <x v="2707"/>
    <s v=""/>
    <s v="Apple Apple TV 4 Apple TV"/>
    <d v="1899-12-30T00:47:40"/>
    <s v="00:47:40"/>
    <s v="GB (United Kingdom)"/>
  </r>
  <r>
    <s v="username"/>
    <x v="4163"/>
    <x v="1795"/>
    <m/>
    <s v="Autoplayed: user action: None;"/>
    <x v="2708"/>
    <s v=""/>
    <s v="Apple Apple TV 4 Apple TV"/>
    <d v="1899-12-30T00:41:17"/>
    <s v="00:41:17"/>
    <s v="GB (United Kingdom)"/>
  </r>
  <r>
    <s v="username"/>
    <x v="4164"/>
    <x v="491"/>
    <m/>
    <s v="Autoplayed: user action: None;"/>
    <x v="2709"/>
    <s v=""/>
    <s v="Apple Apple TV 4 Apple TV"/>
    <d v="1899-12-30T00:42:38"/>
    <s v="00:42:38"/>
    <s v="GB (United Kingdom)"/>
  </r>
  <r>
    <s v="username"/>
    <x v="4165"/>
    <x v="1796"/>
    <m/>
    <s v="Autoplayed: user action: None;"/>
    <x v="2710"/>
    <s v=""/>
    <s v="Apple Apple TV 4 Apple TV"/>
    <d v="1899-12-30T00:43:31"/>
    <s v="00:43:31"/>
    <s v="GB (United Kingdom)"/>
  </r>
  <r>
    <s v="username"/>
    <x v="4166"/>
    <x v="1030"/>
    <m/>
    <s v="Autoplayed: user action: None;"/>
    <x v="2711"/>
    <s v=""/>
    <s v="Apple Apple TV 4 Apple TV"/>
    <d v="1899-12-30T00:46:34"/>
    <s v="00:46:34"/>
    <s v="GB (United Kingdom)"/>
  </r>
  <r>
    <s v="username"/>
    <x v="4167"/>
    <x v="469"/>
    <m/>
    <s v=""/>
    <x v="2712"/>
    <s v=""/>
    <s v="Apple Apple TV 4 Apple TV"/>
    <d v="1899-12-30T00:46:39"/>
    <s v="00:46:39"/>
    <s v="GB (United Kingdom)"/>
  </r>
  <r>
    <s v="username"/>
    <x v="4168"/>
    <x v="1797"/>
    <m/>
    <s v="Autoplayed: user action: None;"/>
    <x v="2713"/>
    <s v=""/>
    <s v="Apple Apple TV 4 Apple TV"/>
    <d v="1899-12-30T00:44:16"/>
    <s v="00:44:16"/>
    <s v="GB (United Kingdom)"/>
  </r>
  <r>
    <s v="username"/>
    <x v="4169"/>
    <x v="1798"/>
    <m/>
    <s v=""/>
    <x v="2714"/>
    <s v=""/>
    <s v="Apple Apple TV 4 Apple TV"/>
    <d v="1899-12-30T00:43:58"/>
    <s v="00:43:58"/>
    <s v="GB (United Kingdom)"/>
  </r>
  <r>
    <s v="username"/>
    <x v="4170"/>
    <x v="5"/>
    <m/>
    <s v="Autoplayed: user action: None;"/>
    <x v="2714"/>
    <s v=""/>
    <s v="Apple Apple TV 4 Apple TV"/>
    <d v="1899-12-30T00:00:12"/>
    <s v="Not latest view"/>
    <s v="GB (United Kingdom)"/>
  </r>
  <r>
    <s v="username"/>
    <x v="4171"/>
    <x v="1799"/>
    <m/>
    <s v=""/>
    <x v="2715"/>
    <s v=""/>
    <s v="Apple Apple TV 4 Apple TV"/>
    <d v="1899-12-30T00:43:42"/>
    <s v="00:43:42"/>
    <s v="GB (United Kingdom)"/>
  </r>
  <r>
    <s v="username"/>
    <x v="4172"/>
    <x v="199"/>
    <m/>
    <s v="Autoplayed: user action: None;"/>
    <x v="2715"/>
    <s v=""/>
    <s v="Apple Apple TV 4 Apple TV"/>
    <d v="1899-12-30T00:00:13"/>
    <s v="Not latest view"/>
    <s v="GB (United Kingdom)"/>
  </r>
  <r>
    <s v="username"/>
    <x v="4173"/>
    <x v="800"/>
    <m/>
    <s v="Autoplayed: user action: None;"/>
    <x v="2716"/>
    <s v=""/>
    <s v="Apple Apple TV 4 Apple TV"/>
    <d v="1899-12-30T00:44:29"/>
    <s v="00:44:29"/>
    <s v="GB (United Kingdom)"/>
  </r>
  <r>
    <s v="username"/>
    <x v="4174"/>
    <x v="976"/>
    <m/>
    <s v="Autoplayed: user action: None;"/>
    <x v="2717"/>
    <s v=""/>
    <s v="Apple Apple TV 4 Apple TV"/>
    <d v="1899-12-30T00:43:41"/>
    <s v="00:43:41"/>
    <s v="GB (United Kingdom)"/>
  </r>
  <r>
    <s v="username"/>
    <x v="4175"/>
    <x v="473"/>
    <m/>
    <s v="Autoplayed: user action: None;"/>
    <x v="2718"/>
    <s v=""/>
    <s v="Apple Apple TV 4 Apple TV"/>
    <d v="1899-12-30T00:43:42"/>
    <s v="00:43:42"/>
    <s v="GB (United Kingdom)"/>
  </r>
  <r>
    <s v="username"/>
    <x v="4176"/>
    <x v="1800"/>
    <m/>
    <s v="Autoplayed: user action: None;"/>
    <x v="2719"/>
    <s v=""/>
    <s v="Apple Apple TV 4 Apple TV"/>
    <d v="1899-12-30T00:43:42"/>
    <s v="00:43:42"/>
    <s v="GB (United Kingdom)"/>
  </r>
  <r>
    <s v="username"/>
    <x v="4177"/>
    <x v="1800"/>
    <m/>
    <s v=""/>
    <x v="2720"/>
    <s v=""/>
    <s v="Apple Apple TV 4 Apple TV"/>
    <d v="1899-12-30T00:43:42"/>
    <s v="00:43:42"/>
    <s v="GB (United Kingdom)"/>
  </r>
  <r>
    <s v="username"/>
    <x v="4178"/>
    <x v="5"/>
    <m/>
    <s v="Autoplayed: user action: None;"/>
    <x v="2720"/>
    <s v=""/>
    <s v="Apple Apple TV 4 Apple TV"/>
    <d v="1899-12-30T00:00:12"/>
    <s v="Not latest view"/>
    <s v="GB (United Kingdom)"/>
  </r>
  <r>
    <s v="username"/>
    <x v="4179"/>
    <x v="1665"/>
    <m/>
    <s v="Autoplayed: user action: None;"/>
    <x v="2721"/>
    <s v=""/>
    <s v="Apple Apple TV 4 Apple TV"/>
    <d v="1899-12-30T00:43:42"/>
    <s v="00:43:42"/>
    <s v="GB (United Kingdom)"/>
  </r>
  <r>
    <s v="username"/>
    <x v="4180"/>
    <x v="1801"/>
    <m/>
    <s v=""/>
    <x v="2722"/>
    <s v=""/>
    <s v="Apple Apple TV 4 Apple TV"/>
    <d v="1899-12-30T00:43:54"/>
    <s v="00:43:54"/>
    <s v="GB (United Kingdom)"/>
  </r>
  <r>
    <s v="username"/>
    <x v="4181"/>
    <x v="5"/>
    <m/>
    <s v="Autoplayed: user action: None;"/>
    <x v="2722"/>
    <s v=""/>
    <s v="Apple Apple TV 4 Apple TV"/>
    <d v="1899-12-30T00:00:12"/>
    <s v="Not latest view"/>
    <s v="GB (United Kingdom)"/>
  </r>
  <r>
    <s v="username"/>
    <x v="4182"/>
    <x v="768"/>
    <m/>
    <s v="Autoplayed: user action: None;"/>
    <x v="2723"/>
    <s v=""/>
    <s v="Apple Apple TV 4 Apple TV"/>
    <d v="1899-12-30T00:43:42"/>
    <s v="00:43:42"/>
    <s v="GB (United Kingdom)"/>
  </r>
  <r>
    <s v="username"/>
    <x v="4183"/>
    <x v="1525"/>
    <m/>
    <s v=""/>
    <x v="2724"/>
    <s v=""/>
    <s v="Apple Apple TV 4 Apple TV"/>
    <d v="1899-12-30T00:44:33"/>
    <s v="00:44:33"/>
    <s v="GB (United Kingdom)"/>
  </r>
  <r>
    <s v="username"/>
    <x v="4184"/>
    <x v="1802"/>
    <m/>
    <s v=""/>
    <x v="2725"/>
    <s v=""/>
    <s v="Google Chromecast streaming stick"/>
    <d v="1899-12-30T00:43:48"/>
    <s v="00:43:48"/>
    <s v="GB (United Kingdom)"/>
  </r>
  <r>
    <s v="username"/>
    <x v="4184"/>
    <x v="53"/>
    <m/>
    <s v=""/>
    <x v="2725"/>
    <s v=""/>
    <s v="Apple iPhone 7 Plus (GSM)"/>
    <d v="1899-12-30T00:00:09"/>
    <s v="Not latest view"/>
    <s v="GB (United Kingdom)"/>
  </r>
  <r>
    <s v="username"/>
    <x v="4185"/>
    <x v="1803"/>
    <m/>
    <s v=""/>
    <x v="1340"/>
    <s v=""/>
    <s v="Google Chromecast streaming stick"/>
    <d v="1899-12-30T02:15:44"/>
    <s v="Not latest view"/>
    <s v="GB (United Kingdom)"/>
  </r>
  <r>
    <s v="username"/>
    <x v="4186"/>
    <x v="24"/>
    <m/>
    <s v=""/>
    <x v="1340"/>
    <s v=""/>
    <s v="Apple iPhone 7 Plus (GSM)"/>
    <d v="1899-12-30T00:00:11"/>
    <s v="Not latest view"/>
    <s v="GB (United Kingdom)"/>
  </r>
  <r>
    <s v="username"/>
    <x v="4187"/>
    <x v="5"/>
    <m/>
    <s v="Autoplayed: user action: None;"/>
    <x v="2724"/>
    <s v=""/>
    <s v="Apple Apple TV 4 Apple TV"/>
    <d v="1899-12-30T00:00:12"/>
    <s v="Not latest view"/>
    <s v="GB (United Kingdom)"/>
  </r>
  <r>
    <s v="username"/>
    <x v="4188"/>
    <x v="800"/>
    <m/>
    <s v=""/>
    <x v="2726"/>
    <s v=""/>
    <s v="Apple Apple TV 4 Apple TV"/>
    <d v="1899-12-30T00:44:18"/>
    <s v="00:44:18"/>
    <s v="GB (United Kingdom)"/>
  </r>
  <r>
    <s v="username"/>
    <x v="4189"/>
    <x v="1057"/>
    <m/>
    <s v=""/>
    <x v="2727"/>
    <s v=""/>
    <s v="Apple Apple TV 4 Apple TV"/>
    <d v="1899-12-30T00:43:40"/>
    <s v="00:43:40"/>
    <s v="GB (United Kingdom)"/>
  </r>
  <r>
    <s v="username"/>
    <x v="4190"/>
    <x v="1307"/>
    <m/>
    <s v="Autoplayed: user action: None;"/>
    <x v="335"/>
    <s v=""/>
    <s v="Apple Apple TV 4 Apple TV"/>
    <d v="1899-12-30T00:22:48"/>
    <s v="Not latest view"/>
    <s v="GB (United Kingdom)"/>
  </r>
  <r>
    <s v="username"/>
    <x v="4191"/>
    <x v="1432"/>
    <m/>
    <s v="Autoplayed: user action: None;"/>
    <x v="2112"/>
    <s v=""/>
    <s v="Apple Apple TV 4 Apple TV"/>
    <d v="1899-12-30T00:23:21"/>
    <s v="Not latest view"/>
    <s v="GB (United Kingdom)"/>
  </r>
  <r>
    <s v="username"/>
    <x v="4192"/>
    <x v="888"/>
    <m/>
    <s v="Autoplayed: user action: None;"/>
    <x v="2116"/>
    <s v=""/>
    <s v="Apple Apple TV 4 Apple TV"/>
    <d v="1899-12-30T00:24:57"/>
    <s v="Not latest view"/>
    <s v="GB (United Kingdom)"/>
  </r>
  <r>
    <s v="username"/>
    <x v="4193"/>
    <x v="104"/>
    <m/>
    <s v=""/>
    <x v="2126"/>
    <s v=""/>
    <s v="Apple Apple TV 4 Apple TV"/>
    <d v="1899-12-30T00:25:23"/>
    <s v="Not latest view"/>
    <s v="GB (United Kingdom)"/>
  </r>
  <r>
    <s v="username"/>
    <x v="4194"/>
    <x v="936"/>
    <m/>
    <s v=""/>
    <x v="2127"/>
    <s v=""/>
    <s v="Apple Apple TV 4 Apple TV"/>
    <d v="1899-12-30T00:23:49"/>
    <s v="Not latest view"/>
    <s v="GB (United Kingdom)"/>
  </r>
  <r>
    <s v="username"/>
    <x v="4195"/>
    <x v="644"/>
    <m/>
    <s v=""/>
    <x v="2128"/>
    <s v=""/>
    <s v="Apple Apple TV 4 Apple TV"/>
    <d v="1899-12-30T00:23:44"/>
    <s v="Not latest view"/>
    <s v="GB (United Kingdom)"/>
  </r>
  <r>
    <s v="username"/>
    <x v="4196"/>
    <x v="5"/>
    <m/>
    <s v="Autoplayed: user action: None;"/>
    <x v="2727"/>
    <s v=""/>
    <s v="Apple Apple TV 4 Apple TV"/>
    <d v="1899-12-30T00:00:10"/>
    <s v="Not latest view"/>
    <s v="GB (United Kingdom)"/>
  </r>
  <r>
    <s v="username"/>
    <x v="4197"/>
    <x v="528"/>
    <m/>
    <s v=""/>
    <x v="2728"/>
    <s v=""/>
    <s v="Apple Apple TV 4 Apple TV"/>
    <d v="1899-12-30T00:44:47"/>
    <s v="00:44:47"/>
    <s v="GB (United Kingdom)"/>
  </r>
  <r>
    <s v="username"/>
    <x v="4198"/>
    <x v="1804"/>
    <m/>
    <s v="Autoplayed: user action: None;"/>
    <x v="2729"/>
    <s v=""/>
    <s v="Apple Apple TV 4 Apple TV"/>
    <d v="1899-12-30T00:43:41"/>
    <s v="00:43:41"/>
    <s v="GB (United Kingdom)"/>
  </r>
  <r>
    <s v="username"/>
    <x v="4199"/>
    <x v="1248"/>
    <m/>
    <s v=""/>
    <x v="2730"/>
    <s v=""/>
    <s v="Apple Apple TV 4 Apple TV"/>
    <d v="1899-12-30T00:45:10"/>
    <s v="00:45:10"/>
    <s v="GB (United Kingdom)"/>
  </r>
  <r>
    <s v="username"/>
    <x v="4200"/>
    <x v="199"/>
    <m/>
    <s v="Autoplayed: user action: None;"/>
    <x v="2730"/>
    <s v=""/>
    <s v="Apple Apple TV 4 Apple TV"/>
    <d v="1899-12-30T00:00:11"/>
    <s v="Not latest view"/>
    <s v="GB (United Kingdom)"/>
  </r>
  <r>
    <s v="username"/>
    <x v="4201"/>
    <x v="736"/>
    <m/>
    <s v="Autoplayed: user action: None;"/>
    <x v="2731"/>
    <s v=""/>
    <s v="Apple Apple TV 4 Apple TV"/>
    <d v="1899-12-30T00:44:42"/>
    <s v="00:44:42"/>
    <s v="GB (United Kingdom)"/>
  </r>
  <r>
    <s v="username"/>
    <x v="4202"/>
    <x v="922"/>
    <m/>
    <s v="Autoplayed: user action: None;"/>
    <x v="2732"/>
    <s v=""/>
    <s v="Apple Apple TV 4 Apple TV"/>
    <d v="1899-12-30T00:43:34"/>
    <s v="00:43:34"/>
    <s v="GB (United Kingdom)"/>
  </r>
  <r>
    <s v="username"/>
    <x v="4203"/>
    <x v="1805"/>
    <m/>
    <s v=""/>
    <x v="2733"/>
    <s v=""/>
    <s v="Apple Apple TV 4 Apple TV"/>
    <d v="1899-12-30T00:43:54"/>
    <s v="00:43:54"/>
    <s v="GB (United Kingdom)"/>
  </r>
  <r>
    <s v="username"/>
    <x v="4204"/>
    <x v="199"/>
    <m/>
    <s v="Autoplayed: user action: None;"/>
    <x v="2733"/>
    <s v=""/>
    <s v="Apple Apple TV 4 Apple TV"/>
    <d v="1899-12-30T00:00:11"/>
    <s v="Not latest view"/>
    <s v="GB (United Kingdom)"/>
  </r>
  <r>
    <s v="username"/>
    <x v="4205"/>
    <x v="1014"/>
    <m/>
    <s v=""/>
    <x v="2734"/>
    <s v=""/>
    <s v="Apple Apple TV 4 Apple TV"/>
    <d v="1899-12-30T00:44:12"/>
    <s v="00:44:12"/>
    <s v="GB (United Kingdom)"/>
  </r>
  <r>
    <s v="username"/>
    <x v="4206"/>
    <x v="862"/>
    <m/>
    <s v=""/>
    <x v="2734"/>
    <s v=""/>
    <s v="Apple Apple TV 4 Apple TV"/>
    <d v="1899-12-30T00:03:50"/>
    <s v="Not latest view"/>
    <s v="GB (United Kingdom)"/>
  </r>
  <r>
    <s v="username"/>
    <x v="4207"/>
    <x v="1806"/>
    <m/>
    <s v=""/>
    <x v="2703"/>
    <s v=""/>
    <s v="Apple Apple TV 4 Apple TV"/>
    <d v="1899-12-30T02:11:06"/>
    <s v="Not latest view"/>
    <s v="GB (United Kingdom)"/>
  </r>
  <r>
    <s v="username"/>
    <x v="4208"/>
    <x v="1807"/>
    <m/>
    <s v=""/>
    <x v="2703"/>
    <s v=""/>
    <s v="Apple Apple TV 4 Apple TV"/>
    <d v="1899-12-30T01:16:14"/>
    <s v="Not latest view"/>
    <s v="GB (United Kingdom)"/>
  </r>
  <r>
    <s v="username"/>
    <x v="4209"/>
    <x v="1808"/>
    <m/>
    <s v=""/>
    <x v="2703"/>
    <s v=""/>
    <s v="Apple Apple TV 4 Apple TV"/>
    <d v="1899-12-30T01:22:11"/>
    <s v="Not latest view"/>
    <s v="GB (United Kingdom)"/>
  </r>
  <r>
    <s v="username"/>
    <x v="4210"/>
    <x v="164"/>
    <m/>
    <s v="Autoplayed: user action: None;"/>
    <x v="2734"/>
    <s v=""/>
    <s v="Apple Apple TV 4 Apple TV"/>
    <d v="1899-12-30T00:00:14"/>
    <s v="Not latest view"/>
    <s v="GB (United Kingdom)"/>
  </r>
  <r>
    <s v="username"/>
    <x v="4211"/>
    <x v="998"/>
    <m/>
    <s v=""/>
    <x v="2735"/>
    <s v=""/>
    <s v="Apple Apple TV 4 Apple TV"/>
    <d v="1899-12-30T00:44:25"/>
    <s v="00:44:25"/>
    <s v="GB (United Kingdom)"/>
  </r>
  <r>
    <s v="username"/>
    <x v="4212"/>
    <x v="1809"/>
    <m/>
    <s v=""/>
    <x v="1858"/>
    <s v=""/>
    <s v="Apple Apple TV 4 Apple TV"/>
    <d v="1899-12-30T00:31:30"/>
    <s v="Not latest view"/>
    <s v="GB (United Kingdom)"/>
  </r>
  <r>
    <s v="username"/>
    <x v="4213"/>
    <x v="9"/>
    <m/>
    <s v=""/>
    <x v="2735"/>
    <s v=""/>
    <s v="Apple Apple TV 4 Apple TV"/>
    <d v="1899-12-30T00:00:13"/>
    <s v="Not latest view"/>
    <s v="GB (United Kingdom)"/>
  </r>
  <r>
    <s v="username"/>
    <x v="4214"/>
    <x v="544"/>
    <m/>
    <s v="Autoplayed: user action: None;"/>
    <x v="2736"/>
    <s v=""/>
    <s v="Apple Apple TV 4 Apple TV"/>
    <d v="1899-12-30T00:45:48"/>
    <s v="00:45:48"/>
    <s v="GB (United Kingdom)"/>
  </r>
  <r>
    <s v="username"/>
    <x v="4215"/>
    <x v="785"/>
    <m/>
    <s v="Autoplayed: user action: None;"/>
    <x v="2737"/>
    <s v=""/>
    <s v="Apple Apple TV 4 Apple TV"/>
    <d v="1899-12-30T00:45:34"/>
    <s v="00:45:34"/>
    <s v="GB (United Kingdom)"/>
  </r>
  <r>
    <s v="username"/>
    <x v="4216"/>
    <x v="1810"/>
    <m/>
    <s v=""/>
    <x v="2738"/>
    <s v=""/>
    <s v="Apple Apple TV 4 Apple TV"/>
    <d v="1899-12-30T00:49:12"/>
    <s v="00:49:12"/>
    <s v="GB (United Kingdom)"/>
  </r>
  <r>
    <s v="username"/>
    <x v="4217"/>
    <x v="1811"/>
    <m/>
    <s v=""/>
    <x v="2738"/>
    <s v=""/>
    <s v="Apple Apple TV 4 Apple TV"/>
    <d v="1899-12-30T00:10:07"/>
    <s v="Not latest view"/>
    <s v="GB (United Kingdom)"/>
  </r>
  <r>
    <s v="username"/>
    <x v="4218"/>
    <x v="199"/>
    <m/>
    <s v="Autoplayed: user action: None;"/>
    <x v="2739"/>
    <s v=""/>
    <s v="Apple Apple TV 4 Apple TV"/>
    <d v="1899-12-30T00:00:30"/>
    <s v="00:00:30"/>
    <s v="GB (United Kingdom)"/>
  </r>
  <r>
    <s v="username"/>
    <x v="4219"/>
    <x v="987"/>
    <m/>
    <s v=""/>
    <x v="2740"/>
    <s v=""/>
    <s v="Apple Apple TV 4 Apple TV"/>
    <d v="1899-12-30T00:30:04"/>
    <s v="00:30:04"/>
    <s v="GB (United Kingdom)"/>
  </r>
  <r>
    <s v="username"/>
    <x v="4220"/>
    <x v="1812"/>
    <m/>
    <s v=""/>
    <x v="2740"/>
    <s v=""/>
    <s v="Apple Apple TV 4 Apple TV"/>
    <d v="1899-12-30T00:07:01"/>
    <s v="Not latest view"/>
    <s v="GB (United Kingdom)"/>
  </r>
  <r>
    <s v="username"/>
    <x v="4221"/>
    <x v="1813"/>
    <m/>
    <s v=""/>
    <x v="2741"/>
    <s v=""/>
    <s v="Apple Apple TV 4 Apple TV"/>
    <d v="1899-12-30T00:29:26"/>
    <s v="00:29:26"/>
    <s v="GB (United Kingdom)"/>
  </r>
  <r>
    <s v="username"/>
    <x v="4222"/>
    <x v="1814"/>
    <m/>
    <s v=""/>
    <x v="2742"/>
    <s v=""/>
    <s v="Apple Apple TV 4 Apple TV"/>
    <d v="1899-12-30T00:54:16"/>
    <s v="00:54:16"/>
    <s v="GB (United Kingdom)"/>
  </r>
  <r>
    <s v="username"/>
    <x v="4223"/>
    <x v="1815"/>
    <m/>
    <s v=""/>
    <x v="2743"/>
    <s v=""/>
    <s v="Apple Apple TV 4 Apple TV"/>
    <d v="1899-12-30T00:29:39"/>
    <s v="00:29:39"/>
    <s v="GB (United Kingdom)"/>
  </r>
  <r>
    <s v="username"/>
    <x v="4224"/>
    <x v="1816"/>
    <m/>
    <s v=""/>
    <x v="2744"/>
    <s v=""/>
    <s v="Apple Apple TV 4 Apple TV"/>
    <d v="1899-12-30T00:29:06"/>
    <s v="00:29:06"/>
    <s v="GB (United Kingdom)"/>
  </r>
  <r>
    <s v="username"/>
    <x v="4225"/>
    <x v="1817"/>
    <m/>
    <s v=""/>
    <x v="2745"/>
    <s v=""/>
    <s v="Apple Apple TV 4 Apple TV"/>
    <d v="1899-12-30T00:28:42"/>
    <s v="00:28:42"/>
    <s v="GB (United Kingdom)"/>
  </r>
  <r>
    <s v="username"/>
    <x v="4226"/>
    <x v="1412"/>
    <m/>
    <s v=""/>
    <x v="2745"/>
    <s v=""/>
    <s v="Apple Apple TV 4 Apple TV"/>
    <d v="1899-12-30T00:23:21"/>
    <s v="Not latest view"/>
    <s v="GB (United Kingdom)"/>
  </r>
  <r>
    <s v="username"/>
    <x v="4227"/>
    <x v="5"/>
    <m/>
    <s v=""/>
    <x v="2745"/>
    <s v=""/>
    <s v="Apple Apple TV 4 Apple TV"/>
    <d v="1899-12-30T00:00:06"/>
    <s v="Not latest view"/>
    <s v="GB (United Kingdom)"/>
  </r>
  <r>
    <s v="username"/>
    <x v="4228"/>
    <x v="1818"/>
    <m/>
    <s v=""/>
    <x v="2746"/>
    <s v=""/>
    <s v="Apple Apple TV 4 Apple TV"/>
    <d v="1899-12-30T00:29:04"/>
    <s v="00:29:04"/>
    <s v="GB (United Kingdom)"/>
  </r>
  <r>
    <s v="username"/>
    <x v="4229"/>
    <x v="1217"/>
    <m/>
    <s v=""/>
    <x v="2747"/>
    <s v=""/>
    <s v="Apple Apple TV 4 Apple TV"/>
    <d v="1899-12-30T00:29:35"/>
    <s v="00:29:35"/>
    <s v="GB (United Kingdom)"/>
  </r>
  <r>
    <s v="username"/>
    <x v="4230"/>
    <x v="1818"/>
    <m/>
    <s v=""/>
    <x v="2748"/>
    <s v=""/>
    <s v="Apple Apple TV 4 Apple TV"/>
    <d v="1899-12-30T00:29:04"/>
    <s v="00:29:04"/>
    <s v="GB (United Kingdom)"/>
  </r>
  <r>
    <s v="username"/>
    <x v="4231"/>
    <x v="29"/>
    <m/>
    <s v=""/>
    <x v="2749"/>
    <s v=""/>
    <s v="Apple Apple TV 4 Apple TV"/>
    <d v="1899-12-30T00:26:47"/>
    <s v="00:26:47"/>
    <s v="GB (United Kingdom)"/>
  </r>
  <r>
    <s v="username"/>
    <x v="4232"/>
    <x v="360"/>
    <m/>
    <s v=""/>
    <x v="2750"/>
    <s v=""/>
    <s v="Apple Apple TV 4 Apple TV"/>
    <d v="1899-12-30T00:28:36"/>
    <s v="00:28:36"/>
    <s v="GB (United Kingdom)"/>
  </r>
  <r>
    <s v="username"/>
    <x v="4233"/>
    <x v="1548"/>
    <m/>
    <s v="Autoplayed: user action: Unspecified;"/>
    <x v="2751"/>
    <s v=""/>
    <s v="Samsung 2018 Kant-S UHD TV Smart TV"/>
    <d v="1899-12-30T00:28:43"/>
    <s v="00:28:43"/>
    <s v="GB (United Kingdom)"/>
  </r>
  <r>
    <s v="username"/>
    <x v="4234"/>
    <x v="1758"/>
    <m/>
    <s v="Autoplayed: user action: None;"/>
    <x v="2272"/>
    <s v=""/>
    <s v="Apple Apple TV 4 Apple TV"/>
    <d v="1899-12-30T00:29:31"/>
    <s v="Not latest view"/>
    <s v="GB (United Kingdom)"/>
  </r>
  <r>
    <s v="username"/>
    <x v="4235"/>
    <x v="1819"/>
    <m/>
    <s v=""/>
    <x v="2273"/>
    <s v=""/>
    <s v="Apple Apple TV 4 Apple TV"/>
    <d v="1899-12-30T00:59:50"/>
    <s v="Not latest view"/>
    <s v="GB (United Kingdom)"/>
  </r>
  <r>
    <s v="username"/>
    <x v="4236"/>
    <x v="1591"/>
    <m/>
    <s v=""/>
    <x v="2277"/>
    <s v=""/>
    <s v="Apple Apple TV 4 Apple TV"/>
    <d v="1899-12-30T00:28:19"/>
    <s v="Not latest view"/>
    <s v="GB (United Kingdom)"/>
  </r>
  <r>
    <s v="username"/>
    <x v="4237"/>
    <x v="356"/>
    <m/>
    <s v=""/>
    <x v="2752"/>
    <s v=""/>
    <s v="Apple Apple TV 4 Apple TV"/>
    <d v="1899-12-30T00:29:09"/>
    <s v="00:29:09"/>
    <s v="GB (United Kingdom)"/>
  </r>
  <r>
    <s v="username"/>
    <x v="4238"/>
    <x v="1059"/>
    <m/>
    <s v=""/>
    <x v="2753"/>
    <s v=""/>
    <s v="Apple Apple TV 4 Apple TV"/>
    <d v="1899-12-30T00:29:18"/>
    <s v="00:29:18"/>
    <s v="GB (United Kingdom)"/>
  </r>
  <r>
    <s v="username"/>
    <x v="4239"/>
    <x v="1820"/>
    <m/>
    <s v=""/>
    <x v="2754"/>
    <s v=""/>
    <s v="Apple Apple TV 4 Apple TV"/>
    <d v="1899-12-30T00:28:18"/>
    <s v="00:28:18"/>
    <s v="GB (United Kingdom)"/>
  </r>
  <r>
    <s v="username"/>
    <x v="4240"/>
    <x v="748"/>
    <m/>
    <s v=""/>
    <x v="2277"/>
    <s v=""/>
    <s v="Apple Apple TV 4 Apple TV"/>
    <d v="1899-12-30T00:05:51"/>
    <s v="Not latest view"/>
    <s v="GB (United Kingdom)"/>
  </r>
  <r>
    <s v="username"/>
    <x v="4241"/>
    <x v="1821"/>
    <m/>
    <s v="Autoplayed: user action: None;"/>
    <x v="2277"/>
    <s v=""/>
    <s v="Apple Apple TV 4 Apple TV"/>
    <d v="1899-12-30T00:05:21"/>
    <s v="Not latest view"/>
    <s v="GB (United Kingdom)"/>
  </r>
  <r>
    <s v="username"/>
    <x v="4242"/>
    <x v="1822"/>
    <m/>
    <s v=""/>
    <x v="2278"/>
    <s v=""/>
    <s v="Apple Apple TV 4 Apple TV"/>
    <d v="1899-12-30T00:27:34"/>
    <s v="Not latest view"/>
    <s v="GB (United Kingdom)"/>
  </r>
  <r>
    <s v="username"/>
    <x v="4243"/>
    <x v="1187"/>
    <m/>
    <s v=""/>
    <x v="2278"/>
    <s v=""/>
    <s v="Apple Apple TV 4 Apple TV"/>
    <d v="1899-12-30T00:19:34"/>
    <s v="Not latest view"/>
    <s v="GB (United Kingdom)"/>
  </r>
  <r>
    <s v="username"/>
    <x v="4244"/>
    <x v="207"/>
    <m/>
    <s v="Autoplayed: user action: None;"/>
    <x v="2279"/>
    <s v=""/>
    <s v="Apple Apple TV 4 Apple TV"/>
    <d v="1899-12-30T00:27:36"/>
    <s v="Not latest view"/>
    <s v="GB (United Kingdom)"/>
  </r>
  <r>
    <s v="username"/>
    <x v="4245"/>
    <x v="1053"/>
    <m/>
    <s v=""/>
    <x v="2280"/>
    <s v=""/>
    <s v="Apple Apple TV 4 Apple TV"/>
    <d v="1899-12-30T00:28:49"/>
    <s v="Not latest view"/>
    <s v="GB (United Kingdom)"/>
  </r>
  <r>
    <s v="username"/>
    <x v="4246"/>
    <x v="407"/>
    <m/>
    <s v=""/>
    <x v="2281"/>
    <s v=""/>
    <s v="Apple Apple TV 4 Apple TV"/>
    <d v="1899-12-30T00:28:37"/>
    <s v="Not latest view"/>
    <s v="GB (United Kingdom)"/>
  </r>
  <r>
    <s v="username"/>
    <x v="4247"/>
    <x v="1216"/>
    <m/>
    <s v="Autoplayed: user action: None;"/>
    <x v="2755"/>
    <s v=""/>
    <s v="Apple Apple TV 4 Apple TV"/>
    <d v="1899-12-30T00:29:45"/>
    <s v="00:29:45"/>
    <s v="GB (United Kingdom)"/>
  </r>
  <r>
    <s v="username"/>
    <x v="4248"/>
    <x v="58"/>
    <m/>
    <s v="Autoplayed: user action: None;"/>
    <x v="2756"/>
    <s v=""/>
    <s v="Apple Apple TV 4 Apple TV"/>
    <d v="1899-12-30T00:28:40"/>
    <s v="00:28:40"/>
    <s v="GB (United Kingdom)"/>
  </r>
  <r>
    <s v="username"/>
    <x v="4249"/>
    <x v="1823"/>
    <m/>
    <s v=""/>
    <x v="2757"/>
    <s v=""/>
    <s v="Apple Apple TV 4 Apple TV"/>
    <d v="1899-12-30T00:29:25"/>
    <s v="00:29:25"/>
    <s v="GB (United Kingdom)"/>
  </r>
  <r>
    <s v="username"/>
    <x v="4250"/>
    <x v="1046"/>
    <m/>
    <s v="Autoplayed: user action: None;"/>
    <x v="2758"/>
    <s v=""/>
    <s v="Apple Apple TV 4 Apple TV"/>
    <d v="1899-12-30T00:30:11"/>
    <s v="00:30:11"/>
    <s v="GB (United Kingdom)"/>
  </r>
  <r>
    <s v="username"/>
    <x v="4251"/>
    <x v="385"/>
    <m/>
    <s v="Autoplayed: user action: None;"/>
    <x v="2759"/>
    <s v=""/>
    <s v="Apple Apple TV 4 Apple TV"/>
    <d v="1899-12-30T00:30:00"/>
    <s v="00:30:00"/>
    <s v="GB (United Kingdom)"/>
  </r>
  <r>
    <s v="username"/>
    <x v="4252"/>
    <x v="1824"/>
    <m/>
    <s v=""/>
    <x v="2760"/>
    <s v=""/>
    <s v="Apple Apple TV 4 Apple TV"/>
    <d v="1899-12-30T00:29:18"/>
    <s v="00:29:18"/>
    <s v="GB (United Kingdom)"/>
  </r>
  <r>
    <s v="username"/>
    <x v="4253"/>
    <x v="1090"/>
    <m/>
    <s v=""/>
    <x v="2760"/>
    <s v=""/>
    <s v="Apple Apple TV 4 Apple TV"/>
    <d v="1899-12-30T00:13:58"/>
    <s v="Not latest view"/>
    <s v="GB (United Kingdom)"/>
  </r>
  <r>
    <s v="username"/>
    <x v="4254"/>
    <x v="1766"/>
    <m/>
    <s v=""/>
    <x v="2761"/>
    <s v=""/>
    <s v="Apple Apple TV 4 Apple TV"/>
    <d v="1899-12-30T00:28:09"/>
    <s v="00:28:09"/>
    <s v="GB (United Kingdom)"/>
  </r>
  <r>
    <s v="username"/>
    <x v="4255"/>
    <x v="1825"/>
    <m/>
    <s v="Autoplayed: user action: None;"/>
    <x v="2762"/>
    <s v=""/>
    <s v="Apple Apple TV 4 Apple TV"/>
    <d v="1899-12-30T00:30:07"/>
    <s v="00:30:07"/>
    <s v="GB (United Kingdom)"/>
  </r>
  <r>
    <s v="username"/>
    <x v="4256"/>
    <x v="359"/>
    <m/>
    <s v=""/>
    <x v="2763"/>
    <s v=""/>
    <s v="Apple Apple TV 4 Apple TV"/>
    <d v="1899-12-30T00:30:07"/>
    <s v="00:30:07"/>
    <s v="GB (United Kingdom)"/>
  </r>
  <r>
    <s v="username"/>
    <x v="4257"/>
    <x v="1826"/>
    <m/>
    <s v=""/>
    <x v="2764"/>
    <s v=""/>
    <s v="Apple Apple TV 4 Apple TV"/>
    <d v="1899-12-30T00:27:37"/>
    <s v="00:27:37"/>
    <s v="GB (United Kingdom)"/>
  </r>
  <r>
    <s v="username"/>
    <x v="4258"/>
    <x v="780"/>
    <m/>
    <s v=""/>
    <x v="2765"/>
    <s v=""/>
    <s v="Apple Apple TV 4 Apple TV"/>
    <d v="1899-12-30T00:28:53"/>
    <s v="00:28:53"/>
    <s v="GB (United Kingdom)"/>
  </r>
  <r>
    <s v="username"/>
    <x v="4259"/>
    <x v="9"/>
    <m/>
    <s v=""/>
    <x v="2766"/>
    <s v=""/>
    <s v="Apple Apple TV 4 Apple TV"/>
    <d v="1899-12-30T00:28:02"/>
    <s v="00:28:02"/>
    <s v="GB (United Kingdom)"/>
  </r>
  <r>
    <s v="username"/>
    <x v="4260"/>
    <x v="111"/>
    <m/>
    <s v=""/>
    <x v="2767"/>
    <s v=""/>
    <s v="Apple Apple TV 4 Apple TV"/>
    <d v="1899-12-30T00:29:28"/>
    <s v="00:29:28"/>
    <s v="GB (United Kingdom)"/>
  </r>
  <r>
    <s v="username"/>
    <x v="4261"/>
    <x v="1766"/>
    <m/>
    <s v=""/>
    <x v="2767"/>
    <s v=""/>
    <s v="Apple Apple TV 4 Apple TV"/>
    <d v="1899-12-30T00:28:09"/>
    <s v="Not latest view"/>
    <s v="GB (United Kingdom)"/>
  </r>
  <r>
    <s v="username"/>
    <x v="4262"/>
    <x v="17"/>
    <m/>
    <s v=""/>
    <x v="2281"/>
    <s v=""/>
    <s v="Apple Apple TV 4 Apple TV"/>
    <d v="1899-12-30T00:00:47"/>
    <s v="Not latest view"/>
    <s v="GB (United Kingdom)"/>
  </r>
  <r>
    <s v="username"/>
    <x v="4263"/>
    <x v="362"/>
    <m/>
    <s v=""/>
    <x v="2282"/>
    <s v=""/>
    <s v="Apple Apple TV 4 Apple TV"/>
    <d v="1899-12-30T00:28:20"/>
    <s v="Not latest view"/>
    <s v="GB (United Kingdom)"/>
  </r>
  <r>
    <s v="username"/>
    <x v="4264"/>
    <x v="708"/>
    <m/>
    <s v=""/>
    <x v="2282"/>
    <s v=""/>
    <s v="Apple Apple TV 4 Apple TV"/>
    <d v="1899-12-30T00:02:13"/>
    <s v="Not latest view"/>
    <s v="GB (United Kingdom)"/>
  </r>
  <r>
    <s v="username"/>
    <x v="4265"/>
    <x v="1104"/>
    <m/>
    <s v="Autoplayed: user action: None;"/>
    <x v="2276"/>
    <s v=""/>
    <s v="Apple Apple TV 4 Apple TV"/>
    <d v="1899-12-30T00:27:54"/>
    <s v="Not latest view"/>
    <s v="GB (United Kingdom)"/>
  </r>
  <r>
    <s v="username"/>
    <x v="4266"/>
    <x v="403"/>
    <m/>
    <s v=""/>
    <x v="2768"/>
    <s v=""/>
    <s v="Apple Apple TV 4 Apple TV"/>
    <d v="1899-12-30T00:29:22"/>
    <s v="00:29:22"/>
    <s v="GB (United Kingdom)"/>
  </r>
  <r>
    <s v="username"/>
    <x v="4267"/>
    <x v="793"/>
    <m/>
    <s v=""/>
    <x v="2769"/>
    <s v=""/>
    <s v="Apple Apple TV 4 Apple TV"/>
    <d v="1899-12-30T00:00:58"/>
    <s v="00:00:58"/>
    <s v="GB (United Kingdom)"/>
  </r>
  <r>
    <s v="username"/>
    <x v="4268"/>
    <x v="29"/>
    <m/>
    <s v=""/>
    <x v="2769"/>
    <s v=""/>
    <s v="Apple Apple TV 4 Apple TV"/>
    <d v="1899-12-30T00:00:00"/>
    <s v="Not latest view"/>
    <s v="GB (United Kingdom)"/>
  </r>
  <r>
    <s v="username"/>
    <x v="4269"/>
    <x v="1660"/>
    <m/>
    <s v="Autoplayed: user action: None;"/>
    <x v="2770"/>
    <s v=""/>
    <s v="Apple Apple TV 4 Apple TV"/>
    <d v="1899-12-30T00:28:29"/>
    <s v="00:28:29"/>
    <s v="GB (United Kingdom)"/>
  </r>
  <r>
    <s v="username"/>
    <x v="4270"/>
    <x v="1827"/>
    <m/>
    <s v=""/>
    <x v="2771"/>
    <s v=""/>
    <s v="Apple Apple TV 4 Apple TV"/>
    <d v="1899-12-30T00:28:46"/>
    <s v="00:28:46"/>
    <s v="GB (United Kingdom)"/>
  </r>
  <r>
    <s v="username"/>
    <x v="4271"/>
    <x v="1010"/>
    <m/>
    <s v="Autoplayed: user action: None;"/>
    <x v="2771"/>
    <s v=""/>
    <s v="Apple Apple TV 4 Apple TV"/>
    <d v="1899-12-30T00:23:52"/>
    <s v="Not latest view"/>
    <s v="GB (United Kingdom)"/>
  </r>
  <r>
    <s v="username"/>
    <x v="4272"/>
    <x v="1828"/>
    <m/>
    <s v=""/>
    <x v="2772"/>
    <s v=""/>
    <s v="Apple Apple TV 4 Apple TV"/>
    <d v="1899-12-30T00:28:05"/>
    <s v="00:28:05"/>
    <s v="GB (United Kingdom)"/>
  </r>
  <r>
    <s v="username"/>
    <x v="4273"/>
    <x v="1514"/>
    <m/>
    <s v=""/>
    <x v="2773"/>
    <s v=""/>
    <s v="Apple Apple TV 4 Apple TV"/>
    <d v="1899-12-30T00:28:05"/>
    <s v="00:28:05"/>
    <s v="GB (United Kingdom)"/>
  </r>
  <r>
    <s v="username"/>
    <x v="4274"/>
    <x v="1583"/>
    <m/>
    <s v=""/>
    <x v="1858"/>
    <s v=""/>
    <s v="Apple Apple TV 4 Apple TV"/>
    <d v="1899-12-30T00:13:52"/>
    <s v="Not latest view"/>
    <s v="GB (United Kingdom)"/>
  </r>
  <r>
    <s v="username"/>
    <x v="4275"/>
    <x v="1829"/>
    <m/>
    <s v=""/>
    <x v="1231"/>
    <s v=""/>
    <s v="Apple Apple TV 4 Apple TV"/>
    <d v="1899-12-30T00:35:44"/>
    <s v="Not latest view"/>
    <s v="GB (United Kingdom)"/>
  </r>
  <r>
    <s v="username"/>
    <x v="4276"/>
    <x v="199"/>
    <m/>
    <s v=""/>
    <x v="2774"/>
    <s v=""/>
    <s v="Apple Apple TV 4 Apple TV"/>
    <d v="1899-12-30T00:00:02"/>
    <s v="00:00:02"/>
    <s v="GB (United Kingdom)"/>
  </r>
  <r>
    <s v="username"/>
    <x v="4277"/>
    <x v="418"/>
    <m/>
    <s v="Autoplayed: user action: None;"/>
    <x v="2775"/>
    <s v=""/>
    <s v="Apple Apple TV 4 Apple TV"/>
    <d v="1899-12-30T00:27:34"/>
    <s v="00:27:34"/>
    <s v="GB (United Kingdom)"/>
  </r>
  <r>
    <s v="username"/>
    <x v="4278"/>
    <x v="360"/>
    <m/>
    <s v=""/>
    <x v="2776"/>
    <s v=""/>
    <s v="Apple Apple TV 4 Apple TV"/>
    <d v="1899-12-30T00:28:36"/>
    <s v="00:28:36"/>
    <s v="GB (United Kingdom)"/>
  </r>
  <r>
    <s v="username"/>
    <x v="4278"/>
    <x v="56"/>
    <m/>
    <s v=""/>
    <x v="2776"/>
    <s v=""/>
    <s v="Apple Apple TV 4 Apple TV"/>
    <d v="1899-12-30T00:00:09"/>
    <s v="Not latest view"/>
    <s v="GB (United Kingdom)"/>
  </r>
  <r>
    <s v="username"/>
    <x v="4279"/>
    <x v="164"/>
    <m/>
    <s v="Autoplayed: user action: None;"/>
    <x v="2776"/>
    <s v=""/>
    <s v="Apple Apple TV 4 Apple TV"/>
    <d v="1899-12-30T00:00:14"/>
    <s v="Not latest view"/>
    <s v="GB (United Kingdom)"/>
  </r>
  <r>
    <s v="username"/>
    <x v="4280"/>
    <x v="1830"/>
    <m/>
    <s v="Autoplayed: user action: None;"/>
    <x v="2777"/>
    <s v=""/>
    <s v="Apple Apple TV 4 Apple TV"/>
    <d v="1899-12-30T00:30:29"/>
    <s v="00:30:29"/>
    <s v="GB (United Kingdom)"/>
  </r>
  <r>
    <s v="username"/>
    <x v="4281"/>
    <x v="191"/>
    <m/>
    <s v=""/>
    <x v="2778"/>
    <s v=""/>
    <s v="Apple Apple TV 4 Apple TV"/>
    <d v="1899-12-30T00:29:24"/>
    <s v="00:29:24"/>
    <s v="GB (United Kingdom)"/>
  </r>
  <r>
    <s v="username"/>
    <x v="4282"/>
    <x v="217"/>
    <m/>
    <s v="Autoplayed: user action: None;"/>
    <x v="2778"/>
    <s v=""/>
    <s v="Apple Apple TV 4 Apple TV"/>
    <d v="1899-12-30T00:08:40"/>
    <s v="Not latest view"/>
    <s v="GB (United Kingdom)"/>
  </r>
  <r>
    <s v="username"/>
    <x v="4283"/>
    <x v="321"/>
    <m/>
    <s v=""/>
    <x v="2779"/>
    <s v=""/>
    <s v="Apple Apple TV 4 Apple TV"/>
    <d v="1899-12-30T00:28:46"/>
    <s v="00:28:46"/>
    <s v="GB (United Kingdom)"/>
  </r>
  <r>
    <s v="username"/>
    <x v="4284"/>
    <x v="17"/>
    <m/>
    <s v="Autoplayed: user action: None;"/>
    <x v="2779"/>
    <s v=""/>
    <s v="Apple Apple TV 4 Apple TV"/>
    <d v="1899-12-30T00:00:12"/>
    <s v="Not latest view"/>
    <s v="GB (United Kingdom)"/>
  </r>
  <r>
    <s v="username"/>
    <x v="4285"/>
    <x v="1831"/>
    <m/>
    <s v="Autoplayed: user action: None;"/>
    <x v="2780"/>
    <s v=""/>
    <s v="Apple Apple TV 4 Apple TV"/>
    <d v="1899-12-30T00:29:36"/>
    <s v="00:29:36"/>
    <s v="GB (United Kingdom)"/>
  </r>
  <r>
    <s v="username"/>
    <x v="4286"/>
    <x v="996"/>
    <m/>
    <s v=""/>
    <x v="2781"/>
    <s v=""/>
    <s v="Apple Apple TV 4 Apple TV"/>
    <d v="1899-12-30T00:31:42"/>
    <s v="00:31:42"/>
    <s v="GB (United Kingdom)"/>
  </r>
  <r>
    <s v="username"/>
    <x v="4287"/>
    <x v="1832"/>
    <m/>
    <s v="Autoplayed: user action: None;"/>
    <x v="1859"/>
    <s v=""/>
    <s v="Apple Apple TV 4 Apple TV"/>
    <d v="1899-12-30T00:00:00"/>
    <s v="Not latest view"/>
    <s v="GB (United Kingdom)"/>
  </r>
  <r>
    <s v="username"/>
    <x v="4288"/>
    <x v="1833"/>
    <m/>
    <s v="Autoplayed: user action: None;"/>
    <x v="1860"/>
    <s v=""/>
    <s v="Apple Apple TV 4 Apple TV"/>
    <d v="1899-12-30T00:31:03"/>
    <s v="Not latest view"/>
    <s v="GB (United Kingdom)"/>
  </r>
  <r>
    <s v="username"/>
    <x v="4289"/>
    <x v="1544"/>
    <m/>
    <s v=""/>
    <x v="1861"/>
    <s v=""/>
    <s v="Apple Apple TV 4 Apple TV"/>
    <d v="1899-12-30T00:28:38"/>
    <s v="Not latest view"/>
    <s v="GB (United Kingdom)"/>
  </r>
  <r>
    <s v="username"/>
    <x v="4290"/>
    <x v="1834"/>
    <m/>
    <s v=""/>
    <x v="1861"/>
    <s v=""/>
    <s v="Apple Apple TV 4 Apple TV"/>
    <d v="1899-12-30T00:04:49"/>
    <s v="Not latest view"/>
    <s v="GB (United Kingdom)"/>
  </r>
  <r>
    <s v="username"/>
    <x v="4291"/>
    <x v="1087"/>
    <m/>
    <s v="Autoplayed: user action: None;"/>
    <x v="1459"/>
    <s v=""/>
    <s v="Apple Apple TV 4 Apple TV"/>
    <d v="1899-12-30T00:28:34"/>
    <s v="Not latest view"/>
    <s v="GB (United Kingdom)"/>
  </r>
  <r>
    <s v="username"/>
    <x v="4292"/>
    <x v="1835"/>
    <m/>
    <s v=""/>
    <x v="1618"/>
    <s v=""/>
    <s v="Apple Apple TV 4 Apple TV"/>
    <d v="1899-12-30T00:33:06"/>
    <s v="Not latest view"/>
    <s v="GB (United Kingdom)"/>
  </r>
  <r>
    <s v="username"/>
    <x v="4293"/>
    <x v="5"/>
    <m/>
    <s v="Autoplayed: user action: None;"/>
    <x v="2781"/>
    <s v=""/>
    <s v="Apple Apple TV 4 Apple TV"/>
    <d v="1899-12-30T00:00:10"/>
    <s v="Not latest view"/>
    <s v="GB (United Kingdom)"/>
  </r>
  <r>
    <s v="username"/>
    <x v="4294"/>
    <x v="1344"/>
    <m/>
    <s v="Autoplayed: user action: None;"/>
    <x v="2782"/>
    <s v=""/>
    <s v="Apple Apple TV 4 Apple TV"/>
    <d v="1899-12-30T00:31:17"/>
    <s v="00:31:17"/>
    <s v="GB (United Kingdom)"/>
  </r>
  <r>
    <s v="username"/>
    <x v="4295"/>
    <x v="1836"/>
    <m/>
    <s v="Autoplayed: user action: None;"/>
    <x v="2783"/>
    <s v=""/>
    <s v="Apple Apple TV 4 Apple TV"/>
    <d v="1899-12-30T00:31:26"/>
    <s v="00:31:26"/>
    <s v="GB (United Kingdom)"/>
  </r>
  <r>
    <s v="username"/>
    <x v="4296"/>
    <x v="1837"/>
    <m/>
    <s v="Autoplayed: user action: None;"/>
    <x v="2784"/>
    <s v=""/>
    <s v="Apple Apple TV 4 Apple TV"/>
    <d v="1899-12-30T00:31:12"/>
    <s v="00:31:12"/>
    <s v="GB (United Kingdom)"/>
  </r>
  <r>
    <s v="username"/>
    <x v="4297"/>
    <x v="358"/>
    <m/>
    <s v=""/>
    <x v="2785"/>
    <s v=""/>
    <s v="Apple Apple TV 4 Apple TV"/>
    <d v="1899-12-30T00:29:30"/>
    <s v="00:29:30"/>
    <s v="GB (United Kingdom)"/>
  </r>
  <r>
    <s v="username"/>
    <x v="4298"/>
    <x v="1838"/>
    <m/>
    <s v="Autoplayed: user action: None;"/>
    <x v="2786"/>
    <s v=""/>
    <s v="Apple Apple TV 4 Apple TV"/>
    <d v="1899-12-30T00:29:09"/>
    <s v="00:29:09"/>
    <s v="GB (United Kingdom)"/>
  </r>
  <r>
    <s v="username"/>
    <x v="4299"/>
    <x v="1839"/>
    <m/>
    <s v=""/>
    <x v="2787"/>
    <s v=""/>
    <s v="Apple Apple TV 4 Apple TV"/>
    <d v="1899-12-30T00:29:08"/>
    <s v="00:29:08"/>
    <s v="GB (United Kingdom)"/>
  </r>
  <r>
    <s v="username"/>
    <x v="4300"/>
    <x v="1230"/>
    <m/>
    <s v=""/>
    <x v="2788"/>
    <s v=""/>
    <s v="Apple Apple TV 4 Apple TV"/>
    <d v="1899-12-30T00:29:01"/>
    <s v="00:29:01"/>
    <s v="GB (United Kingdom)"/>
  </r>
  <r>
    <s v="username"/>
    <x v="4301"/>
    <x v="362"/>
    <m/>
    <s v=""/>
    <x v="2789"/>
    <s v=""/>
    <s v="Apple Apple TV 4 Apple TV"/>
    <d v="1899-12-30T00:27:52"/>
    <s v="00:27:52"/>
    <s v="GB (United Kingdom)"/>
  </r>
  <r>
    <s v="username"/>
    <x v="4302"/>
    <x v="1828"/>
    <m/>
    <s v="Autoplayed: user action: None;"/>
    <x v="2790"/>
    <s v=""/>
    <s v="Apple Apple TV 4 Apple TV"/>
    <d v="1899-12-30T00:28:36"/>
    <s v="00:28:36"/>
    <s v="GB (United Kingdom)"/>
  </r>
  <r>
    <s v="username"/>
    <x v="4303"/>
    <x v="1684"/>
    <m/>
    <s v=""/>
    <x v="2791"/>
    <s v=""/>
    <s v="Apple Apple TV 4 Apple TV"/>
    <d v="1899-12-30T00:28:58"/>
    <s v="00:28:58"/>
    <s v="GB (United Kingdom)"/>
  </r>
  <r>
    <s v="username"/>
    <x v="4304"/>
    <x v="5"/>
    <m/>
    <s v=""/>
    <x v="2791"/>
    <s v=""/>
    <s v="Apple Apple TV 4 Apple TV"/>
    <d v="1899-12-30T00:02:22"/>
    <s v="Not latest view"/>
    <s v="GB (United Kingdom)"/>
  </r>
  <r>
    <s v="username"/>
    <x v="4305"/>
    <x v="97"/>
    <m/>
    <s v=""/>
    <x v="2792"/>
    <s v=""/>
    <s v="Apple Apple TV 4 Apple TV"/>
    <d v="1899-12-30T00:28:54"/>
    <s v="00:28:54"/>
    <s v="GB (United Kingdom)"/>
  </r>
  <r>
    <s v="username"/>
    <x v="4306"/>
    <x v="408"/>
    <m/>
    <s v=""/>
    <x v="2793"/>
    <s v=""/>
    <s v="Apple Apple TV 4 Apple TV"/>
    <d v="1899-12-30T00:29:22"/>
    <s v="00:29:22"/>
    <s v="GB (United Kingdom)"/>
  </r>
  <r>
    <s v="username"/>
    <x v="4307"/>
    <x v="84"/>
    <m/>
    <s v=""/>
    <x v="2794"/>
    <s v=""/>
    <s v="Apple Apple TV 4 Apple TV"/>
    <d v="1899-12-30T00:28:37"/>
    <s v="00:28:37"/>
    <s v="GB (United Kingdom)"/>
  </r>
  <r>
    <s v="username"/>
    <x v="4308"/>
    <x v="1720"/>
    <m/>
    <s v=""/>
    <x v="2795"/>
    <s v=""/>
    <s v="Apple Apple TV 4 Apple TV"/>
    <d v="1899-12-30T00:27:39"/>
    <s v="00:27:39"/>
    <s v="GB (United Kingdom)"/>
  </r>
  <r>
    <s v="username"/>
    <x v="4309"/>
    <x v="1143"/>
    <m/>
    <s v=""/>
    <x v="2796"/>
    <s v=""/>
    <s v="Apple Apple TV 4 Apple TV"/>
    <d v="1899-12-30T00:28:41"/>
    <s v="00:28:41"/>
    <s v="GB (United Kingdom)"/>
  </r>
  <r>
    <s v="username"/>
    <x v="4310"/>
    <x v="1721"/>
    <m/>
    <s v=""/>
    <x v="2797"/>
    <s v=""/>
    <s v="Apple Apple TV 4 Apple TV"/>
    <d v="1899-12-30T00:28:44"/>
    <s v="00:28:44"/>
    <s v="GB (United Kingdom)"/>
  </r>
  <r>
    <s v="username"/>
    <x v="4311"/>
    <x v="1840"/>
    <m/>
    <s v=""/>
    <x v="2798"/>
    <s v=""/>
    <s v="Apple Apple TV 4 Apple TV"/>
    <d v="1899-12-30T00:26:20"/>
    <s v="00:26:20"/>
    <s v="GB (United Kingdom)"/>
  </r>
  <r>
    <s v="username"/>
    <x v="4312"/>
    <x v="5"/>
    <m/>
    <s v=""/>
    <x v="2798"/>
    <s v=""/>
    <s v="Apple Apple TV 4 Apple TV"/>
    <d v="1899-12-30T00:01:48"/>
    <s v="Not latest view"/>
    <s v="GB (United Kingdom)"/>
  </r>
  <r>
    <s v="username"/>
    <x v="4313"/>
    <x v="110"/>
    <m/>
    <s v=""/>
    <x v="2799"/>
    <s v=""/>
    <s v="Apple Apple TV 4 Apple TV"/>
    <d v="1899-12-30T00:26:55"/>
    <s v="00:26:55"/>
    <s v="GB (United Kingdom)"/>
  </r>
  <r>
    <s v="username"/>
    <x v="4314"/>
    <x v="84"/>
    <m/>
    <s v=""/>
    <x v="2800"/>
    <s v=""/>
    <s v="Apple Apple TV 4 Apple TV"/>
    <d v="1899-12-30T00:28:35"/>
    <s v="00:28:35"/>
    <s v="GB (United Kingdom)"/>
  </r>
  <r>
    <s v="username"/>
    <x v="4315"/>
    <x v="375"/>
    <m/>
    <s v=""/>
    <x v="2801"/>
    <s v=""/>
    <s v="Apple Apple TV 4 Apple TV"/>
    <d v="1899-12-30T00:26:59"/>
    <s v="00:26:59"/>
    <s v="GB (United Kingdom)"/>
  </r>
  <r>
    <s v="username"/>
    <x v="4316"/>
    <x v="1841"/>
    <m/>
    <s v=""/>
    <x v="2802"/>
    <s v=""/>
    <s v="Apple Apple TV 4 Apple TV"/>
    <d v="1899-12-30T00:37:04"/>
    <s v="00:37:04"/>
    <s v="GB (United Kingdom)"/>
  </r>
  <r>
    <s v="username"/>
    <x v="4317"/>
    <x v="347"/>
    <m/>
    <s v=""/>
    <x v="2803"/>
    <s v=""/>
    <s v="Apple Apple TV 4 Apple TV"/>
    <d v="1899-12-30T01:25:55"/>
    <s v="01:25:55"/>
    <s v="GB (United Kingdom)"/>
  </r>
  <r>
    <s v="username"/>
    <x v="4318"/>
    <x v="1842"/>
    <m/>
    <s v=""/>
    <x v="407"/>
    <s v=""/>
    <s v="Apple Apple TV 4 Apple TV"/>
    <d v="1899-12-30T00:08:25"/>
    <s v="Not latest view"/>
    <s v="GB (United Kingdom)"/>
  </r>
  <r>
    <s v="username"/>
    <x v="4319"/>
    <x v="116"/>
    <m/>
    <s v=""/>
    <x v="2803"/>
    <s v=""/>
    <s v="Apple Apple TV 4 Apple TV"/>
    <d v="1899-12-30T00:40:24"/>
    <s v="Not latest view"/>
    <s v="GB (United Kingdom)"/>
  </r>
  <r>
    <s v="username"/>
    <x v="4320"/>
    <x v="1843"/>
    <m/>
    <s v=""/>
    <x v="2804"/>
    <s v=""/>
    <s v="Apple Apple TV 4 Apple TV"/>
    <d v="1899-12-30T00:49:12"/>
    <s v="00:49:12"/>
    <s v="GB (United Kingdom)"/>
  </r>
  <r>
    <s v="username"/>
    <x v="4321"/>
    <x v="1844"/>
    <m/>
    <s v=""/>
    <x v="2804"/>
    <s v=""/>
    <s v="Apple Apple TV 4 Apple TV"/>
    <d v="1899-12-30T00:12:30"/>
    <s v="Not latest view"/>
    <s v="GB (United Kingdom)"/>
  </r>
  <r>
    <s v="username"/>
    <x v="4322"/>
    <x v="492"/>
    <m/>
    <s v=""/>
    <x v="2805"/>
    <s v=""/>
    <s v="Apple Apple TV 4 Apple TV"/>
    <d v="1899-12-30T00:42:57"/>
    <s v="00:42:57"/>
    <s v="GB (United Kingdom)"/>
  </r>
  <r>
    <s v="username"/>
    <x v="4323"/>
    <x v="1845"/>
    <m/>
    <s v=""/>
    <x v="2806"/>
    <s v=""/>
    <s v="Apple Apple TV 4 Apple TV"/>
    <d v="1899-12-30T00:42:48"/>
    <s v="00:42:48"/>
    <s v="GB (United Kingdom)"/>
  </r>
  <r>
    <s v="username"/>
    <x v="4324"/>
    <x v="1846"/>
    <m/>
    <s v=""/>
    <x v="2806"/>
    <s v=""/>
    <s v="Apple Apple TV 4 Apple TV"/>
    <d v="1899-12-30T00:18:44"/>
    <s v="Not latest view"/>
    <s v="GB (United Kingdom)"/>
  </r>
  <r>
    <s v="username"/>
    <x v="4325"/>
    <x v="1847"/>
    <m/>
    <s v=""/>
    <x v="2807"/>
    <s v=""/>
    <s v="Apple Apple TV 4 Apple TV"/>
    <d v="1899-12-30T00:44:56"/>
    <s v="00:44:56"/>
    <s v="GB (United Kingdom)"/>
  </r>
  <r>
    <s v="username"/>
    <x v="4326"/>
    <x v="662"/>
    <m/>
    <s v="Autoplayed: user action: None;"/>
    <x v="2808"/>
    <s v=""/>
    <s v="Apple Apple TV 4 Apple TV"/>
    <d v="1899-12-30T00:18:11"/>
    <s v="00:18:11"/>
    <s v="GB (United Kingdom)"/>
  </r>
  <r>
    <s v="username"/>
    <x v="4327"/>
    <x v="1232"/>
    <m/>
    <s v="Autoplayed: user action: None;"/>
    <x v="2809"/>
    <s v=""/>
    <s v="Apple Apple TV 4 Apple TV"/>
    <d v="1899-12-30T00:25:45"/>
    <s v="00:25:45"/>
    <s v="GB (United Kingdom)"/>
  </r>
  <r>
    <s v="username"/>
    <x v="4328"/>
    <x v="1461"/>
    <m/>
    <s v=""/>
    <x v="2810"/>
    <s v=""/>
    <s v="Apple Apple TV 4 Apple TV"/>
    <d v="1899-12-30T00:25:36"/>
    <s v="00:25:36"/>
    <s v="GB (United Kingdom)"/>
  </r>
  <r>
    <s v="username"/>
    <x v="4329"/>
    <x v="1848"/>
    <m/>
    <s v=""/>
    <x v="2807"/>
    <s v=""/>
    <s v="Apple Apple TV 4 Apple TV"/>
    <d v="1899-12-30T00:39:33"/>
    <s v="Not latest view"/>
    <s v="GB (United Kingdom)"/>
  </r>
  <r>
    <s v="username"/>
    <x v="4330"/>
    <x v="1469"/>
    <m/>
    <s v=""/>
    <x v="2807"/>
    <s v=""/>
    <s v="Apple iPad Pro Cellular"/>
    <d v="1899-12-30T00:00:34"/>
    <s v="Not latest view"/>
    <s v="GB (United Kingdom)"/>
  </r>
  <r>
    <s v="username"/>
    <x v="4331"/>
    <x v="33"/>
    <m/>
    <s v=""/>
    <x v="2807"/>
    <s v=""/>
    <s v="Apple iPad Pro Cellular"/>
    <d v="1899-12-30T00:00:08"/>
    <s v="Not latest view"/>
    <s v="GB (United Kingdom)"/>
  </r>
  <r>
    <s v="username"/>
    <x v="4332"/>
    <x v="199"/>
    <m/>
    <s v=""/>
    <x v="2807"/>
    <s v=""/>
    <s v="Apple Apple TV 4 Apple TV"/>
    <d v="1899-12-30T00:00:02"/>
    <s v="Not latest view"/>
    <s v="GB (United Kingdom)"/>
  </r>
  <r>
    <s v="username"/>
    <x v="4333"/>
    <x v="1849"/>
    <m/>
    <s v=""/>
    <x v="2811"/>
    <s v=""/>
    <s v="Apple Apple TV 4 Apple TV"/>
    <d v="1899-12-30T00:26:07"/>
    <s v="00:26:07"/>
    <s v="GB (United Kingdom)"/>
  </r>
  <r>
    <s v="username"/>
    <x v="4334"/>
    <x v="158"/>
    <m/>
    <s v="Autoplayed: user action: None;"/>
    <x v="2812"/>
    <s v=""/>
    <s v="Apple Apple TV 4 Apple TV"/>
    <d v="1899-12-30T00:22:06"/>
    <s v="00:22:06"/>
    <s v="GB (United Kingdom)"/>
  </r>
  <r>
    <s v="username"/>
    <x v="4335"/>
    <x v="967"/>
    <m/>
    <s v=""/>
    <x v="2813"/>
    <s v=""/>
    <s v="Apple Apple TV 4 Apple TV"/>
    <d v="1899-12-30T00:23:09"/>
    <s v="00:23:09"/>
    <s v="GB (United Kingdom)"/>
  </r>
  <r>
    <s v="username"/>
    <x v="4336"/>
    <x v="753"/>
    <m/>
    <s v=""/>
    <x v="2814"/>
    <s v=""/>
    <s v="Apple Apple TV 4 Apple TV"/>
    <d v="1899-12-30T00:24:08"/>
    <s v="00:24:08"/>
    <s v="GB (United Kingdom)"/>
  </r>
  <r>
    <s v="username"/>
    <x v="4337"/>
    <x v="1366"/>
    <m/>
    <s v=""/>
    <x v="2815"/>
    <s v=""/>
    <s v="Apple Apple TV 4 Apple TV"/>
    <d v="1899-12-30T00:22:43"/>
    <s v="00:22:43"/>
    <s v="GB (United Kingdom)"/>
  </r>
  <r>
    <s v="username"/>
    <x v="4338"/>
    <x v="1850"/>
    <m/>
    <s v=""/>
    <x v="2816"/>
    <s v=""/>
    <s v="Apple Apple TV 4 Apple TV"/>
    <d v="1899-12-30T00:23:16"/>
    <s v="00:23:16"/>
    <s v="GB (United Kingdom)"/>
  </r>
  <r>
    <s v="username"/>
    <x v="4339"/>
    <x v="769"/>
    <m/>
    <s v=""/>
    <x v="2817"/>
    <s v=""/>
    <s v="Apple Apple TV 4 Apple TV"/>
    <d v="1899-12-30T00:01:09"/>
    <s v="00:01:09"/>
    <s v="GB (United Kingdom)"/>
  </r>
  <r>
    <s v="username"/>
    <x v="4340"/>
    <x v="1598"/>
    <m/>
    <s v=""/>
    <x v="2818"/>
    <s v=""/>
    <s v="Apple Apple TV 4 Apple TV"/>
    <d v="1899-12-30T00:23:31"/>
    <s v="00:23:31"/>
    <s v="GB (United Kingdom)"/>
  </r>
  <r>
    <s v="username"/>
    <x v="4341"/>
    <x v="1851"/>
    <m/>
    <s v=""/>
    <x v="2817"/>
    <s v=""/>
    <s v="Apple Apple TV 4 Apple TV"/>
    <d v="1899-12-30T00:24:05"/>
    <s v="Not latest view"/>
    <s v="GB (United Kingdom)"/>
  </r>
  <r>
    <s v="username"/>
    <x v="4342"/>
    <x v="1852"/>
    <m/>
    <s v=""/>
    <x v="2817"/>
    <s v=""/>
    <s v="Apple Apple TV 4 Apple TV"/>
    <d v="1899-12-30T00:14:59"/>
    <s v="Not latest view"/>
    <s v="GB (United Kingdom)"/>
  </r>
  <r>
    <s v="username"/>
    <x v="4343"/>
    <x v="698"/>
    <m/>
    <s v=""/>
    <x v="2819"/>
    <s v=""/>
    <s v="Apple Apple TV 4 Apple TV"/>
    <d v="1899-12-30T00:24:21"/>
    <s v="00:24:21"/>
    <s v="GB (United Kingdom)"/>
  </r>
  <r>
    <s v="username"/>
    <x v="4344"/>
    <x v="189"/>
    <m/>
    <s v=""/>
    <x v="950"/>
    <s v=""/>
    <s v="Apple Apple TV 4 Apple TV"/>
    <d v="1899-12-30T00:21:30"/>
    <s v="Not latest view"/>
    <s v="GB (United Kingdom)"/>
  </r>
  <r>
    <s v="username"/>
    <x v="4345"/>
    <x v="157"/>
    <m/>
    <s v=""/>
    <x v="950"/>
    <s v=""/>
    <s v="Apple Apple TV 4 Apple TV"/>
    <d v="1899-12-30T00:21:30"/>
    <s v="Not latest view"/>
    <s v="GB (United Kingdom)"/>
  </r>
  <r>
    <s v="username"/>
    <x v="4346"/>
    <x v="729"/>
    <m/>
    <s v=""/>
    <x v="951"/>
    <s v=""/>
    <s v="Apple Apple TV 4 Apple TV"/>
    <d v="1899-12-30T00:20:01"/>
    <s v="Not latest view"/>
    <s v="GB (United Kingdom)"/>
  </r>
  <r>
    <s v="username"/>
    <x v="4347"/>
    <x v="737"/>
    <m/>
    <s v=""/>
    <x v="952"/>
    <s v=""/>
    <s v="Apple Apple TV 4 Apple TV"/>
    <d v="1899-12-30T00:18:59"/>
    <s v="Not latest view"/>
    <s v="GB (United Kingdom)"/>
  </r>
  <r>
    <s v="username"/>
    <x v="4348"/>
    <x v="626"/>
    <m/>
    <s v="Autoplayed: user action: None;"/>
    <x v="953"/>
    <s v=""/>
    <s v="Apple Apple TV 4 Apple TV"/>
    <d v="1899-12-30T00:20:24"/>
    <s v="Not latest view"/>
    <s v="GB (United Kingdom)"/>
  </r>
  <r>
    <s v="username"/>
    <x v="4349"/>
    <x v="185"/>
    <m/>
    <s v=""/>
    <x v="954"/>
    <s v=""/>
    <s v="Apple Apple TV 4 Apple TV"/>
    <d v="1899-12-30T00:21:00"/>
    <s v="Not latest view"/>
    <s v="GB (United Kingdom)"/>
  </r>
  <r>
    <s v="username"/>
    <x v="4350"/>
    <x v="681"/>
    <m/>
    <s v="Autoplayed: user action: None;"/>
    <x v="955"/>
    <s v=""/>
    <s v="Apple Apple TV 4 Apple TV"/>
    <d v="1899-12-30T00:20:35"/>
    <s v="Not latest view"/>
    <s v="GB (United Kingdom)"/>
  </r>
  <r>
    <s v="username"/>
    <x v="4351"/>
    <x v="1356"/>
    <m/>
    <s v="Autoplayed: user action: None;"/>
    <x v="956"/>
    <s v=""/>
    <s v="Apple Apple TV 4 Apple TV"/>
    <d v="1899-12-30T00:20:10"/>
    <s v="Not latest view"/>
    <s v="GB (United Kingdom)"/>
  </r>
  <r>
    <s v="username"/>
    <x v="4352"/>
    <x v="1853"/>
    <m/>
    <s v=""/>
    <x v="957"/>
    <s v=""/>
    <s v="Apple Apple TV 4 Apple TV"/>
    <d v="1899-12-30T00:20:25"/>
    <s v="Not latest view"/>
    <s v="GB (United Kingdom)"/>
  </r>
  <r>
    <s v="username"/>
    <x v="4353"/>
    <x v="1854"/>
    <m/>
    <s v="Autoplayed: user action: None;"/>
    <x v="957"/>
    <s v=""/>
    <s v="Apple Apple TV 4 Apple TV"/>
    <d v="1899-12-30T00:10:24"/>
    <s v="Not latest view"/>
    <s v="GB (United Kingdom)"/>
  </r>
  <r>
    <s v="username"/>
    <x v="4354"/>
    <x v="670"/>
    <m/>
    <s v=""/>
    <x v="958"/>
    <s v=""/>
    <s v="Apple Apple TV 4 Apple TV"/>
    <d v="1899-12-30T00:18:44"/>
    <s v="Not latest view"/>
    <s v="GB (United Kingdom)"/>
  </r>
  <r>
    <s v="username"/>
    <x v="4355"/>
    <x v="741"/>
    <m/>
    <s v="Autoplayed: user action: None;"/>
    <x v="959"/>
    <s v=""/>
    <s v="Apple Apple TV 4 Apple TV"/>
    <d v="1899-12-30T00:20:35"/>
    <s v="Not latest view"/>
    <s v="GB (United Kingdom)"/>
  </r>
  <r>
    <s v="username"/>
    <x v="4356"/>
    <x v="208"/>
    <m/>
    <s v=""/>
    <x v="960"/>
    <s v=""/>
    <s v="Apple Apple TV 4 Apple TV"/>
    <d v="1899-12-30T00:19:20"/>
    <s v="Not latest view"/>
    <s v="GB (United Kingdom)"/>
  </r>
  <r>
    <s v="username"/>
    <x v="4357"/>
    <x v="180"/>
    <m/>
    <s v=""/>
    <x v="961"/>
    <s v=""/>
    <s v="Apple Apple TV 4 Apple TV"/>
    <d v="1899-12-30T00:20:52"/>
    <s v="Not latest view"/>
    <s v="GB (United Kingdom)"/>
  </r>
  <r>
    <s v="username"/>
    <x v="4358"/>
    <x v="624"/>
    <m/>
    <s v=""/>
    <x v="962"/>
    <s v=""/>
    <s v="Apple Apple TV 4 Apple TV"/>
    <d v="1899-12-30T00:20:15"/>
    <s v="Not latest view"/>
    <s v="GB (United Kingdom)"/>
  </r>
  <r>
    <s v="username"/>
    <x v="4359"/>
    <x v="642"/>
    <m/>
    <s v=""/>
    <x v="963"/>
    <s v=""/>
    <s v="Apple Apple TV 4 Apple TV"/>
    <d v="1899-12-30T00:19:40"/>
    <s v="Not latest view"/>
    <s v="GB (United Kingdom)"/>
  </r>
  <r>
    <s v="username"/>
    <x v="4360"/>
    <x v="398"/>
    <m/>
    <s v=""/>
    <x v="963"/>
    <s v=""/>
    <s v="Apple Apple TV 4 Apple TV"/>
    <d v="1899-12-30T00:00:19"/>
    <s v="Not latest view"/>
    <s v="GB (United Kingdom)"/>
  </r>
  <r>
    <s v="username"/>
    <x v="4361"/>
    <x v="920"/>
    <m/>
    <s v=""/>
    <x v="964"/>
    <s v=""/>
    <s v="Apple Apple TV 4 Apple TV"/>
    <d v="1899-12-30T00:21:20"/>
    <s v="Not latest view"/>
    <s v="GB (United Kingdom)"/>
  </r>
  <r>
    <s v="username"/>
    <x v="4362"/>
    <x v="730"/>
    <m/>
    <s v=""/>
    <x v="965"/>
    <s v=""/>
    <s v="Apple Apple TV 4 Apple TV"/>
    <d v="1899-12-30T00:18:50"/>
    <s v="Not latest view"/>
    <s v="GB (United Kingdom)"/>
  </r>
  <r>
    <s v="username"/>
    <x v="4363"/>
    <x v="719"/>
    <m/>
    <s v=""/>
    <x v="966"/>
    <s v=""/>
    <s v="Apple Apple TV 4 Apple TV"/>
    <d v="1899-12-30T00:18:32"/>
    <s v="Not latest view"/>
    <s v="GB (United Kingdom)"/>
  </r>
  <r>
    <s v="username"/>
    <x v="4364"/>
    <x v="1855"/>
    <m/>
    <s v=""/>
    <x v="967"/>
    <s v=""/>
    <s v="Apple Apple TV 4 Apple TV"/>
    <d v="1899-12-30T00:19:29"/>
    <s v="Not latest view"/>
    <s v="GB (United Kingdom)"/>
  </r>
  <r>
    <s v="username"/>
    <x v="4365"/>
    <x v="717"/>
    <m/>
    <s v=""/>
    <x v="968"/>
    <s v=""/>
    <s v="Apple Apple TV 4 Apple TV"/>
    <d v="1899-12-30T00:21:05"/>
    <s v="Not latest view"/>
    <s v="GB (United Kingdom)"/>
  </r>
  <r>
    <s v="username"/>
    <x v="4366"/>
    <x v="1856"/>
    <m/>
    <s v=""/>
    <x v="969"/>
    <s v=""/>
    <s v="Apple Apple TV 4 Apple TV"/>
    <d v="1899-12-30T00:19:00"/>
    <s v="Not latest view"/>
    <s v="GB (United Kingdom)"/>
  </r>
  <r>
    <s v="username"/>
    <x v="4367"/>
    <x v="738"/>
    <m/>
    <s v=""/>
    <x v="970"/>
    <s v=""/>
    <s v="Apple Apple TV 4 Apple TV"/>
    <d v="1899-12-30T00:20:39"/>
    <s v="Not latest view"/>
    <s v="GB (United Kingdom)"/>
  </r>
  <r>
    <s v="username"/>
    <x v="4368"/>
    <x v="731"/>
    <m/>
    <s v=""/>
    <x v="971"/>
    <s v=""/>
    <s v="Apple Apple TV 4 Apple TV"/>
    <d v="1899-12-30T00:20:15"/>
    <s v="Not latest view"/>
    <s v="GB (United Kingdom)"/>
  </r>
  <r>
    <s v="username"/>
    <x v="4369"/>
    <x v="175"/>
    <m/>
    <s v=""/>
    <x v="972"/>
    <s v=""/>
    <s v="Apple Apple TV 4 Apple TV"/>
    <d v="1899-12-30T00:21:10"/>
    <s v="Not latest view"/>
    <s v="GB (United Kingdom)"/>
  </r>
  <r>
    <s v="username"/>
    <x v="4370"/>
    <x v="1857"/>
    <m/>
    <s v=""/>
    <x v="973"/>
    <s v=""/>
    <s v="Apple Apple TV 4 Apple TV"/>
    <d v="1899-12-30T00:01:15"/>
    <s v="Not latest view"/>
    <s v="GB (United Kingdom)"/>
  </r>
  <r>
    <s v="username"/>
    <x v="4371"/>
    <x v="1356"/>
    <m/>
    <s v=""/>
    <x v="973"/>
    <s v=""/>
    <s v="Apple Apple TV 4 Apple TV"/>
    <d v="1899-12-30T00:20:09"/>
    <s v="Not latest view"/>
    <s v="GB (United Kingdom)"/>
  </r>
  <r>
    <s v="username"/>
    <x v="4372"/>
    <x v="697"/>
    <m/>
    <s v=""/>
    <x v="282"/>
    <s v=""/>
    <s v="Apple Apple TV 4 Apple TV"/>
    <d v="1899-12-30T00:21:30"/>
    <s v="Not latest view"/>
    <s v="GB (United Kingdom)"/>
  </r>
  <r>
    <s v="username"/>
    <x v="4373"/>
    <x v="1858"/>
    <m/>
    <s v="Autoplayed: user action: None;"/>
    <x v="2819"/>
    <s v=""/>
    <s v="Apple Apple TV 4 Apple TV"/>
    <d v="1899-12-30T00:04:50"/>
    <s v="Not latest view"/>
    <s v="GB (United Kingdom)"/>
  </r>
  <r>
    <s v="username"/>
    <x v="4374"/>
    <x v="1261"/>
    <m/>
    <s v="Autoplayed: user action: None;"/>
    <x v="2820"/>
    <s v=""/>
    <s v="Apple Apple TV 4 Apple TV"/>
    <d v="1899-12-30T00:25:30"/>
    <s v="00:25:30"/>
    <s v="GB (United Kingdom)"/>
  </r>
  <r>
    <s v="username"/>
    <x v="4375"/>
    <x v="248"/>
    <m/>
    <s v="Autoplayed: user action: None;"/>
    <x v="2821"/>
    <s v=""/>
    <s v="Apple Apple TV 4 Apple TV"/>
    <d v="1899-12-30T00:24:18"/>
    <s v="00:24:18"/>
    <s v="GB (United Kingdom)"/>
  </r>
  <r>
    <s v="username"/>
    <x v="4376"/>
    <x v="1711"/>
    <m/>
    <s v=""/>
    <x v="2822"/>
    <s v=""/>
    <s v="Apple Apple TV 4 Apple TV"/>
    <d v="1899-12-30T00:24:50"/>
    <s v="00:24:50"/>
    <s v="GB (United Kingdom)"/>
  </r>
  <r>
    <s v="username"/>
    <x v="4377"/>
    <x v="5"/>
    <m/>
    <s v=""/>
    <x v="2823"/>
    <s v=""/>
    <s v="Apple Apple TV 4 Apple TV"/>
    <d v="1899-12-30T00:00:01"/>
    <s v="00:00:01"/>
    <s v="GB (United Kingdom)"/>
  </r>
  <r>
    <s v="username"/>
    <x v="4378"/>
    <x v="85"/>
    <m/>
    <s v=""/>
    <x v="2824"/>
    <s v=""/>
    <s v="Apple Apple TV 4 Apple TV"/>
    <d v="1899-12-30T00:24:56"/>
    <s v="00:24:56"/>
    <s v="GB (United Kingdom)"/>
  </r>
  <r>
    <s v="username"/>
    <x v="4379"/>
    <x v="597"/>
    <m/>
    <s v=""/>
    <x v="2823"/>
    <s v=""/>
    <s v="Apple Apple TV 4 Apple TV"/>
    <d v="1899-12-30T00:24:29"/>
    <s v="Not latest view"/>
    <s v="GB (United Kingdom)"/>
  </r>
  <r>
    <s v="username"/>
    <x v="4380"/>
    <x v="1859"/>
    <m/>
    <s v="Autoplayed: user action: None;"/>
    <x v="2823"/>
    <s v=""/>
    <s v="Apple Apple TV 4 Apple TV"/>
    <d v="1899-12-30T00:08:35"/>
    <s v="Not latest view"/>
    <s v="GB (United Kingdom)"/>
  </r>
  <r>
    <s v="username"/>
    <x v="4381"/>
    <x v="505"/>
    <m/>
    <s v=""/>
    <x v="2825"/>
    <s v=""/>
    <s v="Apple Apple TV 4 Apple TV"/>
    <d v="1899-12-30T00:26:12"/>
    <s v="00:26:12"/>
    <s v="GB (United Kingdom)"/>
  </r>
  <r>
    <s v="username"/>
    <x v="4382"/>
    <x v="1860"/>
    <m/>
    <s v=""/>
    <x v="2826"/>
    <s v=""/>
    <s v="Apple Apple TV 4 Apple TV"/>
    <d v="1899-12-30T00:24:56"/>
    <s v="00:24:56"/>
    <s v="GB (United Kingdom)"/>
  </r>
  <r>
    <s v="username"/>
    <x v="4383"/>
    <x v="1589"/>
    <m/>
    <s v=""/>
    <x v="2827"/>
    <s v=""/>
    <s v="Apple Apple TV 4 Apple TV"/>
    <d v="1899-12-30T00:24:21"/>
    <s v="00:24:21"/>
    <s v="GB (United Kingdom)"/>
  </r>
  <r>
    <s v="username"/>
    <x v="4384"/>
    <x v="1110"/>
    <m/>
    <s v=""/>
    <x v="2828"/>
    <s v=""/>
    <s v="Apple Apple TV 4 Apple TV"/>
    <d v="1899-12-30T00:25:10"/>
    <s v="00:25:10"/>
    <s v="GB (United Kingdom)"/>
  </r>
  <r>
    <s v="username"/>
    <x v="4384"/>
    <x v="41"/>
    <m/>
    <s v=""/>
    <x v="2829"/>
    <s v=""/>
    <s v="Apple Apple TV 4 Apple TV"/>
    <d v="1899-12-30T00:01:56"/>
    <s v="00:01:56"/>
    <s v="GB (United Kingdom)"/>
  </r>
  <r>
    <s v="username"/>
    <x v="4385"/>
    <x v="1411"/>
    <m/>
    <s v=""/>
    <x v="2828"/>
    <s v=""/>
    <s v="Apple Apple TV 4 Apple TV"/>
    <d v="1899-12-30T00:24:06"/>
    <s v="Not latest view"/>
    <s v="GB (United Kingdom)"/>
  </r>
  <r>
    <s v="username"/>
    <x v="4386"/>
    <x v="77"/>
    <m/>
    <s v=""/>
    <x v="2830"/>
    <s v=""/>
    <s v="Apple Apple TV 4 Apple TV"/>
    <d v="1899-12-30T00:00:55"/>
    <s v="00:00:55"/>
    <s v="GB (United Kingdom)"/>
  </r>
  <r>
    <s v="username"/>
    <x v="4387"/>
    <x v="336"/>
    <m/>
    <s v=""/>
    <x v="2829"/>
    <s v=""/>
    <s v="Apple Apple TV 4 Apple TV"/>
    <d v="1899-12-30T00:01:51"/>
    <s v="Not latest view"/>
    <s v="GB (United Kingdom)"/>
  </r>
  <r>
    <s v="username"/>
    <x v="4387"/>
    <x v="41"/>
    <m/>
    <s v="Autoplayed: user action: None;"/>
    <x v="2831"/>
    <s v=""/>
    <s v="Apple Apple TV 4 Apple TV"/>
    <d v="1899-12-30T00:00:14"/>
    <s v="00:00:14"/>
    <s v="GB (United Kingdom)"/>
  </r>
  <r>
    <s v="username"/>
    <x v="4388"/>
    <x v="1861"/>
    <m/>
    <s v="Autoplayed: user action: None;"/>
    <x v="2832"/>
    <s v=""/>
    <s v="Apple Apple TV 4 Apple TV"/>
    <d v="1899-12-30T00:36:34"/>
    <s v="00:36:34"/>
    <s v="GB (United Kingdom)"/>
  </r>
  <r>
    <s v="username"/>
    <x v="4389"/>
    <x v="1862"/>
    <m/>
    <s v=""/>
    <x v="2833"/>
    <s v=""/>
    <s v="Apple Apple TV 4 Apple TV"/>
    <d v="1899-12-30T00:34:28"/>
    <s v="00:34:28"/>
    <s v="GB (United Kingdom)"/>
  </r>
  <r>
    <s v="username"/>
    <x v="4389"/>
    <x v="33"/>
    <m/>
    <s v=""/>
    <x v="2834"/>
    <s v=""/>
    <s v="Apple Apple TV 4 Apple TV"/>
    <d v="1899-12-30T00:00:07"/>
    <s v="00:00:07"/>
    <s v="GB (United Kingdom)"/>
  </r>
  <r>
    <s v="username"/>
    <x v="4390"/>
    <x v="1412"/>
    <m/>
    <s v="Autoplayed: user action: None;"/>
    <x v="2833"/>
    <s v=""/>
    <s v="Apple Apple TV 4 Apple TV"/>
    <d v="1899-12-30T00:23:31"/>
    <s v="Not latest view"/>
    <s v="GB (United Kingdom)"/>
  </r>
  <r>
    <s v="username"/>
    <x v="4391"/>
    <x v="1863"/>
    <m/>
    <s v=""/>
    <x v="2834"/>
    <s v=""/>
    <s v="Apple Apple TV 4 Apple TV"/>
    <d v="1899-12-30T00:38:52"/>
    <s v="Not latest view"/>
    <s v="GB (United Kingdom)"/>
  </r>
  <r>
    <s v="username"/>
    <x v="4392"/>
    <x v="13"/>
    <m/>
    <s v=""/>
    <x v="2624"/>
    <s v=""/>
    <s v="Apple Apple TV 4 Apple TV"/>
    <d v="1899-12-30T00:00:06"/>
    <s v="Not latest view"/>
    <s v="GB (United Kingdom)"/>
  </r>
  <r>
    <s v="username"/>
    <x v="4393"/>
    <x v="108"/>
    <m/>
    <s v="Autoplayed: user action: None;"/>
    <x v="2835"/>
    <s v=""/>
    <s v="Apple Apple TV 4 Apple TV"/>
    <d v="1899-12-30T00:20:33"/>
    <s v="00:20:33"/>
    <s v="GB (United Kingdom)"/>
  </r>
  <r>
    <s v="username"/>
    <x v="4394"/>
    <x v="1864"/>
    <m/>
    <s v="Autoplayed: user action: None;"/>
    <x v="2836"/>
    <s v=""/>
    <s v="Apple Apple TV 4 Apple TV"/>
    <d v="1899-12-30T00:25:27"/>
    <s v="00:25:27"/>
    <s v="GB (United Kingdom)"/>
  </r>
  <r>
    <s v="username"/>
    <x v="4395"/>
    <x v="1865"/>
    <m/>
    <s v="Autoplayed: user action: None;"/>
    <x v="2837"/>
    <s v=""/>
    <s v="Apple Apple TV 4 Apple TV"/>
    <d v="1899-12-30T00:24:37"/>
    <s v="00:24:37"/>
    <s v="GB (United Kingdom)"/>
  </r>
  <r>
    <s v="username"/>
    <x v="4396"/>
    <x v="1279"/>
    <m/>
    <s v=""/>
    <x v="2830"/>
    <s v=""/>
    <s v="Apple Apple TV 4 Apple TV"/>
    <d v="1899-12-30T00:24:48"/>
    <s v="Not latest view"/>
    <s v="GB (United Kingdom)"/>
  </r>
  <r>
    <s v="username"/>
    <x v="4397"/>
    <x v="399"/>
    <m/>
    <s v=""/>
    <x v="2829"/>
    <s v=""/>
    <s v="Apple Apple TV 4 Apple TV"/>
    <d v="1899-12-30T00:25:21"/>
    <s v="Not latest view"/>
    <s v="GB (United Kingdom)"/>
  </r>
  <r>
    <s v="username"/>
    <x v="4398"/>
    <x v="1866"/>
    <m/>
    <s v=""/>
    <x v="2838"/>
    <s v=""/>
    <s v="Apple Apple TV 4 Apple TV"/>
    <d v="1899-12-30T00:24:03"/>
    <s v="00:24:03"/>
    <s v="GB (United Kingdom)"/>
  </r>
  <r>
    <s v="username"/>
    <x v="4399"/>
    <x v="1867"/>
    <m/>
    <s v="Autoplayed: user action: None;"/>
    <x v="2834"/>
    <s v=""/>
    <s v="Apple Apple TV 4 Apple TV"/>
    <d v="1899-12-30T00:05:47"/>
    <s v="Not latest view"/>
    <s v="GB (United Kingdom)"/>
  </r>
  <r>
    <s v="username"/>
    <x v="4400"/>
    <x v="1868"/>
    <m/>
    <s v="Autoplayed: user action: None;"/>
    <x v="2839"/>
    <s v=""/>
    <s v="Apple Apple TV 4 Apple TV"/>
    <d v="1899-12-30T00:43:44"/>
    <s v="00:43:44"/>
    <s v="GB (United Kingdom)"/>
  </r>
  <r>
    <s v="username"/>
    <x v="4401"/>
    <x v="1869"/>
    <m/>
    <s v=""/>
    <x v="2840"/>
    <s v=""/>
    <s v="Apple Apple TV 4 Apple TV"/>
    <d v="1899-12-30T00:37:42"/>
    <s v="00:37:42"/>
    <s v="GB (United Kingdom)"/>
  </r>
  <r>
    <s v="username"/>
    <x v="4402"/>
    <x v="1870"/>
    <m/>
    <s v=""/>
    <x v="282"/>
    <s v=""/>
    <s v="Apple Apple TV 4 Apple TV"/>
    <d v="1899-12-30T00:02:50"/>
    <s v="Not latest view"/>
    <s v="GB (United Kingdom)"/>
  </r>
  <r>
    <s v="username"/>
    <x v="4403"/>
    <x v="617"/>
    <m/>
    <s v=""/>
    <x v="409"/>
    <s v=""/>
    <s v="Apple Apple TV 4 Apple TV"/>
    <d v="1899-12-30T00:00:46"/>
    <s v="Not latest view"/>
    <s v="GB (United Kingdom)"/>
  </r>
  <r>
    <s v="username"/>
    <x v="4404"/>
    <x v="1871"/>
    <m/>
    <s v=""/>
    <x v="2840"/>
    <s v=""/>
    <s v="Apple Apple TV 4 Apple TV"/>
    <d v="1899-12-30T00:20:55"/>
    <s v="Not latest view"/>
    <s v="GB (United Kingdom)"/>
  </r>
  <r>
    <s v="username"/>
    <x v="4405"/>
    <x v="1085"/>
    <m/>
    <s v=""/>
    <x v="2840"/>
    <s v=""/>
    <s v="Apple Apple TV 4 Apple TV"/>
    <d v="1899-12-30T00:10:45"/>
    <s v="Not latest view"/>
    <s v="GB (United Kingdom)"/>
  </r>
  <r>
    <s v="username"/>
    <x v="4406"/>
    <x v="1682"/>
    <m/>
    <s v=""/>
    <x v="2841"/>
    <s v=""/>
    <s v="Apple Apple TV 4 Apple TV"/>
    <d v="1899-12-30T00:26:29"/>
    <s v="00:26:29"/>
    <s v="GB (United Kingdom)"/>
  </r>
  <r>
    <s v="username"/>
    <x v="4407"/>
    <x v="1872"/>
    <m/>
    <s v=""/>
    <x v="2842"/>
    <s v=""/>
    <s v="Apple Apple TV 4 Apple TV"/>
    <d v="1899-12-30T00:24:19"/>
    <s v="00:24:19"/>
    <s v="GB (United Kingdom)"/>
  </r>
  <r>
    <s v="username"/>
    <x v="4408"/>
    <x v="1213"/>
    <m/>
    <s v=""/>
    <x v="2843"/>
    <s v=""/>
    <s v="Apple Apple TV 4 Apple TV"/>
    <d v="1899-12-30T00:24:45"/>
    <s v="00:24:45"/>
    <s v="GB (United Kingdom)"/>
  </r>
  <r>
    <s v="username"/>
    <x v="4409"/>
    <x v="1873"/>
    <m/>
    <s v=""/>
    <x v="2129"/>
    <s v=""/>
    <s v="Apple Apple TV 4 Apple TV"/>
    <d v="1899-12-30T00:09:40"/>
    <s v="Not latest view"/>
    <s v="GB (United Kingdom)"/>
  </r>
  <r>
    <s v="username"/>
    <x v="4410"/>
    <x v="87"/>
    <m/>
    <s v="Autoplayed: user action: None;"/>
    <x v="282"/>
    <s v=""/>
    <s v="Apple Apple TV 4 Apple TV"/>
    <d v="1899-12-30T00:01:08"/>
    <s v="Not latest view"/>
    <s v="GB (United Kingdom)"/>
  </r>
  <r>
    <s v="username"/>
    <x v="4411"/>
    <x v="573"/>
    <m/>
    <s v=""/>
    <x v="408"/>
    <s v=""/>
    <s v="Apple Apple TV 4 Apple TV"/>
    <d v="1899-12-30T00:22:05"/>
    <s v="Not latest view"/>
    <s v="GB (United Kingdom)"/>
  </r>
  <r>
    <s v="username"/>
    <x v="4412"/>
    <x v="271"/>
    <m/>
    <s v=""/>
    <x v="409"/>
    <s v=""/>
    <s v="Apple Apple TV 4 Apple TV"/>
    <d v="1899-12-30T00:21:59"/>
    <s v="Not latest view"/>
    <s v="GB (United Kingdom)"/>
  </r>
  <r>
    <s v="username"/>
    <x v="4413"/>
    <x v="120"/>
    <m/>
    <s v="Autoplayed: user action: None;"/>
    <x v="409"/>
    <s v=""/>
    <s v="Apple Apple TV 4 Apple TV"/>
    <d v="1899-12-30T00:00:39"/>
    <s v="Not latest view"/>
    <s v="GB (United Kingdom)"/>
  </r>
  <r>
    <s v="username"/>
    <x v="4414"/>
    <x v="605"/>
    <m/>
    <s v="Autoplayed: user action: None;"/>
    <x v="410"/>
    <s v=""/>
    <s v="Apple Apple TV 4 Apple TV"/>
    <d v="1899-12-30T00:22:09"/>
    <s v="Not latest view"/>
    <s v="GB (United Kingdom)"/>
  </r>
  <r>
    <s v="username"/>
    <x v="4415"/>
    <x v="1751"/>
    <m/>
    <s v=""/>
    <x v="411"/>
    <s v=""/>
    <s v="Apple Apple TV 4 Apple TV"/>
    <d v="1899-12-30T00:22:19"/>
    <s v="Not latest view"/>
    <s v="GB (United Kingdom)"/>
  </r>
  <r>
    <s v="username"/>
    <x v="4416"/>
    <x v="1874"/>
    <m/>
    <s v="Autoplayed: user action: None;"/>
    <x v="2844"/>
    <s v=""/>
    <s v="Apple Apple TV 4 Apple TV"/>
    <d v="1899-12-30T01:23:05"/>
    <s v="01:23:05"/>
    <s v="GB (United Kingdom)"/>
  </r>
  <r>
    <s v="username"/>
    <x v="4417"/>
    <x v="1312"/>
    <m/>
    <s v=""/>
    <x v="2845"/>
    <s v=""/>
    <s v="Apple Apple TV 4 Apple TV"/>
    <d v="1899-12-30T00:57:51"/>
    <s v="00:57:51"/>
    <s v="GB (United Kingdom)"/>
  </r>
  <r>
    <s v="username"/>
    <x v="4418"/>
    <x v="870"/>
    <m/>
    <s v="Autoplayed: user action: None;"/>
    <x v="2846"/>
    <s v=""/>
    <s v="Apple Apple TV 4 Apple TV"/>
    <d v="1899-12-30T00:58:55"/>
    <s v="00:58:55"/>
    <s v="GB (United Kingdom)"/>
  </r>
  <r>
    <s v="username"/>
    <x v="4419"/>
    <x v="1099"/>
    <m/>
    <s v=""/>
    <x v="2847"/>
    <s v=""/>
    <s v="Apple Apple TV 4 Apple TV"/>
    <d v="1899-12-30T00:58:05"/>
    <s v="00:58:05"/>
    <s v="GB (United Kingdom)"/>
  </r>
  <r>
    <s v="username"/>
    <x v="4420"/>
    <x v="1875"/>
    <m/>
    <s v="Autoplayed: user action: None;"/>
    <x v="2847"/>
    <s v=""/>
    <s v="Apple Apple TV 4 Apple TV"/>
    <d v="1899-12-30T00:32:00"/>
    <s v="Not latest view"/>
    <s v="GB (United Kingdom)"/>
  </r>
  <r>
    <s v="username"/>
    <x v="4421"/>
    <x v="1876"/>
    <m/>
    <s v=""/>
    <x v="2848"/>
    <s v=""/>
    <s v="Apple Apple TV 4 Apple TV"/>
    <d v="1899-12-30T00:58:08"/>
    <s v="00:58:08"/>
    <s v="GB (United Kingdom)"/>
  </r>
  <r>
    <s v="username"/>
    <x v="4422"/>
    <x v="1422"/>
    <m/>
    <s v="Autoplayed: user action: None;"/>
    <x v="2848"/>
    <s v=""/>
    <s v="Apple Apple TV 4 Apple TV"/>
    <d v="1899-12-30T00:41:31"/>
    <s v="Not latest view"/>
    <s v="GB (United Kingdom)"/>
  </r>
  <r>
    <s v="username"/>
    <x v="4423"/>
    <x v="46"/>
    <m/>
    <s v=""/>
    <x v="2849"/>
    <s v=""/>
    <s v="Apple Apple TV 4 Apple TV"/>
    <d v="1899-12-30T00:56:46"/>
    <s v="00:56:46"/>
    <s v="GB (United Kingdom)"/>
  </r>
  <r>
    <s v="username"/>
    <x v="4424"/>
    <x v="199"/>
    <m/>
    <s v="Autoplayed: user action: None;"/>
    <x v="2849"/>
    <s v=""/>
    <s v="Apple Apple TV 4 Apple TV"/>
    <d v="1899-12-30T00:00:07"/>
    <s v="Not latest view"/>
    <s v="GB (United Kingdom)"/>
  </r>
  <r>
    <s v="username"/>
    <x v="4425"/>
    <x v="1877"/>
    <m/>
    <s v="Autoplayed: user action: None;"/>
    <x v="2850"/>
    <s v=""/>
    <s v="Apple Apple TV 4 Apple TV"/>
    <d v="1899-12-30T00:55:50"/>
    <s v="00:55:50"/>
    <s v="GB (United Kingdom)"/>
  </r>
  <r>
    <s v="username"/>
    <x v="4426"/>
    <x v="1014"/>
    <m/>
    <s v=""/>
    <x v="2851"/>
    <s v=""/>
    <s v="Apple Apple TV 4 Apple TV"/>
    <d v="1899-12-30T00:56:43"/>
    <s v="00:56:43"/>
    <s v="GB (United Kingdom)"/>
  </r>
  <r>
    <s v="username"/>
    <x v="4427"/>
    <x v="1878"/>
    <m/>
    <s v="Autoplayed: user action: None;"/>
    <x v="2851"/>
    <s v=""/>
    <s v="Apple Apple TV 4 Apple TV"/>
    <d v="1899-12-30T00:16:21"/>
    <s v="Not latest view"/>
    <s v="GB (United Kingdom)"/>
  </r>
  <r>
    <s v="username"/>
    <x v="4428"/>
    <x v="1879"/>
    <m/>
    <s v=""/>
    <x v="2852"/>
    <s v=""/>
    <s v="Apple Apple TV 4 Apple TV"/>
    <d v="1899-12-30T00:58:48"/>
    <s v="00:58:48"/>
    <s v="GB (United Kingdom)"/>
  </r>
  <r>
    <s v="username"/>
    <x v="4429"/>
    <x v="17"/>
    <m/>
    <s v=""/>
    <x v="1627"/>
    <s v=""/>
    <s v="Apple Apple TV 4 Apple TV"/>
    <d v="1899-12-30T00:00:03"/>
    <s v="Not latest view"/>
    <s v="GB (United Kingdom)"/>
  </r>
  <r>
    <s v="username"/>
    <x v="4430"/>
    <x v="1880"/>
    <m/>
    <s v=""/>
    <x v="1263"/>
    <s v=""/>
    <s v="Apple Apple TV 4 Apple TV"/>
    <d v="1899-12-30T00:30:22"/>
    <s v="Not latest view"/>
    <s v="GB (United Kingdom)"/>
  </r>
  <r>
    <s v="username"/>
    <x v="4431"/>
    <x v="164"/>
    <m/>
    <s v="Autoplayed: user action: None;"/>
    <x v="2852"/>
    <s v=""/>
    <s v="Apple Apple TV 4 Apple TV"/>
    <d v="1899-12-30T00:21:28"/>
    <s v="Not latest view"/>
    <s v="GB (United Kingdom)"/>
  </r>
  <r>
    <s v="username"/>
    <x v="4432"/>
    <x v="1881"/>
    <m/>
    <s v=""/>
    <x v="2853"/>
    <s v=""/>
    <s v="Apple Apple TV 4 Apple TV"/>
    <d v="1899-12-30T00:54:23"/>
    <s v="00:54:23"/>
    <s v="GB (United Kingdom)"/>
  </r>
  <r>
    <s v="username"/>
    <x v="4433"/>
    <x v="164"/>
    <m/>
    <s v="Autoplayed: user action: None;"/>
    <x v="2853"/>
    <s v=""/>
    <s v="Apple Apple TV 4 Apple TV"/>
    <d v="1899-12-30T00:01:20"/>
    <s v="Not latest view"/>
    <s v="GB (United Kingdom)"/>
  </r>
  <r>
    <s v="username"/>
    <x v="4434"/>
    <x v="1882"/>
    <m/>
    <s v=""/>
    <x v="2854"/>
    <s v=""/>
    <s v="Apple Apple TV 4 Apple TV"/>
    <d v="1899-12-30T00:48:24"/>
    <s v="00:48:24"/>
    <s v="GB (United Kingdom)"/>
  </r>
  <r>
    <s v="username"/>
    <x v="4435"/>
    <x v="5"/>
    <m/>
    <s v="Autoplayed: user action: None;"/>
    <x v="2854"/>
    <s v=""/>
    <s v="Apple Apple TV 4 Apple TV"/>
    <d v="1899-12-30T00:00:06"/>
    <s v="Not latest view"/>
    <s v="GB (United Kingdom)"/>
  </r>
  <r>
    <s v="username"/>
    <x v="4436"/>
    <x v="1883"/>
    <m/>
    <s v="Autoplayed: user action: None;"/>
    <x v="2855"/>
    <s v=""/>
    <s v="Apple Apple TV 4 Apple TV"/>
    <d v="1899-12-30T00:56:11"/>
    <s v="00:56:11"/>
    <s v="GB (United Kingdom)"/>
  </r>
  <r>
    <s v="username"/>
    <x v="4437"/>
    <x v="1884"/>
    <m/>
    <s v=""/>
    <x v="2856"/>
    <s v=""/>
    <s v="Apple Apple TV 4 Apple TV"/>
    <d v="1899-12-30T00:52:47"/>
    <s v="00:52:47"/>
    <s v="GB (United Kingdom)"/>
  </r>
  <r>
    <s v="username"/>
    <x v="4438"/>
    <x v="76"/>
    <m/>
    <s v=""/>
    <x v="2857"/>
    <s v=""/>
    <s v="Apple Apple TV 4 Apple TV"/>
    <d v="1899-12-30T00:45:09"/>
    <s v="00:45:09"/>
    <s v="GB (United Kingdom)"/>
  </r>
  <r>
    <s v="username"/>
    <x v="4439"/>
    <x v="855"/>
    <m/>
    <s v=""/>
    <x v="2858"/>
    <s v=""/>
    <s v="Apple Apple TV 4 Apple TV"/>
    <d v="1899-12-30T00:45:01"/>
    <s v="00:45:01"/>
    <s v="GB (United Kingdom)"/>
  </r>
  <r>
    <s v="username"/>
    <x v="4440"/>
    <x v="162"/>
    <m/>
    <s v=""/>
    <x v="2859"/>
    <s v=""/>
    <s v="Apple Apple TV 4 Apple TV"/>
    <d v="1899-12-30T00:44:19"/>
    <s v="00:44:19"/>
    <s v="GB (United Kingdom)"/>
  </r>
  <r>
    <s v="username"/>
    <x v="4441"/>
    <x v="1467"/>
    <m/>
    <s v="Autoplayed: user action: None;"/>
    <x v="2859"/>
    <s v=""/>
    <s v="Apple Apple TV 4 Apple TV"/>
    <d v="1899-12-30T00:23:07"/>
    <s v="Not latest view"/>
    <s v="GB (United Kingdom)"/>
  </r>
  <r>
    <s v="username"/>
    <x v="4442"/>
    <x v="1241"/>
    <m/>
    <s v=""/>
    <x v="2860"/>
    <s v=""/>
    <s v="Apple Apple TV 4 Apple TV"/>
    <d v="1899-12-30T00:45:03"/>
    <s v="00:45:03"/>
    <s v="GB (United Kingdom)"/>
  </r>
  <r>
    <s v="username"/>
    <x v="4443"/>
    <x v="1885"/>
    <m/>
    <s v=""/>
    <x v="2860"/>
    <s v=""/>
    <s v="Apple Apple TV 4 Apple TV"/>
    <d v="1899-12-30T00:37:52"/>
    <s v="Not latest view"/>
    <s v="GB (United Kingdom)"/>
  </r>
  <r>
    <s v="username"/>
    <x v="4444"/>
    <x v="1886"/>
    <m/>
    <s v=""/>
    <x v="2860"/>
    <s v=""/>
    <s v="Apple Apple TV 4 Apple TV"/>
    <d v="1899-12-30T00:28:22"/>
    <s v="Not latest view"/>
    <s v="GB (United Kingdom)"/>
  </r>
  <r>
    <s v="username"/>
    <x v="4445"/>
    <x v="5"/>
    <m/>
    <s v=""/>
    <x v="2860"/>
    <s v=""/>
    <s v="Apple Apple TV 4 Apple TV"/>
    <d v="1899-12-30T00:00:48"/>
    <s v="Not latest view"/>
    <s v="GB (United Kingdom)"/>
  </r>
  <r>
    <s v="username"/>
    <x v="4446"/>
    <x v="1799"/>
    <m/>
    <s v=""/>
    <x v="2861"/>
    <s v=""/>
    <s v="Apple Apple TV 4 Apple TV"/>
    <d v="1899-12-30T00:44:17"/>
    <s v="00:44:17"/>
    <s v="GB (United Kingdom)"/>
  </r>
  <r>
    <s v="username"/>
    <x v="4447"/>
    <x v="1887"/>
    <m/>
    <s v=""/>
    <x v="2862"/>
    <s v=""/>
    <s v="Apple Apple TV 4 Apple TV"/>
    <d v="1899-12-30T00:46:20"/>
    <s v="00:46:20"/>
    <s v="GB (United Kingdom)"/>
  </r>
  <r>
    <s v="username"/>
    <x v="4448"/>
    <x v="746"/>
    <m/>
    <s v=""/>
    <x v="412"/>
    <s v=""/>
    <s v="Apple Apple TV 4 Apple TV"/>
    <d v="1899-12-30T00:22:11"/>
    <s v="Not latest view"/>
    <s v="GB (United Kingdom)"/>
  </r>
  <r>
    <s v="username"/>
    <x v="4449"/>
    <x v="1277"/>
    <m/>
    <s v=""/>
    <x v="413"/>
    <s v=""/>
    <s v="Apple Apple TV 4 Apple TV"/>
    <d v="1899-12-30T00:21:49"/>
    <s v="Not latest view"/>
    <s v="GB (United Kingdom)"/>
  </r>
  <r>
    <s v="username"/>
    <x v="4450"/>
    <x v="1888"/>
    <m/>
    <s v=""/>
    <x v="2863"/>
    <s v=""/>
    <s v="Apple Apple TV 4 Apple TV"/>
    <d v="1899-12-30T01:17:43"/>
    <s v="01:17:43"/>
    <s v="GB (United Kingdom)"/>
  </r>
  <r>
    <s v="username"/>
    <x v="4451"/>
    <x v="1889"/>
    <m/>
    <s v=""/>
    <x v="2864"/>
    <s v=""/>
    <s v="Apple Apple TV 4 Apple TV"/>
    <d v="1899-12-30T01:19:55"/>
    <s v="01:19:55"/>
    <s v="GB (United Kingdom)"/>
  </r>
  <r>
    <s v="username"/>
    <x v="4452"/>
    <x v="1890"/>
    <m/>
    <s v=""/>
    <x v="2865"/>
    <s v=""/>
    <s v="Apple Apple TV 4 Apple TV"/>
    <d v="1899-12-30T01:11:57"/>
    <s v="01:11:57"/>
    <s v="GB (United Kingdom)"/>
  </r>
  <r>
    <s v="username"/>
    <x v="4453"/>
    <x v="1891"/>
    <m/>
    <s v=""/>
    <x v="2866"/>
    <s v=""/>
    <s v="Apple Apple TV 4 Apple TV"/>
    <d v="1899-12-30T01:09:24"/>
    <s v="01:09:24"/>
    <s v="GB (United Kingdom)"/>
  </r>
  <r>
    <s v="username"/>
    <x v="4454"/>
    <x v="1534"/>
    <m/>
    <s v=""/>
    <x v="2867"/>
    <s v=""/>
    <s v="Apple Apple TV 4 Apple TV"/>
    <d v="1899-12-30T01:01:30"/>
    <s v="01:01:30"/>
    <s v="GB (United Kingdom)"/>
  </r>
  <r>
    <s v="username"/>
    <x v="4455"/>
    <x v="1366"/>
    <m/>
    <s v=""/>
    <x v="414"/>
    <s v=""/>
    <s v="Apple Apple TV 4 Apple TV"/>
    <d v="1899-12-30T00:21:52"/>
    <s v="Not latest view"/>
    <s v="GB (United Kingdom)"/>
  </r>
  <r>
    <s v="username"/>
    <x v="4456"/>
    <x v="1892"/>
    <m/>
    <s v=""/>
    <x v="2868"/>
    <s v=""/>
    <s v="Apple Apple TV 4 Apple TV"/>
    <d v="1899-12-30T00:57:03"/>
    <s v="00:57:03"/>
    <s v="GB (United Kingdom)"/>
  </r>
  <r>
    <s v="username"/>
    <x v="4457"/>
    <x v="1893"/>
    <m/>
    <s v=""/>
    <x v="2869"/>
    <s v=""/>
    <s v="Apple Apple TV 4 Apple TV"/>
    <d v="1899-12-30T01:00:29"/>
    <s v="01:00:29"/>
    <s v="GB (United Kingdom)"/>
  </r>
  <r>
    <s v="username"/>
    <x v="4458"/>
    <x v="1339"/>
    <m/>
    <s v=""/>
    <x v="2870"/>
    <s v=""/>
    <s v="Apple Apple TV 4 Apple TV"/>
    <d v="1899-12-30T00:26:34"/>
    <s v="00:26:34"/>
    <s v="GB (United Kingdom)"/>
  </r>
  <r>
    <s v="username"/>
    <x v="4459"/>
    <x v="742"/>
    <m/>
    <s v=""/>
    <x v="2870"/>
    <s v=""/>
    <s v="Apple Apple TV 4 Apple TV"/>
    <d v="1899-12-30T00:20:27"/>
    <s v="Not latest view"/>
    <s v="GB (United Kingdom)"/>
  </r>
  <r>
    <s v="username"/>
    <x v="4460"/>
    <x v="1408"/>
    <m/>
    <s v=""/>
    <x v="2871"/>
    <s v=""/>
    <s v="Apple Apple TV 4 Apple TV"/>
    <d v="1899-12-30T01:01:03"/>
    <s v="01:01:03"/>
    <s v="GB (United Kingdom)"/>
  </r>
  <r>
    <s v="username"/>
    <x v="4461"/>
    <x v="1894"/>
    <m/>
    <s v=""/>
    <x v="2872"/>
    <s v=""/>
    <s v="Apple Apple TV 4 Apple TV"/>
    <d v="1899-12-30T00:55:05"/>
    <s v="00:55:05"/>
    <s v="GB (United Kingdom)"/>
  </r>
  <r>
    <s v="username"/>
    <x v="4462"/>
    <x v="1254"/>
    <m/>
    <s v=""/>
    <x v="2873"/>
    <s v=""/>
    <s v="Apple Apple TV 4 Apple TV"/>
    <d v="1899-12-30T00:25:42"/>
    <s v="00:25:42"/>
    <s v="GB (United Kingdom)"/>
  </r>
  <r>
    <s v="username"/>
    <x v="4463"/>
    <x v="1895"/>
    <m/>
    <s v=""/>
    <x v="2874"/>
    <s v=""/>
    <s v="Apple Apple TV 4 Apple TV"/>
    <d v="1899-12-30T00:50:17"/>
    <s v="00:50:17"/>
    <s v="GB (United Kingdom)"/>
  </r>
  <r>
    <s v="username"/>
    <x v="4464"/>
    <x v="282"/>
    <m/>
    <s v=""/>
    <x v="2875"/>
    <s v=""/>
    <s v="Apple Apple TV 4 Apple TV"/>
    <d v="1899-12-30T00:52:34"/>
    <s v="00:52:34"/>
    <s v="GB (United Kingdom)"/>
  </r>
  <r>
    <s v="username"/>
    <x v="4465"/>
    <x v="499"/>
    <m/>
    <s v=""/>
    <x v="2876"/>
    <s v=""/>
    <s v="Apple Apple TV 4 Apple TV"/>
    <d v="1899-12-30T00:51:51"/>
    <s v="00:51:51"/>
    <s v="GB (United Kingdom)"/>
  </r>
  <r>
    <s v="username"/>
    <x v="4466"/>
    <x v="1896"/>
    <m/>
    <s v=""/>
    <x v="2877"/>
    <s v=""/>
    <s v="Apple Apple TV 4 Apple TV"/>
    <d v="1899-12-30T01:14:23"/>
    <s v="01:14:23"/>
    <s v="GB (United Kingdom)"/>
  </r>
  <r>
    <s v="username"/>
    <x v="4467"/>
    <x v="1897"/>
    <m/>
    <s v=""/>
    <x v="2878"/>
    <s v=""/>
    <s v="Apple Apple TV 4 Apple TV"/>
    <d v="1899-12-30T01:21:07"/>
    <s v="01:21:07"/>
    <s v="GB (United Kingdom)"/>
  </r>
  <r>
    <s v="username"/>
    <x v="4468"/>
    <x v="1898"/>
    <m/>
    <s v=""/>
    <x v="2879"/>
    <s v=""/>
    <s v="Apple Apple TV 4 Apple TV"/>
    <d v="1899-12-30T01:03:25"/>
    <s v="01:03:25"/>
    <s v="GB (United Kingdom)"/>
  </r>
  <r>
    <s v="username"/>
    <x v="4469"/>
    <x v="1899"/>
    <m/>
    <s v=""/>
    <x v="2880"/>
    <s v=""/>
    <s v="Apple Apple TV 4 Apple TV"/>
    <d v="1899-12-30T01:00:36"/>
    <s v="01:00:36"/>
    <s v="GB (United Kingdom)"/>
  </r>
  <r>
    <s v="username"/>
    <x v="4470"/>
    <x v="1900"/>
    <m/>
    <s v=""/>
    <x v="2881"/>
    <s v=""/>
    <s v="Apple Apple TV 4 Apple TV"/>
    <d v="1899-12-30T01:00:56"/>
    <s v="01:00:56"/>
    <s v="GB (United Kingdom)"/>
  </r>
  <r>
    <s v="username"/>
    <x v="4471"/>
    <x v="195"/>
    <m/>
    <s v=""/>
    <x v="2882"/>
    <s v=""/>
    <s v="Apple Apple TV 4 Apple TV"/>
    <d v="1899-12-30T00:25:35"/>
    <s v="00:25:35"/>
    <s v="GB (United Kingdom)"/>
  </r>
  <r>
    <s v="username"/>
    <x v="4472"/>
    <x v="1901"/>
    <m/>
    <s v=""/>
    <x v="2808"/>
    <s v=""/>
    <s v="Apple Apple TV 4 Apple TV"/>
    <d v="1899-12-30T00:24:45"/>
    <s v="Not latest view"/>
    <s v="GB (United Kingdom)"/>
  </r>
  <r>
    <s v="username"/>
    <x v="4473"/>
    <x v="28"/>
    <m/>
    <s v=""/>
    <x v="2809"/>
    <s v=""/>
    <s v="Apple Apple TV 4 Apple TV"/>
    <d v="1899-12-30T00:25:45"/>
    <s v="Not latest view"/>
    <s v="GB (United Kingdom)"/>
  </r>
  <r>
    <s v="username"/>
    <x v="4474"/>
    <x v="1461"/>
    <m/>
    <s v=""/>
    <x v="2810"/>
    <s v=""/>
    <s v="Apple Apple TV 4 Apple TV"/>
    <d v="1899-12-30T00:25:36"/>
    <s v="Not latest view"/>
    <s v="GB (United Kingdom)"/>
  </r>
  <r>
    <s v="username"/>
    <x v="4475"/>
    <x v="5"/>
    <m/>
    <s v=""/>
    <x v="2881"/>
    <s v=""/>
    <s v="Apple Apple TV 4 Apple TV"/>
    <d v="1899-12-30T00:02:03"/>
    <s v="Not latest view"/>
    <s v="GB (United Kingdom)"/>
  </r>
  <r>
    <s v="username"/>
    <x v="4476"/>
    <x v="1902"/>
    <m/>
    <s v=""/>
    <x v="2883"/>
    <s v=""/>
    <s v="Apple Apple TV 4 Apple TV"/>
    <d v="1899-12-30T01:01:53"/>
    <s v="01:01:53"/>
    <s v="GB (United Kingdom)"/>
  </r>
  <r>
    <s v="username"/>
    <x v="4477"/>
    <x v="1066"/>
    <m/>
    <s v=""/>
    <x v="2884"/>
    <s v=""/>
    <s v="Apple Apple TV 4 Apple TV"/>
    <d v="1899-12-30T00:51:46"/>
    <s v="00:51:46"/>
    <s v="GB (United Kingdom)"/>
  </r>
  <r>
    <s v="username"/>
    <x v="4478"/>
    <x v="31"/>
    <m/>
    <s v=""/>
    <x v="2885"/>
    <s v=""/>
    <s v="Apple Apple TV 4 Apple TV"/>
    <d v="1899-12-30T00:52:07"/>
    <s v="00:52:07"/>
    <s v="GB (United Kingdom)"/>
  </r>
  <r>
    <s v="username"/>
    <x v="4479"/>
    <x v="816"/>
    <m/>
    <s v=""/>
    <x v="2886"/>
    <s v=""/>
    <s v="Apple Apple TV 4 Apple TV"/>
    <d v="1899-12-30T01:02:07"/>
    <s v="01:02:07"/>
    <s v="GB (United Kingdom)"/>
  </r>
  <r>
    <s v="username"/>
    <x v="4480"/>
    <x v="1903"/>
    <m/>
    <s v=""/>
    <x v="2887"/>
    <s v=""/>
    <s v="Apple Apple TV 4 Apple TV"/>
    <d v="1899-12-30T01:01:28"/>
    <s v="01:01:28"/>
    <s v="GB (United Kingdom)"/>
  </r>
  <r>
    <s v="username"/>
    <x v="4481"/>
    <x v="1904"/>
    <m/>
    <s v=""/>
    <x v="2888"/>
    <s v=""/>
    <s v="Apple Apple TV 4 Apple TV"/>
    <d v="1899-12-30T01:01:54"/>
    <s v="01:01:54"/>
    <s v="GB (United Kingdom)"/>
  </r>
  <r>
    <s v="username"/>
    <x v="4482"/>
    <x v="1905"/>
    <m/>
    <s v=""/>
    <x v="2889"/>
    <s v=""/>
    <s v="Apple Apple TV 4 Apple TV"/>
    <d v="1899-12-30T00:50:27"/>
    <s v="00:50:27"/>
    <s v="GB (United Kingdom)"/>
  </r>
  <r>
    <s v="username"/>
    <x v="4483"/>
    <x v="1906"/>
    <m/>
    <s v=""/>
    <x v="2890"/>
    <s v=""/>
    <s v="Apple Apple TV 4 Apple TV"/>
    <d v="1899-12-30T00:56:37"/>
    <s v="00:56:37"/>
    <s v="GB (United Kingdom)"/>
  </r>
  <r>
    <s v="username"/>
    <x v="4484"/>
    <x v="1907"/>
    <m/>
    <s v=""/>
    <x v="2891"/>
    <s v=""/>
    <s v="Apple Apple TV 4 Apple TV"/>
    <d v="1899-12-30T01:03:16"/>
    <s v="01:03:16"/>
    <s v="GB (United Kingdom)"/>
  </r>
  <r>
    <s v="username"/>
    <x v="4485"/>
    <x v="1908"/>
    <m/>
    <s v=""/>
    <x v="2892"/>
    <s v=""/>
    <s v="Apple Apple TV 4 Apple TV"/>
    <d v="1899-12-30T01:01:06"/>
    <s v="01:01:06"/>
    <s v="GB (United Kingdom)"/>
  </r>
  <r>
    <s v="username"/>
    <x v="4486"/>
    <x v="1909"/>
    <m/>
    <s v=""/>
    <x v="2893"/>
    <s v=""/>
    <s v="Apple Apple TV 4 Apple TV"/>
    <d v="1899-12-30T00:59:14"/>
    <s v="00:59:14"/>
    <s v="GB (United Kingdom)"/>
  </r>
  <r>
    <s v="username"/>
    <x v="4487"/>
    <x v="1910"/>
    <m/>
    <s v=""/>
    <x v="2894"/>
    <s v=""/>
    <s v="Apple Apple TV 4 Apple TV"/>
    <d v="1899-12-30T00:59:05"/>
    <s v="00:59:05"/>
    <s v="GB (United Kingdom)"/>
  </r>
  <r>
    <s v="username"/>
    <x v="4488"/>
    <x v="1673"/>
    <m/>
    <s v=""/>
    <x v="2895"/>
    <s v=""/>
    <s v="Apple Apple TV 4 Apple TV"/>
    <d v="1899-12-30T00:59:25"/>
    <s v="00:59:25"/>
    <s v="GB (United Kingdom)"/>
  </r>
  <r>
    <s v="username"/>
    <x v="4489"/>
    <x v="1911"/>
    <m/>
    <s v=""/>
    <x v="2895"/>
    <s v=""/>
    <s v="Apple Apple TV 4 Apple TV"/>
    <d v="1899-12-30T00:35:33"/>
    <s v="Not latest view"/>
    <s v="GB (United Kingdom)"/>
  </r>
  <r>
    <s v="username"/>
    <x v="4490"/>
    <x v="230"/>
    <m/>
    <s v=""/>
    <x v="2896"/>
    <s v=""/>
    <s v="Apple Apple TV 4 Apple TV"/>
    <d v="1899-12-30T00:51:32"/>
    <s v="00:51:32"/>
    <s v="GB (United Kingdom)"/>
  </r>
  <r>
    <s v="username"/>
    <x v="4491"/>
    <x v="1912"/>
    <m/>
    <s v=""/>
    <x v="2897"/>
    <s v=""/>
    <s v="Apple Apple TV 4 Apple TV"/>
    <d v="1899-12-30T00:45:23"/>
    <s v="00:45:23"/>
    <s v="GB (United Kingdom)"/>
  </r>
  <r>
    <s v="username"/>
    <x v="4492"/>
    <x v="476"/>
    <m/>
    <s v=""/>
    <x v="2898"/>
    <s v=""/>
    <s v="Apple Apple TV 4 Apple TV"/>
    <d v="1899-12-30T00:43:42"/>
    <s v="00:43:42"/>
    <s v="GB (United Kingdom)"/>
  </r>
  <r>
    <s v="username"/>
    <x v="4493"/>
    <x v="528"/>
    <m/>
    <s v=""/>
    <x v="2899"/>
    <s v=""/>
    <s v="Apple Apple TV 4 Apple TV"/>
    <d v="1899-12-30T00:46:19"/>
    <s v="00:46:19"/>
    <s v="GB (United Kingdom)"/>
  </r>
  <r>
    <s v="username"/>
    <x v="4494"/>
    <x v="1796"/>
    <m/>
    <s v=""/>
    <x v="2900"/>
    <s v=""/>
    <s v="Apple Apple TV 4 Apple TV"/>
    <d v="1899-12-30T00:44:40"/>
    <s v="00:44:40"/>
    <s v="GB (United Kingdom)"/>
  </r>
  <r>
    <s v="username"/>
    <x v="4495"/>
    <x v="1646"/>
    <m/>
    <s v=""/>
    <x v="2901"/>
    <s v=""/>
    <s v="Apple Apple TV 4 Apple TV"/>
    <d v="1899-12-30T00:44:46"/>
    <s v="00:44:46"/>
    <s v="GB (United Kingdom)"/>
  </r>
  <r>
    <s v="username"/>
    <x v="4496"/>
    <x v="1913"/>
    <m/>
    <s v=""/>
    <x v="2902"/>
    <s v=""/>
    <s v="Apple Apple TV 4 Apple TV"/>
    <d v="1899-12-30T00:46:14"/>
    <s v="00:46:14"/>
    <s v="GB (United Kingdom)"/>
  </r>
  <r>
    <s v="username"/>
    <x v="4497"/>
    <x v="5"/>
    <m/>
    <s v=""/>
    <x v="2902"/>
    <s v=""/>
    <s v="Apple Apple TV 4 Apple TV"/>
    <d v="1899-12-30T00:00:52"/>
    <s v="Not latest view"/>
    <s v="GB (United Kingdom)"/>
  </r>
  <r>
    <s v="username"/>
    <x v="4498"/>
    <x v="1"/>
    <m/>
    <s v=""/>
    <x v="2903"/>
    <s v=""/>
    <s v="Apple Apple TV 4 Apple TV"/>
    <d v="1899-12-30T00:47:35"/>
    <s v="00:47:35"/>
    <s v="GB (United Kingdom)"/>
  </r>
  <r>
    <s v="username"/>
    <x v="4499"/>
    <x v="135"/>
    <m/>
    <s v=""/>
    <x v="2904"/>
    <s v=""/>
    <s v="Apple Apple TV 4 Apple TV"/>
    <d v="1899-12-30T00:59:07"/>
    <s v="00:59:07"/>
    <s v="GB (United Kingdom)"/>
  </r>
  <r>
    <s v="username"/>
    <x v="4500"/>
    <x v="1914"/>
    <m/>
    <s v=""/>
    <x v="2905"/>
    <s v=""/>
    <s v="Apple Apple TV 4 Apple TV"/>
    <d v="1899-12-30T00:41:50"/>
    <s v="00:41:50"/>
    <s v="GB (United Kingdom)"/>
  </r>
  <r>
    <s v="username"/>
    <x v="4501"/>
    <x v="1915"/>
    <m/>
    <s v=""/>
    <x v="2906"/>
    <s v=""/>
    <s v="Apple Apple TV 4 Apple TV"/>
    <d v="1899-12-30T00:45:51"/>
    <s v="00:45:51"/>
    <s v="GB (United Kingdom)"/>
  </r>
  <r>
    <s v="username"/>
    <x v="4502"/>
    <x v="1526"/>
    <m/>
    <s v=""/>
    <x v="2907"/>
    <s v=""/>
    <s v="Apple Apple TV 4 Apple TV"/>
    <d v="1899-12-30T00:46:42"/>
    <s v="00:46:42"/>
    <s v="GB (United Kingdom)"/>
  </r>
  <r>
    <s v="username"/>
    <x v="4503"/>
    <x v="1401"/>
    <m/>
    <s v=""/>
    <x v="2908"/>
    <s v=""/>
    <s v="Apple Apple TV 4 Apple TV"/>
    <d v="1899-12-30T00:59:34"/>
    <s v="00:59:34"/>
    <s v="GB (United Kingdom)"/>
  </r>
  <r>
    <s v="username"/>
    <x v="4504"/>
    <x v="893"/>
    <m/>
    <s v=""/>
    <x v="2909"/>
    <s v=""/>
    <s v="Apple Apple TV 4 Apple TV"/>
    <d v="1899-12-30T00:42:11"/>
    <s v="00:42:11"/>
    <s v="GB (United Kingdom)"/>
  </r>
  <r>
    <s v="username"/>
    <x v="4505"/>
    <x v="506"/>
    <m/>
    <s v=""/>
    <x v="2910"/>
    <s v=""/>
    <s v="Apple Apple TV 4 Apple TV"/>
    <d v="1899-12-30T00:46:16"/>
    <s v="00:46:16"/>
    <s v="GB (United Kingdom)"/>
  </r>
  <r>
    <s v="username"/>
    <x v="4506"/>
    <x v="1481"/>
    <m/>
    <s v=""/>
    <x v="2911"/>
    <s v=""/>
    <s v="Apple Apple TV 4 Apple TV"/>
    <d v="1899-12-30T00:45:51"/>
    <s v="00:45:51"/>
    <s v="GB (United Kingdom)"/>
  </r>
  <r>
    <s v="username"/>
    <x v="4507"/>
    <x v="984"/>
    <m/>
    <s v=""/>
    <x v="2912"/>
    <s v=""/>
    <s v="Apple Apple TV 4 Apple TV"/>
    <d v="1899-12-30T00:41:50"/>
    <s v="00:41:50"/>
    <s v="GB (United Kingdom)"/>
  </r>
  <r>
    <s v="username"/>
    <x v="4508"/>
    <x v="986"/>
    <m/>
    <s v=""/>
    <x v="2913"/>
    <s v=""/>
    <s v="Apple Apple TV 4 Apple TV"/>
    <d v="1899-12-30T00:42:06"/>
    <s v="00:42:06"/>
    <s v="GB (United Kingdom)"/>
  </r>
  <r>
    <s v="username"/>
    <x v="4509"/>
    <x v="1916"/>
    <m/>
    <s v=""/>
    <x v="2914"/>
    <s v=""/>
    <s v="Apple Apple TV 4 Apple TV"/>
    <d v="1899-12-30T00:43:31"/>
    <s v="00:43:31"/>
    <s v="GB (United Kingdom)"/>
  </r>
  <r>
    <s v="username"/>
    <x v="4510"/>
    <x v="1917"/>
    <m/>
    <s v=""/>
    <x v="2915"/>
    <s v=""/>
    <s v="Apple Apple TV 4 Apple TV"/>
    <d v="1899-12-30T00:41:46"/>
    <s v="00:41:46"/>
    <s v="GB (United Kingdom)"/>
  </r>
  <r>
    <s v="username"/>
    <x v="4511"/>
    <x v="783"/>
    <m/>
    <s v=""/>
    <x v="415"/>
    <s v=""/>
    <s v="Apple Apple TV 4 Apple TV"/>
    <d v="1899-12-30T00:21:53"/>
    <s v="Not latest view"/>
    <s v="GB (United Kingdom)"/>
  </r>
  <r>
    <s v="username"/>
    <x v="4512"/>
    <x v="1918"/>
    <m/>
    <s v=""/>
    <x v="415"/>
    <s v=""/>
    <s v="Apple Apple TV 4 Apple TV"/>
    <d v="1899-12-30T00:08:52"/>
    <s v="Not latest view"/>
    <s v="GB (United Kingdom)"/>
  </r>
  <r>
    <s v="username"/>
    <x v="4513"/>
    <x v="170"/>
    <m/>
    <s v=""/>
    <x v="416"/>
    <s v=""/>
    <s v="Apple Apple TV 4 Apple TV"/>
    <d v="1899-12-30T00:21:57"/>
    <s v="Not latest view"/>
    <s v="GB (United Kingdom)"/>
  </r>
  <r>
    <s v="username"/>
    <x v="4514"/>
    <x v="36"/>
    <m/>
    <s v=""/>
    <x v="417"/>
    <s v=""/>
    <s v="Apple Apple TV 4 Apple TV"/>
    <d v="1899-12-30T00:21:59"/>
    <s v="Not latest view"/>
    <s v="GB (United Kingdom)"/>
  </r>
  <r>
    <s v="username"/>
    <x v="4515"/>
    <x v="1368"/>
    <m/>
    <s v=""/>
    <x v="2916"/>
    <s v=""/>
    <s v="Apple Apple TV 4 Apple TV"/>
    <d v="1899-12-30T00:42:05"/>
    <s v="00:42:05"/>
    <s v="GB (United Kingdom)"/>
  </r>
  <r>
    <s v="username"/>
    <x v="4516"/>
    <x v="224"/>
    <m/>
    <s v=""/>
    <x v="2917"/>
    <s v=""/>
    <s v="Apple Apple TV 4 Apple TV"/>
    <d v="1899-12-30T00:46:58"/>
    <s v="00:46:58"/>
    <s v="GB (United Kingdom)"/>
  </r>
  <r>
    <s v="username"/>
    <x v="4517"/>
    <x v="1919"/>
    <m/>
    <s v=""/>
    <x v="2918"/>
    <s v=""/>
    <s v="Apple Apple TV 4 Apple TV"/>
    <d v="1899-12-30T00:59:02"/>
    <s v="00:59:02"/>
    <s v="GB (United Kingdom)"/>
  </r>
  <r>
    <s v="username"/>
    <x v="4518"/>
    <x v="1920"/>
    <m/>
    <s v=""/>
    <x v="2919"/>
    <s v=""/>
    <s v="Apple Apple TV 4 Apple TV"/>
    <d v="1899-12-30T01:01:13"/>
    <s v="01:01:13"/>
    <s v="GB (United Kingdom)"/>
  </r>
  <r>
    <s v="username"/>
    <x v="4519"/>
    <x v="1547"/>
    <m/>
    <s v=""/>
    <x v="2920"/>
    <s v=""/>
    <s v="Apple Apple TV 4 Apple TV"/>
    <d v="1899-12-30T00:45:25"/>
    <s v="00:45:25"/>
    <s v="GB (United Kingdom)"/>
  </r>
  <r>
    <s v="username"/>
    <x v="4520"/>
    <x v="1722"/>
    <m/>
    <s v=""/>
    <x v="2921"/>
    <s v=""/>
    <s v="Apple Apple TV 4 Apple TV"/>
    <d v="1899-12-30T00:45:56"/>
    <s v="00:45:56"/>
    <s v="GB (United Kingdom)"/>
  </r>
  <r>
    <s v="username"/>
    <x v="4521"/>
    <x v="1141"/>
    <m/>
    <s v=""/>
    <x v="2922"/>
    <s v=""/>
    <s v="Apple Apple TV 4 Apple TV"/>
    <d v="1899-12-30T00:45:23"/>
    <s v="00:45:23"/>
    <s v="GB (United Kingdom)"/>
  </r>
  <r>
    <s v="username"/>
    <x v="4522"/>
    <x v="1921"/>
    <m/>
    <s v=""/>
    <x v="2923"/>
    <s v=""/>
    <s v="Apple Apple TV 4 Apple TV"/>
    <d v="1899-12-30T00:43:45"/>
    <s v="00:43:45"/>
    <s v="GB (United Kingdom)"/>
  </r>
  <r>
    <s v="username"/>
    <x v="4523"/>
    <x v="238"/>
    <m/>
    <s v=""/>
    <x v="2923"/>
    <s v=""/>
    <s v="Apple Apple TV 4 Apple TV"/>
    <d v="1899-12-30T00:02:35"/>
    <s v="Not latest view"/>
    <s v="GB (United Kingdom)"/>
  </r>
  <r>
    <s v="username"/>
    <x v="4524"/>
    <x v="423"/>
    <m/>
    <s v=""/>
    <x v="2924"/>
    <s v=""/>
    <s v="Apple Apple TV 4 Apple TV"/>
    <d v="1899-12-30T00:57:26"/>
    <s v="00:57:26"/>
    <s v="GB (United Kingdom)"/>
  </r>
  <r>
    <s v="username"/>
    <x v="4525"/>
    <x v="1334"/>
    <m/>
    <s v=""/>
    <x v="2925"/>
    <s v=""/>
    <s v="Apple Apple TV 4 Apple TV"/>
    <d v="1899-12-30T00:43:07"/>
    <s v="00:43:07"/>
    <s v="GB (United Kingdom)"/>
  </r>
  <r>
    <s v="username"/>
    <x v="4526"/>
    <x v="1922"/>
    <m/>
    <s v=""/>
    <x v="2926"/>
    <s v=""/>
    <s v="Apple Apple TV 4 Apple TV"/>
    <d v="1899-12-30T00:41:45"/>
    <s v="00:41:45"/>
    <s v="GB (United Kingdom)"/>
  </r>
  <r>
    <s v="username"/>
    <x v="4527"/>
    <x v="430"/>
    <m/>
    <s v=""/>
    <x v="2927"/>
    <s v=""/>
    <s v="Apple Apple TV 4 Apple TV"/>
    <d v="1899-12-30T00:44:30"/>
    <s v="00:44:30"/>
    <s v="GB (United Kingdom)"/>
  </r>
  <r>
    <s v="username"/>
    <x v="4528"/>
    <x v="1923"/>
    <m/>
    <s v=""/>
    <x v="2927"/>
    <s v=""/>
    <s v="Apple Apple TV 4 Apple TV"/>
    <d v="1899-12-30T00:13:53"/>
    <s v="Not latest view"/>
    <s v="GB (United Kingdom)"/>
  </r>
  <r>
    <s v="username"/>
    <x v="4529"/>
    <x v="1924"/>
    <m/>
    <s v=""/>
    <x v="2928"/>
    <s v=""/>
    <s v="Apple Apple TV 4 Apple TV"/>
    <d v="1899-12-30T00:41:45"/>
    <s v="00:41:45"/>
    <s v="GB (United Kingdom)"/>
  </r>
  <r>
    <s v="username"/>
    <x v="4530"/>
    <x v="1578"/>
    <m/>
    <s v=""/>
    <x v="2929"/>
    <s v=""/>
    <s v="Apple Apple TV 4 Apple TV"/>
    <d v="1899-12-30T00:42:02"/>
    <s v="00:42:02"/>
    <s v="GB (United Kingdom)"/>
  </r>
  <r>
    <s v="username"/>
    <x v="4531"/>
    <x v="904"/>
    <m/>
    <s v=""/>
    <x v="2930"/>
    <s v=""/>
    <s v="Apple Apple TV 4 Apple TV"/>
    <d v="1899-12-30T00:42:36"/>
    <s v="00:42:36"/>
    <s v="GB (United Kingdom)"/>
  </r>
  <r>
    <s v="username"/>
    <x v="4532"/>
    <x v="1905"/>
    <m/>
    <s v=""/>
    <x v="2931"/>
    <s v=""/>
    <s v="Apple Apple TV 4 Apple TV"/>
    <d v="1899-12-30T00:51:01"/>
    <s v="00:51:01"/>
    <s v="GB (United Kingdom)"/>
  </r>
  <r>
    <s v="username"/>
    <x v="4533"/>
    <x v="1595"/>
    <m/>
    <s v=""/>
    <x v="2932"/>
    <s v=""/>
    <s v="Apple Apple TV 4 Apple TV"/>
    <d v="1899-12-30T01:00:38"/>
    <s v="01:00:38"/>
    <s v="GB (United Kingdom)"/>
  </r>
  <r>
    <s v="username"/>
    <x v="4534"/>
    <x v="1144"/>
    <m/>
    <s v=""/>
    <x v="2933"/>
    <s v=""/>
    <s v="Apple Apple TV 4 Apple TV"/>
    <d v="1899-12-30T00:45:45"/>
    <s v="00:45:45"/>
    <s v="GB (United Kingdom)"/>
  </r>
  <r>
    <s v="username"/>
    <x v="4535"/>
    <x v="772"/>
    <m/>
    <s v=""/>
    <x v="2934"/>
    <s v=""/>
    <s v="Apple Apple TV 4 Apple TV"/>
    <d v="1899-12-30T00:46:52"/>
    <s v="00:46:52"/>
    <s v="GB (United Kingdom)"/>
  </r>
  <r>
    <s v="username"/>
    <x v="4536"/>
    <x v="262"/>
    <m/>
    <s v=""/>
    <x v="2935"/>
    <s v=""/>
    <s v="Apple Apple TV 4 Apple TV"/>
    <d v="1899-12-30T00:55:19"/>
    <s v="00:55:19"/>
    <s v="GB (United Kingdom)"/>
  </r>
  <r>
    <s v="username"/>
    <x v="4537"/>
    <x v="119"/>
    <m/>
    <s v=""/>
    <x v="2936"/>
    <s v=""/>
    <s v="Apple Apple TV 4 Apple TV"/>
    <d v="1899-12-30T00:41:50"/>
    <s v="00:41:50"/>
    <s v="GB (United Kingdom)"/>
  </r>
  <r>
    <s v="username"/>
    <x v="4538"/>
    <x v="1925"/>
    <m/>
    <s v=""/>
    <x v="2937"/>
    <s v=""/>
    <s v="Apple Apple TV 4 Apple TV"/>
    <d v="1899-12-30T00:38:11"/>
    <s v="00:38:11"/>
    <s v="GB (United Kingdom)"/>
  </r>
  <r>
    <s v="username"/>
    <x v="4539"/>
    <x v="1725"/>
    <m/>
    <s v=""/>
    <x v="2938"/>
    <s v=""/>
    <s v="Apple Apple TV 4 Apple TV"/>
    <d v="1899-12-30T00:44:55"/>
    <s v="00:44:55"/>
    <s v="GB (United Kingdom)"/>
  </r>
  <r>
    <s v="username"/>
    <x v="4540"/>
    <x v="1926"/>
    <m/>
    <s v=""/>
    <x v="2939"/>
    <s v=""/>
    <s v="Apple Apple TV 4 Apple TV"/>
    <d v="1899-12-30T00:41:52"/>
    <s v="00:41:52"/>
    <s v="GB (United Kingdom)"/>
  </r>
  <r>
    <s v="username"/>
    <x v="4541"/>
    <x v="1340"/>
    <m/>
    <s v=""/>
    <x v="2940"/>
    <s v=""/>
    <s v="Apple Apple TV 4 Apple TV"/>
    <d v="1899-12-30T00:43:17"/>
    <s v="00:43:17"/>
    <s v="GB (United Kingdom)"/>
  </r>
  <r>
    <s v="username"/>
    <x v="4542"/>
    <x v="1927"/>
    <m/>
    <s v=""/>
    <x v="2941"/>
    <s v=""/>
    <s v="Apple Apple TV 4 Apple TV"/>
    <d v="1899-12-30T00:41:47"/>
    <s v="00:41:47"/>
    <s v="GB (United Kingdom)"/>
  </r>
  <r>
    <s v="username"/>
    <x v="4543"/>
    <x v="1928"/>
    <m/>
    <s v=""/>
    <x v="2942"/>
    <s v=""/>
    <s v="Apple Apple TV 4 Apple TV"/>
    <d v="1899-12-30T00:41:46"/>
    <s v="00:41:46"/>
    <s v="GB (United Kingdom)"/>
  </r>
  <r>
    <s v="username"/>
    <x v="4544"/>
    <x v="8"/>
    <m/>
    <s v=""/>
    <x v="2943"/>
    <s v=""/>
    <s v="Apple Apple TV 4 Apple TV"/>
    <d v="1899-12-30T00:43:08"/>
    <s v="00:43:08"/>
    <s v="GB (United Kingdom)"/>
  </r>
  <r>
    <s v="username"/>
    <x v="4545"/>
    <x v="536"/>
    <m/>
    <s v=""/>
    <x v="2944"/>
    <s v=""/>
    <s v="Apple Apple TV 4 Apple TV"/>
    <d v="1899-12-30T00:47:52"/>
    <s v="00:47:52"/>
    <s v="GB (United Kingdom)"/>
  </r>
  <r>
    <s v="username"/>
    <x v="4546"/>
    <x v="1929"/>
    <m/>
    <s v=""/>
    <x v="2945"/>
    <s v=""/>
    <s v="Apple Apple TV 4 Apple TV"/>
    <d v="1899-12-30T01:01:15"/>
    <s v="01:01:15"/>
    <s v="GB (United Kingdom)"/>
  </r>
  <r>
    <s v="username"/>
    <x v="4547"/>
    <x v="490"/>
    <m/>
    <s v=""/>
    <x v="2946"/>
    <s v=""/>
    <s v="Apple Apple TV 4 Apple TV"/>
    <d v="1899-12-30T00:46:33"/>
    <s v="00:46:33"/>
    <s v="GB (United Kingdom)"/>
  </r>
  <r>
    <s v="username"/>
    <x v="4548"/>
    <x v="1930"/>
    <m/>
    <s v=""/>
    <x v="2947"/>
    <s v=""/>
    <s v="Apple Apple TV 4 Apple TV"/>
    <d v="1899-12-30T00:41:58"/>
    <s v="00:41:58"/>
    <s v="GB (United Kingdom)"/>
  </r>
  <r>
    <s v="username"/>
    <x v="4549"/>
    <x v="1326"/>
    <m/>
    <s v=""/>
    <x v="2948"/>
    <s v=""/>
    <s v="Apple Apple TV 4 Apple TV"/>
    <d v="1899-12-30T00:42:52"/>
    <s v="00:42:52"/>
    <s v="GB (United Kingdom)"/>
  </r>
  <r>
    <s v="username"/>
    <x v="4550"/>
    <x v="362"/>
    <m/>
    <s v=""/>
    <x v="2949"/>
    <s v=""/>
    <s v="Apple Apple TV 4 Apple TV"/>
    <d v="1899-12-30T00:44:20"/>
    <s v="00:44:20"/>
    <s v="GB (United Kingdom)"/>
  </r>
  <r>
    <s v="username"/>
    <x v="4551"/>
    <x v="496"/>
    <m/>
    <s v=""/>
    <x v="2950"/>
    <s v=""/>
    <s v="Apple Apple TV 4 Apple TV"/>
    <d v="1899-12-30T00:43:32"/>
    <s v="00:43:32"/>
    <s v="GB (United Kingdom)"/>
  </r>
  <r>
    <s v="username"/>
    <x v="4552"/>
    <x v="233"/>
    <m/>
    <s v=""/>
    <x v="2951"/>
    <s v=""/>
    <s v="Apple Apple TV 4 Apple TV"/>
    <d v="1899-12-30T00:42:50"/>
    <s v="00:42:50"/>
    <s v="GB (United Kingdom)"/>
  </r>
  <r>
    <s v="username"/>
    <x v="4553"/>
    <x v="1931"/>
    <m/>
    <s v=""/>
    <x v="417"/>
    <s v=""/>
    <s v="Apple Apple TV 4 Apple TV"/>
    <d v="1899-12-30T00:07:38"/>
    <s v="Not latest view"/>
    <s v="GB (United Kingdom)"/>
  </r>
  <r>
    <s v="username"/>
    <x v="4554"/>
    <x v="440"/>
    <m/>
    <s v=""/>
    <x v="418"/>
    <s v=""/>
    <s v="Apple Apple TV 4 Apple TV"/>
    <d v="1899-12-30T00:22:01"/>
    <s v="Not latest view"/>
    <s v="GB (United Kingdom)"/>
  </r>
  <r>
    <s v="username"/>
    <x v="4555"/>
    <x v="125"/>
    <m/>
    <s v=""/>
    <x v="418"/>
    <s v=""/>
    <s v="Apple Apple TV 4 Apple TV"/>
    <d v="1899-12-30T00:00:33"/>
    <s v="Not latest view"/>
    <s v="GB (United Kingdom)"/>
  </r>
  <r>
    <s v="username"/>
    <x v="4556"/>
    <x v="413"/>
    <m/>
    <s v=""/>
    <x v="662"/>
    <s v=""/>
    <s v="Apple Apple TV 4 Apple TV"/>
    <d v="1899-12-30T00:02:33"/>
    <s v="Not latest view"/>
    <s v="GB (United Kingdom)"/>
  </r>
  <r>
    <s v="username"/>
    <x v="4557"/>
    <x v="1600"/>
    <m/>
    <s v=""/>
    <x v="49"/>
    <s v=""/>
    <s v="Apple Apple TV 4 Apple TV"/>
    <d v="1899-12-30T00:46:50"/>
    <s v="Not latest view"/>
    <s v="GB (United Kingdom)"/>
  </r>
  <r>
    <s v="username"/>
    <x v="4558"/>
    <x v="1932"/>
    <m/>
    <s v=""/>
    <x v="2952"/>
    <s v=""/>
    <s v="Apple Apple TV 4 Apple TV"/>
    <d v="1899-12-30T00:41:40"/>
    <s v="00:41:40"/>
    <s v="GB (United Kingdom)"/>
  </r>
  <r>
    <s v="username"/>
    <x v="4559"/>
    <x v="199"/>
    <m/>
    <s v=""/>
    <x v="2106"/>
    <s v=""/>
    <s v="Apple Apple TV 4 Apple TV"/>
    <d v="1899-12-30T00:00:02"/>
    <s v="Not latest view"/>
    <s v="GB (United Kingdom)"/>
  </r>
  <r>
    <s v="username"/>
    <x v="4560"/>
    <x v="1091"/>
    <m/>
    <s v=""/>
    <x v="2953"/>
    <s v=""/>
    <s v="Apple Apple TV 4 Apple TV"/>
    <d v="1899-12-30T00:40:58"/>
    <s v="00:40:58"/>
    <s v="GB (United Kingdom)"/>
  </r>
  <r>
    <s v="username"/>
    <x v="4561"/>
    <x v="1933"/>
    <m/>
    <s v=""/>
    <x v="2954"/>
    <s v=""/>
    <s v="Apple Apple TV 4 Apple TV"/>
    <d v="1899-12-30T00:42:45"/>
    <s v="00:42:45"/>
    <s v="GB (United Kingdom)"/>
  </r>
  <r>
    <s v="username"/>
    <x v="4562"/>
    <x v="1934"/>
    <m/>
    <s v=""/>
    <x v="2955"/>
    <s v=""/>
    <s v="Apple Apple TV 4 Apple TV"/>
    <d v="1899-12-30T00:47:08"/>
    <s v="00:47:08"/>
    <s v="GB (United Kingdom)"/>
  </r>
  <r>
    <s v="username"/>
    <x v="4563"/>
    <x v="1712"/>
    <m/>
    <s v=""/>
    <x v="2956"/>
    <s v=""/>
    <s v="Apple Apple TV 4 Apple TV"/>
    <d v="1899-12-30T00:45:43"/>
    <s v="00:45:43"/>
    <s v="GB (United Kingdom)"/>
  </r>
  <r>
    <s v="username"/>
    <x v="4564"/>
    <x v="1163"/>
    <m/>
    <s v=""/>
    <x v="2957"/>
    <s v=""/>
    <s v="Apple Apple TV 4 Apple TV"/>
    <d v="1899-12-30T00:56:31"/>
    <s v="00:56:31"/>
    <s v="GB (United Kingdom)"/>
  </r>
  <r>
    <s v="username"/>
    <x v="4565"/>
    <x v="1387"/>
    <m/>
    <s v=""/>
    <x v="2958"/>
    <s v=""/>
    <s v="Apple Apple TV 4 Apple TV"/>
    <d v="1899-12-30T00:22:47"/>
    <s v="00:22:47"/>
    <s v="GB (United Kingdom)"/>
  </r>
  <r>
    <s v="username"/>
    <x v="4566"/>
    <x v="1558"/>
    <m/>
    <s v=""/>
    <x v="2959"/>
    <s v=""/>
    <s v="Apple Apple TV 4 Apple TV"/>
    <d v="1899-12-30T00:27:59"/>
    <s v="00:27:59"/>
    <s v="GB (United Kingdom)"/>
  </r>
  <r>
    <s v="username"/>
    <x v="4567"/>
    <x v="1935"/>
    <m/>
    <s v=""/>
    <x v="2960"/>
    <s v=""/>
    <s v="Apple Apple TV 4 Apple TV"/>
    <d v="1899-12-30T00:44:42"/>
    <s v="00:44:42"/>
    <s v="GB (United Kingdom)"/>
  </r>
  <r>
    <s v="username"/>
    <x v="4568"/>
    <x v="855"/>
    <m/>
    <s v=""/>
    <x v="2961"/>
    <s v=""/>
    <s v="Apple Apple TV 4 Apple TV"/>
    <d v="1899-12-30T00:44:37"/>
    <s v="00:44:37"/>
    <s v="GB (United Kingdom)"/>
  </r>
  <r>
    <s v="username"/>
    <x v="4569"/>
    <x v="1144"/>
    <m/>
    <s v=""/>
    <x v="2962"/>
    <s v=""/>
    <s v="Apple Apple TV 4 Apple TV"/>
    <d v="1899-12-30T00:44:55"/>
    <s v="00:44:55"/>
    <s v="GB (United Kingdom)"/>
  </r>
  <r>
    <s v="username"/>
    <x v="4570"/>
    <x v="1936"/>
    <m/>
    <s v=""/>
    <x v="2963"/>
    <s v=""/>
    <s v="Apple Apple TV 4 Apple TV"/>
    <d v="1899-12-30T00:44:51"/>
    <s v="00:44:51"/>
    <s v="GB (United Kingdom)"/>
  </r>
  <r>
    <s v="username"/>
    <x v="4571"/>
    <x v="1937"/>
    <m/>
    <s v=""/>
    <x v="2964"/>
    <s v=""/>
    <s v="Apple Apple TV 4 Apple TV"/>
    <d v="1899-12-30T00:45:11"/>
    <s v="00:45:11"/>
    <s v="GB (United Kingdom)"/>
  </r>
  <r>
    <s v="username"/>
    <x v="4572"/>
    <x v="1938"/>
    <m/>
    <s v=""/>
    <x v="2965"/>
    <s v=""/>
    <s v="Apple Apple TV 4 Apple TV"/>
    <d v="1899-12-30T00:44:37"/>
    <s v="00:44:37"/>
    <s v="GB (United Kingdom)"/>
  </r>
  <r>
    <s v="username"/>
    <x v="4573"/>
    <x v="1939"/>
    <m/>
    <s v=""/>
    <x v="2966"/>
    <s v=""/>
    <s v="Apple Apple TV 4 Apple TV"/>
    <d v="1899-12-30T00:58:57"/>
    <s v="00:58:57"/>
    <s v="GB (United Kingdom)"/>
  </r>
  <r>
    <s v="username"/>
    <x v="4574"/>
    <x v="1940"/>
    <m/>
    <s v=""/>
    <x v="2967"/>
    <s v=""/>
    <s v="Apple Apple TV 4 Apple TV"/>
    <d v="1899-12-30T00:59:47"/>
    <s v="00:59:47"/>
    <s v="GB (United Kingdom)"/>
  </r>
  <r>
    <s v="username"/>
    <x v="4575"/>
    <x v="843"/>
    <m/>
    <s v=""/>
    <x v="2968"/>
    <s v=""/>
    <s v="Apple Apple TV 4 Apple TV"/>
    <d v="1899-12-30T00:57:14"/>
    <s v="00:57:14"/>
    <s v="GB (United Kingdom)"/>
  </r>
  <r>
    <s v="username"/>
    <x v="4576"/>
    <x v="490"/>
    <m/>
    <s v=""/>
    <x v="2969"/>
    <s v=""/>
    <s v="Apple Apple TV 4 Apple TV"/>
    <d v="1899-12-30T00:55:23"/>
    <s v="00:55:23"/>
    <s v="GB (United Kingdom)"/>
  </r>
  <r>
    <s v="username"/>
    <x v="4577"/>
    <x v="1941"/>
    <m/>
    <s v=""/>
    <x v="2970"/>
    <s v=""/>
    <s v="Apple Apple TV 4 Apple TV"/>
    <d v="1899-12-30T00:53:46"/>
    <s v="00:53:46"/>
    <s v="GB (United Kingdom)"/>
  </r>
  <r>
    <s v="username"/>
    <x v="4578"/>
    <x v="1942"/>
    <m/>
    <s v=""/>
    <x v="2970"/>
    <s v=""/>
    <s v="Apple Apple TV 4 Apple TV"/>
    <d v="1899-12-30T00:52:57"/>
    <s v="Not latest view"/>
    <s v="GB (United Kingdom)"/>
  </r>
  <r>
    <s v="username"/>
    <x v="4579"/>
    <x v="1943"/>
    <m/>
    <s v=""/>
    <x v="2971"/>
    <s v=""/>
    <s v="Apple Apple TV 4 Apple TV"/>
    <d v="1899-12-30T00:58:45"/>
    <s v="00:58:45"/>
    <s v="GB (United Kingdom)"/>
  </r>
  <r>
    <s v="username"/>
    <x v="4580"/>
    <x v="1944"/>
    <m/>
    <s v=""/>
    <x v="2972"/>
    <s v=""/>
    <s v="Apple Apple TV 4 Apple TV"/>
    <d v="1899-12-30T01:23:46"/>
    <s v="01:23:46"/>
    <s v="GB (United Kingdom)"/>
  </r>
  <r>
    <s v="username"/>
    <x v="4581"/>
    <x v="398"/>
    <m/>
    <s v=""/>
    <x v="2973"/>
    <s v=""/>
    <s v="Apple Apple TV 4 Apple TV"/>
    <d v="1899-12-30T00:00:19"/>
    <s v="00:00:19"/>
    <s v="GB (United Kingdom)"/>
  </r>
  <r>
    <s v="username"/>
    <x v="4582"/>
    <x v="53"/>
    <m/>
    <s v=""/>
    <x v="2965"/>
    <s v=""/>
    <s v="Apple Apple TV 4 Apple TV"/>
    <d v="1899-12-30T00:00:08"/>
    <s v="Not latest view"/>
    <s v="GB (United Kingdom)"/>
  </r>
  <r>
    <s v="username"/>
    <x v="4583"/>
    <x v="1945"/>
    <m/>
    <s v=""/>
    <x v="2974"/>
    <s v=""/>
    <s v="Apple Apple TV 4 Apple TV"/>
    <d v="1899-12-30T01:28:28"/>
    <s v="01:28:28"/>
    <s v="GB (United Kingdom)"/>
  </r>
  <r>
    <s v="username"/>
    <x v="4584"/>
    <x v="1110"/>
    <m/>
    <s v=""/>
    <x v="2975"/>
    <s v=""/>
    <s v="Apple Apple TV 4 Apple TV"/>
    <d v="1899-12-30T00:23:03"/>
    <s v="00:23:03"/>
    <s v="GB (United Kingdom)"/>
  </r>
  <r>
    <s v="username"/>
    <x v="4585"/>
    <x v="1946"/>
    <m/>
    <s v=""/>
    <x v="2976"/>
    <s v=""/>
    <s v="Apple Apple TV 4 Apple TV"/>
    <d v="1899-12-30T00:23:22"/>
    <s v="00:23:22"/>
    <s v="GB (United Kingdom)"/>
  </r>
  <r>
    <s v="username"/>
    <x v="4586"/>
    <x v="4"/>
    <m/>
    <s v=""/>
    <x v="2977"/>
    <s v=""/>
    <s v="Apple Apple TV 4 Apple TV"/>
    <d v="1899-12-30T00:42:37"/>
    <s v="00:42:37"/>
    <s v="GB (United Kingdom)"/>
  </r>
  <r>
    <s v="username"/>
    <x v="4587"/>
    <x v="1334"/>
    <m/>
    <s v=""/>
    <x v="2978"/>
    <s v=""/>
    <s v="Apple Apple TV 4 Apple TV"/>
    <d v="1899-12-30T00:42:35"/>
    <s v="00:42:35"/>
    <s v="GB (United Kingdom)"/>
  </r>
  <r>
    <s v="username"/>
    <x v="4588"/>
    <x v="1347"/>
    <m/>
    <s v=""/>
    <x v="2979"/>
    <s v=""/>
    <s v="Apple Apple TV 4 Apple TV"/>
    <d v="1899-12-30T00:42:34"/>
    <s v="00:42:34"/>
    <s v="GB (United Kingdom)"/>
  </r>
  <r>
    <s v="username"/>
    <x v="4589"/>
    <x v="1947"/>
    <m/>
    <s v=""/>
    <x v="2980"/>
    <s v=""/>
    <s v="Apple Apple TV 4 Apple TV"/>
    <d v="1899-12-30T01:24:37"/>
    <s v="01:24:37"/>
    <s v="GB (United Kingdom)"/>
  </r>
  <r>
    <s v="username"/>
    <x v="4590"/>
    <x v="1948"/>
    <m/>
    <s v=""/>
    <x v="2981"/>
    <s v=""/>
    <s v="Apple Apple TV 4 Apple TV"/>
    <d v="1899-12-30T00:42:41"/>
    <s v="00:42:41"/>
    <s v="GB (United Kingdom)"/>
  </r>
  <r>
    <s v="username"/>
    <x v="4591"/>
    <x v="1443"/>
    <m/>
    <s v=""/>
    <x v="2982"/>
    <s v=""/>
    <s v="Apple Apple TV 4 Apple TV"/>
    <d v="1899-12-30T00:42:32"/>
    <s v="00:42:32"/>
    <s v="GB (United Kingdom)"/>
  </r>
  <r>
    <s v="username"/>
    <x v="4592"/>
    <x v="1135"/>
    <m/>
    <s v=""/>
    <x v="2982"/>
    <s v=""/>
    <s v="Apple Apple TV 4 Apple TV"/>
    <d v="1899-12-30T00:35:10"/>
    <s v="Not latest view"/>
    <s v="GB (United Kingdom)"/>
  </r>
  <r>
    <s v="username"/>
    <x v="4593"/>
    <x v="1949"/>
    <m/>
    <s v=""/>
    <x v="2983"/>
    <s v=""/>
    <s v="Apple Apple TV 4 Apple TV"/>
    <d v="1899-12-30T00:42:03"/>
    <s v="00:42:03"/>
    <s v="GB (United Kingdom)"/>
  </r>
  <r>
    <s v="username"/>
    <x v="4594"/>
    <x v="1075"/>
    <m/>
    <s v=""/>
    <x v="2984"/>
    <s v=""/>
    <s v="Apple Apple TV 4 Apple TV"/>
    <d v="1899-12-30T00:42:39"/>
    <s v="00:42:39"/>
    <s v="GB (United Kingdom)"/>
  </r>
  <r>
    <s v="username"/>
    <x v="4595"/>
    <x v="1950"/>
    <m/>
    <s v=""/>
    <x v="2985"/>
    <s v=""/>
    <s v="Apple Apple TV 4 Apple TV"/>
    <d v="1899-12-30T00:42:36"/>
    <s v="00:42:36"/>
    <s v="GB (United Kingdom)"/>
  </r>
  <r>
    <s v="username"/>
    <x v="4596"/>
    <x v="596"/>
    <m/>
    <s v=""/>
    <x v="2986"/>
    <s v=""/>
    <s v="Apple Apple TV 4 Apple TV"/>
    <d v="1899-12-30T00:42:37"/>
    <s v="00:42:37"/>
    <s v="GB (United Kingdom)"/>
  </r>
  <r>
    <s v="username"/>
    <x v="4597"/>
    <x v="164"/>
    <m/>
    <s v=""/>
    <x v="2986"/>
    <s v=""/>
    <s v="Apple Apple TV 4 Apple TV"/>
    <d v="1899-12-30T00:00:06"/>
    <s v="Not latest view"/>
    <s v="GB (United Kingdom)"/>
  </r>
  <r>
    <s v="username"/>
    <x v="4598"/>
    <x v="284"/>
    <m/>
    <s v=""/>
    <x v="2987"/>
    <s v=""/>
    <s v="Apple Apple TV 4 Apple TV"/>
    <d v="1899-12-30T00:42:37"/>
    <s v="00:42:37"/>
    <s v="GB (United Kingdom)"/>
  </r>
  <r>
    <s v="username"/>
    <x v="4599"/>
    <x v="1951"/>
    <m/>
    <s v=""/>
    <x v="2988"/>
    <s v=""/>
    <s v="Apple Apple TV 4 Apple TV"/>
    <d v="1899-12-30T00:42:37"/>
    <s v="00:42:37"/>
    <s v="GB (United Kingdom)"/>
  </r>
  <r>
    <s v="username"/>
    <x v="4600"/>
    <x v="1952"/>
    <m/>
    <s v=""/>
    <x v="2988"/>
    <s v=""/>
    <s v="Apple Apple TV 4 Apple TV"/>
    <d v="1899-12-30T00:34:17"/>
    <s v="Not latest view"/>
    <s v="GB (United Kingdom)"/>
  </r>
  <r>
    <s v="username"/>
    <x v="4601"/>
    <x v="118"/>
    <m/>
    <s v=""/>
    <x v="2989"/>
    <s v=""/>
    <s v="Apple Apple TV 4 Apple TV"/>
    <d v="1899-12-30T00:42:55"/>
    <s v="00:42:55"/>
    <s v="GB (United Kingdom)"/>
  </r>
  <r>
    <s v="username"/>
    <x v="4602"/>
    <x v="1223"/>
    <m/>
    <s v=""/>
    <x v="2990"/>
    <s v=""/>
    <s v="Apple Apple TV 4 Apple TV"/>
    <d v="1899-12-30T00:42:38"/>
    <s v="00:42:38"/>
    <s v="GB (United Kingdom)"/>
  </r>
  <r>
    <s v="username"/>
    <x v="4603"/>
    <x v="5"/>
    <m/>
    <s v=""/>
    <x v="2990"/>
    <s v=""/>
    <s v="Apple Apple TV 4 Apple TV"/>
    <d v="1899-12-30T00:00:02"/>
    <s v="Not latest view"/>
    <s v="GB (United Kingdom)"/>
  </r>
  <r>
    <s v="username"/>
    <x v="4604"/>
    <x v="1297"/>
    <m/>
    <s v=""/>
    <x v="2991"/>
    <s v=""/>
    <s v="Apple Apple TV 4 Apple TV"/>
    <d v="1899-12-30T00:42:39"/>
    <s v="00:42:39"/>
    <s v="GB (United Kingdom)"/>
  </r>
  <r>
    <s v="username"/>
    <x v="4605"/>
    <x v="1953"/>
    <m/>
    <s v=""/>
    <x v="2992"/>
    <s v=""/>
    <s v="Apple Apple TV 4 Apple TV"/>
    <d v="1899-12-30T00:42:52"/>
    <s v="00:42:52"/>
    <s v="GB (United Kingdom)"/>
  </r>
  <r>
    <s v="username"/>
    <x v="4606"/>
    <x v="1954"/>
    <m/>
    <s v=""/>
    <x v="2993"/>
    <s v=""/>
    <s v="Apple Apple TV 4 Apple TV"/>
    <d v="1899-12-30T00:42:56"/>
    <s v="00:42:56"/>
    <s v="GB (United Kingdom)"/>
  </r>
  <r>
    <s v="username"/>
    <x v="4607"/>
    <x v="1189"/>
    <m/>
    <s v=""/>
    <x v="2994"/>
    <s v=""/>
    <s v="Apple Apple TV 4 Apple TV"/>
    <d v="1899-12-30T00:44:58"/>
    <s v="00:44:58"/>
    <s v="GB (United Kingdom)"/>
  </r>
  <r>
    <s v="username"/>
    <x v="4608"/>
    <x v="1955"/>
    <m/>
    <s v=""/>
    <x v="2995"/>
    <s v=""/>
    <s v="Apple Apple TV 4 Apple TV"/>
    <d v="1899-12-30T00:44:57"/>
    <s v="00:44:57"/>
    <s v="GB (United Kingdom)"/>
  </r>
  <r>
    <s v="username"/>
    <x v="4609"/>
    <x v="1956"/>
    <m/>
    <s v=""/>
    <x v="2996"/>
    <s v=""/>
    <s v="Apple Apple TV 4 Apple TV"/>
    <d v="1899-12-30T00:44:51"/>
    <s v="00:44:51"/>
    <s v="GB (United Kingdom)"/>
  </r>
  <r>
    <s v="username"/>
    <x v="4610"/>
    <x v="538"/>
    <m/>
    <s v=""/>
    <x v="2997"/>
    <s v=""/>
    <s v="Apple Apple TV 4 Apple TV"/>
    <d v="1899-12-30T00:44:59"/>
    <s v="00:44:59"/>
    <s v="GB (United Kingdom)"/>
  </r>
  <r>
    <s v="username"/>
    <x v="4611"/>
    <x v="1805"/>
    <m/>
    <s v=""/>
    <x v="2998"/>
    <s v=""/>
    <s v="Apple Apple TV 4 Apple TV"/>
    <d v="1899-12-30T00:44:27"/>
    <s v="00:44:27"/>
    <s v="GB (United Kingdom)"/>
  </r>
  <r>
    <s v="username"/>
    <x v="4612"/>
    <x v="32"/>
    <m/>
    <s v=""/>
    <x v="2999"/>
    <s v=""/>
    <s v="Apple Apple TV 4 Apple TV"/>
    <d v="1899-12-30T00:44:46"/>
    <s v="00:44:46"/>
    <s v="GB (United Kingdom)"/>
  </r>
  <r>
    <s v="username"/>
    <x v="4613"/>
    <x v="1957"/>
    <m/>
    <s v=""/>
    <x v="3000"/>
    <s v=""/>
    <s v="Apple Apple TV 4 Apple TV"/>
    <d v="1899-12-30T00:44:56"/>
    <s v="00:44:56"/>
    <s v="GB (United Kingdom)"/>
  </r>
  <r>
    <s v="username"/>
    <x v="4614"/>
    <x v="977"/>
    <m/>
    <s v=""/>
    <x v="3001"/>
    <s v=""/>
    <s v="Apple Apple TV 4 Apple TV"/>
    <d v="1899-12-30T00:43:13"/>
    <s v="00:43:13"/>
    <s v="GB (United Kingdom)"/>
  </r>
  <r>
    <s v="username"/>
    <x v="4615"/>
    <x v="1498"/>
    <m/>
    <s v=""/>
    <x v="3002"/>
    <s v=""/>
    <s v="Apple Apple TV 4 Apple TV"/>
    <d v="1899-12-30T00:44:40"/>
    <s v="00:44:40"/>
    <s v="GB (United Kingdom)"/>
  </r>
  <r>
    <s v="username"/>
    <x v="4616"/>
    <x v="199"/>
    <m/>
    <s v=""/>
    <x v="3002"/>
    <s v=""/>
    <s v="Apple Apple TV 4 Apple TV"/>
    <d v="1899-12-30T00:00:14"/>
    <s v="Not latest view"/>
    <s v="GB (United Kingdom)"/>
  </r>
  <r>
    <s v="username"/>
    <x v="4617"/>
    <x v="1958"/>
    <m/>
    <s v=""/>
    <x v="3003"/>
    <s v=""/>
    <s v="Apple Apple TV 4 Apple TV"/>
    <d v="1899-12-30T00:44:54"/>
    <s v="00:44:54"/>
    <s v="GB (United Kingdom)"/>
  </r>
  <r>
    <s v="username"/>
    <x v="4618"/>
    <x v="1959"/>
    <m/>
    <s v=""/>
    <x v="3004"/>
    <s v=""/>
    <s v="Apple Apple TV 4 Apple TV"/>
    <d v="1899-12-30T00:44:44"/>
    <s v="00:44:44"/>
    <s v="GB (United Kingdom)"/>
  </r>
  <r>
    <s v="username"/>
    <x v="4619"/>
    <x v="1526"/>
    <m/>
    <s v=""/>
    <x v="3005"/>
    <s v=""/>
    <s v="Apple Apple TV 4 Apple TV"/>
    <d v="1899-12-30T00:44:28"/>
    <s v="00:44:28"/>
    <s v="GB (United Kingdom)"/>
  </r>
  <r>
    <s v="username"/>
    <x v="4620"/>
    <x v="795"/>
    <m/>
    <s v=""/>
    <x v="3006"/>
    <s v=""/>
    <s v="Apple Apple TV 4 Apple TV"/>
    <d v="1899-12-30T00:44:57"/>
    <s v="00:44:57"/>
    <s v="GB (United Kingdom)"/>
  </r>
  <r>
    <s v="username"/>
    <x v="4621"/>
    <x v="24"/>
    <m/>
    <s v=""/>
    <x v="2306"/>
    <s v=""/>
    <s v="Apple Apple TV 4 Apple TV"/>
    <d v="1899-12-30T00:00:15"/>
    <s v="Not latest view"/>
    <s v="GB (United Kingdom)"/>
  </r>
  <r>
    <s v="username"/>
    <x v="4622"/>
    <x v="75"/>
    <m/>
    <s v=""/>
    <x v="3007"/>
    <s v=""/>
    <s v="Apple Apple TV 4 Apple TV"/>
    <d v="1899-12-30T00:45:34"/>
    <s v="00:45:34"/>
    <s v="GB (United Kingdom)"/>
  </r>
  <r>
    <s v="username"/>
    <x v="4623"/>
    <x v="288"/>
    <m/>
    <s v=""/>
    <x v="3008"/>
    <s v=""/>
    <s v="Apple Apple TV 4 Apple TV"/>
    <d v="1899-12-30T00:44:41"/>
    <s v="00:44:41"/>
    <s v="GB (United Kingdom)"/>
  </r>
  <r>
    <s v="username"/>
    <x v="4624"/>
    <x v="1960"/>
    <m/>
    <s v=""/>
    <x v="3009"/>
    <s v=""/>
    <s v="Apple Apple TV 4 Apple TV"/>
    <d v="1899-12-30T00:45:54"/>
    <s v="00:45:54"/>
    <s v="GB (United Kingdom)"/>
  </r>
  <r>
    <s v="username"/>
    <x v="4625"/>
    <x v="56"/>
    <m/>
    <s v=""/>
    <x v="2306"/>
    <s v=""/>
    <s v="Apple Apple TV 4 Apple TV"/>
    <d v="1899-12-30T00:00:14"/>
    <s v="Not latest view"/>
    <s v="GB (United Kingdom)"/>
  </r>
  <r>
    <s v="username"/>
    <x v="4626"/>
    <x v="1961"/>
    <m/>
    <s v=""/>
    <x v="3010"/>
    <s v=""/>
    <s v="Apple Apple TV 4 Apple TV"/>
    <d v="1899-12-30T00:48:40"/>
    <s v="00:48:40"/>
    <s v="GB (United Kingdom)"/>
  </r>
  <r>
    <s v="username"/>
    <x v="4627"/>
    <x v="344"/>
    <m/>
    <s v=""/>
    <x v="2306"/>
    <s v=""/>
    <s v="Apple Apple TV 4 Apple TV"/>
    <d v="1899-12-30T00:00:29"/>
    <s v="Not latest view"/>
    <s v="GB (United Kingdom)"/>
  </r>
  <r>
    <s v="username"/>
    <x v="4628"/>
    <x v="955"/>
    <m/>
    <s v=""/>
    <x v="3011"/>
    <s v=""/>
    <s v="Apple Apple TV 4 Apple TV"/>
    <d v="1899-12-30T00:42:49"/>
    <s v="00:42:49"/>
    <s v="GB (United Kingdom)"/>
  </r>
  <r>
    <s v="username"/>
    <x v="4629"/>
    <x v="5"/>
    <m/>
    <s v=""/>
    <x v="3011"/>
    <s v=""/>
    <s v="Apple Apple TV 4 Apple TV"/>
    <d v="1899-12-30T00:00:06"/>
    <s v="Not latest view"/>
    <s v="GB (United Kingdom)"/>
  </r>
  <r>
    <s v="username"/>
    <x v="4630"/>
    <x v="1962"/>
    <m/>
    <s v=""/>
    <x v="2306"/>
    <s v=""/>
    <s v="Apple Apple TV 4 Apple TV"/>
    <d v="1899-12-30T00:41:41"/>
    <s v="Not latest view"/>
    <s v="GB (United Kingdom)"/>
  </r>
  <r>
    <s v="username"/>
    <x v="4631"/>
    <x v="297"/>
    <m/>
    <s v=""/>
    <x v="3012"/>
    <s v=""/>
    <s v="Apple Apple TV 4 Apple TV"/>
    <d v="1899-12-30T00:43:51"/>
    <s v="00:43:51"/>
    <s v="GB (United Kingdom)"/>
  </r>
  <r>
    <s v="username"/>
    <x v="4632"/>
    <x v="282"/>
    <m/>
    <s v=""/>
    <x v="3013"/>
    <s v=""/>
    <s v="Apple Apple TV 4 Apple TV"/>
    <d v="1899-12-30T00:50:32"/>
    <s v="00:50:32"/>
    <s v="GB (United Kingdom)"/>
  </r>
  <r>
    <s v="username"/>
    <x v="4633"/>
    <x v="1963"/>
    <m/>
    <s v=""/>
    <x v="3014"/>
    <s v=""/>
    <s v="Apple Apple TV 4 Apple TV"/>
    <d v="1899-12-30T00:11:37"/>
    <s v="00:11:37"/>
    <s v="GB (United Kingdom)"/>
  </r>
  <r>
    <s v="username"/>
    <x v="4634"/>
    <x v="1959"/>
    <m/>
    <s v=""/>
    <x v="3015"/>
    <s v=""/>
    <s v="Apple Apple TV 4 Apple TV"/>
    <d v="1899-12-30T00:44:50"/>
    <s v="00:44:50"/>
    <s v="GB (United Kingdom)"/>
  </r>
  <r>
    <s v="username"/>
    <x v="4635"/>
    <x v="1333"/>
    <m/>
    <s v=""/>
    <x v="3016"/>
    <s v=""/>
    <s v="Apple Apple TV 4 Apple TV"/>
    <d v="1899-12-30T00:43:34"/>
    <s v="00:43:34"/>
    <s v="GB (United Kingdom)"/>
  </r>
  <r>
    <s v="username"/>
    <x v="4636"/>
    <x v="944"/>
    <m/>
    <s v=""/>
    <x v="3017"/>
    <s v=""/>
    <s v="Apple Apple TV 4 Apple TV"/>
    <d v="1899-12-30T00:43:46"/>
    <s v="00:43:46"/>
    <s v="GB (United Kingdom)"/>
  </r>
  <r>
    <s v="username"/>
    <x v="4637"/>
    <x v="1865"/>
    <m/>
    <s v=""/>
    <x v="1588"/>
    <s v=""/>
    <s v="Apple Apple TV 4 Apple TV"/>
    <d v="1899-12-30T00:24:18"/>
    <s v="Not latest view"/>
    <s v="GB (United Kingdom)"/>
  </r>
  <r>
    <s v="username"/>
    <x v="4638"/>
    <x v="1412"/>
    <m/>
    <s v=""/>
    <x v="923"/>
    <s v=""/>
    <s v="Apple Apple TV 4 Apple TV"/>
    <d v="1899-12-30T00:23:21"/>
    <s v="Not latest view"/>
    <s v="GB (United Kingdom)"/>
  </r>
  <r>
    <s v="username"/>
    <x v="4639"/>
    <x v="1353"/>
    <m/>
    <s v=""/>
    <x v="3018"/>
    <s v=""/>
    <s v="Apple Apple TV 4 Apple TV"/>
    <d v="1899-12-30T00:41:47"/>
    <s v="00:41:47"/>
    <s v="GB (United Kingdom)"/>
  </r>
  <r>
    <s v="username"/>
    <x v="4640"/>
    <x v="896"/>
    <m/>
    <s v=""/>
    <x v="3014"/>
    <s v=""/>
    <s v="Apple Apple TV 4 Apple TV"/>
    <d v="1899-12-30T00:00:52"/>
    <s v="Not latest view"/>
    <s v="GB (United Kingdom)"/>
  </r>
  <r>
    <s v="username"/>
    <x v="4641"/>
    <x v="289"/>
    <m/>
    <s v=""/>
    <x v="3019"/>
    <s v=""/>
    <s v="Apple Apple TV 4 Apple TV"/>
    <d v="1899-12-30T00:46:33"/>
    <s v="00:46:33"/>
    <s v="GB (United Kingdom)"/>
  </r>
  <r>
    <s v="username"/>
    <x v="4642"/>
    <x v="539"/>
    <m/>
    <s v=""/>
    <x v="3020"/>
    <s v=""/>
    <s v="Apple Apple TV 4 Apple TV"/>
    <d v="1899-12-30T00:45:30"/>
    <s v="00:45:30"/>
    <s v="GB (United Kingdom)"/>
  </r>
  <r>
    <s v="username"/>
    <x v="4643"/>
    <x v="1964"/>
    <m/>
    <s v=""/>
    <x v="3021"/>
    <s v=""/>
    <s v="Apple Apple TV 4 Apple TV"/>
    <d v="1899-12-30T00:44:15"/>
    <s v="00:44:15"/>
    <s v="GB (United Kingdom)"/>
  </r>
  <r>
    <s v="username"/>
    <x v="4644"/>
    <x v="123"/>
    <m/>
    <s v=""/>
    <x v="3014"/>
    <s v=""/>
    <s v="Apple Apple TV 4 Apple TV"/>
    <d v="1899-12-30T00:46:43"/>
    <s v="Not latest view"/>
    <s v="GB (United Kingdom)"/>
  </r>
  <r>
    <s v="username"/>
    <x v="4645"/>
    <x v="13"/>
    <m/>
    <s v=""/>
    <x v="3022"/>
    <s v=""/>
    <s v="Apple Apple TV 4 Apple TV"/>
    <d v="1899-12-30T00:00:06"/>
    <s v="00:00:06"/>
    <s v="GB (United Kingdom)"/>
  </r>
  <r>
    <s v="username"/>
    <x v="4646"/>
    <x v="33"/>
    <m/>
    <s v=""/>
    <x v="3023"/>
    <s v=""/>
    <s v="Apple Apple TV 4 Apple TV"/>
    <d v="1899-12-30T00:18:31"/>
    <s v="00:18:31"/>
    <s v="GB (United Kingdom)"/>
  </r>
  <r>
    <s v="username"/>
    <x v="4646"/>
    <x v="199"/>
    <m/>
    <s v=""/>
    <x v="3024"/>
    <s v=""/>
    <s v="Apple Apple TV 4 Apple TV"/>
    <d v="1899-12-30T00:00:02"/>
    <s v="00:00:02"/>
    <s v="GB (United Kingdom)"/>
  </r>
  <r>
    <s v="username"/>
    <x v="4647"/>
    <x v="527"/>
    <m/>
    <s v=""/>
    <x v="3023"/>
    <s v=""/>
    <s v="Apple Apple TV 4 Apple TV"/>
    <d v="1899-12-30T00:18:23"/>
    <s v="Not latest view"/>
    <s v="GB (United Kingdom)"/>
  </r>
  <r>
    <s v="username"/>
    <x v="4648"/>
    <x v="1083"/>
    <m/>
    <s v=""/>
    <x v="337"/>
    <s v=""/>
    <s v="Apple Apple TV 4 Apple TV"/>
    <d v="1899-12-30T00:10:28"/>
    <s v="Not latest view"/>
    <s v="GB (United Kingdom)"/>
  </r>
  <r>
    <s v="username"/>
    <x v="4649"/>
    <x v="920"/>
    <m/>
    <s v=""/>
    <x v="338"/>
    <s v=""/>
    <s v="Apple Apple TV 4 Apple TV"/>
    <d v="1899-12-30T00:23:26"/>
    <s v="Not latest view"/>
    <s v="GB (United Kingdom)"/>
  </r>
  <r>
    <s v="username"/>
    <x v="4650"/>
    <x v="1965"/>
    <m/>
    <s v=""/>
    <x v="339"/>
    <s v=""/>
    <s v="Apple Apple TV 4 Apple TV"/>
    <d v="1899-12-30T00:24:14"/>
    <s v="Not latest view"/>
    <s v="GB (United Kingdom)"/>
  </r>
  <r>
    <s v="username"/>
    <x v="4651"/>
    <x v="1010"/>
    <m/>
    <s v=""/>
    <x v="2108"/>
    <s v=""/>
    <s v="Apple Apple TV 4 Apple TV"/>
    <d v="1899-12-30T00:23:25"/>
    <s v="Not latest view"/>
    <s v="GB (United Kingdom)"/>
  </r>
  <r>
    <s v="username"/>
    <x v="4652"/>
    <x v="1966"/>
    <m/>
    <s v=""/>
    <x v="3025"/>
    <s v=""/>
    <s v="Apple Apple TV 4 Apple TV"/>
    <d v="1899-12-30T01:13:08"/>
    <s v="01:13:08"/>
    <s v="GB (United Kingdom)"/>
  </r>
  <r>
    <s v="username"/>
    <x v="4653"/>
    <x v="248"/>
    <m/>
    <s v=""/>
    <x v="2109"/>
    <s v=""/>
    <s v="Apple Apple TV 4 Apple TV"/>
    <d v="1899-12-30T00:23:57"/>
    <s v="Not latest view"/>
    <s v="GB (United Kingdom)"/>
  </r>
  <r>
    <s v="username"/>
    <x v="4654"/>
    <x v="186"/>
    <m/>
    <s v=""/>
    <x v="2110"/>
    <s v=""/>
    <s v="Apple Apple TV 4 Apple TV"/>
    <d v="1899-12-30T00:21:48"/>
    <s v="Not latest view"/>
    <s v="GB (United Kingdom)"/>
  </r>
  <r>
    <s v="username"/>
    <x v="4655"/>
    <x v="159"/>
    <m/>
    <s v=""/>
    <x v="2111"/>
    <s v=""/>
    <s v="Apple Apple TV 4 Apple TV"/>
    <d v="1899-12-30T00:21:45"/>
    <s v="Not latest view"/>
    <s v="GB (United Kingdom)"/>
  </r>
  <r>
    <s v="username"/>
    <x v="4656"/>
    <x v="619"/>
    <m/>
    <s v=""/>
    <x v="291"/>
    <s v=""/>
    <s v="Apple Apple TV 4 Apple TV"/>
    <d v="1899-12-30T00:23:00"/>
    <s v="Not latest view"/>
    <s v="GB (United Kingdom)"/>
  </r>
  <r>
    <s v="username"/>
    <x v="4657"/>
    <x v="1394"/>
    <m/>
    <s v=""/>
    <x v="292"/>
    <s v=""/>
    <s v="Apple Apple TV 4 Apple TV"/>
    <d v="1899-12-30T00:23:07"/>
    <s v="Not latest view"/>
    <s v="GB (United Kingdom)"/>
  </r>
  <r>
    <s v="username"/>
    <x v="4658"/>
    <x v="1539"/>
    <m/>
    <s v=""/>
    <x v="293"/>
    <s v=""/>
    <s v="Apple Apple TV 4 Apple TV"/>
    <d v="1899-12-30T00:23:38"/>
    <s v="Not latest view"/>
    <s v="GB (United Kingdom)"/>
  </r>
  <r>
    <s v="username"/>
    <x v="4659"/>
    <x v="213"/>
    <m/>
    <s v=""/>
    <x v="334"/>
    <s v=""/>
    <s v="Apple Apple TV 4 Apple TV"/>
    <d v="1899-12-30T00:21:37"/>
    <s v="Not latest view"/>
    <s v="GB (United Kingdom)"/>
  </r>
  <r>
    <s v="username"/>
    <x v="4660"/>
    <x v="965"/>
    <m/>
    <s v=""/>
    <x v="335"/>
    <s v=""/>
    <s v="Apple Apple TV 4 Apple TV"/>
    <d v="1899-12-30T00:24:07"/>
    <s v="Not latest view"/>
    <s v="GB (United Kingdom)"/>
  </r>
  <r>
    <s v="username"/>
    <x v="4661"/>
    <x v="1967"/>
    <m/>
    <s v=""/>
    <x v="2112"/>
    <s v=""/>
    <s v="Apple Apple TV 4 Apple TV"/>
    <d v="1899-12-30T00:23:12"/>
    <s v="Not latest view"/>
    <s v="GB (United Kingdom)"/>
  </r>
  <r>
    <s v="username"/>
    <x v="4662"/>
    <x v="859"/>
    <m/>
    <s v=""/>
    <x v="2116"/>
    <s v=""/>
    <s v="Apple Apple TV 4 Apple TV"/>
    <d v="1899-12-30T00:24:44"/>
    <s v="Not latest view"/>
    <s v="GB (United Kingdom)"/>
  </r>
  <r>
    <s v="username"/>
    <x v="4663"/>
    <x v="1968"/>
    <m/>
    <s v=""/>
    <x v="2126"/>
    <s v=""/>
    <s v="Apple Apple TV 4 Apple TV"/>
    <d v="1899-12-30T00:25:09"/>
    <s v="Not latest view"/>
    <s v="GB (United Kingdom)"/>
  </r>
  <r>
    <s v="username"/>
    <x v="4664"/>
    <x v="754"/>
    <m/>
    <s v=""/>
    <x v="2127"/>
    <s v=""/>
    <s v="Apple Apple TV 4 Apple TV"/>
    <d v="1899-12-30T00:23:55"/>
    <s v="Not latest view"/>
    <s v="GB (United Kingdom)"/>
  </r>
  <r>
    <s v="username"/>
    <x v="4665"/>
    <x v="1537"/>
    <m/>
    <s v=""/>
    <x v="2128"/>
    <s v=""/>
    <s v="Apple Apple TV 4 Apple TV"/>
    <d v="1899-12-30T00:23:51"/>
    <s v="Not latest view"/>
    <s v="GB (United Kingdom)"/>
  </r>
  <r>
    <s v="username"/>
    <x v="4666"/>
    <x v="1969"/>
    <m/>
    <s v=""/>
    <x v="2129"/>
    <s v=""/>
    <s v="Apple Apple TV 4 Apple TV"/>
    <d v="1899-12-30T00:24:39"/>
    <s v="Not latest view"/>
    <s v="GB (United Kingdom)"/>
  </r>
  <r>
    <s v="username"/>
    <x v="4667"/>
    <x v="758"/>
    <m/>
    <s v=""/>
    <x v="1588"/>
    <s v=""/>
    <s v="Apple Apple TV 4 Apple TV"/>
    <d v="1899-12-30T00:24:20"/>
    <s v="Not latest view"/>
    <s v="GB (United Kingdom)"/>
  </r>
  <r>
    <s v="username"/>
    <x v="4668"/>
    <x v="587"/>
    <m/>
    <s v=""/>
    <x v="923"/>
    <s v=""/>
    <s v="Apple Apple TV 4 Apple TV"/>
    <d v="1899-12-30T00:23:10"/>
    <s v="Not latest view"/>
    <s v="GB (United Kingdom)"/>
  </r>
  <r>
    <s v="username"/>
    <x v="4669"/>
    <x v="1970"/>
    <m/>
    <s v=""/>
    <x v="3026"/>
    <s v=""/>
    <s v="Apple Apple TV 4 Apple TV"/>
    <d v="1899-12-30T01:53:42"/>
    <s v="01:53:42"/>
    <s v="GB (United Kingdom)"/>
  </r>
  <r>
    <s v="username"/>
    <x v="4670"/>
    <x v="1971"/>
    <m/>
    <s v=""/>
    <x v="3023"/>
    <s v=""/>
    <s v="Apple Apple TV 4 Apple TV"/>
    <d v="1899-12-30T00:16:13"/>
    <s v="Not latest view"/>
    <s v="GB (United Kingdom)"/>
  </r>
  <r>
    <s v="username"/>
    <x v="4671"/>
    <x v="380"/>
    <m/>
    <s v=""/>
    <x v="3027"/>
    <s v=""/>
    <s v="Apple Apple TV 4 Apple TV"/>
    <d v="1899-12-30T00:28:43"/>
    <s v="00:28:43"/>
    <s v="GB (United Kingdom)"/>
  </r>
  <r>
    <s v="username"/>
    <x v="4672"/>
    <x v="1972"/>
    <m/>
    <s v=""/>
    <x v="3028"/>
    <s v=""/>
    <s v="Apple Apple TV 4 Apple TV"/>
    <d v="1899-12-30T00:52:54"/>
    <s v="00:52:54"/>
    <s v="GB (United Kingdom)"/>
  </r>
  <r>
    <s v="username"/>
    <x v="4673"/>
    <x v="1437"/>
    <m/>
    <s v=""/>
    <x v="3029"/>
    <s v=""/>
    <s v="Apple Apple TV 4 Apple TV"/>
    <d v="1899-12-30T00:44:50"/>
    <s v="00:44:50"/>
    <s v="GB (United Kingdom)"/>
  </r>
  <r>
    <s v="username"/>
    <x v="4674"/>
    <x v="1973"/>
    <m/>
    <s v=""/>
    <x v="3030"/>
    <s v=""/>
    <s v="Apple Apple TV 4 Apple TV"/>
    <d v="1899-12-30T01:36:00"/>
    <s v="01:36:00"/>
    <s v="GB (United Kingdom)"/>
  </r>
  <r>
    <s v="username"/>
    <x v="4675"/>
    <x v="1370"/>
    <m/>
    <s v=""/>
    <x v="49"/>
    <s v=""/>
    <s v="Apple Apple TV 4 Apple TV"/>
    <d v="1899-12-30T00:24:26"/>
    <s v="Not latest view"/>
    <s v="GB (United Kingdom)"/>
  </r>
  <r>
    <s v="username"/>
    <x v="4676"/>
    <x v="1085"/>
    <m/>
    <s v=""/>
    <x v="50"/>
    <s v=""/>
    <s v="Apple Apple TV 4 Apple TV"/>
    <d v="1899-12-30T00:46:35"/>
    <s v="Not latest view"/>
    <s v="GB (United Kingdom)"/>
  </r>
  <r>
    <s v="username"/>
    <x v="4677"/>
    <x v="1082"/>
    <m/>
    <s v=""/>
    <x v="3031"/>
    <s v=""/>
    <s v="Apple Apple TV 4 Apple TV"/>
    <d v="1899-12-30T00:29:00"/>
    <s v="00:29:00"/>
    <s v="GB (United Kingdom)"/>
  </r>
  <r>
    <s v="username"/>
    <x v="4678"/>
    <x v="1974"/>
    <m/>
    <s v=""/>
    <x v="50"/>
    <s v=""/>
    <s v="Apple Apple TV 4 Apple TV"/>
    <d v="1899-12-30T00:35:50"/>
    <s v="Not latest view"/>
    <s v="GB (United Kingdom)"/>
  </r>
  <r>
    <s v="username"/>
    <x v="4679"/>
    <x v="532"/>
    <m/>
    <s v=""/>
    <x v="3032"/>
    <s v=""/>
    <s v="Apple Apple TV 4 Apple TV"/>
    <d v="1899-12-30T00:27:24"/>
    <s v="00:27:24"/>
    <s v="GB (United Kingdom)"/>
  </r>
  <r>
    <s v="username"/>
    <x v="4680"/>
    <x v="1560"/>
    <m/>
    <s v=""/>
    <x v="3033"/>
    <s v=""/>
    <s v="Apple Apple TV 4 Apple TV"/>
    <d v="1899-12-30T00:26:44"/>
    <s v="00:26:44"/>
    <s v="GB (United Kingdom)"/>
  </r>
  <r>
    <s v="username"/>
    <x v="4681"/>
    <x v="1099"/>
    <m/>
    <s v=""/>
    <x v="3034"/>
    <s v=""/>
    <s v="Apple Apple TV 4 Apple TV"/>
    <d v="1899-12-30T00:26:38"/>
    <s v="00:26:38"/>
    <s v="GB (United Kingdom)"/>
  </r>
  <r>
    <s v="username"/>
    <x v="4682"/>
    <x v="408"/>
    <m/>
    <s v=""/>
    <x v="3035"/>
    <s v=""/>
    <s v="Apple Apple TV 4 Apple TV"/>
    <d v="1899-12-30T00:27:28"/>
    <s v="00:27:28"/>
    <s v="GB (United Kingdom)"/>
  </r>
  <r>
    <s v="username"/>
    <x v="4683"/>
    <x v="1143"/>
    <m/>
    <s v=""/>
    <x v="3036"/>
    <s v=""/>
    <s v="Apple Apple TV 4 Apple TV"/>
    <d v="1899-12-30T00:29:10"/>
    <s v="00:29:10"/>
    <s v="GB (United Kingdom)"/>
  </r>
  <r>
    <s v="username"/>
    <x v="4684"/>
    <x v="351"/>
    <m/>
    <s v=""/>
    <x v="3037"/>
    <s v=""/>
    <s v="Apple Apple TV 4 Apple TV"/>
    <d v="1899-12-30T00:25:21"/>
    <s v="00:25:21"/>
    <s v="GB (United Kingdom)"/>
  </r>
  <r>
    <s v="username"/>
    <x v="4685"/>
    <x v="1975"/>
    <m/>
    <s v=""/>
    <x v="3038"/>
    <s v=""/>
    <s v="Apple Apple TV 4 Apple TV"/>
    <d v="1899-12-30T00:31:42"/>
    <s v="00:31:42"/>
    <s v="GB (United Kingdom)"/>
  </r>
  <r>
    <s v="username"/>
    <x v="4686"/>
    <x v="1761"/>
    <m/>
    <s v=""/>
    <x v="3039"/>
    <s v=""/>
    <s v="Apple Apple TV 4 Apple TV"/>
    <d v="1899-12-30T00:26:20"/>
    <s v="00:26:20"/>
    <s v="GB (United Kingdom)"/>
  </r>
  <r>
    <s v="username"/>
    <x v="4687"/>
    <x v="352"/>
    <m/>
    <s v=""/>
    <x v="3040"/>
    <s v=""/>
    <s v="Apple Apple TV 4 Apple TV"/>
    <d v="1899-12-30T00:27:28"/>
    <s v="00:27:28"/>
    <s v="GB (United Kingdom)"/>
  </r>
  <r>
    <s v="username"/>
    <x v="4688"/>
    <x v="1976"/>
    <m/>
    <s v=""/>
    <x v="3041"/>
    <s v=""/>
    <s v="Apple Apple TV 4 Apple TV"/>
    <d v="1899-12-30T00:26:30"/>
    <s v="00:26:30"/>
    <s v="GB (United Kingdom)"/>
  </r>
  <r>
    <s v="username"/>
    <x v="4689"/>
    <x v="78"/>
    <m/>
    <s v=""/>
    <x v="3042"/>
    <s v=""/>
    <s v="Apple Apple TV 4 Apple TV"/>
    <d v="1899-12-30T00:00:17"/>
    <s v="00:00:17"/>
    <s v="GB (United Kingdom)"/>
  </r>
  <r>
    <s v="username"/>
    <x v="4690"/>
    <x v="41"/>
    <m/>
    <s v=""/>
    <x v="3041"/>
    <s v=""/>
    <s v="Apple Apple TV 4 Apple TV"/>
    <d v="1899-12-30T00:00:04"/>
    <s v="Not latest view"/>
    <s v="GB (United Kingdom)"/>
  </r>
  <r>
    <s v="username"/>
    <x v="4691"/>
    <x v="960"/>
    <m/>
    <s v=""/>
    <x v="3042"/>
    <s v=""/>
    <s v="Apple Apple TV 4 Apple TV"/>
    <d v="1899-12-30T00:28:22"/>
    <s v="Not latest view"/>
    <s v="GB (United Kingdom)"/>
  </r>
  <r>
    <s v="username"/>
    <x v="4692"/>
    <x v="93"/>
    <m/>
    <s v=""/>
    <x v="3043"/>
    <s v=""/>
    <s v="Apple Apple TV 4 Apple TV"/>
    <d v="1899-12-30T00:26:48"/>
    <s v="00:26:48"/>
    <s v="GB (United Kingdom)"/>
  </r>
  <r>
    <s v="username"/>
    <x v="4693"/>
    <x v="61"/>
    <m/>
    <s v=""/>
    <x v="3043"/>
    <s v=""/>
    <s v="Apple Apple TV 4 Apple TV"/>
    <d v="1899-12-30T00:00:41"/>
    <s v="Not latest view"/>
    <s v="GB (United Kingdom)"/>
  </r>
  <r>
    <s v="username"/>
    <x v="4694"/>
    <x v="1753"/>
    <m/>
    <s v=""/>
    <x v="3044"/>
    <s v=""/>
    <s v="Apple Apple TV 4 Apple TV"/>
    <d v="1899-12-30T00:29:54"/>
    <s v="00:29:54"/>
    <s v="GB (United Kingdom)"/>
  </r>
  <r>
    <s v="username"/>
    <x v="4695"/>
    <x v="1839"/>
    <m/>
    <s v=""/>
    <x v="3045"/>
    <s v=""/>
    <s v="Apple Apple TV 4 Apple TV"/>
    <d v="1899-12-30T00:29:08"/>
    <s v="00:29:08"/>
    <s v="GB (United Kingdom)"/>
  </r>
  <r>
    <s v="username"/>
    <x v="4696"/>
    <x v="1215"/>
    <m/>
    <s v=""/>
    <x v="3046"/>
    <s v=""/>
    <s v="Apple Apple TV 4 Apple TV"/>
    <d v="1899-12-30T00:27:46"/>
    <s v="00:27:46"/>
    <s v="GB (United Kingdom)"/>
  </r>
  <r>
    <s v="username"/>
    <x v="4697"/>
    <x v="436"/>
    <m/>
    <s v=""/>
    <x v="3047"/>
    <s v=""/>
    <s v="Apple Apple TV 4 Apple TV"/>
    <d v="1899-12-30T00:27:08"/>
    <s v="00:27:08"/>
    <s v="GB (United Kingdom)"/>
  </r>
  <r>
    <s v="username"/>
    <x v="4698"/>
    <x v="1251"/>
    <m/>
    <s v=""/>
    <x v="3048"/>
    <s v=""/>
    <s v="Apple Apple TV 4 Apple TV"/>
    <d v="1899-12-30T00:29:20"/>
    <s v="00:29:20"/>
    <s v="GB (United Kingdom)"/>
  </r>
  <r>
    <s v="username"/>
    <x v="4699"/>
    <x v="1490"/>
    <m/>
    <s v=""/>
    <x v="3049"/>
    <s v=""/>
    <s v="Apple Apple TV 4 Apple TV"/>
    <d v="1899-12-30T00:28:18"/>
    <s v="00:28:18"/>
    <s v="GB (United Kingdom)"/>
  </r>
  <r>
    <s v="username"/>
    <x v="4700"/>
    <x v="1977"/>
    <m/>
    <s v=""/>
    <x v="3049"/>
    <s v=""/>
    <s v="Apple Apple TV 4 Apple TV"/>
    <d v="1899-12-30T00:14:20"/>
    <s v="Not latest view"/>
    <s v="GB (United Kingdom)"/>
  </r>
  <r>
    <s v="username"/>
    <x v="4701"/>
    <x v="1095"/>
    <m/>
    <s v=""/>
    <x v="3050"/>
    <s v=""/>
    <s v="Apple Apple TV 4 Apple TV"/>
    <d v="1899-12-30T00:01:01"/>
    <s v="00:01:01"/>
    <s v="GB (United Kingdom)"/>
  </r>
  <r>
    <s v="username"/>
    <x v="4702"/>
    <x v="1978"/>
    <m/>
    <s v=""/>
    <x v="3050"/>
    <s v=""/>
    <s v="Apple Apple TV 4 Apple TV"/>
    <d v="1899-12-30T00:29:01"/>
    <s v="Not latest view"/>
    <s v="GB (United Kingdom)"/>
  </r>
  <r>
    <s v="username"/>
    <x v="4703"/>
    <x v="235"/>
    <m/>
    <s v=""/>
    <x v="3051"/>
    <s v=""/>
    <s v="Apple Apple TV 4 Apple TV"/>
    <d v="1899-12-30T00:00:45"/>
    <s v="00:00:45"/>
    <s v="GB (United Kingdom)"/>
  </r>
  <r>
    <s v="username"/>
    <x v="4704"/>
    <x v="1979"/>
    <m/>
    <s v=""/>
    <x v="3052"/>
    <s v=""/>
    <s v="Apple Apple TV 4 Apple TV"/>
    <d v="1899-12-30T00:07:50"/>
    <s v="00:07:50"/>
    <s v="GB (United Kingdom)"/>
  </r>
  <r>
    <s v="username"/>
    <x v="4705"/>
    <x v="1980"/>
    <m/>
    <s v=""/>
    <x v="3051"/>
    <s v=""/>
    <s v="Apple Apple TV 4 Apple TV"/>
    <d v="1899-12-30T00:32:56"/>
    <s v="Not latest view"/>
    <s v="GB (United Kingdom)"/>
  </r>
  <r>
    <s v="username"/>
    <x v="4706"/>
    <x v="1981"/>
    <m/>
    <s v=""/>
    <x v="3053"/>
    <s v=""/>
    <s v="Apple Apple TV 4 Apple TV"/>
    <d v="1899-12-30T00:25:34"/>
    <s v="00:25:34"/>
    <s v="GB (United Kingdom)"/>
  </r>
  <r>
    <s v="username"/>
    <x v="4707"/>
    <x v="1590"/>
    <m/>
    <s v=""/>
    <x v="3054"/>
    <s v=""/>
    <s v="Apple Apple TV 4 Apple TV"/>
    <d v="1899-12-30T00:25:27"/>
    <s v="00:25:27"/>
    <s v="GB (United Kingdom)"/>
  </r>
  <r>
    <s v="username"/>
    <x v="4708"/>
    <x v="1982"/>
    <m/>
    <s v=""/>
    <x v="3055"/>
    <s v=""/>
    <s v="Apple Apple TV 4 Apple TV"/>
    <d v="1899-12-30T00:25:52"/>
    <s v="00:25:52"/>
    <s v="GB (United Kingdom)"/>
  </r>
  <r>
    <s v="username"/>
    <x v="4709"/>
    <x v="1983"/>
    <m/>
    <s v=""/>
    <x v="3056"/>
    <s v=""/>
    <s v="Apple Apple TV 4 Apple TV"/>
    <d v="1899-12-30T01:42:40"/>
    <s v="01:42:40"/>
    <s v="GB (United Kingdom)"/>
  </r>
  <r>
    <s v="username"/>
    <x v="4710"/>
    <x v="981"/>
    <m/>
    <s v=""/>
    <x v="3057"/>
    <s v=""/>
    <s v="Apple Apple TV 4 Apple TV"/>
    <d v="1899-12-30T00:43:01"/>
    <s v="00:43:01"/>
    <s v="GB (United Kingdom)"/>
  </r>
  <r>
    <s v="username"/>
    <x v="4711"/>
    <x v="303"/>
    <m/>
    <s v=""/>
    <x v="3058"/>
    <s v=""/>
    <s v="Apple Apple TV 4 Apple TV"/>
    <d v="1899-12-30T00:42:19"/>
    <s v="00:42:19"/>
    <s v="GB (United Kingdom)"/>
  </r>
  <r>
    <s v="username"/>
    <x v="4712"/>
    <x v="971"/>
    <m/>
    <s v=""/>
    <x v="3059"/>
    <s v=""/>
    <s v="Apple Apple TV 4 Apple TV"/>
    <d v="1899-12-30T00:42:17"/>
    <s v="00:42:17"/>
    <s v="GB (United Kingdom)"/>
  </r>
  <r>
    <s v="username"/>
    <x v="4713"/>
    <x v="287"/>
    <m/>
    <s v=""/>
    <x v="3060"/>
    <s v=""/>
    <s v="Apple Apple TV 4 Apple TV"/>
    <d v="1899-12-30T00:41:39"/>
    <s v="00:41:39"/>
    <s v="GB (United Kingdom)"/>
  </r>
  <r>
    <s v="username"/>
    <x v="4714"/>
    <x v="930"/>
    <m/>
    <s v=""/>
    <x v="3061"/>
    <s v=""/>
    <s v="Apple Apple TV 4 Apple TV"/>
    <d v="1899-12-30T00:41:40"/>
    <s v="00:41:40"/>
    <s v="GB (United Kingdom)"/>
  </r>
  <r>
    <s v="username"/>
    <x v="4715"/>
    <x v="947"/>
    <m/>
    <s v=""/>
    <x v="3062"/>
    <s v=""/>
    <s v="Apple Apple TV 4 Apple TV"/>
    <d v="1899-12-30T00:42:19"/>
    <s v="00:42:19"/>
    <s v="GB (United Kingdom)"/>
  </r>
  <r>
    <s v="username"/>
    <x v="4716"/>
    <x v="1646"/>
    <m/>
    <s v=""/>
    <x v="3063"/>
    <s v=""/>
    <s v="Apple Apple TV 4 Apple TV"/>
    <d v="1899-12-30T00:42:52"/>
    <s v="00:42:52"/>
    <s v="GB (United Kingdom)"/>
  </r>
  <r>
    <s v="username"/>
    <x v="4717"/>
    <x v="928"/>
    <m/>
    <s v=""/>
    <x v="3064"/>
    <s v=""/>
    <s v="Apple Apple TV 4 Apple TV"/>
    <d v="1899-12-30T00:42:42"/>
    <s v="00:42:42"/>
    <s v="GB (United Kingdom)"/>
  </r>
  <r>
    <s v="username"/>
    <x v="4718"/>
    <x v="508"/>
    <m/>
    <s v=""/>
    <x v="3065"/>
    <s v=""/>
    <s v="Apple Apple TV 4 Apple TV"/>
    <d v="1899-12-30T00:42:06"/>
    <s v="00:42:06"/>
    <s v="GB (United Kingdom)"/>
  </r>
  <r>
    <s v="username"/>
    <x v="4719"/>
    <x v="1078"/>
    <m/>
    <s v=""/>
    <x v="3066"/>
    <s v=""/>
    <s v="Apple Apple TV 4 Apple TV"/>
    <d v="1899-12-30T00:42:49"/>
    <s v="00:42:49"/>
    <s v="GB (United Kingdom)"/>
  </r>
  <r>
    <s v="username"/>
    <x v="4720"/>
    <x v="1334"/>
    <m/>
    <s v=""/>
    <x v="3067"/>
    <s v=""/>
    <s v="Apple Apple TV 4 Apple TV"/>
    <d v="1899-12-30T00:42:33"/>
    <s v="00:42:33"/>
    <s v="GB (United Kingdom)"/>
  </r>
  <r>
    <s v="username"/>
    <x v="4721"/>
    <x v="795"/>
    <m/>
    <s v=""/>
    <x v="3068"/>
    <s v=""/>
    <s v="Apple Apple TV 4 Apple TV"/>
    <d v="1899-12-30T00:44:57"/>
    <s v="00:44:57"/>
    <s v="GB (United Kingdom)"/>
  </r>
  <r>
    <s v="username"/>
    <x v="4722"/>
    <x v="1984"/>
    <m/>
    <s v=""/>
    <x v="3069"/>
    <s v=""/>
    <s v="Apple Apple TV 4 Apple TV"/>
    <d v="1899-12-30T01:34:48"/>
    <s v="01:34:48"/>
    <s v="GB (United Kingdom)"/>
  </r>
  <r>
    <s v="username"/>
    <x v="4723"/>
    <x v="296"/>
    <m/>
    <s v=""/>
    <x v="3070"/>
    <s v=""/>
    <s v="Apple Apple TV 4 Apple TV"/>
    <d v="1899-12-30T00:42:42"/>
    <s v="00:42:42"/>
    <s v="GB (United Kingdom)"/>
  </r>
  <r>
    <s v="username"/>
    <x v="4724"/>
    <x v="1985"/>
    <m/>
    <s v=""/>
    <x v="3071"/>
    <s v=""/>
    <s v="Apple Apple TV 4 Apple TV"/>
    <d v="1899-12-30T00:37:26"/>
    <s v="00:37:26"/>
    <s v="GB (United Kingdom)"/>
  </r>
  <r>
    <s v="username"/>
    <x v="4725"/>
    <x v="485"/>
    <m/>
    <s v=""/>
    <x v="3072"/>
    <s v=""/>
    <s v="Apple Apple TV 4 Apple TV"/>
    <d v="1899-12-30T00:41:27"/>
    <s v="00:41:27"/>
    <s v="GB (United Kingdom)"/>
  </r>
  <r>
    <s v="username"/>
    <x v="4726"/>
    <x v="1068"/>
    <m/>
    <s v=""/>
    <x v="3071"/>
    <s v=""/>
    <s v="Apple Apple TV 4 Apple TV"/>
    <d v="1899-12-30T00:00:28"/>
    <s v="Not latest view"/>
    <s v="GB (United Kingdom)"/>
  </r>
  <r>
    <s v="username"/>
    <x v="4727"/>
    <x v="1986"/>
    <m/>
    <s v=""/>
    <x v="567"/>
    <s v=""/>
    <s v="Apple Apple TV 4 Apple TV"/>
    <d v="1899-12-30T01:30:09"/>
    <s v="Not latest view"/>
    <s v="GB (United Kingdom)"/>
  </r>
  <r>
    <s v="username"/>
    <x v="4728"/>
    <x v="1598"/>
    <m/>
    <s v=""/>
    <x v="3073"/>
    <s v=""/>
    <s v="Apple Apple TV 4 Apple TV"/>
    <d v="1899-12-30T00:22:40"/>
    <s v="00:22:40"/>
    <s v="GB (United Kingdom)"/>
  </r>
  <r>
    <s v="username"/>
    <x v="4729"/>
    <x v="1987"/>
    <m/>
    <s v=""/>
    <x v="2287"/>
    <s v=""/>
    <s v="Apple Apple TV 4 Apple TV"/>
    <d v="1899-12-30T01:33:40"/>
    <s v="Not latest view"/>
    <s v="GB (United Kingdom)"/>
  </r>
  <r>
    <s v="username"/>
    <x v="4730"/>
    <x v="1560"/>
    <m/>
    <s v=""/>
    <x v="3051"/>
    <s v=""/>
    <s v="Apple Apple TV 4 Apple TV"/>
    <d v="1899-12-30T00:26:44"/>
    <s v="Not latest view"/>
    <s v="GB (United Kingdom)"/>
  </r>
  <r>
    <s v="username"/>
    <x v="4731"/>
    <x v="1988"/>
    <m/>
    <s v=""/>
    <x v="3074"/>
    <s v=""/>
    <s v="Apple Apple TV 4 Apple TV"/>
    <d v="1899-12-30T00:31:23"/>
    <s v="00:31:23"/>
    <s v="GB (United Kingdom)"/>
  </r>
  <r>
    <s v="username"/>
    <x v="4732"/>
    <x v="1329"/>
    <m/>
    <s v=""/>
    <x v="3075"/>
    <s v=""/>
    <s v="Apple Apple TV 4 Apple TV"/>
    <d v="1899-12-30T00:41:53"/>
    <s v="00:41:53"/>
    <s v="GB (United Kingdom)"/>
  </r>
  <r>
    <s v="username"/>
    <x v="4733"/>
    <x v="1078"/>
    <m/>
    <s v=""/>
    <x v="3076"/>
    <s v=""/>
    <s v="Apple Apple TV 4 Apple TV"/>
    <d v="1899-12-30T00:42:08"/>
    <s v="00:42:08"/>
    <s v="GB (United Kingdom)"/>
  </r>
  <r>
    <s v="username"/>
    <x v="4734"/>
    <x v="1989"/>
    <m/>
    <s v=""/>
    <x v="50"/>
    <s v=""/>
    <s v="Apple Apple TV 4 Apple TV"/>
    <d v="1899-12-30T00:30:22"/>
    <s v="Not latest view"/>
    <s v="GB (United Kingdom)"/>
  </r>
  <r>
    <s v="username"/>
    <x v="4735"/>
    <x v="520"/>
    <m/>
    <s v=""/>
    <x v="3077"/>
    <s v=""/>
    <s v="Apple Apple TV 4 Apple TV"/>
    <d v="1899-12-30T00:43:38"/>
    <s v="00:43:38"/>
    <s v="GB (United Kingdom)"/>
  </r>
  <r>
    <s v="username"/>
    <x v="4736"/>
    <x v="1935"/>
    <m/>
    <s v=""/>
    <x v="3078"/>
    <s v=""/>
    <s v="Apple Apple TV 4 Apple TV"/>
    <d v="1899-12-30T00:43:52"/>
    <s v="00:43:52"/>
    <s v="GB (United Kingdom)"/>
  </r>
  <r>
    <s v="username"/>
    <x v="4736"/>
    <x v="74"/>
    <m/>
    <s v=""/>
    <x v="3078"/>
    <s v=""/>
    <s v="Apple Apple TV 4 Apple TV"/>
    <d v="1899-12-30T00:00:37"/>
    <s v="Not latest view"/>
    <s v="GB (United Kingdom)"/>
  </r>
  <r>
    <s v="username"/>
    <x v="4737"/>
    <x v="152"/>
    <m/>
    <s v=""/>
    <x v="3079"/>
    <s v=""/>
    <s v="Apple Apple TV 4 Apple TV"/>
    <d v="1899-12-30T00:42:38"/>
    <s v="00:42:38"/>
    <s v="GB (United Kingdom)"/>
  </r>
  <r>
    <s v="username"/>
    <x v="4738"/>
    <x v="1299"/>
    <m/>
    <s v=""/>
    <x v="3080"/>
    <s v=""/>
    <s v="Apple Apple TV 4 Apple TV"/>
    <d v="1899-12-30T00:40:52"/>
    <s v="00:40:52"/>
    <s v="GB (United Kingdom)"/>
  </r>
  <r>
    <s v="username"/>
    <x v="4739"/>
    <x v="930"/>
    <m/>
    <s v=""/>
    <x v="3081"/>
    <s v=""/>
    <s v="Apple Apple TV 4 Apple TV"/>
    <d v="1899-12-30T00:41:42"/>
    <s v="00:41:42"/>
    <s v="GB (United Kingdom)"/>
  </r>
  <r>
    <s v="username"/>
    <x v="4740"/>
    <x v="1990"/>
    <m/>
    <s v=""/>
    <x v="3082"/>
    <s v=""/>
    <s v="Apple Apple TV 4 Apple TV"/>
    <d v="1899-12-30T00:43:30"/>
    <s v="00:43:30"/>
    <s v="GB (United Kingdom)"/>
  </r>
  <r>
    <s v="username"/>
    <x v="4741"/>
    <x v="1991"/>
    <m/>
    <s v=""/>
    <x v="3083"/>
    <s v=""/>
    <s v="Apple Apple TV 4 Apple TV"/>
    <d v="1899-12-30T00:43:27"/>
    <s v="00:43:27"/>
    <s v="GB (United Kingdom)"/>
  </r>
  <r>
    <s v="username"/>
    <x v="4742"/>
    <x v="445"/>
    <m/>
    <s v=""/>
    <x v="3084"/>
    <s v=""/>
    <s v="Apple Apple TV 4 Apple TV"/>
    <d v="1899-12-30T00:42:43"/>
    <s v="00:42:43"/>
    <s v="GB (United Kingdom)"/>
  </r>
  <r>
    <s v="username"/>
    <x v="4743"/>
    <x v="288"/>
    <m/>
    <s v=""/>
    <x v="3085"/>
    <s v=""/>
    <s v="Apple Apple TV 4 Apple TV"/>
    <d v="1899-12-30T00:43:27"/>
    <s v="00:43:27"/>
    <s v="GB (United Kingdom)"/>
  </r>
  <r>
    <s v="username"/>
    <x v="4744"/>
    <x v="1992"/>
    <m/>
    <s v=""/>
    <x v="3086"/>
    <s v=""/>
    <s v="Apple Apple TV 4 Apple TV"/>
    <d v="1899-12-30T00:43:26"/>
    <s v="00:43:26"/>
    <s v="GB (United Kingdom)"/>
  </r>
  <r>
    <s v="username"/>
    <x v="4745"/>
    <x v="977"/>
    <m/>
    <s v=""/>
    <x v="3087"/>
    <s v=""/>
    <s v="Apple Apple TV 4 Apple TV"/>
    <d v="1899-12-30T00:42:33"/>
    <s v="00:42:33"/>
    <s v="GB (United Kingdom)"/>
  </r>
  <r>
    <s v="username"/>
    <x v="4746"/>
    <x v="1624"/>
    <m/>
    <s v=""/>
    <x v="3088"/>
    <s v=""/>
    <s v="Apple Apple TV 4 Apple TV"/>
    <d v="1899-12-30T00:41:17"/>
    <s v="00:41:17"/>
    <s v="GB (United Kingdom)"/>
  </r>
  <r>
    <s v="username"/>
    <x v="4747"/>
    <x v="1027"/>
    <m/>
    <s v=""/>
    <x v="3089"/>
    <s v=""/>
    <s v="Apple Apple TV 4 Apple TV"/>
    <d v="1899-12-30T00:44:37"/>
    <s v="00:44:37"/>
    <s v="GB (United Kingdom)"/>
  </r>
  <r>
    <s v="username"/>
    <x v="4748"/>
    <x v="1993"/>
    <m/>
    <s v=""/>
    <x v="3090"/>
    <s v=""/>
    <s v="Apple Apple TV 4 Apple TV"/>
    <d v="1899-12-30T00:47:06"/>
    <s v="00:47:06"/>
    <s v="GB (United Kingdom)"/>
  </r>
  <r>
    <s v="username"/>
    <x v="4749"/>
    <x v="1994"/>
    <m/>
    <s v=""/>
    <x v="3091"/>
    <s v=""/>
    <s v="Apple Apple TV 4 Apple TV"/>
    <d v="1899-12-30T00:44:28"/>
    <s v="00:44:28"/>
    <s v="GB (United Kingdom)"/>
  </r>
  <r>
    <s v="username"/>
    <x v="4750"/>
    <x v="1006"/>
    <m/>
    <s v=""/>
    <x v="1591"/>
    <s v=""/>
    <s v="Apple Apple TV 4 Apple TV"/>
    <d v="1899-12-30T00:41:13"/>
    <s v="Not latest view"/>
    <s v="GB (United Kingdom)"/>
  </r>
  <r>
    <s v="username"/>
    <x v="4751"/>
    <x v="1995"/>
    <m/>
    <s v=""/>
    <x v="2070"/>
    <s v=""/>
    <s v="Apple Apple TV 4 Apple TV"/>
    <d v="1899-12-30T00:41:38"/>
    <s v="Not latest view"/>
    <s v="GB (United Kingdom)"/>
  </r>
  <r>
    <s v="username"/>
    <x v="4752"/>
    <x v="1334"/>
    <m/>
    <s v=""/>
    <x v="2071"/>
    <s v=""/>
    <s v="Apple Apple TV 4 Apple TV"/>
    <d v="1899-12-30T00:43:16"/>
    <s v="Not latest view"/>
    <s v="GB (United Kingdom)"/>
  </r>
  <r>
    <s v="username"/>
    <x v="4753"/>
    <x v="325"/>
    <m/>
    <s v=""/>
    <x v="2072"/>
    <s v=""/>
    <s v="Apple Apple TV 4 Apple TV"/>
    <d v="1899-12-30T00:45:51"/>
    <s v="Not latest view"/>
    <s v="GB (United Kingdom)"/>
  </r>
  <r>
    <s v="username"/>
    <x v="4754"/>
    <x v="933"/>
    <m/>
    <s v=""/>
    <x v="3030"/>
    <s v=""/>
    <s v="Apple Apple TV 4 Apple TV"/>
    <d v="1899-12-30T01:36:00"/>
    <s v="Not latest view"/>
    <s v="GB (United Kingdom)"/>
  </r>
  <r>
    <s v="username"/>
    <x v="4755"/>
    <x v="892"/>
    <m/>
    <s v=""/>
    <x v="3030"/>
    <s v=""/>
    <s v="Apple Apple TV 4 Apple TV"/>
    <d v="1899-12-30T00:46:02"/>
    <s v="Not latest view"/>
    <s v="GB (United Kingdom)"/>
  </r>
  <r>
    <s v="username"/>
    <x v="4756"/>
    <x v="553"/>
    <m/>
    <s v=""/>
    <x v="2073"/>
    <s v=""/>
    <s v="Apple Apple TV 4 Apple TV"/>
    <d v="1899-12-30T00:46:07"/>
    <s v="Not latest view"/>
    <s v="GB (United Kingdom)"/>
  </r>
  <r>
    <s v="username"/>
    <x v="4757"/>
    <x v="200"/>
    <m/>
    <s v=""/>
    <x v="2074"/>
    <s v=""/>
    <s v="Apple Apple TV 4 Apple TV"/>
    <d v="1899-12-30T00:40:28"/>
    <s v="Not latest view"/>
    <s v="GB (United Kingdom)"/>
  </r>
  <r>
    <s v="username"/>
    <x v="4758"/>
    <x v="665"/>
    <m/>
    <s v=""/>
    <x v="2074"/>
    <s v=""/>
    <s v="Apple Apple TV 4 Apple TV"/>
    <d v="1899-12-30T00:19:08"/>
    <s v="Not latest view"/>
    <s v="GB (United Kingdom)"/>
  </r>
  <r>
    <s v="username"/>
    <x v="4759"/>
    <x v="1996"/>
    <m/>
    <s v=""/>
    <x v="3092"/>
    <s v=""/>
    <s v="Apple Apple TV 4 Apple TV"/>
    <d v="1899-12-30T00:42:28"/>
    <s v="00:42:28"/>
    <s v="GB (United Kingdom)"/>
  </r>
  <r>
    <s v="username"/>
    <x v="4760"/>
    <x v="1854"/>
    <m/>
    <s v=""/>
    <x v="50"/>
    <s v=""/>
    <s v="Apple Apple TV 4 Apple TV"/>
    <d v="1899-12-30T00:10:50"/>
    <s v="Not latest view"/>
    <s v="GB (United Kingdom)"/>
  </r>
  <r>
    <s v="username"/>
    <x v="4761"/>
    <x v="1030"/>
    <m/>
    <s v=""/>
    <x v="51"/>
    <s v=""/>
    <s v="Apple Apple TV 4 Apple TV"/>
    <d v="1899-12-30T00:46:41"/>
    <s v="Not latest view"/>
    <s v="GB (United Kingdom)"/>
  </r>
  <r>
    <s v="username"/>
    <x v="4762"/>
    <x v="1878"/>
    <m/>
    <s v=""/>
    <x v="53"/>
    <s v=""/>
    <s v="Apple Apple TV 4 Apple TV"/>
    <d v="1899-12-30T00:45:40"/>
    <s v="Not latest view"/>
    <s v="GB (United Kingdom)"/>
  </r>
  <r>
    <s v="username"/>
    <x v="4763"/>
    <x v="677"/>
    <m/>
    <s v=""/>
    <x v="53"/>
    <s v=""/>
    <s v="Apple Apple TV 4 Apple TV"/>
    <d v="1899-12-30T00:30:31"/>
    <s v="Not latest view"/>
    <s v="GB (United Kingdom)"/>
  </r>
  <r>
    <s v="username"/>
    <x v="4764"/>
    <x v="17"/>
    <m/>
    <s v=""/>
    <x v="3093"/>
    <s v=""/>
    <s v="Apple Apple TV 4 Apple TV"/>
    <d v="1899-12-30T00:48:37"/>
    <s v="00:48:37"/>
    <s v="GB (United Kingdom)"/>
  </r>
  <r>
    <s v="username"/>
    <x v="4765"/>
    <x v="1035"/>
    <m/>
    <s v=""/>
    <x v="3093"/>
    <s v=""/>
    <s v="Apple Apple TV 4 Apple TV"/>
    <d v="1899-12-30T00:12:10"/>
    <s v="Not latest view"/>
    <s v="GB (United Kingdom)"/>
  </r>
  <r>
    <s v="username"/>
    <x v="4766"/>
    <x v="56"/>
    <m/>
    <s v=""/>
    <x v="3094"/>
    <s v=""/>
    <s v="Apple Apple TV 4 Apple TV"/>
    <d v="1899-12-30T00:35:33"/>
    <s v="00:35:33"/>
    <s v="GB (United Kingdom)"/>
  </r>
  <r>
    <s v="username"/>
    <x v="4767"/>
    <x v="1997"/>
    <m/>
    <s v=""/>
    <x v="3095"/>
    <s v=""/>
    <s v="Apple Apple TV 4 Apple TV"/>
    <d v="1899-12-30T00:39:33"/>
    <s v="00:39:33"/>
    <s v="GB (United Kingdom)"/>
  </r>
  <r>
    <s v="username"/>
    <x v="4767"/>
    <x v="17"/>
    <m/>
    <s v=""/>
    <x v="3095"/>
    <s v=""/>
    <s v="Apple Apple TV 4 Apple TV"/>
    <d v="1899-12-30T00:00:41"/>
    <s v="Not latest view"/>
    <s v="GB (United Kingdom)"/>
  </r>
  <r>
    <s v="username"/>
    <x v="4768"/>
    <x v="1998"/>
    <m/>
    <s v=""/>
    <x v="3094"/>
    <s v=""/>
    <s v="Apple Apple TV 4 Apple TV"/>
    <d v="1899-12-30T00:34:36"/>
    <s v="Not latest view"/>
    <s v="GB (United Kingdom)"/>
  </r>
  <r>
    <s v="username"/>
    <x v="4769"/>
    <x v="1999"/>
    <m/>
    <s v=""/>
    <x v="3096"/>
    <s v=""/>
    <s v="Apple Apple TV 4 Apple TV"/>
    <d v="1899-12-30T00:39:59"/>
    <s v="00:39:59"/>
    <s v="GB (United Kingdom)"/>
  </r>
  <r>
    <s v="username"/>
    <x v="4770"/>
    <x v="482"/>
    <m/>
    <s v=""/>
    <x v="3093"/>
    <s v=""/>
    <s v="Apple Apple TV 4 Apple TV"/>
    <d v="1899-12-30T00:47:39"/>
    <s v="Not latest view"/>
    <s v="GB (United Kingdom)"/>
  </r>
  <r>
    <s v="username"/>
    <x v="4771"/>
    <x v="2000"/>
    <m/>
    <s v=""/>
    <x v="3097"/>
    <s v=""/>
    <s v="Apple Apple TV 4 Apple TV"/>
    <d v="1899-12-30T00:36:48"/>
    <s v="00:36:48"/>
    <s v="GB (United Kingdom)"/>
  </r>
  <r>
    <s v="username"/>
    <x v="4772"/>
    <x v="1015"/>
    <m/>
    <s v=""/>
    <x v="3098"/>
    <s v=""/>
    <s v="Apple Apple TV 4 Apple TV"/>
    <d v="1899-12-30T00:35:40"/>
    <s v="00:35:40"/>
    <s v="GB (United Kingdom)"/>
  </r>
  <r>
    <s v="username"/>
    <x v="4773"/>
    <x v="2001"/>
    <m/>
    <s v=""/>
    <x v="3099"/>
    <s v=""/>
    <s v="Apple Apple TV 4 Apple TV"/>
    <d v="1899-12-30T00:36:04"/>
    <s v="00:36:04"/>
    <s v="GB (United Kingdom)"/>
  </r>
  <r>
    <s v="username"/>
    <x v="4774"/>
    <x v="150"/>
    <m/>
    <s v=""/>
    <x v="3100"/>
    <s v=""/>
    <s v="Apple Apple TV 4 Apple TV"/>
    <d v="1899-12-30T00:45:41"/>
    <s v="00:45:41"/>
    <s v="GB (United Kingdom)"/>
  </r>
  <r>
    <s v="username"/>
    <x v="4775"/>
    <x v="1991"/>
    <m/>
    <s v=""/>
    <x v="3101"/>
    <s v=""/>
    <s v="Apple Apple TV 4 Apple TV"/>
    <d v="1899-12-30T00:44:25"/>
    <s v="00:44:25"/>
    <s v="GB (United Kingdom)"/>
  </r>
  <r>
    <s v="username"/>
    <x v="4776"/>
    <x v="956"/>
    <m/>
    <s v=""/>
    <x v="3102"/>
    <s v=""/>
    <s v="Apple Apple TV 4 Apple TV"/>
    <d v="1899-12-30T00:43:40"/>
    <s v="00:43:40"/>
    <s v="GB (United Kingdom)"/>
  </r>
  <r>
    <s v="username"/>
    <x v="4777"/>
    <x v="874"/>
    <m/>
    <s v=""/>
    <x v="3103"/>
    <s v=""/>
    <s v="Apple Apple TV 4 Apple TV"/>
    <d v="1899-12-30T00:39:27"/>
    <s v="00:39:27"/>
    <s v="GB (United Kingdom)"/>
  </r>
  <r>
    <s v="username"/>
    <x v="4778"/>
    <x v="2002"/>
    <m/>
    <s v=""/>
    <x v="3104"/>
    <s v=""/>
    <s v="Apple Apple TV 4 Apple TV"/>
    <d v="1899-12-30T00:38:19"/>
    <s v="00:38:19"/>
    <s v="GB (United Kingdom)"/>
  </r>
  <r>
    <s v="username"/>
    <x v="4779"/>
    <x v="1001"/>
    <m/>
    <s v=""/>
    <x v="3105"/>
    <s v=""/>
    <s v="Apple Apple TV 4 Apple TV"/>
    <d v="1899-12-30T00:43:13"/>
    <s v="00:43:13"/>
    <s v="GB (United Kingdom)"/>
  </r>
  <r>
    <s v="username"/>
    <x v="4780"/>
    <x v="2003"/>
    <m/>
    <s v=""/>
    <x v="3106"/>
    <s v=""/>
    <s v="Apple Apple TV 4 Apple TV"/>
    <d v="1899-12-30T00:36:49"/>
    <s v="00:36:49"/>
    <s v="GB (United Kingdom)"/>
  </r>
  <r>
    <s v="username"/>
    <x v="4781"/>
    <x v="2004"/>
    <m/>
    <s v=""/>
    <x v="3106"/>
    <s v=""/>
    <s v="Apple Apple TV 4 Apple TV"/>
    <d v="1899-12-30T00:02:18"/>
    <s v="Not latest view"/>
    <s v="GB (United Kingdom)"/>
  </r>
  <r>
    <s v="username"/>
    <x v="4782"/>
    <x v="2005"/>
    <m/>
    <s v=""/>
    <x v="3107"/>
    <s v=""/>
    <s v="Apple Apple TV 4 Apple TV"/>
    <d v="1899-12-30T00:39:19"/>
    <s v="00:39:19"/>
    <s v="GB (United Kingdom)"/>
  </r>
  <r>
    <s v="username"/>
    <x v="4783"/>
    <x v="928"/>
    <m/>
    <s v=""/>
    <x v="3108"/>
    <s v=""/>
    <s v="Apple Apple TV 4 Apple TV"/>
    <d v="1899-12-30T00:43:00"/>
    <s v="00:43:00"/>
    <s v="GB (United Kingdom)"/>
  </r>
  <r>
    <s v="username"/>
    <x v="4784"/>
    <x v="199"/>
    <m/>
    <s v=""/>
    <x v="3108"/>
    <s v=""/>
    <s v="Apple Apple TV 4 Apple TV"/>
    <d v="1899-12-30T00:00:08"/>
    <s v="Not latest view"/>
    <s v="GB (United Kingdom)"/>
  </r>
  <r>
    <s v="username"/>
    <x v="4785"/>
    <x v="1276"/>
    <m/>
    <s v=""/>
    <x v="3109"/>
    <s v=""/>
    <s v="Apple Apple TV 4 Apple TV"/>
    <d v="1899-12-30T00:46:49"/>
    <s v="00:46:49"/>
    <s v="GB (United Kingdom)"/>
  </r>
  <r>
    <s v="username"/>
    <x v="4786"/>
    <x v="895"/>
    <m/>
    <s v=""/>
    <x v="3110"/>
    <s v=""/>
    <s v="Apple Apple TV 4 Apple TV"/>
    <d v="1899-12-30T00:46:07"/>
    <s v="00:46:07"/>
    <s v="GB (United Kingdom)"/>
  </r>
  <r>
    <s v="username"/>
    <x v="4787"/>
    <x v="551"/>
    <m/>
    <s v=""/>
    <x v="3111"/>
    <s v=""/>
    <s v="Apple Apple TV 4 Apple TV"/>
    <d v="1899-12-30T00:46:45"/>
    <s v="00:46:45"/>
    <s v="GB (United Kingdom)"/>
  </r>
  <r>
    <s v="username"/>
    <x v="4788"/>
    <x v="2006"/>
    <m/>
    <s v=""/>
    <x v="3112"/>
    <s v=""/>
    <s v="Apple Apple TV 4 Apple TV"/>
    <d v="1899-12-30T00:37:40"/>
    <s v="00:37:40"/>
    <s v="GB (United Kingdom)"/>
  </r>
  <r>
    <s v="username"/>
    <x v="4789"/>
    <x v="2007"/>
    <m/>
    <s v=""/>
    <x v="53"/>
    <s v=""/>
    <s v="Apple Apple TV 4 Apple TV"/>
    <d v="1899-12-30T00:12:20"/>
    <s v="Not latest view"/>
    <s v="GB (United Kingdom)"/>
  </r>
  <r>
    <s v="username"/>
    <x v="4790"/>
    <x v="5"/>
    <m/>
    <s v=""/>
    <x v="3112"/>
    <s v=""/>
    <s v="Apple Apple TV 4 Apple TV"/>
    <d v="1899-12-30T00:00:07"/>
    <s v="Not latest view"/>
    <s v="GB (United Kingdom)"/>
  </r>
  <r>
    <s v="username"/>
    <x v="4791"/>
    <x v="1796"/>
    <m/>
    <s v=""/>
    <x v="3113"/>
    <s v=""/>
    <s v="Apple Apple TV 4 Apple TV"/>
    <d v="1899-12-30T00:44:09"/>
    <s v="00:44:09"/>
    <s v="GB (United Kingdom)"/>
  </r>
  <r>
    <s v="username"/>
    <x v="4792"/>
    <x v="323"/>
    <m/>
    <s v=""/>
    <x v="54"/>
    <s v=""/>
    <s v="Apple Apple TV 4 Apple TV"/>
    <d v="1899-12-30T00:46:08"/>
    <s v="Not latest view"/>
    <s v="GB (United Kingdom)"/>
  </r>
  <r>
    <s v="username"/>
    <x v="4793"/>
    <x v="1678"/>
    <m/>
    <s v=""/>
    <x v="55"/>
    <s v=""/>
    <s v="Apple Apple TV 4 Apple TV"/>
    <d v="1899-12-30T00:45:46"/>
    <s v="Not latest view"/>
    <s v="GB (United Kingdom)"/>
  </r>
  <r>
    <s v="username"/>
    <x v="4794"/>
    <x v="2008"/>
    <m/>
    <s v=""/>
    <x v="3113"/>
    <s v=""/>
    <s v="Apple Apple TV 4 Apple TV"/>
    <d v="1899-12-30T00:00:03"/>
    <s v="Not latest view"/>
    <s v="GB (United Kingdom)"/>
  </r>
  <r>
    <s v="username"/>
    <x v="4795"/>
    <x v="199"/>
    <m/>
    <s v=""/>
    <x v="3113"/>
    <s v=""/>
    <s v="Apple Apple TV 4 Apple TV"/>
    <d v="1899-12-30T00:00:08"/>
    <s v="Not latest view"/>
    <s v="GB (United Kingdom)"/>
  </r>
  <r>
    <s v="username"/>
    <x v="4796"/>
    <x v="2009"/>
    <m/>
    <s v=""/>
    <x v="3114"/>
    <s v=""/>
    <s v="Apple Apple TV 4 Apple TV"/>
    <d v="1899-12-30T00:44:13"/>
    <s v="00:44:13"/>
    <s v="GB (United Kingdom)"/>
  </r>
  <r>
    <s v="username"/>
    <x v="4797"/>
    <x v="1200"/>
    <m/>
    <s v=""/>
    <x v="3115"/>
    <s v=""/>
    <s v="Apple Apple TV 4 Apple TV"/>
    <d v="1899-12-30T00:47:34"/>
    <s v="00:47:34"/>
    <s v="GB (United Kingdom)"/>
  </r>
  <r>
    <s v="username"/>
    <x v="4798"/>
    <x v="2010"/>
    <m/>
    <s v=""/>
    <x v="3116"/>
    <s v=""/>
    <s v="Apple Apple TV 4 Apple TV"/>
    <d v="1899-12-30T00:41:13"/>
    <s v="00:41:13"/>
    <s v="GB (United Kingdom)"/>
  </r>
  <r>
    <s v="username"/>
    <x v="4799"/>
    <x v="1275"/>
    <m/>
    <s v=""/>
    <x v="3117"/>
    <s v=""/>
    <s v="Apple Apple TV 4 Apple TV"/>
    <d v="1899-12-30T00:46:09"/>
    <s v="00:46:09"/>
    <s v="GB (United Kingdom)"/>
  </r>
  <r>
    <s v="username"/>
    <x v="4800"/>
    <x v="1554"/>
    <m/>
    <s v=""/>
    <x v="3118"/>
    <s v=""/>
    <s v="Apple Apple TV 4 Apple TV"/>
    <d v="1899-12-30T00:48:36"/>
    <s v="00:48:36"/>
    <s v="GB (United Kingdom)"/>
  </r>
  <r>
    <s v="username"/>
    <x v="4801"/>
    <x v="1317"/>
    <m/>
    <s v=""/>
    <x v="3119"/>
    <s v=""/>
    <s v="Apple Apple TV 4 Apple TV"/>
    <d v="1899-12-30T00:42:44"/>
    <s v="00:42:44"/>
    <s v="GB (United Kingdom)"/>
  </r>
  <r>
    <s v="username"/>
    <x v="4802"/>
    <x v="290"/>
    <m/>
    <s v=""/>
    <x v="3120"/>
    <s v=""/>
    <s v="Apple Apple TV 4 Apple TV"/>
    <d v="1899-12-30T00:40:45"/>
    <s v="00:40:45"/>
    <s v="GB (United Kingdom)"/>
  </r>
  <r>
    <s v="username"/>
    <x v="4803"/>
    <x v="3"/>
    <m/>
    <s v=""/>
    <x v="3121"/>
    <s v=""/>
    <s v="Apple Apple TV 4 Apple TV"/>
    <d v="1899-12-30T00:42:21"/>
    <s v="00:42:21"/>
    <s v="GB (United Kingdom)"/>
  </r>
  <r>
    <s v="username"/>
    <x v="4804"/>
    <x v="1253"/>
    <m/>
    <s v=""/>
    <x v="3122"/>
    <s v=""/>
    <s v="Apple Apple TV 4 Apple TV"/>
    <d v="1899-12-30T00:29:10"/>
    <s v="00:29:10"/>
    <s v="GB (United Kingdom)"/>
  </r>
  <r>
    <s v="username"/>
    <x v="4805"/>
    <x v="1251"/>
    <m/>
    <s v=""/>
    <x v="3123"/>
    <s v=""/>
    <s v="Apple Apple TV 4 Apple TV"/>
    <d v="1899-12-30T00:28:55"/>
    <s v="00:28:55"/>
    <s v="GB (United Kingdom)"/>
  </r>
  <r>
    <s v="username"/>
    <x v="4806"/>
    <x v="1069"/>
    <m/>
    <s v=""/>
    <x v="3124"/>
    <s v=""/>
    <s v="Apple Apple TV 4 Apple TV"/>
    <d v="1899-12-30T00:29:30"/>
    <s v="00:29:30"/>
    <s v="GB (United Kingdom)"/>
  </r>
  <r>
    <s v="username"/>
    <x v="4807"/>
    <x v="2011"/>
    <m/>
    <s v=""/>
    <x v="3125"/>
    <s v=""/>
    <s v="Apple Apple TV 4 Apple TV"/>
    <d v="1899-12-30T00:28:48"/>
    <s v="00:28:48"/>
    <s v="GB (United Kingdom)"/>
  </r>
  <r>
    <s v="username"/>
    <x v="4808"/>
    <x v="1477"/>
    <m/>
    <s v=""/>
    <x v="3126"/>
    <s v=""/>
    <s v="Apple Apple TV 4 Apple TV"/>
    <d v="1899-12-30T00:29:27"/>
    <s v="00:29:27"/>
    <s v="GB (United Kingdom)"/>
  </r>
  <r>
    <s v="username"/>
    <x v="4809"/>
    <x v="2012"/>
    <m/>
    <s v=""/>
    <x v="3127"/>
    <s v=""/>
    <s v="Apple Apple TV 4 Apple TV"/>
    <d v="1899-12-30T00:29:04"/>
    <s v="00:29:04"/>
    <s v="GB (United Kingdom)"/>
  </r>
  <r>
    <s v="username"/>
    <x v="4810"/>
    <x v="386"/>
    <m/>
    <s v=""/>
    <x v="3128"/>
    <s v=""/>
    <s v="Apple Apple TV 4 Apple TV"/>
    <d v="1899-12-30T00:29:11"/>
    <s v="00:29:11"/>
    <s v="GB (United Kingdom)"/>
  </r>
  <r>
    <s v="username"/>
    <x v="4811"/>
    <x v="1514"/>
    <m/>
    <s v=""/>
    <x v="3129"/>
    <s v=""/>
    <s v="Apple Apple TV 4 Apple TV"/>
    <d v="1899-12-30T00:28:45"/>
    <s v="00:28:45"/>
    <s v="GB (United Kingdom)"/>
  </r>
  <r>
    <s v="username"/>
    <x v="4812"/>
    <x v="5"/>
    <m/>
    <s v=""/>
    <x v="3129"/>
    <s v=""/>
    <s v="Apple Apple TV 4 Apple TV"/>
    <d v="1899-12-30T00:00:40"/>
    <s v="Not latest view"/>
    <s v="GB (United Kingdom)"/>
  </r>
  <r>
    <s v="username"/>
    <x v="4813"/>
    <x v="1225"/>
    <m/>
    <s v=""/>
    <x v="3130"/>
    <s v=""/>
    <s v="Apple Apple TV 4 Apple TV"/>
    <d v="1899-12-30T00:30:16"/>
    <s v="00:30:16"/>
    <s v="GB (United Kingdom)"/>
  </r>
  <r>
    <s v="username"/>
    <x v="4814"/>
    <x v="49"/>
    <m/>
    <s v=""/>
    <x v="3131"/>
    <s v=""/>
    <s v="Apple Apple TV 4 Apple TV"/>
    <d v="1899-12-30T00:28:56"/>
    <s v="00:28:56"/>
    <s v="GB (United Kingdom)"/>
  </r>
  <r>
    <s v="username"/>
    <x v="4815"/>
    <x v="466"/>
    <m/>
    <s v=""/>
    <x v="3132"/>
    <s v=""/>
    <s v="Apple Apple TV 4 Apple TV"/>
    <d v="1899-12-30T00:28:31"/>
    <s v="00:28:31"/>
    <s v="GB (United Kingdom)"/>
  </r>
  <r>
    <s v="username"/>
    <x v="4815"/>
    <x v="17"/>
    <m/>
    <s v=""/>
    <x v="3133"/>
    <s v=""/>
    <s v="Apple Apple TV 4 Apple TV"/>
    <d v="1899-12-30T00:28:52"/>
    <s v="00:28:52"/>
    <s v="GB (United Kingdom)"/>
  </r>
  <r>
    <s v="username"/>
    <x v="4816"/>
    <x v="1548"/>
    <m/>
    <s v=""/>
    <x v="3133"/>
    <s v=""/>
    <s v="Apple Apple TV 4 Apple TV"/>
    <d v="1899-12-30T00:28:49"/>
    <s v="Not latest view"/>
    <s v="GB (United Kingdom)"/>
  </r>
  <r>
    <s v="username"/>
    <x v="4817"/>
    <x v="387"/>
    <m/>
    <s v=""/>
    <x v="3134"/>
    <s v=""/>
    <s v="Apple Apple TV 4 Apple TV"/>
    <d v="1899-12-30T00:28:44"/>
    <s v="00:28:44"/>
    <s v="GB (United Kingdom)"/>
  </r>
  <r>
    <s v="username"/>
    <x v="4818"/>
    <x v="1831"/>
    <m/>
    <s v=""/>
    <x v="3135"/>
    <s v=""/>
    <s v="Apple Apple TV 4 Apple TV"/>
    <d v="1899-12-30T00:28:31"/>
    <s v="00:28:31"/>
    <s v="GB (United Kingdom)"/>
  </r>
  <r>
    <s v="username"/>
    <x v="4819"/>
    <x v="1663"/>
    <m/>
    <s v=""/>
    <x v="3136"/>
    <s v=""/>
    <s v="Apple Apple TV 4 Apple TV"/>
    <d v="1899-12-30T00:29:06"/>
    <s v="00:29:06"/>
    <s v="GB (United Kingdom)"/>
  </r>
  <r>
    <s v="username"/>
    <x v="4820"/>
    <x v="403"/>
    <m/>
    <s v=""/>
    <x v="3137"/>
    <s v=""/>
    <s v="Apple Apple TV 4 Apple TV"/>
    <d v="1899-12-30T00:29:21"/>
    <s v="00:29:21"/>
    <s v="GB (United Kingdom)"/>
  </r>
  <r>
    <s v="username"/>
    <x v="4821"/>
    <x v="2013"/>
    <m/>
    <s v=""/>
    <x v="3138"/>
    <s v=""/>
    <s v="Apple Apple TV 4 Apple TV"/>
    <d v="1899-12-30T01:05:57"/>
    <s v="01:05:57"/>
    <s v="GB (United Kingdom)"/>
  </r>
  <r>
    <s v="username"/>
    <x v="4822"/>
    <x v="1590"/>
    <m/>
    <s v=""/>
    <x v="1472"/>
    <s v=""/>
    <s v="Apple Apple TV 4 Apple TV"/>
    <d v="1899-12-30T00:25:28"/>
    <s v="Not latest view"/>
    <s v="GB (United Kingdom)"/>
  </r>
  <r>
    <s v="username"/>
    <x v="4822"/>
    <x v="164"/>
    <m/>
    <s v=""/>
    <x v="1472"/>
    <s v=""/>
    <s v="Apple Apple TV 4 Apple TV"/>
    <d v="1899-12-30T00:02:11"/>
    <s v="Not latest view"/>
    <s v="GB (United Kingdom)"/>
  </r>
  <r>
    <s v="username"/>
    <x v="4823"/>
    <x v="1134"/>
    <m/>
    <s v=""/>
    <x v="1472"/>
    <s v=""/>
    <s v="Apple Apple TV 4 Apple TV"/>
    <d v="1899-12-30T00:02:05"/>
    <s v="Not latest view"/>
    <s v="GB (United Kingdom)"/>
  </r>
  <r>
    <s v="username"/>
    <x v="4824"/>
    <x v="764"/>
    <m/>
    <s v=""/>
    <x v="1489"/>
    <s v=""/>
    <s v="Apple Apple TV 4 Apple TV"/>
    <d v="1899-12-30T00:23:30"/>
    <s v="Not latest view"/>
    <s v="GB (United Kingdom)"/>
  </r>
  <r>
    <s v="username"/>
    <x v="4825"/>
    <x v="2014"/>
    <m/>
    <s v=""/>
    <x v="1490"/>
    <s v=""/>
    <s v="Apple Apple TV 4 Apple TV"/>
    <d v="1899-12-30T00:22:55"/>
    <s v="Not latest view"/>
    <s v="GB (United Kingdom)"/>
  </r>
  <r>
    <s v="username"/>
    <x v="4826"/>
    <x v="2015"/>
    <m/>
    <s v=""/>
    <x v="1491"/>
    <s v=""/>
    <s v="Apple Apple TV 4 Apple TV"/>
    <d v="1899-12-30T00:23:16"/>
    <s v="Not latest view"/>
    <s v="GB (United Kingdom)"/>
  </r>
  <r>
    <s v="username"/>
    <x v="4827"/>
    <x v="1598"/>
    <m/>
    <s v=""/>
    <x v="1492"/>
    <s v=""/>
    <s v="Apple Apple TV 4 Apple TV"/>
    <d v="1899-12-30T00:23:12"/>
    <s v="Not latest view"/>
    <s v="GB (United Kingdom)"/>
  </r>
  <r>
    <s v="username"/>
    <x v="4828"/>
    <x v="169"/>
    <m/>
    <s v=""/>
    <x v="1493"/>
    <s v=""/>
    <s v="Apple Apple TV 4 Apple TV"/>
    <d v="1899-12-30T00:21:50"/>
    <s v="Not latest view"/>
    <s v="GB (United Kingdom)"/>
  </r>
  <r>
    <s v="username"/>
    <x v="4829"/>
    <x v="176"/>
    <m/>
    <s v=""/>
    <x v="1494"/>
    <s v=""/>
    <s v="Apple Apple TV 4 Apple TV"/>
    <d v="1899-12-30T00:21:39"/>
    <s v="Not latest view"/>
    <s v="GB (United Kingdom)"/>
  </r>
  <r>
    <s v="username"/>
    <x v="4830"/>
    <x v="1655"/>
    <m/>
    <s v=""/>
    <x v="755"/>
    <s v=""/>
    <s v="Apple Apple TV 4 Apple TV"/>
    <d v="1899-12-30T00:22:35"/>
    <s v="Not latest view"/>
    <s v="GB (United Kingdom)"/>
  </r>
  <r>
    <s v="username"/>
    <x v="4831"/>
    <x v="159"/>
    <m/>
    <s v=""/>
    <x v="756"/>
    <s v=""/>
    <s v="Apple Apple TV 4 Apple TV"/>
    <d v="1899-12-30T00:21:45"/>
    <s v="Not latest view"/>
    <s v="GB (United Kingdom)"/>
  </r>
  <r>
    <s v="username"/>
    <x v="4832"/>
    <x v="1967"/>
    <m/>
    <s v=""/>
    <x v="757"/>
    <s v=""/>
    <s v="Apple Apple TV 4 Apple TV"/>
    <d v="1899-12-30T00:23:10"/>
    <s v="Not latest view"/>
    <s v="GB (United Kingdom)"/>
  </r>
  <r>
    <s v="username"/>
    <x v="4833"/>
    <x v="1860"/>
    <m/>
    <s v=""/>
    <x v="1382"/>
    <s v=""/>
    <s v="Apple Apple TV 4 Apple TV"/>
    <d v="1899-12-30T00:24:36"/>
    <s v="Not latest view"/>
    <s v="GB (United Kingdom)"/>
  </r>
  <r>
    <s v="username"/>
    <x v="4834"/>
    <x v="219"/>
    <m/>
    <s v=""/>
    <x v="1383"/>
    <s v=""/>
    <s v="Apple Apple TV 4 Apple TV"/>
    <d v="1899-12-30T00:21:13"/>
    <s v="Not latest view"/>
    <s v="GB (United Kingdom)"/>
  </r>
  <r>
    <s v="username"/>
    <x v="4835"/>
    <x v="1664"/>
    <m/>
    <s v=""/>
    <x v="1384"/>
    <s v=""/>
    <s v="Apple Apple TV 4 Apple TV"/>
    <d v="1899-12-30T00:21:54"/>
    <s v="Not latest view"/>
    <s v="GB (United Kingdom)"/>
  </r>
  <r>
    <s v="username"/>
    <x v="4836"/>
    <x v="1649"/>
    <m/>
    <s v=""/>
    <x v="3139"/>
    <s v=""/>
    <s v="Apple Apple TV 4 Apple TV"/>
    <d v="1899-12-30T00:22:43"/>
    <s v="00:22:43"/>
    <s v="GB (United Kingdom)"/>
  </r>
  <r>
    <s v="username"/>
    <x v="4837"/>
    <x v="1152"/>
    <m/>
    <s v=""/>
    <x v="3140"/>
    <s v=""/>
    <s v="Apple Apple TV 4 Apple TV"/>
    <d v="1899-12-30T00:22:14"/>
    <s v="00:22:14"/>
    <s v="GB (United Kingdom)"/>
  </r>
  <r>
    <s v="username"/>
    <x v="4838"/>
    <x v="90"/>
    <m/>
    <s v=""/>
    <x v="3141"/>
    <s v=""/>
    <s v="Apple Apple TV 4 Apple TV"/>
    <d v="1899-12-30T00:21:55"/>
    <s v="00:21:55"/>
    <s v="GB (United Kingdom)"/>
  </r>
  <r>
    <s v="username"/>
    <x v="4839"/>
    <x v="581"/>
    <m/>
    <s v=""/>
    <x v="3142"/>
    <s v=""/>
    <s v="Apple Apple TV 4 Apple TV"/>
    <d v="1899-12-30T00:22:05"/>
    <s v="00:22:05"/>
    <s v="GB (United Kingdom)"/>
  </r>
  <r>
    <s v="username"/>
    <x v="4840"/>
    <x v="2016"/>
    <m/>
    <s v=""/>
    <x v="3143"/>
    <s v=""/>
    <s v="Apple Apple TV 4 Apple TV"/>
    <d v="1899-12-30T00:22:10"/>
    <s v="00:22:10"/>
    <s v="GB (United Kingdom)"/>
  </r>
  <r>
    <s v="username"/>
    <x v="4841"/>
    <x v="759"/>
    <m/>
    <s v=""/>
    <x v="3144"/>
    <s v=""/>
    <s v="Apple Apple TV 4 Apple TV"/>
    <d v="1899-12-30T00:22:33"/>
    <s v="00:22:33"/>
    <s v="GB (United Kingdom)"/>
  </r>
  <r>
    <s v="username"/>
    <x v="4842"/>
    <x v="1651"/>
    <m/>
    <s v=""/>
    <x v="3145"/>
    <s v=""/>
    <s v="Apple Apple TV 4 Apple TV"/>
    <d v="1899-12-30T00:22:57"/>
    <s v="00:22:57"/>
    <s v="GB (United Kingdom)"/>
  </r>
  <r>
    <s v="username"/>
    <x v="4843"/>
    <x v="2017"/>
    <m/>
    <s v=""/>
    <x v="3146"/>
    <s v=""/>
    <s v="Apple Apple TV 4 Apple TV"/>
    <d v="1899-12-30T00:22:31"/>
    <s v="00:22:31"/>
    <s v="GB (United Kingdom)"/>
  </r>
  <r>
    <s v="username"/>
    <x v="4844"/>
    <x v="968"/>
    <m/>
    <s v=""/>
    <x v="3147"/>
    <s v=""/>
    <s v="Apple Apple TV 4 Apple TV"/>
    <d v="1899-12-30T00:22:21"/>
    <s v="00:22:21"/>
    <s v="GB (United Kingdom)"/>
  </r>
  <r>
    <s v="username"/>
    <x v="4845"/>
    <x v="186"/>
    <m/>
    <s v=""/>
    <x v="3148"/>
    <s v=""/>
    <s v="Apple Apple TV 4 Apple TV"/>
    <d v="1899-12-30T00:21:29"/>
    <s v="00:21:29"/>
    <s v="GB (United Kingdom)"/>
  </r>
  <r>
    <s v="username"/>
    <x v="4846"/>
    <x v="1152"/>
    <m/>
    <s v=""/>
    <x v="3149"/>
    <s v=""/>
    <s v="Apple Apple TV 4 Apple TV"/>
    <d v="1899-12-30T00:22:14"/>
    <s v="00:22:14"/>
    <s v="GB (United Kingdom)"/>
  </r>
  <r>
    <s v="username"/>
    <x v="4847"/>
    <x v="1654"/>
    <m/>
    <s v=""/>
    <x v="3150"/>
    <s v=""/>
    <s v="Apple Apple TV 4 Apple TV"/>
    <d v="1899-12-30T00:23:16"/>
    <s v="00:23:16"/>
    <s v="GB (United Kingdom)"/>
  </r>
  <r>
    <s v="username"/>
    <x v="4848"/>
    <x v="328"/>
    <m/>
    <s v=""/>
    <x v="3151"/>
    <s v=""/>
    <s v="Apple Apple TV 4 Apple TV"/>
    <d v="1899-12-30T00:21:36"/>
    <s v="00:21:36"/>
    <s v="GB (United Kingdom)"/>
  </r>
  <r>
    <s v="username"/>
    <x v="4849"/>
    <x v="1570"/>
    <m/>
    <s v=""/>
    <x v="3152"/>
    <s v=""/>
    <s v="Apple Apple TV 4 Apple TV"/>
    <d v="1899-12-30T00:22:12"/>
    <s v="00:22:12"/>
    <s v="GB (United Kingdom)"/>
  </r>
  <r>
    <s v="username"/>
    <x v="4850"/>
    <x v="2018"/>
    <m/>
    <s v=""/>
    <x v="3153"/>
    <s v=""/>
    <s v="Apple Apple TV 4 Apple TV"/>
    <d v="1899-12-30T00:41:32"/>
    <s v="00:41:32"/>
    <s v="GB (United Kingdom)"/>
  </r>
  <r>
    <s v="username"/>
    <x v="4851"/>
    <x v="2019"/>
    <m/>
    <s v=""/>
    <x v="3153"/>
    <s v=""/>
    <s v="Apple Apple TV 4 Apple TV"/>
    <d v="1899-12-30T00:04:07"/>
    <s v="Not latest view"/>
    <s v="GB (United Kingdom)"/>
  </r>
  <r>
    <s v="username"/>
    <x v="4852"/>
    <x v="199"/>
    <m/>
    <s v=""/>
    <x v="3154"/>
    <s v=""/>
    <s v="Apple Apple TV 4 Apple TV"/>
    <d v="1899-12-30T00:00:02"/>
    <s v="00:00:02"/>
    <s v="GB (United Kingdom)"/>
  </r>
  <r>
    <s v="username"/>
    <x v="4853"/>
    <x v="332"/>
    <m/>
    <s v=""/>
    <x v="3155"/>
    <s v=""/>
    <s v="Apple Apple TV 4 Apple TV"/>
    <d v="1899-12-30T00:22:11"/>
    <s v="00:22:11"/>
    <s v="GB (United Kingdom)"/>
  </r>
  <r>
    <s v="username"/>
    <x v="4854"/>
    <x v="120"/>
    <m/>
    <s v=""/>
    <x v="3155"/>
    <s v=""/>
    <s v="Apple Apple TV 4 Apple TV"/>
    <d v="1899-12-30T00:00:12"/>
    <s v="Not latest view"/>
    <s v="GB (United Kingdom)"/>
  </r>
  <r>
    <s v="username"/>
    <x v="4855"/>
    <x v="1664"/>
    <m/>
    <s v=""/>
    <x v="3156"/>
    <s v=""/>
    <s v="Apple Apple TV 4 Apple TV"/>
    <d v="1899-12-30T00:22:05"/>
    <s v="00:22:05"/>
    <s v="GB (United Kingdom)"/>
  </r>
  <r>
    <s v="username"/>
    <x v="4856"/>
    <x v="1591"/>
    <m/>
    <s v=""/>
    <x v="3157"/>
    <s v=""/>
    <s v="Apple Apple TV 4 Apple TV"/>
    <d v="1899-12-30T00:22:33"/>
    <s v="00:22:33"/>
    <s v="GB (United Kingdom)"/>
  </r>
  <r>
    <s v="username"/>
    <x v="4857"/>
    <x v="1969"/>
    <m/>
    <s v=""/>
    <x v="3158"/>
    <s v=""/>
    <s v="Apple Apple TV 4 Apple TV"/>
    <d v="1899-12-30T00:24:09"/>
    <s v="00:24:09"/>
    <s v="GB (United Kingdom)"/>
  </r>
  <r>
    <s v="username"/>
    <x v="4858"/>
    <x v="2020"/>
    <m/>
    <s v=""/>
    <x v="3159"/>
    <s v=""/>
    <s v="Apple Apple TV 4 Apple TV"/>
    <d v="1899-12-30T01:52:01"/>
    <s v="01:52:01"/>
    <s v="GB (United Kingdom)"/>
  </r>
  <r>
    <s v="username"/>
    <x v="4859"/>
    <x v="2021"/>
    <m/>
    <s v=""/>
    <x v="3160"/>
    <s v=""/>
    <s v="Apple Apple TV 4 Apple TV"/>
    <d v="1899-12-30T00:51:31"/>
    <s v="00:51:31"/>
    <s v="GB (United Kingdom)"/>
  </r>
  <r>
    <s v="username"/>
    <x v="4859"/>
    <x v="53"/>
    <m/>
    <s v=""/>
    <x v="3160"/>
    <s v=""/>
    <s v="Apple Apple TV 4 Apple TV"/>
    <d v="1899-12-30T00:00:08"/>
    <s v="Not latest view"/>
    <s v="GB (United Kingdom)"/>
  </r>
  <r>
    <s v="username"/>
    <x v="4860"/>
    <x v="2022"/>
    <m/>
    <s v=""/>
    <x v="3161"/>
    <s v=""/>
    <s v="Apple Apple TV 4 Apple TV"/>
    <d v="1899-12-30T00:51:14"/>
    <s v="00:51:14"/>
    <s v="GB (United Kingdom)"/>
  </r>
  <r>
    <s v="username"/>
    <x v="4861"/>
    <x v="2023"/>
    <m/>
    <s v=""/>
    <x v="3162"/>
    <s v=""/>
    <s v="Apple Apple TV 4 Apple TV"/>
    <d v="1899-12-30T01:28:08"/>
    <s v="01:28:08"/>
    <s v="GB (United Kingdom)"/>
  </r>
  <r>
    <s v="username"/>
    <x v="4862"/>
    <x v="2024"/>
    <m/>
    <s v=""/>
    <x v="3163"/>
    <s v=""/>
    <s v="Apple Apple TV 4 Apple TV"/>
    <d v="1899-12-30T00:58:50"/>
    <s v="00:58:50"/>
    <s v="GB (United Kingdom)"/>
  </r>
  <r>
    <s v="username"/>
    <x v="4863"/>
    <x v="860"/>
    <m/>
    <s v=""/>
    <x v="3164"/>
    <s v=""/>
    <s v="Apple Apple TV 4 Apple TV"/>
    <d v="1899-12-30T00:58:43"/>
    <s v="00:58:43"/>
    <s v="GB (United Kingdom)"/>
  </r>
  <r>
    <s v="username"/>
    <x v="4864"/>
    <x v="5"/>
    <m/>
    <s v=""/>
    <x v="3164"/>
    <s v=""/>
    <s v="Apple Apple TV 4 Apple TV"/>
    <d v="1899-12-30T00:00:33"/>
    <s v="Not latest view"/>
    <s v="GB (United Kingdom)"/>
  </r>
  <r>
    <s v="username"/>
    <x v="4865"/>
    <x v="2025"/>
    <m/>
    <s v=""/>
    <x v="3165"/>
    <s v=""/>
    <s v="Apple Apple TV 4 Apple TV"/>
    <d v="1899-12-30T00:58:52"/>
    <s v="00:58:52"/>
    <s v="GB (United Kingdom)"/>
  </r>
  <r>
    <s v="username"/>
    <x v="4866"/>
    <x v="5"/>
    <m/>
    <s v=""/>
    <x v="3165"/>
    <s v=""/>
    <s v="Apple Apple TV 4 Apple TV"/>
    <d v="1899-12-30T00:00:01"/>
    <s v="Not latest view"/>
    <s v="GB (United Kingdom)"/>
  </r>
  <r>
    <s v="username"/>
    <x v="4866"/>
    <x v="61"/>
    <m/>
    <s v=""/>
    <x v="3165"/>
    <s v=""/>
    <s v="Apple Apple TV 4 Apple TV"/>
    <d v="1899-12-30T00:00:38"/>
    <s v="Not latest view"/>
    <s v="GB (United Kingdom)"/>
  </r>
  <r>
    <s v="username"/>
    <x v="4867"/>
    <x v="1123"/>
    <m/>
    <s v=""/>
    <x v="3166"/>
    <s v=""/>
    <s v="Apple Apple TV 4 Apple TV"/>
    <d v="1899-12-30T00:58:38"/>
    <s v="00:58:38"/>
    <s v="GB (United Kingdom)"/>
  </r>
  <r>
    <s v="username"/>
    <x v="4868"/>
    <x v="1127"/>
    <m/>
    <s v=""/>
    <x v="3167"/>
    <s v=""/>
    <s v="Apple Apple TV 4 Apple TV"/>
    <d v="1899-12-30T00:58:33"/>
    <s v="00:58:33"/>
    <s v="GB (United Kingdom)"/>
  </r>
  <r>
    <s v="username"/>
    <x v="4869"/>
    <x v="2026"/>
    <m/>
    <s v=""/>
    <x v="3168"/>
    <s v=""/>
    <s v="Apple Apple TV 4 Apple TV"/>
    <d v="1899-12-30T00:58:36"/>
    <s v="00:58:36"/>
    <s v="GB (United Kingdom)"/>
  </r>
  <r>
    <s v="username"/>
    <x v="4870"/>
    <x v="1215"/>
    <m/>
    <s v=""/>
    <x v="3169"/>
    <s v=""/>
    <s v="Apple Apple TV 4 Apple TV"/>
    <d v="1899-12-30T00:27:22"/>
    <s v="00:27:22"/>
    <s v="GB (United Kingdom)"/>
  </r>
  <r>
    <s v="username"/>
    <x v="4871"/>
    <x v="1790"/>
    <m/>
    <s v=""/>
    <x v="3170"/>
    <s v=""/>
    <s v="Apple Apple TV 4 Apple TV"/>
    <d v="1899-12-30T00:26:51"/>
    <s v="00:26:51"/>
    <s v="GB (United Kingdom)"/>
  </r>
  <r>
    <s v="username"/>
    <x v="4872"/>
    <x v="1143"/>
    <m/>
    <s v=""/>
    <x v="3171"/>
    <s v=""/>
    <s v="Apple Apple TV 4 Apple TV"/>
    <d v="1899-12-30T00:28:26"/>
    <s v="00:28:26"/>
    <s v="GB (United Kingdom)"/>
  </r>
  <r>
    <s v="username"/>
    <x v="4873"/>
    <x v="1816"/>
    <m/>
    <s v=""/>
    <x v="3172"/>
    <s v=""/>
    <s v="Apple Apple TV 4 Apple TV"/>
    <d v="1899-12-30T00:28:46"/>
    <s v="00:28:46"/>
    <s v="GB (United Kingdom)"/>
  </r>
  <r>
    <s v="username"/>
    <x v="4874"/>
    <x v="436"/>
    <m/>
    <s v=""/>
    <x v="3173"/>
    <s v=""/>
    <s v="Apple Apple TV 4 Apple TV"/>
    <d v="1899-12-30T00:27:04"/>
    <s v="00:27:04"/>
    <s v="GB (United Kingdom)"/>
  </r>
  <r>
    <s v="username"/>
    <x v="4875"/>
    <x v="30"/>
    <m/>
    <s v=""/>
    <x v="3173"/>
    <s v=""/>
    <s v="Apple Apple TV 4 Apple TV"/>
    <d v="1899-12-30T00:00:25"/>
    <s v="Not latest view"/>
    <s v="GB (United Kingdom)"/>
  </r>
  <r>
    <s v="username"/>
    <x v="4876"/>
    <x v="353"/>
    <m/>
    <s v=""/>
    <x v="3174"/>
    <s v=""/>
    <s v="Apple Apple TV 4 Apple TV"/>
    <d v="1899-12-30T00:27:11"/>
    <s v="00:27:11"/>
    <s v="GB (United Kingdom)"/>
  </r>
  <r>
    <s v="username"/>
    <x v="4877"/>
    <x v="2027"/>
    <m/>
    <s v=""/>
    <x v="3175"/>
    <s v=""/>
    <s v="Apple Apple TV 4 Apple TV"/>
    <d v="1899-12-30T00:10:04"/>
    <s v="00:10:04"/>
    <s v="GB (United Kingdom)"/>
  </r>
  <r>
    <s v="username"/>
    <x v="4878"/>
    <x v="1659"/>
    <m/>
    <s v=""/>
    <x v="3176"/>
    <s v=""/>
    <s v="Apple Apple TV 4 Apple TV"/>
    <d v="1899-12-30T00:42:58"/>
    <s v="00:42:58"/>
    <s v="GB (United Kingdom)"/>
  </r>
  <r>
    <s v="username"/>
    <x v="4879"/>
    <x v="1375"/>
    <m/>
    <s v=""/>
    <x v="3176"/>
    <s v=""/>
    <s v="Apple Apple TV 4 Apple TV"/>
    <d v="1899-12-30T00:15:56"/>
    <s v="Not latest view"/>
    <s v="GB (United Kingdom)"/>
  </r>
  <r>
    <s v="username"/>
    <x v="4880"/>
    <x v="1849"/>
    <m/>
    <s v=""/>
    <x v="3177"/>
    <s v=""/>
    <s v="Apple Apple TV 4 Apple TV"/>
    <d v="1899-12-30T00:53:04"/>
    <s v="00:53:04"/>
    <s v="GB (United Kingdom)"/>
  </r>
  <r>
    <s v="username"/>
    <x v="4881"/>
    <x v="2028"/>
    <m/>
    <s v=""/>
    <x v="3177"/>
    <s v=""/>
    <s v="Apple Apple TV 4 Apple TV"/>
    <d v="1899-12-30T00:27:48"/>
    <s v="Not latest view"/>
    <s v="GB (United Kingdom)"/>
  </r>
  <r>
    <s v="username"/>
    <x v="4882"/>
    <x v="930"/>
    <m/>
    <s v=""/>
    <x v="3178"/>
    <s v=""/>
    <s v="Apple Apple TV 4 Apple TV"/>
    <d v="1899-12-30T00:42:45"/>
    <s v="00:42:45"/>
    <s v="GB (United Kingdom)"/>
  </r>
  <r>
    <s v="username"/>
    <x v="4883"/>
    <x v="2029"/>
    <m/>
    <s v=""/>
    <x v="3179"/>
    <s v=""/>
    <s v="Apple Apple TV 4 Apple TV"/>
    <d v="1899-12-30T00:49:37"/>
    <s v="00:49:37"/>
    <s v="GB (United Kingdom)"/>
  </r>
  <r>
    <s v="username"/>
    <x v="4884"/>
    <x v="1795"/>
    <m/>
    <s v=""/>
    <x v="3154"/>
    <s v=""/>
    <s v="Apple Apple TV 4 Apple TV"/>
    <d v="1899-12-30T00:40:59"/>
    <s v="Not latest view"/>
    <s v="GB (United Kingdom)"/>
  </r>
  <r>
    <s v="username"/>
    <x v="4885"/>
    <x v="13"/>
    <m/>
    <s v=""/>
    <x v="3180"/>
    <s v=""/>
    <s v="Apple Apple TV 4 Apple TV"/>
    <d v="1899-12-30T00:00:06"/>
    <s v="00:00:06"/>
    <s v="GB (United Kingdom)"/>
  </r>
  <r>
    <s v="username"/>
    <x v="4886"/>
    <x v="2030"/>
    <m/>
    <s v=""/>
    <x v="3181"/>
    <s v=""/>
    <s v="Apple Apple TV 4 Apple TV"/>
    <d v="1899-12-30T00:32:44"/>
    <s v="00:32:44"/>
    <s v="GB (United Kingdom)"/>
  </r>
  <r>
    <s v="username"/>
    <x v="4887"/>
    <x v="775"/>
    <m/>
    <s v=""/>
    <x v="3182"/>
    <s v=""/>
    <s v="Apple Apple TV 4 Apple TV"/>
    <d v="1899-12-30T00:27:24"/>
    <s v="00:27:24"/>
    <s v="GB (United Kingdom)"/>
  </r>
  <r>
    <s v="username"/>
    <x v="4888"/>
    <x v="88"/>
    <m/>
    <s v=""/>
    <x v="3183"/>
    <s v=""/>
    <s v="Apple Apple TV 4 Apple TV"/>
    <d v="1899-12-30T00:27:46"/>
    <s v="00:27:46"/>
    <s v="GB (United Kingdom)"/>
  </r>
  <r>
    <s v="username"/>
    <x v="4889"/>
    <x v="106"/>
    <m/>
    <s v=""/>
    <x v="3184"/>
    <s v=""/>
    <s v="Apple Apple TV 4 Apple TV"/>
    <d v="1899-12-30T00:25:57"/>
    <s v="00:25:57"/>
    <s v="GB (United Kingdom)"/>
  </r>
  <r>
    <s v="username"/>
    <x v="4890"/>
    <x v="1052"/>
    <m/>
    <s v=""/>
    <x v="3185"/>
    <s v=""/>
    <s v="Apple Apple TV 4 Apple TV"/>
    <d v="1899-12-30T00:28:05"/>
    <s v="00:28:05"/>
    <s v="GB (United Kingdom)"/>
  </r>
  <r>
    <s v="username"/>
    <x v="4891"/>
    <x v="2031"/>
    <m/>
    <s v=""/>
    <x v="3186"/>
    <s v=""/>
    <s v="Apple Apple TV 4 Apple TV"/>
    <d v="1899-12-30T00:26:21"/>
    <s v="00:26:21"/>
    <s v="GB (United Kingdom)"/>
  </r>
  <r>
    <s v="username"/>
    <x v="4892"/>
    <x v="1629"/>
    <m/>
    <s v=""/>
    <x v="3187"/>
    <s v=""/>
    <s v="Apple Apple TV 4 Apple TV"/>
    <d v="1899-12-30T00:25:06"/>
    <s v="00:25:06"/>
    <s v="GB (United Kingdom)"/>
  </r>
  <r>
    <s v="username"/>
    <x v="4892"/>
    <x v="315"/>
    <m/>
    <s v=""/>
    <x v="3187"/>
    <s v=""/>
    <s v="Apple Apple TV 4 Apple TV"/>
    <d v="1899-12-30T00:00:11"/>
    <s v="Not latest view"/>
    <s v="GB (United Kingdom)"/>
  </r>
  <r>
    <s v="username"/>
    <x v="4893"/>
    <x v="2032"/>
    <m/>
    <s v=""/>
    <x v="3188"/>
    <s v=""/>
    <s v="Apple Apple TV 4 Apple TV"/>
    <d v="1899-12-30T00:25:11"/>
    <s v="00:25:11"/>
    <s v="GB (United Kingdom)"/>
  </r>
  <r>
    <s v="username"/>
    <x v="4894"/>
    <x v="353"/>
    <m/>
    <s v=""/>
    <x v="3189"/>
    <s v=""/>
    <s v="Apple Apple TV 4 Apple TV"/>
    <d v="1899-12-30T00:27:18"/>
    <s v="00:27:18"/>
    <s v="GB (United Kingdom)"/>
  </r>
  <r>
    <s v="username"/>
    <x v="4895"/>
    <x v="1659"/>
    <m/>
    <s v=""/>
    <x v="3190"/>
    <s v=""/>
    <s v="Apple Apple TV 4 Apple TV"/>
    <d v="1899-12-30T00:27:17"/>
    <s v="00:27:17"/>
    <s v="GB (United Kingdom)"/>
  </r>
  <r>
    <s v="username"/>
    <x v="4896"/>
    <x v="2033"/>
    <m/>
    <s v=""/>
    <x v="3191"/>
    <s v=""/>
    <s v="Apple Apple TV 4 Apple TV"/>
    <d v="1899-12-30T00:27:31"/>
    <s v="00:27:31"/>
    <s v="GB (United Kingdom)"/>
  </r>
  <r>
    <s v="username"/>
    <x v="4897"/>
    <x v="41"/>
    <m/>
    <s v=""/>
    <x v="3191"/>
    <s v=""/>
    <s v="Apple Apple TV 4 Apple TV"/>
    <d v="1899-12-30T00:00:10"/>
    <s v="Not latest view"/>
    <s v="GB (United Kingdom)"/>
  </r>
  <r>
    <s v="username"/>
    <x v="4898"/>
    <x v="1590"/>
    <m/>
    <s v=""/>
    <x v="3192"/>
    <s v=""/>
    <s v="Apple Apple TV 4 Apple TV"/>
    <d v="1899-12-30T00:25:34"/>
    <s v="00:25:34"/>
    <s v="GB (United Kingdom)"/>
  </r>
  <r>
    <s v="username"/>
    <x v="4899"/>
    <x v="425"/>
    <m/>
    <s v=""/>
    <x v="3193"/>
    <s v=""/>
    <s v="Apple Apple TV 4 Apple TV"/>
    <d v="1899-12-30T00:26:16"/>
    <s v="00:26:16"/>
    <s v="GB (United Kingdom)"/>
  </r>
  <r>
    <s v="username"/>
    <x v="4900"/>
    <x v="1215"/>
    <m/>
    <s v=""/>
    <x v="3194"/>
    <s v=""/>
    <s v="Apple Apple TV 4 Apple TV"/>
    <d v="1899-12-30T00:27:25"/>
    <s v="00:27:25"/>
    <s v="GB (United Kingdom)"/>
  </r>
  <r>
    <s v="username"/>
    <x v="4901"/>
    <x v="1720"/>
    <m/>
    <s v=""/>
    <x v="3195"/>
    <s v=""/>
    <s v="Apple Apple TV 4 Apple TV"/>
    <d v="1899-12-30T00:26:07"/>
    <s v="00:26:07"/>
    <s v="GB (United Kingdom)"/>
  </r>
  <r>
    <s v="username"/>
    <x v="4902"/>
    <x v="1762"/>
    <m/>
    <s v=""/>
    <x v="3196"/>
    <s v=""/>
    <s v="Apple Apple TV 4 Apple TV"/>
    <d v="1899-12-30T00:26:45"/>
    <s v="00:26:45"/>
    <s v="GB (United Kingdom)"/>
  </r>
  <r>
    <s v="username"/>
    <x v="4903"/>
    <x v="1213"/>
    <m/>
    <s v=""/>
    <x v="3197"/>
    <s v=""/>
    <s v="Apple Apple TV 4 Apple TV"/>
    <d v="1899-12-30T00:25:00"/>
    <s v="00:25:00"/>
    <s v="GB (United Kingdom)"/>
  </r>
  <r>
    <s v="username"/>
    <x v="4903"/>
    <x v="41"/>
    <m/>
    <s v=""/>
    <x v="3197"/>
    <s v=""/>
    <s v="Apple Apple TV 4 Apple TV"/>
    <d v="1899-12-30T00:00:14"/>
    <s v="Not latest view"/>
    <s v="GB (United Kingdom)"/>
  </r>
  <r>
    <s v="username"/>
    <x v="4904"/>
    <x v="1151"/>
    <m/>
    <s v=""/>
    <x v="3198"/>
    <s v=""/>
    <s v="Apple Apple TV 4 Apple TV"/>
    <d v="1899-12-30T00:24:28"/>
    <s v="00:24:28"/>
    <s v="GB (United Kingdom)"/>
  </r>
  <r>
    <s v="username"/>
    <x v="4905"/>
    <x v="1560"/>
    <m/>
    <s v=""/>
    <x v="3199"/>
    <s v=""/>
    <s v="Apple Apple TV 4 Apple TV"/>
    <d v="1899-12-30T00:26:51"/>
    <s v="00:26:51"/>
    <s v="GB (United Kingdom)"/>
  </r>
  <r>
    <s v="username"/>
    <x v="4906"/>
    <x v="1233"/>
    <m/>
    <s v=""/>
    <x v="3200"/>
    <s v=""/>
    <s v="Apple Apple TV 4 Apple TV"/>
    <d v="1899-12-30T00:27:28"/>
    <s v="00:27:28"/>
    <s v="GB (United Kingdom)"/>
  </r>
  <r>
    <s v="username"/>
    <x v="4907"/>
    <x v="1506"/>
    <m/>
    <s v=""/>
    <x v="2269"/>
    <s v=""/>
    <s v="Apple Apple TV 4 Apple TV"/>
    <d v="1899-12-30T00:28:43"/>
    <s v="Not latest view"/>
    <s v="GB (United Kingdom)"/>
  </r>
  <r>
    <s v="username"/>
    <x v="4908"/>
    <x v="960"/>
    <m/>
    <s v=""/>
    <x v="2270"/>
    <s v=""/>
    <s v="Apple Apple TV 4 Apple TV"/>
    <d v="1899-12-30T00:28:39"/>
    <s v="Not latest view"/>
    <s v="GB (United Kingdom)"/>
  </r>
  <r>
    <s v="username"/>
    <x v="4909"/>
    <x v="408"/>
    <m/>
    <s v=""/>
    <x v="2271"/>
    <s v=""/>
    <s v="Apple Apple TV 4 Apple TV"/>
    <d v="1899-12-30T00:29:29"/>
    <s v="Not latest view"/>
    <s v="GB (United Kingdom)"/>
  </r>
  <r>
    <s v="username"/>
    <x v="4910"/>
    <x v="1433"/>
    <m/>
    <s v=""/>
    <x v="3198"/>
    <s v=""/>
    <s v="Apple Apple TV 4 Apple TV"/>
    <d v="1899-12-30T00:24:32"/>
    <s v="Not latest view"/>
    <s v="GB (United Kingdom)"/>
  </r>
  <r>
    <s v="username"/>
    <x v="4911"/>
    <x v="681"/>
    <m/>
    <s v=""/>
    <x v="3199"/>
    <s v=""/>
    <s v="Apple Apple TV 4 Apple TV"/>
    <d v="1899-12-30T00:26:54"/>
    <s v="Not latest view"/>
    <s v="GB (United Kingdom)"/>
  </r>
  <r>
    <s v="username"/>
    <x v="4912"/>
    <x v="121"/>
    <m/>
    <s v=""/>
    <x v="3201"/>
    <s v=""/>
    <s v="Apple Apple TV 4 Apple TV"/>
    <d v="1899-12-30T00:41:32"/>
    <s v="00:41:32"/>
    <s v="GB (United Kingdom)"/>
  </r>
  <r>
    <s v="username"/>
    <x v="4913"/>
    <x v="2034"/>
    <m/>
    <s v=""/>
    <x v="3202"/>
    <s v=""/>
    <s v="Apple Apple TV 4 Apple TV"/>
    <d v="1899-12-30T00:41:21"/>
    <s v="00:41:21"/>
    <s v="GB (United Kingdom)"/>
  </r>
  <r>
    <s v="username"/>
    <x v="4914"/>
    <x v="1316"/>
    <m/>
    <s v=""/>
    <x v="3203"/>
    <s v=""/>
    <s v="Apple Apple TV 4 Apple TV"/>
    <d v="1899-12-30T00:42:38"/>
    <s v="00:42:38"/>
    <s v="GB (United Kingdom)"/>
  </r>
  <r>
    <s v="username"/>
    <x v="4915"/>
    <x v="1736"/>
    <m/>
    <s v=""/>
    <x v="3204"/>
    <s v=""/>
    <s v="Apple Apple TV 4 Apple TV"/>
    <d v="1899-12-30T00:42:54"/>
    <s v="00:42:54"/>
    <s v="GB (United Kingdom)"/>
  </r>
  <r>
    <s v="username"/>
    <x v="4916"/>
    <x v="840"/>
    <m/>
    <s v=""/>
    <x v="3199"/>
    <s v=""/>
    <s v="Apple Apple TV 4 Apple TV"/>
    <d v="1899-12-30T00:06:19"/>
    <s v="Not latest view"/>
    <s v="GB (United Kingdom)"/>
  </r>
  <r>
    <s v="username"/>
    <x v="4917"/>
    <x v="408"/>
    <m/>
    <s v=""/>
    <x v="3200"/>
    <s v=""/>
    <s v="Apple Apple TV 4 Apple TV"/>
    <d v="1899-12-30T00:27:27"/>
    <s v="Not latest view"/>
    <s v="GB (United Kingdom)"/>
  </r>
  <r>
    <s v="username"/>
    <x v="4918"/>
    <x v="1024"/>
    <m/>
    <s v=""/>
    <x v="3205"/>
    <s v=""/>
    <s v="Apple Apple TV 4 Apple TV"/>
    <d v="1899-12-30T00:42:17"/>
    <s v="00:42:17"/>
    <s v="GB (United Kingdom)"/>
  </r>
  <r>
    <s v="username"/>
    <x v="4919"/>
    <x v="1426"/>
    <m/>
    <s v=""/>
    <x v="3206"/>
    <s v=""/>
    <s v="Apple Apple TV 4 Apple TV"/>
    <d v="1899-12-30T00:40:36"/>
    <s v="00:40:36"/>
    <s v="GB (United Kingdom)"/>
  </r>
  <r>
    <s v="username"/>
    <x v="4920"/>
    <x v="671"/>
    <m/>
    <s v=""/>
    <x v="3206"/>
    <s v=""/>
    <s v="Apple Apple TV 4 Apple TV"/>
    <d v="1899-12-30T00:40:40"/>
    <s v="Not latest view"/>
    <s v="GB (United Kingdom)"/>
  </r>
  <r>
    <s v="username"/>
    <x v="4921"/>
    <x v="698"/>
    <m/>
    <s v=""/>
    <x v="3206"/>
    <s v=""/>
    <s v="Apple Apple TV 4 Apple TV"/>
    <d v="1899-12-30T00:20:30"/>
    <s v="Not latest view"/>
    <s v="GB (United Kingdom)"/>
  </r>
  <r>
    <s v="username"/>
    <x v="4922"/>
    <x v="1061"/>
    <m/>
    <s v=""/>
    <x v="3207"/>
    <s v=""/>
    <s v="Apple Apple TV 4 Apple TV"/>
    <d v="1899-12-30T00:42:29"/>
    <s v="00:42:29"/>
    <s v="GB (United Kingdom)"/>
  </r>
  <r>
    <s v="username"/>
    <x v="4923"/>
    <x v="15"/>
    <m/>
    <s v=""/>
    <x v="3208"/>
    <s v=""/>
    <s v="Apple Apple TV 4 Apple TV"/>
    <d v="1899-12-30T00:41:19"/>
    <s v="00:41:19"/>
    <s v="GB (United Kingdom)"/>
  </r>
  <r>
    <s v="username"/>
    <x v="4924"/>
    <x v="1962"/>
    <m/>
    <s v=""/>
    <x v="3209"/>
    <s v=""/>
    <s v="Apple Apple TV 4 Apple TV"/>
    <d v="1899-12-30T00:42:49"/>
    <s v="00:42:49"/>
    <s v="GB (United Kingdom)"/>
  </r>
  <r>
    <s v="username"/>
    <x v="4924"/>
    <x v="17"/>
    <m/>
    <s v=""/>
    <x v="3210"/>
    <s v=""/>
    <s v="Apple Apple TV 4 Apple TV"/>
    <d v="1899-12-30T00:43:10"/>
    <s v="00:43:10"/>
    <s v="GB (United Kingdom)"/>
  </r>
  <r>
    <s v="username"/>
    <x v="4925"/>
    <x v="199"/>
    <m/>
    <s v=""/>
    <x v="3210"/>
    <s v=""/>
    <s v="Apple Apple TV 4 Apple TV"/>
    <d v="1899-12-30T00:00:02"/>
    <s v="Not latest view"/>
    <s v="GB (United Kingdom)"/>
  </r>
  <r>
    <s v="username"/>
    <x v="4926"/>
    <x v="1471"/>
    <m/>
    <s v=""/>
    <x v="3210"/>
    <s v=""/>
    <s v="Apple Apple TV 4 Apple TV"/>
    <d v="1899-12-30T00:00:00"/>
    <s v="Not latest view"/>
    <s v="GB (United Kingdom)"/>
  </r>
  <r>
    <s v="username"/>
    <x v="4927"/>
    <x v="116"/>
    <m/>
    <s v=""/>
    <x v="3211"/>
    <s v=""/>
    <s v="Apple Apple TV 4 Apple TV"/>
    <d v="1899-12-30T00:40:25"/>
    <s v="00:40:25"/>
    <s v="GB (United Kingdom)"/>
  </r>
  <r>
    <s v="username"/>
    <x v="4928"/>
    <x v="2035"/>
    <m/>
    <s v=""/>
    <x v="3173"/>
    <s v=""/>
    <s v="Apple Apple TV 4 Apple TV"/>
    <d v="1899-12-30T00:06:05"/>
    <s v="Not latest view"/>
    <s v="GB (United Kingdom)"/>
  </r>
  <r>
    <s v="username"/>
    <x v="4929"/>
    <x v="1215"/>
    <m/>
    <s v=""/>
    <x v="3174"/>
    <s v=""/>
    <s v="Apple Apple TV 4 Apple TV"/>
    <d v="1899-12-30T00:27:18"/>
    <s v="Not latest view"/>
    <s v="GB (United Kingdom)"/>
  </r>
  <r>
    <s v="username"/>
    <x v="4930"/>
    <x v="1017"/>
    <m/>
    <s v=""/>
    <x v="3212"/>
    <s v=""/>
    <s v="Apple Apple TV 4 Apple TV"/>
    <d v="1899-12-30T00:41:56"/>
    <s v="00:41:56"/>
    <s v="GB (United Kingdom)"/>
  </r>
  <r>
    <s v="username"/>
    <x v="4931"/>
    <x v="929"/>
    <m/>
    <s v=""/>
    <x v="3213"/>
    <s v=""/>
    <s v="Apple Apple TV 4 Apple TV"/>
    <d v="1899-12-30T00:41:28"/>
    <s v="00:41:28"/>
    <s v="GB (United Kingdom)"/>
  </r>
  <r>
    <s v="username"/>
    <x v="4932"/>
    <x v="515"/>
    <m/>
    <s v=""/>
    <x v="3214"/>
    <s v=""/>
    <s v="Apple Apple TV 4 Apple TV"/>
    <d v="1899-12-30T00:41:10"/>
    <s v="00:41:10"/>
    <s v="GB (United Kingdom)"/>
  </r>
  <r>
    <s v="username"/>
    <x v="4933"/>
    <x v="90"/>
    <m/>
    <s v=""/>
    <x v="3214"/>
    <s v=""/>
    <s v="Apple Apple TV 4 Apple TV"/>
    <d v="1899-12-30T00:22:44"/>
    <s v="Not latest view"/>
    <s v="GB (United Kingdom)"/>
  </r>
  <r>
    <s v="username"/>
    <x v="4934"/>
    <x v="2036"/>
    <m/>
    <s v=""/>
    <x v="3215"/>
    <s v=""/>
    <s v="Apple Apple TV 4 Apple TV"/>
    <d v="1899-12-30T00:41:08"/>
    <s v="00:41:08"/>
    <s v="GB (United Kingdom)"/>
  </r>
  <r>
    <s v="username"/>
    <x v="4935"/>
    <x v="2037"/>
    <m/>
    <s v=""/>
    <x v="3216"/>
    <s v=""/>
    <s v="Apple Apple TV 4 Apple TV"/>
    <d v="1899-12-30T00:40:39"/>
    <s v="00:40:39"/>
    <s v="GB (United Kingdom)"/>
  </r>
  <r>
    <s v="username"/>
    <x v="4936"/>
    <x v="1413"/>
    <m/>
    <s v=""/>
    <x v="3217"/>
    <s v=""/>
    <s v="Apple Apple TV 4 Apple TV"/>
    <d v="1899-12-30T00:41:03"/>
    <s v="00:41:03"/>
    <s v="GB (United Kingdom)"/>
  </r>
  <r>
    <s v="username"/>
    <x v="4937"/>
    <x v="1382"/>
    <m/>
    <s v=""/>
    <x v="3218"/>
    <s v=""/>
    <s v="Apple Apple TV 4 Apple TV"/>
    <d v="1899-12-30T00:41:30"/>
    <s v="00:41:30"/>
    <s v="GB (United Kingdom)"/>
  </r>
  <r>
    <s v="username"/>
    <x v="4938"/>
    <x v="2038"/>
    <m/>
    <s v=""/>
    <x v="3219"/>
    <s v=""/>
    <s v="Apple Apple TV 4 Apple TV"/>
    <d v="1899-12-30T00:41:44"/>
    <s v="00:41:44"/>
    <s v="GB (United Kingdom)"/>
  </r>
  <r>
    <s v="username"/>
    <x v="4939"/>
    <x v="1362"/>
    <m/>
    <s v=""/>
    <x v="3219"/>
    <s v=""/>
    <s v="Apple Apple TV 4 Apple TV"/>
    <d v="1899-12-30T00:15:57"/>
    <s v="Not latest view"/>
    <s v="GB (United Kingdom)"/>
  </r>
  <r>
    <s v="username"/>
    <x v="4940"/>
    <x v="1752"/>
    <m/>
    <s v=""/>
    <x v="3220"/>
    <s v=""/>
    <s v="Apple Apple TV 4 Apple TV"/>
    <d v="1899-12-30T00:41:25"/>
    <s v="00:41:25"/>
    <s v="GB (United Kingdom)"/>
  </r>
  <r>
    <s v="username"/>
    <x v="4941"/>
    <x v="508"/>
    <m/>
    <s v=""/>
    <x v="3221"/>
    <s v=""/>
    <s v="Apple Apple TV 4 Apple TV"/>
    <d v="1899-12-30T00:42:45"/>
    <s v="00:42:45"/>
    <s v="GB (United Kingdom)"/>
  </r>
  <r>
    <s v="username"/>
    <x v="4942"/>
    <x v="463"/>
    <m/>
    <s v=""/>
    <x v="3222"/>
    <s v=""/>
    <s v="Apple Apple TV 4 Apple TV"/>
    <d v="1899-12-30T00:40:43"/>
    <s v="00:40:43"/>
    <s v="GB (United Kingdom)"/>
  </r>
  <r>
    <s v="username"/>
    <x v="4943"/>
    <x v="1154"/>
    <m/>
    <s v=""/>
    <x v="3222"/>
    <s v=""/>
    <s v="Apple Apple TV 4 Apple TV"/>
    <d v="1899-12-30T00:22:48"/>
    <s v="Not latest view"/>
    <s v="GB (United Kingdom)"/>
  </r>
  <r>
    <s v="username"/>
    <x v="4944"/>
    <x v="1752"/>
    <m/>
    <s v=""/>
    <x v="3223"/>
    <s v=""/>
    <s v="Apple Apple TV 4 Apple TV"/>
    <d v="1899-12-30T00:41:21"/>
    <s v="00:41:21"/>
    <s v="GB (United Kingdom)"/>
  </r>
  <r>
    <s v="username"/>
    <x v="4945"/>
    <x v="2039"/>
    <m/>
    <s v=""/>
    <x v="3224"/>
    <s v=""/>
    <s v="Apple Apple TV 4 Apple TV"/>
    <d v="1899-12-30T00:41:51"/>
    <s v="00:41:51"/>
    <s v="GB (United Kingdom)"/>
  </r>
  <r>
    <s v="username"/>
    <x v="4946"/>
    <x v="1204"/>
    <m/>
    <s v=""/>
    <x v="3225"/>
    <s v=""/>
    <s v="Apple Apple TV 4 Apple TV"/>
    <d v="1899-12-30T00:41:01"/>
    <s v="00:41:01"/>
    <s v="GB (United Kingdom)"/>
  </r>
  <r>
    <s v="username"/>
    <x v="4947"/>
    <x v="7"/>
    <m/>
    <s v=""/>
    <x v="3226"/>
    <s v=""/>
    <s v="Apple Apple TV 4 Apple TV"/>
    <d v="1899-12-30T00:41:23"/>
    <s v="00:41:23"/>
    <s v="GB (United Kingdom)"/>
  </r>
  <r>
    <s v="username"/>
    <x v="4948"/>
    <x v="1317"/>
    <m/>
    <s v=""/>
    <x v="3227"/>
    <s v=""/>
    <s v="Apple Apple TV 4 Apple TV"/>
    <d v="1899-12-30T00:42:35"/>
    <s v="00:42:35"/>
    <s v="GB (United Kingdom)"/>
  </r>
  <r>
    <s v="username"/>
    <x v="4949"/>
    <x v="9"/>
    <m/>
    <s v=""/>
    <x v="3227"/>
    <s v=""/>
    <s v="Apple Apple TV 4 Apple TV"/>
    <d v="1899-12-30T00:00:43"/>
    <s v="Not latest view"/>
    <s v="GB (United Kingdom)"/>
  </r>
  <r>
    <s v="username"/>
    <x v="4950"/>
    <x v="514"/>
    <m/>
    <s v=""/>
    <x v="3228"/>
    <s v=""/>
    <s v="Apple Apple TV 4 Apple TV"/>
    <d v="1899-12-30T00:42:37"/>
    <s v="00:42:37"/>
    <s v="GB (United Kingdom)"/>
  </r>
  <r>
    <s v="username"/>
    <x v="4951"/>
    <x v="1340"/>
    <m/>
    <s v=""/>
    <x v="3229"/>
    <s v=""/>
    <s v="Apple Apple TV 4 Apple TV"/>
    <d v="1899-12-30T00:42:09"/>
    <s v="00:42:09"/>
    <s v="GB (United Kingdom)"/>
  </r>
  <r>
    <s v="username"/>
    <x v="4952"/>
    <x v="1317"/>
    <m/>
    <s v=""/>
    <x v="3230"/>
    <s v=""/>
    <s v="Apple Apple TV 4 Apple TV"/>
    <d v="1899-12-30T00:42:35"/>
    <s v="00:42:35"/>
    <s v="GB (United Kingdom)"/>
  </r>
  <r>
    <s v="username"/>
    <x v="4953"/>
    <x v="1005"/>
    <m/>
    <s v=""/>
    <x v="3231"/>
    <s v=""/>
    <s v="Apple Apple TV 4 Apple TV"/>
    <d v="1899-12-30T00:41:39"/>
    <s v="00:41:39"/>
    <s v="GB (United Kingdom)"/>
  </r>
  <r>
    <s v="username"/>
    <x v="4954"/>
    <x v="1117"/>
    <m/>
    <s v=""/>
    <x v="2284"/>
    <s v=""/>
    <s v="Apple Apple TV 4 Apple TV"/>
    <d v="1899-12-30T00:47:10"/>
    <s v="Not latest view"/>
    <s v="GB (United Kingdom)"/>
  </r>
  <r>
    <s v="username"/>
    <x v="4955"/>
    <x v="16"/>
    <m/>
    <s v=""/>
    <x v="3232"/>
    <s v=""/>
    <s v="Apple Apple TV 4 Apple TV"/>
    <d v="1899-12-30T00:42:40"/>
    <s v="00:42:40"/>
    <s v="GB (United Kingdom)"/>
  </r>
  <r>
    <s v="username"/>
    <x v="4956"/>
    <x v="496"/>
    <m/>
    <s v=""/>
    <x v="3233"/>
    <s v=""/>
    <s v="Apple Apple TV 4 Apple TV"/>
    <d v="1899-12-30T00:42:44"/>
    <s v="00:42:44"/>
    <s v="GB (United Kingdom)"/>
  </r>
  <r>
    <s v="username"/>
    <x v="4957"/>
    <x v="1726"/>
    <m/>
    <s v=""/>
    <x v="3234"/>
    <s v=""/>
    <s v="Apple Apple TV 4 Apple TV"/>
    <d v="1899-12-30T00:43:06"/>
    <s v="00:43:06"/>
    <s v="GB (United Kingdom)"/>
  </r>
  <r>
    <s v="username"/>
    <x v="4958"/>
    <x v="2040"/>
    <m/>
    <s v=""/>
    <x v="3235"/>
    <s v=""/>
    <s v="Apple Apple TV 4 Apple TV"/>
    <d v="1899-12-30T00:42:26"/>
    <s v="00:42:26"/>
    <s v="GB (United Kingdom)"/>
  </r>
  <r>
    <s v="username"/>
    <x v="4959"/>
    <x v="410"/>
    <m/>
    <s v=""/>
    <x v="3235"/>
    <s v=""/>
    <s v="Apple Apple TV 4 Apple TV"/>
    <d v="1899-12-30T00:10:52"/>
    <s v="Not latest view"/>
    <s v="GB (United Kingdom)"/>
  </r>
  <r>
    <s v="username"/>
    <x v="4960"/>
    <x v="41"/>
    <m/>
    <s v=""/>
    <x v="3235"/>
    <s v=""/>
    <s v="Apple iPhone 7 Plus (GSM)"/>
    <d v="1899-12-30T00:10:05"/>
    <s v="Not latest view"/>
    <s v="GB (United Kingdom)"/>
  </r>
  <r>
    <s v="username"/>
    <x v="4961"/>
    <x v="1853"/>
    <m/>
    <s v=""/>
    <x v="3235"/>
    <s v=""/>
    <s v="Apple Apple TV 4 Apple TV"/>
    <d v="1899-12-30T00:10:01"/>
    <s v="Not latest view"/>
    <s v="GB (United Kingdom)"/>
  </r>
  <r>
    <s v="username"/>
    <x v="4962"/>
    <x v="113"/>
    <m/>
    <s v=""/>
    <x v="3221"/>
    <s v=""/>
    <s v="Apple Apple TV 4 Apple TV"/>
    <d v="1899-12-30T00:00:36"/>
    <s v="Not latest view"/>
    <s v="GB (United Kingdom)"/>
  </r>
  <r>
    <s v="username"/>
    <x v="4963"/>
    <x v="2041"/>
    <m/>
    <s v=""/>
    <x v="3236"/>
    <s v=""/>
    <s v="Apple Apple TV 4 Apple TV"/>
    <d v="1899-12-30T02:28:52"/>
    <s v="02:28:52"/>
    <s v="GB (United Kingdom)"/>
  </r>
  <r>
    <s v="username"/>
    <x v="4964"/>
    <x v="963"/>
    <m/>
    <s v=""/>
    <x v="3237"/>
    <s v=""/>
    <s v="Apple Apple TV 4 Apple TV"/>
    <d v="1899-12-30T00:29:11"/>
    <s v="00:29:11"/>
    <s v="GB (United Kingdom)"/>
  </r>
  <r>
    <s v="username"/>
    <x v="4965"/>
    <x v="2042"/>
    <m/>
    <s v=""/>
    <x v="55"/>
    <s v=""/>
    <s v="Apple Apple TV 4 Apple TV"/>
    <d v="1899-12-30T00:19:38"/>
    <s v="Not latest view"/>
    <s v="GB (United Kingdom)"/>
  </r>
  <r>
    <s v="username"/>
    <x v="4966"/>
    <x v="2043"/>
    <m/>
    <s v=""/>
    <x v="55"/>
    <s v=""/>
    <s v="Apple Apple TV 4 Apple TV"/>
    <d v="1899-12-30T00:08:21"/>
    <s v="Not latest view"/>
    <s v="GB (United Kingdom)"/>
  </r>
  <r>
    <s v="username"/>
    <x v="4967"/>
    <x v="2044"/>
    <m/>
    <s v=""/>
    <x v="56"/>
    <s v=""/>
    <s v="Apple Apple TV 4 Apple TV"/>
    <d v="1899-12-30T00:45:56"/>
    <s v="Not latest view"/>
    <s v="GB (United Kingdom)"/>
  </r>
  <r>
    <s v="username"/>
    <x v="4967"/>
    <x v="486"/>
    <m/>
    <s v=""/>
    <x v="55"/>
    <s v=""/>
    <s v="Apple Apple TV 4 Apple TV"/>
    <d v="1899-12-30T00:00:44"/>
    <s v="Not latest view"/>
    <s v="GB (United Kingdom)"/>
  </r>
  <r>
    <s v="username"/>
    <x v="4968"/>
    <x v="1960"/>
    <m/>
    <s v=""/>
    <x v="56"/>
    <s v=""/>
    <s v="Apple Apple TV 4 Apple TV"/>
    <d v="1899-12-30T00:45:56"/>
    <s v="Not latest view"/>
    <s v="GB (United Kingdom)"/>
  </r>
  <r>
    <s v="username"/>
    <x v="4969"/>
    <x v="1045"/>
    <m/>
    <s v=""/>
    <x v="3238"/>
    <s v=""/>
    <s v="Apple Apple TV 4 Apple TV"/>
    <d v="1899-12-30T00:28:57"/>
    <s v="00:28:57"/>
    <s v="GB (United Kingdom)"/>
  </r>
  <r>
    <s v="username"/>
    <x v="4970"/>
    <x v="1230"/>
    <m/>
    <s v=""/>
    <x v="3239"/>
    <s v=""/>
    <s v="Apple Apple TV 4 Apple TV"/>
    <d v="1899-12-30T00:28:01"/>
    <s v="00:28:01"/>
    <s v="GB (United Kingdom)"/>
  </r>
  <r>
    <s v="username"/>
    <x v="4971"/>
    <x v="2045"/>
    <m/>
    <s v=""/>
    <x v="3240"/>
    <s v=""/>
    <s v="Apple Apple TV 4 Apple TV"/>
    <d v="1899-12-30T00:29:08"/>
    <s v="00:29:08"/>
    <s v="GB (United Kingdom)"/>
  </r>
  <r>
    <s v="username"/>
    <x v="4972"/>
    <x v="1742"/>
    <m/>
    <s v=""/>
    <x v="3024"/>
    <s v=""/>
    <s v="Apple Apple TV 4 Apple TV"/>
    <d v="1899-12-30T00:28:53"/>
    <s v="Not latest view"/>
    <s v="GB (United Kingdom)"/>
  </r>
  <r>
    <s v="username"/>
    <x v="4973"/>
    <x v="1229"/>
    <m/>
    <s v=""/>
    <x v="3241"/>
    <s v=""/>
    <s v="Apple Apple TV 4 Apple TV"/>
    <d v="1899-12-30T00:28:24"/>
    <s v="00:28:24"/>
    <s v="GB (United Kingdom)"/>
  </r>
  <r>
    <s v="username"/>
    <x v="4973"/>
    <x v="199"/>
    <m/>
    <s v=""/>
    <x v="3242"/>
    <s v=""/>
    <s v="Apple Apple TV 4 Apple TV"/>
    <d v="1899-12-30T00:00:02"/>
    <s v="00:00:02"/>
    <s v="GB (United Kingdom)"/>
  </r>
  <r>
    <s v="username"/>
    <x v="4974"/>
    <x v="1142"/>
    <m/>
    <s v=""/>
    <x v="3242"/>
    <s v=""/>
    <s v="Apple Apple TV 4 Apple TV"/>
    <d v="1899-12-30T00:26:50"/>
    <s v="Not latest view"/>
    <s v="GB (United Kingdom)"/>
  </r>
  <r>
    <s v="username"/>
    <x v="4974"/>
    <x v="5"/>
    <m/>
    <s v=""/>
    <x v="3242"/>
    <s v=""/>
    <s v="Apple Apple TV 4 Apple TV"/>
    <d v="1899-12-30T00:00:02"/>
    <s v="Not latest view"/>
    <s v="GB (United Kingdom)"/>
  </r>
  <r>
    <s v="username"/>
    <x v="4975"/>
    <x v="2011"/>
    <m/>
    <s v=""/>
    <x v="3022"/>
    <s v=""/>
    <s v="Apple Apple TV 4 Apple TV"/>
    <d v="1899-12-30T00:29:06"/>
    <s v="Not latest view"/>
    <s v="GB (United Kingdom)"/>
  </r>
  <r>
    <s v="username"/>
    <x v="4976"/>
    <x v="1227"/>
    <m/>
    <s v=""/>
    <x v="3023"/>
    <s v=""/>
    <s v="Apple Apple TV 4 Apple TV"/>
    <d v="1899-12-30T00:29:08"/>
    <s v="Not latest view"/>
    <s v="GB (United Kingdom)"/>
  </r>
  <r>
    <s v="username"/>
    <x v="4977"/>
    <x v="1288"/>
    <m/>
    <s v=""/>
    <x v="3027"/>
    <s v=""/>
    <s v="Apple Apple TV 4 Apple TV"/>
    <d v="1899-12-30T00:28:43"/>
    <s v="Not latest view"/>
    <s v="GB (United Kingdom)"/>
  </r>
  <r>
    <s v="username"/>
    <x v="4978"/>
    <x v="2046"/>
    <m/>
    <s v=""/>
    <x v="3243"/>
    <s v=""/>
    <s v="Apple Apple TV 4 Apple TV"/>
    <d v="1899-12-30T00:28:46"/>
    <s v="00:28:46"/>
    <s v="GB (United Kingdom)"/>
  </r>
  <r>
    <s v="username"/>
    <x v="4979"/>
    <x v="2047"/>
    <m/>
    <s v=""/>
    <x v="3244"/>
    <s v=""/>
    <s v="Apple Apple TV 4 Apple TV"/>
    <d v="1899-12-30T00:28:55"/>
    <s v="00:28:55"/>
    <s v="GB (United Kingdom)"/>
  </r>
  <r>
    <s v="username"/>
    <x v="4980"/>
    <x v="405"/>
    <m/>
    <s v=""/>
    <x v="3245"/>
    <s v=""/>
    <s v="Apple Apple TV 4 Apple TV"/>
    <d v="1899-12-30T00:28:52"/>
    <s v="00:28:52"/>
    <s v="GB (United Kingdom)"/>
  </r>
  <r>
    <s v="username"/>
    <x v="4981"/>
    <x v="1049"/>
    <m/>
    <s v=""/>
    <x v="3246"/>
    <s v=""/>
    <s v="Apple Apple TV 4 Apple TV"/>
    <d v="1899-12-30T00:40:51"/>
    <s v="00:40:51"/>
    <s v="GB (United Kingdom)"/>
  </r>
  <r>
    <s v="username"/>
    <x v="4982"/>
    <x v="2048"/>
    <m/>
    <s v=""/>
    <x v="3247"/>
    <s v=""/>
    <s v="Apple Apple TV 4 Apple TV"/>
    <d v="1899-12-30T00:58:10"/>
    <s v="00:58:10"/>
    <s v="GB (United Kingdom)"/>
  </r>
  <r>
    <s v="username"/>
    <x v="4983"/>
    <x v="1272"/>
    <m/>
    <s v=""/>
    <x v="3248"/>
    <s v=""/>
    <s v="Apple Apple TV 4 Apple TV"/>
    <d v="1899-12-30T00:03:53"/>
    <s v="00:03:53"/>
    <s v="GB (United Kingdom)"/>
  </r>
  <r>
    <s v="username"/>
    <x v="4984"/>
    <x v="482"/>
    <m/>
    <s v=""/>
    <x v="924"/>
    <s v=""/>
    <s v="Apple Apple TV 4 Apple TV"/>
    <d v="1899-12-30T00:47:57"/>
    <s v="Not latest view"/>
    <s v="GB (United Kingdom)"/>
  </r>
  <r>
    <s v="username"/>
    <x v="4985"/>
    <x v="1550"/>
    <m/>
    <s v=""/>
    <x v="340"/>
    <s v=""/>
    <s v="Apple Apple TV 4 Apple TV"/>
    <d v="1899-12-30T00:24:24"/>
    <s v="Not latest view"/>
    <s v="GB (United Kingdom)"/>
  </r>
  <r>
    <s v="username"/>
    <x v="4986"/>
    <x v="163"/>
    <m/>
    <s v=""/>
    <x v="341"/>
    <s v=""/>
    <s v="Apple Apple TV 4 Apple TV"/>
    <d v="1899-12-30T00:21:47"/>
    <s v="Not latest view"/>
    <s v="GB (United Kingdom)"/>
  </r>
  <r>
    <s v="username"/>
    <x v="4987"/>
    <x v="248"/>
    <m/>
    <s v=""/>
    <x v="342"/>
    <s v=""/>
    <s v="Apple Apple TV 4 Apple TV"/>
    <d v="1899-12-30T00:24:05"/>
    <s v="Not latest view"/>
    <s v="GB (United Kingdom)"/>
  </r>
  <r>
    <s v="username"/>
    <x v="4988"/>
    <x v="246"/>
    <m/>
    <s v=""/>
    <x v="337"/>
    <s v=""/>
    <s v="Apple Apple TV 4 Apple TV"/>
    <d v="1899-12-30T00:23:19"/>
    <s v="Not latest view"/>
    <s v="GB (United Kingdom)"/>
  </r>
  <r>
    <s v="username"/>
    <x v="4989"/>
    <x v="1010"/>
    <m/>
    <s v=""/>
    <x v="338"/>
    <s v=""/>
    <s v="Apple Apple TV 4 Apple TV"/>
    <d v="1899-12-30T00:23:31"/>
    <s v="Not latest view"/>
    <s v="GB (United Kingdom)"/>
  </r>
  <r>
    <s v="username"/>
    <x v="4990"/>
    <x v="964"/>
    <m/>
    <s v=""/>
    <x v="339"/>
    <s v=""/>
    <s v="Apple Apple TV 4 Apple TV"/>
    <d v="1899-12-30T00:23:58"/>
    <s v="Not latest view"/>
    <s v="GB (United Kingdom)"/>
  </r>
  <r>
    <s v="username"/>
    <x v="4991"/>
    <x v="983"/>
    <m/>
    <s v=""/>
    <x v="2108"/>
    <s v=""/>
    <s v="Apple Apple TV 4 Apple TV"/>
    <d v="1899-12-30T00:23:21"/>
    <s v="Not latest view"/>
    <s v="GB (United Kingdom)"/>
  </r>
  <r>
    <s v="username"/>
    <x v="4992"/>
    <x v="561"/>
    <m/>
    <s v=""/>
    <x v="336"/>
    <s v=""/>
    <s v="Apple Apple TV 4 Apple TV"/>
    <d v="1899-12-30T00:22:47"/>
    <s v="Not latest view"/>
    <s v="GB (United Kingdom)"/>
  </r>
  <r>
    <s v="username"/>
    <x v="4993"/>
    <x v="1500"/>
    <m/>
    <s v=""/>
    <x v="2109"/>
    <s v=""/>
    <s v="Apple Apple TV 4 Apple TV"/>
    <d v="1899-12-30T00:23:59"/>
    <s v="Not latest view"/>
    <s v="GB (United Kingdom)"/>
  </r>
  <r>
    <s v="username"/>
    <x v="4994"/>
    <x v="1277"/>
    <m/>
    <s v=""/>
    <x v="2110"/>
    <s v=""/>
    <s v="Apple Apple TV 4 Apple TV"/>
    <d v="1899-12-30T00:21:50"/>
    <s v="Not latest view"/>
    <s v="GB (United Kingdom)"/>
  </r>
  <r>
    <s v="username"/>
    <x v="4995"/>
    <x v="210"/>
    <m/>
    <s v=""/>
    <x v="2111"/>
    <s v=""/>
    <s v="Apple Apple TV 4 Apple TV"/>
    <d v="1899-12-30T00:21:39"/>
    <s v="Not latest view"/>
    <s v="GB (United Kingdom)"/>
  </r>
  <r>
    <s v="username"/>
    <x v="4996"/>
    <x v="96"/>
    <m/>
    <s v=""/>
    <x v="291"/>
    <s v=""/>
    <s v="Apple Apple TV 4 Apple TV"/>
    <d v="1899-12-30T00:22:58"/>
    <s v="Not latest view"/>
    <s v="GB (United Kingdom)"/>
  </r>
  <r>
    <s v="username"/>
    <x v="4997"/>
    <x v="1653"/>
    <m/>
    <s v=""/>
    <x v="292"/>
    <s v=""/>
    <s v="Apple Apple TV 4 Apple TV"/>
    <d v="1899-12-30T00:22:53"/>
    <s v="Not latest view"/>
    <s v="GB (United Kingdom)"/>
  </r>
  <r>
    <s v="username"/>
    <x v="4998"/>
    <x v="525"/>
    <m/>
    <s v=""/>
    <x v="293"/>
    <s v=""/>
    <s v="Apple Apple TV 4 Apple TV"/>
    <d v="1899-12-30T00:23:34"/>
    <s v="Not latest view"/>
    <s v="GB (United Kingdom)"/>
  </r>
  <r>
    <s v="username"/>
    <x v="4999"/>
    <x v="202"/>
    <m/>
    <s v=""/>
    <x v="334"/>
    <s v=""/>
    <s v="Apple Apple TV 4 Apple TV"/>
    <d v="1899-12-30T00:21:36"/>
    <s v="Not latest view"/>
    <s v="GB (United Kingdom)"/>
  </r>
  <r>
    <s v="username"/>
    <x v="5000"/>
    <x v="1540"/>
    <m/>
    <s v=""/>
    <x v="335"/>
    <s v=""/>
    <s v="Apple Apple TV 4 Apple TV"/>
    <d v="1899-12-30T00:24:05"/>
    <s v="Not latest view"/>
    <s v="GB (United Kingdom)"/>
  </r>
  <r>
    <s v="username"/>
    <x v="5001"/>
    <x v="1967"/>
    <m/>
    <s v=""/>
    <x v="2112"/>
    <s v=""/>
    <s v="Apple Apple TV 4 Apple TV"/>
    <d v="1899-12-30T00:23:13"/>
    <s v="Not latest view"/>
    <s v="GB (United Kingdom)"/>
  </r>
  <r>
    <s v="username"/>
    <x v="5002"/>
    <x v="1965"/>
    <m/>
    <s v=""/>
    <x v="2116"/>
    <s v=""/>
    <s v="Apple Apple TV 4 Apple TV"/>
    <d v="1899-12-30T00:24:47"/>
    <s v="Not latest view"/>
    <s v="GB (United Kingdom)"/>
  </r>
  <r>
    <s v="username"/>
    <x v="5003"/>
    <x v="1601"/>
    <m/>
    <s v=""/>
    <x v="2126"/>
    <s v=""/>
    <s v="Apple Apple TV 4 Apple TV"/>
    <d v="1899-12-30T00:25:09"/>
    <s v="Not latest view"/>
    <s v="GB (United Kingdom)"/>
  </r>
  <r>
    <s v="username"/>
    <x v="5004"/>
    <x v="1155"/>
    <m/>
    <s v=""/>
    <x v="2127"/>
    <s v=""/>
    <s v="Apple Apple TV 4 Apple TV"/>
    <d v="1899-12-30T00:23:42"/>
    <s v="Not latest view"/>
    <s v="GB (United Kingdom)"/>
  </r>
  <r>
    <s v="username"/>
    <x v="5005"/>
    <x v="250"/>
    <m/>
    <s v=""/>
    <x v="2128"/>
    <s v=""/>
    <s v="Apple Apple TV 4 Apple TV"/>
    <d v="1899-12-30T00:23:51"/>
    <s v="Not latest view"/>
    <s v="GB (United Kingdom)"/>
  </r>
  <r>
    <s v="username"/>
    <x v="5006"/>
    <x v="1017"/>
    <m/>
    <s v=""/>
    <x v="3217"/>
    <s v=""/>
    <s v="Apple Apple TV 4 Apple TV"/>
    <d v="1899-12-30T00:41:14"/>
    <s v="Not latest view"/>
    <s v="GB (United Kingdom)"/>
  </r>
  <r>
    <s v="username"/>
    <x v="5007"/>
    <x v="1424"/>
    <m/>
    <s v=""/>
    <x v="3218"/>
    <s v=""/>
    <s v="Apple Apple TV 4 Apple TV"/>
    <d v="1899-12-30T00:41:34"/>
    <s v="Not latest view"/>
    <s v="GB (United Kingdom)"/>
  </r>
  <r>
    <s v="username"/>
    <x v="5008"/>
    <x v="1795"/>
    <m/>
    <s v=""/>
    <x v="3219"/>
    <s v=""/>
    <s v="Apple Apple TV 4 Apple TV"/>
    <d v="1899-12-30T00:41:55"/>
    <s v="Not latest view"/>
    <s v="GB (United Kingdom)"/>
  </r>
  <r>
    <s v="username"/>
    <x v="5009"/>
    <x v="164"/>
    <m/>
    <s v=""/>
    <x v="3219"/>
    <s v=""/>
    <s v="Apple Apple TV 4 Apple TV"/>
    <d v="1899-12-30T00:00:54"/>
    <s v="Not latest view"/>
    <s v="GB (United Kingdom)"/>
  </r>
  <r>
    <s v="username"/>
    <x v="5010"/>
    <x v="1325"/>
    <m/>
    <s v=""/>
    <x v="3220"/>
    <s v=""/>
    <s v="Apple Apple TV 4 Apple TV"/>
    <d v="1899-12-30T00:41:35"/>
    <s v="Not latest view"/>
    <s v="GB (United Kingdom)"/>
  </r>
  <r>
    <s v="username"/>
    <x v="5010"/>
    <x v="5"/>
    <m/>
    <s v=""/>
    <x v="3219"/>
    <s v=""/>
    <s v="Apple Apple TV 4 Apple TV"/>
    <d v="1899-12-30T00:00:53"/>
    <s v="Not latest view"/>
    <s v="GB (United Kingdom)"/>
  </r>
  <r>
    <s v="username"/>
    <x v="5011"/>
    <x v="2049"/>
    <m/>
    <s v=""/>
    <x v="3249"/>
    <s v=""/>
    <s v="Apple Apple TV 4 Apple TV"/>
    <d v="1899-12-30T02:14:43"/>
    <s v="02:14:43"/>
    <s v="GB (United Kingdom)"/>
  </r>
  <r>
    <s v="username"/>
    <x v="5012"/>
    <x v="2050"/>
    <m/>
    <s v=""/>
    <x v="3249"/>
    <s v=""/>
    <s v="Apple Apple TV 4 Apple TV"/>
    <d v="1899-12-30T00:14:06"/>
    <s v="Not latest view"/>
    <s v="GB (United Kingdom)"/>
  </r>
  <r>
    <s v="username"/>
    <x v="5013"/>
    <x v="145"/>
    <m/>
    <s v=""/>
    <x v="653"/>
    <s v=""/>
    <s v="Apple Apple TV 4 Apple TV"/>
    <d v="1899-12-30T00:45:27"/>
    <s v="Not latest view"/>
    <s v="GB (United Kingdom)"/>
  </r>
  <r>
    <s v="username"/>
    <x v="5014"/>
    <x v="548"/>
    <m/>
    <s v=""/>
    <x v="654"/>
    <s v=""/>
    <s v="Apple Apple TV 4 Apple TV"/>
    <d v="1899-12-30T00:45:55"/>
    <s v="Not latest view"/>
    <s v="GB (United Kingdom)"/>
  </r>
  <r>
    <s v="username"/>
    <x v="5015"/>
    <x v="536"/>
    <m/>
    <s v=""/>
    <x v="427"/>
    <s v=""/>
    <s v="Apple Apple TV 4 Apple TV"/>
    <d v="1899-12-30T00:45:53"/>
    <s v="Not latest view"/>
    <s v="GB (United Kingdom)"/>
  </r>
  <r>
    <s v="username"/>
    <x v="5016"/>
    <x v="535"/>
    <m/>
    <s v=""/>
    <x v="428"/>
    <s v=""/>
    <s v="Apple Apple TV 4 Apple TV"/>
    <d v="1899-12-30T00:45:58"/>
    <s v="Not latest view"/>
    <s v="GB (United Kingdom)"/>
  </r>
  <r>
    <s v="username"/>
    <x v="5017"/>
    <x v="2051"/>
    <m/>
    <s v=""/>
    <x v="429"/>
    <s v=""/>
    <s v="Apple Apple TV 4 Apple TV"/>
    <d v="1899-12-30T00:45:37"/>
    <s v="Not latest view"/>
    <s v="GB (United Kingdom)"/>
  </r>
  <r>
    <s v="username"/>
    <x v="5018"/>
    <x v="1438"/>
    <m/>
    <s v=""/>
    <x v="284"/>
    <s v=""/>
    <s v="Apple Apple TV 4 Apple TV"/>
    <d v="1899-12-30T00:45:56"/>
    <s v="Not latest view"/>
    <s v="GB (United Kingdom)"/>
  </r>
  <r>
    <s v="username"/>
    <x v="5019"/>
    <x v="348"/>
    <m/>
    <s v=""/>
    <x v="430"/>
    <s v=""/>
    <s v="Apple Apple TV 4 Apple TV"/>
    <d v="1899-12-30T00:46:03"/>
    <s v="Not latest view"/>
    <s v="GB (United Kingdom)"/>
  </r>
  <r>
    <s v="username"/>
    <x v="5020"/>
    <x v="771"/>
    <m/>
    <s v=""/>
    <x v="431"/>
    <s v=""/>
    <s v="Apple Apple TV 4 Apple TV"/>
    <d v="1899-12-30T00:46:13"/>
    <s v="Not latest view"/>
    <s v="GB (United Kingdom)"/>
  </r>
  <r>
    <s v="username"/>
    <x v="5021"/>
    <x v="537"/>
    <m/>
    <s v=""/>
    <x v="656"/>
    <s v=""/>
    <s v="Apple Apple TV 4 Apple TV"/>
    <d v="1899-12-30T00:46:12"/>
    <s v="Not latest view"/>
    <s v="GB (United Kingdom)"/>
  </r>
  <r>
    <s v="username"/>
    <x v="5022"/>
    <x v="71"/>
    <m/>
    <s v=""/>
    <x v="655"/>
    <s v=""/>
    <s v="Apple Apple TV 4 Apple TV"/>
    <d v="1899-12-30T00:45:46"/>
    <s v="Not latest view"/>
    <s v="GB (United Kingdom)"/>
  </r>
  <r>
    <s v="username"/>
    <x v="5023"/>
    <x v="907"/>
    <m/>
    <s v=""/>
    <x v="657"/>
    <s v=""/>
    <s v="Apple Apple TV 4 Apple TV"/>
    <d v="1899-12-30T00:46:14"/>
    <s v="Not latest view"/>
    <s v="GB (United Kingdom)"/>
  </r>
  <r>
    <s v="username"/>
    <x v="5024"/>
    <x v="1630"/>
    <m/>
    <s v=""/>
    <x v="658"/>
    <s v=""/>
    <s v="Apple Apple TV 4 Apple TV"/>
    <d v="1899-12-30T00:46:35"/>
    <s v="Not latest view"/>
    <s v="GB (United Kingdom)"/>
  </r>
  <r>
    <s v="username"/>
    <x v="5024"/>
    <x v="41"/>
    <m/>
    <s v=""/>
    <x v="658"/>
    <s v=""/>
    <s v="Apple Apple TV 4 Apple TV"/>
    <d v="1899-12-30T00:00:48"/>
    <s v="Not latest view"/>
    <s v="GB (United Kingdom)"/>
  </r>
  <r>
    <s v="username"/>
    <x v="5025"/>
    <x v="325"/>
    <m/>
    <s v=""/>
    <x v="659"/>
    <s v=""/>
    <s v="Apple Apple TV 4 Apple TV"/>
    <d v="1899-12-30T00:45:20"/>
    <s v="Not latest view"/>
    <s v="GB (United Kingdom)"/>
  </r>
  <r>
    <s v="username"/>
    <x v="5026"/>
    <x v="545"/>
    <m/>
    <s v=""/>
    <x v="658"/>
    <s v=""/>
    <s v="Apple Apple TV 4 Apple TV"/>
    <d v="1899-12-30T00:00:44"/>
    <s v="Not latest view"/>
    <s v="GB (United Kingdom)"/>
  </r>
  <r>
    <s v="username"/>
    <x v="5027"/>
    <x v="1617"/>
    <m/>
    <s v=""/>
    <x v="660"/>
    <s v=""/>
    <s v="Apple Apple TV 4 Apple TV"/>
    <d v="1899-12-30T00:45:52"/>
    <s v="Not latest view"/>
    <s v="GB (United Kingdom)"/>
  </r>
  <r>
    <s v="username"/>
    <x v="5028"/>
    <x v="772"/>
    <m/>
    <s v=""/>
    <x v="432"/>
    <s v=""/>
    <s v="Apple Apple TV 4 Apple TV"/>
    <d v="1899-12-30T00:45:46"/>
    <s v="Not latest view"/>
    <s v="GB (United Kingdom)"/>
  </r>
  <r>
    <s v="username"/>
    <x v="5029"/>
    <x v="797"/>
    <m/>
    <s v=""/>
    <x v="549"/>
    <s v=""/>
    <s v="Apple Apple TV 4 Apple TV"/>
    <d v="1899-12-30T00:45:57"/>
    <s v="Not latest view"/>
    <s v="GB (United Kingdom)"/>
  </r>
  <r>
    <s v="username"/>
    <x v="5030"/>
    <x v="77"/>
    <m/>
    <s v=""/>
    <x v="550"/>
    <s v=""/>
    <s v="Apple Apple TV 4 Apple TV"/>
    <d v="1899-12-30T00:45:42"/>
    <s v="Not latest view"/>
    <s v="GB (United Kingdom)"/>
  </r>
  <r>
    <s v="username"/>
    <x v="5030"/>
    <x v="164"/>
    <m/>
    <s v=""/>
    <x v="550"/>
    <s v=""/>
    <s v="Apple Apple TV 4 Apple TV"/>
    <d v="1899-12-30T00:44:46"/>
    <s v="Not latest view"/>
    <s v="GB (United Kingdom)"/>
  </r>
  <r>
    <s v="username"/>
    <x v="5031"/>
    <x v="927"/>
    <m/>
    <s v=""/>
    <x v="550"/>
    <s v=""/>
    <s v="Apple Apple TV 4 Apple TV"/>
    <d v="1899-12-30T00:44:40"/>
    <s v="Not latest view"/>
    <s v="GB (United Kingdom)"/>
  </r>
  <r>
    <s v="username"/>
    <x v="5032"/>
    <x v="326"/>
    <m/>
    <s v=""/>
    <x v="578"/>
    <s v=""/>
    <s v="Apple Apple TV 4 Apple TV"/>
    <d v="1899-12-30T00:45:07"/>
    <s v="Not latest view"/>
    <s v="GB (United Kingdom)"/>
  </r>
  <r>
    <s v="username"/>
    <x v="5033"/>
    <x v="2052"/>
    <m/>
    <s v=""/>
    <x v="661"/>
    <s v=""/>
    <s v="Apple Apple TV 4 Apple TV"/>
    <d v="1899-12-30T00:45:49"/>
    <s v="Not latest view"/>
    <s v="GB (United Kingdom)"/>
  </r>
  <r>
    <s v="username"/>
    <x v="5034"/>
    <x v="716"/>
    <m/>
    <s v=""/>
    <x v="661"/>
    <s v=""/>
    <s v="Apple Apple TV 4 Apple TV"/>
    <d v="1899-12-30T00:20:47"/>
    <s v="Not latest view"/>
    <s v="GB (United Kingdom)"/>
  </r>
  <r>
    <s v="username"/>
    <x v="5035"/>
    <x v="323"/>
    <m/>
    <s v=""/>
    <x v="662"/>
    <s v=""/>
    <s v="Apple Apple TV 4 Apple TV"/>
    <d v="1899-12-30T00:46:08"/>
    <s v="Not latest view"/>
    <s v="GB (United Kingdom)"/>
  </r>
  <r>
    <s v="username"/>
    <x v="5036"/>
    <x v="1630"/>
    <m/>
    <s v=""/>
    <x v="49"/>
    <s v=""/>
    <s v="Apple Apple TV 4 Apple TV"/>
    <d v="1899-12-30T00:46:50"/>
    <s v="Not latest view"/>
    <s v="GB (United Kingdom)"/>
  </r>
  <r>
    <s v="username"/>
    <x v="5037"/>
    <x v="782"/>
    <m/>
    <s v=""/>
    <x v="50"/>
    <s v=""/>
    <s v="Apple Apple TV 4 Apple TV"/>
    <d v="1899-12-30T00:46:23"/>
    <s v="Not latest view"/>
    <s v="GB (United Kingdom)"/>
  </r>
  <r>
    <s v="username"/>
    <x v="5037"/>
    <x v="33"/>
    <m/>
    <s v=""/>
    <x v="50"/>
    <s v=""/>
    <s v="Apple Apple TV 4 Apple TV"/>
    <d v="1899-12-30T00:00:35"/>
    <s v="Not latest view"/>
    <s v="GB (United Kingdom)"/>
  </r>
  <r>
    <s v="username"/>
    <x v="5038"/>
    <x v="2053"/>
    <m/>
    <s v=""/>
    <x v="51"/>
    <s v=""/>
    <s v="Apple Apple TV 4 Apple TV"/>
    <d v="1899-12-30T00:46:26"/>
    <s v="Not latest view"/>
    <s v="GB (United Kingdom)"/>
  </r>
  <r>
    <s v="username"/>
    <x v="5039"/>
    <x v="1220"/>
    <m/>
    <s v=""/>
    <x v="53"/>
    <s v=""/>
    <s v="Apple Apple TV 4 Apple TV"/>
    <d v="1899-12-30T00:45:36"/>
    <s v="Not latest view"/>
    <s v="GB (United Kingdom)"/>
  </r>
  <r>
    <s v="username"/>
    <x v="5040"/>
    <x v="160"/>
    <m/>
    <s v=""/>
    <x v="54"/>
    <s v=""/>
    <s v="Apple Apple TV 4 Apple TV"/>
    <d v="1899-12-30T00:00:39"/>
    <s v="Not latest view"/>
    <s v="GB (United Kingdom)"/>
  </r>
  <r>
    <s v="username"/>
    <x v="5041"/>
    <x v="150"/>
    <m/>
    <s v=""/>
    <x v="54"/>
    <s v=""/>
    <s v="Apple Apple TV 4 Apple TV"/>
    <d v="1899-12-30T00:46:11"/>
    <s v="Not latest view"/>
    <s v="GB (United Kingdom)"/>
  </r>
  <r>
    <s v="username"/>
    <x v="5042"/>
    <x v="1957"/>
    <m/>
    <s v=""/>
    <x v="55"/>
    <s v=""/>
    <s v="Apple Apple TV 4 Apple TV"/>
    <d v="1899-12-30T00:45:29"/>
    <s v="Not latest view"/>
    <s v="GB (United Kingdom)"/>
  </r>
  <r>
    <s v="username"/>
    <x v="5043"/>
    <x v="1000"/>
    <m/>
    <s v=""/>
    <x v="55"/>
    <s v=""/>
    <s v="Apple Apple TV 4 Apple TV"/>
    <d v="1899-12-30T00:43:05"/>
    <s v="Not latest view"/>
    <s v="GB (United Kingdom)"/>
  </r>
  <r>
    <s v="username"/>
    <x v="5044"/>
    <x v="1960"/>
    <m/>
    <s v=""/>
    <x v="56"/>
    <s v=""/>
    <s v="Apple Apple TV 4 Apple TV"/>
    <d v="1899-12-30T00:45:54"/>
    <s v="Not latest view"/>
    <s v="GB (United Kingdom)"/>
  </r>
  <r>
    <s v="username"/>
    <x v="5045"/>
    <x v="547"/>
    <m/>
    <s v=""/>
    <x v="57"/>
    <s v=""/>
    <s v="Apple Apple TV 4 Apple TV"/>
    <d v="1899-12-30T00:46:26"/>
    <s v="Not latest view"/>
    <s v="GB (United Kingdom)"/>
  </r>
  <r>
    <s v="username"/>
    <x v="5046"/>
    <x v="548"/>
    <m/>
    <s v=""/>
    <x v="58"/>
    <s v=""/>
    <s v="Apple Apple TV 4 Apple TV"/>
    <d v="1899-12-30T00:45:56"/>
    <s v="Not latest view"/>
    <s v="GB (United Kingdom)"/>
  </r>
  <r>
    <s v="username"/>
    <x v="5047"/>
    <x v="2054"/>
    <m/>
    <s v=""/>
    <x v="52"/>
    <s v=""/>
    <s v="Apple Apple TV 4 Apple TV"/>
    <d v="1899-12-30T00:47:05"/>
    <s v="Not latest view"/>
    <s v="GB (United Kingdom)"/>
  </r>
  <r>
    <s v="username"/>
    <x v="5048"/>
    <x v="797"/>
    <m/>
    <s v=""/>
    <x v="59"/>
    <s v=""/>
    <s v="Apple Apple TV 4 Apple TV"/>
    <d v="1899-12-30T00:45:56"/>
    <s v="Not latest view"/>
    <s v="GB (United Kingdom)"/>
  </r>
  <r>
    <s v="username"/>
    <x v="5049"/>
    <x v="2051"/>
    <m/>
    <s v=""/>
    <x v="60"/>
    <s v=""/>
    <s v="Apple Apple TV 4 Apple TV"/>
    <d v="1899-12-30T00:45:39"/>
    <s v="Not latest view"/>
    <s v="GB (United Kingdom)"/>
  </r>
  <r>
    <s v="username"/>
    <x v="5050"/>
    <x v="5"/>
    <m/>
    <s v=""/>
    <x v="60"/>
    <s v=""/>
    <s v="Apple Apple TV 4 Apple TV"/>
    <d v="1899-12-30T00:00:28"/>
    <s v="Not latest view"/>
    <s v="GB (United Kingdom)"/>
  </r>
  <r>
    <s v="username"/>
    <x v="5051"/>
    <x v="554"/>
    <m/>
    <s v=""/>
    <x v="663"/>
    <s v=""/>
    <s v="Apple Apple TV 4 Apple TV"/>
    <d v="1899-12-30T00:46:15"/>
    <s v="Not latest view"/>
    <s v="GB (United Kingdom)"/>
  </r>
  <r>
    <s v="username"/>
    <x v="5052"/>
    <x v="1101"/>
    <m/>
    <s v=""/>
    <x v="664"/>
    <s v=""/>
    <s v="Apple Apple TV 4 Apple TV"/>
    <d v="1899-12-30T00:45:07"/>
    <s v="Not latest view"/>
    <s v="GB (United Kingdom)"/>
  </r>
  <r>
    <s v="username"/>
    <x v="5053"/>
    <x v="559"/>
    <m/>
    <s v=""/>
    <x v="665"/>
    <s v=""/>
    <s v="Apple Apple TV 4 Apple TV"/>
    <d v="1899-12-30T00:46:03"/>
    <s v="Not latest view"/>
    <s v="GB (United Kingdom)"/>
  </r>
  <r>
    <s v="username"/>
    <x v="5054"/>
    <x v="347"/>
    <m/>
    <s v=""/>
    <x v="66"/>
    <s v=""/>
    <s v="Apple Apple TV 4 Apple TV"/>
    <d v="1899-12-30T00:46:01"/>
    <s v="Not latest view"/>
    <s v="GB (United Kingdom)"/>
  </r>
  <r>
    <s v="username"/>
    <x v="5055"/>
    <x v="71"/>
    <m/>
    <s v=""/>
    <x v="67"/>
    <s v=""/>
    <s v="Apple Apple TV 4 Apple TV"/>
    <d v="1899-12-30T00:45:19"/>
    <s v="Not latest view"/>
    <s v="GB (United Kingdom)"/>
  </r>
  <r>
    <s v="username"/>
    <x v="5056"/>
    <x v="1220"/>
    <m/>
    <s v=""/>
    <x v="669"/>
    <s v=""/>
    <s v="Apple Apple TV 4 Apple TV"/>
    <d v="1899-12-30T00:46:05"/>
    <s v="Not latest view"/>
    <s v="GB (United Kingdom)"/>
  </r>
  <r>
    <s v="username"/>
    <x v="5057"/>
    <x v="1525"/>
    <m/>
    <s v=""/>
    <x v="670"/>
    <s v=""/>
    <s v="Apple Apple TV 4 Apple TV"/>
    <d v="1899-12-30T00:44:48"/>
    <s v="Not latest view"/>
    <s v="GB (United Kingdom)"/>
  </r>
  <r>
    <s v="username"/>
    <x v="5058"/>
    <x v="325"/>
    <m/>
    <s v=""/>
    <x v="671"/>
    <s v=""/>
    <s v="Apple Apple TV 4 Apple TV"/>
    <d v="1899-12-30T00:45:49"/>
    <s v="Not latest view"/>
    <s v="GB (United Kingdom)"/>
  </r>
  <r>
    <s v="username"/>
    <x v="5059"/>
    <x v="2055"/>
    <m/>
    <s v=""/>
    <x v="672"/>
    <s v=""/>
    <s v="Apple Apple TV 4 Apple TV"/>
    <d v="1899-12-30T00:51:36"/>
    <s v="Not latest view"/>
    <s v="GB (United Kingdom)"/>
  </r>
  <r>
    <s v="username"/>
    <x v="5060"/>
    <x v="773"/>
    <m/>
    <s v=""/>
    <x v="285"/>
    <s v=""/>
    <s v="Apple Apple TV 4 Apple TV"/>
    <d v="1899-12-30T00:45:10"/>
    <s v="Not latest view"/>
    <s v="GB (United Kingdom)"/>
  </r>
  <r>
    <s v="username"/>
    <x v="5061"/>
    <x v="1040"/>
    <m/>
    <s v=""/>
    <x v="400"/>
    <s v=""/>
    <s v="Apple Apple TV 4 Apple TV"/>
    <d v="1899-12-30T00:44:35"/>
    <s v="Not latest view"/>
    <s v="GB (United Kingdom)"/>
  </r>
  <r>
    <s v="username"/>
    <x v="5062"/>
    <x v="160"/>
    <m/>
    <s v=""/>
    <x v="401"/>
    <s v=""/>
    <s v="Apple Apple TV 4 Apple TV"/>
    <d v="1899-12-30T00:00:39"/>
    <s v="Not latest view"/>
    <s v="GB (United Kingdom)"/>
  </r>
  <r>
    <s v="username"/>
    <x v="5063"/>
    <x v="543"/>
    <m/>
    <s v=""/>
    <x v="401"/>
    <s v=""/>
    <s v="Apple Apple TV 4 Apple TV"/>
    <d v="1899-12-30T00:45:11"/>
    <s v="Not latest view"/>
    <s v="GB (United Kingdom)"/>
  </r>
  <r>
    <s v="username"/>
    <x v="5064"/>
    <x v="75"/>
    <m/>
    <s v=""/>
    <x v="402"/>
    <s v=""/>
    <s v="Apple Apple TV 4 Apple TV"/>
    <d v="1899-12-30T00:46:03"/>
    <s v="Not latest view"/>
    <s v="GB (United Kingdom)"/>
  </r>
  <r>
    <s v="username"/>
    <x v="5065"/>
    <x v="1276"/>
    <m/>
    <s v=""/>
    <x v="403"/>
    <s v=""/>
    <s v="Apple Apple TV 4 Apple TV"/>
    <d v="1899-12-30T00:46:16"/>
    <s v="Not latest view"/>
    <s v="GB (United Kingdom)"/>
  </r>
  <r>
    <s v="username"/>
    <x v="5066"/>
    <x v="782"/>
    <m/>
    <s v=""/>
    <x v="404"/>
    <s v=""/>
    <s v="Apple Apple TV 4 Apple TV"/>
    <d v="1899-12-30T00:45:47"/>
    <s v="Not latest view"/>
    <s v="GB (United Kingdom)"/>
  </r>
  <r>
    <s v="username"/>
    <x v="5067"/>
    <x v="1275"/>
    <m/>
    <s v=""/>
    <x v="405"/>
    <s v=""/>
    <s v="Apple Apple TV 4 Apple TV"/>
    <d v="1899-12-30T00:45:32"/>
    <s v="Not latest view"/>
    <s v="GB (United Kingdom)"/>
  </r>
  <r>
    <s v="username"/>
    <x v="5068"/>
    <x v="189"/>
    <m/>
    <s v=""/>
    <x v="406"/>
    <s v=""/>
    <s v="Apple Apple TV 4 Apple TV"/>
    <d v="1899-12-30T00:21:58"/>
    <s v="Not latest view"/>
    <s v="GB (United Kingdom)"/>
  </r>
  <r>
    <s v="username"/>
    <x v="5069"/>
    <x v="440"/>
    <m/>
    <s v=""/>
    <x v="407"/>
    <s v=""/>
    <s v="Apple Apple TV 4 Apple TV"/>
    <d v="1899-12-30T00:21:57"/>
    <s v="Not latest view"/>
    <s v="GB (United Kingdom)"/>
  </r>
  <r>
    <s v="username"/>
    <x v="5070"/>
    <x v="161"/>
    <m/>
    <s v=""/>
    <x v="282"/>
    <s v=""/>
    <s v="Apple Apple TV 4 Apple TV"/>
    <d v="1899-12-30T00:21:48"/>
    <s v="Not latest view"/>
    <s v="GB (United Kingdom)"/>
  </r>
  <r>
    <s v="username"/>
    <x v="5071"/>
    <x v="571"/>
    <m/>
    <s v=""/>
    <x v="408"/>
    <s v=""/>
    <s v="Apple Apple TV 4 Apple TV"/>
    <d v="1899-12-30T00:21:56"/>
    <s v="Not latest view"/>
    <s v="GB (United Kingdom)"/>
  </r>
  <r>
    <s v="username"/>
    <x v="5072"/>
    <x v="157"/>
    <m/>
    <s v=""/>
    <x v="409"/>
    <s v=""/>
    <s v="Apple Apple TV 4 Apple TV"/>
    <d v="1899-12-30T00:21:59"/>
    <s v="Not latest view"/>
    <s v="GB (United Kingdom)"/>
  </r>
  <r>
    <s v="username"/>
    <x v="5073"/>
    <x v="603"/>
    <m/>
    <s v=""/>
    <x v="410"/>
    <s v=""/>
    <s v="Apple Apple TV 4 Apple TV"/>
    <d v="1899-12-30T00:22:00"/>
    <s v="Not latest view"/>
    <s v="GB (United Kingdom)"/>
  </r>
  <r>
    <s v="username"/>
    <x v="5074"/>
    <x v="327"/>
    <m/>
    <s v=""/>
    <x v="411"/>
    <s v=""/>
    <s v="Apple Apple TV 4 Apple TV"/>
    <d v="1899-12-30T00:22:02"/>
    <s v="Not latest view"/>
    <s v="GB (United Kingdom)"/>
  </r>
  <r>
    <s v="username"/>
    <x v="5075"/>
    <x v="562"/>
    <m/>
    <s v=""/>
    <x v="412"/>
    <s v=""/>
    <s v="Apple Apple TV 4 Apple TV"/>
    <d v="1899-12-30T00:22:29"/>
    <s v="Not latest view"/>
    <s v="GB (United Kingdom)"/>
  </r>
  <r>
    <s v="username"/>
    <x v="5076"/>
    <x v="603"/>
    <m/>
    <s v=""/>
    <x v="413"/>
    <s v=""/>
    <s v="Apple Apple TV 4 Apple TV"/>
    <d v="1899-12-30T00:22:05"/>
    <s v="Not latest view"/>
    <s v="GB (United Kingdom)"/>
  </r>
  <r>
    <s v="username"/>
    <x v="5077"/>
    <x v="603"/>
    <m/>
    <s v=""/>
    <x v="414"/>
    <s v=""/>
    <s v="Apple Apple TV 4 Apple TV"/>
    <d v="1899-12-30T00:22:05"/>
    <s v="Not latest view"/>
    <s v="GB (United Kingdom)"/>
  </r>
  <r>
    <s v="username"/>
    <x v="5078"/>
    <x v="1479"/>
    <m/>
    <s v=""/>
    <x v="415"/>
    <s v=""/>
    <s v="Apple Apple TV 4 Apple TV"/>
    <d v="1899-12-30T00:22:06"/>
    <s v="Not latest view"/>
    <s v="GB (United Kingdom)"/>
  </r>
  <r>
    <s v="username"/>
    <x v="5079"/>
    <x v="199"/>
    <m/>
    <s v=""/>
    <x v="3250"/>
    <s v=""/>
    <s v="Apple Apple TV 4 Apple TV"/>
    <d v="1899-12-30T00:00:02"/>
    <s v="00:00:02"/>
    <s v="GB (United Kingdom)"/>
  </r>
  <r>
    <s v="username"/>
    <x v="5080"/>
    <x v="1439"/>
    <m/>
    <s v=""/>
    <x v="3251"/>
    <s v=""/>
    <s v="Apple Apple TV 4 Apple TV"/>
    <d v="1899-12-30T00:46:27"/>
    <s v="00:46:27"/>
    <s v="GB (United Kingdom)"/>
  </r>
  <r>
    <s v="username"/>
    <x v="5081"/>
    <x v="2056"/>
    <m/>
    <s v=""/>
    <x v="3252"/>
    <s v=""/>
    <s v="Apple Apple TV 4 Apple TV"/>
    <d v="1899-12-30T00:47:59"/>
    <s v="00:47:59"/>
    <s v="GB (United Kingdom)"/>
  </r>
  <r>
    <s v="username"/>
    <x v="5082"/>
    <x v="573"/>
    <m/>
    <s v=""/>
    <x v="416"/>
    <s v=""/>
    <s v="Apple Apple TV 4 Apple TV"/>
    <d v="1899-12-30T00:22:05"/>
    <s v="Not latest view"/>
    <s v="GB (United Kingdom)"/>
  </r>
  <r>
    <s v="username"/>
    <x v="5083"/>
    <x v="157"/>
    <m/>
    <s v=""/>
    <x v="417"/>
    <s v=""/>
    <s v="Apple Apple TV 4 Apple TV"/>
    <d v="1899-12-30T00:21:58"/>
    <s v="Not latest view"/>
    <s v="GB (United Kingdom)"/>
  </r>
  <r>
    <s v="username"/>
    <x v="5084"/>
    <x v="1011"/>
    <m/>
    <s v=""/>
    <x v="418"/>
    <s v=""/>
    <s v="Apple Apple TV 4 Apple TV"/>
    <d v="1899-12-30T00:22:03"/>
    <s v="Not latest view"/>
    <s v="GB (United Kingdom)"/>
  </r>
  <r>
    <s v="username"/>
    <x v="5085"/>
    <x v="2057"/>
    <m/>
    <s v=""/>
    <x v="3253"/>
    <s v=""/>
    <s v="Apple Apple TV 4 Apple TV"/>
    <d v="1899-12-30T00:54:44"/>
    <s v="00:54:44"/>
    <s v="GB (United Kingdom)"/>
  </r>
  <r>
    <s v="username"/>
    <x v="5086"/>
    <x v="1171"/>
    <m/>
    <s v=""/>
    <x v="3254"/>
    <s v=""/>
    <s v="Apple Apple TV 4 Apple TV"/>
    <d v="1899-12-30T00:56:08"/>
    <s v="00:56:08"/>
    <s v="GB (United Kingdom)"/>
  </r>
  <r>
    <s v="username"/>
    <x v="5087"/>
    <x v="1156"/>
    <m/>
    <s v=""/>
    <x v="3255"/>
    <s v=""/>
    <s v="Apple Apple TV 4 Apple TV"/>
    <d v="1899-12-30T00:50:00"/>
    <s v="00:50:00"/>
    <s v="GB (United Kingdom)"/>
  </r>
  <r>
    <s v="username"/>
    <x v="5088"/>
    <x v="2058"/>
    <m/>
    <s v=""/>
    <x v="3256"/>
    <s v=""/>
    <s v="Apple Apple TV 4 Apple TV"/>
    <d v="1899-12-30T00:53:52"/>
    <s v="00:53:52"/>
    <s v="GB (United Kingdom)"/>
  </r>
  <r>
    <s v="username"/>
    <x v="5089"/>
    <x v="1200"/>
    <m/>
    <s v=""/>
    <x v="3257"/>
    <s v=""/>
    <s v="Apple Apple TV 4 Apple TV"/>
    <d v="1899-12-30T00:46:53"/>
    <s v="00:46:53"/>
    <s v="GB (United Kingdom)"/>
  </r>
  <r>
    <s v="username"/>
    <x v="5090"/>
    <x v="2059"/>
    <m/>
    <s v=""/>
    <x v="3258"/>
    <s v=""/>
    <s v="Apple Apple TV 4 Apple TV"/>
    <d v="1899-12-30T00:53:08"/>
    <s v="00:53:08"/>
    <s v="GB (United Kingdom)"/>
  </r>
  <r>
    <s v="username"/>
    <x v="5091"/>
    <x v="2060"/>
    <m/>
    <s v=""/>
    <x v="2288"/>
    <s v=""/>
    <s v="Apple Apple TV 4 Apple TV"/>
    <d v="1899-12-30T00:33:07"/>
    <s v="Not latest view"/>
    <s v="GB (United Kingdom)"/>
  </r>
  <r>
    <s v="username"/>
    <x v="5092"/>
    <x v="725"/>
    <m/>
    <s v=""/>
    <x v="2288"/>
    <s v=""/>
    <s v="Apple Apple TV 4 Apple TV"/>
    <d v="1899-12-30T00:19:40"/>
    <s v="Not latest view"/>
    <s v="GB (United Kingdom)"/>
  </r>
  <r>
    <s v="username"/>
    <x v="5093"/>
    <x v="2061"/>
    <m/>
    <s v=""/>
    <x v="2327"/>
    <s v=""/>
    <s v="Apple Apple TV 4 Apple TV"/>
    <d v="1899-12-30T00:28:27"/>
    <s v="Not latest view"/>
    <s v="GB (United Kingdom)"/>
  </r>
  <r>
    <s v="username"/>
    <x v="5094"/>
    <x v="2062"/>
    <m/>
    <s v=""/>
    <x v="1857"/>
    <s v=""/>
    <s v="Apple Apple TV 4 Apple TV"/>
    <d v="1899-12-30T00:31:02"/>
    <s v="Not latest view"/>
    <s v="GB (United Kingdom)"/>
  </r>
  <r>
    <s v="username"/>
    <x v="5095"/>
    <x v="996"/>
    <m/>
    <s v=""/>
    <x v="1858"/>
    <s v=""/>
    <s v="Apple Apple TV 4 Apple TV"/>
    <d v="1899-12-30T00:31:31"/>
    <s v="Not latest view"/>
    <s v="GB (United Kingdom)"/>
  </r>
  <r>
    <s v="username"/>
    <x v="5096"/>
    <x v="1428"/>
    <m/>
    <s v=""/>
    <x v="3259"/>
    <s v=""/>
    <s v="Apple Apple TV 4 Apple TV"/>
    <d v="1899-12-30T00:56:51"/>
    <s v="00:56:51"/>
    <s v="GB (United Kingdom)"/>
  </r>
  <r>
    <s v="username"/>
    <x v="5097"/>
    <x v="8"/>
    <m/>
    <s v=""/>
    <x v="3258"/>
    <s v=""/>
    <s v="Apple iPhone 7 Plus (GSM)"/>
    <d v="1899-12-30T00:41:22"/>
    <s v="Not latest view"/>
    <s v="GB (United Kingdom)"/>
  </r>
  <r>
    <s v="username"/>
    <x v="5098"/>
    <x v="199"/>
    <m/>
    <s v=""/>
    <x v="3252"/>
    <s v=""/>
    <s v="Apple Apple TV 4 Apple TV"/>
    <d v="1899-12-30T00:00:02"/>
    <s v="Not latest view"/>
    <s v="GB (United Kingdom)"/>
  </r>
  <r>
    <s v="username"/>
    <x v="5099"/>
    <x v="2063"/>
    <m/>
    <s v=""/>
    <x v="3259"/>
    <s v=""/>
    <s v="Apple Apple TV 4 Apple TV"/>
    <d v="1899-12-30T00:53:45"/>
    <s v="Not latest view"/>
    <s v="GB (United Kingdom)"/>
  </r>
  <r>
    <s v="username"/>
    <x v="5099"/>
    <x v="199"/>
    <m/>
    <s v=""/>
    <x v="3252"/>
    <s v=""/>
    <s v="Apple Apple TV 4 Apple TV"/>
    <d v="1899-12-30T00:00:02"/>
    <s v="Not latest view"/>
    <s v="GB (United Kingdom)"/>
  </r>
  <r>
    <s v="username"/>
    <x v="5099"/>
    <x v="164"/>
    <m/>
    <s v=""/>
    <x v="3259"/>
    <s v=""/>
    <s v="Apple Apple TV 4 Apple TV"/>
    <d v="1899-12-30T00:53:56"/>
    <s v="Not latest view"/>
    <s v="GB (United Kingdom)"/>
  </r>
  <r>
    <s v="username"/>
    <x v="5099"/>
    <x v="5"/>
    <m/>
    <s v=""/>
    <x v="3252"/>
    <s v=""/>
    <s v="Apple Apple TV 4 Apple TV"/>
    <d v="1899-12-30T00:00:01"/>
    <s v="Not latest view"/>
    <s v="GB (United Kingdom)"/>
  </r>
  <r>
    <s v="username"/>
    <x v="5100"/>
    <x v="41"/>
    <m/>
    <s v=""/>
    <x v="3259"/>
    <s v=""/>
    <s v="Apple Apple TV 4 Apple TV"/>
    <d v="1899-12-30T00:53:50"/>
    <s v="Not latest view"/>
    <s v="GB (United Kingdom)"/>
  </r>
  <r>
    <s v="username"/>
    <x v="5101"/>
    <x v="2064"/>
    <m/>
    <s v=""/>
    <x v="3252"/>
    <s v=""/>
    <s v="Apple Apple TV 4 Apple TV"/>
    <d v="1899-12-30T00:01:49"/>
    <s v="Not latest view"/>
    <s v="GB (United Kingdom)"/>
  </r>
  <r>
    <s v="username"/>
    <x v="5102"/>
    <x v="2058"/>
    <m/>
    <s v=""/>
    <x v="3259"/>
    <s v=""/>
    <s v="Apple Apple TV 4 Apple TV"/>
    <d v="1899-12-30T00:53:45"/>
    <s v="Not latest view"/>
    <s v="GB (United Kingdom)"/>
  </r>
  <r>
    <s v="username"/>
    <x v="5103"/>
    <x v="254"/>
    <m/>
    <s v=""/>
    <x v="3260"/>
    <s v=""/>
    <s v="Apple iPhone 7 Plus (GSM)"/>
    <d v="1899-12-30T00:56:19"/>
    <s v="00:56:19"/>
    <s v="GB (United Kingdom)"/>
  </r>
  <r>
    <s v="username"/>
    <x v="5104"/>
    <x v="2065"/>
    <m/>
    <s v=""/>
    <x v="3260"/>
    <s v=""/>
    <s v="Apple Apple TV 4 Apple TV"/>
    <d v="1899-12-30T00:56:19"/>
    <s v="Not latest view"/>
    <s v="GB (United Kingdom)"/>
  </r>
  <r>
    <s v="username"/>
    <x v="5105"/>
    <x v="1934"/>
    <m/>
    <s v=""/>
    <x v="3261"/>
    <s v=""/>
    <s v="Apple Apple TV 4 Apple TV"/>
    <d v="1899-12-30T00:47:31"/>
    <s v="00:47:31"/>
    <s v="GB (United Kingdom)"/>
  </r>
  <r>
    <s v="username"/>
    <x v="5106"/>
    <x v="1664"/>
    <m/>
    <s v=""/>
    <x v="3262"/>
    <s v=""/>
    <s v="Apple Apple TV 4 Apple TV"/>
    <d v="1899-12-30T00:22:38"/>
    <s v="00:22:38"/>
    <s v="GB (United Kingdom)"/>
  </r>
  <r>
    <s v="username"/>
    <x v="5107"/>
    <x v="96"/>
    <m/>
    <s v=""/>
    <x v="3263"/>
    <s v=""/>
    <s v="Apple Apple TV 4 Apple TV"/>
    <d v="1899-12-30T00:23:11"/>
    <s v="00:23:11"/>
    <s v="GB (United Kingdom)"/>
  </r>
  <r>
    <s v="username"/>
    <x v="5108"/>
    <x v="2017"/>
    <m/>
    <s v=""/>
    <x v="3264"/>
    <s v=""/>
    <s v="Apple Apple TV 4 Apple TV"/>
    <d v="1899-12-30T00:23:09"/>
    <s v="00:23:09"/>
    <s v="GB (United Kingdom)"/>
  </r>
  <r>
    <s v="username"/>
    <x v="5109"/>
    <x v="987"/>
    <m/>
    <s v=""/>
    <x v="3265"/>
    <s v=""/>
    <s v="Apple Apple TV 4 Apple TV"/>
    <d v="1899-12-30T00:23:35"/>
    <s v="00:23:35"/>
    <s v="GB (United Kingdom)"/>
  </r>
  <r>
    <s v="username"/>
    <x v="5110"/>
    <x v="2011"/>
    <m/>
    <s v=""/>
    <x v="3266"/>
    <s v=""/>
    <s v="Apple Apple TV 4 Apple TV"/>
    <d v="1899-12-30T00:29:31"/>
    <s v="00:29:31"/>
    <s v="GB (United Kingdom)"/>
  </r>
  <r>
    <s v="username"/>
    <x v="5111"/>
    <x v="369"/>
    <m/>
    <s v=""/>
    <x v="3267"/>
    <s v=""/>
    <s v="Apple Apple TV 4 Apple TV"/>
    <d v="1899-12-30T00:27:29"/>
    <s v="00:27:29"/>
    <s v="GB (United Kingdom)"/>
  </r>
  <r>
    <s v="username"/>
    <x v="5112"/>
    <x v="457"/>
    <m/>
    <s v=""/>
    <x v="3268"/>
    <s v=""/>
    <s v="Apple Apple TV 4 Apple TV"/>
    <d v="1899-12-30T00:22:55"/>
    <s v="00:22:55"/>
    <s v="GB (United Kingdom)"/>
  </r>
  <r>
    <s v="username"/>
    <x v="5113"/>
    <x v="1594"/>
    <m/>
    <s v=""/>
    <x v="3268"/>
    <s v=""/>
    <s v="Apple Apple TV 4 Apple TV"/>
    <d v="1899-12-30T00:01:53"/>
    <s v="Not latest view"/>
    <s v="GB (United Kingdom)"/>
  </r>
  <r>
    <s v="username"/>
    <x v="5114"/>
    <x v="1589"/>
    <m/>
    <s v=""/>
    <x v="3269"/>
    <s v=""/>
    <s v="Apple Apple TV 4 Apple TV"/>
    <d v="1899-12-30T00:24:51"/>
    <s v="00:24:51"/>
    <s v="GB (United Kingdom)"/>
  </r>
  <r>
    <s v="username"/>
    <x v="5115"/>
    <x v="1300"/>
    <m/>
    <s v=""/>
    <x v="3270"/>
    <s v=""/>
    <s v="Apple Apple TV 4 Apple TV"/>
    <d v="1899-12-30T00:23:05"/>
    <s v="00:23:05"/>
    <s v="GB (United Kingdom)"/>
  </r>
  <r>
    <s v="username"/>
    <x v="5116"/>
    <x v="246"/>
    <m/>
    <s v=""/>
    <x v="3271"/>
    <s v=""/>
    <s v="Apple Apple TV 4 Apple TV"/>
    <d v="1899-12-30T00:23:11"/>
    <s v="00:23:11"/>
    <s v="GB (United Kingdom)"/>
  </r>
  <r>
    <s v="username"/>
    <x v="5117"/>
    <x v="1279"/>
    <m/>
    <s v=""/>
    <x v="3272"/>
    <s v=""/>
    <s v="Apple Apple TV 4 Apple TV"/>
    <d v="1899-12-30T00:24:25"/>
    <s v="00:24:25"/>
    <s v="GB (United Kingdom)"/>
  </r>
  <r>
    <s v="username"/>
    <x v="5118"/>
    <x v="1522"/>
    <m/>
    <s v=""/>
    <x v="3273"/>
    <s v=""/>
    <s v="Apple Apple TV 4 Apple TV"/>
    <d v="1899-12-30T00:28:12"/>
    <s v="00:28:12"/>
    <s v="GB (United Kingdom)"/>
  </r>
  <r>
    <s v="username"/>
    <x v="5119"/>
    <x v="990"/>
    <m/>
    <s v=""/>
    <x v="3274"/>
    <s v=""/>
    <s v="Apple Apple TV 4 Apple TV"/>
    <d v="1899-12-30T00:22:55"/>
    <s v="00:22:55"/>
    <s v="GB (United Kingdom)"/>
  </r>
  <r>
    <s v="username"/>
    <x v="5120"/>
    <x v="1872"/>
    <m/>
    <s v=""/>
    <x v="3275"/>
    <s v=""/>
    <s v="Apple Apple TV 4 Apple TV"/>
    <d v="1899-12-30T00:24:09"/>
    <s v="00:24:09"/>
    <s v="GB (United Kingdom)"/>
  </r>
  <r>
    <s v="username"/>
    <x v="5121"/>
    <x v="753"/>
    <m/>
    <s v=""/>
    <x v="3276"/>
    <s v=""/>
    <s v="Apple Apple TV 4 Apple TV"/>
    <d v="1899-12-30T00:23:55"/>
    <s v="00:23:55"/>
    <s v="GB (United Kingdom)"/>
  </r>
  <r>
    <s v="username"/>
    <x v="5122"/>
    <x v="666"/>
    <m/>
    <s v=""/>
    <x v="3277"/>
    <s v=""/>
    <s v="Apple Apple TV 4 Apple TV"/>
    <d v="1899-12-30T00:29:14"/>
    <s v="00:29:14"/>
    <s v="GB (United Kingdom)"/>
  </r>
  <r>
    <s v="username"/>
    <x v="5123"/>
    <x v="1873"/>
    <m/>
    <s v=""/>
    <x v="3277"/>
    <s v=""/>
    <s v="Apple Apple TV 4 Apple TV"/>
    <d v="1899-12-30T00:10:22"/>
    <s v="Not latest view"/>
    <s v="GB (United Kingdom)"/>
  </r>
  <r>
    <s v="username"/>
    <x v="5124"/>
    <x v="164"/>
    <m/>
    <s v=""/>
    <x v="3278"/>
    <s v=""/>
    <s v="Apple Apple TV 4 Apple TV"/>
    <d v="1899-12-30T00:49:53"/>
    <s v="00:49:53"/>
    <s v="GB (United Kingdom)"/>
  </r>
  <r>
    <s v="username"/>
    <x v="5125"/>
    <x v="2066"/>
    <m/>
    <s v=""/>
    <x v="3278"/>
    <s v=""/>
    <s v="Apple Apple TV 4 Apple TV"/>
    <d v="1899-12-30T00:05:02"/>
    <s v="Not latest view"/>
    <s v="GB (United Kingdom)"/>
  </r>
  <r>
    <s v="username"/>
    <x v="5126"/>
    <x v="1488"/>
    <m/>
    <s v=""/>
    <x v="3279"/>
    <s v=""/>
    <s v="Apple Apple TV 4 Apple TV"/>
    <d v="1899-12-30T00:24:34"/>
    <s v="00:24:34"/>
    <s v="GB (United Kingdom)"/>
  </r>
  <r>
    <s v="username"/>
    <x v="5127"/>
    <x v="13"/>
    <m/>
    <s v=""/>
    <x v="3279"/>
    <s v=""/>
    <s v="Apple Apple TV 4 Apple TV"/>
    <d v="1899-12-30T00:00:06"/>
    <s v="Not latest view"/>
    <s v="GB (United Kingdom)"/>
  </r>
  <r>
    <s v="username"/>
    <x v="5128"/>
    <x v="2031"/>
    <m/>
    <s v=""/>
    <x v="3280"/>
    <s v=""/>
    <s v="Apple Apple TV 4 Apple TV"/>
    <d v="1899-12-30T00:26:59"/>
    <s v="00:26:59"/>
    <s v="GB (United Kingdom)"/>
  </r>
  <r>
    <s v="username"/>
    <x v="5129"/>
    <x v="763"/>
    <m/>
    <s v=""/>
    <x v="3281"/>
    <s v=""/>
    <s v="Apple Apple TV 4 Apple TV"/>
    <d v="1899-12-30T00:23:53"/>
    <s v="00:23:53"/>
    <s v="GB (United Kingdom)"/>
  </r>
  <r>
    <s v="username"/>
    <x v="5130"/>
    <x v="421"/>
    <m/>
    <s v=""/>
    <x v="3282"/>
    <s v=""/>
    <s v="Apple Apple TV 4 Apple TV"/>
    <d v="1899-12-30T00:24:08"/>
    <s v="00:24:08"/>
    <s v="GB (United Kingdom)"/>
  </r>
  <r>
    <s v="username"/>
    <x v="5131"/>
    <x v="1649"/>
    <m/>
    <s v=""/>
    <x v="3283"/>
    <s v=""/>
    <s v="Apple Apple TV 4 Apple TV"/>
    <d v="1899-12-30T00:22:37"/>
    <s v="00:22:37"/>
    <s v="GB (United Kingdom)"/>
  </r>
  <r>
    <s v="username"/>
    <x v="5132"/>
    <x v="2015"/>
    <m/>
    <s v=""/>
    <x v="3284"/>
    <s v=""/>
    <s v="Apple Apple TV 4 Apple TV"/>
    <d v="1899-12-30T00:23:49"/>
    <s v="00:23:49"/>
    <s v="GB (United Kingdom)"/>
  </r>
  <r>
    <s v="username"/>
    <x v="5133"/>
    <x v="233"/>
    <m/>
    <s v=""/>
    <x v="3285"/>
    <s v=""/>
    <s v="Apple Apple TV 4 Apple TV"/>
    <d v="1899-12-30T00:23:06"/>
    <s v="00:23:06"/>
    <s v="GB (United Kingdom)"/>
  </r>
  <r>
    <s v="username"/>
    <x v="5134"/>
    <x v="2067"/>
    <m/>
    <s v=""/>
    <x v="3286"/>
    <s v=""/>
    <s v="Apple Apple TV 4 Apple TV"/>
    <d v="1899-12-30T00:22:37"/>
    <s v="00:22:37"/>
    <s v="GB (United Kingdom)"/>
  </r>
  <r>
    <s v="username"/>
    <x v="5135"/>
    <x v="1655"/>
    <m/>
    <s v=""/>
    <x v="3286"/>
    <s v=""/>
    <s v="Apple Apple TV 4 Apple TV"/>
    <d v="1899-12-30T00:01:17"/>
    <s v="Not latest view"/>
    <s v="GB (United Kingdom)"/>
  </r>
  <r>
    <s v="username"/>
    <x v="5136"/>
    <x v="1671"/>
    <m/>
    <s v=""/>
    <x v="3287"/>
    <s v=""/>
    <s v="Apple Apple TV 4 Apple TV"/>
    <d v="1899-12-30T00:23:09"/>
    <s v="00:23:09"/>
    <s v="GB (United Kingdom)"/>
  </r>
  <r>
    <s v="username"/>
    <x v="5137"/>
    <x v="2068"/>
    <m/>
    <s v=""/>
    <x v="3288"/>
    <s v=""/>
    <s v="Apple Apple TV 4 Apple TV"/>
    <d v="1899-12-30T00:30:44"/>
    <s v="00:30:44"/>
    <s v="GB (United Kingdom)"/>
  </r>
  <r>
    <s v="username"/>
    <x v="5138"/>
    <x v="763"/>
    <m/>
    <s v=""/>
    <x v="3289"/>
    <s v=""/>
    <s v="Apple Apple TV 4 Apple TV"/>
    <d v="1899-12-30T00:23:11"/>
    <s v="00:23:11"/>
    <s v="GB (United Kingdom)"/>
  </r>
  <r>
    <s v="username"/>
    <x v="5139"/>
    <x v="246"/>
    <m/>
    <s v=""/>
    <x v="3290"/>
    <s v=""/>
    <s v="Apple Apple TV 4 Apple TV"/>
    <d v="1899-12-30T00:23:08"/>
    <s v="00:23:08"/>
    <s v="GB (United Kingdom)"/>
  </r>
  <r>
    <s v="username"/>
    <x v="5140"/>
    <x v="562"/>
    <m/>
    <s v=""/>
    <x v="3291"/>
    <s v=""/>
    <s v="Apple Apple TV 4 Apple TV"/>
    <d v="1899-12-30T00:23:09"/>
    <s v="00:23:09"/>
    <s v="GB (United Kingdom)"/>
  </r>
  <r>
    <s v="username"/>
    <x v="5141"/>
    <x v="1150"/>
    <m/>
    <s v=""/>
    <x v="3292"/>
    <s v=""/>
    <s v="Apple Apple TV 4 Apple TV"/>
    <d v="1899-12-30T00:23:09"/>
    <s v="00:23:09"/>
    <s v="GB (United Kingdom)"/>
  </r>
  <r>
    <s v="username"/>
    <x v="5142"/>
    <x v="750"/>
    <m/>
    <s v=""/>
    <x v="3293"/>
    <s v=""/>
    <s v="Apple Apple TV 4 Apple TV"/>
    <d v="1899-12-30T00:25:10"/>
    <s v="00:25:10"/>
    <s v="GB (United Kingdom)"/>
  </r>
  <r>
    <s v="username"/>
    <x v="5143"/>
    <x v="619"/>
    <m/>
    <s v=""/>
    <x v="3294"/>
    <s v=""/>
    <s v="Apple Apple TV 4 Apple TV"/>
    <d v="1899-12-30T00:23:09"/>
    <s v="00:23:09"/>
    <s v="GB (United Kingdom)"/>
  </r>
  <r>
    <s v="username"/>
    <x v="5143"/>
    <x v="41"/>
    <m/>
    <s v=""/>
    <x v="3295"/>
    <s v=""/>
    <s v="Apple Apple TV 4 Apple TV"/>
    <d v="1899-12-30T00:31:54"/>
    <s v="00:31:54"/>
    <s v="GB (United Kingdom)"/>
  </r>
  <r>
    <s v="username"/>
    <x v="5143"/>
    <x v="5"/>
    <m/>
    <s v=""/>
    <x v="3294"/>
    <s v=""/>
    <s v="Apple Apple TV 4 Apple TV"/>
    <d v="1899-12-30T00:00:01"/>
    <s v="Not latest view"/>
    <s v="GB (United Kingdom)"/>
  </r>
  <r>
    <s v="username"/>
    <x v="5144"/>
    <x v="164"/>
    <m/>
    <s v=""/>
    <x v="3295"/>
    <s v=""/>
    <s v="Apple Apple TV 4 Apple TV"/>
    <d v="1899-12-30T00:01:41"/>
    <s v="Not latest view"/>
    <s v="GB (United Kingdom)"/>
  </r>
  <r>
    <s v="username"/>
    <x v="5145"/>
    <x v="2069"/>
    <m/>
    <s v=""/>
    <x v="1231"/>
    <s v=""/>
    <s v="Apple Apple TV 4 Apple TV"/>
    <d v="1899-12-30T00:35:45"/>
    <s v="Not latest view"/>
    <s v="GB (United Kingdom)"/>
  </r>
  <r>
    <s v="username"/>
    <x v="5146"/>
    <x v="2070"/>
    <m/>
    <s v=""/>
    <x v="3295"/>
    <s v=""/>
    <s v="Apple Apple TV 4 Apple TV"/>
    <d v="1899-12-30T00:01:36"/>
    <s v="Not latest view"/>
    <s v="GB (United Kingdom)"/>
  </r>
  <r>
    <s v="username"/>
    <x v="5147"/>
    <x v="531"/>
    <m/>
    <s v=""/>
    <x v="3296"/>
    <s v=""/>
    <s v="Apple Apple TV 4 Apple TV"/>
    <d v="1899-12-30T00:23:08"/>
    <s v="00:23:08"/>
    <s v="GB (United Kingdom)"/>
  </r>
  <r>
    <s v="username"/>
    <x v="5148"/>
    <x v="1150"/>
    <m/>
    <s v=""/>
    <x v="3297"/>
    <s v=""/>
    <s v="Apple Apple TV 4 Apple TV"/>
    <d v="1899-12-30T00:23:09"/>
    <s v="00:23:09"/>
    <s v="GB (United Kingdom)"/>
  </r>
  <r>
    <s v="username"/>
    <x v="5149"/>
    <x v="1967"/>
    <m/>
    <s v=""/>
    <x v="3298"/>
    <s v=""/>
    <s v="Apple Apple TV 4 Apple TV"/>
    <d v="1899-12-30T00:23:11"/>
    <s v="00:23:11"/>
    <s v="GB (United Kingdom)"/>
  </r>
  <r>
    <s v="username"/>
    <x v="5150"/>
    <x v="96"/>
    <m/>
    <s v=""/>
    <x v="3299"/>
    <s v=""/>
    <s v="Apple Apple TV 4 Apple TV"/>
    <d v="1899-12-30T00:23:07"/>
    <s v="00:23:07"/>
    <s v="GB (United Kingdom)"/>
  </r>
  <r>
    <s v="username"/>
    <x v="5151"/>
    <x v="1278"/>
    <m/>
    <s v=""/>
    <x v="3300"/>
    <s v=""/>
    <s v="Apple Apple TV 4 Apple TV"/>
    <d v="1899-12-30T00:23:08"/>
    <s v="00:23:08"/>
    <s v="GB (United Kingdom)"/>
  </r>
  <r>
    <s v="username"/>
    <x v="5152"/>
    <x v="626"/>
    <m/>
    <s v=""/>
    <x v="3301"/>
    <s v=""/>
    <s v="Apple Apple TV 4 Apple TV"/>
    <d v="1899-12-30T00:21:54"/>
    <s v="00:21:54"/>
    <s v="GB (United Kingdom)"/>
  </r>
  <r>
    <s v="username"/>
    <x v="5153"/>
    <x v="172"/>
    <m/>
    <s v=""/>
    <x v="3302"/>
    <s v=""/>
    <s v="Apple Apple TV 4 Apple TV"/>
    <d v="1899-12-30T00:21:51"/>
    <s v="00:21:51"/>
    <s v="GB (United Kingdom)"/>
  </r>
  <r>
    <s v="username"/>
    <x v="5154"/>
    <x v="161"/>
    <m/>
    <s v=""/>
    <x v="3303"/>
    <s v=""/>
    <s v="Apple Apple TV 4 Apple TV"/>
    <d v="1899-12-30T00:21:51"/>
    <s v="00:21:51"/>
    <s v="GB (United Kingdom)"/>
  </r>
  <r>
    <s v="username"/>
    <x v="5155"/>
    <x v="201"/>
    <m/>
    <s v=""/>
    <x v="3304"/>
    <s v=""/>
    <s v="Apple Apple TV 4 Apple TV"/>
    <d v="1899-12-30T00:21:53"/>
    <s v="00:21:53"/>
    <s v="GB (United Kingdom)"/>
  </r>
  <r>
    <s v="username"/>
    <x v="5156"/>
    <x v="200"/>
    <m/>
    <s v=""/>
    <x v="3305"/>
    <s v=""/>
    <s v="Apple Apple TV 4 Apple TV"/>
    <d v="1899-12-30T00:21:53"/>
    <s v="00:21:53"/>
    <s v="GB (United Kingdom)"/>
  </r>
  <r>
    <s v="username"/>
    <x v="5157"/>
    <x v="33"/>
    <m/>
    <s v=""/>
    <x v="3305"/>
    <s v=""/>
    <s v="Apple Apple TV 4 Apple TV"/>
    <d v="1899-12-30T00:00:08"/>
    <s v="Not latest view"/>
    <s v="GB (United Kingdom)"/>
  </r>
  <r>
    <s v="username"/>
    <x v="5158"/>
    <x v="328"/>
    <m/>
    <s v=""/>
    <x v="3306"/>
    <s v=""/>
    <s v="Apple Apple TV 4 Apple TV"/>
    <d v="1899-12-30T00:21:56"/>
    <s v="00:21:56"/>
    <s v="GB (United Kingdom)"/>
  </r>
  <r>
    <s v="username"/>
    <x v="5159"/>
    <x v="572"/>
    <m/>
    <s v=""/>
    <x v="3307"/>
    <s v=""/>
    <s v="Apple Apple TV 4 Apple TV"/>
    <d v="1899-12-30T00:21:52"/>
    <s v="00:21:52"/>
    <s v="GB (United Kingdom)"/>
  </r>
  <r>
    <s v="username"/>
    <x v="5160"/>
    <x v="201"/>
    <m/>
    <s v=""/>
    <x v="3308"/>
    <s v=""/>
    <s v="Apple Apple TV 4 Apple TV"/>
    <d v="1899-12-30T00:21:52"/>
    <s v="00:21:52"/>
    <s v="GB (United Kingdom)"/>
  </r>
  <r>
    <s v="username"/>
    <x v="5161"/>
    <x v="2071"/>
    <m/>
    <s v=""/>
    <x v="3309"/>
    <s v=""/>
    <s v="Apple Apple TV 4 Apple TV"/>
    <d v="1899-12-30T00:21:03"/>
    <s v="00:21:03"/>
    <s v="GB (United Kingdom)"/>
  </r>
  <r>
    <s v="username"/>
    <x v="5162"/>
    <x v="1980"/>
    <m/>
    <s v=""/>
    <x v="3309"/>
    <s v=""/>
    <s v="Apple Apple TV 4 Apple TV"/>
    <d v="1899-12-30T00:06:45"/>
    <s v="Not latest view"/>
    <s v="GB (United Kingdom)"/>
  </r>
  <r>
    <s v="username"/>
    <x v="5163"/>
    <x v="200"/>
    <m/>
    <s v=""/>
    <x v="3310"/>
    <s v=""/>
    <s v="Apple Apple TV 4 Apple TV"/>
    <d v="1899-12-30T00:21:53"/>
    <s v="00:21:53"/>
    <s v="GB (United Kingdom)"/>
  </r>
  <r>
    <s v="username"/>
    <x v="5164"/>
    <x v="161"/>
    <m/>
    <s v=""/>
    <x v="3311"/>
    <s v=""/>
    <s v="Apple Apple TV 4 Apple TV"/>
    <d v="1899-12-30T00:21:53"/>
    <s v="00:21:53"/>
    <s v="GB (United Kingdom)"/>
  </r>
  <r>
    <s v="username"/>
    <x v="5165"/>
    <x v="331"/>
    <m/>
    <s v=""/>
    <x v="3312"/>
    <s v=""/>
    <s v="Apple Apple TV 4 Apple TV"/>
    <d v="1899-12-30T00:21:33"/>
    <s v="00:21:33"/>
    <s v="GB (United Kingdom)"/>
  </r>
  <r>
    <s v="username"/>
    <x v="5166"/>
    <x v="572"/>
    <m/>
    <s v=""/>
    <x v="3313"/>
    <s v=""/>
    <s v="Apple Apple TV 4 Apple TV"/>
    <d v="1899-12-30T00:21:52"/>
    <s v="00:21:52"/>
    <s v="GB (United Kingdom)"/>
  </r>
  <r>
    <s v="username"/>
    <x v="5167"/>
    <x v="169"/>
    <m/>
    <s v=""/>
    <x v="3314"/>
    <s v=""/>
    <s v="Apple Apple TV 4 Apple TV"/>
    <d v="1899-12-30T00:21:52"/>
    <s v="00:21:52"/>
    <s v="GB (United Kingdom)"/>
  </r>
  <r>
    <s v="username"/>
    <x v="5168"/>
    <x v="172"/>
    <m/>
    <s v=""/>
    <x v="3315"/>
    <s v=""/>
    <s v="Apple Apple TV 4 Apple TV"/>
    <d v="1899-12-30T00:21:51"/>
    <s v="00:21:51"/>
    <s v="GB (United Kingdom)"/>
  </r>
  <r>
    <s v="username"/>
    <x v="5169"/>
    <x v="200"/>
    <m/>
    <s v=""/>
    <x v="3316"/>
    <s v=""/>
    <s v="Apple Apple TV 4 Apple TV"/>
    <d v="1899-12-30T00:21:52"/>
    <s v="00:21:52"/>
    <s v="GB (United Kingdom)"/>
  </r>
  <r>
    <s v="username"/>
    <x v="5170"/>
    <x v="175"/>
    <m/>
    <s v=""/>
    <x v="3317"/>
    <s v=""/>
    <s v="Apple Apple TV 4 Apple TV"/>
    <d v="1899-12-30T00:21:43"/>
    <s v="00:21:43"/>
    <s v="GB (United Kingdom)"/>
  </r>
  <r>
    <s v="username"/>
    <x v="5171"/>
    <x v="194"/>
    <m/>
    <s v=""/>
    <x v="3318"/>
    <s v=""/>
    <s v="Apple Apple TV 4 Apple TV"/>
    <d v="1899-12-30T00:21:54"/>
    <s v="00:21:54"/>
    <s v="GB (United Kingdom)"/>
  </r>
  <r>
    <s v="username"/>
    <x v="5172"/>
    <x v="161"/>
    <m/>
    <s v=""/>
    <x v="3319"/>
    <s v=""/>
    <s v="Apple Apple TV 4 Apple TV"/>
    <d v="1899-12-30T00:21:52"/>
    <s v="00:21:52"/>
    <s v="GB (United Kingdom)"/>
  </r>
  <r>
    <s v="username"/>
    <x v="5173"/>
    <x v="327"/>
    <m/>
    <s v=""/>
    <x v="3320"/>
    <s v=""/>
    <s v="Apple Apple TV 4 Apple TV"/>
    <d v="1899-12-30T00:21:53"/>
    <s v="00:21:53"/>
    <s v="GB (United Kingdom)"/>
  </r>
  <r>
    <s v="username"/>
    <x v="5174"/>
    <x v="1277"/>
    <m/>
    <s v=""/>
    <x v="3321"/>
    <s v=""/>
    <s v="Apple Apple TV 4 Apple TV"/>
    <d v="1899-12-30T00:22:22"/>
    <s v="00:22:22"/>
    <s v="GB (United Kingdom)"/>
  </r>
  <r>
    <s v="username"/>
    <x v="5175"/>
    <x v="186"/>
    <m/>
    <s v=""/>
    <x v="3322"/>
    <s v=""/>
    <s v="Apple Apple TV 4 Apple TV"/>
    <d v="1899-12-30T00:21:54"/>
    <s v="00:21:54"/>
    <s v="GB (United Kingdom)"/>
  </r>
  <r>
    <s v="username"/>
    <x v="5176"/>
    <x v="171"/>
    <m/>
    <s v=""/>
    <x v="3323"/>
    <s v=""/>
    <s v="Apple Apple TV 4 Apple TV"/>
    <d v="1899-12-30T00:21:52"/>
    <s v="00:21:52"/>
    <s v="GB (United Kingdom)"/>
  </r>
  <r>
    <s v="username"/>
    <x v="5176"/>
    <x v="41"/>
    <m/>
    <s v=""/>
    <x v="3323"/>
    <s v=""/>
    <s v="Apple Apple TV 4 Apple TV"/>
    <d v="1899-12-30T00:00:04"/>
    <s v="Not latest view"/>
    <s v="GB (United Kingdom)"/>
  </r>
  <r>
    <s v="username"/>
    <x v="5177"/>
    <x v="334"/>
    <m/>
    <s v=""/>
    <x v="3324"/>
    <s v=""/>
    <s v="Apple Apple TV 4 Apple TV"/>
    <d v="1899-12-30T00:22:22"/>
    <s v="00:22:22"/>
    <s v="GB (United Kingdom)"/>
  </r>
  <r>
    <s v="username"/>
    <x v="5178"/>
    <x v="169"/>
    <m/>
    <s v=""/>
    <x v="3325"/>
    <s v=""/>
    <s v="Apple Apple TV 4 Apple TV"/>
    <d v="1899-12-30T00:21:52"/>
    <s v="00:21:52"/>
    <s v="GB (United Kingdom)"/>
  </r>
  <r>
    <s v="username"/>
    <x v="5179"/>
    <x v="179"/>
    <m/>
    <s v=""/>
    <x v="3326"/>
    <s v=""/>
    <s v="Apple Apple TV 4 Apple TV"/>
    <d v="1899-12-30T00:21:53"/>
    <s v="00:21:53"/>
    <s v="GB (United Kingdom)"/>
  </r>
  <r>
    <s v="username"/>
    <x v="5180"/>
    <x v="169"/>
    <m/>
    <s v=""/>
    <x v="3327"/>
    <s v=""/>
    <s v="Apple Apple TV 4 Apple TV"/>
    <d v="1899-12-30T00:21:51"/>
    <s v="00:21:51"/>
    <s v="GB (United Kingdom)"/>
  </r>
  <r>
    <s v="username"/>
    <x v="5181"/>
    <x v="161"/>
    <m/>
    <s v=""/>
    <x v="3328"/>
    <s v=""/>
    <s v="Apple Apple TV 4 Apple TV"/>
    <d v="1899-12-30T00:21:53"/>
    <s v="00:21:53"/>
    <s v="GB (United Kingdom)"/>
  </r>
  <r>
    <s v="username"/>
    <x v="5182"/>
    <x v="161"/>
    <m/>
    <s v=""/>
    <x v="3329"/>
    <s v=""/>
    <s v="Apple Apple TV 4 Apple TV"/>
    <d v="1899-12-30T00:21:53"/>
    <s v="00:21:53"/>
    <s v="GB (United Kingdom)"/>
  </r>
  <r>
    <s v="username"/>
    <x v="5183"/>
    <x v="2072"/>
    <m/>
    <s v=""/>
    <x v="3330"/>
    <s v=""/>
    <s v="Apple Apple TV 4 Apple TV"/>
    <d v="1899-12-30T00:21:54"/>
    <s v="00:21:54"/>
    <s v="GB (United Kingdom)"/>
  </r>
  <r>
    <s v="username"/>
    <x v="5184"/>
    <x v="2073"/>
    <m/>
    <s v=""/>
    <x v="3330"/>
    <s v=""/>
    <s v="Apple Apple TV 4 Apple TV"/>
    <d v="1899-12-30T00:14:23"/>
    <s v="Not latest view"/>
    <s v="GB (United Kingdom)"/>
  </r>
  <r>
    <s v="username"/>
    <x v="5185"/>
    <x v="572"/>
    <m/>
    <s v=""/>
    <x v="3331"/>
    <s v=""/>
    <s v="Apple Apple TV 4 Apple TV"/>
    <d v="1899-12-30T00:21:52"/>
    <s v="00:21:52"/>
    <s v="GB (United Kingdom)"/>
  </r>
  <r>
    <s v="username"/>
    <x v="5186"/>
    <x v="1549"/>
    <m/>
    <s v=""/>
    <x v="3332"/>
    <s v=""/>
    <s v="Apple Apple TV 4 Apple TV"/>
    <d v="1899-12-30T00:04:30"/>
    <s v="00:04:30"/>
    <s v="GB (United Kingdom)"/>
  </r>
  <r>
    <s v="username"/>
    <x v="5187"/>
    <x v="5"/>
    <m/>
    <s v=""/>
    <x v="3331"/>
    <s v=""/>
    <s v="Apple Apple TV 4 Apple TV"/>
    <d v="1899-12-30T00:00:01"/>
    <s v="Not latest view"/>
    <s v="GB (United Kingdom)"/>
  </r>
  <r>
    <s v="username"/>
    <x v="5188"/>
    <x v="1366"/>
    <m/>
    <s v=""/>
    <x v="3333"/>
    <s v=""/>
    <s v="Apple Apple TV 4 Apple TV"/>
    <d v="1899-12-30T00:21:53"/>
    <s v="00:21:53"/>
    <s v="GB (United Kingdom)"/>
  </r>
  <r>
    <s v="username"/>
    <x v="5189"/>
    <x v="200"/>
    <m/>
    <s v=""/>
    <x v="3334"/>
    <s v=""/>
    <s v="Apple Apple TV 4 Apple TV"/>
    <d v="1899-12-30T00:21:52"/>
    <s v="00:21:52"/>
    <s v="GB (United Kingdom)"/>
  </r>
  <r>
    <s v="username"/>
    <x v="5190"/>
    <x v="334"/>
    <m/>
    <s v=""/>
    <x v="3335"/>
    <s v=""/>
    <s v="Apple Apple TV 4 Apple TV"/>
    <d v="1899-12-30T00:22:23"/>
    <s v="00:22:23"/>
    <s v="GB (United Kingdom)"/>
  </r>
  <r>
    <s v="username"/>
    <x v="5191"/>
    <x v="161"/>
    <m/>
    <s v=""/>
    <x v="3336"/>
    <s v=""/>
    <s v="Apple Apple TV 4 Apple TV"/>
    <d v="1899-12-30T00:21:53"/>
    <s v="00:21:53"/>
    <s v="GB (United Kingdom)"/>
  </r>
  <r>
    <s v="username"/>
    <x v="5192"/>
    <x v="201"/>
    <m/>
    <s v=""/>
    <x v="3337"/>
    <s v=""/>
    <s v="Apple Apple TV 4 Apple TV"/>
    <d v="1899-12-30T00:21:54"/>
    <s v="00:21:54"/>
    <s v="GB (United Kingdom)"/>
  </r>
  <r>
    <s v="username"/>
    <x v="5193"/>
    <x v="169"/>
    <m/>
    <s v=""/>
    <x v="3338"/>
    <s v=""/>
    <s v="Apple Apple TV 4 Apple TV"/>
    <d v="1899-12-30T00:21:51"/>
    <s v="00:21:51"/>
    <s v="GB (United Kingdom)"/>
  </r>
  <r>
    <s v="username"/>
    <x v="5194"/>
    <x v="201"/>
    <m/>
    <s v=""/>
    <x v="3339"/>
    <s v=""/>
    <s v="Apple Apple TV 4 Apple TV"/>
    <d v="1899-12-30T00:21:54"/>
    <s v="00:21:54"/>
    <s v="GB (United Kingdom)"/>
  </r>
  <r>
    <s v="username"/>
    <x v="5195"/>
    <x v="200"/>
    <m/>
    <s v=""/>
    <x v="3340"/>
    <s v=""/>
    <s v="Apple Apple TV 4 Apple TV"/>
    <d v="1899-12-30T00:21:52"/>
    <s v="00:21:52"/>
    <s v="GB (United Kingdom)"/>
  </r>
  <r>
    <s v="username"/>
    <x v="5196"/>
    <x v="161"/>
    <m/>
    <s v=""/>
    <x v="3341"/>
    <s v=""/>
    <s v="Apple Apple TV 4 Apple TV"/>
    <d v="1899-12-30T00:21:52"/>
    <s v="00:21:52"/>
    <s v="GB (United Kingdom)"/>
  </r>
  <r>
    <s v="username"/>
    <x v="5197"/>
    <x v="572"/>
    <m/>
    <s v=""/>
    <x v="3342"/>
    <s v=""/>
    <s v="Apple Apple TV 4 Apple TV"/>
    <d v="1899-12-30T00:21:53"/>
    <s v="00:21:53"/>
    <s v="GB (United Kingdom)"/>
  </r>
  <r>
    <s v="username"/>
    <x v="5198"/>
    <x v="572"/>
    <m/>
    <s v=""/>
    <x v="3343"/>
    <s v=""/>
    <s v="Apple Apple TV 4 Apple TV"/>
    <d v="1899-12-30T00:21:52"/>
    <s v="00:21:52"/>
    <s v="GB (United Kingdom)"/>
  </r>
  <r>
    <s v="username"/>
    <x v="5199"/>
    <x v="172"/>
    <m/>
    <s v=""/>
    <x v="3344"/>
    <s v=""/>
    <s v="Apple Apple TV 4 Apple TV"/>
    <d v="1899-12-30T00:02:12"/>
    <s v="00:02:12"/>
    <s v="GB (United Kingdom)"/>
  </r>
  <r>
    <s v="username"/>
    <x v="5200"/>
    <x v="200"/>
    <m/>
    <s v=""/>
    <x v="3345"/>
    <s v=""/>
    <s v="Apple Apple TV 4 Apple TV"/>
    <d v="1899-12-30T00:21:53"/>
    <s v="00:21:53"/>
    <s v="GB (United Kingdom)"/>
  </r>
  <r>
    <s v="username"/>
    <x v="5201"/>
    <x v="172"/>
    <m/>
    <s v=""/>
    <x v="3346"/>
    <s v=""/>
    <s v="Apple Apple TV 4 Apple TV"/>
    <d v="1899-12-30T00:21:51"/>
    <s v="00:21:51"/>
    <s v="GB (United Kingdom)"/>
  </r>
  <r>
    <s v="username"/>
    <x v="5202"/>
    <x v="5"/>
    <m/>
    <s v=""/>
    <x v="3346"/>
    <s v=""/>
    <s v="Apple Apple TV 4 Apple TV"/>
    <d v="1899-12-30T00:00:01"/>
    <s v="Not latest view"/>
    <s v="GB (United Kingdom)"/>
  </r>
  <r>
    <s v="username"/>
    <x v="5203"/>
    <x v="703"/>
    <m/>
    <s v=""/>
    <x v="3347"/>
    <s v=""/>
    <s v="Apple Apple TV 4 Apple TV"/>
    <d v="1899-12-30T00:21:14"/>
    <s v="00:21:14"/>
    <s v="GB (United Kingdom)"/>
  </r>
  <r>
    <s v="username"/>
    <x v="5204"/>
    <x v="161"/>
    <m/>
    <s v=""/>
    <x v="3348"/>
    <s v=""/>
    <s v="Apple Apple TV 4 Apple TV"/>
    <d v="1899-12-30T00:21:52"/>
    <s v="00:21:52"/>
    <s v="GB (United Kingdom)"/>
  </r>
  <r>
    <s v="username"/>
    <x v="5205"/>
    <x v="200"/>
    <m/>
    <s v=""/>
    <x v="3349"/>
    <s v=""/>
    <s v="Apple Apple TV 4 Apple TV"/>
    <d v="1899-12-30T00:21:52"/>
    <s v="00:21:52"/>
    <s v="GB (United Kingdom)"/>
  </r>
  <r>
    <s v="username"/>
    <x v="5206"/>
    <x v="989"/>
    <m/>
    <s v=""/>
    <x v="3350"/>
    <s v=""/>
    <s v="Apple Apple TV 4 Apple TV"/>
    <d v="1899-12-30T00:21:53"/>
    <s v="00:21:53"/>
    <s v="GB (United Kingdom)"/>
  </r>
  <r>
    <s v="username"/>
    <x v="5207"/>
    <x v="181"/>
    <m/>
    <s v=""/>
    <x v="3351"/>
    <s v=""/>
    <s v="Apple Apple TV 4 Apple TV"/>
    <d v="1899-12-30T00:21:52"/>
    <s v="00:21:52"/>
    <s v="GB (United Kingdom)"/>
  </r>
  <r>
    <s v="username"/>
    <x v="5208"/>
    <x v="327"/>
    <m/>
    <s v=""/>
    <x v="3352"/>
    <s v=""/>
    <s v="Apple Apple TV 4 Apple TV"/>
    <d v="1899-12-30T00:22:06"/>
    <s v="00:22:06"/>
    <s v="GB (United Kingdom)"/>
  </r>
  <r>
    <s v="username"/>
    <x v="5209"/>
    <x v="1011"/>
    <m/>
    <s v=""/>
    <x v="3353"/>
    <s v=""/>
    <s v="Apple Apple TV 4 Apple TV"/>
    <d v="1899-12-30T00:22:02"/>
    <s v="00:22:02"/>
    <s v="GB (United Kingdom)"/>
  </r>
  <r>
    <s v="username"/>
    <x v="5210"/>
    <x v="327"/>
    <m/>
    <s v=""/>
    <x v="3354"/>
    <s v=""/>
    <s v="Apple Apple TV 4 Apple TV"/>
    <d v="1899-12-30T00:22:06"/>
    <s v="00:22:06"/>
    <s v="GB (United Kingdom)"/>
  </r>
  <r>
    <s v="username"/>
    <x v="5211"/>
    <x v="186"/>
    <m/>
    <s v=""/>
    <x v="3355"/>
    <s v=""/>
    <s v="Apple Apple TV 4 Apple TV"/>
    <d v="1899-12-30T00:21:53"/>
    <s v="00:21:53"/>
    <s v="GB (United Kingdom)"/>
  </r>
  <r>
    <s v="username"/>
    <x v="5212"/>
    <x v="213"/>
    <m/>
    <s v=""/>
    <x v="3356"/>
    <s v=""/>
    <s v="Apple Apple TV 4 Apple TV"/>
    <d v="1899-12-30T00:21:39"/>
    <s v="00:21:39"/>
    <s v="GB (United Kingdom)"/>
  </r>
  <r>
    <s v="username"/>
    <x v="5213"/>
    <x v="200"/>
    <m/>
    <s v=""/>
    <x v="3357"/>
    <s v=""/>
    <s v="Apple Apple TV 4 Apple TV"/>
    <d v="1899-12-30T00:21:52"/>
    <s v="00:21:52"/>
    <s v="GB (United Kingdom)"/>
  </r>
  <r>
    <s v="username"/>
    <x v="5214"/>
    <x v="201"/>
    <m/>
    <s v=""/>
    <x v="3358"/>
    <s v=""/>
    <s v="Apple Apple TV 4 Apple TV"/>
    <d v="1899-12-30T00:21:52"/>
    <s v="00:21:52"/>
    <s v="GB (United Kingdom)"/>
  </r>
  <r>
    <s v="username"/>
    <x v="5215"/>
    <x v="849"/>
    <m/>
    <s v=""/>
    <x v="3359"/>
    <s v=""/>
    <s v="Apple Apple TV 4 Apple TV"/>
    <d v="1899-12-30T00:21:53"/>
    <s v="00:21:53"/>
    <s v="GB (United Kingdom)"/>
  </r>
  <r>
    <s v="username"/>
    <x v="5216"/>
    <x v="1847"/>
    <m/>
    <s v=""/>
    <x v="3359"/>
    <s v=""/>
    <s v="Apple Apple TV 4 Apple TV"/>
    <d v="1899-12-30T00:06:08"/>
    <s v="Not latest view"/>
    <s v="GB (United Kingdom)"/>
  </r>
  <r>
    <s v="username"/>
    <x v="5217"/>
    <x v="200"/>
    <m/>
    <s v=""/>
    <x v="3360"/>
    <s v=""/>
    <s v="Apple Apple TV 4 Apple TV"/>
    <d v="1899-12-30T00:21:51"/>
    <s v="00:21:51"/>
    <s v="GB (United Kingdom)"/>
  </r>
  <r>
    <s v="username"/>
    <x v="5218"/>
    <x v="200"/>
    <m/>
    <s v=""/>
    <x v="3361"/>
    <s v=""/>
    <s v="Apple Apple TV 4 Apple TV"/>
    <d v="1899-12-30T00:21:57"/>
    <s v="00:21:57"/>
    <s v="GB (United Kingdom)"/>
  </r>
  <r>
    <s v="username"/>
    <x v="5218"/>
    <x v="164"/>
    <m/>
    <s v=""/>
    <x v="3361"/>
    <s v=""/>
    <s v="Apple Apple TV 4 Apple TV"/>
    <d v="1899-12-30T00:00:05"/>
    <s v="Not latest view"/>
    <s v="GB (United Kingdom)"/>
  </r>
  <r>
    <s v="username"/>
    <x v="5219"/>
    <x v="176"/>
    <m/>
    <s v=""/>
    <x v="3362"/>
    <s v=""/>
    <s v="Apple Apple TV 4 Apple TV"/>
    <d v="1899-12-30T00:21:53"/>
    <s v="00:21:53"/>
    <s v="GB (United Kingdom)"/>
  </r>
  <r>
    <s v="username"/>
    <x v="5220"/>
    <x v="200"/>
    <m/>
    <s v=""/>
    <x v="3363"/>
    <s v=""/>
    <s v="Apple Apple TV 4 Apple TV"/>
    <d v="1899-12-30T00:21:53"/>
    <s v="00:21:53"/>
    <s v="GB (United Kingdom)"/>
  </r>
  <r>
    <s v="username"/>
    <x v="5221"/>
    <x v="200"/>
    <m/>
    <s v=""/>
    <x v="3364"/>
    <s v=""/>
    <s v="Apple Apple TV 4 Apple TV"/>
    <d v="1899-12-30T00:21:52"/>
    <s v="00:21:52"/>
    <s v="GB (United Kingdom)"/>
  </r>
  <r>
    <s v="username"/>
    <x v="5222"/>
    <x v="186"/>
    <m/>
    <s v=""/>
    <x v="3365"/>
    <s v=""/>
    <s v="Apple Apple TV 4 Apple TV"/>
    <d v="1899-12-30T00:21:54"/>
    <s v="00:21:54"/>
    <s v="GB (United Kingdom)"/>
  </r>
  <r>
    <s v="username"/>
    <x v="5223"/>
    <x v="1152"/>
    <m/>
    <s v=""/>
    <x v="3366"/>
    <s v=""/>
    <s v="Apple Apple TV 4 Apple TV"/>
    <d v="1899-12-30T00:22:33"/>
    <s v="00:22:33"/>
    <s v="GB (United Kingdom)"/>
  </r>
  <r>
    <s v="username"/>
    <x v="5224"/>
    <x v="174"/>
    <m/>
    <s v=""/>
    <x v="3367"/>
    <s v=""/>
    <s v="Apple Apple TV 4 Apple TV"/>
    <d v="1899-12-30T00:21:41"/>
    <s v="00:21:41"/>
    <s v="GB (United Kingdom)"/>
  </r>
  <r>
    <s v="username"/>
    <x v="5225"/>
    <x v="572"/>
    <m/>
    <s v=""/>
    <x v="3368"/>
    <s v=""/>
    <s v="Apple Apple TV 4 Apple TV"/>
    <d v="1899-12-30T00:21:52"/>
    <s v="00:21:52"/>
    <s v="GB (United Kingdom)"/>
  </r>
  <r>
    <s v="username"/>
    <x v="5226"/>
    <x v="1709"/>
    <m/>
    <s v=""/>
    <x v="3369"/>
    <s v=""/>
    <s v="Apple Apple TV 4 Apple TV"/>
    <d v="1899-12-30T00:21:52"/>
    <s v="00:21:52"/>
    <s v="GB (United Kingdom)"/>
  </r>
  <r>
    <s v="username"/>
    <x v="5227"/>
    <x v="694"/>
    <m/>
    <s v=""/>
    <x v="3369"/>
    <s v=""/>
    <s v="Apple Apple TV 4 Apple TV"/>
    <d v="1899-12-30T00:20:39"/>
    <s v="Not latest view"/>
    <s v="GB (United Kingdom)"/>
  </r>
  <r>
    <s v="username"/>
    <x v="5228"/>
    <x v="165"/>
    <m/>
    <s v=""/>
    <x v="3370"/>
    <s v=""/>
    <s v="Apple Apple TV 4 Apple TV"/>
    <d v="1899-12-30T00:21:52"/>
    <s v="00:21:52"/>
    <s v="GB (United Kingdom)"/>
  </r>
  <r>
    <s v="username"/>
    <x v="5229"/>
    <x v="201"/>
    <m/>
    <s v=""/>
    <x v="3371"/>
    <s v=""/>
    <s v="Apple Apple TV 4 Apple TV"/>
    <d v="1899-12-30T00:21:52"/>
    <s v="00:21:52"/>
    <s v="GB (United Kingdom)"/>
  </r>
  <r>
    <s v="username"/>
    <x v="5230"/>
    <x v="421"/>
    <m/>
    <s v=""/>
    <x v="3372"/>
    <s v=""/>
    <s v="Apple Apple TV 4 Apple TV"/>
    <d v="1899-12-30T00:21:54"/>
    <s v="00:21:54"/>
    <s v="GB (United Kingdom)"/>
  </r>
  <r>
    <s v="username"/>
    <x v="5231"/>
    <x v="186"/>
    <m/>
    <s v=""/>
    <x v="3373"/>
    <s v=""/>
    <s v="Apple Apple TV 4 Apple TV"/>
    <d v="1899-12-30T00:21:53"/>
    <s v="00:21:53"/>
    <s v="GB (United Kingdom)"/>
  </r>
  <r>
    <s v="username"/>
    <x v="5232"/>
    <x v="264"/>
    <m/>
    <s v=""/>
    <x v="3374"/>
    <s v=""/>
    <s v="Apple Apple TV 4 Apple TV"/>
    <d v="1899-12-30T00:22:06"/>
    <s v="00:22:06"/>
    <s v="GB (United Kingdom)"/>
  </r>
  <r>
    <s v="username"/>
    <x v="5233"/>
    <x v="1356"/>
    <m/>
    <s v=""/>
    <x v="3375"/>
    <s v=""/>
    <s v="Apple Apple TV 4 Apple TV"/>
    <d v="1899-12-30T00:04:15"/>
    <s v="00:04:15"/>
    <s v="GB (United Kingdom)"/>
  </r>
  <r>
    <s v="username"/>
    <x v="5234"/>
    <x v="264"/>
    <m/>
    <s v=""/>
    <x v="3376"/>
    <s v=""/>
    <s v="Apple Apple TV 4 Apple TV"/>
    <d v="1899-12-30T00:22:07"/>
    <s v="00:22:07"/>
    <s v="GB (United Kingdom)"/>
  </r>
  <r>
    <s v="username"/>
    <x v="5235"/>
    <x v="573"/>
    <m/>
    <s v=""/>
    <x v="3377"/>
    <s v=""/>
    <s v="Apple Apple TV 4 Apple TV"/>
    <d v="1899-12-30T00:22:04"/>
    <s v="00:22:04"/>
    <s v="GB (United Kingdom)"/>
  </r>
  <r>
    <s v="username"/>
    <x v="5236"/>
    <x v="194"/>
    <m/>
    <s v=""/>
    <x v="3378"/>
    <s v=""/>
    <s v="Apple Apple TV 4 Apple TV"/>
    <d v="1899-12-30T00:22:06"/>
    <s v="00:22:06"/>
    <s v="GB (United Kingdom)"/>
  </r>
  <r>
    <s v="username"/>
    <x v="5237"/>
    <x v="571"/>
    <m/>
    <s v=""/>
    <x v="3379"/>
    <s v=""/>
    <s v="Apple Apple TV 4 Apple TV"/>
    <d v="1899-12-30T00:22:09"/>
    <s v="00:22:09"/>
    <s v="GB (United Kingdom)"/>
  </r>
  <r>
    <s v="username"/>
    <x v="5238"/>
    <x v="2016"/>
    <m/>
    <s v=""/>
    <x v="3380"/>
    <s v=""/>
    <s v="Apple Apple TV 4 Apple TV"/>
    <d v="1899-12-30T00:22:09"/>
    <s v="00:22:09"/>
    <s v="GB (United Kingdom)"/>
  </r>
  <r>
    <s v="username"/>
    <x v="5239"/>
    <x v="571"/>
    <m/>
    <s v=""/>
    <x v="3381"/>
    <s v=""/>
    <s v="Apple Apple TV 4 Apple TV"/>
    <d v="1899-12-30T00:22:09"/>
    <s v="00:22:09"/>
    <s v="GB (United Kingdom)"/>
  </r>
  <r>
    <s v="username"/>
    <x v="5240"/>
    <x v="157"/>
    <m/>
    <s v=""/>
    <x v="3382"/>
    <s v=""/>
    <s v="Apple Apple TV 4 Apple TV"/>
    <d v="1899-12-30T00:22:09"/>
    <s v="00:22:09"/>
    <s v="GB (United Kingdom)"/>
  </r>
  <r>
    <s v="username"/>
    <x v="5241"/>
    <x v="161"/>
    <m/>
    <s v=""/>
    <x v="3383"/>
    <s v=""/>
    <s v="Apple Apple TV 4 Apple TV"/>
    <d v="1899-12-30T00:22:02"/>
    <s v="00:22:02"/>
    <s v="GB (United Kingdom)"/>
  </r>
  <r>
    <s v="username"/>
    <x v="5242"/>
    <x v="202"/>
    <m/>
    <s v=""/>
    <x v="3384"/>
    <s v=""/>
    <s v="Apple Apple TV 4 Apple TV"/>
    <d v="1899-12-30T00:22:07"/>
    <s v="00:22:07"/>
    <s v="GB (United Kingdom)"/>
  </r>
  <r>
    <s v="username"/>
    <x v="5243"/>
    <x v="571"/>
    <m/>
    <s v=""/>
    <x v="3385"/>
    <s v=""/>
    <s v="Apple Apple TV 4 Apple TV"/>
    <d v="1899-12-30T00:22:09"/>
    <s v="00:22:09"/>
    <s v="GB (United Kingdom)"/>
  </r>
  <r>
    <s v="username"/>
    <x v="5244"/>
    <x v="966"/>
    <m/>
    <s v=""/>
    <x v="3386"/>
    <s v=""/>
    <s v="Apple Apple TV 4 Apple TV"/>
    <d v="1899-12-30T00:22:06"/>
    <s v="00:22:06"/>
    <s v="GB (United Kingdom)"/>
  </r>
  <r>
    <s v="username"/>
    <x v="5245"/>
    <x v="571"/>
    <m/>
    <s v=""/>
    <x v="3387"/>
    <s v=""/>
    <s v="Apple Apple TV 4 Apple TV"/>
    <d v="1899-12-30T00:22:09"/>
    <s v="00:22:09"/>
    <s v="GB (United Kingdom)"/>
  </r>
  <r>
    <s v="username"/>
    <x v="5246"/>
    <x v="82"/>
    <m/>
    <s v=""/>
    <x v="3388"/>
    <s v=""/>
    <s v="Apple Apple TV 4 Apple TV"/>
    <d v="1899-12-30T00:22:08"/>
    <s v="00:22:08"/>
    <s v="GB (United Kingdom)"/>
  </r>
  <r>
    <s v="username"/>
    <x v="5247"/>
    <x v="194"/>
    <m/>
    <s v=""/>
    <x v="3389"/>
    <s v=""/>
    <s v="Apple Apple TV 4 Apple TV"/>
    <d v="1899-12-30T00:22:07"/>
    <s v="00:22:07"/>
    <s v="GB (United Kingdom)"/>
  </r>
  <r>
    <s v="username"/>
    <x v="5248"/>
    <x v="82"/>
    <m/>
    <s v=""/>
    <x v="3390"/>
    <s v=""/>
    <s v="Apple Apple TV 4 Apple TV"/>
    <d v="1899-12-30T00:22:08"/>
    <s v="00:22:08"/>
    <s v="GB (United Kingdom)"/>
  </r>
  <r>
    <s v="username"/>
    <x v="5249"/>
    <x v="82"/>
    <m/>
    <s v=""/>
    <x v="3391"/>
    <s v=""/>
    <s v="Apple Apple TV 4 Apple TV"/>
    <d v="1899-12-30T00:22:08"/>
    <s v="00:22:08"/>
    <s v="GB (United Kingdom)"/>
  </r>
  <r>
    <s v="username"/>
    <x v="5250"/>
    <x v="966"/>
    <m/>
    <s v=""/>
    <x v="3392"/>
    <s v=""/>
    <s v="Apple Apple TV 4 Apple TV"/>
    <d v="1899-12-30T00:22:07"/>
    <s v="00:22:07"/>
    <s v="GB (United Kingdom)"/>
  </r>
  <r>
    <s v="username"/>
    <x v="5251"/>
    <x v="82"/>
    <m/>
    <s v=""/>
    <x v="3393"/>
    <s v=""/>
    <s v="Apple Apple TV 4 Apple TV"/>
    <d v="1899-12-30T00:22:08"/>
    <s v="00:22:08"/>
    <s v="GB (United Kingdom)"/>
  </r>
  <r>
    <s v="username"/>
    <x v="5252"/>
    <x v="194"/>
    <m/>
    <s v=""/>
    <x v="3394"/>
    <s v=""/>
    <s v="Apple Apple TV 4 Apple TV"/>
    <d v="1899-12-30T00:22:08"/>
    <s v="00:22:08"/>
    <s v="GB (United Kingdom)"/>
  </r>
  <r>
    <s v="username"/>
    <x v="5253"/>
    <x v="194"/>
    <m/>
    <s v=""/>
    <x v="3395"/>
    <s v=""/>
    <s v="Apple Apple TV 4 Apple TV"/>
    <d v="1899-12-30T00:22:07"/>
    <s v="00:22:07"/>
    <s v="GB (United Kingdom)"/>
  </r>
  <r>
    <s v="username"/>
    <x v="5254"/>
    <x v="194"/>
    <m/>
    <s v=""/>
    <x v="3396"/>
    <s v=""/>
    <s v="Apple Apple TV 4 Apple TV"/>
    <d v="1899-12-30T00:22:08"/>
    <s v="00:22:08"/>
    <s v="GB (United Kingdom)"/>
  </r>
  <r>
    <s v="username"/>
    <x v="5255"/>
    <x v="603"/>
    <m/>
    <s v=""/>
    <x v="3397"/>
    <s v=""/>
    <s v="Apple Apple TV 4 Apple TV"/>
    <d v="1899-12-30T00:22:08"/>
    <s v="00:22:08"/>
    <s v="GB (United Kingdom)"/>
  </r>
  <r>
    <s v="username"/>
    <x v="5256"/>
    <x v="1845"/>
    <m/>
    <s v=""/>
    <x v="2129"/>
    <s v=""/>
    <s v="Apple Apple TV 4 Apple TV"/>
    <d v="1899-12-30T00:24:36"/>
    <s v="Not latest view"/>
    <s v="GB (United Kingdom)"/>
  </r>
  <r>
    <s v="username"/>
    <x v="5257"/>
    <x v="1679"/>
    <m/>
    <s v=""/>
    <x v="1588"/>
    <s v=""/>
    <s v="Apple Apple TV 4 Apple TV"/>
    <d v="1899-12-30T00:24:31"/>
    <s v="Not latest view"/>
    <s v="GB (United Kingdom)"/>
  </r>
  <r>
    <s v="username"/>
    <x v="5258"/>
    <x v="964"/>
    <m/>
    <s v=""/>
    <x v="923"/>
    <s v=""/>
    <s v="Apple Apple TV 4 Apple TV"/>
    <d v="1899-12-30T00:23:21"/>
    <s v="Not latest view"/>
    <s v="GB (United Kingdom)"/>
  </r>
  <r>
    <s v="username"/>
    <x v="5259"/>
    <x v="571"/>
    <m/>
    <s v=""/>
    <x v="3398"/>
    <s v=""/>
    <s v="Apple Apple TV 4 Apple TV"/>
    <d v="1899-12-30T00:22:07"/>
    <s v="00:22:07"/>
    <s v="GB (United Kingdom)"/>
  </r>
  <r>
    <s v="username"/>
    <x v="5260"/>
    <x v="452"/>
    <m/>
    <s v=""/>
    <x v="3399"/>
    <s v=""/>
    <s v="Apple Apple TV 4 Apple TV"/>
    <d v="1899-12-30T00:21:39"/>
    <s v="00:21:39"/>
    <s v="GB (United Kingdom)"/>
  </r>
  <r>
    <s v="username"/>
    <x v="5261"/>
    <x v="571"/>
    <m/>
    <s v=""/>
    <x v="3400"/>
    <s v=""/>
    <s v="Apple Apple TV 4 Apple TV"/>
    <d v="1899-12-30T00:22:07"/>
    <s v="00:22:07"/>
    <s v="GB (United Kingdom)"/>
  </r>
  <r>
    <s v="username"/>
    <x v="5262"/>
    <x v="605"/>
    <m/>
    <s v=""/>
    <x v="3401"/>
    <s v=""/>
    <s v="Apple Apple TV 4 Apple TV"/>
    <d v="1899-12-30T00:22:12"/>
    <s v="00:22:12"/>
    <s v="GB (United Kingdom)"/>
  </r>
  <r>
    <s v="username"/>
    <x v="5263"/>
    <x v="746"/>
    <m/>
    <s v=""/>
    <x v="3402"/>
    <s v=""/>
    <s v="Apple Apple TV 4 Apple TV"/>
    <d v="1899-12-30T00:22:11"/>
    <s v="00:22:11"/>
    <s v="GB (United Kingdom)"/>
  </r>
  <r>
    <s v="username"/>
    <x v="5264"/>
    <x v="458"/>
    <m/>
    <s v=""/>
    <x v="3403"/>
    <s v=""/>
    <s v="Apple Apple TV 4 Apple TV"/>
    <d v="1899-12-30T00:21:44"/>
    <s v="00:21:44"/>
    <s v="GB (United Kingdom)"/>
  </r>
  <r>
    <s v="username"/>
    <x v="5265"/>
    <x v="440"/>
    <m/>
    <s v=""/>
    <x v="3404"/>
    <s v=""/>
    <s v="Apple Apple TV 4 Apple TV"/>
    <d v="1899-12-30T00:22:10"/>
    <s v="00:22:10"/>
    <s v="GB (United Kingdom)"/>
  </r>
  <r>
    <s v="username"/>
    <x v="5266"/>
    <x v="82"/>
    <m/>
    <s v=""/>
    <x v="3405"/>
    <s v=""/>
    <s v="Apple Apple TV 4 Apple TV"/>
    <d v="1899-12-30T00:22:11"/>
    <s v="00:22:11"/>
    <s v="GB (United Kingdom)"/>
  </r>
  <r>
    <s v="username"/>
    <x v="5267"/>
    <x v="165"/>
    <m/>
    <s v=""/>
    <x v="3406"/>
    <s v=""/>
    <s v="Apple Apple TV 4 Apple TV"/>
    <d v="1899-12-30T00:22:05"/>
    <s v="00:22:05"/>
    <s v="GB (United Kingdom)"/>
  </r>
  <r>
    <s v="username"/>
    <x v="5268"/>
    <x v="571"/>
    <m/>
    <s v=""/>
    <x v="3407"/>
    <s v=""/>
    <s v="Apple Apple TV 4 Apple TV"/>
    <d v="1899-12-30T00:22:08"/>
    <s v="00:22:08"/>
    <s v="GB (United Kingdom)"/>
  </r>
  <r>
    <s v="username"/>
    <x v="5269"/>
    <x v="331"/>
    <m/>
    <s v=""/>
    <x v="3408"/>
    <s v=""/>
    <s v="Apple Apple TV 4 Apple TV"/>
    <d v="1899-12-30T00:22:11"/>
    <s v="00:22:11"/>
    <s v="GB (United Kingdom)"/>
  </r>
  <r>
    <s v="username"/>
    <x v="5270"/>
    <x v="328"/>
    <m/>
    <s v=""/>
    <x v="3409"/>
    <s v=""/>
    <s v="Apple Apple TV 4 Apple TV"/>
    <d v="1899-12-30T00:22:09"/>
    <s v="00:22:09"/>
    <s v="GB (United Kingdom)"/>
  </r>
  <r>
    <s v="username"/>
    <x v="5271"/>
    <x v="571"/>
    <m/>
    <s v=""/>
    <x v="3410"/>
    <s v=""/>
    <s v="Apple Apple TV 4 Apple TV"/>
    <d v="1899-12-30T00:22:10"/>
    <s v="00:22:10"/>
    <s v="GB (United Kingdom)"/>
  </r>
  <r>
    <s v="username"/>
    <x v="5272"/>
    <x v="602"/>
    <m/>
    <s v=""/>
    <x v="3411"/>
    <s v=""/>
    <s v="Apple Apple TV 4 Apple TV"/>
    <d v="1899-12-30T00:22:10"/>
    <s v="00:22:10"/>
    <s v="GB (United Kingdom)"/>
  </r>
  <r>
    <s v="username"/>
    <x v="5273"/>
    <x v="170"/>
    <m/>
    <s v=""/>
    <x v="3412"/>
    <s v=""/>
    <s v="Apple Apple TV 4 Apple TV"/>
    <d v="1899-12-30T00:22:11"/>
    <s v="00:22:11"/>
    <s v="GB (United Kingdom)"/>
  </r>
  <r>
    <s v="username"/>
    <x v="5274"/>
    <x v="219"/>
    <m/>
    <s v=""/>
    <x v="3413"/>
    <s v=""/>
    <s v="Apple Apple TV 4 Apple TV"/>
    <d v="1899-12-30T00:22:11"/>
    <s v="00:22:11"/>
    <s v="GB (United Kingdom)"/>
  </r>
  <r>
    <s v="username"/>
    <x v="5275"/>
    <x v="896"/>
    <m/>
    <s v=""/>
    <x v="3413"/>
    <s v=""/>
    <s v="Apple Apple TV 4 Apple TV"/>
    <d v="1899-12-30T00:00:48"/>
    <s v="Not latest view"/>
    <s v="GB (United Kingdom)"/>
  </r>
  <r>
    <s v="username"/>
    <x v="5276"/>
    <x v="189"/>
    <m/>
    <s v=""/>
    <x v="3414"/>
    <s v=""/>
    <s v="Apple Apple TV 4 Apple TV"/>
    <d v="1899-12-30T00:22:11"/>
    <s v="00:22:11"/>
    <s v="GB (United Kingdom)"/>
  </r>
  <r>
    <s v="username"/>
    <x v="5277"/>
    <x v="271"/>
    <m/>
    <s v=""/>
    <x v="3415"/>
    <s v=""/>
    <s v="Apple Apple TV 4 Apple TV"/>
    <d v="1899-12-30T00:22:40"/>
    <s v="00:22:40"/>
    <s v="GB (United Kingdom)"/>
  </r>
  <r>
    <s v="username"/>
    <x v="5278"/>
    <x v="157"/>
    <m/>
    <s v=""/>
    <x v="3416"/>
    <s v=""/>
    <s v="Apple Apple TV 4 Apple TV"/>
    <d v="1899-12-30T00:22:10"/>
    <s v="00:22:10"/>
    <s v="GB (United Kingdom)"/>
  </r>
  <r>
    <s v="username"/>
    <x v="5279"/>
    <x v="1600"/>
    <m/>
    <s v=""/>
    <x v="3417"/>
    <s v=""/>
    <s v="Apple Apple TV 4 Apple TV"/>
    <d v="1899-12-30T00:22:24"/>
    <s v="00:22:24"/>
    <s v="GB (United Kingdom)"/>
  </r>
  <r>
    <s v="username"/>
    <x v="5280"/>
    <x v="331"/>
    <m/>
    <s v=""/>
    <x v="3418"/>
    <s v=""/>
    <s v="Apple Apple TV 4 Apple TV"/>
    <d v="1899-12-30T00:22:11"/>
    <s v="00:22:11"/>
    <s v="GB (United Kingdom)"/>
  </r>
  <r>
    <s v="username"/>
    <x v="5281"/>
    <x v="746"/>
    <m/>
    <s v=""/>
    <x v="3419"/>
    <s v=""/>
    <s v="Apple Apple TV 4 Apple TV"/>
    <d v="1899-12-30T00:22:12"/>
    <s v="00:22:12"/>
    <s v="GB (United Kingdom)"/>
  </r>
  <r>
    <s v="username"/>
    <x v="5282"/>
    <x v="571"/>
    <m/>
    <s v=""/>
    <x v="3420"/>
    <s v=""/>
    <s v="Apple Apple TV 4 Apple TV"/>
    <d v="1899-12-30T00:22:08"/>
    <s v="00:22:08"/>
    <s v="GB (United Kingdom)"/>
  </r>
  <r>
    <s v="username"/>
    <x v="5283"/>
    <x v="2074"/>
    <m/>
    <s v=""/>
    <x v="3421"/>
    <s v=""/>
    <s v="Apple Apple TV 4 Apple TV"/>
    <d v="1899-12-30T00:22:15"/>
    <s v="00:22:15"/>
    <s v="GB (United Kingdom)"/>
  </r>
  <r>
    <s v="username"/>
    <x v="5284"/>
    <x v="200"/>
    <m/>
    <s v=""/>
    <x v="3422"/>
    <s v=""/>
    <s v="Apple Apple TV 4 Apple TV"/>
    <d v="1899-12-30T00:22:34"/>
    <s v="00:22:34"/>
    <s v="GB (United Kingdom)"/>
  </r>
  <r>
    <s v="username"/>
    <x v="5285"/>
    <x v="1011"/>
    <m/>
    <s v=""/>
    <x v="3423"/>
    <s v=""/>
    <s v="Apple Apple TV 4 Apple TV"/>
    <d v="1899-12-30T00:22:39"/>
    <s v="00:22:39"/>
    <s v="GB (United Kingdom)"/>
  </r>
  <r>
    <s v="username"/>
    <x v="5286"/>
    <x v="1598"/>
    <m/>
    <s v=""/>
    <x v="3424"/>
    <s v=""/>
    <s v="Apple Apple TV 4 Apple TV"/>
    <d v="1899-12-30T00:22:40"/>
    <s v="00:22:40"/>
    <s v="GB (United Kingdom)"/>
  </r>
  <r>
    <s v="username"/>
    <x v="5287"/>
    <x v="1011"/>
    <m/>
    <s v=""/>
    <x v="3425"/>
    <s v=""/>
    <s v="Apple Apple TV 4 Apple TV"/>
    <d v="1899-12-30T00:22:44"/>
    <s v="00:22:44"/>
    <s v="GB (United Kingdom)"/>
  </r>
  <r>
    <s v="username"/>
    <x v="5288"/>
    <x v="390"/>
    <m/>
    <s v=""/>
    <x v="2271"/>
    <s v=""/>
    <s v="Apple Apple TV 4 Apple TV"/>
    <d v="1899-12-30T00:02:00"/>
    <s v="Not latest view"/>
    <s v="GB (United Kingdom)"/>
  </r>
  <r>
    <s v="username"/>
    <x v="5289"/>
    <x v="1758"/>
    <m/>
    <s v=""/>
    <x v="2272"/>
    <s v=""/>
    <s v="Apple Apple TV 4 Apple TV"/>
    <d v="1899-12-30T00:29:31"/>
    <s v="Not latest view"/>
    <s v="GB (United Kingdom)"/>
  </r>
  <r>
    <s v="username"/>
    <x v="5290"/>
    <x v="2075"/>
    <m/>
    <s v=""/>
    <x v="2273"/>
    <s v=""/>
    <s v="Apple Apple TV 4 Apple TV"/>
    <d v="1899-12-30T00:59:50"/>
    <s v="Not latest view"/>
    <s v="GB (United Kingdom)"/>
  </r>
  <r>
    <s v="username"/>
    <x v="5291"/>
    <x v="2076"/>
    <m/>
    <s v=""/>
    <x v="2277"/>
    <s v=""/>
    <s v="Apple Apple TV 4 Apple TV"/>
    <d v="1899-12-30T00:28:30"/>
    <s v="Not latest view"/>
    <s v="GB (United Kingdom)"/>
  </r>
  <r>
    <s v="username"/>
    <x v="5292"/>
    <x v="271"/>
    <m/>
    <s v=""/>
    <x v="3426"/>
    <s v=""/>
    <s v="Apple Apple TV 4 Apple TV"/>
    <d v="1899-12-30T00:22:40"/>
    <s v="00:22:40"/>
    <s v="GB (United Kingdom)"/>
  </r>
  <r>
    <s v="username"/>
    <x v="5293"/>
    <x v="1011"/>
    <m/>
    <s v=""/>
    <x v="3427"/>
    <s v=""/>
    <s v="Apple Apple TV 4 Apple TV"/>
    <d v="1899-12-30T00:22:43"/>
    <s v="00:22:43"/>
    <s v="GB (United Kingdom)"/>
  </r>
  <r>
    <s v="username"/>
    <x v="5294"/>
    <x v="1183"/>
    <m/>
    <s v=""/>
    <x v="3428"/>
    <s v=""/>
    <s v="Apple Apple TV 4 Apple TV"/>
    <d v="1899-12-30T00:22:44"/>
    <s v="00:22:44"/>
    <s v="GB (United Kingdom)"/>
  </r>
  <r>
    <s v="username"/>
    <x v="5295"/>
    <x v="1598"/>
    <m/>
    <s v=""/>
    <x v="3429"/>
    <s v=""/>
    <s v="Apple Apple TV 4 Apple TV"/>
    <d v="1899-12-30T00:22:40"/>
    <s v="00:22:40"/>
    <s v="GB (United Kingdom)"/>
  </r>
  <r>
    <s v="username"/>
    <x v="5296"/>
    <x v="581"/>
    <m/>
    <s v=""/>
    <x v="3430"/>
    <s v=""/>
    <s v="Apple Apple TV 4 Apple TV"/>
    <d v="1899-12-30T00:22:40"/>
    <s v="00:22:40"/>
    <s v="GB (United Kingdom)"/>
  </r>
  <r>
    <s v="username"/>
    <x v="5297"/>
    <x v="751"/>
    <m/>
    <s v=""/>
    <x v="3431"/>
    <s v=""/>
    <s v="Apple Apple TV 4 Apple TV"/>
    <d v="1899-12-30T00:22:42"/>
    <s v="00:22:42"/>
    <s v="GB (United Kingdom)"/>
  </r>
  <r>
    <s v="username"/>
    <x v="5298"/>
    <x v="1277"/>
    <m/>
    <s v=""/>
    <x v="3432"/>
    <s v=""/>
    <s v="Apple Apple TV 4 Apple TV"/>
    <d v="1899-12-30T00:22:54"/>
    <s v="00:22:54"/>
    <s v="GB (United Kingdom)"/>
  </r>
  <r>
    <s v="username"/>
    <x v="5299"/>
    <x v="581"/>
    <m/>
    <s v=""/>
    <x v="3433"/>
    <s v=""/>
    <s v="Apple Apple TV 4 Apple TV"/>
    <d v="1899-12-30T00:22:38"/>
    <s v="00:22:38"/>
    <s v="GB (United Kingdom)"/>
  </r>
  <r>
    <s v="username"/>
    <x v="5300"/>
    <x v="1011"/>
    <m/>
    <s v=""/>
    <x v="3434"/>
    <s v=""/>
    <s v="Apple Apple TV 4 Apple TV"/>
    <d v="1899-12-30T00:22:43"/>
    <s v="00:22:43"/>
    <s v="GB (United Kingdom)"/>
  </r>
  <r>
    <s v="username"/>
    <x v="5301"/>
    <x v="269"/>
    <m/>
    <s v=""/>
    <x v="3435"/>
    <s v=""/>
    <s v="Apple Apple TV 4 Apple TV"/>
    <d v="1899-12-30T00:22:44"/>
    <s v="00:22:44"/>
    <s v="GB (United Kingdom)"/>
  </r>
  <r>
    <s v="username"/>
    <x v="5302"/>
    <x v="1183"/>
    <m/>
    <s v=""/>
    <x v="3436"/>
    <s v=""/>
    <s v="Apple Apple TV 4 Apple TV"/>
    <d v="1899-12-30T00:22:44"/>
    <s v="00:22:44"/>
    <s v="GB (United Kingdom)"/>
  </r>
  <r>
    <s v="username"/>
    <x v="5303"/>
    <x v="1183"/>
    <m/>
    <s v=""/>
    <x v="3437"/>
    <s v=""/>
    <s v="Apple Apple TV 4 Apple TV"/>
    <d v="1899-12-30T00:22:43"/>
    <s v="00:22:43"/>
    <s v="GB (United Kingdom)"/>
  </r>
  <r>
    <s v="username"/>
    <x v="5304"/>
    <x v="1393"/>
    <m/>
    <s v=""/>
    <x v="3438"/>
    <s v=""/>
    <s v="Apple Apple TV 4 Apple TV"/>
    <d v="1899-12-30T00:22:44"/>
    <s v="00:22:44"/>
    <s v="GB (United Kingdom)"/>
  </r>
  <r>
    <s v="username"/>
    <x v="5305"/>
    <x v="247"/>
    <m/>
    <s v=""/>
    <x v="3439"/>
    <s v=""/>
    <s v="Apple Apple TV 4 Apple TV"/>
    <d v="1899-12-30T00:22:43"/>
    <s v="00:22:43"/>
    <s v="GB (United Kingdom)"/>
  </r>
  <r>
    <s v="username"/>
    <x v="5306"/>
    <x v="1393"/>
    <m/>
    <s v=""/>
    <x v="3440"/>
    <s v=""/>
    <s v="Apple Apple TV 4 Apple TV"/>
    <d v="1899-12-30T00:22:44"/>
    <s v="00:22:44"/>
    <s v="GB (United Kingdom)"/>
  </r>
  <r>
    <s v="username"/>
    <x v="5307"/>
    <x v="200"/>
    <m/>
    <s v=""/>
    <x v="3441"/>
    <s v=""/>
    <s v="Apple Apple TV 4 Apple TV"/>
    <d v="1899-12-30T00:22:42"/>
    <s v="00:22:42"/>
    <s v="GB (United Kingdom)"/>
  </r>
  <r>
    <s v="username"/>
    <x v="5308"/>
    <x v="1186"/>
    <m/>
    <s v=""/>
    <x v="3441"/>
    <s v=""/>
    <s v="Apple Apple TV 4 Apple TV"/>
    <d v="1899-12-30T00:01:21"/>
    <s v="Not latest view"/>
    <s v="GB (United Kingdom)"/>
  </r>
  <r>
    <s v="username"/>
    <x v="5309"/>
    <x v="246"/>
    <m/>
    <s v=""/>
    <x v="3442"/>
    <s v=""/>
    <s v="Apple Apple TV 4 Apple TV"/>
    <d v="1899-12-30T00:22:42"/>
    <s v="00:22:42"/>
    <s v="GB (United Kingdom)"/>
  </r>
  <r>
    <s v="username"/>
    <x v="5310"/>
    <x v="2077"/>
    <m/>
    <s v=""/>
    <x v="3443"/>
    <s v=""/>
    <s v="Apple Apple TV 4 Apple TV"/>
    <d v="1899-12-30T00:22:43"/>
    <s v="00:22:43"/>
    <s v="GB (United Kingdom)"/>
  </r>
  <r>
    <s v="username"/>
    <x v="5311"/>
    <x v="606"/>
    <m/>
    <s v=""/>
    <x v="3443"/>
    <s v=""/>
    <s v="Apple Apple TV 4 Apple TV"/>
    <d v="1899-12-30T00:20:16"/>
    <s v="Not latest view"/>
    <s v="GB (United Kingdom)"/>
  </r>
  <r>
    <s v="username"/>
    <x v="5312"/>
    <x v="1011"/>
    <m/>
    <s v=""/>
    <x v="3444"/>
    <s v=""/>
    <s v="Apple Apple TV 4 Apple TV"/>
    <d v="1899-12-30T00:22:43"/>
    <s v="00:22:43"/>
    <s v="GB (United Kingdom)"/>
  </r>
  <r>
    <s v="username"/>
    <x v="5313"/>
    <x v="604"/>
    <m/>
    <s v=""/>
    <x v="3445"/>
    <s v=""/>
    <s v="Apple Apple TV 4 Apple TV"/>
    <d v="1899-12-30T00:22:43"/>
    <s v="00:22:43"/>
    <s v="GB (United Kingdom)"/>
  </r>
  <r>
    <s v="username"/>
    <x v="5314"/>
    <x v="1183"/>
    <m/>
    <s v=""/>
    <x v="3446"/>
    <s v=""/>
    <s v="Apple Apple TV 4 Apple TV"/>
    <d v="1899-12-30T00:22:43"/>
    <s v="00:22:43"/>
    <s v="GB (United Kingdom)"/>
  </r>
  <r>
    <s v="username"/>
    <x v="5315"/>
    <x v="1570"/>
    <m/>
    <s v=""/>
    <x v="3447"/>
    <s v=""/>
    <s v="Apple Apple TV 4 Apple TV"/>
    <d v="1899-12-30T00:22:39"/>
    <s v="00:22:39"/>
    <s v="GB (United Kingdom)"/>
  </r>
  <r>
    <s v="username"/>
    <x v="5316"/>
    <x v="1154"/>
    <m/>
    <s v=""/>
    <x v="3448"/>
    <s v=""/>
    <s v="Apple Apple TV 4 Apple TV"/>
    <d v="1899-12-30T00:22:39"/>
    <s v="00:22:39"/>
    <s v="GB (United Kingdom)"/>
  </r>
  <r>
    <s v="username"/>
    <x v="5316"/>
    <x v="5"/>
    <m/>
    <s v=""/>
    <x v="3447"/>
    <s v=""/>
    <s v="Apple Apple TV 4 Apple TV"/>
    <d v="1899-12-30T00:00:01"/>
    <s v="Not latest view"/>
    <s v="GB (United Kingdom)"/>
  </r>
  <r>
    <s v="username"/>
    <x v="5317"/>
    <x v="989"/>
    <m/>
    <s v=""/>
    <x v="3449"/>
    <s v=""/>
    <s v="Apple Apple TV 4 Apple TV"/>
    <d v="1899-12-30T00:22:36"/>
    <s v="00:22:36"/>
    <s v="GB (United Kingdom)"/>
  </r>
  <r>
    <s v="username"/>
    <x v="5318"/>
    <x v="1152"/>
    <m/>
    <s v=""/>
    <x v="3450"/>
    <s v=""/>
    <s v="Apple Apple TV 4 Apple TV"/>
    <d v="1899-12-30T00:22:42"/>
    <s v="00:22:42"/>
    <s v="GB (United Kingdom)"/>
  </r>
  <r>
    <s v="username"/>
    <x v="5319"/>
    <x v="618"/>
    <m/>
    <s v=""/>
    <x v="3451"/>
    <s v=""/>
    <s v="Apple Apple TV 4 Apple TV"/>
    <d v="1899-12-30T00:22:49"/>
    <s v="00:22:49"/>
    <s v="GB (United Kingdom)"/>
  </r>
  <r>
    <s v="username"/>
    <x v="5320"/>
    <x v="619"/>
    <m/>
    <s v=""/>
    <x v="3452"/>
    <s v=""/>
    <s v="Apple Apple TV 4 Apple TV"/>
    <d v="1899-12-30T00:22:30"/>
    <s v="00:22:30"/>
    <s v="GB (United Kingdom)"/>
  </r>
  <r>
    <s v="username"/>
    <x v="5321"/>
    <x v="751"/>
    <m/>
    <s v=""/>
    <x v="3453"/>
    <s v=""/>
    <s v="Apple Apple TV 4 Apple TV"/>
    <d v="1899-12-30T00:22:43"/>
    <s v="00:22:43"/>
    <s v="GB (United Kingdom)"/>
  </r>
  <r>
    <s v="username"/>
    <x v="5322"/>
    <x v="751"/>
    <m/>
    <s v=""/>
    <x v="3454"/>
    <s v=""/>
    <s v="Apple Apple TV 4 Apple TV"/>
    <d v="1899-12-30T00:22:38"/>
    <s v="00:22:38"/>
    <s v="GB (United Kingdom)"/>
  </r>
  <r>
    <s v="username"/>
    <x v="5323"/>
    <x v="271"/>
    <m/>
    <s v=""/>
    <x v="3455"/>
    <s v=""/>
    <s v="Apple Apple TV 4 Apple TV"/>
    <d v="1899-12-30T00:22:39"/>
    <s v="00:22:39"/>
    <s v="GB (United Kingdom)"/>
  </r>
  <r>
    <s v="username"/>
    <x v="5324"/>
    <x v="186"/>
    <m/>
    <s v=""/>
    <x v="3456"/>
    <s v=""/>
    <s v="Apple Apple TV 4 Apple TV"/>
    <d v="1899-12-30T00:22:33"/>
    <s v="00:22:33"/>
    <s v="GB (United Kingdom)"/>
  </r>
  <r>
    <s v="username"/>
    <x v="5325"/>
    <x v="1154"/>
    <m/>
    <s v=""/>
    <x v="3457"/>
    <s v=""/>
    <s v="Apple Apple TV 4 Apple TV"/>
    <d v="1899-12-30T00:22:43"/>
    <s v="00:22:43"/>
    <s v="GB (United Kingdom)"/>
  </r>
  <r>
    <s v="username"/>
    <x v="5326"/>
    <x v="581"/>
    <m/>
    <s v=""/>
    <x v="3458"/>
    <s v=""/>
    <s v="Apple Apple TV 4 Apple TV"/>
    <d v="1899-12-30T00:22:40"/>
    <s v="00:22:40"/>
    <s v="GB (United Kingdom)"/>
  </r>
  <r>
    <s v="username"/>
    <x v="5327"/>
    <x v="804"/>
    <m/>
    <s v=""/>
    <x v="3459"/>
    <s v=""/>
    <s v="Apple Apple TV 4 Apple TV"/>
    <d v="1899-12-30T00:22:27"/>
    <s v="00:22:27"/>
    <s v="GB (United Kingdom)"/>
  </r>
  <r>
    <s v="username"/>
    <x v="5328"/>
    <x v="271"/>
    <m/>
    <s v=""/>
    <x v="3460"/>
    <s v=""/>
    <s v="Apple Apple TV 4 Apple TV"/>
    <d v="1899-12-30T00:22:41"/>
    <s v="00:22:41"/>
    <s v="GB (United Kingdom)"/>
  </r>
  <r>
    <s v="username"/>
    <x v="5329"/>
    <x v="604"/>
    <m/>
    <s v=""/>
    <x v="3461"/>
    <s v=""/>
    <s v="Apple Apple TV 4 Apple TV"/>
    <d v="1899-12-30T00:22:45"/>
    <s v="00:22:45"/>
    <s v="GB (United Kingdom)"/>
  </r>
  <r>
    <s v="username"/>
    <x v="5330"/>
    <x v="269"/>
    <m/>
    <s v=""/>
    <x v="3462"/>
    <s v=""/>
    <s v="Apple Apple TV 4 Apple TV"/>
    <d v="1899-12-30T00:22:44"/>
    <s v="00:22:44"/>
    <s v="GB (United Kingdom)"/>
  </r>
  <r>
    <s v="username"/>
    <x v="5331"/>
    <x v="271"/>
    <m/>
    <s v=""/>
    <x v="3463"/>
    <s v=""/>
    <s v="Apple Apple TV 4 Apple TV"/>
    <d v="1899-12-30T00:22:41"/>
    <s v="00:22:41"/>
    <s v="GB (United Kingdom)"/>
  </r>
  <r>
    <s v="username"/>
    <x v="5332"/>
    <x v="1585"/>
    <m/>
    <s v=""/>
    <x v="3464"/>
    <s v=""/>
    <s v="Apple Apple TV 4 Apple TV"/>
    <d v="1899-12-30T00:22:37"/>
    <s v="00:22:37"/>
    <s v="GB (United Kingdom)"/>
  </r>
  <r>
    <s v="username"/>
    <x v="5333"/>
    <x v="2074"/>
    <m/>
    <s v=""/>
    <x v="3465"/>
    <s v=""/>
    <s v="Apple Apple TV 4 Apple TV"/>
    <d v="1899-12-30T00:22:55"/>
    <s v="00:22:55"/>
    <s v="GB (United Kingdom)"/>
  </r>
  <r>
    <s v="username"/>
    <x v="5334"/>
    <x v="1154"/>
    <m/>
    <s v=""/>
    <x v="3466"/>
    <s v=""/>
    <s v="Apple Apple TV 4 Apple TV"/>
    <d v="1899-12-30T00:22:43"/>
    <s v="00:22:43"/>
    <s v="GB (United Kingdom)"/>
  </r>
  <r>
    <s v="username"/>
    <x v="5335"/>
    <x v="581"/>
    <m/>
    <s v=""/>
    <x v="3467"/>
    <s v=""/>
    <s v="Apple Apple TV 4 Apple TV"/>
    <d v="1899-12-30T00:22:39"/>
    <s v="00:22:39"/>
    <s v="GB (United Kingdom)"/>
  </r>
  <r>
    <s v="username"/>
    <x v="5336"/>
    <x v="1152"/>
    <m/>
    <s v=""/>
    <x v="3468"/>
    <s v=""/>
    <s v="Apple Apple TV 4 Apple TV"/>
    <d v="1899-12-30T00:22:44"/>
    <s v="00:22:44"/>
    <s v="GB (United Kingdom)"/>
  </r>
  <r>
    <s v="username"/>
    <x v="5337"/>
    <x v="604"/>
    <m/>
    <s v=""/>
    <x v="3469"/>
    <s v=""/>
    <s v="Apple Apple TV 4 Apple TV"/>
    <d v="1899-12-30T00:22:45"/>
    <s v="00:22:45"/>
    <s v="GB (United Kingdom)"/>
  </r>
  <r>
    <s v="username"/>
    <x v="5338"/>
    <x v="1387"/>
    <m/>
    <s v=""/>
    <x v="3470"/>
    <s v=""/>
    <s v="Apple Apple TV 4 Apple TV"/>
    <d v="1899-12-30T00:22:38"/>
    <s v="00:22:38"/>
    <s v="GB (United Kingdom)"/>
  </r>
  <r>
    <s v="username"/>
    <x v="5339"/>
    <x v="604"/>
    <m/>
    <s v=""/>
    <x v="3471"/>
    <s v=""/>
    <s v="Apple Apple TV 4 Apple TV"/>
    <d v="1899-12-30T00:22:05"/>
    <s v="00:22:05"/>
    <s v="GB (United Kingdom)"/>
  </r>
  <r>
    <s v="username"/>
    <x v="5340"/>
    <x v="573"/>
    <m/>
    <s v=""/>
    <x v="3472"/>
    <s v=""/>
    <s v="Apple Apple TV 4 Apple TV"/>
    <d v="1899-12-30T00:22:19"/>
    <s v="00:22:19"/>
    <s v="GB (United Kingdom)"/>
  </r>
  <r>
    <s v="username"/>
    <x v="5341"/>
    <x v="1570"/>
    <m/>
    <s v=""/>
    <x v="3473"/>
    <s v=""/>
    <s v="Apple Apple TV 4 Apple TV"/>
    <d v="1899-12-30T00:22:38"/>
    <s v="00:22:38"/>
    <s v="GB (United Kingdom)"/>
  </r>
  <r>
    <s v="username"/>
    <x v="5342"/>
    <x v="1570"/>
    <m/>
    <s v=""/>
    <x v="3474"/>
    <s v=""/>
    <s v="Apple Apple TV 4 Apple TV"/>
    <d v="1899-12-30T00:22:38"/>
    <s v="00:22:38"/>
    <s v="GB (United Kingdom)"/>
  </r>
  <r>
    <s v="username"/>
    <x v="5343"/>
    <x v="271"/>
    <m/>
    <s v=""/>
    <x v="3475"/>
    <s v=""/>
    <s v="Apple Apple TV 4 Apple TV"/>
    <d v="1899-12-30T00:22:40"/>
    <s v="00:22:40"/>
    <s v="GB (United Kingdom)"/>
  </r>
  <r>
    <s v="username"/>
    <x v="5344"/>
    <x v="1570"/>
    <m/>
    <s v=""/>
    <x v="3476"/>
    <s v=""/>
    <s v="Apple Apple TV 4 Apple TV"/>
    <d v="1899-12-30T00:22:39"/>
    <s v="00:22:39"/>
    <s v="GB (United Kingdom)"/>
  </r>
  <r>
    <s v="username"/>
    <x v="5345"/>
    <x v="271"/>
    <m/>
    <s v=""/>
    <x v="3477"/>
    <s v=""/>
    <s v="Apple Apple TV 4 Apple TV"/>
    <d v="1899-12-30T00:22:39"/>
    <s v="00:22:39"/>
    <s v="GB (United Kingdom)"/>
  </r>
  <r>
    <s v="username"/>
    <x v="5346"/>
    <x v="1598"/>
    <m/>
    <s v=""/>
    <x v="3478"/>
    <s v=""/>
    <s v="Apple Apple TV 4 Apple TV"/>
    <d v="1899-12-30T00:22:40"/>
    <s v="00:22:40"/>
    <s v="GB (United Kingdom)"/>
  </r>
  <r>
    <s v="username"/>
    <x v="5347"/>
    <x v="1664"/>
    <m/>
    <s v=""/>
    <x v="3479"/>
    <s v=""/>
    <s v="Apple Apple TV 4 Apple TV"/>
    <d v="1899-12-30T00:22:42"/>
    <s v="00:22:42"/>
    <s v="GB (United Kingdom)"/>
  </r>
  <r>
    <s v="username"/>
    <x v="5348"/>
    <x v="1183"/>
    <m/>
    <s v=""/>
    <x v="3480"/>
    <s v=""/>
    <s v="Apple Apple TV 4 Apple TV"/>
    <d v="1899-12-30T00:22:43"/>
    <s v="00:22:43"/>
    <s v="GB (United Kingdom)"/>
  </r>
  <r>
    <s v="username"/>
    <x v="5349"/>
    <x v="246"/>
    <m/>
    <s v=""/>
    <x v="3481"/>
    <s v=""/>
    <s v="Apple Apple TV 4 Apple TV"/>
    <d v="1899-12-30T00:22:42"/>
    <s v="00:22:42"/>
    <s v="GB (United Kingdom)"/>
  </r>
  <r>
    <s v="username"/>
    <x v="5350"/>
    <x v="2078"/>
    <m/>
    <s v=""/>
    <x v="3482"/>
    <s v=""/>
    <s v="Apple Apple TV 4 Apple TV"/>
    <d v="1899-12-30T00:22:42"/>
    <s v="00:22:42"/>
    <s v="GB (United Kingdom)"/>
  </r>
  <r>
    <s v="username"/>
    <x v="5351"/>
    <x v="2079"/>
    <m/>
    <s v=""/>
    <x v="3482"/>
    <s v=""/>
    <s v="Apple Apple TV 4 Apple TV"/>
    <d v="1899-12-30T00:10:53"/>
    <s v="Not latest view"/>
    <s v="GB (United Kingdom)"/>
  </r>
  <r>
    <s v="username"/>
    <x v="5352"/>
    <x v="246"/>
    <m/>
    <s v=""/>
    <x v="3483"/>
    <s v=""/>
    <s v="Apple Apple TV 4 Apple TV"/>
    <d v="1899-12-30T00:22:42"/>
    <s v="00:22:42"/>
    <s v="GB (United Kingdom)"/>
  </r>
  <r>
    <s v="username"/>
    <x v="5353"/>
    <x v="848"/>
    <m/>
    <s v=""/>
    <x v="3484"/>
    <s v=""/>
    <s v="Apple Apple TV 4 Apple TV"/>
    <d v="1899-12-30T00:50:43"/>
    <s v="00:50:43"/>
    <s v="GB (United Kingdom)"/>
  </r>
  <r>
    <s v="username"/>
    <x v="5354"/>
    <x v="1319"/>
    <m/>
    <s v=""/>
    <x v="3485"/>
    <s v=""/>
    <s v="Apple Apple TV 4 Apple TV"/>
    <d v="1899-12-30T00:44:42"/>
    <s v="00:44:42"/>
    <s v="GB (United Kingdom)"/>
  </r>
  <r>
    <s v="username"/>
    <x v="5355"/>
    <x v="1374"/>
    <m/>
    <s v=""/>
    <x v="3486"/>
    <s v=""/>
    <s v="Apple Apple TV 4 Apple TV"/>
    <d v="1899-12-30T00:49:50"/>
    <s v="00:49:50"/>
    <s v="GB (United Kingdom)"/>
  </r>
  <r>
    <s v="username"/>
    <x v="5356"/>
    <x v="297"/>
    <m/>
    <s v=""/>
    <x v="3487"/>
    <s v=""/>
    <s v="Apple Apple TV 4 Apple TV"/>
    <d v="1899-12-30T00:45:27"/>
    <s v="00:45:27"/>
    <s v="GB (United Kingdom)"/>
  </r>
  <r>
    <s v="username"/>
    <x v="5357"/>
    <x v="2080"/>
    <m/>
    <s v=""/>
    <x v="3488"/>
    <s v=""/>
    <s v="Apple Apple TV 4 Apple TV"/>
    <d v="1899-12-30T00:52:20"/>
    <s v="00:52:20"/>
    <s v="GB (United Kingdom)"/>
  </r>
  <r>
    <s v="username"/>
    <x v="5358"/>
    <x v="199"/>
    <m/>
    <s v=""/>
    <x v="3488"/>
    <s v=""/>
    <s v="Apple Apple TV 4 Apple TV"/>
    <d v="1899-12-30T00:00:02"/>
    <s v="Not latest view"/>
    <s v="GB (United Kingdom)"/>
  </r>
  <r>
    <s v="username"/>
    <x v="5359"/>
    <x v="2081"/>
    <m/>
    <s v=""/>
    <x v="3489"/>
    <s v=""/>
    <s v="Apple Apple TV 4 Apple TV"/>
    <d v="1899-12-30T00:49:13"/>
    <s v="00:49:13"/>
    <s v="GB (United Kingdom)"/>
  </r>
  <r>
    <s v="username"/>
    <x v="5360"/>
    <x v="1992"/>
    <m/>
    <s v=""/>
    <x v="3490"/>
    <s v=""/>
    <s v="Apple Apple TV 4 Apple TV"/>
    <d v="1899-12-30T00:45:00"/>
    <s v="00:45:00"/>
    <s v="GB (United Kingdom)"/>
  </r>
  <r>
    <s v="username"/>
    <x v="5361"/>
    <x v="2082"/>
    <m/>
    <s v=""/>
    <x v="3491"/>
    <s v=""/>
    <s v="Apple Apple TV 4 Apple TV"/>
    <d v="1899-12-30T00:43:11"/>
    <s v="00:43:11"/>
    <s v="GB (United Kingdom)"/>
  </r>
  <r>
    <s v="username"/>
    <x v="5362"/>
    <x v="2083"/>
    <m/>
    <s v=""/>
    <x v="1231"/>
    <s v=""/>
    <s v="Apple Apple TV 4 Apple TV"/>
    <d v="1899-12-30T00:22:15"/>
    <s v="Not latest view"/>
    <s v="GB (United Kingdom)"/>
  </r>
  <r>
    <s v="username"/>
    <x v="5363"/>
    <x v="2084"/>
    <m/>
    <s v=""/>
    <x v="1231"/>
    <s v=""/>
    <s v="Apple Apple TV 4 Apple TV"/>
    <d v="1899-12-30T00:06:25"/>
    <s v="Not latest view"/>
    <s v="GB (United Kingdom)"/>
  </r>
  <r>
    <s v="username"/>
    <x v="5364"/>
    <x v="2085"/>
    <m/>
    <s v=""/>
    <x v="1859"/>
    <s v=""/>
    <s v="Apple Apple TV 4 Apple TV"/>
    <d v="1899-12-30T00:31:07"/>
    <s v="Not latest view"/>
    <s v="GB (United Kingdom)"/>
  </r>
  <r>
    <s v="username"/>
    <x v="5365"/>
    <x v="2085"/>
    <m/>
    <s v=""/>
    <x v="1860"/>
    <s v=""/>
    <s v="Apple Apple TV 4 Apple TV"/>
    <d v="1899-12-30T00:30:45"/>
    <s v="Not latest view"/>
    <s v="GB (United Kingdom)"/>
  </r>
  <r>
    <s v="username"/>
    <x v="5366"/>
    <x v="387"/>
    <m/>
    <s v=""/>
    <x v="1861"/>
    <s v=""/>
    <s v="Apple Apple TV 4 Apple TV"/>
    <d v="1899-12-30T00:28:21"/>
    <s v="Not latest view"/>
    <s v="GB (United Kingdom)"/>
  </r>
  <r>
    <s v="username"/>
    <x v="5367"/>
    <x v="908"/>
    <m/>
    <s v=""/>
    <x v="3492"/>
    <s v=""/>
    <s v="Apple Apple TV 4 Apple TV"/>
    <d v="1899-12-30T00:47:41"/>
    <s v="00:47:41"/>
    <s v="GB (United Kingdom)"/>
  </r>
  <r>
    <s v="username"/>
    <x v="5368"/>
    <x v="2086"/>
    <m/>
    <s v=""/>
    <x v="3493"/>
    <s v=""/>
    <s v="Apple Apple TV 4 Apple TV"/>
    <d v="1899-12-30T00:47:39"/>
    <s v="00:47:39"/>
    <s v="GB (United Kingdom)"/>
  </r>
  <r>
    <s v="username"/>
    <x v="5369"/>
    <x v="13"/>
    <m/>
    <s v=""/>
    <x v="3493"/>
    <s v=""/>
    <s v="Apple Apple TV 4 Apple TV"/>
    <d v="1899-12-30T00:00:06"/>
    <s v="Not latest view"/>
    <s v="GB (United Kingdom)"/>
  </r>
  <r>
    <s v="username"/>
    <x v="5370"/>
    <x v="646"/>
    <m/>
    <s v=""/>
    <x v="1459"/>
    <s v=""/>
    <s v="Apple Apple TV 4 Apple TV"/>
    <d v="1899-12-30T00:28:33"/>
    <s v="Not latest view"/>
    <s v="GB (United Kingdom)"/>
  </r>
  <r>
    <s v="username"/>
    <x v="5371"/>
    <x v="2087"/>
    <m/>
    <s v=""/>
    <x v="1459"/>
    <s v=""/>
    <s v="Apple Apple TV 4 Apple TV"/>
    <d v="1899-12-30T00:10:19"/>
    <s v="Not latest view"/>
    <s v="GB (United Kingdom)"/>
  </r>
  <r>
    <s v="username"/>
    <x v="5372"/>
    <x v="2088"/>
    <m/>
    <s v=""/>
    <x v="3494"/>
    <s v=""/>
    <s v="Apple Apple TV 4 Apple TV"/>
    <d v="1899-12-30T00:53:25"/>
    <s v="00:53:25"/>
    <s v="GB (United Kingdom)"/>
  </r>
  <r>
    <s v="username"/>
    <x v="5373"/>
    <x v="2089"/>
    <m/>
    <s v=""/>
    <x v="3495"/>
    <s v=""/>
    <s v="Apple Apple TV 4 Apple TV"/>
    <d v="1899-12-30T00:47:13"/>
    <s v="00:47:13"/>
    <s v="GB (United Kingdom)"/>
  </r>
  <r>
    <s v="username"/>
    <x v="5373"/>
    <x v="486"/>
    <m/>
    <s v=""/>
    <x v="3495"/>
    <s v=""/>
    <s v="Apple Apple TV 4 Apple TV"/>
    <d v="1899-12-30T00:00:16"/>
    <s v="Not latest view"/>
    <s v="GB (United Kingdom)"/>
  </r>
  <r>
    <s v="username"/>
    <x v="5374"/>
    <x v="46"/>
    <m/>
    <s v=""/>
    <x v="3496"/>
    <s v=""/>
    <s v="Apple Apple TV 4 Apple TV"/>
    <d v="1899-12-30T00:55:37"/>
    <s v="00:55:37"/>
    <s v="GB (United Kingdom)"/>
  </r>
  <r>
    <s v="username"/>
    <x v="5375"/>
    <x v="951"/>
    <m/>
    <s v=""/>
    <x v="3497"/>
    <s v=""/>
    <s v="Apple Apple TV 4 Apple TV"/>
    <d v="1899-12-30T00:41:23"/>
    <s v="00:41:23"/>
    <s v="GB (United Kingdom)"/>
  </r>
  <r>
    <s v="username"/>
    <x v="5376"/>
    <x v="1424"/>
    <m/>
    <s v=""/>
    <x v="3498"/>
    <s v=""/>
    <s v="Apple Apple TV 4 Apple TV"/>
    <d v="1899-12-30T00:40:54"/>
    <s v="00:40:54"/>
    <s v="GB (United Kingdom)"/>
  </r>
  <r>
    <s v="username"/>
    <x v="5377"/>
    <x v="929"/>
    <m/>
    <s v=""/>
    <x v="3499"/>
    <s v=""/>
    <s v="Apple Apple TV 4 Apple TV"/>
    <d v="1899-12-30T00:40:49"/>
    <s v="00:40:49"/>
    <s v="GB (United Kingdom)"/>
  </r>
  <r>
    <s v="username"/>
    <x v="5378"/>
    <x v="1995"/>
    <m/>
    <s v=""/>
    <x v="3500"/>
    <s v=""/>
    <s v="Apple Apple TV 4 Apple TV"/>
    <d v="1899-12-30T00:41:02"/>
    <s v="00:41:02"/>
    <s v="GB (United Kingdom)"/>
  </r>
  <r>
    <s v="username"/>
    <x v="5379"/>
    <x v="596"/>
    <m/>
    <s v=""/>
    <x v="1459"/>
    <s v=""/>
    <s v="Apple Apple TV 4 Apple TV"/>
    <d v="1899-12-30T00:03:03"/>
    <s v="Not latest view"/>
    <s v="GB (United Kingdom)"/>
  </r>
  <r>
    <s v="username"/>
    <x v="5380"/>
    <x v="700"/>
    <m/>
    <s v=""/>
    <x v="1618"/>
    <s v=""/>
    <s v="Apple Apple TV 4 Apple TV"/>
    <d v="1899-12-30T00:32:56"/>
    <s v="Not latest view"/>
    <s v="GB (United Kingdom)"/>
  </r>
  <r>
    <s v="username"/>
    <x v="5381"/>
    <x v="2090"/>
    <m/>
    <s v=""/>
    <x v="1618"/>
    <s v=""/>
    <s v="Apple Apple TV 4 Apple TV"/>
    <d v="1899-12-30T00:14:30"/>
    <s v="Not latest view"/>
    <s v="GB (United Kingdom)"/>
  </r>
  <r>
    <s v="username"/>
    <x v="5382"/>
    <x v="100"/>
    <m/>
    <s v=""/>
    <x v="1627"/>
    <s v=""/>
    <s v="Apple Apple TV 4 Apple TV"/>
    <d v="1899-12-30T00:28:05"/>
    <s v="Not latest view"/>
    <s v="GB (United Kingdom)"/>
  </r>
  <r>
    <s v="username"/>
    <x v="5383"/>
    <x v="1880"/>
    <m/>
    <s v=""/>
    <x v="1263"/>
    <s v=""/>
    <s v="Apple Apple TV 4 Apple TV"/>
    <d v="1899-12-30T00:30:22"/>
    <s v="Not latest view"/>
    <s v="GB (United Kingdom)"/>
  </r>
  <r>
    <s v="username"/>
    <x v="5384"/>
    <x v="63"/>
    <m/>
    <s v=""/>
    <x v="3501"/>
    <s v=""/>
    <s v="Apple Apple TV 4 Apple TV"/>
    <d v="1899-12-30T00:39:49"/>
    <s v="00:39:49"/>
    <s v="GB (United Kingdom)"/>
  </r>
  <r>
    <s v="username"/>
    <x v="5385"/>
    <x v="2091"/>
    <m/>
    <s v=""/>
    <x v="3502"/>
    <s v=""/>
    <s v="Apple Apple TV 4 Apple TV"/>
    <d v="1899-12-30T00:39:15"/>
    <s v="00:39:15"/>
    <s v="GB (United Kingdom)"/>
  </r>
  <r>
    <s v="username"/>
    <x v="5386"/>
    <x v="1775"/>
    <m/>
    <s v=""/>
    <x v="3503"/>
    <s v=""/>
    <s v="Apple Apple TV 4 Apple TV"/>
    <d v="1899-12-30T00:56:33"/>
    <s v="00:56:33"/>
    <s v="GB (United Kingdom)"/>
  </r>
  <r>
    <s v="username"/>
    <x v="5387"/>
    <x v="1309"/>
    <m/>
    <s v=""/>
    <x v="3504"/>
    <s v=""/>
    <s v="Apple Apple TV 4 Apple TV"/>
    <d v="1899-12-30T00:58:15"/>
    <s v="00:58:15"/>
    <s v="GB (United Kingdom)"/>
  </r>
  <r>
    <s v="username"/>
    <x v="5388"/>
    <x v="2092"/>
    <m/>
    <s v=""/>
    <x v="3505"/>
    <s v=""/>
    <s v="Apple Apple TV 4 Apple TV"/>
    <d v="1899-12-30T00:59:37"/>
    <s v="00:59:37"/>
    <s v="GB (United Kingdom)"/>
  </r>
  <r>
    <s v="username"/>
    <x v="5388"/>
    <x v="53"/>
    <m/>
    <s v=""/>
    <x v="3505"/>
    <s v=""/>
    <s v="Apple Apple TV 4 Apple TV"/>
    <d v="1899-12-30T00:46:23"/>
    <s v="Not latest view"/>
    <s v="GB (United Kingdom)"/>
  </r>
  <r>
    <s v="username"/>
    <x v="5389"/>
    <x v="787"/>
    <m/>
    <s v=""/>
    <x v="3505"/>
    <s v=""/>
    <s v="Apple Apple TV 4 Apple TV"/>
    <d v="1899-12-30T00:46:14"/>
    <s v="Not latest view"/>
    <s v="GB (United Kingdom)"/>
  </r>
  <r>
    <s v="username"/>
    <x v="5390"/>
    <x v="1000"/>
    <m/>
    <s v=""/>
    <x v="3506"/>
    <s v=""/>
    <s v="Apple Apple TV 4 Apple TV"/>
    <d v="1899-12-30T00:55:06"/>
    <s v="00:55:06"/>
    <s v="GB (United Kingdom)"/>
  </r>
  <r>
    <s v="username"/>
    <x v="5391"/>
    <x v="297"/>
    <m/>
    <s v=""/>
    <x v="2714"/>
    <s v=""/>
    <s v="Apple Apple TV 4 Apple TV"/>
    <d v="1899-12-30T00:44:06"/>
    <s v="Not latest view"/>
    <s v="GB (United Kingdom)"/>
  </r>
  <r>
    <s v="username"/>
    <x v="5392"/>
    <x v="2093"/>
    <m/>
    <s v=""/>
    <x v="2715"/>
    <s v=""/>
    <s v="Apple Apple TV 4 Apple TV"/>
    <d v="1899-12-30T00:43:56"/>
    <s v="Not latest view"/>
    <s v="GB (United Kingdom)"/>
  </r>
  <r>
    <s v="username"/>
    <x v="5393"/>
    <x v="2094"/>
    <m/>
    <s v=""/>
    <x v="2716"/>
    <s v=""/>
    <s v="Apple Apple TV 4 Apple TV"/>
    <d v="1899-12-30T00:44:31"/>
    <s v="Not latest view"/>
    <s v="GB (United Kingdom)"/>
  </r>
  <r>
    <s v="username"/>
    <x v="5394"/>
    <x v="1665"/>
    <m/>
    <s v=""/>
    <x v="2717"/>
    <s v=""/>
    <s v="Apple Apple TV 4 Apple TV"/>
    <d v="1899-12-30T00:43:47"/>
    <s v="Not latest view"/>
    <s v="GB (United Kingdom)"/>
  </r>
  <r>
    <s v="username"/>
    <x v="5395"/>
    <x v="1991"/>
    <m/>
    <s v=""/>
    <x v="2718"/>
    <s v=""/>
    <s v="Apple Apple TV 4 Apple TV"/>
    <d v="1899-12-30T00:43:42"/>
    <s v="Not latest view"/>
    <s v="GB (United Kingdom)"/>
  </r>
  <r>
    <s v="username"/>
    <x v="5396"/>
    <x v="1800"/>
    <m/>
    <s v=""/>
    <x v="2719"/>
    <s v=""/>
    <s v="Apple Apple TV 4 Apple TV"/>
    <d v="1899-12-30T00:43:44"/>
    <s v="Not latest view"/>
    <s v="GB (United Kingdom)"/>
  </r>
  <r>
    <s v="username"/>
    <x v="5397"/>
    <x v="1735"/>
    <m/>
    <s v=""/>
    <x v="2720"/>
    <s v=""/>
    <s v="Apple Apple TV 4 Apple TV"/>
    <d v="1899-12-30T00:43:42"/>
    <s v="Not latest view"/>
    <s v="GB (United Kingdom)"/>
  </r>
  <r>
    <s v="username"/>
    <x v="5398"/>
    <x v="1019"/>
    <m/>
    <s v=""/>
    <x v="2721"/>
    <s v=""/>
    <s v="Apple Apple TV 4 Apple TV"/>
    <d v="1899-12-30T00:44:00"/>
    <s v="Not latest view"/>
    <s v="GB (United Kingdom)"/>
  </r>
  <r>
    <s v="username"/>
    <x v="5399"/>
    <x v="2095"/>
    <m/>
    <s v=""/>
    <x v="2722"/>
    <s v=""/>
    <s v="Apple Apple TV 4 Apple TV"/>
    <d v="1899-12-30T00:44:03"/>
    <s v="Not latest view"/>
    <s v="GB (United Kingdom)"/>
  </r>
  <r>
    <s v="username"/>
    <x v="5400"/>
    <x v="1804"/>
    <m/>
    <s v=""/>
    <x v="2723"/>
    <s v=""/>
    <s v="Apple Apple TV 4 Apple TV"/>
    <d v="1899-12-30T00:43:40"/>
    <s v="Not latest view"/>
    <s v="GB (United Kingdom)"/>
  </r>
  <r>
    <s v="username"/>
    <x v="5401"/>
    <x v="1499"/>
    <m/>
    <s v=""/>
    <x v="2724"/>
    <s v=""/>
    <s v="Apple Apple TV 4 Apple TV"/>
    <d v="1899-12-30T00:44:49"/>
    <s v="Not latest view"/>
    <s v="GB (United Kingdom)"/>
  </r>
  <r>
    <s v="username"/>
    <x v="5402"/>
    <x v="927"/>
    <m/>
    <s v=""/>
    <x v="2726"/>
    <s v=""/>
    <s v="Apple Apple TV 4 Apple TV"/>
    <d v="1899-12-30T00:44:29"/>
    <s v="Not latest view"/>
    <s v="GB (United Kingdom)"/>
  </r>
  <r>
    <s v="username"/>
    <x v="5403"/>
    <x v="2096"/>
    <m/>
    <s v=""/>
    <x v="2278"/>
    <s v=""/>
    <s v="Apple Apple TV 4 Apple TV"/>
    <d v="1899-12-30T00:27:18"/>
    <s v="Not latest view"/>
    <s v="GB (United Kingdom)"/>
  </r>
  <r>
    <s v="username"/>
    <x v="5404"/>
    <x v="1372"/>
    <m/>
    <s v=""/>
    <x v="2728"/>
    <s v=""/>
    <s v="Apple Apple TV 4 Apple TV"/>
    <d v="1899-12-30T00:44:53"/>
    <s v="Not latest view"/>
    <s v="GB (United Kingdom)"/>
  </r>
  <r>
    <s v="username"/>
    <x v="5405"/>
    <x v="1007"/>
    <m/>
    <s v=""/>
    <x v="2729"/>
    <s v=""/>
    <s v="Apple Apple TV 4 Apple TV"/>
    <d v="1899-12-30T00:43:48"/>
    <s v="Not latest view"/>
    <s v="GB (United Kingdom)"/>
  </r>
  <r>
    <s v="username"/>
    <x v="5406"/>
    <x v="1247"/>
    <m/>
    <s v=""/>
    <x v="2730"/>
    <s v=""/>
    <s v="Apple Apple TV 4 Apple TV"/>
    <d v="1899-12-30T00:45:18"/>
    <s v="Not latest view"/>
    <s v="GB (United Kingdom)"/>
  </r>
  <r>
    <s v="username"/>
    <x v="5407"/>
    <x v="1026"/>
    <m/>
    <s v=""/>
    <x v="2731"/>
    <s v=""/>
    <s v="Apple Apple TV 4 Apple TV"/>
    <d v="1899-12-30T00:44:38"/>
    <s v="Not latest view"/>
    <s v="GB (United Kingdom)"/>
  </r>
  <r>
    <s v="username"/>
    <x v="5408"/>
    <x v="462"/>
    <m/>
    <s v=""/>
    <x v="2731"/>
    <s v=""/>
    <s v="Apple Apple TV 4 Apple TV"/>
    <d v="1899-12-30T00:03:48"/>
    <s v="Not latest view"/>
    <s v="GB (United Kingdom)"/>
  </r>
  <r>
    <s v="username"/>
    <x v="5409"/>
    <x v="1656"/>
    <m/>
    <s v=""/>
    <x v="2732"/>
    <s v=""/>
    <s v="Apple Apple TV 4 Apple TV"/>
    <d v="1899-12-30T00:43:35"/>
    <s v="Not latest view"/>
    <s v="GB (United Kingdom)"/>
  </r>
  <r>
    <s v="username"/>
    <x v="5410"/>
    <x v="2097"/>
    <m/>
    <s v=""/>
    <x v="2732"/>
    <s v=""/>
    <s v="Apple Apple TV 4 Apple TV"/>
    <d v="1899-12-30T00:25:42"/>
    <s v="Not latest view"/>
    <s v="GB (United Kingdom)"/>
  </r>
  <r>
    <s v="username"/>
    <x v="5411"/>
    <x v="1007"/>
    <m/>
    <s v=""/>
    <x v="2733"/>
    <s v=""/>
    <s v="Apple Apple TV 4 Apple TV"/>
    <d v="1899-12-30T00:43:58"/>
    <s v="Not latest view"/>
    <s v="GB (United Kingdom)"/>
  </r>
  <r>
    <s v="username"/>
    <x v="5412"/>
    <x v="800"/>
    <m/>
    <s v=""/>
    <x v="2734"/>
    <s v=""/>
    <s v="Apple Apple TV 4 Apple TV"/>
    <d v="1899-12-30T00:44:15"/>
    <s v="Not latest view"/>
    <s v="GB (United Kingdom)"/>
  </r>
  <r>
    <s v="username"/>
    <x v="5413"/>
    <x v="288"/>
    <m/>
    <s v=""/>
    <x v="2735"/>
    <s v=""/>
    <s v="Apple Apple TV 4 Apple TV"/>
    <d v="1899-12-30T00:44:24"/>
    <s v="Not latest view"/>
    <s v="GB (United Kingdom)"/>
  </r>
  <r>
    <s v="username"/>
    <x v="5414"/>
    <x v="797"/>
    <m/>
    <s v=""/>
    <x v="2736"/>
    <s v=""/>
    <s v="Apple Apple TV 4 Apple TV"/>
    <d v="1899-12-30T00:45:52"/>
    <s v="Not latest view"/>
    <s v="GB (United Kingdom)"/>
  </r>
  <r>
    <s v="username"/>
    <x v="5415"/>
    <x v="2098"/>
    <m/>
    <s v=""/>
    <x v="2737"/>
    <s v=""/>
    <s v="Apple Apple TV 4 Apple TV"/>
    <d v="1899-12-30T00:45:51"/>
    <s v="Not latest view"/>
    <s v="GB (United Kingdom)"/>
  </r>
  <r>
    <s v="username"/>
    <x v="5416"/>
    <x v="2099"/>
    <m/>
    <s v=""/>
    <x v="2737"/>
    <s v=""/>
    <s v="Apple Apple TV 4 Apple TV"/>
    <d v="1899-12-30T00:30:01"/>
    <s v="Not latest view"/>
    <s v="GB (United Kingdom)"/>
  </r>
  <r>
    <s v="username"/>
    <x v="5417"/>
    <x v="2100"/>
    <m/>
    <s v=""/>
    <x v="2738"/>
    <s v=""/>
    <s v="Apple Apple TV 4 Apple TV"/>
    <d v="1899-12-30T00:49:13"/>
    <s v="Not latest view"/>
    <s v="GB (United Kingdom)"/>
  </r>
  <r>
    <s v="username"/>
    <x v="5418"/>
    <x v="2101"/>
    <m/>
    <s v=""/>
    <x v="3507"/>
    <s v=""/>
    <s v="Apple Apple TV 4 Apple TV"/>
    <d v="1899-12-30T02:02:06"/>
    <s v="02:02:06"/>
    <s v="GB (United Kingdom)"/>
  </r>
  <r>
    <s v="username"/>
    <x v="5418"/>
    <x v="56"/>
    <m/>
    <s v=""/>
    <x v="3507"/>
    <s v=""/>
    <s v="Apple Apple TV 4 Apple TV"/>
    <d v="1899-12-30T00:00:09"/>
    <s v="Not latest view"/>
    <s v="GB (United Kingdom)"/>
  </r>
  <r>
    <s v="username"/>
    <x v="5419"/>
    <x v="2102"/>
    <m/>
    <s v=""/>
    <x v="2155"/>
    <s v=""/>
    <s v="Apple Apple TV 4 Apple TV"/>
    <d v="1899-12-30T01:45:57"/>
    <s v="Not latest view"/>
    <s v="GB (United Kingdom)"/>
  </r>
  <r>
    <s v="username"/>
    <x v="5420"/>
    <x v="2103"/>
    <m/>
    <s v=""/>
    <x v="3508"/>
    <s v=""/>
    <s v="Apple Apple TV 4 Apple TV"/>
    <d v="1899-12-30T00:00:00"/>
    <s v="00:00:00"/>
    <s v="GB (United Kingdom)"/>
  </r>
  <r>
    <s v="username"/>
    <x v="5421"/>
    <x v="247"/>
    <m/>
    <s v=""/>
    <x v="3509"/>
    <s v=""/>
    <s v="Apple Apple TV 4 Apple TV"/>
    <d v="1899-12-30T00:22:42"/>
    <s v="00:22:42"/>
    <s v="GB (United Kingdom)"/>
  </r>
  <r>
    <s v="username"/>
    <x v="5422"/>
    <x v="1598"/>
    <m/>
    <s v=""/>
    <x v="3510"/>
    <s v=""/>
    <s v="Apple Apple TV 4 Apple TV"/>
    <d v="1899-12-30T00:22:41"/>
    <s v="00:22:41"/>
    <s v="GB (United Kingdom)"/>
  </r>
  <r>
    <s v="username"/>
    <x v="5423"/>
    <x v="246"/>
    <m/>
    <s v=""/>
    <x v="3511"/>
    <s v=""/>
    <s v="Apple Apple TV 4 Apple TV"/>
    <d v="1899-12-30T00:22:42"/>
    <s v="00:22:42"/>
    <s v="GB (United Kingdom)"/>
  </r>
  <r>
    <s v="username"/>
    <x v="5424"/>
    <x v="1598"/>
    <m/>
    <s v=""/>
    <x v="3512"/>
    <s v=""/>
    <s v="Apple Apple TV 4 Apple TV"/>
    <d v="1899-12-30T00:22:41"/>
    <s v="00:22:41"/>
    <s v="GB (United Kingdom)"/>
  </r>
  <r>
    <s v="username"/>
    <x v="5425"/>
    <x v="1598"/>
    <m/>
    <s v=""/>
    <x v="3513"/>
    <s v=""/>
    <s v="Apple Apple TV 4 Apple TV"/>
    <d v="1899-12-30T00:22:40"/>
    <s v="00:22:40"/>
    <s v="GB (United Kingdom)"/>
  </r>
  <r>
    <s v="username"/>
    <x v="5426"/>
    <x v="2017"/>
    <m/>
    <s v=""/>
    <x v="3514"/>
    <s v=""/>
    <s v="Apple Apple TV 4 Apple TV"/>
    <d v="1899-12-30T00:22:30"/>
    <s v="00:22:30"/>
    <s v="GB (United Kingdom)"/>
  </r>
  <r>
    <s v="username"/>
    <x v="5427"/>
    <x v="722"/>
    <m/>
    <s v=""/>
    <x v="1708"/>
    <s v=""/>
    <s v="Apple Apple TV 4 Apple TV"/>
    <d v="1899-12-30T00:20:42"/>
    <s v="Not latest view"/>
    <s v="GB (United Kingdom)"/>
  </r>
  <r>
    <s v="username"/>
    <x v="5428"/>
    <x v="2104"/>
    <m/>
    <s v=""/>
    <x v="2278"/>
    <s v=""/>
    <s v="Apple Apple TV 4 Apple TV"/>
    <d v="1899-12-30T00:16:35"/>
    <s v="Not latest view"/>
    <s v="GB (United Kingdom)"/>
  </r>
  <r>
    <s v="username"/>
    <x v="5429"/>
    <x v="960"/>
    <m/>
    <s v=""/>
    <x v="2279"/>
    <s v=""/>
    <s v="Apple Apple TV 4 Apple TV"/>
    <d v="1899-12-30T00:27:48"/>
    <s v="Not latest view"/>
    <s v="GB (United Kingdom)"/>
  </r>
  <r>
    <s v="username"/>
    <x v="5430"/>
    <x v="317"/>
    <m/>
    <s v=""/>
    <x v="2183"/>
    <s v=""/>
    <s v="Apple Apple TV 4 Apple TV"/>
    <d v="1899-12-30T00:22:41"/>
    <s v="Not latest view"/>
    <s v="GB (United Kingdom)"/>
  </r>
  <r>
    <s v="username"/>
    <x v="5431"/>
    <x v="33"/>
    <m/>
    <s v=""/>
    <x v="2183"/>
    <s v=""/>
    <s v="Apple Apple TV 4 Apple TV"/>
    <d v="1899-12-30T00:00:07"/>
    <s v="Not latest view"/>
    <s v="GB (United Kingdom)"/>
  </r>
  <r>
    <s v="username"/>
    <x v="5432"/>
    <x v="1655"/>
    <m/>
    <s v=""/>
    <x v="2184"/>
    <s v=""/>
    <s v="Apple Apple TV 4 Apple TV"/>
    <d v="1899-12-30T00:22:41"/>
    <s v="Not latest view"/>
    <s v="GB (United Kingdom)"/>
  </r>
  <r>
    <s v="username"/>
    <x v="5432"/>
    <x v="13"/>
    <m/>
    <s v=""/>
    <x v="2184"/>
    <s v=""/>
    <s v="Apple Apple TV 4 Apple TV"/>
    <d v="1899-12-30T00:00:06"/>
    <s v="Not latest view"/>
    <s v="GB (United Kingdom)"/>
  </r>
  <r>
    <s v="username"/>
    <x v="5433"/>
    <x v="755"/>
    <m/>
    <s v=""/>
    <x v="2185"/>
    <s v=""/>
    <s v="Apple Apple TV 4 Apple TV"/>
    <d v="1899-12-30T00:22:46"/>
    <s v="Not latest view"/>
    <s v="GB (United Kingdom)"/>
  </r>
  <r>
    <s v="username"/>
    <x v="5434"/>
    <x v="1570"/>
    <m/>
    <s v=""/>
    <x v="2186"/>
    <s v=""/>
    <s v="Apple Apple TV 4 Apple TV"/>
    <d v="1899-12-30T00:22:47"/>
    <s v="Not latest view"/>
    <s v="GB (United Kingdom)"/>
  </r>
  <r>
    <s v="username"/>
    <x v="5434"/>
    <x v="120"/>
    <m/>
    <s v=""/>
    <x v="2186"/>
    <s v=""/>
    <s v="Apple Apple TV 4 Apple TV"/>
    <d v="1899-12-30T00:00:12"/>
    <s v="Not latest view"/>
    <s v="GB (United Kingdom)"/>
  </r>
  <r>
    <s v="username"/>
    <x v="5435"/>
    <x v="1183"/>
    <m/>
    <s v=""/>
    <x v="2187"/>
    <s v=""/>
    <s v="Apple Apple TV 4 Apple TV"/>
    <d v="1899-12-30T00:22:44"/>
    <s v="Not latest view"/>
    <s v="GB (United Kingdom)"/>
  </r>
  <r>
    <s v="username"/>
    <x v="5436"/>
    <x v="1082"/>
    <m/>
    <s v=""/>
    <x v="2280"/>
    <s v=""/>
    <s v="Apple Apple TV 4 Apple TV"/>
    <d v="1899-12-30T00:28:35"/>
    <s v="Not latest view"/>
    <s v="GB (United Kingdom)"/>
  </r>
  <r>
    <s v="username"/>
    <x v="5437"/>
    <x v="372"/>
    <m/>
    <s v=""/>
    <x v="2281"/>
    <s v=""/>
    <s v="Apple Apple TV 4 Apple TV"/>
    <d v="1899-12-30T00:28:49"/>
    <s v="Not latest view"/>
    <s v="GB (United Kingdom)"/>
  </r>
  <r>
    <s v="username"/>
    <x v="5438"/>
    <x v="2105"/>
    <m/>
    <s v=""/>
    <x v="3515"/>
    <s v=""/>
    <s v="Apple Apple TV 4 Apple TV"/>
    <d v="1899-12-30T01:43:41"/>
    <s v="01:43:41"/>
    <s v="GB (United Kingdom)"/>
  </r>
  <r>
    <s v="username"/>
    <x v="5439"/>
    <x v="1078"/>
    <m/>
    <s v=""/>
    <x v="3516"/>
    <s v=""/>
    <s v="Apple Apple TV 4 Apple TV"/>
    <d v="1899-12-30T00:42:09"/>
    <s v="00:42:09"/>
    <s v="GB (United Kingdom)"/>
  </r>
  <r>
    <s v="username"/>
    <x v="5440"/>
    <x v="2106"/>
    <m/>
    <s v=""/>
    <x v="3517"/>
    <s v=""/>
    <s v="Apple Apple TV 4 Apple TV"/>
    <d v="1899-12-30T00:42:00"/>
    <s v="00:42:00"/>
    <s v="GB (United Kingdom)"/>
  </r>
  <r>
    <s v="username"/>
    <x v="5441"/>
    <x v="2107"/>
    <m/>
    <s v=""/>
    <x v="3518"/>
    <s v=""/>
    <s v="Apple Apple TV 4 Apple TV"/>
    <d v="1899-12-30T00:41:55"/>
    <s v="00:41:55"/>
    <s v="GB (United Kingdom)"/>
  </r>
  <r>
    <s v="username"/>
    <x v="5442"/>
    <x v="2108"/>
    <m/>
    <s v=""/>
    <x v="3519"/>
    <s v=""/>
    <s v="Apple Apple TV 4 Apple TV"/>
    <d v="1899-12-30T00:05:31"/>
    <s v="00:05:31"/>
    <s v="GB (United Kingdom)"/>
  </r>
  <r>
    <s v="username"/>
    <x v="5443"/>
    <x v="1213"/>
    <m/>
    <s v=""/>
    <x v="3520"/>
    <s v=""/>
    <s v="Apple Apple TV 4 Apple TV"/>
    <d v="1899-12-30T00:29:47"/>
    <s v="00:29:47"/>
    <s v="GB (United Kingdom)"/>
  </r>
  <r>
    <s v="username"/>
    <x v="5444"/>
    <x v="2109"/>
    <m/>
    <s v=""/>
    <x v="3520"/>
    <s v=""/>
    <s v="Apple Apple TV 4 Apple TV"/>
    <d v="1899-12-30T00:05:00"/>
    <s v="Not latest view"/>
    <s v="GB (United Kingdom)"/>
  </r>
  <r>
    <s v="username"/>
    <x v="5445"/>
    <x v="1915"/>
    <m/>
    <s v=""/>
    <x v="650"/>
    <s v=""/>
    <s v="Apple Apple TV 4 Apple TV"/>
    <d v="1899-12-30T00:46:17"/>
    <s v="Not latest view"/>
    <s v="GB (United Kingdom)"/>
  </r>
  <r>
    <s v="username"/>
    <x v="5446"/>
    <x v="1795"/>
    <m/>
    <s v=""/>
    <x v="3521"/>
    <s v=""/>
    <s v="Apple Apple TV 4 Apple TV"/>
    <d v="1899-12-30T00:41:54"/>
    <s v="00:41:54"/>
    <s v="GB (United Kingdom)"/>
  </r>
  <r>
    <s v="username"/>
    <x v="5447"/>
    <x v="514"/>
    <m/>
    <s v=""/>
    <x v="3522"/>
    <s v=""/>
    <s v="Apple Apple TV 4 Apple TV"/>
    <d v="1899-12-30T00:41:58"/>
    <s v="00:41:58"/>
    <s v="GB (United Kingdom)"/>
  </r>
  <r>
    <s v="username"/>
    <x v="5448"/>
    <x v="2110"/>
    <m/>
    <s v=""/>
    <x v="3523"/>
    <s v=""/>
    <s v="Apple Apple TV 4 Apple TV"/>
    <d v="1899-12-30T00:41:59"/>
    <s v="00:41:59"/>
    <s v="GB (United Kingdom)"/>
  </r>
  <r>
    <s v="username"/>
    <x v="5449"/>
    <x v="2111"/>
    <m/>
    <s v=""/>
    <x v="650"/>
    <s v=""/>
    <s v="Apple Apple TV 4 Apple TV"/>
    <d v="1899-12-30T00:02:28"/>
    <s v="Not latest view"/>
    <s v="GB (United Kingdom)"/>
  </r>
  <r>
    <s v="username"/>
    <x v="5450"/>
    <x v="141"/>
    <m/>
    <s v=""/>
    <x v="651"/>
    <s v=""/>
    <s v="Apple Apple TV 4 Apple TV"/>
    <d v="1899-12-30T00:46:00"/>
    <s v="Not latest view"/>
    <s v="GB (United Kingdom)"/>
  </r>
  <r>
    <s v="username"/>
    <x v="5451"/>
    <x v="2112"/>
    <m/>
    <s v=""/>
    <x v="3523"/>
    <s v=""/>
    <s v="Apple Apple TV 4 Apple TV"/>
    <d v="1899-12-30T00:03:50"/>
    <s v="Not latest view"/>
    <s v="GB (United Kingdom)"/>
  </r>
  <r>
    <s v="username"/>
    <x v="5452"/>
    <x v="1582"/>
    <m/>
    <s v=""/>
    <x v="3524"/>
    <s v=""/>
    <s v="Apple Apple TV 4 Apple TV"/>
    <d v="1899-12-30T00:41:50"/>
    <s v="00:41:50"/>
    <s v="GB (United Kingdom)"/>
  </r>
  <r>
    <s v="username"/>
    <x v="5453"/>
    <x v="1380"/>
    <m/>
    <s v=""/>
    <x v="3525"/>
    <s v=""/>
    <s v="Apple Apple TV 4 Apple TV"/>
    <d v="1899-12-30T00:42:11"/>
    <s v="00:42:11"/>
    <s v="GB (United Kingdom)"/>
  </r>
  <r>
    <s v="username"/>
    <x v="5453"/>
    <x v="53"/>
    <m/>
    <s v=""/>
    <x v="3525"/>
    <s v=""/>
    <s v="Apple Apple TV 4 Apple TV"/>
    <d v="1899-12-30T00:00:08"/>
    <s v="Not latest view"/>
    <s v="GB (United Kingdom)"/>
  </r>
  <r>
    <s v="username"/>
    <x v="5454"/>
    <x v="56"/>
    <m/>
    <s v=""/>
    <x v="651"/>
    <s v=""/>
    <s v="Apple Apple TV 4 Apple TV"/>
    <d v="1899-12-30T00:00:10"/>
    <s v="Not latest view"/>
    <s v="GB (United Kingdom)"/>
  </r>
  <r>
    <s v="username"/>
    <x v="5455"/>
    <x v="75"/>
    <m/>
    <s v=""/>
    <x v="652"/>
    <s v=""/>
    <s v="Apple Apple TV 4 Apple TV"/>
    <d v="1899-12-30T00:45:34"/>
    <s v="Not latest view"/>
    <s v="GB (United Kingdom)"/>
  </r>
  <r>
    <s v="username"/>
    <x v="5456"/>
    <x v="348"/>
    <m/>
    <s v=""/>
    <x v="653"/>
    <s v=""/>
    <s v="Apple Apple TV 4 Apple TV"/>
    <d v="1899-12-30T00:45:35"/>
    <s v="Not latest view"/>
    <s v="GB (United Kingdom)"/>
  </r>
  <r>
    <s v="username"/>
    <x v="5457"/>
    <x v="2113"/>
    <m/>
    <s v=""/>
    <x v="654"/>
    <s v=""/>
    <s v="Apple Apple TV 4 Apple TV"/>
    <d v="1899-12-30T00:46:11"/>
    <s v="Not latest view"/>
    <s v="GB (United Kingdom)"/>
  </r>
  <r>
    <s v="username"/>
    <x v="5458"/>
    <x v="2"/>
    <m/>
    <s v=""/>
    <x v="427"/>
    <s v=""/>
    <s v="Apple Apple TV 4 Apple TV"/>
    <d v="1899-12-30T00:46:16"/>
    <s v="Not latest view"/>
    <s v="GB (United Kingdom)"/>
  </r>
  <r>
    <s v="username"/>
    <x v="5458"/>
    <x v="164"/>
    <m/>
    <s v=""/>
    <x v="3525"/>
    <s v=""/>
    <s v="Apple Apple TV 4 Apple TV"/>
    <d v="1899-12-30T00:00:05"/>
    <s v="Not latest view"/>
    <s v="GB (United Kingdom)"/>
  </r>
  <r>
    <s v="username"/>
    <x v="5459"/>
    <x v="2114"/>
    <m/>
    <s v=""/>
    <x v="3526"/>
    <s v=""/>
    <s v="Apple Apple TV 4 Apple TV"/>
    <d v="1899-12-30T00:41:54"/>
    <s v="00:41:54"/>
    <s v="GB (United Kingdom)"/>
  </r>
  <r>
    <s v="username"/>
    <x v="5460"/>
    <x v="1731"/>
    <m/>
    <s v=""/>
    <x v="3527"/>
    <s v=""/>
    <s v="Apple Apple TV 4 Apple TV"/>
    <d v="1899-12-30T00:42:02"/>
    <s v="00:42:02"/>
    <s v="GB (United Kingdom)"/>
  </r>
  <r>
    <s v="username"/>
    <x v="5461"/>
    <x v="2115"/>
    <m/>
    <s v=""/>
    <x v="3528"/>
    <s v=""/>
    <s v="Apple Apple TV 4 Apple TV"/>
    <d v="1899-12-30T00:41:52"/>
    <s v="00:41:52"/>
    <s v="GB (United Kingdom)"/>
  </r>
  <r>
    <s v="username"/>
    <x v="5462"/>
    <x v="1752"/>
    <m/>
    <s v=""/>
    <x v="3529"/>
    <s v=""/>
    <s v="Apple Apple TV 4 Apple TV"/>
    <d v="1899-12-30T00:41:52"/>
    <s v="00:41:52"/>
    <s v="GB (United Kingdom)"/>
  </r>
  <r>
    <s v="username"/>
    <x v="5462"/>
    <x v="412"/>
    <m/>
    <s v=""/>
    <x v="3529"/>
    <s v=""/>
    <s v="Apple Apple TV 4 Apple TV"/>
    <d v="1899-12-30T00:00:22"/>
    <s v="Not latest view"/>
    <s v="GB (United Kingdom)"/>
  </r>
  <r>
    <s v="username"/>
    <x v="5463"/>
    <x v="954"/>
    <m/>
    <s v=""/>
    <x v="3530"/>
    <s v=""/>
    <s v="Apple Apple TV 4 Apple TV"/>
    <d v="1899-12-30T00:41:55"/>
    <s v="00:41:55"/>
    <s v="GB (United Kingdom)"/>
  </r>
  <r>
    <s v="username"/>
    <x v="5464"/>
    <x v="301"/>
    <m/>
    <s v=""/>
    <x v="3531"/>
    <s v=""/>
    <s v="Apple Apple TV 4 Apple TV"/>
    <d v="1899-12-30T00:41:53"/>
    <s v="00:41:53"/>
    <s v="GB (United Kingdom)"/>
  </r>
  <r>
    <s v="username"/>
    <x v="5465"/>
    <x v="2116"/>
    <m/>
    <s v=""/>
    <x v="3532"/>
    <s v=""/>
    <s v="Apple Apple TV 4 Apple TV"/>
    <d v="1899-12-30T00:42:05"/>
    <s v="00:42:05"/>
    <s v="GB (United Kingdom)"/>
  </r>
  <r>
    <s v="username"/>
    <x v="5466"/>
    <x v="164"/>
    <m/>
    <s v=""/>
    <x v="3532"/>
    <s v=""/>
    <s v="Apple Apple TV 4 Apple TV"/>
    <d v="1899-12-30T00:01:05"/>
    <s v="Not latest view"/>
    <s v="GB (United Kingdom)"/>
  </r>
  <r>
    <s v="username"/>
    <x v="5467"/>
    <x v="1326"/>
    <m/>
    <s v=""/>
    <x v="3533"/>
    <s v=""/>
    <s v="Apple Apple TV 4 Apple TV"/>
    <d v="1899-12-30T00:41:52"/>
    <s v="00:41:52"/>
    <s v="GB (United Kingdom)"/>
  </r>
  <r>
    <s v="username"/>
    <x v="5468"/>
    <x v="1073"/>
    <m/>
    <s v=""/>
    <x v="3533"/>
    <s v=""/>
    <s v="Apple Apple TV 4 Apple TV"/>
    <d v="1899-12-30T00:01:17"/>
    <s v="Not latest view"/>
    <s v="GB (United Kingdom)"/>
  </r>
  <r>
    <s v="username"/>
    <x v="5469"/>
    <x v="2117"/>
    <m/>
    <s v=""/>
    <x v="3534"/>
    <s v=""/>
    <s v="Apple Apple TV 4 Apple TV"/>
    <d v="1899-12-30T00:41:54"/>
    <s v="00:41:54"/>
    <s v="GB (United Kingdom)"/>
  </r>
  <r>
    <s v="username"/>
    <x v="5469"/>
    <x v="13"/>
    <m/>
    <s v=""/>
    <x v="3534"/>
    <s v=""/>
    <s v="Apple Apple TV 4 Apple TV"/>
    <d v="1899-12-30T00:22:45"/>
    <s v="Not latest view"/>
    <s v="GB (United Kingdom)"/>
  </r>
  <r>
    <s v="username"/>
    <x v="5470"/>
    <x v="726"/>
    <m/>
    <s v=""/>
    <x v="3534"/>
    <s v=""/>
    <s v="Apple Apple TV 4 Apple TV"/>
    <d v="1899-12-30T00:22:38"/>
    <s v="Not latest view"/>
    <s v="GB (United Kingdom)"/>
  </r>
  <r>
    <s v="username"/>
    <x v="5471"/>
    <x v="1077"/>
    <m/>
    <s v=""/>
    <x v="3535"/>
    <s v=""/>
    <s v="Apple Apple TV 4 Apple TV"/>
    <d v="1899-12-30T00:41:58"/>
    <s v="00:41:58"/>
    <s v="GB (United Kingdom)"/>
  </r>
  <r>
    <s v="username"/>
    <x v="5472"/>
    <x v="2118"/>
    <m/>
    <s v=""/>
    <x v="3536"/>
    <s v=""/>
    <s v="Apple Apple TV 4 Apple TV"/>
    <d v="1899-12-30T00:41:56"/>
    <s v="00:41:56"/>
    <s v="GB (United Kingdom)"/>
  </r>
  <r>
    <s v="username"/>
    <x v="5473"/>
    <x v="1299"/>
    <m/>
    <s v=""/>
    <x v="3537"/>
    <s v=""/>
    <s v="Apple Apple TV 4 Apple TV"/>
    <d v="1899-12-30T00:41:54"/>
    <s v="00:41:54"/>
    <s v="GB (United Kingdom)"/>
  </r>
  <r>
    <s v="username"/>
    <x v="5474"/>
    <x v="1329"/>
    <m/>
    <s v=""/>
    <x v="3538"/>
    <s v=""/>
    <s v="Apple Apple TV 4 Apple TV"/>
    <d v="1899-12-30T00:42:04"/>
    <s v="00:42:04"/>
    <s v="GB (United Kingdom)"/>
  </r>
  <r>
    <s v="username"/>
    <x v="5475"/>
    <x v="5"/>
    <m/>
    <s v=""/>
    <x v="3538"/>
    <s v=""/>
    <s v="Apple Apple TV 4 Apple TV"/>
    <d v="1899-12-30T00:01:08"/>
    <s v="Not latest view"/>
    <s v="GB (United Kingdom)"/>
  </r>
  <r>
    <s v="username"/>
    <x v="5476"/>
    <x v="2119"/>
    <m/>
    <s v=""/>
    <x v="3539"/>
    <s v=""/>
    <s v="Apple Apple TV 4 Apple TV"/>
    <d v="1899-12-30T00:42:09"/>
    <s v="00:42:09"/>
    <s v="GB (United Kingdom)"/>
  </r>
  <r>
    <s v="username"/>
    <x v="5477"/>
    <x v="952"/>
    <m/>
    <s v=""/>
    <x v="3540"/>
    <s v=""/>
    <s v="Apple Apple TV 4 Apple TV"/>
    <d v="1899-12-30T00:42:00"/>
    <s v="00:42:00"/>
    <s v="GB (United Kingdom)"/>
  </r>
  <r>
    <s v="username"/>
    <x v="5478"/>
    <x v="2120"/>
    <m/>
    <s v=""/>
    <x v="427"/>
    <s v=""/>
    <s v="Apple Apple TV 4 Apple TV"/>
    <d v="1899-12-30T00:05:18"/>
    <s v="Not latest view"/>
    <s v="GB (United Kingdom)"/>
  </r>
  <r>
    <s v="username"/>
    <x v="5479"/>
    <x v="290"/>
    <m/>
    <s v=""/>
    <x v="3541"/>
    <s v=""/>
    <s v="Apple Apple TV 4 Apple TV"/>
    <d v="1899-12-30T00:42:05"/>
    <s v="00:42:05"/>
    <s v="GB (United Kingdom)"/>
  </r>
  <r>
    <s v="username"/>
    <x v="5480"/>
    <x v="134"/>
    <m/>
    <s v=""/>
    <x v="3542"/>
    <s v=""/>
    <s v="Apple Apple TV 4 Apple TV"/>
    <d v="1899-12-30T00:57:38"/>
    <s v="00:57:38"/>
    <s v="GB (United Kingdom)"/>
  </r>
  <r>
    <s v="username"/>
    <x v="5481"/>
    <x v="2121"/>
    <m/>
    <s v=""/>
    <x v="3543"/>
    <s v=""/>
    <s v="Apple Apple TV 4 Apple TV"/>
    <d v="1899-12-30T00:58:12"/>
    <s v="00:58:12"/>
    <s v="GB (United Kingdom)"/>
  </r>
  <r>
    <s v="username"/>
    <x v="5482"/>
    <x v="1940"/>
    <m/>
    <s v=""/>
    <x v="3544"/>
    <s v=""/>
    <s v="Apple Apple TV 4 Apple TV"/>
    <d v="1899-12-30T00:55:14"/>
    <s v="00:55:14"/>
    <s v="GB (United Kingdom)"/>
  </r>
  <r>
    <s v="username"/>
    <x v="5483"/>
    <x v="1780"/>
    <m/>
    <s v=""/>
    <x v="3545"/>
    <s v=""/>
    <s v="Apple Apple TV 4 Apple TV"/>
    <d v="1899-12-30T00:58:30"/>
    <s v="00:58:30"/>
    <s v="GB (United Kingdom)"/>
  </r>
  <r>
    <s v="username"/>
    <x v="5483"/>
    <x v="9"/>
    <m/>
    <s v=""/>
    <x v="3545"/>
    <s v=""/>
    <s v="Apple Apple TV 4 Apple TV"/>
    <d v="1899-12-30T00:00:13"/>
    <s v="Not latest view"/>
    <s v="GB (United Kingdom)"/>
  </r>
  <r>
    <s v="username"/>
    <x v="5484"/>
    <x v="1146"/>
    <m/>
    <s v=""/>
    <x v="3546"/>
    <s v=""/>
    <s v="Apple Apple TV 4 Apple TV"/>
    <d v="1899-12-30T00:59:44"/>
    <s v="00:59:44"/>
    <s v="GB (United Kingdom)"/>
  </r>
  <r>
    <s v="username"/>
    <x v="5485"/>
    <x v="9"/>
    <m/>
    <s v=""/>
    <x v="3546"/>
    <s v=""/>
    <s v="Apple Apple TV 4 Apple TV"/>
    <d v="1899-12-30T00:00:13"/>
    <s v="Not latest view"/>
    <s v="GB (United Kingdom)"/>
  </r>
  <r>
    <s v="username"/>
    <x v="5486"/>
    <x v="2122"/>
    <m/>
    <s v=""/>
    <x v="3547"/>
    <s v=""/>
    <s v="Apple Apple TV 4 Apple TV"/>
    <d v="1899-12-30T00:59:10"/>
    <s v="00:59:10"/>
    <s v="GB (United Kingdom)"/>
  </r>
  <r>
    <s v="username"/>
    <x v="5487"/>
    <x v="33"/>
    <m/>
    <s v=""/>
    <x v="3541"/>
    <s v=""/>
    <s v="Apple Apple TV 4 Apple TV"/>
    <d v="1899-12-30T00:01:18"/>
    <s v="Not latest view"/>
    <s v="GB (United Kingdom)"/>
  </r>
  <r>
    <s v="username"/>
    <x v="5488"/>
    <x v="1323"/>
    <m/>
    <s v=""/>
    <x v="3548"/>
    <s v=""/>
    <s v="Apple Apple TV 4 Apple TV"/>
    <d v="1899-12-30T00:42:04"/>
    <s v="00:42:04"/>
    <s v="GB (United Kingdom)"/>
  </r>
  <r>
    <s v="username"/>
    <x v="5489"/>
    <x v="2123"/>
    <m/>
    <s v=""/>
    <x v="3549"/>
    <s v=""/>
    <s v="Apple Apple TV 4 Apple TV"/>
    <d v="1899-12-30T00:26:04"/>
    <s v="00:26:04"/>
    <s v="GB (United Kingdom)"/>
  </r>
  <r>
    <s v="username"/>
    <x v="5490"/>
    <x v="17"/>
    <m/>
    <s v=""/>
    <x v="3550"/>
    <s v=""/>
    <s v="Apple Apple TV 4 Apple TV"/>
    <d v="1899-12-30T00:00:03"/>
    <s v="00:00:03"/>
    <s v="GB (United Kingdom)"/>
  </r>
  <r>
    <s v="username"/>
    <x v="5491"/>
    <x v="118"/>
    <m/>
    <s v=""/>
    <x v="3551"/>
    <s v=""/>
    <s v="Apple Apple TV 4 Apple TV"/>
    <d v="1899-12-30T00:39:24"/>
    <s v="00:39:24"/>
    <s v="GB (United Kingdom)"/>
  </r>
  <r>
    <s v="username"/>
    <x v="5492"/>
    <x v="969"/>
    <m/>
    <s v=""/>
    <x v="3552"/>
    <s v=""/>
    <s v="Apple Apple TV 4 Apple TV"/>
    <d v="1899-12-30T00:58:54"/>
    <s v="00:58:54"/>
    <s v="GB (United Kingdom)"/>
  </r>
  <r>
    <s v="username"/>
    <x v="5493"/>
    <x v="2124"/>
    <m/>
    <s v=""/>
    <x v="3552"/>
    <s v=""/>
    <s v="Apple Apple TV 4 Apple TV"/>
    <d v="1899-12-30T00:33:31"/>
    <s v="Not latest view"/>
    <s v="GB (United Kingdom)"/>
  </r>
  <r>
    <s v="username"/>
    <x v="5494"/>
    <x v="1581"/>
    <m/>
    <s v=""/>
    <x v="3553"/>
    <s v=""/>
    <s v="Apple Apple TV 4 Apple TV"/>
    <d v="1899-12-30T00:54:16"/>
    <s v="00:54:16"/>
    <s v="GB (United Kingdom)"/>
  </r>
  <r>
    <s v="username"/>
    <x v="5495"/>
    <x v="779"/>
    <m/>
    <s v=""/>
    <x v="3554"/>
    <s v=""/>
    <s v="Apple Apple TV 4 Apple TV"/>
    <d v="1899-12-30T00:52:45"/>
    <s v="00:52:45"/>
    <s v="GB (United Kingdom)"/>
  </r>
  <r>
    <s v="username"/>
    <x v="5496"/>
    <x v="115"/>
    <m/>
    <s v=""/>
    <x v="3554"/>
    <s v=""/>
    <s v="Apple Apple TV 4 Apple TV"/>
    <d v="1899-12-30T00:43:56"/>
    <s v="Not latest view"/>
    <s v="GB (United Kingdom)"/>
  </r>
  <r>
    <s v="username"/>
    <x v="5497"/>
    <x v="2125"/>
    <m/>
    <s v=""/>
    <x v="2703"/>
    <s v=""/>
    <s v="Apple Apple TV 4 Apple TV"/>
    <d v="1899-12-30T02:11:33"/>
    <s v="Not latest view"/>
    <s v="GB (United Kingdom)"/>
  </r>
  <r>
    <s v="username"/>
    <x v="5498"/>
    <x v="2126"/>
    <m/>
    <s v=""/>
    <x v="3555"/>
    <s v=""/>
    <s v="Apple Apple TV 4 Apple TV"/>
    <d v="1899-12-30T00:54:44"/>
    <s v="00:54:44"/>
    <s v="GB (United Kingdom)"/>
  </r>
  <r>
    <s v="username"/>
    <x v="5499"/>
    <x v="2127"/>
    <m/>
    <s v=""/>
    <x v="3556"/>
    <s v=""/>
    <s v="Apple Apple TV 4 Apple TV"/>
    <d v="1899-12-30T00:53:31"/>
    <s v="00:53:31"/>
    <s v="GB (United Kingdom)"/>
  </r>
  <r>
    <s v="username"/>
    <x v="5500"/>
    <x v="880"/>
    <m/>
    <s v=""/>
    <x v="3557"/>
    <s v=""/>
    <s v="Apple Apple TV 4 Apple TV"/>
    <d v="1899-12-30T00:59:08"/>
    <s v="00:59:08"/>
    <s v="GB (United Kingdom)"/>
  </r>
  <r>
    <s v="username"/>
    <x v="5501"/>
    <x v="2128"/>
    <m/>
    <s v=""/>
    <x v="3558"/>
    <s v=""/>
    <s v="Apple Apple TV 4 Apple TV"/>
    <d v="1899-12-30T00:57:11"/>
    <s v="00:57:11"/>
    <s v="GB (United Kingdom)"/>
  </r>
  <r>
    <s v="username"/>
    <x v="5502"/>
    <x v="769"/>
    <m/>
    <s v=""/>
    <x v="3558"/>
    <s v=""/>
    <s v="Apple Apple TV 4 Apple TV"/>
    <d v="1899-12-30T00:01:08"/>
    <s v="Not latest view"/>
    <s v="GB (United Kingdom)"/>
  </r>
  <r>
    <s v="username"/>
    <x v="5503"/>
    <x v="2129"/>
    <m/>
    <s v=""/>
    <x v="3559"/>
    <s v=""/>
    <s v="Apple Apple TV 4 Apple TV"/>
    <d v="1899-12-30T00:57:20"/>
    <s v="00:57:20"/>
    <s v="GB (United Kingdom)"/>
  </r>
  <r>
    <s v="username"/>
    <x v="5504"/>
    <x v="2130"/>
    <m/>
    <s v=""/>
    <x v="3560"/>
    <s v=""/>
    <s v="Apple Apple TV 4 Apple TV"/>
    <d v="1899-12-30T00:56:53"/>
    <s v="00:56:53"/>
    <s v="GB (United Kingdom)"/>
  </r>
  <r>
    <s v="username"/>
    <x v="5505"/>
    <x v="2131"/>
    <m/>
    <s v=""/>
    <x v="3502"/>
    <s v=""/>
    <s v="Apple Apple TV 4 Apple TV"/>
    <d v="1899-12-30T00:53:55"/>
    <s v="Not latest view"/>
    <s v="GB (United Kingdom)"/>
  </r>
  <r>
    <s v="username"/>
    <x v="5506"/>
    <x v="2132"/>
    <m/>
    <s v=""/>
    <x v="3503"/>
    <s v=""/>
    <s v="Apple Apple TV 4 Apple TV"/>
    <d v="1899-12-30T00:56:31"/>
    <s v="Not latest view"/>
    <s v="GB (United Kingdom)"/>
  </r>
  <r>
    <s v="username"/>
    <x v="5507"/>
    <x v="1786"/>
    <m/>
    <s v=""/>
    <x v="3504"/>
    <s v=""/>
    <s v="Apple Apple TV 4 Apple TV"/>
    <d v="1899-12-30T00:58:11"/>
    <s v="Not latest view"/>
    <s v="GB (United Kingdom)"/>
  </r>
  <r>
    <s v="username"/>
    <x v="5508"/>
    <x v="2133"/>
    <m/>
    <s v=""/>
    <x v="3505"/>
    <s v=""/>
    <s v="Apple Apple TV 4 Apple TV"/>
    <d v="1899-12-30T00:59:35"/>
    <s v="Not latest view"/>
    <s v="GB (United Kingdom)"/>
  </r>
  <r>
    <s v="username"/>
    <x v="5509"/>
    <x v="1767"/>
    <m/>
    <s v=""/>
    <x v="3506"/>
    <s v=""/>
    <s v="Apple Apple TV 4 Apple TV"/>
    <d v="1899-12-30T00:55:03"/>
    <s v="Not latest view"/>
    <s v="GB (United Kingdom)"/>
  </r>
  <r>
    <s v="username"/>
    <x v="5510"/>
    <x v="2134"/>
    <m/>
    <s v=""/>
    <x v="3561"/>
    <s v=""/>
    <s v="Apple Apple TV 4 Apple TV"/>
    <d v="1899-12-30T00:31:37"/>
    <s v="00:31:37"/>
    <s v="GB (United Kingdom)"/>
  </r>
  <r>
    <s v="username"/>
    <x v="5511"/>
    <x v="537"/>
    <m/>
    <s v=""/>
    <x v="428"/>
    <s v=""/>
    <s v="Apple Apple TV 4 Apple TV"/>
    <d v="1899-12-30T00:45:25"/>
    <s v="Not latest view"/>
    <s v="GB (United Kingdom)"/>
  </r>
  <r>
    <s v="username"/>
    <x v="5512"/>
    <x v="235"/>
    <m/>
    <s v=""/>
    <x v="428"/>
    <s v=""/>
    <s v="Apple Apple TV 4 Apple TV"/>
    <d v="1899-12-30T00:00:45"/>
    <s v="Not latest view"/>
    <s v="GB (United Kingdom)"/>
  </r>
  <r>
    <s v="username"/>
    <x v="5513"/>
    <x v="323"/>
    <m/>
    <s v=""/>
    <x v="429"/>
    <s v=""/>
    <s v="Apple Apple TV 4 Apple TV"/>
    <d v="1899-12-30T00:46:04"/>
    <s v="Not latest view"/>
    <s v="GB (United Kingdom)"/>
  </r>
  <r>
    <s v="username"/>
    <x v="5514"/>
    <x v="291"/>
    <m/>
    <s v=""/>
    <x v="284"/>
    <s v=""/>
    <s v="Apple Apple TV 4 Apple TV"/>
    <d v="1899-12-30T00:46:20"/>
    <s v="Not latest view"/>
    <s v="GB (United Kingdom)"/>
  </r>
  <r>
    <s v="username"/>
    <x v="5515"/>
    <x v="2135"/>
    <m/>
    <s v=""/>
    <x v="2284"/>
    <s v=""/>
    <s v="Apple Apple TV 4 Apple TV"/>
    <d v="1899-12-30T02:00:18"/>
    <s v="Not latest view"/>
    <s v="GB (United Kingdom)"/>
  </r>
  <r>
    <s v="username"/>
    <x v="5516"/>
    <x v="2136"/>
    <m/>
    <s v=""/>
    <x v="2703"/>
    <s v=""/>
    <s v="Apple Apple TV 4 Apple TV"/>
    <d v="1899-12-30T02:10:25"/>
    <s v="Not latest view"/>
    <s v="GB (United Kingdom)"/>
  </r>
  <r>
    <s v="username"/>
    <x v="5517"/>
    <x v="696"/>
    <m/>
    <s v=""/>
    <x v="3560"/>
    <s v=""/>
    <s v="Apple Apple TV 4 Apple TV"/>
    <d v="1899-12-30T00:19:12"/>
    <s v="Not latest view"/>
    <s v="GB (United Kingdom)"/>
  </r>
  <r>
    <s v="username"/>
    <x v="5518"/>
    <x v="2137"/>
    <m/>
    <s v=""/>
    <x v="3502"/>
    <s v=""/>
    <s v="Apple Apple TV 4 Apple TV"/>
    <d v="1899-12-30T00:54:00"/>
    <s v="Not latest view"/>
    <s v="GB (United Kingdom)"/>
  </r>
  <r>
    <s v="username"/>
    <x v="5519"/>
    <x v="611"/>
    <m/>
    <s v=""/>
    <x v="3503"/>
    <s v=""/>
    <s v="Apple Apple TV 4 Apple TV"/>
    <d v="1899-12-30T00:56:30"/>
    <s v="Not latest view"/>
    <s v="GB (United Kingdom)"/>
  </r>
  <r>
    <s v="username"/>
    <x v="5520"/>
    <x v="41"/>
    <m/>
    <s v=""/>
    <x v="3502"/>
    <s v=""/>
    <s v="Apple Apple TV 4 Apple TV"/>
    <d v="1899-12-30T00:00:16"/>
    <s v="Not latest view"/>
    <s v="GB (United Kingdom)"/>
  </r>
  <r>
    <s v="username"/>
    <x v="5521"/>
    <x v="2138"/>
    <m/>
    <s v=""/>
    <x v="3503"/>
    <s v=""/>
    <s v="Apple Apple TV 4 Apple TV"/>
    <d v="1899-12-30T00:56:34"/>
    <s v="Not latest view"/>
    <s v="GB (United Kingdom)"/>
  </r>
  <r>
    <s v="username"/>
    <x v="5522"/>
    <x v="2139"/>
    <m/>
    <s v=""/>
    <x v="3504"/>
    <s v=""/>
    <s v="Apple Apple TV 4 Apple TV"/>
    <d v="1899-12-30T00:58:15"/>
    <s v="Not latest view"/>
    <s v="GB (United Kingdom)"/>
  </r>
  <r>
    <s v="username"/>
    <x v="5523"/>
    <x v="987"/>
    <m/>
    <s v=""/>
    <x v="3505"/>
    <s v=""/>
    <s v="Apple Apple TV 4 Apple TV"/>
    <d v="1899-12-30T00:59:36"/>
    <s v="Not latest view"/>
    <s v="GB (United Kingdom)"/>
  </r>
  <r>
    <s v="username"/>
    <x v="5524"/>
    <x v="1450"/>
    <m/>
    <s v=""/>
    <x v="3562"/>
    <s v=""/>
    <s v="Apple Apple TV 4 Apple TV"/>
    <d v="1899-12-30T00:44:28"/>
    <s v="00:44:28"/>
    <s v="GB (United Kingdom)"/>
  </r>
  <r>
    <s v="username"/>
    <x v="5525"/>
    <x v="1624"/>
    <m/>
    <s v=""/>
    <x v="3563"/>
    <s v=""/>
    <s v="Apple Apple TV 4 Apple TV"/>
    <d v="1899-12-30T00:42:32"/>
    <s v="00:42:32"/>
    <s v="GB (United Kingdom)"/>
  </r>
  <r>
    <s v="username"/>
    <x v="5526"/>
    <x v="2140"/>
    <m/>
    <s v=""/>
    <x v="3564"/>
    <s v=""/>
    <s v="Apple Apple TV 4 Apple TV"/>
    <d v="1899-12-30T01:08:36"/>
    <s v="01:08:36"/>
    <s v="GB (United Kingdom)"/>
  </r>
  <r>
    <s v="username"/>
    <x v="5527"/>
    <x v="1413"/>
    <m/>
    <s v=""/>
    <x v="3565"/>
    <s v=""/>
    <s v="Apple Apple TV 4 Apple TV"/>
    <d v="1899-12-30T00:41:47"/>
    <s v="00:41:47"/>
    <s v="GB (United Kingdom)"/>
  </r>
  <r>
    <s v="username"/>
    <x v="5527"/>
    <x v="41"/>
    <m/>
    <s v=""/>
    <x v="3565"/>
    <s v=""/>
    <s v="Apple Apple TV 4 Apple TV"/>
    <d v="1899-12-30T00:00:11"/>
    <s v="Not latest view"/>
    <s v="GB (United Kingdom)"/>
  </r>
  <r>
    <s v="username"/>
    <x v="5528"/>
    <x v="1486"/>
    <m/>
    <s v=""/>
    <x v="1361"/>
    <s v=""/>
    <s v="Apple Apple TV 4 Apple TV"/>
    <d v="1899-12-30T00:48:33"/>
    <s v="Not latest view"/>
    <s v="GB (United Kingdom)"/>
  </r>
  <r>
    <s v="username"/>
    <x v="5529"/>
    <x v="2141"/>
    <m/>
    <s v=""/>
    <x v="3566"/>
    <s v=""/>
    <s v="Apple Apple TV 4 Apple TV"/>
    <d v="1899-12-30T01:52:08"/>
    <s v="01:52:08"/>
    <s v="GB (United Kingdom)"/>
  </r>
  <r>
    <s v="username"/>
    <x v="5530"/>
    <x v="715"/>
    <m/>
    <s v=""/>
    <x v="3564"/>
    <s v=""/>
    <s v="Apple Apple TV 4 Apple TV"/>
    <d v="1899-12-30T00:19:20"/>
    <s v="Not latest view"/>
    <s v="GB (United Kingdom)"/>
  </r>
  <r>
    <s v="username"/>
    <x v="5531"/>
    <x v="2142"/>
    <m/>
    <s v=""/>
    <x v="3567"/>
    <s v=""/>
    <s v="Apple Apple TV 4 Apple TV"/>
    <d v="1899-12-30T00:41:53"/>
    <s v="00:41:53"/>
    <s v="GB (United Kingdom)"/>
  </r>
  <r>
    <s v="username"/>
    <x v="5532"/>
    <x v="997"/>
    <m/>
    <s v=""/>
    <x v="3568"/>
    <s v=""/>
    <s v="Apple Apple TV 4 Apple TV"/>
    <d v="1899-12-30T00:42:02"/>
    <s v="00:42:02"/>
    <s v="GB (United Kingdom)"/>
  </r>
  <r>
    <s v="username"/>
    <x v="5533"/>
    <x v="900"/>
    <m/>
    <s v=""/>
    <x v="3569"/>
    <s v=""/>
    <s v="Apple Apple TV 4 Apple TV"/>
    <d v="1899-12-30T00:42:06"/>
    <s v="00:42:06"/>
    <s v="GB (United Kingdom)"/>
  </r>
  <r>
    <s v="username"/>
    <x v="5534"/>
    <x v="2107"/>
    <m/>
    <s v=""/>
    <x v="3570"/>
    <s v=""/>
    <s v="Apple Apple TV 4 Apple TV"/>
    <d v="1899-12-30T00:42:03"/>
    <s v="00:42:03"/>
    <s v="GB (United Kingdom)"/>
  </r>
  <r>
    <s v="username"/>
    <x v="5535"/>
    <x v="5"/>
    <m/>
    <s v=""/>
    <x v="3570"/>
    <s v=""/>
    <s v="Apple Apple TV 4 Apple TV"/>
    <d v="1899-12-30T00:00:01"/>
    <s v="Not latest view"/>
    <s v="GB (United Kingdom)"/>
  </r>
  <r>
    <s v="username"/>
    <x v="5536"/>
    <x v="1510"/>
    <m/>
    <s v=""/>
    <x v="3571"/>
    <s v=""/>
    <s v="Apple Apple TV 4 Apple TV"/>
    <d v="1899-12-30T00:42:01"/>
    <s v="00:42:01"/>
    <s v="GB (United Kingdom)"/>
  </r>
  <r>
    <s v="username"/>
    <x v="5537"/>
    <x v="767"/>
    <m/>
    <s v=""/>
    <x v="3572"/>
    <s v=""/>
    <s v="Apple Apple TV 4 Apple TV"/>
    <d v="1899-12-30T00:41:59"/>
    <s v="00:41:59"/>
    <s v="GB (United Kingdom)"/>
  </r>
  <r>
    <s v="username"/>
    <x v="5538"/>
    <x v="1077"/>
    <m/>
    <s v=""/>
    <x v="3573"/>
    <s v=""/>
    <s v="Apple Apple TV 4 Apple TV"/>
    <d v="1899-12-30T00:42:14"/>
    <s v="00:42:14"/>
    <s v="GB (United Kingdom)"/>
  </r>
  <r>
    <s v="username"/>
    <x v="5539"/>
    <x v="1795"/>
    <m/>
    <s v=""/>
    <x v="3574"/>
    <s v=""/>
    <s v="Apple Apple TV 4 Apple TV"/>
    <d v="1899-12-30T00:42:54"/>
    <s v="00:42:54"/>
    <s v="GB (United Kingdom)"/>
  </r>
  <r>
    <s v="username"/>
    <x v="5540"/>
    <x v="986"/>
    <m/>
    <s v=""/>
    <x v="3575"/>
    <s v=""/>
    <s v="Apple Apple TV 4 Apple TV"/>
    <d v="1899-12-30T00:42:14"/>
    <s v="00:42:14"/>
    <s v="GB (United Kingdom)"/>
  </r>
  <r>
    <s v="username"/>
    <x v="5541"/>
    <x v="1017"/>
    <m/>
    <s v=""/>
    <x v="3576"/>
    <s v=""/>
    <s v="Apple Apple TV 4 Apple TV"/>
    <d v="1899-12-30T00:42:15"/>
    <s v="00:42:15"/>
    <s v="GB (United Kingdom)"/>
  </r>
  <r>
    <s v="username"/>
    <x v="5542"/>
    <x v="5"/>
    <m/>
    <s v=""/>
    <x v="3576"/>
    <s v=""/>
    <s v="Apple Apple TV 4 Apple TV"/>
    <d v="1899-12-30T00:00:01"/>
    <s v="Not latest view"/>
    <s v="GB (United Kingdom)"/>
  </r>
  <r>
    <s v="username"/>
    <x v="5543"/>
    <x v="2143"/>
    <m/>
    <s v=""/>
    <x v="3577"/>
    <s v=""/>
    <s v="Apple Apple TV 4 Apple TV"/>
    <d v="1899-12-30T00:41:58"/>
    <s v="00:41:58"/>
    <s v="GB (United Kingdom)"/>
  </r>
  <r>
    <s v="username"/>
    <x v="5544"/>
    <x v="515"/>
    <m/>
    <s v=""/>
    <x v="3578"/>
    <s v=""/>
    <s v="Apple Apple TV 4 Apple TV"/>
    <d v="1899-12-30T00:42:54"/>
    <s v="00:42:54"/>
    <s v="GB (United Kingdom)"/>
  </r>
  <r>
    <s v="username"/>
    <x v="5545"/>
    <x v="17"/>
    <m/>
    <s v=""/>
    <x v="3578"/>
    <s v=""/>
    <s v="Apple Apple TV 4 Apple TV"/>
    <d v="1899-12-30T00:00:03"/>
    <s v="Not latest view"/>
    <s v="GB (United Kingdom)"/>
  </r>
  <r>
    <s v="username"/>
    <x v="5546"/>
    <x v="1203"/>
    <m/>
    <s v=""/>
    <x v="650"/>
    <s v=""/>
    <s v="Apple Apple TV 4 Apple TV"/>
    <d v="1899-12-30T00:46:17"/>
    <s v="Not latest view"/>
    <s v="GB (United Kingdom)"/>
  </r>
  <r>
    <s v="username"/>
    <x v="5547"/>
    <x v="12"/>
    <m/>
    <s v=""/>
    <x v="651"/>
    <s v=""/>
    <s v="Apple Apple TV 4 Apple TV"/>
    <d v="1899-12-30T00:45:39"/>
    <s v="Not latest view"/>
    <s v="GB (United Kingdom)"/>
  </r>
  <r>
    <s v="username"/>
    <x v="5548"/>
    <x v="1275"/>
    <m/>
    <s v=""/>
    <x v="652"/>
    <s v=""/>
    <s v="Apple Apple TV 4 Apple TV"/>
    <d v="1899-12-30T00:45:05"/>
    <s v="Not latest view"/>
    <s v="GB (United Kingdom)"/>
  </r>
  <r>
    <s v="username"/>
    <x v="5549"/>
    <x v="537"/>
    <m/>
    <s v=""/>
    <x v="653"/>
    <s v=""/>
    <s v="Apple Apple TV 4 Apple TV"/>
    <d v="1899-12-30T00:45:35"/>
    <s v="Not latest view"/>
    <s v="GB (United Kingdom)"/>
  </r>
  <r>
    <s v="username"/>
    <x v="5550"/>
    <x v="776"/>
    <m/>
    <s v=""/>
    <x v="654"/>
    <s v=""/>
    <s v="Apple Apple TV 4 Apple TV"/>
    <d v="1899-12-30T00:46:11"/>
    <s v="Not latest view"/>
    <s v="GB (United Kingdom)"/>
  </r>
  <r>
    <s v="username"/>
    <x v="5551"/>
    <x v="1630"/>
    <m/>
    <s v=""/>
    <x v="427"/>
    <s v=""/>
    <s v="Apple Apple TV 4 Apple TV"/>
    <d v="1899-12-30T00:46:16"/>
    <s v="Not latest view"/>
    <s v="GB (United Kingdom)"/>
  </r>
  <r>
    <s v="username"/>
    <x v="5552"/>
    <x v="537"/>
    <m/>
    <s v=""/>
    <x v="428"/>
    <s v=""/>
    <s v="Apple Apple TV 4 Apple TV"/>
    <d v="1899-12-30T00:46:11"/>
    <s v="Not latest view"/>
    <s v="GB (United Kingdom)"/>
  </r>
  <r>
    <s v="username"/>
    <x v="5553"/>
    <x v="12"/>
    <m/>
    <s v=""/>
    <x v="429"/>
    <s v=""/>
    <s v="Apple Apple TV 4 Apple TV"/>
    <d v="1899-12-30T00:46:04"/>
    <s v="Not latest view"/>
    <s v="GB (United Kingdom)"/>
  </r>
  <r>
    <s v="username"/>
    <x v="5554"/>
    <x v="65"/>
    <m/>
    <s v=""/>
    <x v="284"/>
    <s v=""/>
    <s v="Apple Apple TV 4 Apple TV"/>
    <d v="1899-12-30T00:46:20"/>
    <s v="Not latest view"/>
    <s v="GB (United Kingdom)"/>
  </r>
  <r>
    <s v="username"/>
    <x v="5555"/>
    <x v="1795"/>
    <m/>
    <s v=""/>
    <x v="3579"/>
    <s v=""/>
    <s v="Apple Apple TV 4 Apple TV"/>
    <d v="1899-12-30T00:42:02"/>
    <s v="00:42:02"/>
    <s v="GB (United Kingdom)"/>
  </r>
  <r>
    <s v="username"/>
    <x v="5556"/>
    <x v="1329"/>
    <m/>
    <s v=""/>
    <x v="3580"/>
    <s v=""/>
    <s v="Apple Apple TV 4 Apple TV"/>
    <d v="1899-12-30T00:41:57"/>
    <s v="00:41:57"/>
    <s v="GB (United Kingdom)"/>
  </r>
  <r>
    <s v="username"/>
    <x v="5557"/>
    <x v="904"/>
    <m/>
    <s v=""/>
    <x v="3581"/>
    <s v=""/>
    <s v="Apple Apple TV 4 Apple TV"/>
    <d v="1899-12-30T00:41:59"/>
    <s v="00:41:59"/>
    <s v="GB (United Kingdom)"/>
  </r>
  <r>
    <s v="username"/>
    <x v="5558"/>
    <x v="2012"/>
    <m/>
    <s v=""/>
    <x v="3582"/>
    <s v=""/>
    <s v="Apple Apple TV 4 Apple TV"/>
    <d v="1899-12-30T00:42:00"/>
    <s v="00:42:00"/>
    <s v="GB (United Kingdom)"/>
  </r>
  <r>
    <s v="username"/>
    <x v="5559"/>
    <x v="2069"/>
    <m/>
    <s v=""/>
    <x v="3582"/>
    <s v=""/>
    <s v="Apple Apple TV 4 Apple TV"/>
    <d v="1899-12-30T00:13:28"/>
    <s v="Not latest view"/>
    <s v="GB (United Kingdom)"/>
  </r>
  <r>
    <s v="username"/>
    <x v="5560"/>
    <x v="2144"/>
    <m/>
    <s v=""/>
    <x v="3583"/>
    <s v=""/>
    <s v="Apple Apple TV 4 Apple TV"/>
    <d v="1899-12-30T02:21:42"/>
    <s v="02:21:42"/>
    <s v="GB (United Kingdom)"/>
  </r>
  <r>
    <s v="username"/>
    <x v="5561"/>
    <x v="2145"/>
    <m/>
    <s v=""/>
    <x v="3505"/>
    <s v=""/>
    <s v="Apple Apple TV 4 Apple TV"/>
    <d v="1899-12-30T00:36:33"/>
    <s v="Not latest view"/>
    <s v="GB (United Kingdom)"/>
  </r>
  <r>
    <s v="username"/>
    <x v="5562"/>
    <x v="2146"/>
    <m/>
    <s v=""/>
    <x v="3506"/>
    <s v=""/>
    <s v="Apple Apple TV 4 Apple TV"/>
    <d v="1899-12-30T00:55:06"/>
    <s v="Not latest view"/>
    <s v="GB (United Kingdom)"/>
  </r>
  <r>
    <s v="username"/>
    <x v="5563"/>
    <x v="199"/>
    <m/>
    <s v=""/>
    <x v="3582"/>
    <s v=""/>
    <s v="Apple Apple TV 4 Apple TV"/>
    <d v="1899-12-30T00:00:02"/>
    <s v="Not latest view"/>
    <s v="GB (United Kingdom)"/>
  </r>
  <r>
    <s v="username"/>
    <x v="5564"/>
    <x v="1326"/>
    <m/>
    <s v=""/>
    <x v="3584"/>
    <s v=""/>
    <s v="Apple Apple TV 4 Apple TV"/>
    <d v="1899-12-30T00:41:56"/>
    <s v="00:41:56"/>
    <s v="GB (United Kingdom)"/>
  </r>
  <r>
    <s v="username"/>
    <x v="5565"/>
    <x v="507"/>
    <m/>
    <s v=""/>
    <x v="3585"/>
    <s v=""/>
    <s v="Apple Apple TV 4 Apple TV"/>
    <d v="1899-12-30T00:42:00"/>
    <s v="00:42:00"/>
    <s v="GB (United Kingdom)"/>
  </r>
  <r>
    <s v="username"/>
    <x v="5566"/>
    <x v="199"/>
    <m/>
    <s v=""/>
    <x v="3585"/>
    <s v=""/>
    <s v="Apple Apple TV 4 Apple TV"/>
    <d v="1899-12-30T00:00:02"/>
    <s v="Not latest view"/>
    <s v="GB (United Kingdom)"/>
  </r>
  <r>
    <s v="username"/>
    <x v="5567"/>
    <x v="515"/>
    <m/>
    <s v=""/>
    <x v="3586"/>
    <s v=""/>
    <s v="Apple Apple TV 4 Apple TV"/>
    <d v="1899-12-30T00:42:10"/>
    <s v="00:42:10"/>
    <s v="GB (United Kingdom)"/>
  </r>
  <r>
    <s v="username"/>
    <x v="5568"/>
    <x v="1728"/>
    <m/>
    <s v=""/>
    <x v="3587"/>
    <s v=""/>
    <s v="Apple Apple TV 4 Apple TV"/>
    <d v="1899-12-30T00:42:15"/>
    <s v="00:42:15"/>
    <s v="GB (United Kingdom)"/>
  </r>
  <r>
    <s v="username"/>
    <x v="5569"/>
    <x v="2147"/>
    <m/>
    <s v=""/>
    <x v="3588"/>
    <s v=""/>
    <s v="Apple Apple TV 4 Apple TV"/>
    <d v="1899-12-30T00:41:59"/>
    <s v="00:41:59"/>
    <s v="GB (United Kingdom)"/>
  </r>
  <r>
    <s v="username"/>
    <x v="5570"/>
    <x v="494"/>
    <m/>
    <s v=""/>
    <x v="3588"/>
    <s v=""/>
    <s v="Apple Apple TV 4 Apple TV"/>
    <d v="1899-12-30T00:24:26"/>
    <s v="Not latest view"/>
    <s v="GB (United Kingdom)"/>
  </r>
  <r>
    <s v="username"/>
    <x v="5571"/>
    <x v="952"/>
    <m/>
    <s v=""/>
    <x v="3589"/>
    <s v=""/>
    <s v="Apple Apple TV 4 Apple TV"/>
    <d v="1899-12-30T00:42:03"/>
    <s v="00:42:03"/>
    <s v="GB (United Kingdom)"/>
  </r>
  <r>
    <s v="username"/>
    <x v="5572"/>
    <x v="5"/>
    <m/>
    <s v=""/>
    <x v="3589"/>
    <s v=""/>
    <s v="Apple Apple TV 4 Apple TV"/>
    <d v="1899-12-30T00:00:01"/>
    <s v="Not latest view"/>
    <s v="GB (United Kingdom)"/>
  </r>
  <r>
    <s v="username"/>
    <x v="5573"/>
    <x v="1995"/>
    <m/>
    <s v=""/>
    <x v="3590"/>
    <s v=""/>
    <s v="Apple Apple TV 4 Apple TV"/>
    <d v="1899-12-30T00:41:59"/>
    <s v="00:41:59"/>
    <s v="GB (United Kingdom)"/>
  </r>
  <r>
    <s v="username"/>
    <x v="5574"/>
    <x v="507"/>
    <m/>
    <s v=""/>
    <x v="3591"/>
    <s v=""/>
    <s v="Apple Apple TV 4 Apple TV"/>
    <d v="1899-12-30T00:42:00"/>
    <s v="00:42:00"/>
    <s v="GB (United Kingdom)"/>
  </r>
  <r>
    <s v="username"/>
    <x v="5575"/>
    <x v="939"/>
    <m/>
    <s v=""/>
    <x v="3592"/>
    <s v=""/>
    <s v="Apple Apple TV 4 Apple TV"/>
    <d v="1899-12-30T00:42:16"/>
    <s v="00:42:16"/>
    <s v="GB (United Kingdom)"/>
  </r>
  <r>
    <s v="username"/>
    <x v="5576"/>
    <x v="1794"/>
    <m/>
    <s v=""/>
    <x v="3593"/>
    <s v=""/>
    <s v="Apple Apple TV 4 Apple TV"/>
    <d v="1899-12-30T00:42:16"/>
    <s v="00:42:16"/>
    <s v="GB (United Kingdom)"/>
  </r>
  <r>
    <s v="username"/>
    <x v="5577"/>
    <x v="1795"/>
    <m/>
    <s v=""/>
    <x v="3594"/>
    <s v=""/>
    <s v="Apple Apple TV 4 Apple TV"/>
    <d v="1899-12-30T00:42:03"/>
    <s v="00:42:03"/>
    <s v="GB (United Kingdom)"/>
  </r>
  <r>
    <s v="username"/>
    <x v="5578"/>
    <x v="1026"/>
    <m/>
    <s v=""/>
    <x v="3595"/>
    <s v=""/>
    <s v="Apple Apple TV 4 Apple TV"/>
    <d v="1899-12-30T00:42:00"/>
    <s v="00:42:00"/>
    <s v="GB (United Kingdom)"/>
  </r>
  <r>
    <s v="username"/>
    <x v="5579"/>
    <x v="514"/>
    <m/>
    <s v=""/>
    <x v="3596"/>
    <s v=""/>
    <s v="Apple Apple TV 4 Apple TV"/>
    <d v="1899-12-30T00:41:58"/>
    <s v="00:41:58"/>
    <s v="GB (United Kingdom)"/>
  </r>
  <r>
    <s v="username"/>
    <x v="5580"/>
    <x v="5"/>
    <m/>
    <s v=""/>
    <x v="3596"/>
    <s v=""/>
    <s v="Apple Apple TV 4 Apple TV"/>
    <d v="1899-12-30T00:00:01"/>
    <s v="Not latest view"/>
    <s v="GB (United Kingdom)"/>
  </r>
  <r>
    <s v="username"/>
    <x v="5581"/>
    <x v="928"/>
    <m/>
    <s v=""/>
    <x v="3597"/>
    <s v=""/>
    <s v="Apple Apple TV 4 Apple TV"/>
    <d v="1899-12-30T00:41:56"/>
    <s v="00:41:56"/>
    <s v="GB (United Kingdom)"/>
  </r>
  <r>
    <s v="username"/>
    <x v="5582"/>
    <x v="497"/>
    <m/>
    <s v=""/>
    <x v="3598"/>
    <s v=""/>
    <s v="Apple Apple TV 4 Apple TV"/>
    <d v="1899-12-30T00:42:11"/>
    <s v="00:42:11"/>
    <s v="GB (United Kingdom)"/>
  </r>
  <r>
    <s v="username"/>
    <x v="5583"/>
    <x v="199"/>
    <m/>
    <s v=""/>
    <x v="3598"/>
    <s v=""/>
    <s v="Apple Apple TV 4 Apple TV"/>
    <d v="1899-12-30T00:00:02"/>
    <s v="Not latest view"/>
    <s v="GB (United Kingdom)"/>
  </r>
  <r>
    <s v="username"/>
    <x v="5584"/>
    <x v="2118"/>
    <m/>
    <s v=""/>
    <x v="3599"/>
    <s v=""/>
    <s v="Apple Apple TV 4 Apple TV"/>
    <d v="1899-12-30T00:41:58"/>
    <s v="00:41:58"/>
    <s v="GB (United Kingdom)"/>
  </r>
  <r>
    <s v="username"/>
    <x v="5585"/>
    <x v="496"/>
    <m/>
    <s v=""/>
    <x v="3600"/>
    <s v=""/>
    <s v="Apple Apple TV 4 Apple TV"/>
    <d v="1899-12-30T00:42:06"/>
    <s v="00:42:06"/>
    <s v="GB (United Kingdom)"/>
  </r>
  <r>
    <s v="username"/>
    <x v="5586"/>
    <x v="513"/>
    <m/>
    <s v=""/>
    <x v="3601"/>
    <s v=""/>
    <s v="Apple Apple TV 4 Apple TV"/>
    <d v="1899-12-30T00:42:58"/>
    <s v="00:42:58"/>
    <s v="GB (United Kingdom)"/>
  </r>
  <r>
    <s v="username"/>
    <x v="5587"/>
    <x v="307"/>
    <m/>
    <s v=""/>
    <x v="3602"/>
    <s v=""/>
    <s v="Apple Apple TV 4 Apple TV"/>
    <d v="1899-12-30T00:42:10"/>
    <s v="00:42:10"/>
    <s v="GB (United Kingdom)"/>
  </r>
  <r>
    <s v="username"/>
    <x v="5588"/>
    <x v="18"/>
    <m/>
    <s v=""/>
    <x v="3603"/>
    <s v=""/>
    <s v="Apple Apple TV 4 Apple TV"/>
    <d v="1899-12-30T00:41:56"/>
    <s v="00:41:56"/>
    <s v="GB (United Kingdom)"/>
  </r>
  <r>
    <s v="username"/>
    <x v="5589"/>
    <x v="496"/>
    <m/>
    <s v=""/>
    <x v="3604"/>
    <s v=""/>
    <s v="Apple Apple TV 4 Apple TV"/>
    <d v="1899-12-30T00:42:06"/>
    <s v="00:42:06"/>
    <s v="GB (United Kingdom)"/>
  </r>
  <r>
    <s v="username"/>
    <x v="5590"/>
    <x v="954"/>
    <m/>
    <s v=""/>
    <x v="3605"/>
    <s v=""/>
    <s v="Apple Apple TV 4 Apple TV"/>
    <d v="1899-12-30T00:42:01"/>
    <s v="00:42:01"/>
    <s v="GB (United Kingdom)"/>
  </r>
  <r>
    <s v="username"/>
    <x v="5591"/>
    <x v="74"/>
    <m/>
    <s v=""/>
    <x v="3605"/>
    <s v=""/>
    <s v="Apple Apple TV 4 Apple TV"/>
    <d v="1899-12-30T00:00:37"/>
    <s v="Not latest view"/>
    <s v="GB (United Kingdom)"/>
  </r>
  <r>
    <s v="username"/>
    <x v="5592"/>
    <x v="1326"/>
    <m/>
    <s v=""/>
    <x v="3606"/>
    <s v=""/>
    <s v="Apple Apple TV 4 Apple TV"/>
    <d v="1899-12-30T00:42:18"/>
    <s v="00:42:18"/>
    <s v="GB (United Kingdom)"/>
  </r>
  <r>
    <s v="username"/>
    <x v="5593"/>
    <x v="767"/>
    <m/>
    <s v=""/>
    <x v="3607"/>
    <s v=""/>
    <s v="Apple Apple TV 4 Apple TV"/>
    <d v="1899-12-30T00:41:59"/>
    <s v="00:41:59"/>
    <s v="GB (United Kingdom)"/>
  </r>
  <r>
    <s v="username"/>
    <x v="5594"/>
    <x v="726"/>
    <m/>
    <s v=""/>
    <x v="3607"/>
    <s v=""/>
    <s v="Apple Apple TV 4 Apple TV"/>
    <d v="1899-12-30T00:20:30"/>
    <s v="Not latest view"/>
    <s v="GB (United Kingdom)"/>
  </r>
  <r>
    <s v="username"/>
    <x v="5595"/>
    <x v="904"/>
    <m/>
    <s v=""/>
    <x v="3608"/>
    <s v=""/>
    <s v="Apple Apple TV 4 Apple TV"/>
    <d v="1899-12-30T00:42:17"/>
    <s v="00:42:17"/>
    <s v="GB (United Kingdom)"/>
  </r>
  <r>
    <s v="username"/>
    <x v="5596"/>
    <x v="5"/>
    <m/>
    <s v=""/>
    <x v="3608"/>
    <s v=""/>
    <s v="Apple Apple TV 4 Apple TV"/>
    <d v="1899-12-30T00:00:01"/>
    <s v="Not latest view"/>
    <s v="GB (United Kingdom)"/>
  </r>
  <r>
    <s v="username"/>
    <x v="5597"/>
    <x v="16"/>
    <m/>
    <s v=""/>
    <x v="3609"/>
    <s v=""/>
    <s v="Apple Apple TV 4 Apple TV"/>
    <d v="1899-12-30T00:42:01"/>
    <s v="00:42:01"/>
    <s v="GB (United Kingdom)"/>
  </r>
  <r>
    <s v="username"/>
    <x v="5598"/>
    <x v="1005"/>
    <m/>
    <s v=""/>
    <x v="3610"/>
    <s v=""/>
    <s v="Apple Apple TV 4 Apple TV"/>
    <d v="1899-12-30T00:42:06"/>
    <s v="00:42:06"/>
    <s v="GB (United Kingdom)"/>
  </r>
  <r>
    <s v="username"/>
    <x v="5599"/>
    <x v="65"/>
    <m/>
    <s v=""/>
    <x v="3611"/>
    <s v=""/>
    <s v="Apple Apple TV 4 Apple TV"/>
    <d v="1899-12-30T00:46:02"/>
    <s v="00:46:02"/>
    <s v="GB (United Kingdom)"/>
  </r>
  <r>
    <s v="username"/>
    <x v="5600"/>
    <x v="591"/>
    <m/>
    <s v=""/>
    <x v="430"/>
    <s v=""/>
    <s v="Apple Apple TV 4 Apple TV"/>
    <d v="1899-12-30T00:20:19"/>
    <s v="Not latest view"/>
    <s v="GB (United Kingdom)"/>
  </r>
  <r>
    <s v="username"/>
    <x v="5601"/>
    <x v="789"/>
    <m/>
    <s v=""/>
    <x v="431"/>
    <s v=""/>
    <s v="Apple Apple TV 4 Apple TV"/>
    <d v="1899-12-30T00:46:21"/>
    <s v="Not latest view"/>
    <s v="GB (United Kingdom)"/>
  </r>
  <r>
    <s v="username"/>
    <x v="5602"/>
    <x v="2148"/>
    <m/>
    <s v=""/>
    <x v="656"/>
    <s v=""/>
    <s v="Apple Apple TV 4 Apple TV"/>
    <d v="1899-12-30T00:46:16"/>
    <s v="Not latest view"/>
    <s v="GB (United Kingdom)"/>
  </r>
  <r>
    <s v="username"/>
    <x v="5603"/>
    <x v="1220"/>
    <m/>
    <s v=""/>
    <x v="655"/>
    <s v=""/>
    <s v="Apple Apple TV 4 Apple TV"/>
    <d v="1899-12-30T00:46:05"/>
    <s v="Not latest view"/>
    <s v="GB (United Kingdom)"/>
  </r>
  <r>
    <s v="username"/>
    <x v="5604"/>
    <x v="906"/>
    <m/>
    <s v=""/>
    <x v="657"/>
    <s v=""/>
    <s v="Apple Apple TV 4 Apple TV"/>
    <d v="1899-12-30T00:46:16"/>
    <s v="Not latest view"/>
    <s v="GB (United Kingdom)"/>
  </r>
  <r>
    <s v="username"/>
    <x v="5605"/>
    <x v="33"/>
    <m/>
    <s v=""/>
    <x v="3610"/>
    <s v=""/>
    <s v="Apple Apple TV 4 Apple TV"/>
    <d v="1899-12-30T00:00:07"/>
    <s v="Not latest view"/>
    <s v="GB (United Kingdom)"/>
  </r>
  <r>
    <s v="username"/>
    <x v="5606"/>
    <x v="1471"/>
    <m/>
    <s v=""/>
    <x v="3612"/>
    <s v=""/>
    <s v="Apple Apple TV 4 Apple TV"/>
    <d v="1899-12-30T00:42:07"/>
    <s v="00:42:07"/>
    <s v="GB (United Kingdom)"/>
  </r>
  <r>
    <s v="username"/>
    <x v="5607"/>
    <x v="1025"/>
    <m/>
    <s v=""/>
    <x v="3613"/>
    <s v=""/>
    <s v="Apple Apple TV 4 Apple TV"/>
    <d v="1899-12-30T00:42:16"/>
    <s v="00:42:16"/>
    <s v="GB (United Kingdom)"/>
  </r>
  <r>
    <s v="username"/>
    <x v="5608"/>
    <x v="2107"/>
    <m/>
    <s v=""/>
    <x v="3614"/>
    <s v=""/>
    <s v="Apple Apple TV 4 Apple TV"/>
    <d v="1899-12-30T00:41:58"/>
    <s v="00:41:58"/>
    <s v="GB (United Kingdom)"/>
  </r>
  <r>
    <s v="username"/>
    <x v="5609"/>
    <x v="918"/>
    <m/>
    <s v=""/>
    <x v="3615"/>
    <s v=""/>
    <s v="Apple Apple TV 4 Apple TV"/>
    <d v="1899-12-30T00:42:09"/>
    <s v="00:42:09"/>
    <s v="GB (United Kingdom)"/>
  </r>
  <r>
    <s v="username"/>
    <x v="5610"/>
    <x v="3"/>
    <m/>
    <s v=""/>
    <x v="3616"/>
    <s v=""/>
    <s v="Apple Apple TV 4 Apple TV"/>
    <d v="1899-12-30T00:43:30"/>
    <s v="00:43:30"/>
    <s v="GB (United Kingdom)"/>
  </r>
  <r>
    <s v="username"/>
    <x v="5611"/>
    <x v="1480"/>
    <m/>
    <s v=""/>
    <x v="3617"/>
    <s v=""/>
    <s v="Apple Apple TV 4 Apple TV"/>
    <d v="1899-12-30T00:43:46"/>
    <s v="00:43:46"/>
    <s v="GB (United Kingdom)"/>
  </r>
  <r>
    <s v="username"/>
    <x v="5612"/>
    <x v="199"/>
    <m/>
    <s v=""/>
    <x v="3617"/>
    <s v=""/>
    <s v="Apple Apple TV 4 Apple TV"/>
    <d v="1899-12-30T00:00:02"/>
    <s v="Not latest view"/>
    <s v="GB (United Kingdom)"/>
  </r>
  <r>
    <s v="username"/>
    <x v="5613"/>
    <x v="3"/>
    <m/>
    <s v=""/>
    <x v="3618"/>
    <s v=""/>
    <s v="Apple Apple TV 4 Apple TV"/>
    <d v="1899-12-30T00:43:35"/>
    <s v="00:43:35"/>
    <s v="GB (United Kingdom)"/>
  </r>
  <r>
    <s v="username"/>
    <x v="5614"/>
    <x v="1333"/>
    <m/>
    <s v=""/>
    <x v="3619"/>
    <s v=""/>
    <s v="Apple Apple TV 4 Apple TV"/>
    <d v="1899-12-30T00:43:35"/>
    <s v="00:43:35"/>
    <s v="GB (United Kingdom)"/>
  </r>
  <r>
    <s v="username"/>
    <x v="5615"/>
    <x v="1342"/>
    <m/>
    <s v=""/>
    <x v="3620"/>
    <s v=""/>
    <s v="Apple Apple TV 4 Apple TV"/>
    <d v="1899-12-30T00:43:34"/>
    <s v="00:43:34"/>
    <s v="GB (United Kingdom)"/>
  </r>
  <r>
    <s v="username"/>
    <x v="5616"/>
    <x v="1798"/>
    <m/>
    <s v=""/>
    <x v="3621"/>
    <s v=""/>
    <s v="Apple Apple TV 4 Apple TV"/>
    <d v="1899-12-30T00:43:46"/>
    <s v="00:43:46"/>
    <s v="GB (United Kingdom)"/>
  </r>
  <r>
    <s v="username"/>
    <x v="5617"/>
    <x v="199"/>
    <m/>
    <s v=""/>
    <x v="3621"/>
    <s v=""/>
    <s v="Apple Apple TV 4 Apple TV"/>
    <d v="1899-12-30T00:00:02"/>
    <s v="Not latest view"/>
    <s v="GB (United Kingdom)"/>
  </r>
  <r>
    <s v="username"/>
    <x v="5618"/>
    <x v="955"/>
    <m/>
    <s v=""/>
    <x v="3622"/>
    <s v=""/>
    <s v="Apple Apple TV 4 Apple TV"/>
    <d v="1899-12-30T00:43:43"/>
    <s v="00:43:43"/>
    <s v="GB (United Kingdom)"/>
  </r>
  <r>
    <s v="username"/>
    <x v="5619"/>
    <x v="438"/>
    <m/>
    <s v=""/>
    <x v="3623"/>
    <s v=""/>
    <s v="Apple Apple TV 4 Apple TV"/>
    <d v="1899-12-30T00:43:42"/>
    <s v="00:43:42"/>
    <s v="GB (United Kingdom)"/>
  </r>
  <r>
    <s v="username"/>
    <x v="5620"/>
    <x v="573"/>
    <m/>
    <s v=""/>
    <x v="3624"/>
    <s v=""/>
    <s v="Apple Apple TV 4 Apple TV"/>
    <d v="1899-12-30T00:43:42"/>
    <s v="00:43:42"/>
    <s v="GB (United Kingdom)"/>
  </r>
  <r>
    <s v="username"/>
    <x v="5621"/>
    <x v="604"/>
    <m/>
    <s v=""/>
    <x v="3624"/>
    <s v=""/>
    <s v="Apple Apple TV 4 Apple TV"/>
    <d v="1899-12-30T00:22:03"/>
    <s v="Not latest view"/>
    <s v="GB (United Kingdom)"/>
  </r>
  <r>
    <s v="username"/>
    <x v="5622"/>
    <x v="5"/>
    <m/>
    <s v=""/>
    <x v="3625"/>
    <s v=""/>
    <s v="DefaultWidevineAndroidPhone (Huawei_Nexus 6P)"/>
    <d v="1899-12-30T00:00:01"/>
    <s v="00:00:01"/>
    <s v="GB (United Kingdom)"/>
  </r>
  <r>
    <s v="username"/>
    <x v="5623"/>
    <x v="1276"/>
    <m/>
    <s v=""/>
    <x v="658"/>
    <s v=""/>
    <s v="Apple Apple TV 4 Apple TV"/>
    <d v="1899-12-30T00:46:15"/>
    <s v="Not latest view"/>
    <s v="GB (United Kingdom)"/>
  </r>
  <r>
    <s v="username"/>
    <x v="5624"/>
    <x v="549"/>
    <m/>
    <s v=""/>
    <x v="659"/>
    <s v=""/>
    <s v="Apple Apple TV 4 Apple TV"/>
    <d v="1899-12-30T00:45:43"/>
    <s v="Not latest view"/>
    <s v="GB (United Kingdom)"/>
  </r>
  <r>
    <s v="username"/>
    <x v="5625"/>
    <x v="157"/>
    <m/>
    <s v=""/>
    <x v="3626"/>
    <s v=""/>
    <s v="Apple Apple TV 4 Apple TV"/>
    <d v="1899-12-30T00:21:31"/>
    <s v="00:21:31"/>
    <s v="GB (United Kingdom)"/>
  </r>
  <r>
    <s v="username"/>
    <x v="5626"/>
    <x v="546"/>
    <m/>
    <s v=""/>
    <x v="660"/>
    <s v=""/>
    <s v="Apple Apple TV 4 Apple TV"/>
    <d v="1899-12-30T00:45:48"/>
    <s v="Not latest view"/>
    <s v="GB (United Kingdom)"/>
  </r>
  <r>
    <s v="username"/>
    <x v="5627"/>
    <x v="553"/>
    <m/>
    <s v=""/>
    <x v="432"/>
    <s v=""/>
    <s v="Apple Apple TV 4 Apple TV"/>
    <d v="1899-12-30T00:45:51"/>
    <s v="Not latest view"/>
    <s v="GB (United Kingdom)"/>
  </r>
  <r>
    <s v="username"/>
    <x v="5628"/>
    <x v="776"/>
    <m/>
    <s v=""/>
    <x v="549"/>
    <s v=""/>
    <s v="Apple Apple TV 4 Apple TV"/>
    <d v="1899-12-30T00:46:13"/>
    <s v="Not latest view"/>
    <s v="GB (United Kingdom)"/>
  </r>
  <r>
    <s v="username"/>
    <x v="5629"/>
    <x v="559"/>
    <m/>
    <s v=""/>
    <x v="550"/>
    <s v=""/>
    <s v="Apple Apple TV 4 Apple TV"/>
    <d v="1899-12-30T00:46:00"/>
    <s v="Not latest view"/>
    <s v="GB (United Kingdom)"/>
  </r>
  <r>
    <s v="username"/>
    <x v="5630"/>
    <x v="1913"/>
    <m/>
    <s v=""/>
    <x v="578"/>
    <s v=""/>
    <s v="Apple Apple TV 4 Apple TV"/>
    <d v="1899-12-30T00:45:25"/>
    <s v="Not latest view"/>
    <s v="GB (United Kingdom)"/>
  </r>
  <r>
    <s v="username"/>
    <x v="5630"/>
    <x v="5"/>
    <m/>
    <s v=""/>
    <x v="3624"/>
    <s v=""/>
    <s v="Apple Apple TV 4 Apple TV"/>
    <d v="1899-12-30T00:00:01"/>
    <s v="Not latest view"/>
    <s v="GB (United Kingdom)"/>
  </r>
  <r>
    <s v="username"/>
    <x v="5631"/>
    <x v="484"/>
    <m/>
    <s v=""/>
    <x v="3627"/>
    <s v=""/>
    <s v="Apple Apple TV 4 Apple TV"/>
    <d v="1899-12-30T00:43:33"/>
    <s v="00:43:33"/>
    <s v="GB (United Kingdom)"/>
  </r>
  <r>
    <s v="username"/>
    <x v="5632"/>
    <x v="2149"/>
    <m/>
    <s v=""/>
    <x v="3628"/>
    <s v=""/>
    <s v="Apple Apple TV 4 Apple TV"/>
    <d v="1899-12-30T02:03:00"/>
    <s v="02:03:00"/>
    <s v="GB (United Kingdom)"/>
  </r>
  <r>
    <s v="username"/>
    <x v="5633"/>
    <x v="5"/>
    <m/>
    <s v=""/>
    <x v="3627"/>
    <s v=""/>
    <s v="Apple Apple TV 4 Apple TV"/>
    <d v="1899-12-30T00:00:01"/>
    <s v="Not latest view"/>
    <s v="GB (United Kingdom)"/>
  </r>
  <r>
    <s v="username"/>
    <x v="5634"/>
    <x v="1727"/>
    <m/>
    <s v=""/>
    <x v="3629"/>
    <s v=""/>
    <s v="Apple Apple TV 4 Apple TV"/>
    <d v="1899-12-30T00:43:39"/>
    <s v="00:43:39"/>
    <s v="GB (United Kingdom)"/>
  </r>
  <r>
    <s v="username"/>
    <x v="5635"/>
    <x v="3"/>
    <m/>
    <s v=""/>
    <x v="3630"/>
    <s v=""/>
    <s v="Apple Apple TV 4 Apple TV"/>
    <d v="1899-12-30T00:43:30"/>
    <s v="00:43:30"/>
    <s v="GB (United Kingdom)"/>
  </r>
  <r>
    <s v="username"/>
    <x v="5636"/>
    <x v="1868"/>
    <m/>
    <s v=""/>
    <x v="3631"/>
    <s v=""/>
    <s v="Apple Apple TV 4 Apple TV"/>
    <d v="1899-12-30T00:43:34"/>
    <s v="00:43:34"/>
    <s v="GB (United Kingdom)"/>
  </r>
  <r>
    <s v="username"/>
    <x v="5637"/>
    <x v="1799"/>
    <m/>
    <s v=""/>
    <x v="3632"/>
    <s v=""/>
    <s v="Apple Apple TV 4 Apple TV"/>
    <d v="1899-12-30T00:43:30"/>
    <s v="00:43:30"/>
    <s v="GB (United Kingdom)"/>
  </r>
  <r>
    <s v="username"/>
    <x v="5638"/>
    <x v="2150"/>
    <m/>
    <s v=""/>
    <x v="3633"/>
    <s v=""/>
    <s v="Apple Apple TV 4 Apple TV"/>
    <d v="1899-12-30T00:43:48"/>
    <s v="00:43:48"/>
    <s v="GB (United Kingdom)"/>
  </r>
  <r>
    <s v="username"/>
    <x v="5639"/>
    <x v="1728"/>
    <m/>
    <s v=""/>
    <x v="3634"/>
    <s v=""/>
    <s v="Apple Apple TV 4 Apple TV"/>
    <d v="1899-12-30T00:43:31"/>
    <s v="00:43:31"/>
    <s v="GB (United Kingdom)"/>
  </r>
  <r>
    <s v="username"/>
    <x v="5640"/>
    <x v="1331"/>
    <m/>
    <s v=""/>
    <x v="3635"/>
    <s v=""/>
    <s v="Apple Apple TV 4 Apple TV"/>
    <d v="1899-12-30T00:43:48"/>
    <s v="00:43:48"/>
    <s v="GB (United Kingdom)"/>
  </r>
  <r>
    <s v="username"/>
    <x v="5641"/>
    <x v="152"/>
    <m/>
    <s v=""/>
    <x v="3636"/>
    <s v=""/>
    <s v="Apple Apple TV 4 Apple TV"/>
    <d v="1899-12-30T00:43:30"/>
    <s v="00:43:30"/>
    <s v="GB (United Kingdom)"/>
  </r>
  <r>
    <s v="username"/>
    <x v="5642"/>
    <x v="2151"/>
    <m/>
    <s v=""/>
    <x v="3637"/>
    <s v=""/>
    <s v="Apple Apple TV 4 Apple TV"/>
    <d v="1899-12-30T00:44:30"/>
    <s v="00:44:30"/>
    <s v="GB (United Kingdom)"/>
  </r>
  <r>
    <s v="username"/>
    <x v="5643"/>
    <x v="17"/>
    <m/>
    <s v=""/>
    <x v="578"/>
    <s v=""/>
    <s v="Apple Apple TV 4 Apple TV"/>
    <d v="1899-12-30T00:00:30"/>
    <s v="Not latest view"/>
    <s v="GB (United Kingdom)"/>
  </r>
  <r>
    <s v="username"/>
    <x v="5644"/>
    <x v="546"/>
    <m/>
    <s v=""/>
    <x v="661"/>
    <s v=""/>
    <s v="Apple Apple TV 4 Apple TV"/>
    <d v="1899-12-30T00:45:49"/>
    <s v="Not latest view"/>
    <s v="GB (United Kingdom)"/>
  </r>
  <r>
    <s v="username"/>
    <x v="5645"/>
    <x v="1611"/>
    <m/>
    <s v=""/>
    <x v="662"/>
    <s v=""/>
    <s v="Apple Apple TV 4 Apple TV"/>
    <d v="1899-12-30T00:45:58"/>
    <s v="Not latest view"/>
    <s v="GB (United Kingdom)"/>
  </r>
  <r>
    <s v="username"/>
    <x v="5646"/>
    <x v="2034"/>
    <m/>
    <s v=""/>
    <x v="3638"/>
    <s v=""/>
    <s v="Apple Apple TV 4 Apple TV"/>
    <d v="1899-12-30T00:40:11"/>
    <s v="00:40:11"/>
    <s v="GB (United Kingdom)"/>
  </r>
  <r>
    <s v="username"/>
    <x v="5647"/>
    <x v="123"/>
    <m/>
    <s v=""/>
    <x v="49"/>
    <s v=""/>
    <s v="Apple Apple TV 4 Apple TV"/>
    <d v="1899-12-30T00:46:44"/>
    <s v="Not latest view"/>
    <s v="GB (United Kingdom)"/>
  </r>
  <r>
    <s v="username"/>
    <x v="5648"/>
    <x v="1611"/>
    <m/>
    <s v=""/>
    <x v="50"/>
    <s v=""/>
    <s v="Apple Apple TV 4 Apple TV"/>
    <d v="1899-12-30T00:46:26"/>
    <s v="Not latest view"/>
    <s v="GB (United Kingdom)"/>
  </r>
  <r>
    <s v="username"/>
    <x v="5649"/>
    <x v="65"/>
    <m/>
    <s v=""/>
    <x v="51"/>
    <s v=""/>
    <s v="Apple Apple TV 4 Apple TV"/>
    <d v="1899-12-30T00:46:30"/>
    <s v="Not latest view"/>
    <s v="GB (United Kingdom)"/>
  </r>
  <r>
    <s v="username"/>
    <x v="5650"/>
    <x v="553"/>
    <m/>
    <s v=""/>
    <x v="53"/>
    <s v=""/>
    <s v="Apple Apple TV 4 Apple TV"/>
    <d v="1899-12-30T00:45:53"/>
    <s v="Not latest view"/>
    <s v="GB (United Kingdom)"/>
  </r>
  <r>
    <s v="username"/>
    <x v="5651"/>
    <x v="537"/>
    <m/>
    <s v=""/>
    <x v="54"/>
    <s v=""/>
    <s v="Apple Apple TV 4 Apple TV"/>
    <d v="1899-12-30T00:46:12"/>
    <s v="Not latest view"/>
    <s v="GB (United Kingdom)"/>
  </r>
  <r>
    <s v="username"/>
    <x v="5652"/>
    <x v="1248"/>
    <m/>
    <s v=""/>
    <x v="55"/>
    <s v=""/>
    <s v="Apple Apple TV 4 Apple TV"/>
    <d v="1899-12-30T00:45:32"/>
    <s v="Not latest view"/>
    <s v="GB (United Kingdom)"/>
  </r>
  <r>
    <s v="username"/>
    <x v="5653"/>
    <x v="519"/>
    <m/>
    <s v=""/>
    <x v="56"/>
    <s v=""/>
    <s v="Apple Apple TV 4 Apple TV"/>
    <d v="1899-12-30T00:45:40"/>
    <s v="Not latest view"/>
    <s v="GB (United Kingdom)"/>
  </r>
  <r>
    <s v="username"/>
    <x v="5654"/>
    <x v="1029"/>
    <m/>
    <s v=""/>
    <x v="57"/>
    <s v=""/>
    <s v="Apple Apple TV 4 Apple TV"/>
    <d v="1899-12-30T00:46:24"/>
    <s v="Not latest view"/>
    <s v="GB (United Kingdom)"/>
  </r>
  <r>
    <s v="username"/>
    <x v="5655"/>
    <x v="343"/>
    <m/>
    <s v=""/>
    <x v="57"/>
    <s v=""/>
    <s v="Apple Apple TV 4 Apple TV"/>
    <d v="1899-12-30T00:46:23"/>
    <s v="Not latest view"/>
    <s v="GB (United Kingdom)"/>
  </r>
  <r>
    <s v="username"/>
    <x v="5656"/>
    <x v="33"/>
    <m/>
    <s v=""/>
    <x v="57"/>
    <s v=""/>
    <s v="Apple Apple TV 4 Apple TV"/>
    <d v="1899-12-30T00:00:35"/>
    <s v="Not latest view"/>
    <s v="GB (United Kingdom)"/>
  </r>
  <r>
    <s v="username"/>
    <x v="5657"/>
    <x v="324"/>
    <m/>
    <s v=""/>
    <x v="58"/>
    <s v=""/>
    <s v="Apple Apple TV 4 Apple TV"/>
    <d v="1899-12-30T00:46:08"/>
    <s v="Not latest view"/>
    <s v="GB (United Kingdom)"/>
  </r>
  <r>
    <s v="username"/>
    <x v="5658"/>
    <x v="2152"/>
    <m/>
    <s v=""/>
    <x v="52"/>
    <s v=""/>
    <s v="Apple Apple TV 4 Apple TV"/>
    <d v="1899-12-30T00:47:00"/>
    <s v="Not latest view"/>
    <s v="GB (United Kingdom)"/>
  </r>
  <r>
    <s v="username"/>
    <x v="5659"/>
    <x v="2150"/>
    <m/>
    <s v=""/>
    <x v="3639"/>
    <s v=""/>
    <s v="Apple Apple TV 4 Apple TV"/>
    <d v="1899-12-30T00:43:49"/>
    <s v="00:43:49"/>
    <s v="GB (United Kingdom)"/>
  </r>
  <r>
    <s v="username"/>
    <x v="5660"/>
    <x v="955"/>
    <m/>
    <s v=""/>
    <x v="3640"/>
    <s v=""/>
    <s v="Apple Apple TV 4 Apple TV"/>
    <d v="1899-12-30T00:43:48"/>
    <s v="00:43:48"/>
    <s v="GB (United Kingdom)"/>
  </r>
  <r>
    <s v="username"/>
    <x v="5661"/>
    <x v="155"/>
    <m/>
    <s v=""/>
    <x v="3641"/>
    <s v=""/>
    <s v="Apple Apple TV 4 Apple TV"/>
    <d v="1899-12-30T00:43:41"/>
    <s v="00:43:41"/>
    <s v="GB (United Kingdom)"/>
  </r>
  <r>
    <s v="username"/>
    <x v="5662"/>
    <x v="115"/>
    <m/>
    <s v=""/>
    <x v="3642"/>
    <s v=""/>
    <s v="Apple Apple TV 4 Apple TV"/>
    <d v="1899-12-30T00:43:39"/>
    <s v="00:43:39"/>
    <s v="GB (United Kingdom)"/>
  </r>
  <r>
    <s v="username"/>
    <x v="5663"/>
    <x v="1383"/>
    <m/>
    <s v=""/>
    <x v="3643"/>
    <s v=""/>
    <s v="Apple Apple TV 4 Apple TV"/>
    <d v="1899-12-30T00:43:37"/>
    <s v="00:43:37"/>
    <s v="GB (United Kingdom)"/>
  </r>
  <r>
    <s v="username"/>
    <x v="5664"/>
    <x v="2153"/>
    <m/>
    <s v=""/>
    <x v="3644"/>
    <s v=""/>
    <s v="Apple Apple TV 4 Apple TV"/>
    <d v="1899-12-30T01:26:06"/>
    <s v="01:26:06"/>
    <s v="GB (United Kingdom)"/>
  </r>
  <r>
    <s v="username"/>
    <x v="5665"/>
    <x v="1801"/>
    <m/>
    <s v=""/>
    <x v="3645"/>
    <s v=""/>
    <s v="Apple Apple TV 4 Apple TV"/>
    <d v="1899-12-30T00:46:06"/>
    <s v="00:46:06"/>
    <s v="GB (United Kingdom)"/>
  </r>
  <r>
    <s v="username"/>
    <x v="5666"/>
    <x v="1638"/>
    <m/>
    <s v=""/>
    <x v="3646"/>
    <s v=""/>
    <s v="Apple Apple TV 4 Apple TV"/>
    <d v="1899-12-30T00:43:11"/>
    <s v="00:43:11"/>
    <s v="GB (United Kingdom)"/>
  </r>
  <r>
    <s v="username"/>
    <x v="5667"/>
    <x v="5"/>
    <m/>
    <s v=""/>
    <x v="3646"/>
    <s v=""/>
    <s v="Apple Apple TV 4 Apple TV"/>
    <d v="1899-12-30T00:01:21"/>
    <s v="Not latest view"/>
    <s v="GB (United Kingdom)"/>
  </r>
  <r>
    <s v="username"/>
    <x v="5668"/>
    <x v="1341"/>
    <m/>
    <s v=""/>
    <x v="3647"/>
    <s v=""/>
    <s v="Apple Apple TV 4 Apple TV"/>
    <d v="1899-12-30T00:45:41"/>
    <s v="00:45:41"/>
    <s v="GB (United Kingdom)"/>
  </r>
  <r>
    <s v="username"/>
    <x v="5669"/>
    <x v="752"/>
    <m/>
    <s v=""/>
    <x v="3648"/>
    <s v=""/>
    <s v="Apple Apple TV 4 Apple TV"/>
    <d v="1899-12-30T00:23:23"/>
    <s v="00:23:23"/>
    <s v="GB (United Kingdom)"/>
  </r>
  <r>
    <s v="username"/>
    <x v="5670"/>
    <x v="2154"/>
    <m/>
    <s v=""/>
    <x v="3649"/>
    <s v=""/>
    <s v="Apple Apple TV 4 Apple TV"/>
    <d v="1899-12-30T00:14:50"/>
    <s v="00:14:50"/>
    <s v="GB (United Kingdom)"/>
  </r>
  <r>
    <s v="username"/>
    <x v="5671"/>
    <x v="2155"/>
    <m/>
    <s v=""/>
    <x v="3650"/>
    <s v=""/>
    <s v="Apple Apple TV 4 Apple TV"/>
    <d v="1899-12-30T00:17:27"/>
    <s v="00:17:27"/>
    <s v="GB (United Kingdom)"/>
  </r>
  <r>
    <s v="username"/>
    <x v="5672"/>
    <x v="464"/>
    <m/>
    <s v=""/>
    <x v="3651"/>
    <s v=""/>
    <s v="Apple Apple TV 4 Apple TV"/>
    <d v="1899-12-30T00:16:35"/>
    <s v="00:16:35"/>
    <s v="GB (United Kingdom)"/>
  </r>
  <r>
    <s v="username"/>
    <x v="5673"/>
    <x v="434"/>
    <m/>
    <s v=""/>
    <x v="3652"/>
    <s v=""/>
    <s v="Apple Apple TV 4 Apple TV"/>
    <d v="1899-12-30T00:24:09"/>
    <s v="00:24:09"/>
    <s v="GB (United Kingdom)"/>
  </r>
  <r>
    <s v="username"/>
    <x v="5674"/>
    <x v="1671"/>
    <m/>
    <s v=""/>
    <x v="3653"/>
    <s v=""/>
    <s v="Apple Apple TV 4 Apple TV"/>
    <d v="1899-12-30T00:23:18"/>
    <s v="00:23:18"/>
    <s v="GB (United Kingdom)"/>
  </r>
  <r>
    <s v="username"/>
    <x v="5675"/>
    <x v="199"/>
    <m/>
    <s v=""/>
    <x v="3653"/>
    <s v=""/>
    <s v="Apple Apple TV 4 Apple TV"/>
    <d v="1899-12-30T00:00:10"/>
    <s v="Not latest view"/>
    <s v="GB (United Kingdom)"/>
  </r>
  <r>
    <s v="username"/>
    <x v="5676"/>
    <x v="1285"/>
    <m/>
    <s v=""/>
    <x v="3654"/>
    <s v=""/>
    <s v="Apple Apple TV 4 Apple TV"/>
    <d v="1899-12-30T00:25:05"/>
    <s v="00:25:05"/>
    <s v="GB (United Kingdom)"/>
  </r>
  <r>
    <s v="username"/>
    <x v="5677"/>
    <x v="2156"/>
    <m/>
    <s v=""/>
    <x v="3655"/>
    <s v=""/>
    <s v="Apple Apple TV 4 Apple TV"/>
    <d v="1899-12-30T00:59:41"/>
    <s v="00:59:41"/>
    <s v="GB (United Kingdom)"/>
  </r>
  <r>
    <s v="username"/>
    <x v="5678"/>
    <x v="2157"/>
    <m/>
    <s v=""/>
    <x v="3656"/>
    <s v=""/>
    <s v="Apple Apple TV 4 Apple TV"/>
    <d v="1899-12-30T00:44:46"/>
    <s v="00:44:46"/>
    <s v="GB (United Kingdom)"/>
  </r>
  <r>
    <s v="username"/>
    <x v="5679"/>
    <x v="1166"/>
    <m/>
    <s v=""/>
    <x v="3657"/>
    <s v=""/>
    <s v="Apple Apple TV 4 Apple TV"/>
    <d v="1899-12-30T00:42:22"/>
    <s v="00:42:22"/>
    <s v="GB (United Kingdom)"/>
  </r>
  <r>
    <s v="username"/>
    <x v="5680"/>
    <x v="1075"/>
    <m/>
    <s v=""/>
    <x v="3657"/>
    <s v=""/>
    <s v="Apple Apple TV 4 Apple TV"/>
    <d v="1899-12-30T00:41:28"/>
    <s v="Not latest view"/>
    <s v="GB (United Kingdom)"/>
  </r>
  <r>
    <s v="username"/>
    <x v="5681"/>
    <x v="2158"/>
    <m/>
    <s v=""/>
    <x v="3658"/>
    <s v=""/>
    <s v="Apple Apple TV 4 Apple TV"/>
    <d v="1899-12-30T00:48:51"/>
    <s v="00:48:51"/>
    <s v="GB (United Kingdom)"/>
  </r>
  <r>
    <s v="username"/>
    <x v="5682"/>
    <x v="1814"/>
    <m/>
    <s v=""/>
    <x v="3659"/>
    <s v=""/>
    <s v="Apple Apple TV 4 Apple TV"/>
    <d v="1899-12-30T00:55:02"/>
    <s v="00:55:02"/>
    <s v="GB (United Kingdom)"/>
  </r>
  <r>
    <s v="username"/>
    <x v="5683"/>
    <x v="921"/>
    <m/>
    <s v=""/>
    <x v="3660"/>
    <s v=""/>
    <s v="Apple Apple TV 4 Apple TV"/>
    <d v="1899-12-30T00:43:17"/>
    <s v="00:43:17"/>
    <s v="GB (United Kingdom)"/>
  </r>
  <r>
    <s v="username"/>
    <x v="5684"/>
    <x v="518"/>
    <m/>
    <s v=""/>
    <x v="3661"/>
    <s v=""/>
    <s v="Apple Apple TV 4 Apple TV"/>
    <d v="1899-12-30T00:47:55"/>
    <s v="00:47:55"/>
    <s v="GB (United Kingdom)"/>
  </r>
  <r>
    <s v="username"/>
    <x v="5685"/>
    <x v="2159"/>
    <m/>
    <s v=""/>
    <x v="3662"/>
    <s v=""/>
    <s v="Apple Apple TV 4 Apple TV"/>
    <d v="1899-12-30T00:52:50"/>
    <s v="00:52:50"/>
    <s v="GB (United Kingdom)"/>
  </r>
  <r>
    <s v="username"/>
    <x v="5686"/>
    <x v="2160"/>
    <m/>
    <s v=""/>
    <x v="3663"/>
    <s v=""/>
    <s v="Apple Apple TV 4 Apple TV"/>
    <d v="1899-12-30T00:45:12"/>
    <s v="00:45:12"/>
    <s v="GB (United Kingdom)"/>
  </r>
  <r>
    <s v="username"/>
    <x v="5687"/>
    <x v="56"/>
    <m/>
    <s v=""/>
    <x v="3662"/>
    <s v=""/>
    <s v="Apple Apple TV 4 Apple TV"/>
    <d v="1899-12-30T00:00:15"/>
    <s v="Not latest view"/>
    <s v="GB (United Kingdom)"/>
  </r>
  <r>
    <s v="username"/>
    <x v="5688"/>
    <x v="2161"/>
    <m/>
    <s v=""/>
    <x v="3663"/>
    <s v=""/>
    <s v="Apple Apple TV 4 Apple TV"/>
    <d v="1899-12-30T00:45:14"/>
    <s v="Not latest view"/>
    <s v="GB (United Kingdom)"/>
  </r>
  <r>
    <s v="username"/>
    <x v="5689"/>
    <x v="199"/>
    <m/>
    <s v=""/>
    <x v="3647"/>
    <s v=""/>
    <s v="Apple Apple TV 4 Apple TV"/>
    <d v="1899-12-30T00:01:16"/>
    <s v="Not latest view"/>
    <s v="GB (United Kingdom)"/>
  </r>
  <r>
    <s v="username"/>
    <x v="5690"/>
    <x v="75"/>
    <m/>
    <s v=""/>
    <x v="3664"/>
    <s v=""/>
    <s v="Apple Apple TV 4 Apple TV"/>
    <d v="1899-12-30T00:48:28"/>
    <s v="00:48:28"/>
    <s v="GB (United Kingdom)"/>
  </r>
  <r>
    <s v="username"/>
    <x v="5691"/>
    <x v="1956"/>
    <m/>
    <s v=""/>
    <x v="3665"/>
    <s v=""/>
    <s v="Apple Apple TV 4 Apple TV"/>
    <d v="1899-12-30T00:47:01"/>
    <s v="00:47:01"/>
    <s v="GB (United Kingdom)"/>
  </r>
  <r>
    <s v="username"/>
    <x v="5692"/>
    <x v="2162"/>
    <m/>
    <s v=""/>
    <x v="3666"/>
    <s v=""/>
    <s v="Apple Apple TV 4 Apple TV"/>
    <d v="1899-12-30T00:37:31"/>
    <s v="00:37:31"/>
    <s v="GB (United Kingdom)"/>
  </r>
  <r>
    <s v="username"/>
    <x v="5693"/>
    <x v="487"/>
    <m/>
    <s v=""/>
    <x v="3667"/>
    <s v=""/>
    <s v="Apple Apple TV 4 Apple TV"/>
    <d v="1899-12-30T00:42:22"/>
    <s v="00:42:22"/>
    <s v="GB (United Kingdom)"/>
  </r>
  <r>
    <s v="username"/>
    <x v="5694"/>
    <x v="2163"/>
    <m/>
    <s v=""/>
    <x v="400"/>
    <s v=""/>
    <s v="Apple Apple TV 4 Apple TV"/>
    <d v="1899-12-30T00:40:06"/>
    <s v="Not latest view"/>
    <s v="GB (United Kingdom)"/>
  </r>
  <r>
    <s v="username"/>
    <x v="5695"/>
    <x v="544"/>
    <m/>
    <s v=""/>
    <x v="401"/>
    <s v=""/>
    <s v="Apple Apple TV 4 Apple TV"/>
    <d v="1899-12-30T00:45:26"/>
    <s v="Not latest view"/>
    <s v="GB (United Kingdom)"/>
  </r>
  <r>
    <s v="username"/>
    <x v="5696"/>
    <x v="522"/>
    <m/>
    <s v=""/>
    <x v="3668"/>
    <s v=""/>
    <s v="Apple Apple TV 4 Apple TV"/>
    <d v="1899-12-30T00:23:26"/>
    <s v="00:23:26"/>
    <s v="GB (United Kingdom)"/>
  </r>
  <r>
    <s v="username"/>
    <x v="5697"/>
    <x v="522"/>
    <m/>
    <s v=""/>
    <x v="3669"/>
    <s v=""/>
    <s v="Apple Apple TV 4 Apple TV"/>
    <d v="1899-12-30T00:23:26"/>
    <s v="00:23:26"/>
    <s v="GB (United Kingdom)"/>
  </r>
  <r>
    <s v="username"/>
    <x v="5698"/>
    <x v="1850"/>
    <m/>
    <s v=""/>
    <x v="3670"/>
    <s v=""/>
    <s v="Apple Apple TV 4 Apple TV"/>
    <d v="1899-12-30T00:23:16"/>
    <s v="00:23:16"/>
    <s v="GB (United Kingdom)"/>
  </r>
  <r>
    <s v="username"/>
    <x v="5699"/>
    <x v="1544"/>
    <m/>
    <s v=""/>
    <x v="3671"/>
    <s v=""/>
    <s v="Apple Apple TV 4 Apple TV"/>
    <d v="1899-12-30T00:23:49"/>
    <s v="00:23:49"/>
    <s v="GB (United Kingdom)"/>
  </r>
  <r>
    <s v="username"/>
    <x v="5700"/>
    <x v="332"/>
    <m/>
    <s v=""/>
    <x v="3672"/>
    <s v=""/>
    <s v="Apple Apple TV 4 Apple TV"/>
    <d v="1899-12-30T00:21:45"/>
    <s v="00:21:45"/>
    <s v="GB (United Kingdom)"/>
  </r>
  <r>
    <s v="username"/>
    <x v="5701"/>
    <x v="1585"/>
    <m/>
    <s v=""/>
    <x v="3673"/>
    <s v=""/>
    <s v="Apple Apple TV 4 Apple TV"/>
    <d v="1899-12-30T00:23:49"/>
    <s v="00:23:49"/>
    <s v="GB (United Kingdom)"/>
  </r>
  <r>
    <s v="username"/>
    <x v="5702"/>
    <x v="1585"/>
    <m/>
    <s v=""/>
    <x v="3674"/>
    <s v=""/>
    <s v="Apple Apple TV 4 Apple TV"/>
    <d v="1899-12-30T00:21:56"/>
    <s v="00:21:56"/>
    <s v="GB (United Kingdom)"/>
  </r>
  <r>
    <s v="username"/>
    <x v="5703"/>
    <x v="1139"/>
    <m/>
    <s v=""/>
    <x v="3675"/>
    <s v=""/>
    <s v="Apple Apple TV 4 Apple TV"/>
    <d v="1899-12-30T00:28:26"/>
    <s v="00:28:26"/>
    <s v="GB (United Kingdom)"/>
  </r>
  <r>
    <s v="username"/>
    <x v="5704"/>
    <x v="1082"/>
    <m/>
    <s v=""/>
    <x v="3676"/>
    <s v=""/>
    <s v="Apple Apple TV 4 Apple TV"/>
    <d v="1899-12-30T00:28:35"/>
    <s v="00:28:35"/>
    <s v="GB (United Kingdom)"/>
  </r>
  <r>
    <s v="username"/>
    <x v="5705"/>
    <x v="1143"/>
    <m/>
    <s v=""/>
    <x v="3677"/>
    <s v=""/>
    <s v="Apple Apple TV 4 Apple TV"/>
    <d v="1899-12-30T00:28:42"/>
    <s v="00:28:42"/>
    <s v="GB (United Kingdom)"/>
  </r>
  <r>
    <s v="username"/>
    <x v="5706"/>
    <x v="528"/>
    <m/>
    <s v=""/>
    <x v="3678"/>
    <s v=""/>
    <s v="Apple Apple TV 4 Apple TV"/>
    <d v="1899-12-30T00:45:35"/>
    <s v="00:45:35"/>
    <s v="GB (United Kingdom)"/>
  </r>
  <r>
    <s v="username"/>
    <x v="5707"/>
    <x v="2164"/>
    <m/>
    <s v=""/>
    <x v="3679"/>
    <s v=""/>
    <s v="Apple Apple TV 4 Apple TV"/>
    <d v="1899-12-30T00:42:00"/>
    <s v="00:42:00"/>
    <s v="GB (United Kingdom)"/>
  </r>
  <r>
    <s v="username"/>
    <x v="5708"/>
    <x v="5"/>
    <m/>
    <s v=""/>
    <x v="3679"/>
    <s v=""/>
    <s v="Apple Apple TV 4 Apple TV"/>
    <d v="1899-12-30T00:00:56"/>
    <s v="Not latest view"/>
    <s v="GB (United Kingdom)"/>
  </r>
  <r>
    <s v="username"/>
    <x v="5709"/>
    <x v="310"/>
    <m/>
    <s v=""/>
    <x v="3680"/>
    <s v=""/>
    <s v="Apple Apple TV 4 Apple TV"/>
    <d v="1899-12-30T00:42:26"/>
    <s v="00:42:26"/>
    <s v="GB (United Kingdom)"/>
  </r>
  <r>
    <s v="username"/>
    <x v="5709"/>
    <x v="199"/>
    <m/>
    <s v=""/>
    <x v="3680"/>
    <s v=""/>
    <s v="Apple Apple TV 4 Apple TV"/>
    <d v="1899-12-30T00:00:53"/>
    <s v="Not latest view"/>
    <s v="GB (United Kingdom)"/>
  </r>
  <r>
    <s v="username"/>
    <x v="5710"/>
    <x v="1064"/>
    <m/>
    <s v=""/>
    <x v="3681"/>
    <s v=""/>
    <s v="Apple Apple TV 4 Apple TV"/>
    <d v="1899-12-30T00:41:29"/>
    <s v="00:41:29"/>
    <s v="GB (United Kingdom)"/>
  </r>
  <r>
    <s v="username"/>
    <x v="5711"/>
    <x v="1507"/>
    <m/>
    <s v=""/>
    <x v="3682"/>
    <s v=""/>
    <s v="Apple Apple TV 4 Apple TV"/>
    <d v="1899-12-30T00:43:59"/>
    <s v="00:43:59"/>
    <s v="GB (United Kingdom)"/>
  </r>
  <r>
    <s v="username"/>
    <x v="5712"/>
    <x v="491"/>
    <m/>
    <s v=""/>
    <x v="3683"/>
    <s v=""/>
    <s v="Apple Apple TV 4 Apple TV"/>
    <d v="1899-12-30T00:42:17"/>
    <s v="00:42:17"/>
    <s v="GB (United Kingdom)"/>
  </r>
  <r>
    <s v="username"/>
    <x v="5713"/>
    <x v="786"/>
    <m/>
    <s v=""/>
    <x v="3684"/>
    <s v=""/>
    <s v="Apple Apple TV 4 Apple TV"/>
    <d v="1899-12-30T00:45:44"/>
    <s v="00:45:44"/>
    <s v="GB (United Kingdom)"/>
  </r>
  <r>
    <s v="username"/>
    <x v="5714"/>
    <x v="512"/>
    <m/>
    <s v=""/>
    <x v="3685"/>
    <s v=""/>
    <s v="Apple Apple TV 4 Apple TV"/>
    <d v="1899-12-30T00:42:26"/>
    <s v="00:42:26"/>
    <s v="GB (United Kingdom)"/>
  </r>
  <r>
    <s v="username"/>
    <x v="5715"/>
    <x v="305"/>
    <m/>
    <s v=""/>
    <x v="3686"/>
    <s v=""/>
    <s v="Apple Apple TV 4 Apple TV"/>
    <d v="1899-12-30T00:42:37"/>
    <s v="00:42:37"/>
    <s v="GB (United Kingdom)"/>
  </r>
  <r>
    <s v="username"/>
    <x v="5716"/>
    <x v="2165"/>
    <m/>
    <s v=""/>
    <x v="3687"/>
    <s v=""/>
    <s v="Apple Apple TV 4 Apple TV"/>
    <d v="1899-12-30T00:45:29"/>
    <s v="00:45:29"/>
    <s v="GB (United Kingdom)"/>
  </r>
  <r>
    <s v="username"/>
    <x v="5717"/>
    <x v="2166"/>
    <m/>
    <s v=""/>
    <x v="3688"/>
    <s v=""/>
    <s v="Apple Apple TV 4 Apple TV"/>
    <d v="1899-12-30T00:53:11"/>
    <s v="00:53:11"/>
    <s v="GB (United Kingdom)"/>
  </r>
  <r>
    <s v="username"/>
    <x v="5718"/>
    <x v="2167"/>
    <m/>
    <s v=""/>
    <x v="3689"/>
    <s v=""/>
    <s v="Apple Apple TV 4 Apple TV"/>
    <d v="1899-12-30T00:42:01"/>
    <s v="00:42:01"/>
    <s v="GB (United Kingdom)"/>
  </r>
  <r>
    <s v="username"/>
    <x v="5719"/>
    <x v="1868"/>
    <m/>
    <s v=""/>
    <x v="3690"/>
    <s v=""/>
    <s v="Apple Apple TV 4 Apple TV"/>
    <d v="1899-12-30T00:46:42"/>
    <s v="00:46:42"/>
    <s v="GB (United Kingdom)"/>
  </r>
  <r>
    <s v="username"/>
    <x v="5720"/>
    <x v="1156"/>
    <m/>
    <s v=""/>
    <x v="3691"/>
    <s v=""/>
    <s v="Apple Apple TV 4 Apple TV"/>
    <d v="1899-12-30T00:52:57"/>
    <s v="00:52:57"/>
    <s v="GB (United Kingdom)"/>
  </r>
  <r>
    <s v="username"/>
    <x v="5721"/>
    <x v="1435"/>
    <m/>
    <s v=""/>
    <x v="3692"/>
    <s v=""/>
    <s v="Apple Apple TV 4 Apple TV"/>
    <d v="1899-12-30T00:48:22"/>
    <s v="00:48:22"/>
    <s v="GB (United Kingdom)"/>
  </r>
  <r>
    <s v="username"/>
    <x v="5722"/>
    <x v="1159"/>
    <m/>
    <s v=""/>
    <x v="3693"/>
    <s v=""/>
    <s v="Apple Apple TV 4 Apple TV"/>
    <d v="1899-12-30T00:49:45"/>
    <s v="00:49:45"/>
    <s v="GB (United Kingdom)"/>
  </r>
  <r>
    <s v="username"/>
    <x v="5723"/>
    <x v="1153"/>
    <m/>
    <s v=""/>
    <x v="3694"/>
    <s v=""/>
    <s v="Apple Apple TV 4 Apple TV"/>
    <d v="1899-12-30T00:53:18"/>
    <s v="00:53:18"/>
    <s v="GB (United Kingdom)"/>
  </r>
  <r>
    <s v="username"/>
    <x v="5724"/>
    <x v="2168"/>
    <m/>
    <s v=""/>
    <x v="3694"/>
    <s v=""/>
    <s v="Apple Apple TV 4 Apple TV"/>
    <d v="1899-12-30T00:30:46"/>
    <s v="Not latest view"/>
    <s v="GB (United Kingdom)"/>
  </r>
  <r>
    <s v="username"/>
    <x v="5725"/>
    <x v="2169"/>
    <m/>
    <s v=""/>
    <x v="1599"/>
    <s v=""/>
    <s v="Apple Apple TV 4 Apple TV"/>
    <d v="1899-12-30T00:46:23"/>
    <s v="Not latest view"/>
    <s v="GB (United Kingdom)"/>
  </r>
  <r>
    <s v="username"/>
    <x v="5726"/>
    <x v="9"/>
    <m/>
    <s v=""/>
    <x v="3688"/>
    <s v=""/>
    <s v="Apple Apple TV 4 Apple TV"/>
    <d v="1899-12-30T00:52:41"/>
    <s v="Not latest view"/>
    <s v="GB (United Kingdom)"/>
  </r>
  <r>
    <s v="username"/>
    <x v="5726"/>
    <x v="5"/>
    <m/>
    <s v=""/>
    <x v="3688"/>
    <s v=""/>
    <s v="Apple Apple TV 4 Apple TV"/>
    <d v="1899-12-30T00:52:28"/>
    <s v="Not latest view"/>
    <s v="GB (United Kingdom)"/>
  </r>
  <r>
    <s v="username"/>
    <x v="5727"/>
    <x v="2170"/>
    <m/>
    <s v=""/>
    <x v="1599"/>
    <s v=""/>
    <s v="Apple Apple TV 4 Apple TV"/>
    <d v="1899-12-30T00:10:02"/>
    <s v="Not latest view"/>
    <s v="GB (United Kingdom)"/>
  </r>
  <r>
    <s v="username"/>
    <x v="5728"/>
    <x v="908"/>
    <m/>
    <s v=""/>
    <x v="66"/>
    <s v=""/>
    <s v="Apple Apple TV 4 Apple TV"/>
    <d v="1899-12-30T00:46:05"/>
    <s v="Not latest view"/>
    <s v="GB (United Kingdom)"/>
  </r>
  <r>
    <s v="username"/>
    <x v="5729"/>
    <x v="1148"/>
    <m/>
    <s v=""/>
    <x v="665"/>
    <s v=""/>
    <s v="Apple Apple TV 4 Apple TV"/>
    <d v="1899-12-30T00:45:52"/>
    <s v="Not latest view"/>
    <s v="GB (United Kingdom)"/>
  </r>
  <r>
    <s v="username"/>
    <x v="5730"/>
    <x v="199"/>
    <m/>
    <s v=""/>
    <x v="665"/>
    <s v=""/>
    <s v="Apple Apple TV 4 Apple TV"/>
    <d v="1899-12-30T00:00:02"/>
    <s v="Not latest view"/>
    <s v="GB (United Kingdom)"/>
  </r>
  <r>
    <s v="username"/>
    <x v="5731"/>
    <x v="323"/>
    <m/>
    <s v=""/>
    <x v="60"/>
    <s v=""/>
    <s v="Apple Apple TV 4 Apple TV"/>
    <d v="1899-12-30T00:45:41"/>
    <s v="Not latest view"/>
    <s v="GB (United Kingdom)"/>
  </r>
  <r>
    <s v="username"/>
    <x v="5732"/>
    <x v="974"/>
    <m/>
    <s v=""/>
    <x v="53"/>
    <s v=""/>
    <s v="Apple Apple TV 4 Apple TV"/>
    <d v="1899-12-30T00:45:44"/>
    <s v="Not latest view"/>
    <s v="GB (United Kingdom)"/>
  </r>
  <r>
    <s v="username"/>
    <x v="5733"/>
    <x v="1464"/>
    <m/>
    <s v=""/>
    <x v="53"/>
    <s v=""/>
    <s v="Apple Apple TV 4 Apple TV"/>
    <d v="1899-12-30T00:05:55"/>
    <s v="Not latest view"/>
    <s v="GB (United Kingdom)"/>
  </r>
  <r>
    <s v="username"/>
    <x v="5734"/>
    <x v="1797"/>
    <m/>
    <s v=""/>
    <x v="3695"/>
    <s v=""/>
    <s v="Apple Apple TV 4 Apple TV"/>
    <d v="1899-12-30T00:44:48"/>
    <s v="00:44:48"/>
    <s v="GB (United Kingdom)"/>
  </r>
  <r>
    <s v="username"/>
    <x v="5735"/>
    <x v="1958"/>
    <m/>
    <s v=""/>
    <x v="3696"/>
    <s v=""/>
    <s v="Apple Apple TV 4 Apple TV"/>
    <d v="1899-12-30T00:44:54"/>
    <s v="00:44:54"/>
    <s v="GB (United Kingdom)"/>
  </r>
  <r>
    <s v="username"/>
    <x v="5736"/>
    <x v="2171"/>
    <m/>
    <s v=""/>
    <x v="3697"/>
    <s v=""/>
    <s v="Apple Apple TV 4 Apple TV"/>
    <d v="1899-12-30T00:44:47"/>
    <s v="00:44:47"/>
    <s v="GB (United Kingdom)"/>
  </r>
  <r>
    <s v="username"/>
    <x v="5737"/>
    <x v="2172"/>
    <m/>
    <s v=""/>
    <x v="3698"/>
    <s v=""/>
    <s v="Apple Apple TV 4 Apple TV"/>
    <d v="1899-12-30T00:45:45"/>
    <s v="00:45:45"/>
    <s v="GB (United Kingdom)"/>
  </r>
  <r>
    <s v="username"/>
    <x v="5738"/>
    <x v="2173"/>
    <m/>
    <s v=""/>
    <x v="3698"/>
    <s v=""/>
    <s v="Apple Apple TV 4 Apple TV"/>
    <d v="1899-12-30T00:30:04"/>
    <s v="Not latest view"/>
    <s v="GB (United Kingdom)"/>
  </r>
  <r>
    <s v="username"/>
    <x v="5739"/>
    <x v="5"/>
    <m/>
    <s v=""/>
    <x v="3698"/>
    <s v=""/>
    <s v="Apple Apple TV 4 Apple TV"/>
    <d v="1899-12-30T00:00:01"/>
    <s v="Not latest view"/>
    <s v="GB (United Kingdom)"/>
  </r>
  <r>
    <s v="username"/>
    <x v="5740"/>
    <x v="64"/>
    <m/>
    <s v=""/>
    <x v="3699"/>
    <s v=""/>
    <s v="Apple Apple TV 4 Apple TV"/>
    <d v="1899-12-30T00:45:08"/>
    <s v="00:45:08"/>
    <s v="GB (United Kingdom)"/>
  </r>
  <r>
    <s v="username"/>
    <x v="5741"/>
    <x v="1936"/>
    <m/>
    <s v=""/>
    <x v="3700"/>
    <s v=""/>
    <s v="Apple Apple TV 4 Apple TV"/>
    <d v="1899-12-30T00:45:01"/>
    <s v="00:45:01"/>
    <s v="GB (United Kingdom)"/>
  </r>
  <r>
    <s v="username"/>
    <x v="5742"/>
    <x v="1040"/>
    <m/>
    <s v=""/>
    <x v="3701"/>
    <s v=""/>
    <s v="Apple Apple TV 4 Apple TV"/>
    <d v="1899-12-30T00:44:49"/>
    <s v="00:44:49"/>
    <s v="GB (United Kingdom)"/>
  </r>
  <r>
    <s v="username"/>
    <x v="5743"/>
    <x v="2174"/>
    <m/>
    <s v=""/>
    <x v="3702"/>
    <s v=""/>
    <s v="Apple Apple TV 4 Apple TV"/>
    <d v="1899-12-30T00:44:57"/>
    <s v="00:44:57"/>
    <s v="GB (United Kingdom)"/>
  </r>
  <r>
    <s v="username"/>
    <x v="5744"/>
    <x v="2175"/>
    <m/>
    <s v=""/>
    <x v="3702"/>
    <s v=""/>
    <s v="Apple Apple TV 4 Apple TV"/>
    <d v="1899-12-30T00:10:22"/>
    <s v="Not latest view"/>
    <s v="GB (United Kingdom)"/>
  </r>
  <r>
    <s v="username"/>
    <x v="5745"/>
    <x v="2176"/>
    <m/>
    <s v=""/>
    <x v="3703"/>
    <s v=""/>
    <s v="Apple Apple TV 4 Apple TV"/>
    <d v="1899-12-30T00:59:24"/>
    <s v="00:59:24"/>
    <s v="GB (United Kingdom)"/>
  </r>
  <r>
    <s v="username"/>
    <x v="5746"/>
    <x v="1816"/>
    <m/>
    <s v=""/>
    <x v="3703"/>
    <s v=""/>
    <s v="Apple Apple TV 4 Apple TV"/>
    <d v="1899-12-30T00:29:35"/>
    <s v="Not latest view"/>
    <s v="GB (United Kingdom)"/>
  </r>
  <r>
    <s v="username"/>
    <x v="5747"/>
    <x v="235"/>
    <m/>
    <s v=""/>
    <x v="3703"/>
    <s v=""/>
    <s v="Apple Apple TV 4 Apple TV"/>
    <d v="1899-12-30T00:00:56"/>
    <s v="Not latest view"/>
    <s v="GB (United Kingdom)"/>
  </r>
  <r>
    <s v="username"/>
    <x v="5748"/>
    <x v="2177"/>
    <m/>
    <s v=""/>
    <x v="3704"/>
    <s v=""/>
    <s v="Apple Apple TV 4 Apple TV"/>
    <d v="1899-12-30T00:29:28"/>
    <s v="00:29:28"/>
    <s v="GB (United Kingdom)"/>
  </r>
  <r>
    <s v="username"/>
    <x v="5749"/>
    <x v="1088"/>
    <m/>
    <s v=""/>
    <x v="3705"/>
    <s v=""/>
    <s v="Apple Apple TV 4 Apple TV"/>
    <d v="1899-12-30T00:29:31"/>
    <s v="00:29:31"/>
    <s v="GB (United Kingdom)"/>
  </r>
  <r>
    <s v="username"/>
    <x v="5750"/>
    <x v="1253"/>
    <m/>
    <s v=""/>
    <x v="3706"/>
    <s v=""/>
    <s v="Apple Apple TV 4 Apple TV"/>
    <d v="1899-12-30T00:29:23"/>
    <s v="00:29:23"/>
    <s v="GB (United Kingdom)"/>
  </r>
  <r>
    <s v="username"/>
    <x v="5751"/>
    <x v="403"/>
    <m/>
    <s v=""/>
    <x v="3707"/>
    <s v=""/>
    <s v="Apple Apple TV 4 Apple TV"/>
    <d v="1899-12-30T00:29:23"/>
    <s v="00:29:23"/>
    <s v="GB (United Kingdom)"/>
  </r>
  <r>
    <s v="username"/>
    <x v="5752"/>
    <x v="1045"/>
    <m/>
    <s v=""/>
    <x v="3708"/>
    <s v=""/>
    <s v="Apple Apple TV 4 Apple TV"/>
    <d v="1899-12-30T00:29:08"/>
    <s v="00:29:08"/>
    <s v="GB (United Kingdom)"/>
  </r>
  <r>
    <s v="username"/>
    <x v="5753"/>
    <x v="1530"/>
    <m/>
    <s v=""/>
    <x v="3709"/>
    <s v=""/>
    <s v="Apple Apple TV 4 Apple TV"/>
    <d v="1899-12-30T00:29:29"/>
    <s v="00:29:29"/>
    <s v="GB (United Kingdom)"/>
  </r>
  <r>
    <s v="username"/>
    <x v="5754"/>
    <x v="56"/>
    <m/>
    <s v=""/>
    <x v="3709"/>
    <s v=""/>
    <s v="Apple Apple TV 4 Apple TV"/>
    <d v="1899-12-30T00:00:09"/>
    <s v="Not latest view"/>
    <s v="GB (United Kingdom)"/>
  </r>
  <r>
    <s v="username"/>
    <x v="5755"/>
    <x v="1289"/>
    <m/>
    <s v=""/>
    <x v="3710"/>
    <s v=""/>
    <s v="Apple Apple TV 4 Apple TV"/>
    <d v="1899-12-30T00:28:58"/>
    <s v="00:28:58"/>
    <s v="GB (United Kingdom)"/>
  </r>
  <r>
    <s v="username"/>
    <x v="5756"/>
    <x v="2178"/>
    <m/>
    <s v=""/>
    <x v="3711"/>
    <s v=""/>
    <s v="Apple Apple TV 4 Apple TV"/>
    <d v="1899-12-30T00:29:13"/>
    <s v="00:29:13"/>
    <s v="GB (United Kingdom)"/>
  </r>
  <r>
    <s v="username"/>
    <x v="5757"/>
    <x v="1559"/>
    <m/>
    <s v=""/>
    <x v="3712"/>
    <s v=""/>
    <s v="Apple Apple TV 4 Apple TV"/>
    <d v="1899-12-30T00:29:12"/>
    <s v="00:29:12"/>
    <s v="GB (United Kingdom)"/>
  </r>
  <r>
    <s v="username"/>
    <x v="5758"/>
    <x v="1088"/>
    <m/>
    <s v=""/>
    <x v="3713"/>
    <s v=""/>
    <s v="Apple Apple TV 4 Apple TV"/>
    <d v="1899-12-30T00:30:01"/>
    <s v="00:30:01"/>
    <s v="GB (United Kingdom)"/>
  </r>
  <r>
    <s v="username"/>
    <x v="5759"/>
    <x v="367"/>
    <m/>
    <s v=""/>
    <x v="3714"/>
    <s v=""/>
    <s v="Apple Apple TV 4 Apple TV"/>
    <d v="1899-12-30T00:30:21"/>
    <s v="00:30:21"/>
    <s v="GB (United Kingdom)"/>
  </r>
  <r>
    <s v="username"/>
    <x v="5760"/>
    <x v="632"/>
    <m/>
    <s v=""/>
    <x v="974"/>
    <s v=""/>
    <s v="Apple Apple TV 4 Apple TV"/>
    <d v="1899-12-30T00:19:25"/>
    <s v="Not latest view"/>
    <s v="GB (United Kingdom)"/>
  </r>
  <r>
    <s v="username"/>
    <x v="5761"/>
    <x v="2179"/>
    <m/>
    <s v=""/>
    <x v="975"/>
    <s v=""/>
    <s v="Apple Apple TV 4 Apple TV"/>
    <d v="1899-12-30T00:18:41"/>
    <s v="Not latest view"/>
    <s v="GB (United Kingdom)"/>
  </r>
  <r>
    <s v="username"/>
    <x v="5762"/>
    <x v="665"/>
    <m/>
    <s v=""/>
    <x v="976"/>
    <s v=""/>
    <s v="Apple Apple TV 4 Apple TV"/>
    <d v="1899-12-30T00:19:50"/>
    <s v="Not latest view"/>
    <s v="GB (United Kingdom)"/>
  </r>
  <r>
    <s v="username"/>
    <x v="5763"/>
    <x v="493"/>
    <m/>
    <s v=""/>
    <x v="977"/>
    <s v=""/>
    <s v="Apple Apple TV 4 Apple TV"/>
    <d v="1899-12-30T00:19:35"/>
    <s v="Not latest view"/>
    <s v="GB (United Kingdom)"/>
  </r>
  <r>
    <s v="username"/>
    <x v="5764"/>
    <x v="669"/>
    <m/>
    <s v=""/>
    <x v="978"/>
    <s v=""/>
    <s v="Apple Apple TV 4 Apple TV"/>
    <d v="1899-12-30T00:19:00"/>
    <s v="Not latest view"/>
    <s v="GB (United Kingdom)"/>
  </r>
  <r>
    <s v="username"/>
    <x v="5765"/>
    <x v="2180"/>
    <m/>
    <s v=""/>
    <x v="979"/>
    <s v=""/>
    <s v="Apple Apple TV 4 Apple TV"/>
    <d v="1899-12-30T00:18:27"/>
    <s v="Not latest view"/>
    <s v="GB (United Kingdom)"/>
  </r>
  <r>
    <s v="username"/>
    <x v="5766"/>
    <x v="627"/>
    <m/>
    <s v=""/>
    <x v="980"/>
    <s v=""/>
    <s v="Apple Apple TV 4 Apple TV"/>
    <d v="1899-12-30T00:19:43"/>
    <s v="Not latest view"/>
    <s v="GB (United Kingdom)"/>
  </r>
  <r>
    <s v="username"/>
    <x v="5767"/>
    <x v="683"/>
    <m/>
    <s v=""/>
    <x v="981"/>
    <s v=""/>
    <s v="Apple Apple TV 4 Apple TV"/>
    <d v="1899-12-30T00:19:01"/>
    <s v="Not latest view"/>
    <s v="GB (United Kingdom)"/>
  </r>
  <r>
    <s v="username"/>
    <x v="5768"/>
    <x v="1557"/>
    <m/>
    <s v=""/>
    <x v="982"/>
    <s v=""/>
    <s v="Apple Apple TV 4 Apple TV"/>
    <d v="1899-12-30T00:17:35"/>
    <s v="Not latest view"/>
    <s v="GB (United Kingdom)"/>
  </r>
  <r>
    <s v="username"/>
    <x v="5769"/>
    <x v="720"/>
    <m/>
    <s v=""/>
    <x v="983"/>
    <s v=""/>
    <s v="Apple Apple TV 4 Apple TV"/>
    <d v="1899-12-30T00:20:10"/>
    <s v="Not latest view"/>
    <s v="GB (United Kingdom)"/>
  </r>
  <r>
    <s v="username"/>
    <x v="5770"/>
    <x v="725"/>
    <m/>
    <s v=""/>
    <x v="984"/>
    <s v=""/>
    <s v="Apple Apple TV 4 Apple TV"/>
    <d v="1899-12-30T00:19:24"/>
    <s v="Not latest view"/>
    <s v="GB (United Kingdom)"/>
  </r>
  <r>
    <s v="username"/>
    <x v="5771"/>
    <x v="1809"/>
    <m/>
    <s v=""/>
    <x v="985"/>
    <s v=""/>
    <s v="Apple Apple TV 4 Apple TV"/>
    <d v="1899-12-30T00:18:07"/>
    <s v="Not latest view"/>
    <s v="GB (United Kingdom)"/>
  </r>
  <r>
    <s v="username"/>
    <x v="5772"/>
    <x v="245"/>
    <m/>
    <s v=""/>
    <x v="986"/>
    <s v=""/>
    <s v="Apple Apple TV 4 Apple TV"/>
    <d v="1899-12-30T00:20:49"/>
    <s v="Not latest view"/>
    <s v="GB (United Kingdom)"/>
  </r>
  <r>
    <s v="username"/>
    <x v="5773"/>
    <x v="691"/>
    <m/>
    <s v=""/>
    <x v="987"/>
    <s v=""/>
    <s v="Apple Apple TV 4 Apple TV"/>
    <d v="1899-12-30T00:20:00"/>
    <s v="Not latest view"/>
    <s v="GB (United Kingdom)"/>
  </r>
  <r>
    <s v="username"/>
    <x v="5774"/>
    <x v="734"/>
    <m/>
    <s v=""/>
    <x v="988"/>
    <s v=""/>
    <s v="Apple Apple TV 4 Apple TV"/>
    <d v="1899-12-30T00:19:36"/>
    <s v="Not latest view"/>
    <s v="GB (United Kingdom)"/>
  </r>
  <r>
    <s v="username"/>
    <x v="5775"/>
    <x v="673"/>
    <m/>
    <s v=""/>
    <x v="989"/>
    <s v=""/>
    <s v="Apple Apple TV 4 Apple TV"/>
    <d v="1899-12-30T00:19:10"/>
    <s v="Not latest view"/>
    <s v="GB (United Kingdom)"/>
  </r>
  <r>
    <s v="username"/>
    <x v="5776"/>
    <x v="2181"/>
    <m/>
    <s v=""/>
    <x v="990"/>
    <s v=""/>
    <s v="Apple Apple TV 4 Apple TV"/>
    <d v="1899-12-30T00:18:34"/>
    <s v="Not latest view"/>
    <s v="GB (United Kingdom)"/>
  </r>
  <r>
    <s v="username"/>
    <x v="5777"/>
    <x v="704"/>
    <m/>
    <s v=""/>
    <x v="991"/>
    <s v=""/>
    <s v="Apple Apple TV 4 Apple TV"/>
    <d v="1899-12-30T00:20:38"/>
    <s v="Not latest view"/>
    <s v="GB (United Kingdom)"/>
  </r>
  <r>
    <s v="username"/>
    <x v="5778"/>
    <x v="623"/>
    <m/>
    <s v=""/>
    <x v="992"/>
    <s v=""/>
    <s v="Apple Apple TV 4 Apple TV"/>
    <d v="1899-12-30T00:18:20"/>
    <s v="Not latest view"/>
    <s v="GB (United Kingdom)"/>
  </r>
  <r>
    <s v="username"/>
    <x v="5779"/>
    <x v="1687"/>
    <m/>
    <s v=""/>
    <x v="993"/>
    <s v=""/>
    <s v="Apple Apple TV 4 Apple TV"/>
    <d v="1899-12-30T00:19:22"/>
    <s v="Not latest view"/>
    <s v="GB (United Kingdom)"/>
  </r>
  <r>
    <s v="username"/>
    <x v="5780"/>
    <x v="1695"/>
    <m/>
    <s v=""/>
    <x v="994"/>
    <s v=""/>
    <s v="Apple Apple TV 4 Apple TV"/>
    <d v="1899-12-30T00:20:15"/>
    <s v="Not latest view"/>
    <s v="GB (United Kingdom)"/>
  </r>
  <r>
    <s v="username"/>
    <x v="5781"/>
    <x v="620"/>
    <m/>
    <s v=""/>
    <x v="997"/>
    <s v=""/>
    <s v="Apple Apple TV 4 Apple TV"/>
    <d v="1899-12-30T00:21:30"/>
    <s v="Not latest view"/>
    <s v="GB (United Kingdom)"/>
  </r>
  <r>
    <s v="username"/>
    <x v="5782"/>
    <x v="2182"/>
    <m/>
    <s v=""/>
    <x v="997"/>
    <s v=""/>
    <s v="Apple Apple TV 4 Apple TV"/>
    <d v="1899-12-30T00:02:24"/>
    <s v="Not latest view"/>
    <s v="GB (United Kingdom)"/>
  </r>
  <r>
    <s v="username"/>
    <x v="5783"/>
    <x v="743"/>
    <m/>
    <s v=""/>
    <x v="995"/>
    <s v=""/>
    <s v="Apple Apple TV 4 Apple TV"/>
    <d v="1899-12-30T00:20:13"/>
    <s v="Not latest view"/>
    <s v="GB (United Kingdom)"/>
  </r>
  <r>
    <s v="username"/>
    <x v="5784"/>
    <x v="623"/>
    <m/>
    <s v=""/>
    <x v="996"/>
    <s v=""/>
    <s v="Apple Apple TV 4 Apple TV"/>
    <d v="1899-12-30T00:18:21"/>
    <s v="Not latest view"/>
    <s v="GB (United Kingdom)"/>
  </r>
  <r>
    <s v="username"/>
    <x v="5785"/>
    <x v="189"/>
    <m/>
    <s v=""/>
    <x v="414"/>
    <s v=""/>
    <s v="Apple Apple TV 4 Apple TV"/>
    <d v="1899-12-30T00:21:57"/>
    <s v="Not latest view"/>
    <s v="GB (United Kingdom)"/>
  </r>
  <r>
    <s v="username"/>
    <x v="5786"/>
    <x v="333"/>
    <m/>
    <s v=""/>
    <x v="415"/>
    <s v=""/>
    <s v="Apple Apple TV 4 Apple TV"/>
    <d v="1899-12-30T00:22:06"/>
    <s v="Not latest view"/>
    <s v="GB (United Kingdom)"/>
  </r>
  <r>
    <s v="username"/>
    <x v="5787"/>
    <x v="333"/>
    <m/>
    <s v=""/>
    <x v="416"/>
    <s v=""/>
    <s v="Apple Apple TV 4 Apple TV"/>
    <d v="1899-12-30T00:22:16"/>
    <s v="Not latest view"/>
    <s v="GB (United Kingdom)"/>
  </r>
  <r>
    <s v="username"/>
    <x v="5788"/>
    <x v="56"/>
    <m/>
    <s v=""/>
    <x v="416"/>
    <s v=""/>
    <s v="Apple Apple TV 4 Apple TV"/>
    <d v="1899-12-30T00:00:35"/>
    <s v="Not latest view"/>
    <s v="GB (United Kingdom)"/>
  </r>
  <r>
    <s v="username"/>
    <x v="5789"/>
    <x v="1277"/>
    <m/>
    <s v=""/>
    <x v="417"/>
    <s v=""/>
    <s v="Apple Apple TV 4 Apple TV"/>
    <d v="1899-12-30T00:22:16"/>
    <s v="Not latest view"/>
    <s v="GB (United Kingdom)"/>
  </r>
  <r>
    <s v="username"/>
    <x v="5790"/>
    <x v="2074"/>
    <m/>
    <s v=""/>
    <x v="418"/>
    <s v=""/>
    <s v="Apple Apple TV 4 Apple TV"/>
    <d v="1899-12-30T00:22:16"/>
    <s v="Not latest view"/>
    <s v="GB (United Kingdom)"/>
  </r>
  <r>
    <s v="username"/>
    <x v="5791"/>
    <x v="5"/>
    <m/>
    <s v=""/>
    <x v="3701"/>
    <s v=""/>
    <s v="Apple Apple TV 4 Apple TV"/>
    <d v="1899-12-30T00:00:01"/>
    <s v="Not latest view"/>
    <s v="GB (United Kingdom)"/>
  </r>
  <r>
    <s v="username"/>
    <x v="5792"/>
    <x v="915"/>
    <m/>
    <s v=""/>
    <x v="3715"/>
    <s v=""/>
    <s v="Apple Apple TV 4 Apple TV"/>
    <d v="1899-12-30T00:44:41"/>
    <s v="00:44:41"/>
    <s v="GB (United Kingdom)"/>
  </r>
  <r>
    <s v="username"/>
    <x v="5793"/>
    <x v="2183"/>
    <m/>
    <s v=""/>
    <x v="3716"/>
    <s v=""/>
    <s v="Apple Apple TV 4 Apple TV"/>
    <d v="1899-12-30T00:44:43"/>
    <s v="00:44:43"/>
    <s v="GB (United Kingdom)"/>
  </r>
  <r>
    <s v="username"/>
    <x v="5794"/>
    <x v="2184"/>
    <m/>
    <s v=""/>
    <x v="3716"/>
    <s v=""/>
    <s v="Apple Apple TV 4 Apple TV"/>
    <d v="1899-12-30T00:30:42"/>
    <s v="Not latest view"/>
    <s v="GB (United Kingdom)"/>
  </r>
  <r>
    <s v="username"/>
    <x v="5795"/>
    <x v="2185"/>
    <m/>
    <s v=""/>
    <x v="419"/>
    <s v=""/>
    <s v="Apple Apple TV 4 Apple TV"/>
    <d v="1899-12-30T01:55:40"/>
    <s v="Not latest view"/>
    <s v="GB (United Kingdom)"/>
  </r>
  <r>
    <s v="username"/>
    <x v="5796"/>
    <x v="2186"/>
    <m/>
    <s v=""/>
    <x v="419"/>
    <s v=""/>
    <s v="Apple Apple TV 4 Apple TV"/>
    <d v="1899-12-30T00:29:50"/>
    <s v="Not latest view"/>
    <s v="GB (United Kingdom)"/>
  </r>
  <r>
    <s v="username"/>
    <x v="5797"/>
    <x v="199"/>
    <m/>
    <s v=""/>
    <x v="3717"/>
    <s v=""/>
    <s v="Apple Apple TV 4 Apple TV"/>
    <d v="1899-12-30T00:00:02"/>
    <s v="00:00:02"/>
    <s v="GB (United Kingdom)"/>
  </r>
  <r>
    <s v="username"/>
    <x v="5797"/>
    <x v="5"/>
    <m/>
    <s v=""/>
    <x v="419"/>
    <s v=""/>
    <s v="Apple Apple TV 4 Apple TV"/>
    <d v="1899-12-30T00:02:45"/>
    <s v="Not latest view"/>
    <s v="GB (United Kingdom)"/>
  </r>
  <r>
    <s v="username"/>
    <x v="5797"/>
    <x v="17"/>
    <m/>
    <s v=""/>
    <x v="419"/>
    <s v=""/>
    <s v="Apple Apple TV 4 Apple TV"/>
    <d v="1899-12-30T00:02:43"/>
    <s v="Not latest view"/>
    <s v="GB (United Kingdom)"/>
  </r>
  <r>
    <s v="username"/>
    <x v="5798"/>
    <x v="56"/>
    <m/>
    <s v=""/>
    <x v="419"/>
    <s v=""/>
    <s v="Apple Apple TV 4 Apple TV"/>
    <d v="1899-12-30T00:02:40"/>
    <s v="Not latest view"/>
    <s v="GB (United Kingdom)"/>
  </r>
  <r>
    <s v="username"/>
    <x v="5799"/>
    <x v="2187"/>
    <m/>
    <s v=""/>
    <x v="419"/>
    <s v=""/>
    <s v="Apple Apple TV 4 Apple TV"/>
    <d v="1899-12-30T00:02:31"/>
    <s v="Not latest view"/>
    <s v="GB (United Kingdom)"/>
  </r>
  <r>
    <s v="username"/>
    <x v="5800"/>
    <x v="5"/>
    <m/>
    <s v=""/>
    <x v="3716"/>
    <s v=""/>
    <s v="Apple Apple TV 4 Apple TV"/>
    <d v="1899-12-30T00:00:01"/>
    <s v="Not latest view"/>
    <s v="GB (United Kingdom)"/>
  </r>
  <r>
    <s v="username"/>
    <x v="5801"/>
    <x v="1799"/>
    <m/>
    <s v=""/>
    <x v="3718"/>
    <s v=""/>
    <s v="Apple Apple TV 4 Apple TV"/>
    <d v="1899-12-30T00:44:51"/>
    <s v="00:44:51"/>
    <s v="GB (United Kingdom)"/>
  </r>
  <r>
    <s v="username"/>
    <x v="5802"/>
    <x v="2093"/>
    <m/>
    <s v=""/>
    <x v="3719"/>
    <s v=""/>
    <s v="Apple Apple TV 4 Apple TV"/>
    <d v="1899-12-30T00:44:50"/>
    <s v="00:44:50"/>
    <s v="GB (United Kingdom)"/>
  </r>
  <r>
    <s v="username"/>
    <x v="5803"/>
    <x v="17"/>
    <m/>
    <s v=""/>
    <x v="3719"/>
    <s v=""/>
    <s v="Apple Apple TV 4 Apple TV"/>
    <d v="1899-12-30T00:00:03"/>
    <s v="Not latest view"/>
    <s v="GB (United Kingdom)"/>
  </r>
  <r>
    <s v="username"/>
    <x v="5804"/>
    <x v="567"/>
    <m/>
    <s v=""/>
    <x v="3720"/>
    <s v=""/>
    <s v="Apple Apple TV 4 Apple TV"/>
    <d v="1899-12-30T00:44:47"/>
    <s v="00:44:47"/>
    <s v="GB (United Kingdom)"/>
  </r>
  <r>
    <s v="username"/>
    <x v="5805"/>
    <x v="1735"/>
    <m/>
    <s v=""/>
    <x v="3721"/>
    <s v=""/>
    <s v="Apple Apple TV 4 Apple TV"/>
    <d v="1899-12-30T00:44:44"/>
    <s v="00:44:44"/>
    <s v="GB (United Kingdom)"/>
  </r>
  <r>
    <s v="username"/>
    <x v="5806"/>
    <x v="1802"/>
    <m/>
    <s v=""/>
    <x v="3722"/>
    <s v=""/>
    <s v="Apple Apple TV 4 Apple TV"/>
    <d v="1899-12-30T00:44:46"/>
    <s v="00:44:46"/>
    <s v="GB (United Kingdom)"/>
  </r>
  <r>
    <s v="username"/>
    <x v="5807"/>
    <x v="5"/>
    <m/>
    <s v=""/>
    <x v="3722"/>
    <s v=""/>
    <s v="Apple Apple TV 4 Apple TV"/>
    <d v="1899-12-30T00:00:01"/>
    <s v="Not latest view"/>
    <s v="GB (United Kingdom)"/>
  </r>
  <r>
    <s v="username"/>
    <x v="5808"/>
    <x v="961"/>
    <m/>
    <s v=""/>
    <x v="3723"/>
    <s v=""/>
    <s v="Apple Apple TV 4 Apple TV"/>
    <d v="1899-12-30T00:44:57"/>
    <s v="00:44:57"/>
    <s v="GB (United Kingdom)"/>
  </r>
  <r>
    <s v="username"/>
    <x v="5809"/>
    <x v="1805"/>
    <m/>
    <s v=""/>
    <x v="3724"/>
    <s v=""/>
    <s v="Apple Apple TV 4 Apple TV"/>
    <d v="1899-12-30T00:45:08"/>
    <s v="00:45:08"/>
    <s v="GB (United Kingdom)"/>
  </r>
  <r>
    <s v="username"/>
    <x v="5810"/>
    <x v="1722"/>
    <m/>
    <s v=""/>
    <x v="3725"/>
    <s v=""/>
    <s v="Apple Apple TV 4 Apple TV"/>
    <d v="1899-12-30T00:45:01"/>
    <s v="00:45:01"/>
    <s v="GB (United Kingdom)"/>
  </r>
  <r>
    <s v="username"/>
    <x v="5811"/>
    <x v="17"/>
    <m/>
    <s v=""/>
    <x v="3725"/>
    <s v=""/>
    <s v="Apple Apple TV 4 Apple TV"/>
    <d v="1899-12-30T00:00:04"/>
    <s v="Not latest view"/>
    <s v="GB (United Kingdom)"/>
  </r>
  <r>
    <s v="username"/>
    <x v="5812"/>
    <x v="944"/>
    <m/>
    <s v=""/>
    <x v="3726"/>
    <s v=""/>
    <s v="Apple Apple TV 4 Apple TV"/>
    <d v="1899-12-30T00:45:04"/>
    <s v="00:45:04"/>
    <s v="GB (United Kingdom)"/>
  </r>
  <r>
    <s v="username"/>
    <x v="5813"/>
    <x v="2188"/>
    <m/>
    <s v=""/>
    <x v="3727"/>
    <s v=""/>
    <s v="Apple Apple TV 4 Apple TV"/>
    <d v="1899-12-30T00:45:02"/>
    <s v="00:45:02"/>
    <s v="GB (United Kingdom)"/>
  </r>
  <r>
    <s v="username"/>
    <x v="5814"/>
    <x v="2189"/>
    <m/>
    <s v=""/>
    <x v="3727"/>
    <s v=""/>
    <s v="Apple Apple TV 4 Apple TV"/>
    <d v="1899-12-30T00:36:17"/>
    <s v="Not latest view"/>
    <s v="GB (United Kingdom)"/>
  </r>
  <r>
    <s v="username"/>
    <x v="5815"/>
    <x v="801"/>
    <m/>
    <s v=""/>
    <x v="3728"/>
    <s v=""/>
    <s v="Apple Apple TV 4 Apple TV"/>
    <d v="1899-12-30T00:44:59"/>
    <s v="00:44:59"/>
    <s v="GB (United Kingdom)"/>
  </r>
  <r>
    <s v="username"/>
    <x v="5816"/>
    <x v="5"/>
    <m/>
    <s v=""/>
    <x v="3728"/>
    <s v=""/>
    <s v="Apple Apple TV 4 Apple TV"/>
    <d v="1899-12-30T00:00:01"/>
    <s v="Not latest view"/>
    <s v="GB (United Kingdom)"/>
  </r>
  <r>
    <s v="username"/>
    <x v="5817"/>
    <x v="1704"/>
    <m/>
    <s v=""/>
    <x v="3729"/>
    <s v=""/>
    <s v="Apple Apple TV 4 Apple TV"/>
    <d v="1899-12-30T00:44:57"/>
    <s v="00:44:57"/>
    <s v="GB (United Kingdom)"/>
  </r>
  <r>
    <s v="username"/>
    <x v="5818"/>
    <x v="5"/>
    <m/>
    <s v=""/>
    <x v="3729"/>
    <s v=""/>
    <s v="Apple Apple TV 4 Apple TV"/>
    <d v="1899-12-30T00:00:01"/>
    <s v="Not latest view"/>
    <s v="GB (United Kingdom)"/>
  </r>
  <r>
    <s v="username"/>
    <x v="5819"/>
    <x v="1735"/>
    <m/>
    <s v=""/>
    <x v="3730"/>
    <s v=""/>
    <s v="Apple Apple TV 4 Apple TV"/>
    <d v="1899-12-30T00:45:43"/>
    <s v="00:45:43"/>
    <s v="GB (United Kingdom)"/>
  </r>
  <r>
    <s v="username"/>
    <x v="5820"/>
    <x v="5"/>
    <m/>
    <s v=""/>
    <x v="3730"/>
    <s v=""/>
    <s v="Apple Apple TV 4 Apple TV"/>
    <d v="1899-12-30T00:00:01"/>
    <s v="Not latest view"/>
    <s v="GB (United Kingdom)"/>
  </r>
  <r>
    <s v="username"/>
    <x v="5821"/>
    <x v="1991"/>
    <m/>
    <s v=""/>
    <x v="3731"/>
    <s v=""/>
    <s v="Apple Apple TV 4 Apple TV"/>
    <d v="1899-12-30T00:44:58"/>
    <s v="00:44:58"/>
    <s v="GB (United Kingdom)"/>
  </r>
  <r>
    <s v="username"/>
    <x v="5822"/>
    <x v="2095"/>
    <m/>
    <s v=""/>
    <x v="3732"/>
    <s v=""/>
    <s v="Apple Apple TV 4 Apple TV"/>
    <d v="1899-12-30T00:45:00"/>
    <s v="00:45:00"/>
    <s v="GB (United Kingdom)"/>
  </r>
  <r>
    <s v="username"/>
    <x v="5823"/>
    <x v="5"/>
    <m/>
    <s v=""/>
    <x v="3732"/>
    <s v=""/>
    <s v="Apple Apple TV 4 Apple TV"/>
    <d v="1899-12-30T00:00:01"/>
    <s v="Not latest view"/>
    <s v="GB (United Kingdom)"/>
  </r>
  <r>
    <s v="username"/>
    <x v="5824"/>
    <x v="538"/>
    <m/>
    <s v=""/>
    <x v="3733"/>
    <s v=""/>
    <s v="Apple Apple TV 4 Apple TV"/>
    <d v="1899-12-30T00:44:47"/>
    <s v="00:44:47"/>
    <s v="GB (United Kingdom)"/>
  </r>
  <r>
    <s v="username"/>
    <x v="5825"/>
    <x v="895"/>
    <m/>
    <s v=""/>
    <x v="3734"/>
    <s v=""/>
    <s v="Apple Apple TV 4 Apple TV"/>
    <d v="1899-12-30T00:45:04"/>
    <s v="00:45:04"/>
    <s v="GB (United Kingdom)"/>
  </r>
  <r>
    <s v="username"/>
    <x v="5826"/>
    <x v="1915"/>
    <m/>
    <s v=""/>
    <x v="3735"/>
    <s v=""/>
    <s v="Apple Apple TV 4 Apple TV"/>
    <d v="1899-12-30T00:45:07"/>
    <s v="00:45:07"/>
    <s v="GB (United Kingdom)"/>
  </r>
  <r>
    <s v="username"/>
    <x v="5827"/>
    <x v="5"/>
    <m/>
    <s v=""/>
    <x v="3735"/>
    <s v=""/>
    <s v="Apple Apple TV 4 Apple TV"/>
    <d v="1899-12-30T00:00:01"/>
    <s v="Not latest view"/>
    <s v="GB (United Kingdom)"/>
  </r>
  <r>
    <s v="username"/>
    <x v="5828"/>
    <x v="1799"/>
    <m/>
    <s v=""/>
    <x v="3736"/>
    <s v=""/>
    <s v="Apple Apple TV 4 Apple TV"/>
    <d v="1899-12-30T00:44:51"/>
    <s v="00:44:51"/>
    <s v="GB (United Kingdom)"/>
  </r>
  <r>
    <s v="username"/>
    <x v="5829"/>
    <x v="2190"/>
    <m/>
    <s v=""/>
    <x v="3737"/>
    <s v=""/>
    <s v="Apple Apple TV 4 Apple TV"/>
    <d v="1899-12-30T00:45:02"/>
    <s v="00:45:02"/>
    <s v="GB (United Kingdom)"/>
  </r>
  <r>
    <s v="username"/>
    <x v="5830"/>
    <x v="1801"/>
    <m/>
    <s v=""/>
    <x v="3738"/>
    <s v=""/>
    <s v="Apple Apple TV 4 Apple TV"/>
    <d v="1899-12-30T00:44:50"/>
    <s v="00:44:50"/>
    <s v="GB (United Kingdom)"/>
  </r>
  <r>
    <s v="username"/>
    <x v="5831"/>
    <x v="2191"/>
    <m/>
    <s v=""/>
    <x v="3739"/>
    <s v=""/>
    <s v="Apple Apple TV 4 Apple TV"/>
    <d v="1899-12-30T01:31:13"/>
    <s v="01:31:13"/>
    <s v="GB (United Kingdom)"/>
  </r>
  <r>
    <s v="username"/>
    <x v="5832"/>
    <x v="2192"/>
    <m/>
    <s v=""/>
    <x v="3740"/>
    <s v=""/>
    <s v="Apple Apple TV 4 Apple TV"/>
    <d v="1899-12-30T01:26:28"/>
    <s v="01:26:28"/>
    <s v="GB (United Kingdom)"/>
  </r>
  <r>
    <s v="username"/>
    <x v="5833"/>
    <x v="5"/>
    <m/>
    <s v=""/>
    <x v="3740"/>
    <s v=""/>
    <s v="Apple Apple TV 4 Apple TV"/>
    <d v="1899-12-30T00:00:01"/>
    <s v="Not latest view"/>
    <s v="GB (United Kingdom)"/>
  </r>
  <r>
    <s v="username"/>
    <x v="5834"/>
    <x v="1076"/>
    <m/>
    <s v=""/>
    <x v="3741"/>
    <s v=""/>
    <s v="Apple Apple TV 4 Apple TV"/>
    <d v="1899-12-30T00:44:13"/>
    <s v="00:44:13"/>
    <s v="GB (United Kingdom)"/>
  </r>
  <r>
    <s v="username"/>
    <x v="5835"/>
    <x v="1728"/>
    <m/>
    <s v=""/>
    <x v="3742"/>
    <s v=""/>
    <s v="Apple Apple TV 4 Apple TV"/>
    <d v="1899-12-30T00:44:17"/>
    <s v="00:44:17"/>
    <s v="GB (United Kingdom)"/>
  </r>
  <r>
    <s v="username"/>
    <x v="5836"/>
    <x v="981"/>
    <m/>
    <s v=""/>
    <x v="3743"/>
    <s v=""/>
    <s v="Apple Apple TV 4 Apple TV"/>
    <d v="1899-12-30T00:44:19"/>
    <s v="00:44:19"/>
    <s v="GB (United Kingdom)"/>
  </r>
  <r>
    <s v="username"/>
    <x v="5837"/>
    <x v="1446"/>
    <m/>
    <s v=""/>
    <x v="3744"/>
    <s v=""/>
    <s v="Apple Apple TV 4 Apple TV"/>
    <d v="1899-12-30T00:44:15"/>
    <s v="00:44:15"/>
    <s v="GB (United Kingdom)"/>
  </r>
  <r>
    <s v="username"/>
    <x v="5838"/>
    <x v="2193"/>
    <m/>
    <s v=""/>
    <x v="3744"/>
    <s v=""/>
    <s v="Apple Apple TV 4 Apple TV"/>
    <d v="1899-12-30T00:38:13"/>
    <s v="Not latest view"/>
    <s v="GB (United Kingdom)"/>
  </r>
  <r>
    <s v="username"/>
    <x v="5839"/>
    <x v="1323"/>
    <m/>
    <s v=""/>
    <x v="3745"/>
    <s v=""/>
    <s v="Apple Apple TV 4 Apple TV"/>
    <d v="1899-12-30T00:43:23"/>
    <s v="00:43:23"/>
    <s v="GB (United Kingdom)"/>
  </r>
  <r>
    <s v="username"/>
    <x v="5840"/>
    <x v="2194"/>
    <m/>
    <s v=""/>
    <x v="3746"/>
    <s v=""/>
    <s v="Apple Apple TV 4 Apple TV"/>
    <d v="1899-12-30T00:44:13"/>
    <s v="00:44:13"/>
    <s v="GB (United Kingdom)"/>
  </r>
  <r>
    <s v="username"/>
    <x v="5841"/>
    <x v="1076"/>
    <m/>
    <s v=""/>
    <x v="3747"/>
    <s v=""/>
    <s v="Apple Apple TV 4 Apple TV"/>
    <d v="1899-12-30T00:43:08"/>
    <s v="00:43:08"/>
    <s v="GB (United Kingdom)"/>
  </r>
  <r>
    <s v="username"/>
    <x v="5842"/>
    <x v="2195"/>
    <m/>
    <s v=""/>
    <x v="3748"/>
    <s v=""/>
    <s v="Apple Apple TV 4 Apple TV"/>
    <d v="1899-12-30T00:44:13"/>
    <s v="00:44:13"/>
    <s v="GB (United Kingdom)"/>
  </r>
  <r>
    <s v="username"/>
    <x v="5843"/>
    <x v="5"/>
    <m/>
    <s v=""/>
    <x v="3748"/>
    <s v=""/>
    <s v="Apple Apple TV 4 Apple TV"/>
    <d v="1899-12-30T00:00:01"/>
    <s v="Not latest view"/>
    <s v="GB (United Kingdom)"/>
  </r>
  <r>
    <s v="username"/>
    <x v="5844"/>
    <x v="1353"/>
    <m/>
    <s v=""/>
    <x v="3749"/>
    <s v=""/>
    <s v="Apple Apple TV 4 Apple TV"/>
    <d v="1899-12-30T00:44:13"/>
    <s v="00:44:13"/>
    <s v="GB (United Kingdom)"/>
  </r>
  <r>
    <s v="username"/>
    <x v="5845"/>
    <x v="1353"/>
    <m/>
    <s v=""/>
    <x v="3750"/>
    <s v=""/>
    <s v="Apple Apple TV 4 Apple TV"/>
    <d v="1899-12-30T00:44:13"/>
    <s v="00:44:13"/>
    <s v="GB (United Kingdom)"/>
  </r>
  <r>
    <s v="username"/>
    <x v="5846"/>
    <x v="484"/>
    <m/>
    <s v=""/>
    <x v="3751"/>
    <s v=""/>
    <s v="Apple Apple TV 4 Apple TV"/>
    <d v="1899-12-30T00:43:39"/>
    <s v="00:43:39"/>
    <s v="GB (United Kingdom)"/>
  </r>
  <r>
    <s v="username"/>
    <x v="5847"/>
    <x v="5"/>
    <m/>
    <s v=""/>
    <x v="3751"/>
    <s v=""/>
    <s v="Apple Apple TV 4 Apple TV"/>
    <d v="1899-12-30T00:00:01"/>
    <s v="Not latest view"/>
    <s v="GB (United Kingdom)"/>
  </r>
  <r>
    <s v="username"/>
    <x v="5848"/>
    <x v="1423"/>
    <m/>
    <s v=""/>
    <x v="3752"/>
    <s v=""/>
    <s v="Apple Apple TV 4 Apple TV"/>
    <d v="1899-12-30T00:44:13"/>
    <s v="00:44:13"/>
    <s v="GB (United Kingdom)"/>
  </r>
  <r>
    <s v="username"/>
    <x v="5849"/>
    <x v="1480"/>
    <m/>
    <s v=""/>
    <x v="3753"/>
    <s v=""/>
    <s v="Apple Apple TV 4 Apple TV"/>
    <d v="1899-12-30T00:44:13"/>
    <s v="00:44:13"/>
    <s v="GB (United Kingdom)"/>
  </r>
  <r>
    <s v="username"/>
    <x v="5850"/>
    <x v="767"/>
    <m/>
    <s v=""/>
    <x v="3754"/>
    <s v=""/>
    <s v="Apple Apple TV 4 Apple TV"/>
    <d v="1899-12-30T00:44:10"/>
    <s v="00:44:10"/>
    <s v="GB (United Kingdom)"/>
  </r>
  <r>
    <s v="username"/>
    <x v="5851"/>
    <x v="5"/>
    <m/>
    <s v=""/>
    <x v="3754"/>
    <s v=""/>
    <s v="Apple Apple TV 4 Apple TV"/>
    <d v="1899-12-30T00:00:01"/>
    <s v="Not latest view"/>
    <s v="GB (United Kingdom)"/>
  </r>
  <r>
    <s v="username"/>
    <x v="5852"/>
    <x v="2196"/>
    <m/>
    <s v=""/>
    <x v="3755"/>
    <s v=""/>
    <s v="Apple Apple TV 4 Apple TV"/>
    <d v="1899-12-30T01:24:53"/>
    <s v="01:24:53"/>
    <s v="GB (United Kingdom)"/>
  </r>
  <r>
    <s v="username"/>
    <x v="5853"/>
    <x v="294"/>
    <m/>
    <s v=""/>
    <x v="3756"/>
    <s v=""/>
    <s v="Apple Apple TV 4 Apple TV"/>
    <d v="1899-12-30T00:44:10"/>
    <s v="00:44:10"/>
    <s v="GB (United Kingdom)"/>
  </r>
  <r>
    <s v="username"/>
    <x v="5854"/>
    <x v="1796"/>
    <m/>
    <s v=""/>
    <x v="3757"/>
    <s v=""/>
    <s v="Apple Apple TV 4 Apple TV"/>
    <d v="1899-12-30T00:44:13"/>
    <s v="00:44:13"/>
    <s v="GB (United Kingdom)"/>
  </r>
  <r>
    <s v="username"/>
    <x v="5855"/>
    <x v="508"/>
    <m/>
    <s v=""/>
    <x v="3758"/>
    <s v=""/>
    <s v="Apple Apple TV 4 Apple TV"/>
    <d v="1899-12-30T00:44:10"/>
    <s v="00:44:10"/>
    <s v="GB (United Kingdom)"/>
  </r>
  <r>
    <s v="username"/>
    <x v="5856"/>
    <x v="1796"/>
    <m/>
    <s v=""/>
    <x v="3759"/>
    <s v=""/>
    <s v="Apple Apple TV 4 Apple TV"/>
    <d v="1899-12-30T00:44:13"/>
    <s v="00:44:13"/>
    <s v="GB (United Kingdom)"/>
  </r>
  <r>
    <s v="username"/>
    <x v="5857"/>
    <x v="284"/>
    <m/>
    <s v=""/>
    <x v="3760"/>
    <s v=""/>
    <s v="Apple Apple TV 4 Apple TV"/>
    <d v="1899-12-30T00:44:13"/>
    <s v="00:44:13"/>
    <s v="GB (United Kingdom)"/>
  </r>
  <r>
    <s v="username"/>
    <x v="5858"/>
    <x v="2197"/>
    <m/>
    <s v=""/>
    <x v="3761"/>
    <s v=""/>
    <s v="Apple Apple TV 4 Apple TV"/>
    <d v="1899-12-30T00:44:15"/>
    <s v="00:44:15"/>
    <s v="GB (United Kingdom)"/>
  </r>
  <r>
    <s v="username"/>
    <x v="5859"/>
    <x v="497"/>
    <m/>
    <s v=""/>
    <x v="3762"/>
    <s v=""/>
    <s v="Apple Apple TV 4 Apple TV"/>
    <d v="1899-12-30T00:44:09"/>
    <s v="00:44:09"/>
    <s v="GB (United Kingdom)"/>
  </r>
  <r>
    <s v="username"/>
    <x v="5860"/>
    <x v="2198"/>
    <m/>
    <s v=""/>
    <x v="3763"/>
    <s v=""/>
    <s v="Apple Apple TV 4 Apple TV"/>
    <d v="1899-12-30T00:44:10"/>
    <s v="00:44:10"/>
    <s v="GB (United Kingdom)"/>
  </r>
  <r>
    <s v="username"/>
    <x v="5861"/>
    <x v="294"/>
    <m/>
    <s v=""/>
    <x v="3764"/>
    <s v=""/>
    <s v="Apple Apple TV 4 Apple TV"/>
    <d v="1899-12-30T00:44:15"/>
    <s v="00:44:15"/>
    <s v="GB (United Kingdom)"/>
  </r>
  <r>
    <s v="username"/>
    <x v="5862"/>
    <x v="1726"/>
    <m/>
    <s v=""/>
    <x v="3765"/>
    <s v=""/>
    <s v="Apple Apple TV 4 Apple TV"/>
    <d v="1899-12-30T00:44:13"/>
    <s v="00:44:13"/>
    <s v="GB (United Kingdom)"/>
  </r>
  <r>
    <s v="username"/>
    <x v="5863"/>
    <x v="164"/>
    <m/>
    <s v=""/>
    <x v="3765"/>
    <s v=""/>
    <s v="Apple Apple TV 4 Apple TV"/>
    <d v="1899-12-30T00:00:05"/>
    <s v="Not latest view"/>
    <s v="GB (United Kingdom)"/>
  </r>
  <r>
    <s v="username"/>
    <x v="5864"/>
    <x v="1065"/>
    <m/>
    <s v=""/>
    <x v="3766"/>
    <s v=""/>
    <s v="Apple Apple TV 4 Apple TV"/>
    <d v="1899-12-30T00:44:10"/>
    <s v="00:44:10"/>
    <s v="GB (United Kingdom)"/>
  </r>
  <r>
    <s v="username"/>
    <x v="5865"/>
    <x v="1317"/>
    <m/>
    <s v=""/>
    <x v="3767"/>
    <s v=""/>
    <s v="Apple Apple TV 4 Apple TV"/>
    <d v="1899-12-30T00:44:10"/>
    <s v="00:44:10"/>
    <s v="GB (United Kingdom)"/>
  </r>
  <r>
    <s v="username"/>
    <x v="5866"/>
    <x v="5"/>
    <m/>
    <s v=""/>
    <x v="3767"/>
    <s v=""/>
    <s v="Apple Apple TV 4 Apple TV"/>
    <d v="1899-12-30T00:00:01"/>
    <s v="Not latest view"/>
    <s v="GB (United Kingdom)"/>
  </r>
  <r>
    <s v="username"/>
    <x v="5867"/>
    <x v="512"/>
    <m/>
    <s v=""/>
    <x v="3768"/>
    <s v=""/>
    <s v="Apple Apple TV 4 Apple TV"/>
    <d v="1899-12-30T00:44:13"/>
    <s v="00:44:13"/>
    <s v="GB (United Kingdom)"/>
  </r>
  <r>
    <s v="username"/>
    <x v="5868"/>
    <x v="5"/>
    <m/>
    <s v=""/>
    <x v="3768"/>
    <s v=""/>
    <s v="Apple Apple TV 4 Apple TV"/>
    <d v="1899-12-30T00:00:01"/>
    <s v="Not latest view"/>
    <s v="GB (United Kingdom)"/>
  </r>
  <r>
    <s v="username"/>
    <x v="5869"/>
    <x v="1319"/>
    <m/>
    <s v=""/>
    <x v="3769"/>
    <s v=""/>
    <s v="Apple Apple TV 4 Apple TV"/>
    <d v="1899-12-30T00:44:10"/>
    <s v="00:44:10"/>
    <s v="GB (United Kingdom)"/>
  </r>
  <r>
    <s v="username"/>
    <x v="5870"/>
    <x v="1736"/>
    <m/>
    <s v=""/>
    <x v="3770"/>
    <s v=""/>
    <s v="Apple Apple TV 4 Apple TV"/>
    <d v="1899-12-30T00:44:15"/>
    <s v="00:44:15"/>
    <s v="GB (United Kingdom)"/>
  </r>
  <r>
    <s v="username"/>
    <x v="5871"/>
    <x v="5"/>
    <m/>
    <s v=""/>
    <x v="3770"/>
    <s v=""/>
    <s v="Apple Apple TV 4 Apple TV"/>
    <d v="1899-12-30T00:00:01"/>
    <s v="Not latest view"/>
    <s v="GB (United Kingdom)"/>
  </r>
  <r>
    <s v="username"/>
    <x v="5872"/>
    <x v="305"/>
    <m/>
    <s v=""/>
    <x v="3771"/>
    <s v=""/>
    <s v="Apple Apple TV 4 Apple TV"/>
    <d v="1899-12-30T00:44:13"/>
    <s v="00:44:13"/>
    <s v="GB (United Kingdom)"/>
  </r>
  <r>
    <s v="username"/>
    <x v="5873"/>
    <x v="513"/>
    <m/>
    <s v=""/>
    <x v="3772"/>
    <s v=""/>
    <s v="Apple Apple TV 4 Apple TV"/>
    <d v="1899-12-30T00:44:10"/>
    <s v="00:44:10"/>
    <s v="GB (United Kingdom)"/>
  </r>
  <r>
    <s v="username"/>
    <x v="5874"/>
    <x v="2199"/>
    <m/>
    <s v=""/>
    <x v="3773"/>
    <s v=""/>
    <s v="Apple Apple TV 4 Apple TV"/>
    <d v="1899-12-30T00:44:13"/>
    <s v="00:44:13"/>
    <s v="GB (United Kingdom)"/>
  </r>
  <r>
    <s v="username"/>
    <x v="5875"/>
    <x v="5"/>
    <m/>
    <s v=""/>
    <x v="3773"/>
    <s v=""/>
    <s v="Apple Apple TV 4 Apple TV"/>
    <d v="1899-12-30T00:00:01"/>
    <s v="Not latest view"/>
    <s v="GB (United Kingdom)"/>
  </r>
  <r>
    <s v="username"/>
    <x v="5876"/>
    <x v="981"/>
    <m/>
    <s v=""/>
    <x v="3774"/>
    <s v=""/>
    <s v="Apple Apple TV 4 Apple TV"/>
    <d v="1899-12-30T00:44:15"/>
    <s v="00:44:15"/>
    <s v="GB (United Kingdom)"/>
  </r>
  <r>
    <s v="username"/>
    <x v="5877"/>
    <x v="768"/>
    <m/>
    <s v=""/>
    <x v="3775"/>
    <s v=""/>
    <s v="Apple Apple TV 4 Apple TV"/>
    <d v="1899-12-30T00:44:09"/>
    <s v="00:44:09"/>
    <s v="GB (United Kingdom)"/>
  </r>
  <r>
    <s v="username"/>
    <x v="5878"/>
    <x v="768"/>
    <m/>
    <s v=""/>
    <x v="3776"/>
    <s v=""/>
    <s v="Apple Apple TV 4 Apple TV"/>
    <d v="1899-12-30T00:44:10"/>
    <s v="00:44:10"/>
    <s v="GB (United Kingdom)"/>
  </r>
  <r>
    <s v="username"/>
    <x v="5879"/>
    <x v="300"/>
    <m/>
    <s v=""/>
    <x v="3777"/>
    <s v=""/>
    <s v="Apple Apple TV 4 Apple TV"/>
    <d v="1899-12-30T00:44:10"/>
    <s v="00:44:10"/>
    <s v="GB (United Kingdom)"/>
  </r>
  <r>
    <s v="username"/>
    <x v="5880"/>
    <x v="5"/>
    <m/>
    <s v=""/>
    <x v="3777"/>
    <s v=""/>
    <s v="Apple Apple TV 4 Apple TV"/>
    <d v="1899-12-30T00:00:01"/>
    <s v="Not latest view"/>
    <s v="GB (United Kingdom)"/>
  </r>
  <r>
    <s v="username"/>
    <x v="5881"/>
    <x v="1319"/>
    <m/>
    <s v=""/>
    <x v="3778"/>
    <s v=""/>
    <s v="Apple Apple TV 4 Apple TV"/>
    <d v="1899-12-30T00:44:13"/>
    <s v="00:44:13"/>
    <s v="GB (United Kingdom)"/>
  </r>
  <r>
    <s v="username"/>
    <x v="5882"/>
    <x v="2194"/>
    <m/>
    <s v=""/>
    <x v="3779"/>
    <s v=""/>
    <s v="Apple Apple TV 4 Apple TV"/>
    <d v="1899-12-30T00:44:13"/>
    <s v="00:44:13"/>
    <s v="GB (United Kingdom)"/>
  </r>
  <r>
    <s v="username"/>
    <x v="5883"/>
    <x v="5"/>
    <m/>
    <s v=""/>
    <x v="3779"/>
    <s v=""/>
    <s v="Apple Apple TV 4 Apple TV"/>
    <d v="1899-12-30T00:00:01"/>
    <s v="Not latest view"/>
    <s v="GB (United Kingdom)"/>
  </r>
  <r>
    <s v="username"/>
    <x v="5884"/>
    <x v="2200"/>
    <m/>
    <s v=""/>
    <x v="3780"/>
    <s v=""/>
    <s v="Apple Apple TV 4 Apple TV"/>
    <d v="1899-12-30T00:44:10"/>
    <s v="00:44:10"/>
    <s v="GB (United Kingdom)"/>
  </r>
  <r>
    <s v="username"/>
    <x v="5885"/>
    <x v="528"/>
    <m/>
    <s v=""/>
    <x v="3781"/>
    <s v=""/>
    <s v="Apple Apple TV 4 Apple TV"/>
    <d v="1899-12-30T00:44:13"/>
    <s v="00:44:13"/>
    <s v="GB (United Kingdom)"/>
  </r>
  <r>
    <s v="username"/>
    <x v="5886"/>
    <x v="1727"/>
    <m/>
    <s v=""/>
    <x v="3782"/>
    <s v=""/>
    <s v="Apple Apple TV 4 Apple TV"/>
    <d v="1899-12-30T00:44:10"/>
    <s v="00:44:10"/>
    <s v="GB (United Kingdom)"/>
  </r>
  <r>
    <s v="username"/>
    <x v="5887"/>
    <x v="922"/>
    <m/>
    <s v=""/>
    <x v="3783"/>
    <s v=""/>
    <s v="Apple Apple TV 4 Apple TV"/>
    <d v="1899-12-30T00:44:10"/>
    <s v="00:44:10"/>
    <s v="GB (United Kingdom)"/>
  </r>
  <r>
    <s v="username"/>
    <x v="5888"/>
    <x v="971"/>
    <m/>
    <s v=""/>
    <x v="3784"/>
    <s v=""/>
    <s v="Apple Apple TV 4 Apple TV"/>
    <d v="1899-12-30T00:44:10"/>
    <s v="00:44:10"/>
    <s v="GB (United Kingdom)"/>
  </r>
  <r>
    <s v="username"/>
    <x v="5889"/>
    <x v="2112"/>
    <m/>
    <s v=""/>
    <x v="3784"/>
    <s v=""/>
    <s v="Apple Apple TV 4 Apple TV"/>
    <d v="1899-12-30T00:02:48"/>
    <s v="Not latest view"/>
    <s v="GB (United Kingdom)"/>
  </r>
  <r>
    <s v="username"/>
    <x v="5890"/>
    <x v="2095"/>
    <m/>
    <s v=""/>
    <x v="3785"/>
    <s v=""/>
    <s v="Apple Apple TV 4 Apple TV"/>
    <d v="1899-12-30T00:44:13"/>
    <s v="00:44:13"/>
    <s v="GB (United Kingdom)"/>
  </r>
  <r>
    <s v="username"/>
    <x v="5891"/>
    <x v="199"/>
    <m/>
    <s v=""/>
    <x v="3785"/>
    <s v=""/>
    <s v="Apple Apple TV 4 Apple TV"/>
    <d v="1899-12-30T00:00:02"/>
    <s v="Not latest view"/>
    <s v="GB (United Kingdom)"/>
  </r>
  <r>
    <s v="username"/>
    <x v="5892"/>
    <x v="1868"/>
    <m/>
    <s v=""/>
    <x v="3786"/>
    <s v=""/>
    <s v="Apple Apple TV 4 Apple TV"/>
    <d v="1899-12-30T00:43:34"/>
    <s v="00:43:34"/>
    <s v="GB (United Kingdom)"/>
  </r>
  <r>
    <s v="username"/>
    <x v="5893"/>
    <x v="5"/>
    <m/>
    <s v=""/>
    <x v="3786"/>
    <s v=""/>
    <s v="Apple Apple TV 4 Apple TV"/>
    <d v="1899-12-30T00:00:01"/>
    <s v="Not latest view"/>
    <s v="GB (United Kingdom)"/>
  </r>
  <r>
    <s v="username"/>
    <x v="5894"/>
    <x v="2194"/>
    <m/>
    <s v=""/>
    <x v="3787"/>
    <s v=""/>
    <s v="Apple Apple TV 4 Apple TV"/>
    <d v="1899-12-30T00:44:10"/>
    <s v="00:44:10"/>
    <s v="GB (United Kingdom)"/>
  </r>
  <r>
    <s v="username"/>
    <x v="5895"/>
    <x v="5"/>
    <m/>
    <s v=""/>
    <x v="3787"/>
    <s v=""/>
    <s v="Apple Apple TV 4 Apple TV"/>
    <d v="1899-12-30T00:00:01"/>
    <s v="Not latest view"/>
    <s v="GB (United Kingdom)"/>
  </r>
  <r>
    <s v="username"/>
    <x v="5896"/>
    <x v="1959"/>
    <m/>
    <s v=""/>
    <x v="3788"/>
    <s v=""/>
    <s v="Apple Apple TV 4 Apple TV"/>
    <d v="1899-12-30T00:44:11"/>
    <s v="00:44:11"/>
    <s v="GB (United Kingdom)"/>
  </r>
  <r>
    <s v="username"/>
    <x v="5897"/>
    <x v="772"/>
    <m/>
    <s v=""/>
    <x v="3789"/>
    <s v=""/>
    <s v="Apple Apple TV 4 Apple TV"/>
    <d v="1899-12-30T00:46:17"/>
    <s v="00:46:17"/>
    <s v="GB (United Kingdom)"/>
  </r>
  <r>
    <s v="username"/>
    <x v="5898"/>
    <x v="17"/>
    <m/>
    <s v=""/>
    <x v="3789"/>
    <s v=""/>
    <s v="Apple Apple TV 4 Apple TV"/>
    <d v="1899-12-30T00:00:03"/>
    <s v="Not latest view"/>
    <s v="GB (United Kingdom)"/>
  </r>
  <r>
    <s v="username"/>
    <x v="5899"/>
    <x v="348"/>
    <m/>
    <s v=""/>
    <x v="3790"/>
    <s v=""/>
    <s v="Apple Apple TV 4 Apple TV"/>
    <d v="1899-12-30T00:46:11"/>
    <s v="00:46:11"/>
    <s v="GB (United Kingdom)"/>
  </r>
  <r>
    <s v="username"/>
    <x v="5900"/>
    <x v="1438"/>
    <m/>
    <s v=""/>
    <x v="3791"/>
    <s v=""/>
    <s v="Apple Apple TV 4 Apple TV"/>
    <d v="1899-12-30T00:46:13"/>
    <s v="00:46:13"/>
    <s v="GB (United Kingdom)"/>
  </r>
  <r>
    <s v="username"/>
    <x v="5901"/>
    <x v="486"/>
    <m/>
    <s v=""/>
    <x v="3791"/>
    <s v=""/>
    <s v="Apple iPad Pro Cellular"/>
    <d v="1899-12-30T00:00:16"/>
    <s v="Not latest view"/>
    <s v="GB (United Kingdom)"/>
  </r>
  <r>
    <s v="username"/>
    <x v="5902"/>
    <x v="345"/>
    <m/>
    <s v=""/>
    <x v="3792"/>
    <s v=""/>
    <s v="Apple iPad Pro Cellular"/>
    <d v="1899-12-30T00:45:22"/>
    <s v="00:45:22"/>
    <s v="GB (United Kingdom)"/>
  </r>
  <r>
    <s v="username"/>
    <x v="5903"/>
    <x v="5"/>
    <m/>
    <s v=""/>
    <x v="3792"/>
    <s v=""/>
    <s v="Apple Apple TV 4 Apple TV"/>
    <d v="1899-12-30T00:00:01"/>
    <s v="Not latest view"/>
    <s v="GB (United Kingdom)"/>
  </r>
  <r>
    <s v="username"/>
    <x v="5904"/>
    <x v="348"/>
    <m/>
    <s v=""/>
    <x v="3793"/>
    <s v=""/>
    <s v="Apple Apple TV 4 Apple TV"/>
    <d v="1899-12-30T00:46:13"/>
    <s v="00:46:13"/>
    <s v="GB (United Kingdom)"/>
  </r>
  <r>
    <s v="username"/>
    <x v="5905"/>
    <x v="2201"/>
    <m/>
    <s v=""/>
    <x v="3794"/>
    <s v=""/>
    <s v="Apple Apple TV 4 Apple TV"/>
    <d v="1899-12-30T00:46:13"/>
    <s v="00:46:13"/>
    <s v="GB (United Kingdom)"/>
  </r>
  <r>
    <s v="username"/>
    <x v="5906"/>
    <x v="373"/>
    <m/>
    <s v=""/>
    <x v="3794"/>
    <s v=""/>
    <s v="Apple Apple TV 4 Apple TV"/>
    <d v="1899-12-30T00:28:23"/>
    <s v="Not latest view"/>
    <s v="GB (United Kingdom)"/>
  </r>
  <r>
    <s v="username"/>
    <x v="5907"/>
    <x v="782"/>
    <m/>
    <s v=""/>
    <x v="3795"/>
    <s v=""/>
    <s v="Apple Apple TV 4 Apple TV"/>
    <d v="1899-12-30T00:46:15"/>
    <s v="00:46:15"/>
    <s v="GB (United Kingdom)"/>
  </r>
  <r>
    <s v="username"/>
    <x v="5908"/>
    <x v="907"/>
    <m/>
    <s v=""/>
    <x v="3796"/>
    <s v=""/>
    <s v="Apple Apple TV 4 Apple TV"/>
    <d v="1899-12-30T00:46:11"/>
    <s v="00:46:11"/>
    <s v="GB (United Kingdom)"/>
  </r>
  <r>
    <s v="username"/>
    <x v="5909"/>
    <x v="5"/>
    <m/>
    <s v=""/>
    <x v="3796"/>
    <s v=""/>
    <s v="Apple Apple TV 4 Apple TV"/>
    <d v="1899-12-30T00:00:01"/>
    <s v="Not latest view"/>
    <s v="GB (United Kingdom)"/>
  </r>
  <r>
    <s v="username"/>
    <x v="5910"/>
    <x v="1246"/>
    <m/>
    <s v=""/>
    <x v="3797"/>
    <s v=""/>
    <s v="Apple Apple TV 4 Apple TV"/>
    <d v="1899-12-30T00:46:15"/>
    <s v="00:46:15"/>
    <s v="GB (United Kingdom)"/>
  </r>
  <r>
    <s v="username"/>
    <x v="5911"/>
    <x v="554"/>
    <m/>
    <s v=""/>
    <x v="3798"/>
    <s v=""/>
    <s v="Apple Apple TV 4 Apple TV"/>
    <d v="1899-12-30T00:46:15"/>
    <s v="00:46:15"/>
    <s v="GB (United Kingdom)"/>
  </r>
  <r>
    <s v="username"/>
    <x v="5912"/>
    <x v="2202"/>
    <m/>
    <s v=""/>
    <x v="3799"/>
    <s v=""/>
    <s v="Apple Apple TV 4 Apple TV"/>
    <d v="1899-12-30T01:29:25"/>
    <s v="01:29:25"/>
    <s v="GB (United Kingdom)"/>
  </r>
  <r>
    <s v="username"/>
    <x v="5913"/>
    <x v="540"/>
    <m/>
    <s v=""/>
    <x v="3800"/>
    <s v=""/>
    <s v="Apple Apple TV 4 Apple TV"/>
    <d v="1899-12-30T00:46:15"/>
    <s v="00:46:15"/>
    <s v="GB (United Kingdom)"/>
  </r>
  <r>
    <s v="username"/>
    <x v="5914"/>
    <x v="907"/>
    <m/>
    <s v=""/>
    <x v="3801"/>
    <s v=""/>
    <s v="Apple Apple TV 4 Apple TV"/>
    <d v="1899-12-30T00:46:11"/>
    <s v="00:46:11"/>
    <s v="GB (United Kingdom)"/>
  </r>
  <r>
    <s v="username"/>
    <x v="5915"/>
    <x v="791"/>
    <m/>
    <s v=""/>
    <x v="3802"/>
    <s v=""/>
    <s v="Apple Apple TV 4 Apple TV"/>
    <d v="1899-12-30T00:46:13"/>
    <s v="00:46:13"/>
    <s v="GB (United Kingdom)"/>
  </r>
  <r>
    <s v="username"/>
    <x v="5916"/>
    <x v="1066"/>
    <m/>
    <s v=""/>
    <x v="3803"/>
    <s v=""/>
    <s v="Apple Apple TV 4 Apple TV"/>
    <d v="1899-12-30T00:46:11"/>
    <s v="00:46:11"/>
    <s v="GB (United Kingdom)"/>
  </r>
  <r>
    <s v="username"/>
    <x v="5917"/>
    <x v="2203"/>
    <m/>
    <s v=""/>
    <x v="3803"/>
    <s v=""/>
    <s v="Apple Apple TV 4 Apple TV"/>
    <d v="1899-12-30T00:04:32"/>
    <s v="Not latest view"/>
    <s v="GB (United Kingdom)"/>
  </r>
  <r>
    <s v="username"/>
    <x v="5918"/>
    <x v="1201"/>
    <m/>
    <s v=""/>
    <x v="3804"/>
    <s v=""/>
    <s v="Apple Apple TV 4 Apple TV"/>
    <d v="1899-12-30T00:46:10"/>
    <s v="00:46:10"/>
    <s v="GB (United Kingdom)"/>
  </r>
  <r>
    <s v="username"/>
    <x v="5919"/>
    <x v="5"/>
    <m/>
    <s v=""/>
    <x v="3804"/>
    <s v=""/>
    <s v="Apple Apple TV 4 Apple TV"/>
    <d v="1899-12-30T00:00:01"/>
    <s v="Not latest view"/>
    <s v="GB (United Kingdom)"/>
  </r>
  <r>
    <s v="username"/>
    <x v="5920"/>
    <x v="521"/>
    <m/>
    <s v=""/>
    <x v="3805"/>
    <s v=""/>
    <s v="Apple Apple TV 4 Apple TV"/>
    <d v="1899-12-30T00:46:11"/>
    <s v="00:46:11"/>
    <s v="GB (United Kingdom)"/>
  </r>
  <r>
    <s v="username"/>
    <x v="5921"/>
    <x v="150"/>
    <m/>
    <s v=""/>
    <x v="3806"/>
    <s v=""/>
    <s v="Apple Apple TV 4 Apple TV"/>
    <d v="1899-12-30T00:45:41"/>
    <s v="00:45:41"/>
    <s v="GB (United Kingdom)"/>
  </r>
  <r>
    <s v="username"/>
    <x v="5922"/>
    <x v="791"/>
    <m/>
    <s v=""/>
    <x v="3807"/>
    <s v=""/>
    <s v="Apple Apple TV 4 Apple TV"/>
    <d v="1899-12-30T00:46:13"/>
    <s v="00:46:13"/>
    <s v="GB (United Kingdom)"/>
  </r>
  <r>
    <s v="username"/>
    <x v="5923"/>
    <x v="777"/>
    <m/>
    <s v=""/>
    <x v="3808"/>
    <s v=""/>
    <s v="Apple Apple TV 4 Apple TV"/>
    <d v="1899-12-30T00:46:15"/>
    <s v="00:46:15"/>
    <s v="GB (United Kingdom)"/>
  </r>
  <r>
    <s v="username"/>
    <x v="5924"/>
    <x v="5"/>
    <m/>
    <s v=""/>
    <x v="3808"/>
    <s v=""/>
    <s v="Apple Apple TV 4 Apple TV"/>
    <d v="1899-12-30T00:00:01"/>
    <s v="Not latest view"/>
    <s v="GB (United Kingdom)"/>
  </r>
  <r>
    <s v="username"/>
    <x v="5925"/>
    <x v="1964"/>
    <m/>
    <s v=""/>
    <x v="3809"/>
    <s v=""/>
    <s v="Apple Apple TV 4 Apple TV"/>
    <d v="1899-12-30T00:46:11"/>
    <s v="00:46:11"/>
    <s v="GB (United Kingdom)"/>
  </r>
  <r>
    <s v="username"/>
    <x v="5926"/>
    <x v="1144"/>
    <m/>
    <s v=""/>
    <x v="3810"/>
    <s v=""/>
    <s v="Apple Apple TV 4 Apple TV"/>
    <d v="1899-12-30T00:46:17"/>
    <s v="00:46:17"/>
    <s v="GB (United Kingdom)"/>
  </r>
  <r>
    <s v="username"/>
    <x v="5927"/>
    <x v="5"/>
    <m/>
    <s v=""/>
    <x v="3810"/>
    <s v=""/>
    <s v="Apple Apple TV 4 Apple TV"/>
    <d v="1899-12-30T00:00:01"/>
    <s v="Not latest view"/>
    <s v="GB (United Kingdom)"/>
  </r>
  <r>
    <s v="username"/>
    <x v="5928"/>
    <x v="76"/>
    <m/>
    <s v=""/>
    <x v="3811"/>
    <s v=""/>
    <s v="Apple Apple TV 4 Apple TV"/>
    <d v="1899-12-30T00:46:13"/>
    <s v="00:46:13"/>
    <s v="GB (United Kingdom)"/>
  </r>
  <r>
    <s v="username"/>
    <x v="5929"/>
    <x v="1144"/>
    <m/>
    <s v=""/>
    <x v="3812"/>
    <s v=""/>
    <s v="Apple Apple TV 4 Apple TV"/>
    <d v="1899-12-30T00:46:15"/>
    <s v="00:46:15"/>
    <s v="GB (United Kingdom)"/>
  </r>
  <r>
    <s v="username"/>
    <x v="5930"/>
    <x v="2204"/>
    <m/>
    <s v=""/>
    <x v="3813"/>
    <s v=""/>
    <s v="Apple Apple TV 4 Apple TV"/>
    <d v="1899-12-30T00:46:09"/>
    <s v="00:46:09"/>
    <s v="GB (United Kingdom)"/>
  </r>
  <r>
    <s v="username"/>
    <x v="5931"/>
    <x v="62"/>
    <m/>
    <s v=""/>
    <x v="3814"/>
    <s v=""/>
    <s v="Apple Apple TV 4 Apple TV"/>
    <d v="1899-12-30T00:45:14"/>
    <s v="00:45:14"/>
    <s v="GB (United Kingdom)"/>
  </r>
  <r>
    <s v="username"/>
    <x v="5932"/>
    <x v="64"/>
    <m/>
    <s v=""/>
    <x v="3815"/>
    <s v=""/>
    <s v="Apple Apple TV 4 Apple TV"/>
    <d v="1899-12-30T00:46:09"/>
    <s v="00:46:09"/>
    <s v="GB (United Kingdom)"/>
  </r>
  <r>
    <s v="username"/>
    <x v="5933"/>
    <x v="5"/>
    <m/>
    <s v=""/>
    <x v="3815"/>
    <s v=""/>
    <s v="Apple Apple TV 4 Apple TV"/>
    <d v="1899-12-30T00:00:01"/>
    <s v="Not latest view"/>
    <s v="GB (United Kingdom)"/>
  </r>
  <r>
    <s v="username"/>
    <x v="5934"/>
    <x v="791"/>
    <m/>
    <s v=""/>
    <x v="3816"/>
    <s v=""/>
    <s v="Apple Apple TV 4 Apple TV"/>
    <d v="1899-12-30T00:46:13"/>
    <s v="00:46:13"/>
    <s v="GB (United Kingdom)"/>
  </r>
  <r>
    <s v="username"/>
    <x v="5935"/>
    <x v="5"/>
    <m/>
    <s v=""/>
    <x v="3816"/>
    <s v=""/>
    <s v="Apple Apple TV 4 Apple TV"/>
    <d v="1899-12-30T00:00:01"/>
    <s v="Not latest view"/>
    <s v="GB (United Kingdom)"/>
  </r>
  <r>
    <s v="username"/>
    <x v="5936"/>
    <x v="2051"/>
    <m/>
    <s v=""/>
    <x v="3817"/>
    <s v=""/>
    <s v="Apple Apple TV 4 Apple TV"/>
    <d v="1899-12-30T00:46:11"/>
    <s v="00:46:11"/>
    <s v="GB (United Kingdom)"/>
  </r>
  <r>
    <s v="username"/>
    <x v="5937"/>
    <x v="772"/>
    <m/>
    <s v=""/>
    <x v="3818"/>
    <s v=""/>
    <s v="Apple Apple TV 4 Apple TV"/>
    <d v="1899-12-30T00:45:20"/>
    <s v="00:45:20"/>
    <s v="GB (United Kingdom)"/>
  </r>
  <r>
    <s v="username"/>
    <x v="5938"/>
    <x v="164"/>
    <m/>
    <s v=""/>
    <x v="3818"/>
    <s v=""/>
    <s v="Apple Apple TV 4 Apple TV"/>
    <d v="1899-12-30T00:00:05"/>
    <s v="Not latest view"/>
    <s v="GB (United Kingdom)"/>
  </r>
  <r>
    <s v="username"/>
    <x v="5939"/>
    <x v="75"/>
    <m/>
    <s v=""/>
    <x v="3819"/>
    <s v=""/>
    <s v="Apple Apple TV 4 Apple TV"/>
    <d v="1899-12-30T00:45:35"/>
    <s v="00:45:35"/>
    <s v="GB (United Kingdom)"/>
  </r>
  <r>
    <s v="username"/>
    <x v="5940"/>
    <x v="540"/>
    <m/>
    <s v=""/>
    <x v="3820"/>
    <s v=""/>
    <s v="Apple Apple TV 4 Apple TV"/>
    <d v="1899-12-30T00:45:17"/>
    <s v="00:45:17"/>
    <s v="GB (United Kingdom)"/>
  </r>
  <r>
    <s v="username"/>
    <x v="5941"/>
    <x v="5"/>
    <m/>
    <s v=""/>
    <x v="3820"/>
    <s v=""/>
    <s v="Apple Apple TV 4 Apple TV"/>
    <d v="1899-12-30T00:00:01"/>
    <s v="Not latest view"/>
    <s v="GB (United Kingdom)"/>
  </r>
  <r>
    <s v="username"/>
    <x v="5942"/>
    <x v="785"/>
    <m/>
    <s v=""/>
    <x v="3821"/>
    <s v=""/>
    <s v="Apple Apple TV 4 Apple TV"/>
    <d v="1899-12-30T00:45:12"/>
    <s v="00:45:12"/>
    <s v="GB (United Kingdom)"/>
  </r>
  <r>
    <s v="username"/>
    <x v="5943"/>
    <x v="5"/>
    <m/>
    <s v=""/>
    <x v="3821"/>
    <s v=""/>
    <s v="Apple Apple TV 4 Apple TV"/>
    <d v="1899-12-30T00:00:01"/>
    <s v="Not latest view"/>
    <s v="GB (United Kingdom)"/>
  </r>
  <r>
    <s v="username"/>
    <x v="5944"/>
    <x v="791"/>
    <m/>
    <s v=""/>
    <x v="3822"/>
    <s v=""/>
    <s v="Apple Apple TV 4 Apple TV"/>
    <d v="1899-12-30T00:46:13"/>
    <s v="00:46:13"/>
    <s v="GB (United Kingdom)"/>
  </r>
  <r>
    <s v="username"/>
    <x v="5945"/>
    <x v="199"/>
    <m/>
    <s v=""/>
    <x v="3822"/>
    <s v=""/>
    <s v="Apple Apple TV 4 Apple TV"/>
    <d v="1899-12-30T00:00:02"/>
    <s v="Not latest view"/>
    <s v="GB (United Kingdom)"/>
  </r>
  <r>
    <s v="username"/>
    <x v="5946"/>
    <x v="777"/>
    <m/>
    <s v=""/>
    <x v="3823"/>
    <s v=""/>
    <s v="Apple Apple TV 4 Apple TV"/>
    <d v="1899-12-30T00:45:19"/>
    <s v="00:45:19"/>
    <s v="GB (United Kingdom)"/>
  </r>
  <r>
    <s v="username"/>
    <x v="5947"/>
    <x v="5"/>
    <m/>
    <s v=""/>
    <x v="3823"/>
    <s v=""/>
    <s v="Apple Apple TV 4 Apple TV"/>
    <d v="1899-12-30T00:00:01"/>
    <s v="Not latest view"/>
    <s v="GB (United Kingdom)"/>
  </r>
  <r>
    <s v="username"/>
    <x v="5948"/>
    <x v="62"/>
    <m/>
    <s v=""/>
    <x v="3824"/>
    <s v=""/>
    <s v="Apple Apple TV 4 Apple TV"/>
    <d v="1899-12-30T00:46:15"/>
    <s v="00:46:15"/>
    <s v="GB (United Kingdom)"/>
  </r>
  <r>
    <s v="username"/>
    <x v="5949"/>
    <x v="791"/>
    <m/>
    <s v=""/>
    <x v="3825"/>
    <s v=""/>
    <s v="Apple Apple TV 4 Apple TV"/>
    <d v="1899-12-30T00:46:13"/>
    <s v="00:46:13"/>
    <s v="GB (United Kingdom)"/>
  </r>
  <r>
    <s v="username"/>
    <x v="5950"/>
    <x v="324"/>
    <m/>
    <s v=""/>
    <x v="3826"/>
    <s v=""/>
    <s v="Apple Apple TV 4 Apple TV"/>
    <d v="1899-12-30T00:46:13"/>
    <s v="00:46:13"/>
    <s v="GB (United Kingdom)"/>
  </r>
  <r>
    <s v="username"/>
    <x v="5951"/>
    <x v="5"/>
    <m/>
    <s v=""/>
    <x v="3826"/>
    <s v=""/>
    <s v="Apple Apple TV 4 Apple TV"/>
    <d v="1899-12-30T00:00:01"/>
    <s v="Not latest view"/>
    <s v="GB (United Kingdom)"/>
  </r>
  <r>
    <s v="username"/>
    <x v="5952"/>
    <x v="325"/>
    <m/>
    <s v=""/>
    <x v="3827"/>
    <s v=""/>
    <s v="Apple Apple TV 4 Apple TV"/>
    <d v="1899-12-30T00:46:09"/>
    <s v="00:46:09"/>
    <s v="GB (United Kingdom)"/>
  </r>
  <r>
    <s v="username"/>
    <x v="5953"/>
    <x v="5"/>
    <m/>
    <s v=""/>
    <x v="3827"/>
    <s v=""/>
    <s v="Apple Apple TV 4 Apple TV"/>
    <d v="1899-12-30T00:00:01"/>
    <s v="Not latest view"/>
    <s v="GB (United Kingdom)"/>
  </r>
  <r>
    <s v="username"/>
    <x v="5954"/>
    <x v="76"/>
    <m/>
    <s v=""/>
    <x v="3828"/>
    <s v=""/>
    <s v="Apple Apple TV 4 Apple TV"/>
    <d v="1899-12-30T00:46:11"/>
    <s v="00:46:11"/>
    <s v="GB (United Kingdom)"/>
  </r>
  <r>
    <s v="username"/>
    <x v="5955"/>
    <x v="5"/>
    <m/>
    <s v=""/>
    <x v="3828"/>
    <s v=""/>
    <s v="Apple Apple TV 4 Apple TV"/>
    <d v="1899-12-30T00:00:01"/>
    <s v="Not latest view"/>
    <s v="GB (United Kingdom)"/>
  </r>
  <r>
    <s v="username"/>
    <x v="5956"/>
    <x v="535"/>
    <m/>
    <s v=""/>
    <x v="3829"/>
    <s v=""/>
    <s v="Apple Apple TV 4 Apple TV"/>
    <d v="1899-12-30T00:46:13"/>
    <s v="00:46:13"/>
    <s v="GB (United Kingdom)"/>
  </r>
  <r>
    <s v="username"/>
    <x v="5957"/>
    <x v="546"/>
    <m/>
    <s v=""/>
    <x v="3830"/>
    <s v=""/>
    <s v="Apple Apple TV 4 Apple TV"/>
    <d v="1899-12-30T00:46:11"/>
    <s v="00:46:11"/>
    <s v="GB (United Kingdom)"/>
  </r>
  <r>
    <s v="username"/>
    <x v="5958"/>
    <x v="5"/>
    <m/>
    <s v=""/>
    <x v="3830"/>
    <s v=""/>
    <s v="Apple Apple TV 4 Apple TV"/>
    <d v="1899-12-30T00:00:01"/>
    <s v="Not latest view"/>
    <s v="GB (United Kingdom)"/>
  </r>
  <r>
    <s v="username"/>
    <x v="5959"/>
    <x v="1438"/>
    <m/>
    <s v=""/>
    <x v="3831"/>
    <s v=""/>
    <s v="Apple Apple TV 4 Apple TV"/>
    <d v="1899-12-30T00:46:11"/>
    <s v="00:46:11"/>
    <s v="GB (United Kingdom)"/>
  </r>
  <r>
    <s v="username"/>
    <x v="5960"/>
    <x v="785"/>
    <m/>
    <s v=""/>
    <x v="3832"/>
    <s v=""/>
    <s v="Apple Apple TV 4 Apple TV"/>
    <d v="1899-12-30T00:45:12"/>
    <s v="00:45:12"/>
    <s v="GB (United Kingdom)"/>
  </r>
  <r>
    <s v="username"/>
    <x v="5961"/>
    <x v="199"/>
    <m/>
    <s v=""/>
    <x v="3832"/>
    <s v=""/>
    <s v="Apple Apple TV 4 Apple TV"/>
    <d v="1899-12-30T00:00:02"/>
    <s v="Not latest view"/>
    <s v="GB (United Kingdom)"/>
  </r>
  <r>
    <s v="username"/>
    <x v="5962"/>
    <x v="519"/>
    <m/>
    <s v=""/>
    <x v="3833"/>
    <s v=""/>
    <s v="Apple Apple TV 4 Apple TV"/>
    <d v="1899-12-30T00:46:13"/>
    <s v="00:46:13"/>
    <s v="GB (United Kingdom)"/>
  </r>
  <r>
    <s v="username"/>
    <x v="5963"/>
    <x v="548"/>
    <m/>
    <s v=""/>
    <x v="3834"/>
    <s v=""/>
    <s v="Apple Apple TV 4 Apple TV"/>
    <d v="1899-12-30T00:45:27"/>
    <s v="00:45:27"/>
    <s v="GB (United Kingdom)"/>
  </r>
  <r>
    <s v="username"/>
    <x v="5964"/>
    <x v="535"/>
    <m/>
    <s v=""/>
    <x v="3835"/>
    <s v=""/>
    <s v="Apple Apple TV 4 Apple TV"/>
    <d v="1899-12-30T00:45:33"/>
    <s v="00:45:33"/>
    <s v="GB (United Kingdom)"/>
  </r>
  <r>
    <s v="username"/>
    <x v="5965"/>
    <x v="2051"/>
    <m/>
    <s v=""/>
    <x v="3836"/>
    <s v=""/>
    <s v="Apple Apple TV 4 Apple TV"/>
    <d v="1899-12-30T00:46:13"/>
    <s v="00:46:13"/>
    <s v="GB (United Kingdom)"/>
  </r>
  <r>
    <s v="username"/>
    <x v="5966"/>
    <x v="785"/>
    <m/>
    <s v=""/>
    <x v="3837"/>
    <s v=""/>
    <s v="Apple Apple TV 4 Apple TV"/>
    <d v="1899-12-30T00:46:15"/>
    <s v="00:46:15"/>
    <s v="GB (United Kingdom)"/>
  </r>
  <r>
    <s v="username"/>
    <x v="5967"/>
    <x v="346"/>
    <m/>
    <s v=""/>
    <x v="3838"/>
    <s v=""/>
    <s v="Apple Apple TV 4 Apple TV"/>
    <d v="1899-12-30T00:46:13"/>
    <s v="00:46:13"/>
    <s v="GB (United Kingdom)"/>
  </r>
  <r>
    <s v="username"/>
    <x v="5968"/>
    <x v="2095"/>
    <m/>
    <s v=""/>
    <x v="3839"/>
    <s v=""/>
    <s v="Apple Apple TV 4 Apple TV"/>
    <d v="1899-12-30T00:43:51"/>
    <s v="00:43:51"/>
    <s v="GB (United Kingdom)"/>
  </r>
  <r>
    <s v="username"/>
    <x v="5969"/>
    <x v="548"/>
    <m/>
    <s v=""/>
    <x v="3840"/>
    <s v=""/>
    <s v="Apple Apple TV 4 Apple TV"/>
    <d v="1899-12-30T00:46:13"/>
    <s v="00:46:13"/>
    <s v="GB (United Kingdom)"/>
  </r>
  <r>
    <s v="username"/>
    <x v="5970"/>
    <x v="17"/>
    <m/>
    <s v=""/>
    <x v="3840"/>
    <s v=""/>
    <s v="Apple Apple TV 4 Apple TV"/>
    <d v="1899-12-30T00:00:03"/>
    <s v="Not latest view"/>
    <s v="GB (United Kingdom)"/>
  </r>
  <r>
    <s v="username"/>
    <x v="5971"/>
    <x v="323"/>
    <m/>
    <s v=""/>
    <x v="3841"/>
    <s v=""/>
    <s v="Apple Apple TV 4 Apple TV"/>
    <d v="1899-12-30T00:45:33"/>
    <s v="00:45:33"/>
    <s v="GB (United Kingdom)"/>
  </r>
  <r>
    <s v="username"/>
    <x v="5972"/>
    <x v="5"/>
    <m/>
    <s v=""/>
    <x v="3841"/>
    <s v=""/>
    <s v="Apple Apple TV 4 Apple TV"/>
    <d v="1899-12-30T00:00:02"/>
    <s v="Not latest view"/>
    <s v="GB (United Kingdom)"/>
  </r>
  <r>
    <s v="username"/>
    <x v="5973"/>
    <x v="347"/>
    <m/>
    <s v=""/>
    <x v="3842"/>
    <s v=""/>
    <s v="Apple Apple TV 4 Apple TV"/>
    <d v="1899-12-30T00:46:15"/>
    <s v="00:46:15"/>
    <s v="GB (United Kingdom)"/>
  </r>
  <r>
    <s v="username"/>
    <x v="5974"/>
    <x v="551"/>
    <m/>
    <s v=""/>
    <x v="3843"/>
    <s v=""/>
    <s v="Apple Apple TV 4 Apple TV"/>
    <d v="1899-12-30T00:46:13"/>
    <s v="00:46:13"/>
    <s v="GB (United Kingdom)"/>
  </r>
  <r>
    <s v="username"/>
    <x v="5975"/>
    <x v="199"/>
    <m/>
    <s v=""/>
    <x v="3843"/>
    <s v=""/>
    <s v="Apple Apple TV 4 Apple TV"/>
    <d v="1899-12-30T00:00:02"/>
    <s v="Not latest view"/>
    <s v="GB (United Kingdom)"/>
  </r>
  <r>
    <s v="username"/>
    <x v="5976"/>
    <x v="20"/>
    <m/>
    <s v=""/>
    <x v="3844"/>
    <s v=""/>
    <s v="Apple Apple TV 4 Apple TV"/>
    <d v="1899-12-30T00:46:17"/>
    <s v="00:46:17"/>
    <s v="GB (United Kingdom)"/>
  </r>
  <r>
    <s v="username"/>
    <x v="5977"/>
    <x v="521"/>
    <m/>
    <s v=""/>
    <x v="3845"/>
    <s v=""/>
    <s v="Apple Apple TV 4 Apple TV"/>
    <d v="1899-12-30T00:46:13"/>
    <s v="00:46:13"/>
    <s v="GB (United Kingdom)"/>
  </r>
  <r>
    <s v="username"/>
    <x v="5978"/>
    <x v="75"/>
    <m/>
    <s v=""/>
    <x v="3846"/>
    <s v=""/>
    <s v="Apple Apple TV 4 Apple TV"/>
    <d v="1899-12-30T00:46:13"/>
    <s v="00:46:13"/>
    <s v="GB (United Kingdom)"/>
  </r>
  <r>
    <s v="username"/>
    <x v="5979"/>
    <x v="2166"/>
    <m/>
    <s v=""/>
    <x v="3847"/>
    <s v=""/>
    <s v="Apple Apple TV 4 Apple TV"/>
    <d v="1899-12-30T00:52:09"/>
    <s v="00:52:09"/>
    <s v="GB (United Kingdom)"/>
  </r>
  <r>
    <s v="username"/>
    <x v="5980"/>
    <x v="2205"/>
    <m/>
    <s v=""/>
    <x v="3848"/>
    <s v=""/>
    <s v="Apple Apple TV 4 Apple TV"/>
    <d v="1899-12-30T00:51:54"/>
    <s v="00:51:54"/>
    <s v="GB (United Kingdom)"/>
  </r>
  <r>
    <s v="username"/>
    <x v="5981"/>
    <x v="2206"/>
    <m/>
    <s v=""/>
    <x v="3849"/>
    <s v=""/>
    <s v="Apple Apple TV 4 Apple TV"/>
    <d v="1899-12-30T00:52:11"/>
    <s v="00:52:11"/>
    <s v="GB (United Kingdom)"/>
  </r>
  <r>
    <s v="username"/>
    <x v="5982"/>
    <x v="877"/>
    <m/>
    <s v=""/>
    <x v="3850"/>
    <s v=""/>
    <s v="Apple Apple TV 4 Apple TV"/>
    <d v="1899-12-30T00:57:53"/>
    <s v="00:57:53"/>
    <s v="GB (United Kingdom)"/>
  </r>
  <r>
    <s v="username"/>
    <x v="5983"/>
    <x v="5"/>
    <m/>
    <s v=""/>
    <x v="3850"/>
    <s v=""/>
    <s v="Apple Apple TV 4 Apple TV"/>
    <d v="1899-12-30T00:00:07"/>
    <s v="Not latest view"/>
    <s v="GB (United Kingdom)"/>
  </r>
  <r>
    <s v="username"/>
    <x v="5984"/>
    <x v="2207"/>
    <m/>
    <s v=""/>
    <x v="3851"/>
    <s v=""/>
    <s v="Apple Apple TV 4 Apple TV"/>
    <d v="1899-12-30T00:52:23"/>
    <s v="00:52:23"/>
    <s v="GB (United Kingdom)"/>
  </r>
  <r>
    <s v="username"/>
    <x v="5985"/>
    <x v="2208"/>
    <m/>
    <s v=""/>
    <x v="3852"/>
    <s v=""/>
    <s v="Apple Apple TV 4 Apple TV"/>
    <d v="1899-12-30T00:55:18"/>
    <s v="00:55:18"/>
    <s v="GB (United Kingdom)"/>
  </r>
  <r>
    <s v="username"/>
    <x v="5986"/>
    <x v="164"/>
    <m/>
    <s v=""/>
    <x v="3852"/>
    <s v=""/>
    <s v="Apple Apple TV 4 Apple TV"/>
    <d v="1899-12-30T00:00:11"/>
    <s v="Not latest view"/>
    <s v="GB (United Kingdom)"/>
  </r>
  <r>
    <s v="username"/>
    <x v="5987"/>
    <x v="2209"/>
    <m/>
    <s v=""/>
    <x v="3853"/>
    <s v=""/>
    <s v="Apple Apple TV 4 Apple TV"/>
    <d v="1899-12-30T00:52:14"/>
    <s v="00:52:14"/>
    <s v="GB (United Kingdom)"/>
  </r>
  <r>
    <s v="username"/>
    <x v="5988"/>
    <x v="2210"/>
    <m/>
    <s v=""/>
    <x v="3854"/>
    <s v=""/>
    <s v="Apple Apple TV 4 Apple TV"/>
    <d v="1899-12-30T00:54:09"/>
    <s v="00:54:09"/>
    <s v="GB (United Kingdom)"/>
  </r>
  <r>
    <s v="username"/>
    <x v="5989"/>
    <x v="1449"/>
    <m/>
    <s v=""/>
    <x v="3855"/>
    <s v=""/>
    <s v="Apple Apple TV 4 Apple TV"/>
    <d v="1899-12-30T00:55:44"/>
    <s v="00:55:44"/>
    <s v="GB (United Kingdom)"/>
  </r>
  <r>
    <s v="username"/>
    <x v="5990"/>
    <x v="5"/>
    <m/>
    <s v=""/>
    <x v="3855"/>
    <s v=""/>
    <s v="Apple Apple TV 4 Apple TV"/>
    <d v="1899-12-30T00:00:07"/>
    <s v="Not latest view"/>
    <s v="GB (United Kingdom)"/>
  </r>
  <r>
    <s v="username"/>
    <x v="5991"/>
    <x v="905"/>
    <m/>
    <s v=""/>
    <x v="3856"/>
    <s v=""/>
    <s v="Apple Apple TV 4 Apple TV"/>
    <d v="1899-12-30T00:54:35"/>
    <s v="00:54:35"/>
    <s v="GB (United Kingdom)"/>
  </r>
  <r>
    <s v="username"/>
    <x v="5992"/>
    <x v="5"/>
    <m/>
    <s v=""/>
    <x v="3856"/>
    <s v=""/>
    <s v="Apple Apple TV 4 Apple TV"/>
    <d v="1899-12-30T00:00:01"/>
    <s v="Not latest view"/>
    <s v="GB (United Kingdom)"/>
  </r>
  <r>
    <s v="username"/>
    <x v="5993"/>
    <x v="2211"/>
    <m/>
    <s v=""/>
    <x v="3857"/>
    <s v=""/>
    <s v="Apple Apple TV 4 Apple TV"/>
    <d v="1899-12-30T00:57:35"/>
    <s v="00:57:35"/>
    <s v="GB (United Kingdom)"/>
  </r>
  <r>
    <s v="username"/>
    <x v="5994"/>
    <x v="17"/>
    <m/>
    <s v=""/>
    <x v="3857"/>
    <s v=""/>
    <s v="Apple Apple TV 4 Apple TV"/>
    <d v="1899-12-30T00:00:09"/>
    <s v="Not latest view"/>
    <s v="GB (United Kingdom)"/>
  </r>
  <r>
    <s v="username"/>
    <x v="5995"/>
    <x v="2048"/>
    <m/>
    <s v=""/>
    <x v="3858"/>
    <s v=""/>
    <s v="Apple Apple TV 4 Apple TV"/>
    <d v="1899-12-30T00:58:13"/>
    <s v="00:58:13"/>
    <s v="GB (United Kingdom)"/>
  </r>
  <r>
    <s v="username"/>
    <x v="5996"/>
    <x v="1449"/>
    <m/>
    <s v=""/>
    <x v="3859"/>
    <s v=""/>
    <s v="Apple Apple TV 4 Apple TV"/>
    <d v="1899-12-30T00:55:52"/>
    <s v="00:55:52"/>
    <s v="GB (United Kingdom)"/>
  </r>
  <r>
    <s v="username"/>
    <x v="5997"/>
    <x v="852"/>
    <m/>
    <s v=""/>
    <x v="3860"/>
    <s v=""/>
    <s v="Apple Apple TV 4 Apple TV"/>
    <d v="1899-12-30T00:49:51"/>
    <s v="00:49:51"/>
    <s v="GB (United Kingdom)"/>
  </r>
  <r>
    <s v="username"/>
    <x v="5998"/>
    <x v="232"/>
    <m/>
    <s v=""/>
    <x v="3861"/>
    <s v=""/>
    <s v="Apple Apple TV 4 Apple TV"/>
    <d v="1899-12-30T00:50:10"/>
    <s v="00:50:10"/>
    <s v="GB (United Kingdom)"/>
  </r>
  <r>
    <s v="username"/>
    <x v="5999"/>
    <x v="949"/>
    <m/>
    <s v=""/>
    <x v="3861"/>
    <s v=""/>
    <s v="Apple Apple TV 4 Apple TV"/>
    <d v="1899-12-30T00:39:58"/>
    <s v="Not latest view"/>
    <s v="GB (United Kingdom)"/>
  </r>
  <r>
    <s v="username"/>
    <x v="6000"/>
    <x v="5"/>
    <m/>
    <s v=""/>
    <x v="3846"/>
    <s v=""/>
    <s v="Apple Apple TV 4 Apple TV"/>
    <d v="1899-12-30T00:00:01"/>
    <s v="Not latest view"/>
    <s v="GB (United Kingdom)"/>
  </r>
  <r>
    <s v="username"/>
    <x v="6001"/>
    <x v="892"/>
    <m/>
    <s v=""/>
    <x v="3862"/>
    <s v=""/>
    <s v="Apple Apple TV 4 Apple TV"/>
    <d v="1899-12-30T00:46:11"/>
    <s v="00:46:11"/>
    <s v="GB (United Kingdom)"/>
  </r>
  <r>
    <s v="username"/>
    <x v="6002"/>
    <x v="5"/>
    <m/>
    <s v=""/>
    <x v="3862"/>
    <s v=""/>
    <s v="Apple Apple TV 4 Apple TV"/>
    <d v="1899-12-30T00:00:01"/>
    <s v="Not latest view"/>
    <s v="GB (United Kingdom)"/>
  </r>
  <r>
    <s v="username"/>
    <x v="6003"/>
    <x v="907"/>
    <m/>
    <s v=""/>
    <x v="3863"/>
    <s v=""/>
    <s v="Apple Apple TV 4 Apple TV"/>
    <d v="1899-12-30T00:46:13"/>
    <s v="00:46:13"/>
    <s v="GB (United Kingdom)"/>
  </r>
  <r>
    <s v="username"/>
    <x v="6004"/>
    <x v="937"/>
    <m/>
    <s v=""/>
    <x v="3864"/>
    <s v=""/>
    <s v="Apple Apple TV 4 Apple TV"/>
    <d v="1899-12-30T00:46:11"/>
    <s v="00:46:11"/>
    <s v="GB (United Kingdom)"/>
  </r>
  <r>
    <s v="username"/>
    <x v="6005"/>
    <x v="383"/>
    <m/>
    <s v=""/>
    <x v="3864"/>
    <s v=""/>
    <s v="Apple Apple TV 4 Apple TV"/>
    <d v="1899-12-30T00:25:46"/>
    <s v="Not latest view"/>
    <s v="GB (United Kingdom)"/>
  </r>
  <r>
    <s v="username"/>
    <x v="6006"/>
    <x v="41"/>
    <m/>
    <s v=""/>
    <x v="3864"/>
    <s v=""/>
    <s v="Apple Apple TV 4 Apple TV"/>
    <d v="1899-12-30T00:00:04"/>
    <s v="Not latest view"/>
    <s v="GB (United Kingdom)"/>
  </r>
  <r>
    <s v="username"/>
    <x v="6007"/>
    <x v="68"/>
    <m/>
    <s v=""/>
    <x v="3865"/>
    <s v=""/>
    <s v="Apple Apple TV 4 Apple TV"/>
    <d v="1899-12-30T00:46:11"/>
    <s v="00:46:11"/>
    <s v="GB (United Kingdom)"/>
  </r>
  <r>
    <s v="username"/>
    <x v="6008"/>
    <x v="892"/>
    <m/>
    <s v=""/>
    <x v="3866"/>
    <s v=""/>
    <s v="Apple Apple TV 4 Apple TV"/>
    <d v="1899-12-30T00:46:11"/>
    <s v="00:46:11"/>
    <s v="GB (United Kingdom)"/>
  </r>
  <r>
    <s v="username"/>
    <x v="6009"/>
    <x v="5"/>
    <m/>
    <s v=""/>
    <x v="3866"/>
    <s v=""/>
    <s v="Apple Apple TV 4 Apple TV"/>
    <d v="1899-12-30T00:00:01"/>
    <s v="Not latest view"/>
    <s v="GB (United Kingdom)"/>
  </r>
  <r>
    <s v="username"/>
    <x v="6010"/>
    <x v="908"/>
    <m/>
    <s v=""/>
    <x v="3867"/>
    <s v=""/>
    <s v="Apple Apple TV 4 Apple TV"/>
    <d v="1899-12-30T00:46:13"/>
    <s v="00:46:13"/>
    <s v="GB (United Kingdom)"/>
  </r>
  <r>
    <s v="username"/>
    <x v="6011"/>
    <x v="5"/>
    <m/>
    <s v=""/>
    <x v="3867"/>
    <s v=""/>
    <s v="Apple Apple TV 4 Apple TV"/>
    <d v="1899-12-30T00:00:01"/>
    <s v="Not latest view"/>
    <s v="GB (United Kingdom)"/>
  </r>
  <r>
    <s v="username"/>
    <x v="6012"/>
    <x v="892"/>
    <m/>
    <s v=""/>
    <x v="3868"/>
    <s v=""/>
    <s v="Apple Apple TV 4 Apple TV"/>
    <d v="1899-12-30T00:46:07"/>
    <s v="00:46:07"/>
    <s v="GB (United Kingdom)"/>
  </r>
  <r>
    <s v="username"/>
    <x v="6013"/>
    <x v="1439"/>
    <m/>
    <s v=""/>
    <x v="3869"/>
    <s v=""/>
    <s v="Apple Apple TV 4 Apple TV"/>
    <d v="1899-12-30T00:46:07"/>
    <s v="00:46:07"/>
    <s v="GB (United Kingdom)"/>
  </r>
  <r>
    <s v="username"/>
    <x v="6014"/>
    <x v="908"/>
    <m/>
    <s v=""/>
    <x v="3870"/>
    <s v=""/>
    <s v="Apple Apple TV 4 Apple TV"/>
    <d v="1899-12-30T00:46:05"/>
    <s v="00:46:05"/>
    <s v="GB (United Kingdom)"/>
  </r>
  <r>
    <s v="username"/>
    <x v="6015"/>
    <x v="519"/>
    <m/>
    <s v=""/>
    <x v="3871"/>
    <s v=""/>
    <s v="Apple Apple TV 4 Apple TV"/>
    <d v="1899-12-30T00:45:12"/>
    <s v="00:45:12"/>
    <s v="GB (United Kingdom)"/>
  </r>
  <r>
    <s v="username"/>
    <x v="6016"/>
    <x v="772"/>
    <m/>
    <s v=""/>
    <x v="3872"/>
    <s v=""/>
    <s v="Apple Apple TV 4 Apple TV"/>
    <d v="1899-12-30T00:46:09"/>
    <s v="00:46:09"/>
    <s v="GB (United Kingdom)"/>
  </r>
  <r>
    <s v="username"/>
    <x v="6017"/>
    <x v="895"/>
    <m/>
    <s v=""/>
    <x v="3873"/>
    <s v=""/>
    <s v="Apple Apple TV 4 Apple TV"/>
    <d v="1899-12-30T00:46:11"/>
    <s v="00:46:11"/>
    <s v="GB (United Kingdom)"/>
  </r>
  <r>
    <s v="username"/>
    <x v="6018"/>
    <x v="906"/>
    <m/>
    <s v=""/>
    <x v="3874"/>
    <s v=""/>
    <s v="Apple Apple TV 4 Apple TV"/>
    <d v="1899-12-30T00:46:15"/>
    <s v="00:46:15"/>
    <s v="GB (United Kingdom)"/>
  </r>
  <r>
    <s v="username"/>
    <x v="6019"/>
    <x v="1628"/>
    <m/>
    <s v=""/>
    <x v="3875"/>
    <s v=""/>
    <s v="Apple Apple TV 4 Apple TV"/>
    <d v="1899-12-30T00:46:07"/>
    <s v="00:46:07"/>
    <s v="GB (United Kingdom)"/>
  </r>
  <r>
    <s v="username"/>
    <x v="6020"/>
    <x v="5"/>
    <m/>
    <s v=""/>
    <x v="3875"/>
    <s v=""/>
    <s v="Apple Apple TV 4 Apple TV"/>
    <d v="1899-12-30T00:00:01"/>
    <s v="Not latest view"/>
    <s v="GB (United Kingdom)"/>
  </r>
  <r>
    <s v="username"/>
    <x v="6021"/>
    <x v="777"/>
    <m/>
    <s v=""/>
    <x v="3876"/>
    <s v=""/>
    <s v="Apple Apple TV 4 Apple TV"/>
    <d v="1899-12-30T00:45:20"/>
    <s v="00:45:20"/>
    <s v="GB (United Kingdom)"/>
  </r>
  <r>
    <s v="username"/>
    <x v="6022"/>
    <x v="1934"/>
    <m/>
    <s v=""/>
    <x v="3877"/>
    <s v=""/>
    <s v="Apple Apple TV 4 Apple TV"/>
    <d v="1899-12-30T00:46:09"/>
    <s v="00:46:09"/>
    <s v="GB (United Kingdom)"/>
  </r>
  <r>
    <s v="username"/>
    <x v="6023"/>
    <x v="892"/>
    <m/>
    <s v=""/>
    <x v="3878"/>
    <s v=""/>
    <s v="Apple Apple TV 4 Apple TV"/>
    <d v="1899-12-30T00:46:05"/>
    <s v="00:46:05"/>
    <s v="GB (United Kingdom)"/>
  </r>
  <r>
    <s v="username"/>
    <x v="6024"/>
    <x v="5"/>
    <m/>
    <s v=""/>
    <x v="3878"/>
    <s v=""/>
    <s v="Apple Apple TV 4 Apple TV"/>
    <d v="1899-12-30T00:00:01"/>
    <s v="Not latest view"/>
    <s v="GB (United Kingdom)"/>
  </r>
  <r>
    <s v="username"/>
    <x v="6025"/>
    <x v="1934"/>
    <m/>
    <s v=""/>
    <x v="3879"/>
    <s v=""/>
    <s v="Apple Apple TV 4 Apple TV"/>
    <d v="1899-12-30T00:46:15"/>
    <s v="00:46:15"/>
    <s v="GB (United Kingdom)"/>
  </r>
  <r>
    <s v="username"/>
    <x v="6026"/>
    <x v="1915"/>
    <m/>
    <s v=""/>
    <x v="3880"/>
    <s v=""/>
    <s v="Apple Apple TV 4 Apple TV"/>
    <d v="1899-12-30T00:45:20"/>
    <s v="00:45:20"/>
    <s v="GB (United Kingdom)"/>
  </r>
  <r>
    <s v="username"/>
    <x v="6027"/>
    <x v="199"/>
    <m/>
    <s v=""/>
    <x v="3880"/>
    <s v=""/>
    <s v="Apple Apple TV 4 Apple TV"/>
    <d v="1899-12-30T00:01:29"/>
    <s v="Not latest view"/>
    <s v="GB (United Kingdom)"/>
  </r>
  <r>
    <s v="username"/>
    <x v="6028"/>
    <x v="536"/>
    <m/>
    <s v=""/>
    <x v="3881"/>
    <s v=""/>
    <s v="Apple Apple TV 4 Apple TV"/>
    <d v="1899-12-30T00:45:30"/>
    <s v="00:45:30"/>
    <s v="GB (United Kingdom)"/>
  </r>
  <r>
    <s v="username"/>
    <x v="6029"/>
    <x v="199"/>
    <m/>
    <s v=""/>
    <x v="3881"/>
    <s v=""/>
    <s v="Apple Apple TV 4 Apple TV"/>
    <d v="1899-12-30T00:00:03"/>
    <s v="Not latest view"/>
    <s v="GB (United Kingdom)"/>
  </r>
  <r>
    <s v="username"/>
    <x v="6030"/>
    <x v="535"/>
    <m/>
    <s v=""/>
    <x v="3882"/>
    <s v=""/>
    <s v="Apple Apple TV 4 Apple TV"/>
    <d v="1899-12-30T00:46:13"/>
    <s v="00:46:13"/>
    <s v="GB (United Kingdom)"/>
  </r>
  <r>
    <s v="username"/>
    <x v="6031"/>
    <x v="71"/>
    <m/>
    <s v=""/>
    <x v="3883"/>
    <s v=""/>
    <s v="Apple Apple TV 4 Apple TV"/>
    <d v="1899-12-30T00:46:11"/>
    <s v="00:46:11"/>
    <s v="GB (United Kingdom)"/>
  </r>
  <r>
    <s v="username"/>
    <x v="6032"/>
    <x v="5"/>
    <m/>
    <s v=""/>
    <x v="3883"/>
    <s v=""/>
    <s v="Apple Apple TV 4 Apple TV"/>
    <d v="1899-12-30T00:00:01"/>
    <s v="Not latest view"/>
    <s v="GB (United Kingdom)"/>
  </r>
  <r>
    <s v="username"/>
    <x v="6033"/>
    <x v="71"/>
    <m/>
    <s v=""/>
    <x v="3884"/>
    <s v=""/>
    <s v="Apple Apple TV 4 Apple TV"/>
    <d v="1899-12-30T00:45:21"/>
    <s v="00:45:21"/>
    <s v="GB (United Kingdom)"/>
  </r>
  <r>
    <s v="username"/>
    <x v="6034"/>
    <x v="199"/>
    <m/>
    <s v=""/>
    <x v="3884"/>
    <s v=""/>
    <s v="Apple Apple TV 4 Apple TV"/>
    <d v="1899-12-30T00:00:03"/>
    <s v="Not latest view"/>
    <s v="GB (United Kingdom)"/>
  </r>
  <r>
    <s v="username"/>
    <x v="6035"/>
    <x v="75"/>
    <m/>
    <s v=""/>
    <x v="3885"/>
    <s v=""/>
    <s v="Apple Apple TV 4 Apple TV"/>
    <d v="1899-12-30T00:45:36"/>
    <s v="00:45:36"/>
    <s v="GB (United Kingdom)"/>
  </r>
  <r>
    <s v="username"/>
    <x v="6036"/>
    <x v="2212"/>
    <m/>
    <s v=""/>
    <x v="3886"/>
    <s v=""/>
    <s v="Apple Apple TV 4 Apple TV"/>
    <d v="1899-12-30T00:45:34"/>
    <s v="00:45:34"/>
    <s v="GB (United Kingdom)"/>
  </r>
  <r>
    <s v="username"/>
    <x v="6037"/>
    <x v="559"/>
    <m/>
    <s v=""/>
    <x v="3887"/>
    <s v=""/>
    <s v="Apple Apple TV 4 Apple TV"/>
    <d v="1899-12-30T00:45:33"/>
    <s v="00:45:33"/>
    <s v="GB (United Kingdom)"/>
  </r>
  <r>
    <s v="username"/>
    <x v="6038"/>
    <x v="785"/>
    <m/>
    <s v=""/>
    <x v="3888"/>
    <s v=""/>
    <s v="Apple Apple TV 4 Apple TV"/>
    <d v="1899-12-30T00:45:14"/>
    <s v="00:45:14"/>
    <s v="GB (United Kingdom)"/>
  </r>
  <r>
    <s v="username"/>
    <x v="6039"/>
    <x v="64"/>
    <m/>
    <s v=""/>
    <x v="3889"/>
    <s v=""/>
    <s v="Apple Apple TV 4 Apple TV"/>
    <d v="1899-12-30T00:46:09"/>
    <s v="00:46:09"/>
    <s v="GB (United Kingdom)"/>
  </r>
  <r>
    <s v="username"/>
    <x v="6040"/>
    <x v="342"/>
    <m/>
    <s v=""/>
    <x v="3890"/>
    <s v=""/>
    <s v="Apple Apple TV 4 Apple TV"/>
    <d v="1899-12-30T00:00:29"/>
    <s v="00:00:29"/>
    <s v="GB (United Kingdom)"/>
  </r>
  <r>
    <s v="username"/>
    <x v="6041"/>
    <x v="199"/>
    <m/>
    <s v=""/>
    <x v="3890"/>
    <s v=""/>
    <s v="Apple Apple TV 4 Apple TV"/>
    <d v="1899-12-30T00:00:02"/>
    <s v="Not latest view"/>
    <s v="GB (United Kingdom)"/>
  </r>
  <r>
    <s v="username"/>
    <x v="6042"/>
    <x v="540"/>
    <m/>
    <s v=""/>
    <x v="3890"/>
    <s v=""/>
    <s v="Apple Apple TV 4 Apple TV"/>
    <d v="1899-12-30T00:46:15"/>
    <s v="Not latest view"/>
    <s v="GB (United Kingdom)"/>
  </r>
  <r>
    <s v="username"/>
    <x v="6043"/>
    <x v="553"/>
    <m/>
    <s v=""/>
    <x v="3891"/>
    <s v=""/>
    <s v="Apple Apple TV 4 Apple TV"/>
    <d v="1899-12-30T00:45:24"/>
    <s v="00:45:24"/>
    <s v="GB (United Kingdom)"/>
  </r>
  <r>
    <s v="username"/>
    <x v="6044"/>
    <x v="2213"/>
    <m/>
    <s v=""/>
    <x v="3892"/>
    <s v=""/>
    <s v="Apple Apple TV 4 Apple TV"/>
    <d v="1899-12-30T01:28:11"/>
    <s v="01:28:11"/>
    <s v="GB (United Kingdom)"/>
  </r>
  <r>
    <s v="username"/>
    <x v="6045"/>
    <x v="2214"/>
    <m/>
    <s v=""/>
    <x v="3893"/>
    <s v=""/>
    <s v="Apple Apple TV 4 Apple TV"/>
    <d v="1899-12-30T00:46:13"/>
    <s v="00:46:13"/>
    <s v="GB (United Kingdom)"/>
  </r>
  <r>
    <s v="username"/>
    <x v="6046"/>
    <x v="1496"/>
    <m/>
    <s v=""/>
    <x v="3894"/>
    <s v=""/>
    <s v="Apple Apple TV 4 Apple TV"/>
    <d v="1899-12-30T00:44:54"/>
    <s v="00:44:54"/>
    <s v="GB (United Kingdom)"/>
  </r>
  <r>
    <s v="username"/>
    <x v="6047"/>
    <x v="540"/>
    <m/>
    <s v=""/>
    <x v="3895"/>
    <s v=""/>
    <s v="Apple Apple TV 4 Apple TV"/>
    <d v="1899-12-30T00:45:16"/>
    <s v="00:45:16"/>
    <s v="GB (United Kingdom)"/>
  </r>
  <r>
    <s v="username"/>
    <x v="6048"/>
    <x v="1022"/>
    <m/>
    <s v=""/>
    <x v="3896"/>
    <s v=""/>
    <s v="Apple Apple TV 4 Apple TV"/>
    <d v="1899-12-30T00:45:16"/>
    <s v="00:45:16"/>
    <s v="GB (United Kingdom)"/>
  </r>
  <r>
    <s v="username"/>
    <x v="6049"/>
    <x v="2215"/>
    <m/>
    <s v=""/>
    <x v="3897"/>
    <s v=""/>
    <s v="Apple Apple TV 4 Apple TV"/>
    <d v="1899-12-30T00:45:17"/>
    <s v="00:45:17"/>
    <s v="GB (United Kingdom)"/>
  </r>
  <r>
    <s v="username"/>
    <x v="6050"/>
    <x v="76"/>
    <m/>
    <s v=""/>
    <x v="3898"/>
    <s v=""/>
    <s v="Apple Apple TV 4 Apple TV"/>
    <d v="1899-12-30T00:46:11"/>
    <s v="00:46:11"/>
    <s v="GB (United Kingdom)"/>
  </r>
  <r>
    <s v="username"/>
    <x v="6051"/>
    <x v="5"/>
    <m/>
    <s v=""/>
    <x v="3898"/>
    <s v=""/>
    <s v="Apple Apple TV 4 Apple TV"/>
    <d v="1899-12-30T00:00:01"/>
    <s v="Not latest view"/>
    <s v="GB (United Kingdom)"/>
  </r>
  <r>
    <s v="username"/>
    <x v="6052"/>
    <x v="76"/>
    <m/>
    <s v=""/>
    <x v="3899"/>
    <s v=""/>
    <s v="Apple Apple TV 4 Apple TV"/>
    <d v="1899-12-30T00:45:10"/>
    <s v="00:45:10"/>
    <s v="GB (United Kingdom)"/>
  </r>
  <r>
    <s v="username"/>
    <x v="6053"/>
    <x v="895"/>
    <m/>
    <s v=""/>
    <x v="3900"/>
    <s v=""/>
    <s v="Apple Apple TV 4 Apple TV"/>
    <d v="1899-12-30T00:46:07"/>
    <s v="00:46:07"/>
    <s v="GB (United Kingdom)"/>
  </r>
  <r>
    <s v="username"/>
    <x v="6054"/>
    <x v="2214"/>
    <m/>
    <s v=""/>
    <x v="3901"/>
    <s v=""/>
    <s v="Apple Apple TV 4 Apple TV"/>
    <d v="1899-12-30T00:46:07"/>
    <s v="00:46:07"/>
    <s v="GB (United Kingdom)"/>
  </r>
  <r>
    <s v="username"/>
    <x v="6055"/>
    <x v="2216"/>
    <m/>
    <s v=""/>
    <x v="3901"/>
    <s v=""/>
    <s v="Apple TV 3 (revised)"/>
    <d v="1899-12-30T00:03:54"/>
    <s v="Not latest view"/>
    <s v="GB (United Kingdom)"/>
  </r>
  <r>
    <s v="username"/>
    <x v="6056"/>
    <x v="164"/>
    <m/>
    <s v=""/>
    <x v="3901"/>
    <s v=""/>
    <s v="Apple TV 3 (revised)"/>
    <d v="1899-12-30T00:00:05"/>
    <s v="Not latest view"/>
    <s v="GB (United Kingdom)"/>
  </r>
  <r>
    <s v="username"/>
    <x v="6057"/>
    <x v="164"/>
    <m/>
    <s v=""/>
    <x v="3901"/>
    <s v=""/>
    <s v="Apple Apple TV 4 Apple TV"/>
    <d v="1899-12-30T00:00:05"/>
    <s v="Not latest view"/>
    <s v="GB (United Kingdom)"/>
  </r>
  <r>
    <s v="username"/>
    <x v="6058"/>
    <x v="540"/>
    <m/>
    <s v=""/>
    <x v="3902"/>
    <s v=""/>
    <s v="Apple Apple TV 4 Apple TV"/>
    <d v="1899-12-30T00:45:18"/>
    <s v="00:45:18"/>
    <s v="GB (United Kingdom)"/>
  </r>
  <r>
    <s v="username"/>
    <x v="6059"/>
    <x v="1275"/>
    <m/>
    <s v=""/>
    <x v="3903"/>
    <s v=""/>
    <s v="Apple Apple TV 4 Apple TV"/>
    <d v="1899-12-30T00:46:07"/>
    <s v="00:46:07"/>
    <s v="GB (United Kingdom)"/>
  </r>
  <r>
    <s v="username"/>
    <x v="6060"/>
    <x v="570"/>
    <m/>
    <s v=""/>
    <x v="3904"/>
    <s v=""/>
    <s v="Apple Apple TV 4 Apple TV"/>
    <d v="1899-12-30T00:46:03"/>
    <s v="00:46:03"/>
    <s v="GB (United Kingdom)"/>
  </r>
  <r>
    <s v="username"/>
    <x v="6061"/>
    <x v="141"/>
    <m/>
    <s v=""/>
    <x v="3905"/>
    <s v=""/>
    <s v="Apple Apple TV 4 Apple TV"/>
    <d v="1899-12-30T00:46:01"/>
    <s v="00:46:01"/>
    <s v="GB (United Kingdom)"/>
  </r>
  <r>
    <s v="username"/>
    <x v="6062"/>
    <x v="5"/>
    <m/>
    <s v=""/>
    <x v="3905"/>
    <s v=""/>
    <s v="Apple Apple TV 4 Apple TV"/>
    <d v="1899-12-30T00:00:01"/>
    <s v="Not latest view"/>
    <s v="GB (United Kingdom)"/>
  </r>
  <r>
    <s v="username"/>
    <x v="6063"/>
    <x v="1496"/>
    <m/>
    <s v=""/>
    <x v="3906"/>
    <s v=""/>
    <s v="Apple Apple TV 4 Apple TV"/>
    <d v="1899-12-30T00:46:13"/>
    <s v="00:46:13"/>
    <s v="GB (United Kingdom)"/>
  </r>
  <r>
    <s v="username"/>
    <x v="6064"/>
    <x v="5"/>
    <m/>
    <s v=""/>
    <x v="3906"/>
    <s v=""/>
    <s v="Apple Apple TV 4 Apple TV"/>
    <d v="1899-12-30T00:00:01"/>
    <s v="Not latest view"/>
    <s v="GB (United Kingdom)"/>
  </r>
  <r>
    <s v="username"/>
    <x v="6065"/>
    <x v="76"/>
    <m/>
    <s v=""/>
    <x v="3907"/>
    <s v=""/>
    <s v="Apple Apple TV 4 Apple TV"/>
    <d v="1899-12-30T00:46:03"/>
    <s v="00:46:03"/>
    <s v="GB (United Kingdom)"/>
  </r>
  <r>
    <s v="username"/>
    <x v="6066"/>
    <x v="795"/>
    <m/>
    <s v=""/>
    <x v="3908"/>
    <s v=""/>
    <s v="Apple Apple TV 4 Apple TV"/>
    <d v="1899-12-30T00:46:01"/>
    <s v="00:46:01"/>
    <s v="GB (United Kingdom)"/>
  </r>
  <r>
    <s v="username"/>
    <x v="6067"/>
    <x v="563"/>
    <m/>
    <s v=""/>
    <x v="3909"/>
    <s v=""/>
    <s v="Apple Apple TV 4 Apple TV"/>
    <d v="1899-12-30T00:45:59"/>
    <s v="00:45:59"/>
    <s v="GB (United Kingdom)"/>
  </r>
  <r>
    <s v="username"/>
    <x v="6068"/>
    <x v="75"/>
    <m/>
    <s v=""/>
    <x v="3910"/>
    <s v=""/>
    <s v="Apple Apple TV 4 Apple TV"/>
    <d v="1899-12-30T00:46:03"/>
    <s v="00:46:03"/>
    <s v="GB (United Kingdom)"/>
  </r>
  <r>
    <s v="username"/>
    <x v="6069"/>
    <x v="5"/>
    <m/>
    <s v=""/>
    <x v="3910"/>
    <s v=""/>
    <s v="Apple Apple TV 4 Apple TV"/>
    <d v="1899-12-30T00:00:01"/>
    <s v="Not latest view"/>
    <s v="GB (United Kingdom)"/>
  </r>
  <r>
    <s v="username"/>
    <x v="6070"/>
    <x v="64"/>
    <m/>
    <s v=""/>
    <x v="3911"/>
    <s v=""/>
    <s v="Apple Apple TV 4 Apple TV"/>
    <d v="1899-12-30T00:46:11"/>
    <s v="00:46:11"/>
    <s v="GB (United Kingdom)"/>
  </r>
  <r>
    <s v="username"/>
    <x v="6071"/>
    <x v="908"/>
    <m/>
    <s v=""/>
    <x v="3912"/>
    <s v=""/>
    <s v="Apple Apple TV 4 Apple TV"/>
    <d v="1899-12-30T00:46:05"/>
    <s v="00:46:05"/>
    <s v="GB (United Kingdom)"/>
  </r>
  <r>
    <s v="username"/>
    <x v="6072"/>
    <x v="345"/>
    <m/>
    <s v=""/>
    <x v="3913"/>
    <s v=""/>
    <s v="Apple Apple TV 4 Apple TV"/>
    <d v="1899-12-30T00:46:05"/>
    <s v="00:46:05"/>
    <s v="GB (United Kingdom)"/>
  </r>
  <r>
    <s v="username"/>
    <x v="6073"/>
    <x v="5"/>
    <m/>
    <s v=""/>
    <x v="3913"/>
    <s v=""/>
    <s v="Apple Apple TV 4 Apple TV"/>
    <d v="1899-12-30T00:00:01"/>
    <s v="Not latest view"/>
    <s v="GB (United Kingdom)"/>
  </r>
  <r>
    <s v="username"/>
    <x v="6074"/>
    <x v="1524"/>
    <m/>
    <s v=""/>
    <x v="3914"/>
    <s v=""/>
    <s v="Apple Apple TV 4 Apple TV"/>
    <d v="1899-12-30T00:46:09"/>
    <s v="00:46:09"/>
    <s v="GB (United Kingdom)"/>
  </r>
  <r>
    <s v="username"/>
    <x v="6075"/>
    <x v="1439"/>
    <m/>
    <s v=""/>
    <x v="3915"/>
    <s v=""/>
    <s v="Apple Apple TV 4 Apple TV"/>
    <d v="1899-12-30T00:46:06"/>
    <s v="00:46:06"/>
    <s v="GB (United Kingdom)"/>
  </r>
  <r>
    <s v="username"/>
    <x v="6076"/>
    <x v="2217"/>
    <m/>
    <s v=""/>
    <x v="3916"/>
    <s v=""/>
    <s v="Apple Apple TV 4 Apple TV"/>
    <d v="1899-12-30T00:46:11"/>
    <s v="00:46:11"/>
    <s v="GB (United Kingdom)"/>
  </r>
  <r>
    <s v="username"/>
    <x v="6077"/>
    <x v="1311"/>
    <m/>
    <s v=""/>
    <x v="3916"/>
    <s v=""/>
    <s v="Apple Apple TV 4 Apple TV"/>
    <d v="1899-12-30T00:13:47"/>
    <s v="Not latest view"/>
    <s v="GB (United Kingdom)"/>
  </r>
  <r>
    <s v="username"/>
    <x v="6078"/>
    <x v="5"/>
    <m/>
    <s v=""/>
    <x v="3916"/>
    <s v=""/>
    <s v="Apple Apple TV 4 Apple TV"/>
    <d v="1899-12-30T00:00:01"/>
    <s v="Not latest view"/>
    <s v="GB (United Kingdom)"/>
  </r>
  <r>
    <s v="username"/>
    <x v="6079"/>
    <x v="537"/>
    <m/>
    <s v=""/>
    <x v="3917"/>
    <s v=""/>
    <s v="Apple Apple TV 4 Apple TV"/>
    <d v="1899-12-30T00:46:11"/>
    <s v="00:46:11"/>
    <s v="GB (United Kingdom)"/>
  </r>
  <r>
    <s v="username"/>
    <x v="6080"/>
    <x v="64"/>
    <m/>
    <s v=""/>
    <x v="3918"/>
    <s v=""/>
    <s v="Apple Apple TV 4 Apple TV"/>
    <d v="1899-12-30T00:46:03"/>
    <s v="00:46:03"/>
    <s v="GB (United Kingdom)"/>
  </r>
  <r>
    <s v="username"/>
    <x v="6081"/>
    <x v="5"/>
    <m/>
    <s v=""/>
    <x v="3918"/>
    <s v=""/>
    <s v="Apple Apple TV 4 Apple TV"/>
    <d v="1899-12-30T00:00:01"/>
    <s v="Not latest view"/>
    <s v="GB (United Kingdom)"/>
  </r>
  <r>
    <s v="username"/>
    <x v="6082"/>
    <x v="1372"/>
    <m/>
    <s v=""/>
    <x v="3919"/>
    <s v=""/>
    <s v="Apple Apple TV 4 Apple TV"/>
    <d v="1899-12-30T00:46:05"/>
    <s v="00:46:05"/>
    <s v="GB (United Kingdom)"/>
  </r>
  <r>
    <s v="username"/>
    <x v="6083"/>
    <x v="5"/>
    <m/>
    <s v=""/>
    <x v="3919"/>
    <s v=""/>
    <s v="Apple Apple TV 4 Apple TV"/>
    <d v="1899-12-30T00:00:01"/>
    <s v="Not latest view"/>
    <s v="GB (United Kingdom)"/>
  </r>
  <r>
    <s v="username"/>
    <x v="6084"/>
    <x v="892"/>
    <m/>
    <s v=""/>
    <x v="3920"/>
    <s v=""/>
    <s v="Apple Apple TV 4 Apple TV"/>
    <d v="1899-12-30T00:46:07"/>
    <s v="00:46:07"/>
    <s v="GB (United Kingdom)"/>
  </r>
  <r>
    <s v="username"/>
    <x v="6085"/>
    <x v="66"/>
    <m/>
    <s v=""/>
    <x v="3921"/>
    <s v=""/>
    <s v="Apple Apple TV 4 Apple TV"/>
    <d v="1899-12-30T00:46:07"/>
    <s v="00:46:07"/>
    <s v="GB (United Kingdom)"/>
  </r>
  <r>
    <s v="username"/>
    <x v="6086"/>
    <x v="2218"/>
    <m/>
    <s v=""/>
    <x v="3922"/>
    <s v=""/>
    <s v="Apple Apple TV 4 Apple TV"/>
    <d v="1899-12-30T01:32:11"/>
    <s v="01:32:11"/>
    <s v="GB (United Kingdom)"/>
  </r>
  <r>
    <s v="username"/>
    <x v="6087"/>
    <x v="2219"/>
    <m/>
    <s v=""/>
    <x v="3111"/>
    <s v=""/>
    <s v="Apple Apple TV 4 Apple TV"/>
    <d v="1899-12-30T00:47:48"/>
    <s v="Not latest view"/>
    <s v="GB (United Kingdom)"/>
  </r>
  <r>
    <s v="username"/>
    <x v="6088"/>
    <x v="2220"/>
    <m/>
    <s v=""/>
    <x v="3112"/>
    <s v=""/>
    <s v="Apple Apple TV 4 Apple TV"/>
    <d v="1899-12-30T00:37:40"/>
    <s v="Not latest view"/>
    <s v="GB (United Kingdom)"/>
  </r>
  <r>
    <s v="username"/>
    <x v="6089"/>
    <x v="1451"/>
    <m/>
    <s v=""/>
    <x v="3113"/>
    <s v=""/>
    <s v="Apple Apple TV 4 Apple TV"/>
    <d v="1899-12-30T00:44:07"/>
    <s v="Not latest view"/>
    <s v="GB (United Kingdom)"/>
  </r>
  <r>
    <s v="username"/>
    <x v="6090"/>
    <x v="5"/>
    <m/>
    <s v=""/>
    <x v="3113"/>
    <s v=""/>
    <s v="Apple Apple TV 4 Apple TV"/>
    <d v="1899-12-30T00:00:07"/>
    <s v="Not latest view"/>
    <s v="GB (United Kingdom)"/>
  </r>
  <r>
    <s v="username"/>
    <x v="6091"/>
    <x v="2082"/>
    <m/>
    <s v=""/>
    <x v="3114"/>
    <s v=""/>
    <s v="Apple Apple TV 4 Apple TV"/>
    <d v="1899-12-30T00:44:19"/>
    <s v="Not latest view"/>
    <s v="GB (United Kingdom)"/>
  </r>
  <r>
    <s v="username"/>
    <x v="6092"/>
    <x v="769"/>
    <m/>
    <s v=""/>
    <x v="3115"/>
    <s v=""/>
    <s v="Apple Apple TV 4 Apple TV"/>
    <d v="1899-12-30T00:01:08"/>
    <s v="Not latest view"/>
    <s v="GB (United Kingdom)"/>
  </r>
  <r>
    <s v="username"/>
    <x v="6093"/>
    <x v="5"/>
    <m/>
    <s v=""/>
    <x v="3114"/>
    <s v=""/>
    <s v="Apple Apple TV 4 Apple TV"/>
    <d v="1899-12-30T00:01:09"/>
    <s v="Not latest view"/>
    <s v="GB (United Kingdom)"/>
  </r>
  <r>
    <s v="username"/>
    <x v="6094"/>
    <x v="1391"/>
    <m/>
    <s v=""/>
    <x v="3115"/>
    <s v=""/>
    <s v="Apple Apple TV 4 Apple TV"/>
    <d v="1899-12-30T00:47:36"/>
    <s v="Not latest view"/>
    <s v="GB (United Kingdom)"/>
  </r>
  <r>
    <s v="username"/>
    <x v="6095"/>
    <x v="750"/>
    <m/>
    <s v=""/>
    <x v="3115"/>
    <s v=""/>
    <s v="Apple Apple TV 4 Apple TV"/>
    <d v="1899-12-30T00:24:36"/>
    <s v="Not latest view"/>
    <s v="GB (United Kingdom)"/>
  </r>
  <r>
    <s v="username"/>
    <x v="6096"/>
    <x v="267"/>
    <m/>
    <s v=""/>
    <x v="3116"/>
    <s v=""/>
    <s v="Apple Apple TV 4 Apple TV"/>
    <d v="1899-12-30T00:41:29"/>
    <s v="Not latest view"/>
    <s v="GB (United Kingdom)"/>
  </r>
  <r>
    <s v="username"/>
    <x v="6097"/>
    <x v="1056"/>
    <m/>
    <s v=""/>
    <x v="3116"/>
    <s v=""/>
    <s v="Apple Apple TV 4 Apple TV"/>
    <d v="1899-12-30T00:31:11"/>
    <s v="Not latest view"/>
    <s v="GB (United Kingdom)"/>
  </r>
  <r>
    <s v="username"/>
    <x v="6098"/>
    <x v="1934"/>
    <m/>
    <s v=""/>
    <x v="3117"/>
    <s v=""/>
    <s v="Apple Apple TV 4 Apple TV"/>
    <d v="1899-12-30T00:46:16"/>
    <s v="Not latest view"/>
    <s v="GB (United Kingdom)"/>
  </r>
  <r>
    <s v="username"/>
    <x v="6099"/>
    <x v="1482"/>
    <m/>
    <s v=""/>
    <x v="3118"/>
    <s v=""/>
    <s v="Apple Apple TV 4 Apple TV"/>
    <d v="1899-12-30T00:48:50"/>
    <s v="Not latest view"/>
    <s v="GB (United Kingdom)"/>
  </r>
  <r>
    <s v="username"/>
    <x v="6100"/>
    <x v="17"/>
    <m/>
    <s v=""/>
    <x v="3219"/>
    <s v=""/>
    <s v="Apple Apple TV 4 Apple TV"/>
    <d v="1899-12-30T00:00:52"/>
    <s v="Not latest view"/>
    <s v="GB (United Kingdom)"/>
  </r>
  <r>
    <s v="username"/>
    <x v="6101"/>
    <x v="1020"/>
    <m/>
    <s v=""/>
    <x v="3220"/>
    <s v=""/>
    <s v="Apple Apple TV 4 Apple TV"/>
    <d v="1899-12-30T00:41:37"/>
    <s v="Not latest view"/>
    <s v="GB (United Kingdom)"/>
  </r>
  <r>
    <s v="username"/>
    <x v="6102"/>
    <x v="199"/>
    <m/>
    <s v=""/>
    <x v="3220"/>
    <s v=""/>
    <s v="Apple Apple TV 4 Apple TV"/>
    <d v="1899-12-30T00:00:50"/>
    <s v="Not latest view"/>
    <s v="GB (United Kingdom)"/>
  </r>
  <r>
    <s v="username"/>
    <x v="6103"/>
    <x v="939"/>
    <m/>
    <s v=""/>
    <x v="3221"/>
    <s v=""/>
    <s v="Apple Apple TV 4 Apple TV"/>
    <d v="1899-12-30T00:42:54"/>
    <s v="Not latest view"/>
    <s v="GB (United Kingdom)"/>
  </r>
  <r>
    <s v="username"/>
    <x v="6104"/>
    <x v="948"/>
    <m/>
    <s v=""/>
    <x v="3222"/>
    <s v=""/>
    <s v="Apple Apple TV 4 Apple TV"/>
    <d v="1899-12-30T00:40:46"/>
    <s v="Not latest view"/>
    <s v="GB (United Kingdom)"/>
  </r>
  <r>
    <s v="username"/>
    <x v="6105"/>
    <x v="1018"/>
    <m/>
    <s v=""/>
    <x v="3223"/>
    <s v=""/>
    <s v="Apple Apple TV 4 Apple TV"/>
    <d v="1899-12-30T00:41:37"/>
    <s v="Not latest view"/>
    <s v="GB (United Kingdom)"/>
  </r>
  <r>
    <s v="username"/>
    <x v="6106"/>
    <x v="2221"/>
    <m/>
    <s v=""/>
    <x v="3496"/>
    <s v=""/>
    <s v="Apple Apple TV 4 Apple TV"/>
    <d v="1899-12-30T00:55:59"/>
    <s v="Not latest view"/>
    <s v="GB (United Kingdom)"/>
  </r>
  <r>
    <s v="username"/>
    <x v="6107"/>
    <x v="2222"/>
    <m/>
    <s v=""/>
    <x v="3923"/>
    <s v=""/>
    <s v="Apple Apple TV 4 Apple TV"/>
    <d v="1899-12-30T00:59:05"/>
    <s v="00:59:05"/>
    <s v="GB (United Kingdom)"/>
  </r>
  <r>
    <s v="username"/>
    <x v="6108"/>
    <x v="1116"/>
    <m/>
    <s v=""/>
    <x v="3924"/>
    <s v=""/>
    <s v="Apple Apple TV 4 Apple TV"/>
    <d v="1899-12-30T00:51:41"/>
    <s v="00:51:41"/>
    <s v="GB (United Kingdom)"/>
  </r>
  <r>
    <s v="username"/>
    <x v="6109"/>
    <x v="2223"/>
    <m/>
    <s v=""/>
    <x v="3925"/>
    <s v=""/>
    <s v="Apple Apple TV 4 Apple TV"/>
    <d v="1899-12-30T00:54:28"/>
    <s v="00:54:28"/>
    <s v="GB (United Kingdom)"/>
  </r>
  <r>
    <s v="username"/>
    <x v="6110"/>
    <x v="1827"/>
    <m/>
    <s v=""/>
    <x v="3926"/>
    <s v=""/>
    <s v="Apple Apple TV 4 Apple TV"/>
    <d v="1899-12-30T00:04:55"/>
    <s v="00:04:55"/>
    <s v="GB (United Kingdom)"/>
  </r>
  <r>
    <s v="username"/>
    <x v="6111"/>
    <x v="2006"/>
    <m/>
    <s v=""/>
    <x v="3925"/>
    <s v=""/>
    <s v="Apple Apple TV 4 Apple TV"/>
    <d v="1899-12-30T00:39:58"/>
    <s v="Not latest view"/>
    <s v="GB (United Kingdom)"/>
  </r>
  <r>
    <s v="username"/>
    <x v="6112"/>
    <x v="110"/>
    <m/>
    <s v=""/>
    <x v="3926"/>
    <s v=""/>
    <s v="Apple Apple TV 4 Apple TV"/>
    <d v="1899-12-30T00:51:30"/>
    <s v="Not latest view"/>
    <s v="GB (United Kingdom)"/>
  </r>
  <r>
    <s v="username"/>
    <x v="6113"/>
    <x v="421"/>
    <m/>
    <s v=""/>
    <x v="3926"/>
    <s v=""/>
    <s v="Apple Apple TV 4 Apple TV"/>
    <d v="1899-12-30T00:26:40"/>
    <s v="Not latest view"/>
    <s v="GB (United Kingdom)"/>
  </r>
  <r>
    <s v="username"/>
    <x v="6114"/>
    <x v="551"/>
    <m/>
    <s v=""/>
    <x v="3927"/>
    <s v=""/>
    <s v="Apple Apple TV 4 Apple TV"/>
    <d v="1899-12-30T00:49:22"/>
    <s v="00:49:22"/>
    <s v="GB (United Kingdom)"/>
  </r>
  <r>
    <s v="username"/>
    <x v="6115"/>
    <x v="921"/>
    <m/>
    <s v=""/>
    <x v="3928"/>
    <s v=""/>
    <s v="Apple Apple TV 4 Apple TV"/>
    <d v="1899-12-30T00:45:34"/>
    <s v="00:45:34"/>
    <s v="GB (United Kingdom)"/>
  </r>
  <r>
    <s v="username"/>
    <x v="6116"/>
    <x v="2224"/>
    <m/>
    <s v=""/>
    <x v="3929"/>
    <s v=""/>
    <s v="Apple Apple TV 4 Apple TV"/>
    <d v="1899-12-30T00:50:37"/>
    <s v="00:50:37"/>
    <s v="GB (United Kingdom)"/>
  </r>
  <r>
    <s v="username"/>
    <x v="6117"/>
    <x v="2225"/>
    <m/>
    <s v=""/>
    <x v="3929"/>
    <s v=""/>
    <s v="iPad Air 2 Cellular"/>
    <d v="1899-12-30T00:18:06"/>
    <s v="Not latest view"/>
    <s v="GB (United Kingdom)"/>
  </r>
  <r>
    <s v="username"/>
    <x v="6118"/>
    <x v="1275"/>
    <m/>
    <s v=""/>
    <x v="3930"/>
    <s v=""/>
    <s v="iPad Air 2 Cellular"/>
    <d v="1899-12-30T00:48:22"/>
    <s v="00:48:22"/>
    <s v="GB (United Kingdom)"/>
  </r>
  <r>
    <s v="username"/>
    <x v="6119"/>
    <x v="2226"/>
    <m/>
    <s v=""/>
    <x v="3931"/>
    <s v=""/>
    <s v="iPad Air 2 Cellular"/>
    <d v="1899-12-30T00:58:07"/>
    <s v="00:58:07"/>
    <s v="GB (United Kingdom)"/>
  </r>
  <r>
    <s v="username"/>
    <x v="6120"/>
    <x v="636"/>
    <m/>
    <s v=""/>
    <x v="3932"/>
    <s v=""/>
    <s v="iPad Air 2 Cellular"/>
    <d v="1899-12-30T00:20:22"/>
    <s v="00:20:22"/>
    <s v="GB (United Kingdom)"/>
  </r>
  <r>
    <s v="username"/>
    <x v="6121"/>
    <x v="1689"/>
    <m/>
    <s v=""/>
    <x v="3931"/>
    <s v=""/>
    <s v="Apple Apple TV 4 Apple TV"/>
    <d v="1899-12-30T00:21:55"/>
    <s v="Not latest view"/>
    <s v="GB (United Kingdom)"/>
  </r>
  <r>
    <s v="username"/>
    <x v="6122"/>
    <x v="1746"/>
    <m/>
    <s v=""/>
    <x v="3933"/>
    <s v=""/>
    <s v="Apple Apple TV 4 Apple TV"/>
    <d v="1899-12-30T00:47:46"/>
    <s v="00:47:46"/>
    <s v="GB (United Kingdom)"/>
  </r>
  <r>
    <s v="username"/>
    <x v="6123"/>
    <x v="1350"/>
    <m/>
    <s v=""/>
    <x v="3933"/>
    <s v=""/>
    <s v="Apple Apple TV 4 Apple TV"/>
    <d v="1899-12-30T00:19:46"/>
    <s v="Not latest view"/>
    <s v="GB (United Kingdom)"/>
  </r>
  <r>
    <s v="username"/>
    <x v="6124"/>
    <x v="975"/>
    <m/>
    <s v=""/>
    <x v="3934"/>
    <s v=""/>
    <s v="Apple Apple TV 4 Apple TV"/>
    <d v="1899-12-30T00:48:28"/>
    <s v="00:48:28"/>
    <s v="GB (United Kingdom)"/>
  </r>
  <r>
    <s v="username"/>
    <x v="6125"/>
    <x v="1360"/>
    <m/>
    <s v=""/>
    <x v="3934"/>
    <s v=""/>
    <s v="Apple Apple TV 4 Apple TV"/>
    <d v="1899-12-30T00:08:43"/>
    <s v="Not latest view"/>
    <s v="GB (United Kingdom)"/>
  </r>
  <r>
    <s v="username"/>
    <x v="6126"/>
    <x v="2227"/>
    <m/>
    <s v=""/>
    <x v="3935"/>
    <s v=""/>
    <s v="Apple iPad Pro Cellular"/>
    <d v="1899-12-30T00:51:57"/>
    <s v="00:51:57"/>
    <s v="GB (United Kingdom)"/>
  </r>
  <r>
    <s v="username"/>
    <x v="6127"/>
    <x v="199"/>
    <m/>
    <s v=""/>
    <x v="3935"/>
    <s v=""/>
    <s v="Apple Apple TV 4 Apple TV"/>
    <d v="1899-12-30T00:02:22"/>
    <s v="Not latest view"/>
    <s v="GB (United Kingdom)"/>
  </r>
  <r>
    <s v="username"/>
    <x v="6128"/>
    <x v="116"/>
    <m/>
    <s v=""/>
    <x v="3936"/>
    <s v=""/>
    <s v="Apple Apple TV 4 Apple TV"/>
    <d v="1899-12-30T00:43:46"/>
    <s v="00:43:46"/>
    <s v="GB (United Kingdom)"/>
  </r>
  <r>
    <s v="username"/>
    <x v="6129"/>
    <x v="1353"/>
    <m/>
    <s v=""/>
    <x v="3937"/>
    <s v=""/>
    <s v="Apple Apple TV 4 Apple TV"/>
    <d v="1899-12-30T00:44:39"/>
    <s v="00:44:39"/>
    <s v="GB (United Kingdom)"/>
  </r>
  <r>
    <s v="username"/>
    <x v="6130"/>
    <x v="2228"/>
    <m/>
    <s v=""/>
    <x v="3938"/>
    <s v=""/>
    <s v="Apple Apple TV 4 Apple TV"/>
    <d v="1899-12-30T00:46:33"/>
    <s v="00:46:33"/>
    <s v="GB (United Kingdom)"/>
  </r>
  <r>
    <s v="username"/>
    <x v="6131"/>
    <x v="563"/>
    <m/>
    <s v=""/>
    <x v="3939"/>
    <s v=""/>
    <s v="Apple Apple TV 4 Apple TV"/>
    <d v="1899-12-30T00:49:05"/>
    <s v="00:49:05"/>
    <s v="GB (United Kingdom)"/>
  </r>
  <r>
    <s v="username"/>
    <x v="6132"/>
    <x v="5"/>
    <m/>
    <s v=""/>
    <x v="3939"/>
    <s v=""/>
    <s v="Apple Apple TV 4 Apple TV"/>
    <d v="1899-12-30T00:03:05"/>
    <s v="Not latest view"/>
    <s v="GB (United Kingdom)"/>
  </r>
  <r>
    <s v="username"/>
    <x v="6133"/>
    <x v="2229"/>
    <m/>
    <s v=""/>
    <x v="3940"/>
    <s v=""/>
    <s v="Apple Apple TV 4 Apple TV"/>
    <d v="1899-12-30T00:50:19"/>
    <s v="00:50:19"/>
    <s v="GB (United Kingdom)"/>
  </r>
  <r>
    <s v="username"/>
    <x v="6134"/>
    <x v="2230"/>
    <m/>
    <s v=""/>
    <x v="3941"/>
    <s v=""/>
    <s v="Apple Apple TV 4 Apple TV"/>
    <d v="1899-12-30T00:47:50"/>
    <s v="00:47:50"/>
    <s v="GB (United Kingdom)"/>
  </r>
  <r>
    <s v="username"/>
    <x v="6135"/>
    <x v="1801"/>
    <m/>
    <s v=""/>
    <x v="3942"/>
    <s v=""/>
    <s v="Apple Apple TV 4 Apple TV"/>
    <d v="1899-12-30T00:46:33"/>
    <s v="00:46:33"/>
    <s v="GB (United Kingdom)"/>
  </r>
  <r>
    <s v="username"/>
    <x v="6136"/>
    <x v="1381"/>
    <m/>
    <s v=""/>
    <x v="3943"/>
    <s v=""/>
    <s v="Apple Apple TV 4 Apple TV"/>
    <d v="1899-12-30T00:51:45"/>
    <s v="00:51:45"/>
    <s v="GB (United Kingdom)"/>
  </r>
  <r>
    <s v="username"/>
    <x v="6137"/>
    <x v="548"/>
    <m/>
    <s v=""/>
    <x v="3944"/>
    <s v=""/>
    <s v="Apple Apple TV 4 Apple TV"/>
    <d v="1899-12-30T00:48:18"/>
    <s v="00:48:18"/>
    <s v="GB (United Kingdom)"/>
  </r>
  <r>
    <s v="username"/>
    <x v="6138"/>
    <x v="2231"/>
    <m/>
    <s v=""/>
    <x v="3945"/>
    <s v=""/>
    <s v="Apple Apple TV 4 Apple TV"/>
    <d v="1899-12-30T00:46:41"/>
    <s v="00:46:41"/>
    <s v="GB (United Kingdom)"/>
  </r>
  <r>
    <s v="username"/>
    <x v="6139"/>
    <x v="2232"/>
    <m/>
    <s v=""/>
    <x v="3946"/>
    <s v=""/>
    <s v="Apple Apple TV 4 Apple TV"/>
    <d v="1899-12-30T00:47:01"/>
    <s v="00:47:01"/>
    <s v="GB (United Kingdom)"/>
  </r>
  <r>
    <s v="username"/>
    <x v="6140"/>
    <x v="1033"/>
    <m/>
    <s v=""/>
    <x v="3947"/>
    <s v=""/>
    <s v="Apple Apple TV 4 Apple TV"/>
    <d v="1899-12-30T01:00:13"/>
    <s v="01:00:13"/>
    <s v="GB (United Kingdom)"/>
  </r>
  <r>
    <s v="username"/>
    <x v="6141"/>
    <x v="2233"/>
    <m/>
    <s v=""/>
    <x v="3948"/>
    <s v=""/>
    <s v="Apple Apple TV 4 Apple TV"/>
    <d v="1899-12-30T00:53:11"/>
    <s v="00:53:11"/>
    <s v="GB (United Kingdom)"/>
  </r>
  <r>
    <s v="username"/>
    <x v="6142"/>
    <x v="1330"/>
    <m/>
    <s v=""/>
    <x v="3949"/>
    <s v=""/>
    <s v="Apple Apple TV 4 Apple TV"/>
    <d v="1899-12-30T00:45:54"/>
    <s v="00:45:54"/>
    <s v="GB (United Kingdom)"/>
  </r>
  <r>
    <s v="username"/>
    <x v="6143"/>
    <x v="2234"/>
    <m/>
    <s v=""/>
    <x v="3950"/>
    <s v=""/>
    <s v="Apple Apple TV 4 Apple TV"/>
    <d v="1899-12-30T00:56:16"/>
    <s v="00:56:16"/>
    <s v="GB (United Kingdom)"/>
  </r>
  <r>
    <s v="username"/>
    <x v="6144"/>
    <x v="291"/>
    <m/>
    <s v=""/>
    <x v="3951"/>
    <s v=""/>
    <s v="Apple Apple TV 4 Apple TV"/>
    <d v="1899-12-30T00:45:53"/>
    <s v="00:45:53"/>
    <s v="GB (United Kingdom)"/>
  </r>
  <r>
    <s v="username"/>
    <x v="6145"/>
    <x v="2190"/>
    <m/>
    <s v=""/>
    <x v="3952"/>
    <s v=""/>
    <s v="Apple Apple TV 4 Apple TV"/>
    <d v="1899-12-30T00:47:16"/>
    <s v="00:47:16"/>
    <s v="GB (United Kingdom)"/>
  </r>
  <r>
    <s v="username"/>
    <x v="6146"/>
    <x v="786"/>
    <m/>
    <s v=""/>
    <x v="3953"/>
    <s v=""/>
    <s v="Apple Apple TV 4 Apple TV"/>
    <d v="1899-12-30T00:48:01"/>
    <s v="00:48:01"/>
    <s v="GB (United Kingdom)"/>
  </r>
  <r>
    <s v="username"/>
    <x v="6147"/>
    <x v="5"/>
    <m/>
    <s v=""/>
    <x v="3953"/>
    <s v=""/>
    <s v="Apple Apple TV 4 Apple TV"/>
    <d v="1899-12-30T00:03:14"/>
    <s v="Not latest view"/>
    <s v="GB (United Kingdom)"/>
  </r>
  <r>
    <s v="username"/>
    <x v="6148"/>
    <x v="1568"/>
    <m/>
    <s v=""/>
    <x v="3954"/>
    <s v=""/>
    <s v="Apple Apple TV 4 Apple TV"/>
    <d v="1899-12-30T00:46:21"/>
    <s v="00:46:21"/>
    <s v="GB (United Kingdom)"/>
  </r>
  <r>
    <s v="username"/>
    <x v="6149"/>
    <x v="1953"/>
    <m/>
    <s v=""/>
    <x v="3954"/>
    <s v=""/>
    <s v="Apple Apple TV 4 Apple TV"/>
    <d v="1899-12-30T00:13:06"/>
    <s v="Not latest view"/>
    <s v="GB (United Kingdom)"/>
  </r>
  <r>
    <s v="username"/>
    <x v="6150"/>
    <x v="1148"/>
    <m/>
    <s v=""/>
    <x v="3955"/>
    <s v=""/>
    <s v="Apple Apple TV 4 Apple TV"/>
    <d v="1899-12-30T00:48:47"/>
    <s v="00:48:47"/>
    <s v="GB (United Kingdom)"/>
  </r>
  <r>
    <s v="username"/>
    <x v="6151"/>
    <x v="2235"/>
    <m/>
    <s v=""/>
    <x v="3956"/>
    <s v=""/>
    <s v="Apple Apple TV 4 Apple TV"/>
    <d v="1899-12-30T00:52:51"/>
    <s v="00:52:51"/>
    <s v="GB (United Kingdom)"/>
  </r>
  <r>
    <s v="username"/>
    <x v="6152"/>
    <x v="772"/>
    <m/>
    <s v=""/>
    <x v="3957"/>
    <s v=""/>
    <s v="Apple Apple TV 4 Apple TV"/>
    <d v="1899-12-30T00:48:13"/>
    <s v="00:48:13"/>
    <s v="GB (United Kingdom)"/>
  </r>
  <r>
    <s v="username"/>
    <x v="6153"/>
    <x v="2236"/>
    <m/>
    <s v=""/>
    <x v="3958"/>
    <s v=""/>
    <s v="Apple Apple TV 4 Apple TV"/>
    <d v="1899-12-30T00:56:10"/>
    <s v="00:56:10"/>
    <s v="GB (United Kingdom)"/>
  </r>
  <r>
    <s v="username"/>
    <x v="6154"/>
    <x v="17"/>
    <m/>
    <s v=""/>
    <x v="3958"/>
    <s v=""/>
    <s v="Apple Apple TV 4 Apple TV"/>
    <d v="1899-12-30T00:02:44"/>
    <s v="Not latest view"/>
    <s v="GB (United Kingdom)"/>
  </r>
  <r>
    <s v="username"/>
    <x v="6155"/>
    <x v="2237"/>
    <m/>
    <s v=""/>
    <x v="3959"/>
    <s v=""/>
    <s v="Apple Apple TV 4 Apple TV"/>
    <d v="1899-12-30T01:03:27"/>
    <s v="01:03:27"/>
    <s v="GB (United Kingdom)"/>
  </r>
  <r>
    <s v="username"/>
    <x v="6156"/>
    <x v="199"/>
    <m/>
    <s v=""/>
    <x v="3960"/>
    <s v=""/>
    <s v="Apple Apple TV 4 Apple TV"/>
    <d v="1899-12-30T00:00:02"/>
    <s v="00:00:02"/>
    <s v="GB (United Kingdom)"/>
  </r>
  <r>
    <s v="username"/>
    <x v="6157"/>
    <x v="55"/>
    <m/>
    <s v=""/>
    <x v="3961"/>
    <s v=""/>
    <s v="Apple Apple TV 4 Apple TV"/>
    <d v="1899-12-30T00:43:40"/>
    <s v="00:43:40"/>
    <s v="GB (United Kingdom)"/>
  </r>
  <r>
    <s v="username"/>
    <x v="6158"/>
    <x v="924"/>
    <m/>
    <s v=""/>
    <x v="3962"/>
    <s v=""/>
    <s v="Apple Apple TV 4 Apple TV"/>
    <d v="1899-12-30T00:58:45"/>
    <s v="00:58:45"/>
    <s v="GB (United Kingdom)"/>
  </r>
  <r>
    <s v="username"/>
    <x v="6159"/>
    <x v="17"/>
    <m/>
    <s v=""/>
    <x v="3963"/>
    <s v=""/>
    <s v="Apple Apple TV 4 Apple TV"/>
    <d v="1899-12-30T00:00:03"/>
    <s v="00:00:03"/>
    <s v="GB (United Kingdom)"/>
  </r>
  <r>
    <s v="username"/>
    <x v="6160"/>
    <x v="1095"/>
    <m/>
    <s v=""/>
    <x v="3964"/>
    <s v=""/>
    <s v="Apple Apple TV 4 Apple TV"/>
    <d v="1899-12-30T00:47:47"/>
    <s v="00:47:47"/>
    <s v="GB (United Kingdom)"/>
  </r>
  <r>
    <s v="username"/>
    <x v="6161"/>
    <x v="56"/>
    <m/>
    <s v=""/>
    <x v="3965"/>
    <s v=""/>
    <s v="Apple Apple TV 4 Apple TV"/>
    <d v="1899-12-30T00:00:10"/>
    <s v="00:00:10"/>
    <s v="GB (United Kingdom)"/>
  </r>
  <r>
    <s v="username"/>
    <x v="6162"/>
    <x v="199"/>
    <m/>
    <s v=""/>
    <x v="3959"/>
    <s v=""/>
    <s v="Apple Apple TV 4 Apple TV"/>
    <d v="1899-12-30T00:00:02"/>
    <s v="Not latest view"/>
    <s v="GB (United Kingdom)"/>
  </r>
  <r>
    <s v="username"/>
    <x v="6163"/>
    <x v="2238"/>
    <m/>
    <s v=""/>
    <x v="3966"/>
    <s v=""/>
    <s v="Apple Apple TV 4 Apple TV"/>
    <d v="1899-12-30T00:51:44"/>
    <s v="00:51:44"/>
    <s v="GB (United Kingdom)"/>
  </r>
  <r>
    <s v="username"/>
    <x v="6164"/>
    <x v="799"/>
    <m/>
    <s v=""/>
    <x v="3967"/>
    <s v=""/>
    <s v="Apple Apple TV 4 Apple TV"/>
    <d v="1899-12-30T00:47:21"/>
    <s v="00:47:21"/>
    <s v="GB (United Kingdom)"/>
  </r>
  <r>
    <s v="username"/>
    <x v="6165"/>
    <x v="1372"/>
    <m/>
    <s v=""/>
    <x v="3968"/>
    <s v=""/>
    <s v="Apple Apple TV 4 Apple TV"/>
    <d v="1899-12-30T00:47:15"/>
    <s v="00:47:15"/>
    <s v="GB (United Kingdom)"/>
  </r>
  <r>
    <s v="username"/>
    <x v="6166"/>
    <x v="2239"/>
    <m/>
    <s v=""/>
    <x v="3969"/>
    <s v=""/>
    <s v="Apple Apple TV 4 Apple TV"/>
    <d v="1899-12-30T00:51:07"/>
    <s v="00:51:07"/>
    <s v="GB (United Kingdom)"/>
  </r>
  <r>
    <s v="username"/>
    <x v="6167"/>
    <x v="2240"/>
    <m/>
    <s v=""/>
    <x v="3970"/>
    <s v=""/>
    <s v="Apple Apple TV 4 Apple TV"/>
    <d v="1899-12-30T00:51:55"/>
    <s v="00:51:55"/>
    <s v="GB (United Kingdom)"/>
  </r>
  <r>
    <s v="username"/>
    <x v="6168"/>
    <x v="5"/>
    <m/>
    <s v=""/>
    <x v="3970"/>
    <s v=""/>
    <s v="Apple Apple TV 4 Apple TV"/>
    <d v="1899-12-30T00:00:01"/>
    <s v="Not latest view"/>
    <s v="GB (United Kingdom)"/>
  </r>
  <r>
    <s v="username"/>
    <x v="6169"/>
    <x v="547"/>
    <m/>
    <s v=""/>
    <x v="3971"/>
    <s v=""/>
    <s v="Apple Apple TV 4 Apple TV"/>
    <d v="1899-12-30T00:48:43"/>
    <s v="00:48:43"/>
    <s v="GB (United Kingdom)"/>
  </r>
  <r>
    <s v="username"/>
    <x v="6170"/>
    <x v="306"/>
    <m/>
    <s v=""/>
    <x v="3972"/>
    <s v=""/>
    <s v="Apple Apple TV 4 Apple TV"/>
    <d v="1899-12-30T00:55:38"/>
    <s v="00:55:38"/>
    <s v="GB (United Kingdom)"/>
  </r>
  <r>
    <s v="username"/>
    <x v="6171"/>
    <x v="797"/>
    <m/>
    <s v=""/>
    <x v="3973"/>
    <s v=""/>
    <s v="Apple Apple TV 4 Apple TV"/>
    <d v="1899-12-30T00:48:31"/>
    <s v="00:48:31"/>
    <s v="GB (United Kingdom)"/>
  </r>
  <r>
    <s v="username"/>
    <x v="6172"/>
    <x v="311"/>
    <m/>
    <s v=""/>
    <x v="3974"/>
    <s v=""/>
    <s v="Apple Apple TV 4 Apple TV"/>
    <d v="1899-12-30T00:53:37"/>
    <s v="00:53:37"/>
    <s v="GB (United Kingdom)"/>
  </r>
  <r>
    <s v="username"/>
    <x v="6173"/>
    <x v="934"/>
    <m/>
    <s v=""/>
    <x v="3975"/>
    <s v=""/>
    <s v="Apple Apple TV 4 Apple TV"/>
    <d v="1899-12-30T00:47:53"/>
    <s v="00:47:53"/>
    <s v="GB (United Kingdom)"/>
  </r>
  <r>
    <s v="username"/>
    <x v="6174"/>
    <x v="1011"/>
    <m/>
    <s v=""/>
    <x v="3976"/>
    <s v=""/>
    <s v="Apple Apple TV 4 Apple TV"/>
    <d v="1899-12-30T00:22:02"/>
    <s v="00:22:02"/>
    <s v="GB (United Kingdom)"/>
  </r>
  <r>
    <s v="username"/>
    <x v="6175"/>
    <x v="1011"/>
    <m/>
    <s v=""/>
    <x v="3977"/>
    <s v=""/>
    <s v="Apple Apple TV 4 Apple TV"/>
    <d v="1899-12-30T00:22:02"/>
    <s v="00:22:02"/>
    <s v="GB (United Kingdom)"/>
  </r>
  <r>
    <s v="username"/>
    <x v="6176"/>
    <x v="1011"/>
    <m/>
    <s v=""/>
    <x v="3978"/>
    <s v=""/>
    <s v="Apple Apple TV 4 Apple TV"/>
    <d v="1899-12-30T00:22:01"/>
    <s v="00:22:01"/>
    <s v="GB (United Kingdom)"/>
  </r>
  <r>
    <s v="username"/>
    <x v="6177"/>
    <x v="989"/>
    <m/>
    <s v=""/>
    <x v="3979"/>
    <s v=""/>
    <s v="Apple Apple TV 4 Apple TV"/>
    <d v="1899-12-30T00:21:52"/>
    <s v="00:21:52"/>
    <s v="GB (United Kingdom)"/>
  </r>
  <r>
    <s v="username"/>
    <x v="6178"/>
    <x v="2241"/>
    <m/>
    <s v=""/>
    <x v="3980"/>
    <s v=""/>
    <s v="iPad Air 2 Cellular"/>
    <d v="1899-12-30T00:55:12"/>
    <s v="00:55:12"/>
    <s v="GB (United Kingdom)"/>
  </r>
  <r>
    <s v="username"/>
    <x v="6179"/>
    <x v="41"/>
    <m/>
    <s v=""/>
    <x v="3980"/>
    <s v=""/>
    <s v="iPad Air 2 Cellular"/>
    <d v="1899-12-30T00:00:04"/>
    <s v="Not latest view"/>
    <s v="GB (United Kingdom)"/>
  </r>
  <r>
    <s v="username"/>
    <x v="6180"/>
    <x v="199"/>
    <m/>
    <s v=""/>
    <x v="3981"/>
    <s v=""/>
    <s v="Apple Apple TV 4 Apple TV"/>
    <d v="1899-12-30T00:00:02"/>
    <s v="00:00:02"/>
    <s v="GB (United Kingdom)"/>
  </r>
  <r>
    <s v="username"/>
    <x v="6181"/>
    <x v="2242"/>
    <m/>
    <s v=""/>
    <x v="3981"/>
    <s v=""/>
    <s v="Apple Apple TV 4 Apple TV"/>
    <d v="1899-12-30T01:22:51"/>
    <s v="Not latest view"/>
    <s v="GB (United Kingdom)"/>
  </r>
  <r>
    <s v="username"/>
    <x v="6182"/>
    <x v="2243"/>
    <m/>
    <s v=""/>
    <x v="3982"/>
    <s v=""/>
    <s v="Apple Apple TV 4 Apple TV"/>
    <d v="1899-12-30T00:53:44"/>
    <s v="00:53:44"/>
    <s v="GB (United Kingdom)"/>
  </r>
  <r>
    <s v="username"/>
    <x v="6183"/>
    <x v="199"/>
    <m/>
    <s v=""/>
    <x v="3982"/>
    <s v=""/>
    <s v="Apple Apple TV 4 Apple TV"/>
    <d v="1899-12-30T00:00:02"/>
    <s v="Not latest view"/>
    <s v="GB (United Kingdom)"/>
  </r>
  <r>
    <s v="username"/>
    <x v="6184"/>
    <x v="786"/>
    <m/>
    <s v=""/>
    <x v="3983"/>
    <s v=""/>
    <s v="Apple Apple TV 4 Apple TV"/>
    <d v="1899-12-30T00:47:37"/>
    <s v="00:47:37"/>
    <s v="GB (United Kingdom)"/>
  </r>
  <r>
    <s v="username"/>
    <x v="6185"/>
    <x v="2215"/>
    <m/>
    <s v=""/>
    <x v="3984"/>
    <s v=""/>
    <s v="Apple Apple TV 4 Apple TV"/>
    <d v="1899-12-30T00:48:54"/>
    <s v="00:48:54"/>
    <s v="GB (United Kingdom)"/>
  </r>
  <r>
    <s v="username"/>
    <x v="6186"/>
    <x v="2244"/>
    <m/>
    <s v=""/>
    <x v="3985"/>
    <s v=""/>
    <s v="Apple Apple TV 4 Apple TV"/>
    <d v="1899-12-30T00:48:58"/>
    <s v="00:48:58"/>
    <s v="GB (United Kingdom)"/>
  </r>
  <r>
    <s v="username"/>
    <x v="6187"/>
    <x v="2245"/>
    <m/>
    <s v=""/>
    <x v="3986"/>
    <s v=""/>
    <s v="Apple Apple TV 4 Apple TV"/>
    <d v="1899-12-30T00:57:25"/>
    <s v="00:57:25"/>
    <s v="GB (United Kingdom)"/>
  </r>
  <r>
    <s v="username"/>
    <x v="6188"/>
    <x v="559"/>
    <m/>
    <s v=""/>
    <x v="3987"/>
    <s v=""/>
    <s v="Apple Apple TV 4 Apple TV"/>
    <d v="1899-12-30T00:48:33"/>
    <s v="00:48:33"/>
    <s v="GB (United Kingdom)"/>
  </r>
  <r>
    <s v="username"/>
    <x v="6189"/>
    <x v="2246"/>
    <m/>
    <s v=""/>
    <x v="3988"/>
    <s v=""/>
    <s v="Apple Apple TV 4 Apple TV"/>
    <d v="1899-12-30T00:55:37"/>
    <s v="00:55:37"/>
    <s v="GB (United Kingdom)"/>
  </r>
  <r>
    <s v="username"/>
    <x v="6190"/>
    <x v="1596"/>
    <m/>
    <s v=""/>
    <x v="3989"/>
    <s v=""/>
    <s v="Apple Apple TV 4 Apple TV"/>
    <d v="1899-12-30T00:49:16"/>
    <s v="00:49:16"/>
    <s v="GB (United Kingdom)"/>
  </r>
  <r>
    <s v="username"/>
    <x v="6191"/>
    <x v="63"/>
    <m/>
    <s v=""/>
    <x v="3990"/>
    <s v=""/>
    <s v="Apple Apple TV 4 Apple TV"/>
    <d v="1899-12-30T00:48:38"/>
    <s v="00:48:38"/>
    <s v="GB (United Kingdom)"/>
  </r>
  <r>
    <s v="username"/>
    <x v="6192"/>
    <x v="2247"/>
    <m/>
    <s v=""/>
    <x v="3991"/>
    <s v=""/>
    <s v="Apple Apple TV 4 Apple TV"/>
    <d v="1899-12-30T00:49:56"/>
    <s v="00:49:56"/>
    <s v="GB (United Kingdom)"/>
  </r>
  <r>
    <s v="username"/>
    <x v="6193"/>
    <x v="334"/>
    <m/>
    <s v=""/>
    <x v="3992"/>
    <s v=""/>
    <s v="Apple Apple TV 4 Apple TV"/>
    <d v="1899-12-30T00:21:19"/>
    <s v="00:21:19"/>
    <s v="GB (United Kingdom)"/>
  </r>
  <r>
    <s v="username"/>
    <x v="6194"/>
    <x v="170"/>
    <m/>
    <s v=""/>
    <x v="3993"/>
    <s v=""/>
    <s v="Apple Apple TV 4 Apple TV"/>
    <d v="1899-12-30T00:21:38"/>
    <s v="00:21:38"/>
    <s v="GB (United Kingdom)"/>
  </r>
  <r>
    <s v="username"/>
    <x v="6195"/>
    <x v="2248"/>
    <m/>
    <s v=""/>
    <x v="3994"/>
    <s v=""/>
    <s v="Apple Apple TV 4 Apple TV"/>
    <d v="1899-12-30T01:27:51"/>
    <s v="01:27:51"/>
    <s v="GB (United Kingdom)"/>
  </r>
  <r>
    <s v="username"/>
    <x v="6196"/>
    <x v="1772"/>
    <m/>
    <s v=""/>
    <x v="3995"/>
    <s v=""/>
    <s v="Apple Apple TV 4 Apple TV"/>
    <d v="1899-12-30T00:59:06"/>
    <s v="00:59:06"/>
    <s v="GB (United Kingdom)"/>
  </r>
  <r>
    <s v="username"/>
    <x v="6197"/>
    <x v="1705"/>
    <m/>
    <s v=""/>
    <x v="3996"/>
    <s v=""/>
    <s v="Apple Apple TV 4 Apple TV"/>
    <d v="1899-12-30T01:00:06"/>
    <s v="01:00:06"/>
    <s v="GB (United Kingdom)"/>
  </r>
  <r>
    <s v="username"/>
    <x v="6198"/>
    <x v="2249"/>
    <m/>
    <s v=""/>
    <x v="3997"/>
    <s v=""/>
    <s v="Apple Apple TV 4 Apple TV"/>
    <d v="1899-12-30T00:51:07"/>
    <s v="00:51:07"/>
    <s v="GB (United Kingdom)"/>
  </r>
  <r>
    <s v="username"/>
    <x v="6199"/>
    <x v="1176"/>
    <m/>
    <s v=""/>
    <x v="3998"/>
    <s v=""/>
    <s v="Apple Apple TV 4 Apple TV"/>
    <d v="1899-12-30T00:55:47"/>
    <s v="00:55:47"/>
    <s v="GB (United Kingdom)"/>
  </r>
  <r>
    <s v="username"/>
    <x v="6200"/>
    <x v="953"/>
    <m/>
    <s v=""/>
    <x v="3999"/>
    <s v=""/>
    <s v="Apple Apple TV 4 Apple TV"/>
    <d v="1899-12-30T00:55:21"/>
    <s v="00:55:21"/>
    <s v="GB (United Kingdom)"/>
  </r>
  <r>
    <s v="username"/>
    <x v="6201"/>
    <x v="121"/>
    <m/>
    <s v=""/>
    <x v="3224"/>
    <s v=""/>
    <s v="Apple Apple TV 4 Apple TV"/>
    <d v="1899-12-30T00:42:21"/>
    <s v="Not latest view"/>
    <s v="GB (United Kingdom)"/>
  </r>
  <r>
    <s v="username"/>
    <x v="6202"/>
    <x v="1995"/>
    <m/>
    <s v=""/>
    <x v="3225"/>
    <s v=""/>
    <s v="Apple Apple TV 4 Apple TV"/>
    <d v="1899-12-30T00:41:02"/>
    <s v="Not latest view"/>
    <s v="GB (United Kingdom)"/>
  </r>
  <r>
    <s v="username"/>
    <x v="6203"/>
    <x v="2250"/>
    <m/>
    <s v=""/>
    <x v="4000"/>
    <s v=""/>
    <s v="Apple Apple TV 4 Apple TV"/>
    <d v="1899-12-30T01:01:44"/>
    <s v="01:01:44"/>
    <s v="GB (United Kingdom)"/>
  </r>
  <r>
    <s v="username"/>
    <x v="6204"/>
    <x v="2084"/>
    <m/>
    <s v=""/>
    <x v="4001"/>
    <s v=""/>
    <s v="Apple Apple TV 4 Apple TV"/>
    <d v="1899-12-30T00:05:59"/>
    <s v="00:05:59"/>
    <s v="GB (United Kingdom)"/>
  </r>
  <r>
    <s v="username"/>
    <x v="6205"/>
    <x v="1728"/>
    <m/>
    <s v=""/>
    <x v="4002"/>
    <s v=""/>
    <s v="Apple Apple TV 4 Apple TV"/>
    <d v="1899-12-30T00:42:25"/>
    <s v="00:42:25"/>
    <s v="GB (United Kingdom)"/>
  </r>
  <r>
    <s v="username"/>
    <x v="6206"/>
    <x v="300"/>
    <m/>
    <s v=""/>
    <x v="4003"/>
    <s v=""/>
    <s v="Apple Apple TV 4 Apple TV"/>
    <d v="1899-12-30T00:42:14"/>
    <s v="00:42:14"/>
    <s v="GB (United Kingdom)"/>
  </r>
  <r>
    <s v="username"/>
    <x v="6207"/>
    <x v="276"/>
    <m/>
    <s v=""/>
    <x v="4004"/>
    <s v=""/>
    <s v="Apple Apple TV 4 Apple TV"/>
    <d v="1899-12-30T00:47:47"/>
    <s v="00:47:47"/>
    <s v="GB (United Kingdom)"/>
  </r>
  <r>
    <s v="username"/>
    <x v="6208"/>
    <x v="113"/>
    <m/>
    <s v=""/>
    <x v="3993"/>
    <s v=""/>
    <s v="Apple Apple TV 4 Apple TV"/>
    <d v="1899-12-30T00:00:36"/>
    <s v="Not latest view"/>
    <s v="GB (United Kingdom)"/>
  </r>
  <r>
    <s v="username"/>
    <x v="6209"/>
    <x v="1011"/>
    <m/>
    <s v=""/>
    <x v="4005"/>
    <s v=""/>
    <s v="Apple Apple TV 4 Apple TV"/>
    <d v="1899-12-30T00:22:01"/>
    <s v="00:22:01"/>
    <s v="GB (United Kingdom)"/>
  </r>
  <r>
    <s v="username"/>
    <x v="6210"/>
    <x v="440"/>
    <m/>
    <s v=""/>
    <x v="4006"/>
    <s v=""/>
    <s v="Apple Apple TV 4 Apple TV"/>
    <d v="1899-12-30T00:21:27"/>
    <s v="00:21:27"/>
    <s v="GB (United Kingdom)"/>
  </r>
  <r>
    <s v="username"/>
    <x v="6211"/>
    <x v="218"/>
    <m/>
    <s v=""/>
    <x v="4007"/>
    <s v=""/>
    <s v="Apple Apple TV 4 Apple TV"/>
    <d v="1899-12-30T00:21:40"/>
    <s v="00:21:40"/>
    <s v="GB (United Kingdom)"/>
  </r>
  <r>
    <s v="username"/>
    <x v="6212"/>
    <x v="2251"/>
    <m/>
    <s v=""/>
    <x v="3072"/>
    <s v=""/>
    <s v="Apple Apple TV 4 Apple TV"/>
    <d v="1899-12-30T00:41:20"/>
    <s v="Not latest view"/>
    <s v="GB (United Kingdom)"/>
  </r>
  <r>
    <s v="username"/>
    <x v="6213"/>
    <x v="5"/>
    <m/>
    <s v=""/>
    <x v="4008"/>
    <s v=""/>
    <s v="Apple Apple TV 4 Apple TV"/>
    <d v="1899-12-30T00:00:01"/>
    <s v="00:00:01"/>
    <s v="GB (United Kingdom)"/>
  </r>
  <r>
    <s v="username"/>
    <x v="6214"/>
    <x v="1959"/>
    <m/>
    <s v=""/>
    <x v="2727"/>
    <s v=""/>
    <s v="Apple Apple TV 4 Apple TV"/>
    <d v="1899-12-30T00:44:13"/>
    <s v="Not latest view"/>
    <s v="GB (United Kingdom)"/>
  </r>
  <r>
    <s v="username"/>
    <x v="6215"/>
    <x v="1524"/>
    <m/>
    <s v=""/>
    <x v="2728"/>
    <s v=""/>
    <s v="Apple Apple TV 4 Apple TV"/>
    <d v="1899-12-30T00:44:48"/>
    <s v="Not latest view"/>
    <s v="GB (United Kingdom)"/>
  </r>
  <r>
    <s v="username"/>
    <x v="6216"/>
    <x v="2252"/>
    <m/>
    <s v=""/>
    <x v="2729"/>
    <s v=""/>
    <s v="Apple Apple TV 4 Apple TV"/>
    <d v="1899-12-30T00:43:44"/>
    <s v="Not latest view"/>
    <s v="GB (United Kingdom)"/>
  </r>
  <r>
    <s v="username"/>
    <x v="6217"/>
    <x v="64"/>
    <m/>
    <s v=""/>
    <x v="2730"/>
    <s v=""/>
    <s v="Apple Apple TV 4 Apple TV"/>
    <d v="1899-12-30T00:45:11"/>
    <s v="Not latest view"/>
    <s v="GB (United Kingdom)"/>
  </r>
  <r>
    <s v="username"/>
    <x v="6217"/>
    <x v="199"/>
    <m/>
    <s v=""/>
    <x v="2731"/>
    <s v=""/>
    <s v="Apple Apple TV 4 Apple TV"/>
    <d v="1899-12-30T00:00:22"/>
    <s v="Not latest view"/>
    <s v="GB (United Kingdom)"/>
  </r>
  <r>
    <s v="username"/>
    <x v="6218"/>
    <x v="124"/>
    <m/>
    <s v=""/>
    <x v="2731"/>
    <s v=""/>
    <s v="Apple Apple TV 4 Apple TV"/>
    <d v="1899-12-30T00:00:26"/>
    <s v="Not latest view"/>
    <s v="GB (United Kingdom)"/>
  </r>
  <r>
    <s v="username"/>
    <x v="6219"/>
    <x v="2253"/>
    <m/>
    <s v=""/>
    <x v="2731"/>
    <s v=""/>
    <s v="Apple Apple TV 4 Apple TV"/>
    <d v="1899-12-30T00:34:56"/>
    <s v="Not latest view"/>
    <s v="GB (United Kingdom)"/>
  </r>
  <r>
    <s v="username"/>
    <x v="6220"/>
    <x v="1019"/>
    <m/>
    <s v=""/>
    <x v="2732"/>
    <s v=""/>
    <s v="Apple Apple TV 4 Apple TV"/>
    <d v="1899-12-30T00:43:38"/>
    <s v="Not latest view"/>
    <s v="GB (United Kingdom)"/>
  </r>
  <r>
    <s v="username"/>
    <x v="6221"/>
    <x v="13"/>
    <m/>
    <s v=""/>
    <x v="2732"/>
    <s v=""/>
    <s v="Apple Apple TV 4 Apple TV"/>
    <d v="1899-12-30T00:00:06"/>
    <s v="Not latest view"/>
    <s v="GB (United Kingdom)"/>
  </r>
  <r>
    <s v="username"/>
    <x v="6222"/>
    <x v="1964"/>
    <m/>
    <s v=""/>
    <x v="2733"/>
    <s v=""/>
    <s v="Apple Apple TV 4 Apple TV"/>
    <d v="1899-12-30T00:44:10"/>
    <s v="Not latest view"/>
    <s v="GB (United Kingdom)"/>
  </r>
  <r>
    <s v="username"/>
    <x v="6223"/>
    <x v="2199"/>
    <m/>
    <s v=""/>
    <x v="2734"/>
    <s v=""/>
    <s v="Apple Apple TV 4 Apple TV"/>
    <d v="1899-12-30T00:44:17"/>
    <s v="Not latest view"/>
    <s v="GB (United Kingdom)"/>
  </r>
  <r>
    <s v="username"/>
    <x v="6224"/>
    <x v="2151"/>
    <m/>
    <s v=""/>
    <x v="2735"/>
    <s v=""/>
    <s v="Apple Apple TV 4 Apple TV"/>
    <d v="1899-12-30T00:44:30"/>
    <s v="Not latest view"/>
    <s v="GB (United Kingdom)"/>
  </r>
  <r>
    <s v="username"/>
    <x v="6225"/>
    <x v="150"/>
    <m/>
    <s v=""/>
    <x v="2736"/>
    <s v=""/>
    <s v="Apple Apple TV 4 Apple TV"/>
    <d v="1899-12-30T00:45:51"/>
    <s v="Not latest view"/>
    <s v="GB (United Kingdom)"/>
  </r>
  <r>
    <s v="username"/>
    <x v="6226"/>
    <x v="348"/>
    <m/>
    <s v=""/>
    <x v="2737"/>
    <s v=""/>
    <s v="Apple Apple TV 4 Apple TV"/>
    <d v="1899-12-30T00:45:37"/>
    <s v="Not latest view"/>
    <s v="GB (United Kingdom)"/>
  </r>
  <r>
    <s v="username"/>
    <x v="6227"/>
    <x v="2254"/>
    <m/>
    <s v=""/>
    <x v="2738"/>
    <s v=""/>
    <s v="Apple Apple TV 4 Apple TV"/>
    <d v="1899-12-30T00:49:22"/>
    <s v="Not latest view"/>
    <s v="GB (United Kingdom)"/>
  </r>
  <r>
    <s v="username"/>
    <x v="6228"/>
    <x v="813"/>
    <m/>
    <s v=""/>
    <x v="4009"/>
    <s v=""/>
    <s v="Apple Apple TV 4 Apple TV"/>
    <d v="1899-12-30T01:04:08"/>
    <s v="01:04:08"/>
    <s v="GB (United Kingdom)"/>
  </r>
  <r>
    <s v="username"/>
    <x v="6229"/>
    <x v="5"/>
    <m/>
    <s v=""/>
    <x v="4010"/>
    <s v=""/>
    <s v="Apple Apple TV 4 Apple TV"/>
    <d v="1899-12-30T00:00:01"/>
    <s v="00:00:01"/>
    <s v="GB (United Kingdom)"/>
  </r>
  <r>
    <s v="username"/>
    <x v="6230"/>
    <x v="6"/>
    <m/>
    <s v=""/>
    <x v="3226"/>
    <s v=""/>
    <s v="Apple Apple TV 4 Apple TV"/>
    <d v="1899-12-30T00:41:24"/>
    <s v="Not latest view"/>
    <s v="GB (United Kingdom)"/>
  </r>
  <r>
    <s v="username"/>
    <x v="6231"/>
    <x v="497"/>
    <m/>
    <s v=""/>
    <x v="3227"/>
    <s v=""/>
    <s v="Apple Apple TV 4 Apple TV"/>
    <d v="1899-12-30T00:42:41"/>
    <s v="Not latest view"/>
    <s v="GB (United Kingdom)"/>
  </r>
  <r>
    <s v="username"/>
    <x v="6232"/>
    <x v="1342"/>
    <m/>
    <s v=""/>
    <x v="3228"/>
    <s v=""/>
    <s v="Apple Apple TV 4 Apple TV"/>
    <d v="1899-12-30T00:42:37"/>
    <s v="Not latest view"/>
    <s v="GB (United Kingdom)"/>
  </r>
  <r>
    <s v="username"/>
    <x v="6233"/>
    <x v="1018"/>
    <m/>
    <s v=""/>
    <x v="3229"/>
    <s v=""/>
    <s v="Apple Apple TV 4 Apple TV"/>
    <d v="1899-12-30T00:42:16"/>
    <s v="Not latest view"/>
    <s v="GB (United Kingdom)"/>
  </r>
  <r>
    <s v="username"/>
    <x v="6234"/>
    <x v="1736"/>
    <m/>
    <s v=""/>
    <x v="3230"/>
    <s v=""/>
    <s v="Apple Apple TV 4 Apple TV"/>
    <d v="1899-12-30T00:42:54"/>
    <s v="Not latest view"/>
    <s v="GB (United Kingdom)"/>
  </r>
  <r>
    <s v="username"/>
    <x v="6235"/>
    <x v="307"/>
    <m/>
    <s v=""/>
    <x v="3231"/>
    <s v=""/>
    <s v="Apple Apple TV 4 Apple TV"/>
    <d v="1899-12-30T00:41:44"/>
    <s v="Not latest view"/>
    <s v="GB (United Kingdom)"/>
  </r>
  <r>
    <s v="username"/>
    <x v="6236"/>
    <x v="1314"/>
    <m/>
    <s v=""/>
    <x v="3232"/>
    <s v=""/>
    <s v="Apple Apple TV 4 Apple TV"/>
    <d v="1899-12-30T00:42:55"/>
    <s v="Not latest view"/>
    <s v="GB (United Kingdom)"/>
  </r>
  <r>
    <s v="username"/>
    <x v="6237"/>
    <x v="1314"/>
    <m/>
    <s v=""/>
    <x v="3233"/>
    <s v=""/>
    <s v="Apple Apple TV 4 Apple TV"/>
    <d v="1899-12-30T00:42:54"/>
    <s v="Not latest view"/>
    <s v="GB (United Kingdom)"/>
  </r>
  <r>
    <s v="username"/>
    <x v="6238"/>
    <x v="1314"/>
    <m/>
    <s v=""/>
    <x v="3234"/>
    <s v=""/>
    <s v="Apple Apple TV 4 Apple TV"/>
    <d v="1899-12-30T00:43:03"/>
    <s v="Not latest view"/>
    <s v="GB (United Kingdom)"/>
  </r>
  <r>
    <s v="username"/>
    <x v="6239"/>
    <x v="476"/>
    <m/>
    <s v=""/>
    <x v="3235"/>
    <s v=""/>
    <s v="Apple Apple TV 4 Apple TV"/>
    <d v="1899-12-30T00:42:11"/>
    <s v="Not latest view"/>
    <s v="GB (United Kingdom)"/>
  </r>
  <r>
    <s v="username"/>
    <x v="6240"/>
    <x v="2255"/>
    <m/>
    <s v=""/>
    <x v="4011"/>
    <s v=""/>
    <s v="Apple Apple TV 4 Apple TV"/>
    <d v="1899-12-30T00:50:01"/>
    <s v="00:50:01"/>
    <s v="GB (United Kingdom)"/>
  </r>
  <r>
    <s v="username"/>
    <x v="6241"/>
    <x v="1290"/>
    <m/>
    <s v=""/>
    <x v="4012"/>
    <s v=""/>
    <s v="Apple Apple TV 4 Apple TV"/>
    <d v="1899-12-30T00:38:40"/>
    <s v="00:38:40"/>
    <s v="GB (United Kingdom)"/>
  </r>
  <r>
    <s v="username"/>
    <x v="6242"/>
    <x v="398"/>
    <m/>
    <s v=""/>
    <x v="4012"/>
    <s v=""/>
    <s v="Apple Apple TV 4 Apple TV"/>
    <d v="1899-12-30T00:00:19"/>
    <s v="Not latest view"/>
    <s v="GB (United Kingdom)"/>
  </r>
  <r>
    <s v="username"/>
    <x v="6243"/>
    <x v="361"/>
    <m/>
    <s v=""/>
    <x v="4013"/>
    <s v=""/>
    <s v="Apple Apple TV 4 Apple TV"/>
    <d v="1899-12-30T00:28:14"/>
    <s v="00:28:14"/>
    <s v="GB (United Kingdom)"/>
  </r>
  <r>
    <s v="username"/>
    <x v="6244"/>
    <x v="2256"/>
    <m/>
    <s v=""/>
    <x v="4014"/>
    <s v=""/>
    <s v="Apple Apple TV 4 Apple TV"/>
    <d v="1899-12-30T00:57:53"/>
    <s v="00:57:53"/>
    <s v="GB (United Kingdom)"/>
  </r>
  <r>
    <s v="username"/>
    <x v="6245"/>
    <x v="2257"/>
    <m/>
    <s v=""/>
    <x v="4015"/>
    <s v=""/>
    <s v="Apple Apple TV 4 Apple TV"/>
    <d v="1899-12-30T01:01:03"/>
    <s v="01:01:03"/>
    <s v="GB (United Kingdom)"/>
  </r>
  <r>
    <s v="username"/>
    <x v="6246"/>
    <x v="2258"/>
    <m/>
    <s v=""/>
    <x v="4016"/>
    <s v=""/>
    <s v="Apple Apple TV 4 Apple TV"/>
    <d v="1899-12-30T00:57:57"/>
    <s v="00:57:57"/>
    <s v="GB (United Kingdom)"/>
  </r>
  <r>
    <s v="username"/>
    <x v="6247"/>
    <x v="2259"/>
    <m/>
    <s v=""/>
    <x v="4017"/>
    <s v=""/>
    <s v="Apple Apple TV 4 Apple TV"/>
    <d v="1899-12-30T00:55:36"/>
    <s v="00:55:36"/>
    <s v="GB (United Kingdom)"/>
  </r>
  <r>
    <s v="username"/>
    <x v="6248"/>
    <x v="2260"/>
    <m/>
    <s v=""/>
    <x v="4018"/>
    <s v=""/>
    <s v="Apple Apple TV 4 Apple TV"/>
    <d v="1899-12-30T01:08:37"/>
    <s v="01:08:37"/>
    <s v="GB (United Kingdom)"/>
  </r>
  <r>
    <s v="username"/>
    <x v="6249"/>
    <x v="2207"/>
    <m/>
    <s v=""/>
    <x v="3688"/>
    <s v=""/>
    <s v="Apple Apple TV 4 Apple TV"/>
    <d v="1899-12-30T00:52:27"/>
    <s v="Not latest view"/>
    <s v="GB (United Kingdom)"/>
  </r>
  <r>
    <s v="username"/>
    <x v="6250"/>
    <x v="1204"/>
    <m/>
    <s v=""/>
    <x v="3689"/>
    <s v=""/>
    <s v="Apple Apple TV 4 Apple TV"/>
    <d v="1899-12-30T00:39:51"/>
    <s v="Not latest view"/>
    <s v="GB (United Kingdom)"/>
  </r>
  <r>
    <s v="username"/>
    <x v="6251"/>
    <x v="594"/>
    <m/>
    <s v=""/>
    <x v="998"/>
    <s v=""/>
    <s v="Apple Apple TV 4 Apple TV"/>
    <d v="1899-12-30T00:19:13"/>
    <s v="Not latest view"/>
    <s v="GB (United Kingdom)"/>
  </r>
  <r>
    <s v="username"/>
    <x v="6252"/>
    <x v="667"/>
    <m/>
    <s v=""/>
    <x v="999"/>
    <s v=""/>
    <s v="Apple Apple TV 4 Apple TV"/>
    <d v="1899-12-30T00:18:03"/>
    <s v="Not latest view"/>
    <s v="GB (United Kingdom)"/>
  </r>
  <r>
    <s v="username"/>
    <x v="6253"/>
    <x v="663"/>
    <m/>
    <s v=""/>
    <x v="1000"/>
    <s v=""/>
    <s v="Apple Apple TV 4 Apple TV"/>
    <d v="1899-12-30T00:19:49"/>
    <s v="Not latest view"/>
    <s v="GB (United Kingdom)"/>
  </r>
  <r>
    <s v="username"/>
    <x v="6254"/>
    <x v="684"/>
    <m/>
    <s v=""/>
    <x v="1001"/>
    <s v=""/>
    <s v="Apple Apple TV 4 Apple TV"/>
    <d v="1899-12-30T00:18:05"/>
    <s v="Not latest view"/>
    <s v="GB (United Kingdom)"/>
  </r>
  <r>
    <s v="username"/>
    <x v="6255"/>
    <x v="99"/>
    <m/>
    <s v=""/>
    <x v="1002"/>
    <s v=""/>
    <s v="Apple Apple TV 4 Apple TV"/>
    <d v="1899-12-30T00:18:48"/>
    <s v="Not latest view"/>
    <s v="GB (United Kingdom)"/>
  </r>
  <r>
    <s v="username"/>
    <x v="6256"/>
    <x v="244"/>
    <m/>
    <s v=""/>
    <x v="1003"/>
    <s v=""/>
    <s v="Apple Apple TV 4 Apple TV"/>
    <d v="1899-12-30T00:20:11"/>
    <s v="Not latest view"/>
    <s v="GB (United Kingdom)"/>
  </r>
  <r>
    <s v="username"/>
    <x v="6257"/>
    <x v="682"/>
    <m/>
    <s v=""/>
    <x v="1004"/>
    <s v=""/>
    <s v="Apple Apple TV 4 Apple TV"/>
    <d v="1899-12-30T00:17:44"/>
    <s v="Not latest view"/>
    <s v="GB (United Kingdom)"/>
  </r>
  <r>
    <s v="username"/>
    <x v="6258"/>
    <x v="13"/>
    <m/>
    <s v=""/>
    <x v="1004"/>
    <s v=""/>
    <s v="Apple Apple TV 4 Apple TV"/>
    <d v="1899-12-30T00:00:06"/>
    <s v="Not latest view"/>
    <s v="GB (United Kingdom)"/>
  </r>
  <r>
    <s v="username"/>
    <x v="6259"/>
    <x v="714"/>
    <m/>
    <s v=""/>
    <x v="1005"/>
    <s v=""/>
    <s v="Apple Apple TV 4 Apple TV"/>
    <d v="1899-12-30T00:18:47"/>
    <s v="Not latest view"/>
    <s v="GB (United Kingdom)"/>
  </r>
  <r>
    <s v="username"/>
    <x v="6260"/>
    <x v="2261"/>
    <m/>
    <s v=""/>
    <x v="1006"/>
    <s v=""/>
    <s v="Apple Apple TV 4 Apple TV"/>
    <d v="1899-12-30T00:18:27"/>
    <s v="Not latest view"/>
    <s v="GB (United Kingdom)"/>
  </r>
  <r>
    <s v="username"/>
    <x v="6261"/>
    <x v="678"/>
    <m/>
    <s v=""/>
    <x v="1007"/>
    <s v=""/>
    <s v="Apple Apple TV 4 Apple TV"/>
    <d v="1899-12-30T00:19:17"/>
    <s v="Not latest view"/>
    <s v="GB (United Kingdom)"/>
  </r>
  <r>
    <s v="username"/>
    <x v="6262"/>
    <x v="2262"/>
    <m/>
    <s v=""/>
    <x v="1008"/>
    <s v=""/>
    <s v="Apple Apple TV 4 Apple TV"/>
    <d v="1899-12-30T00:18:23"/>
    <s v="Not latest view"/>
    <s v="GB (United Kingdom)"/>
  </r>
  <r>
    <s v="username"/>
    <x v="6263"/>
    <x v="638"/>
    <m/>
    <s v=""/>
    <x v="1009"/>
    <s v=""/>
    <s v="Apple Apple TV 4 Apple TV"/>
    <d v="1899-12-30T00:18:19"/>
    <s v="Not latest view"/>
    <s v="GB (United Kingdom)"/>
  </r>
  <r>
    <s v="username"/>
    <x v="6264"/>
    <x v="236"/>
    <m/>
    <s v=""/>
    <x v="1010"/>
    <s v=""/>
    <s v="Apple Apple TV 4 Apple TV"/>
    <d v="1899-12-30T00:17:56"/>
    <s v="Not latest view"/>
    <s v="GB (United Kingdom)"/>
  </r>
  <r>
    <s v="username"/>
    <x v="6265"/>
    <x v="452"/>
    <m/>
    <s v=""/>
    <x v="1011"/>
    <s v=""/>
    <s v="Apple Apple TV 4 Apple TV"/>
    <d v="1899-12-30T00:21:00"/>
    <s v="Not latest view"/>
    <s v="GB (United Kingdom)"/>
  </r>
  <r>
    <s v="username"/>
    <x v="6266"/>
    <x v="210"/>
    <m/>
    <s v=""/>
    <x v="1012"/>
    <s v=""/>
    <s v="Apple Apple TV 4 Apple TV"/>
    <d v="1899-12-30T00:21:06"/>
    <s v="Not latest view"/>
    <s v="GB (United Kingdom)"/>
  </r>
  <r>
    <s v="username"/>
    <x v="6267"/>
    <x v="741"/>
    <m/>
    <s v=""/>
    <x v="1013"/>
    <s v=""/>
    <s v="Apple Apple TV 4 Apple TV"/>
    <d v="1899-12-30T00:20:35"/>
    <s v="Not latest view"/>
    <s v="GB (United Kingdom)"/>
  </r>
  <r>
    <s v="username"/>
    <x v="6268"/>
    <x v="2263"/>
    <m/>
    <s v=""/>
    <x v="1014"/>
    <s v=""/>
    <s v="Apple Apple TV 4 Apple TV"/>
    <d v="1899-12-30T00:17:42"/>
    <s v="Not latest view"/>
    <s v="GB (United Kingdom)"/>
  </r>
  <r>
    <s v="username"/>
    <x v="6269"/>
    <x v="2264"/>
    <m/>
    <s v=""/>
    <x v="1015"/>
    <s v=""/>
    <s v="Apple Apple TV 4 Apple TV"/>
    <d v="1899-12-30T00:18:28"/>
    <s v="Not latest view"/>
    <s v="GB (United Kingdom)"/>
  </r>
  <r>
    <s v="username"/>
    <x v="6270"/>
    <x v="706"/>
    <m/>
    <s v=""/>
    <x v="1016"/>
    <s v=""/>
    <s v="Apple Apple TV 4 Apple TV"/>
    <d v="1899-12-30T00:18:39"/>
    <s v="Not latest view"/>
    <s v="GB (United Kingdom)"/>
  </r>
  <r>
    <s v="username"/>
    <x v="6271"/>
    <x v="684"/>
    <m/>
    <s v=""/>
    <x v="1017"/>
    <s v=""/>
    <s v="Apple Apple TV 4 Apple TV"/>
    <d v="1899-12-30T00:18:05"/>
    <s v="Not latest view"/>
    <s v="GB (United Kingdom)"/>
  </r>
  <r>
    <s v="username"/>
    <x v="6272"/>
    <x v="1338"/>
    <m/>
    <s v=""/>
    <x v="1018"/>
    <s v=""/>
    <s v="Apple Apple TV 4 Apple TV"/>
    <d v="1899-12-30T00:18:34"/>
    <s v="Not latest view"/>
    <s v="GB (United Kingdom)"/>
  </r>
  <r>
    <s v="username"/>
    <x v="6273"/>
    <x v="689"/>
    <m/>
    <s v=""/>
    <x v="1019"/>
    <s v=""/>
    <s v="Apple Apple TV 4 Apple TV"/>
    <d v="1899-12-30T00:19:21"/>
    <s v="Not latest view"/>
    <s v="GB (United Kingdom)"/>
  </r>
  <r>
    <s v="username"/>
    <x v="6274"/>
    <x v="725"/>
    <m/>
    <s v=""/>
    <x v="1020"/>
    <s v=""/>
    <s v="Apple Apple TV 4 Apple TV"/>
    <d v="1899-12-30T00:19:04"/>
    <s v="Not latest view"/>
    <s v="GB (United Kingdom)"/>
  </r>
  <r>
    <s v="username"/>
    <x v="6275"/>
    <x v="637"/>
    <m/>
    <s v=""/>
    <x v="1021"/>
    <s v=""/>
    <s v="Apple Apple TV 4 Apple TV"/>
    <d v="1899-12-30T00:19:18"/>
    <s v="Not latest view"/>
    <s v="GB (United Kingdom)"/>
  </r>
  <r>
    <s v="username"/>
    <x v="6276"/>
    <x v="199"/>
    <m/>
    <s v=""/>
    <x v="3689"/>
    <s v=""/>
    <s v="Apple Apple TV 4 Apple TV"/>
    <d v="1899-12-30T00:00:02"/>
    <s v="Not latest view"/>
    <s v="GB (United Kingdom)"/>
  </r>
  <r>
    <s v="username"/>
    <x v="6277"/>
    <x v="564"/>
    <m/>
    <s v=""/>
    <x v="3690"/>
    <s v=""/>
    <s v="Apple Apple TV 4 Apple TV"/>
    <d v="1899-12-30T00:44:36"/>
    <s v="Not latest view"/>
    <s v="GB (United Kingdom)"/>
  </r>
  <r>
    <s v="username"/>
    <x v="6278"/>
    <x v="2249"/>
    <m/>
    <s v=""/>
    <x v="3691"/>
    <s v=""/>
    <s v="Apple Apple TV 4 Apple TV"/>
    <d v="1899-12-30T00:50:47"/>
    <s v="Not latest view"/>
    <s v="GB (United Kingdom)"/>
  </r>
  <r>
    <s v="username"/>
    <x v="6279"/>
    <x v="2265"/>
    <m/>
    <s v=""/>
    <x v="4019"/>
    <s v=""/>
    <s v="Apple Apple TV 4 Apple TV"/>
    <d v="1899-12-30T01:30:08"/>
    <s v="01:30:08"/>
    <s v="GB (United Kingdom)"/>
  </r>
  <r>
    <s v="username"/>
    <x v="6280"/>
    <x v="2266"/>
    <m/>
    <s v=""/>
    <x v="4020"/>
    <s v=""/>
    <s v="Apple Apple TV 4 Apple TV"/>
    <d v="1899-12-30T01:46:53"/>
    <s v="01:46:53"/>
    <s v="GB (United Kingdom)"/>
  </r>
  <r>
    <s v="username"/>
    <x v="6281"/>
    <x v="473"/>
    <m/>
    <s v=""/>
    <x v="4021"/>
    <s v=""/>
    <s v="Apple Apple TV 4 Apple TV"/>
    <d v="1899-12-30T00:43:16"/>
    <s v="00:43:16"/>
    <s v="GB (United Kingdom)"/>
  </r>
  <r>
    <s v="username"/>
    <x v="6282"/>
    <x v="1330"/>
    <m/>
    <s v=""/>
    <x v="4022"/>
    <s v=""/>
    <s v="Apple Apple TV 4 Apple TV"/>
    <d v="1899-12-30T00:42:39"/>
    <s v="00:42:39"/>
    <s v="GB (United Kingdom)"/>
  </r>
  <r>
    <s v="username"/>
    <x v="6283"/>
    <x v="976"/>
    <m/>
    <s v=""/>
    <x v="4023"/>
    <s v=""/>
    <s v="Apple Apple TV 4 Apple TV"/>
    <d v="1899-12-30T00:42:48"/>
    <s v="00:42:48"/>
    <s v="GB (United Kingdom)"/>
  </r>
  <r>
    <s v="username"/>
    <x v="6284"/>
    <x v="303"/>
    <m/>
    <s v=""/>
    <x v="4024"/>
    <s v=""/>
    <s v="Apple Apple TV 4 Apple TV"/>
    <d v="1899-12-30T00:42:19"/>
    <s v="00:42:19"/>
    <s v="GB (United Kingdom)"/>
  </r>
  <r>
    <s v="username"/>
    <x v="6285"/>
    <x v="152"/>
    <m/>
    <s v=""/>
    <x v="4025"/>
    <s v=""/>
    <s v="Apple Apple TV 4 Apple TV"/>
    <d v="1899-12-30T00:42:38"/>
    <s v="00:42:38"/>
    <s v="GB (United Kingdom)"/>
  </r>
  <r>
    <s v="username"/>
    <x v="6286"/>
    <x v="1000"/>
    <m/>
    <s v=""/>
    <x v="4026"/>
    <s v=""/>
    <s v="Apple Apple TV 4 Apple TV"/>
    <d v="1899-12-30T00:42:36"/>
    <s v="00:42:36"/>
    <s v="GB (United Kingdom)"/>
  </r>
  <r>
    <s v="username"/>
    <x v="6287"/>
    <x v="149"/>
    <m/>
    <s v=""/>
    <x v="4027"/>
    <s v=""/>
    <s v="Apple Apple TV 4 Apple TV"/>
    <d v="1899-12-30T00:39:57"/>
    <s v="00:39:57"/>
    <s v="GB (United Kingdom)"/>
  </r>
  <r>
    <s v="username"/>
    <x v="6288"/>
    <x v="791"/>
    <m/>
    <s v=""/>
    <x v="4028"/>
    <s v=""/>
    <s v="Apple Apple TV 4 Apple TV"/>
    <d v="1899-12-30T00:42:45"/>
    <s v="00:42:45"/>
    <s v="GB (United Kingdom)"/>
  </r>
  <r>
    <s v="username"/>
    <x v="6289"/>
    <x v="1801"/>
    <m/>
    <s v=""/>
    <x v="4029"/>
    <s v=""/>
    <s v="Apple Apple TV 4 Apple TV"/>
    <d v="1899-12-30T00:43:40"/>
    <s v="00:43:40"/>
    <s v="GB (United Kingdom)"/>
  </r>
  <r>
    <s v="username"/>
    <x v="6289"/>
    <x v="5"/>
    <m/>
    <s v=""/>
    <x v="4028"/>
    <s v=""/>
    <s v="Apple Apple TV 4 Apple TV"/>
    <d v="1899-12-30T00:00:01"/>
    <s v="Not latest view"/>
    <s v="GB (United Kingdom)"/>
  </r>
  <r>
    <s v="username"/>
    <x v="6290"/>
    <x v="922"/>
    <m/>
    <s v=""/>
    <x v="4030"/>
    <s v=""/>
    <s v="Apple Apple TV 4 Apple TV"/>
    <d v="1899-12-30T00:43:14"/>
    <s v="00:43:14"/>
    <s v="GB (United Kingdom)"/>
  </r>
  <r>
    <s v="username"/>
    <x v="6291"/>
    <x v="778"/>
    <m/>
    <s v=""/>
    <x v="4031"/>
    <s v=""/>
    <s v="Apple Apple TV 4 Apple TV"/>
    <d v="1899-12-30T00:43:15"/>
    <s v="00:43:15"/>
    <s v="GB (United Kingdom)"/>
  </r>
  <r>
    <s v="username"/>
    <x v="6292"/>
    <x v="976"/>
    <m/>
    <s v=""/>
    <x v="4032"/>
    <s v=""/>
    <s v="Apple Apple TV 4 Apple TV"/>
    <d v="1899-12-30T00:43:17"/>
    <s v="00:43:17"/>
    <s v="GB (United Kingdom)"/>
  </r>
  <r>
    <s v="username"/>
    <x v="6293"/>
    <x v="1665"/>
    <m/>
    <s v=""/>
    <x v="4033"/>
    <s v=""/>
    <s v="Apple Apple TV 4 Apple TV"/>
    <d v="1899-12-30T00:43:22"/>
    <s v="00:43:22"/>
    <s v="GB (United Kingdom)"/>
  </r>
  <r>
    <s v="username"/>
    <x v="6294"/>
    <x v="33"/>
    <m/>
    <s v=""/>
    <x v="4034"/>
    <s v=""/>
    <s v="Apple Apple TV 4 Apple TV"/>
    <d v="1899-12-30T00:00:07"/>
    <s v="00:00:07"/>
    <s v="GB (United Kingdom)"/>
  </r>
  <r>
    <s v="username"/>
    <x v="6295"/>
    <x v="2194"/>
    <m/>
    <s v=""/>
    <x v="4034"/>
    <s v=""/>
    <s v="Apple Apple TV 4 Apple TV"/>
    <d v="1899-12-30T00:43:15"/>
    <s v="Not latest view"/>
    <s v="GB (United Kingdom)"/>
  </r>
  <r>
    <s v="username"/>
    <x v="6296"/>
    <x v="778"/>
    <m/>
    <s v=""/>
    <x v="4035"/>
    <s v=""/>
    <s v="Apple Apple TV 4 Apple TV"/>
    <d v="1899-12-30T00:43:16"/>
    <s v="00:43:16"/>
    <s v="GB (United Kingdom)"/>
  </r>
  <r>
    <s v="username"/>
    <x v="6297"/>
    <x v="1603"/>
    <m/>
    <s v=""/>
    <x v="4036"/>
    <s v=""/>
    <s v="Apple Apple TV 4 Apple TV"/>
    <d v="1899-12-30T00:43:28"/>
    <s v="00:43:28"/>
    <s v="GB (United Kingdom)"/>
  </r>
  <r>
    <s v="username"/>
    <x v="6298"/>
    <x v="2267"/>
    <m/>
    <s v=""/>
    <x v="4036"/>
    <s v=""/>
    <s v="Apple Apple TV 4 Apple TV"/>
    <d v="1899-12-30T00:13:53"/>
    <s v="Not latest view"/>
    <s v="GB (United Kingdom)"/>
  </r>
  <r>
    <s v="username"/>
    <x v="6299"/>
    <x v="1798"/>
    <m/>
    <s v=""/>
    <x v="4037"/>
    <s v=""/>
    <s v="Apple Apple TV 4 Apple TV"/>
    <d v="1899-12-30T00:43:44"/>
    <s v="00:43:44"/>
    <s v="GB (United Kingdom)"/>
  </r>
  <r>
    <s v="username"/>
    <x v="6299"/>
    <x v="13"/>
    <m/>
    <s v=""/>
    <x v="4037"/>
    <s v=""/>
    <s v="Apple Apple TV 4 Apple TV"/>
    <d v="1899-12-30T00:00:06"/>
    <s v="Not latest view"/>
    <s v="GB (United Kingdom)"/>
  </r>
  <r>
    <s v="username"/>
    <x v="6300"/>
    <x v="778"/>
    <m/>
    <s v=""/>
    <x v="4038"/>
    <s v=""/>
    <s v="Apple Apple TV 4 Apple TV"/>
    <d v="1899-12-30T00:43:15"/>
    <s v="00:43:15"/>
    <s v="GB (United Kingdom)"/>
  </r>
  <r>
    <s v="username"/>
    <x v="6301"/>
    <x v="956"/>
    <m/>
    <s v=""/>
    <x v="4039"/>
    <s v=""/>
    <s v="Apple Apple TV 4 Apple TV"/>
    <d v="1899-12-30T00:42:40"/>
    <s v="00:42:40"/>
    <s v="GB (United Kingdom)"/>
  </r>
  <r>
    <s v="username"/>
    <x v="6302"/>
    <x v="2095"/>
    <m/>
    <s v=""/>
    <x v="4040"/>
    <s v=""/>
    <s v="Apple Apple TV 4 Apple TV"/>
    <d v="1899-12-30T00:42:30"/>
    <s v="00:42:30"/>
    <s v="GB (United Kingdom)"/>
  </r>
  <r>
    <s v="username"/>
    <x v="6303"/>
    <x v="473"/>
    <m/>
    <s v=""/>
    <x v="4041"/>
    <s v=""/>
    <s v="Apple Apple TV 4 Apple TV"/>
    <d v="1899-12-30T00:43:17"/>
    <s v="00:43:17"/>
    <s v="GB (United Kingdom)"/>
  </r>
  <r>
    <s v="username"/>
    <x v="6304"/>
    <x v="520"/>
    <m/>
    <s v=""/>
    <x v="4042"/>
    <s v=""/>
    <s v="Apple Apple TV 4 Apple TV"/>
    <d v="1899-12-30T00:43:38"/>
    <s v="00:43:38"/>
    <s v="GB (United Kingdom)"/>
  </r>
  <r>
    <s v="username"/>
    <x v="6305"/>
    <x v="1025"/>
    <m/>
    <s v=""/>
    <x v="4043"/>
    <s v=""/>
    <s v="Apple Apple TV 4 Apple TV"/>
    <d v="1899-12-30T00:41:43"/>
    <s v="00:41:43"/>
    <s v="GB (United Kingdom)"/>
  </r>
  <r>
    <s v="username"/>
    <x v="6306"/>
    <x v="2268"/>
    <m/>
    <s v=""/>
    <x v="4044"/>
    <s v=""/>
    <s v="Apple Apple TV 4 Apple TV"/>
    <d v="1899-12-30T00:39:01"/>
    <s v="00:39:01"/>
    <s v="GB (United Kingdom)"/>
  </r>
  <r>
    <s v="username"/>
    <x v="6307"/>
    <x v="2174"/>
    <m/>
    <s v=""/>
    <x v="4045"/>
    <s v=""/>
    <s v="Apple Apple TV 4 Apple TV"/>
    <d v="1899-12-30T00:41:05"/>
    <s v="00:41:05"/>
    <s v="GB (United Kingdom)"/>
  </r>
  <r>
    <s v="username"/>
    <x v="6308"/>
    <x v="1875"/>
    <m/>
    <s v=""/>
    <x v="4045"/>
    <s v=""/>
    <s v="Apple Apple TV 4 Apple TV"/>
    <d v="1899-12-30T00:06:35"/>
    <s v="Not latest view"/>
    <s v="GB (United Kingdom)"/>
  </r>
  <r>
    <s v="username"/>
    <x v="6309"/>
    <x v="1208"/>
    <m/>
    <s v=""/>
    <x v="4046"/>
    <s v=""/>
    <s v="Apple Apple TV 4 Apple TV"/>
    <d v="1899-12-30T00:41:22"/>
    <s v="00:41:22"/>
    <s v="GB (United Kingdom)"/>
  </r>
  <r>
    <s v="username"/>
    <x v="6310"/>
    <x v="1962"/>
    <m/>
    <s v=""/>
    <x v="4047"/>
    <s v=""/>
    <s v="Apple Apple TV 4 Apple TV"/>
    <d v="1899-12-30T00:41:51"/>
    <s v="00:41:51"/>
    <s v="GB (United Kingdom)"/>
  </r>
  <r>
    <s v="username"/>
    <x v="6311"/>
    <x v="1694"/>
    <m/>
    <s v=""/>
    <x v="4048"/>
    <s v=""/>
    <s v="Apple Apple TV 4 Apple TV"/>
    <d v="1899-12-30T00:41:54"/>
    <s v="00:41:54"/>
    <s v="GB (United Kingdom)"/>
  </r>
  <r>
    <s v="username"/>
    <x v="6312"/>
    <x v="1216"/>
    <m/>
    <s v=""/>
    <x v="4048"/>
    <s v=""/>
    <s v="Apple Apple TV 4 Apple TV"/>
    <d v="1899-12-30T00:29:39"/>
    <s v="Not latest view"/>
    <s v="GB (United Kingdom)"/>
  </r>
  <r>
    <s v="username"/>
    <x v="6313"/>
    <x v="942"/>
    <m/>
    <s v=""/>
    <x v="4049"/>
    <s v=""/>
    <s v="Apple Apple TV 4 Apple TV"/>
    <d v="1899-12-30T00:41:24"/>
    <s v="00:41:24"/>
    <s v="GB (United Kingdom)"/>
  </r>
  <r>
    <s v="username"/>
    <x v="6314"/>
    <x v="1865"/>
    <m/>
    <s v=""/>
    <x v="4050"/>
    <s v=""/>
    <s v="Apple Apple TV 4 Apple TV"/>
    <d v="1899-12-30T00:41:57"/>
    <s v="00:41:57"/>
    <s v="GB (United Kingdom)"/>
  </r>
  <r>
    <s v="username"/>
    <x v="6315"/>
    <x v="448"/>
    <m/>
    <s v=""/>
    <x v="4050"/>
    <s v=""/>
    <s v="Apple Apple TV 4 Apple TV"/>
    <d v="1899-12-30T00:18:16"/>
    <s v="Not latest view"/>
    <s v="GB (United Kingdom)"/>
  </r>
  <r>
    <s v="username"/>
    <x v="6316"/>
    <x v="199"/>
    <m/>
    <s v=""/>
    <x v="4050"/>
    <s v=""/>
    <s v="Apple Apple TV 4 Apple TV"/>
    <d v="1899-12-30T00:00:02"/>
    <s v="Not latest view"/>
    <s v="GB (United Kingdom)"/>
  </r>
  <r>
    <s v="username"/>
    <x v="6317"/>
    <x v="1028"/>
    <m/>
    <s v=""/>
    <x v="4051"/>
    <s v=""/>
    <s v="Apple Apple TV 4 Apple TV"/>
    <d v="1899-12-30T00:42:07"/>
    <s v="00:42:07"/>
    <s v="GB (United Kingdom)"/>
  </r>
  <r>
    <s v="username"/>
    <x v="6318"/>
    <x v="1913"/>
    <m/>
    <s v=""/>
    <x v="4052"/>
    <s v=""/>
    <s v="Apple Apple TV 4 Apple TV"/>
    <d v="1899-12-30T00:44:53"/>
    <s v="00:44:53"/>
    <s v="GB (United Kingdom)"/>
  </r>
  <r>
    <s v="username"/>
    <x v="6319"/>
    <x v="496"/>
    <m/>
    <s v=""/>
    <x v="4053"/>
    <s v=""/>
    <s v="Apple Apple TV 4 Apple TV"/>
    <d v="1899-12-30T00:42:04"/>
    <s v="00:42:04"/>
    <s v="GB (United Kingdom)"/>
  </r>
  <r>
    <s v="username"/>
    <x v="6320"/>
    <x v="1020"/>
    <m/>
    <s v=""/>
    <x v="4054"/>
    <s v=""/>
    <s v="Apple Apple TV 4 Apple TV"/>
    <d v="1899-12-30T00:41:13"/>
    <s v="00:41:13"/>
    <s v="GB (United Kingdom)"/>
  </r>
  <r>
    <s v="username"/>
    <x v="6321"/>
    <x v="199"/>
    <m/>
    <s v=""/>
    <x v="4054"/>
    <s v=""/>
    <s v="Apple Apple TV 4 Apple TV"/>
    <d v="1899-12-30T00:00:02"/>
    <s v="Not latest view"/>
    <s v="GB (United Kingdom)"/>
  </r>
  <r>
    <s v="username"/>
    <x v="6322"/>
    <x v="971"/>
    <m/>
    <s v=""/>
    <x v="4055"/>
    <s v=""/>
    <s v="Apple Apple TV 4 Apple TV"/>
    <d v="1899-12-30T00:41:23"/>
    <s v="00:41:23"/>
    <s v="GB (United Kingdom)"/>
  </r>
  <r>
    <s v="username"/>
    <x v="6323"/>
    <x v="947"/>
    <m/>
    <s v=""/>
    <x v="4056"/>
    <s v=""/>
    <s v="Apple Apple TV 4 Apple TV"/>
    <d v="1899-12-30T00:41:21"/>
    <s v="00:41:21"/>
    <s v="GB (United Kingdom)"/>
  </r>
  <r>
    <s v="username"/>
    <x v="6324"/>
    <x v="315"/>
    <m/>
    <s v=""/>
    <x v="2738"/>
    <s v=""/>
    <s v="DefaultWidevineAndroidPhone (Huawei_Nexus 6P)"/>
    <d v="1899-12-30T00:00:11"/>
    <s v="Not latest view"/>
    <s v="GB (United Kingdom)"/>
  </r>
  <r>
    <s v="username"/>
    <x v="6325"/>
    <x v="5"/>
    <m/>
    <s v=""/>
    <x v="4056"/>
    <s v=""/>
    <s v="Apple Apple TV 4 Apple TV"/>
    <d v="1899-12-30T00:00:01"/>
    <s v="Not latest view"/>
    <s v="GB (United Kingdom)"/>
  </r>
  <r>
    <s v="username"/>
    <x v="6326"/>
    <x v="1064"/>
    <m/>
    <s v=""/>
    <x v="4057"/>
    <s v=""/>
    <s v="Apple Apple TV 4 Apple TV"/>
    <d v="1899-12-30T00:41:28"/>
    <s v="00:41:28"/>
    <s v="GB (United Kingdom)"/>
  </r>
  <r>
    <s v="username"/>
    <x v="6327"/>
    <x v="287"/>
    <m/>
    <s v=""/>
    <x v="4058"/>
    <s v=""/>
    <s v="Apple Apple TV 4 Apple TV"/>
    <d v="1899-12-30T00:41:39"/>
    <s v="00:41:39"/>
    <s v="GB (United Kingdom)"/>
  </r>
  <r>
    <s v="username"/>
    <x v="6328"/>
    <x v="5"/>
    <m/>
    <s v=""/>
    <x v="4058"/>
    <s v=""/>
    <s v="Apple Apple TV 4 Apple TV"/>
    <d v="1899-12-30T00:00:01"/>
    <s v="Not latest view"/>
    <s v="GB (United Kingdom)"/>
  </r>
  <r>
    <s v="username"/>
    <x v="6329"/>
    <x v="2269"/>
    <m/>
    <s v=""/>
    <x v="4059"/>
    <s v=""/>
    <s v="Apple Apple TV 4 Apple TV"/>
    <d v="1899-12-30T00:41:31"/>
    <s v="00:41:31"/>
    <s v="GB (United Kingdom)"/>
  </r>
  <r>
    <s v="username"/>
    <x v="6330"/>
    <x v="2270"/>
    <m/>
    <s v=""/>
    <x v="4060"/>
    <s v=""/>
    <s v="Apple Apple TV 4 Apple TV"/>
    <d v="1899-12-30T00:53:11"/>
    <s v="00:53:11"/>
    <s v="GB (United Kingdom)"/>
  </r>
  <r>
    <s v="username"/>
    <x v="6331"/>
    <x v="5"/>
    <m/>
    <s v=""/>
    <x v="3691"/>
    <s v=""/>
    <s v="Apple Apple TV 4 Apple TV"/>
    <d v="1899-12-30T00:00:01"/>
    <s v="Not latest view"/>
    <s v="GB (United Kingdom)"/>
  </r>
  <r>
    <s v="username"/>
    <x v="6332"/>
    <x v="2271"/>
    <m/>
    <s v=""/>
    <x v="3692"/>
    <s v=""/>
    <s v="Apple Apple TV 4 Apple TV"/>
    <d v="1899-12-30T00:48:20"/>
    <s v="Not latest view"/>
    <s v="GB (United Kingdom)"/>
  </r>
  <r>
    <s v="username"/>
    <x v="6333"/>
    <x v="2272"/>
    <m/>
    <s v=""/>
    <x v="3693"/>
    <s v=""/>
    <s v="Apple Apple TV 4 Apple TV"/>
    <d v="1899-12-30T00:49:30"/>
    <s v="Not latest view"/>
    <s v="GB (United Kingdom)"/>
  </r>
  <r>
    <s v="username"/>
    <x v="6334"/>
    <x v="2273"/>
    <m/>
    <s v=""/>
    <x v="3693"/>
    <s v=""/>
    <s v="Apple Apple TV 4 Apple TV"/>
    <d v="1899-12-30T00:23:44"/>
    <s v="Not latest view"/>
    <s v="GB (United Kingdom)"/>
  </r>
  <r>
    <s v="username"/>
    <x v="6335"/>
    <x v="56"/>
    <m/>
    <s v=""/>
    <x v="3693"/>
    <s v=""/>
    <s v="Apple Apple TV 4 Apple TV"/>
    <d v="1899-12-30T00:06:59"/>
    <s v="Not latest view"/>
    <s v="GB (United Kingdom)"/>
  </r>
  <r>
    <s v="username"/>
    <x v="6336"/>
    <x v="2274"/>
    <m/>
    <s v=""/>
    <x v="3693"/>
    <s v=""/>
    <s v="Apple Apple TV 4 Apple TV"/>
    <d v="1899-12-30T00:06:54"/>
    <s v="Not latest view"/>
    <s v="GB (United Kingdom)"/>
  </r>
  <r>
    <s v="username"/>
    <x v="6337"/>
    <x v="1102"/>
    <m/>
    <s v=""/>
    <x v="3694"/>
    <s v=""/>
    <s v="Apple Apple TV 4 Apple TV"/>
    <d v="1899-12-30T00:53:17"/>
    <s v="Not latest view"/>
    <s v="GB (United Kingdom)"/>
  </r>
  <r>
    <s v="username"/>
    <x v="6338"/>
    <x v="2275"/>
    <m/>
    <s v=""/>
    <x v="1599"/>
    <s v=""/>
    <s v="Apple Apple TV 4 Apple TV"/>
    <d v="1899-12-30T00:46:35"/>
    <s v="Not latest view"/>
    <s v="GB (United Kingdom)"/>
  </r>
  <r>
    <s v="username"/>
    <x v="6339"/>
    <x v="5"/>
    <m/>
    <s v=""/>
    <x v="4061"/>
    <s v=""/>
    <s v="Apple Apple TV 4 Apple TV"/>
    <d v="1899-12-30T00:00:02"/>
    <s v="00:00:02"/>
    <s v="GB (United Kingdom)"/>
  </r>
  <r>
    <s v="username"/>
    <x v="6340"/>
    <x v="2111"/>
    <m/>
    <s v=""/>
    <x v="4062"/>
    <s v=""/>
    <s v="Apple Apple TV 4 Apple TV"/>
    <d v="1899-12-30T00:53:41"/>
    <s v="00:53:41"/>
    <s v="GB (United Kingdom)"/>
  </r>
  <r>
    <s v="username"/>
    <x v="6341"/>
    <x v="2021"/>
    <m/>
    <s v=""/>
    <x v="4062"/>
    <s v=""/>
    <s v="Apple Apple TV 4 Apple TV"/>
    <d v="1899-12-30T00:51:21"/>
    <s v="Not latest view"/>
    <s v="GB (United Kingdom)"/>
  </r>
  <r>
    <s v="username"/>
    <x v="6342"/>
    <x v="5"/>
    <m/>
    <s v=""/>
    <x v="4062"/>
    <s v=""/>
    <s v="Apple Apple TV 4 Apple TV"/>
    <d v="1899-12-30T00:00:01"/>
    <s v="Not latest view"/>
    <s v="GB (United Kingdom)"/>
  </r>
  <r>
    <s v="username"/>
    <x v="6343"/>
    <x v="1341"/>
    <m/>
    <s v=""/>
    <x v="4063"/>
    <s v=""/>
    <s v="Apple Apple TV 4 Apple TV"/>
    <d v="1899-12-30T00:42:58"/>
    <s v="00:42:58"/>
    <s v="GB (United Kingdom)"/>
  </r>
  <r>
    <s v="username"/>
    <x v="6344"/>
    <x v="2276"/>
    <m/>
    <s v=""/>
    <x v="4063"/>
    <s v=""/>
    <s v="Apple Apple TV 4 Apple TV"/>
    <d v="1899-12-30T00:13:44"/>
    <s v="Not latest view"/>
    <s v="GB (United Kingdom)"/>
  </r>
  <r>
    <s v="username"/>
    <x v="6345"/>
    <x v="17"/>
    <m/>
    <s v=""/>
    <x v="4063"/>
    <s v=""/>
    <s v="Apple Apple TV 4 Apple TV"/>
    <d v="1899-12-30T00:00:13"/>
    <s v="Not latest view"/>
    <s v="GB (United Kingdom)"/>
  </r>
  <r>
    <s v="username"/>
    <x v="6346"/>
    <x v="150"/>
    <m/>
    <s v=""/>
    <x v="4064"/>
    <s v=""/>
    <s v="Apple Apple TV 4 Apple TV"/>
    <d v="1899-12-30T00:45:41"/>
    <s v="00:45:41"/>
    <s v="GB (United Kingdom)"/>
  </r>
  <r>
    <s v="username"/>
    <x v="6347"/>
    <x v="2277"/>
    <m/>
    <s v=""/>
    <x v="4001"/>
    <s v=""/>
    <s v="Apple Apple TV 4 Apple TV"/>
    <d v="1899-12-30T01:12:32"/>
    <s v="Not latest view"/>
    <s v="GB (United Kingdom)"/>
  </r>
  <r>
    <s v="username"/>
    <x v="6348"/>
    <x v="199"/>
    <m/>
    <s v=""/>
    <x v="4064"/>
    <s v=""/>
    <s v="Apple Apple TV 4 Apple TV"/>
    <d v="1899-12-30T00:00:12"/>
    <s v="Not latest view"/>
    <s v="GB (United Kingdom)"/>
  </r>
  <r>
    <s v="username"/>
    <x v="6349"/>
    <x v="777"/>
    <m/>
    <s v=""/>
    <x v="4065"/>
    <s v=""/>
    <s v="Apple Apple TV 4 Apple TV"/>
    <d v="1899-12-30T00:45:29"/>
    <s v="00:45:29"/>
    <s v="GB (United Kingdom)"/>
  </r>
  <r>
    <s v="username"/>
    <x v="6350"/>
    <x v="1131"/>
    <m/>
    <s v=""/>
    <x v="4066"/>
    <s v=""/>
    <s v="Apple Apple TV 4 Apple TV"/>
    <d v="1899-12-30T00:56:28"/>
    <s v="00:56:28"/>
    <s v="GB (United Kingdom)"/>
  </r>
  <r>
    <s v="username"/>
    <x v="6351"/>
    <x v="2278"/>
    <m/>
    <s v=""/>
    <x v="4067"/>
    <s v=""/>
    <s v="Apple Apple TV 4 Apple TV"/>
    <d v="1899-12-30T01:51:27"/>
    <s v="01:51:27"/>
    <s v="GB (United Kingdom)"/>
  </r>
  <r>
    <s v="username"/>
    <x v="6352"/>
    <x v="1111"/>
    <m/>
    <s v=""/>
    <x v="4068"/>
    <s v=""/>
    <s v="Apple Apple TV 4 Apple TV"/>
    <d v="1899-12-30T00:47:42"/>
    <s v="00:47:42"/>
    <s v="GB (United Kingdom)"/>
  </r>
  <r>
    <s v="username"/>
    <x v="6353"/>
    <x v="17"/>
    <m/>
    <s v=""/>
    <x v="4068"/>
    <s v=""/>
    <s v="Apple Apple TV 4 Apple TV"/>
    <d v="1899-12-30T00:00:23"/>
    <s v="Not latest view"/>
    <s v="GB (United Kingdom)"/>
  </r>
  <r>
    <s v="username"/>
    <x v="6354"/>
    <x v="2279"/>
    <m/>
    <s v=""/>
    <x v="4069"/>
    <s v=""/>
    <s v="Apple Apple TV 4 Apple TV"/>
    <d v="1899-12-30T01:00:54"/>
    <s v="01:00:54"/>
    <s v="GB (United Kingdom)"/>
  </r>
  <r>
    <s v="username"/>
    <x v="6355"/>
    <x v="439"/>
    <m/>
    <s v=""/>
    <x v="4070"/>
    <s v=""/>
    <s v="Apple Apple TV 4 Apple TV"/>
    <d v="1899-12-30T00:43:11"/>
    <s v="00:43:11"/>
    <s v="GB (United Kingdom)"/>
  </r>
  <r>
    <s v="username"/>
    <x v="6356"/>
    <x v="9"/>
    <m/>
    <s v=""/>
    <x v="4070"/>
    <s v=""/>
    <s v="Apple Apple TV 4 Apple TV"/>
    <d v="1899-12-30T00:00:13"/>
    <s v="Not latest view"/>
    <s v="GB (United Kingdom)"/>
  </r>
  <r>
    <s v="username"/>
    <x v="6357"/>
    <x v="2280"/>
    <m/>
    <s v=""/>
    <x v="4071"/>
    <s v=""/>
    <s v="Apple Apple TV 4 Apple TV"/>
    <d v="1899-12-30T00:56:45"/>
    <s v="00:56:45"/>
    <s v="GB (United Kingdom)"/>
  </r>
  <r>
    <s v="username"/>
    <x v="6358"/>
    <x v="5"/>
    <m/>
    <s v=""/>
    <x v="4071"/>
    <s v=""/>
    <s v="Apple Apple TV 4 Apple TV"/>
    <d v="1899-12-30T00:03:41"/>
    <s v="Not latest view"/>
    <s v="GB (United Kingdom)"/>
  </r>
  <r>
    <s v="username"/>
    <x v="6359"/>
    <x v="147"/>
    <m/>
    <s v=""/>
    <x v="4072"/>
    <s v=""/>
    <s v="Apple Apple TV 4 Apple TV"/>
    <d v="1899-12-30T00:51:46"/>
    <s v="00:51:46"/>
    <s v="GB (United Kingdom)"/>
  </r>
  <r>
    <s v="username"/>
    <x v="6360"/>
    <x v="2281"/>
    <m/>
    <s v=""/>
    <x v="4073"/>
    <s v=""/>
    <s v="Apple Apple TV 4 Apple TV"/>
    <d v="1899-12-30T00:52:12"/>
    <s v="00:52:12"/>
    <s v="GB (United Kingdom)"/>
  </r>
  <r>
    <s v="username"/>
    <x v="6361"/>
    <x v="2282"/>
    <m/>
    <s v=""/>
    <x v="4074"/>
    <s v=""/>
    <s v="Apple Apple TV 4 Apple TV"/>
    <d v="1899-12-30T00:54:54"/>
    <s v="00:54:54"/>
    <s v="GB (United Kingdom)"/>
  </r>
  <r>
    <s v="username"/>
    <x v="6362"/>
    <x v="1715"/>
    <m/>
    <s v=""/>
    <x v="4075"/>
    <s v=""/>
    <s v="Apple Apple TV 4 Apple TV"/>
    <d v="1899-12-30T00:51:47"/>
    <s v="00:51:47"/>
    <s v="GB (United Kingdom)"/>
  </r>
  <r>
    <s v="username"/>
    <x v="6363"/>
    <x v="2283"/>
    <m/>
    <s v=""/>
    <x v="4075"/>
    <s v=""/>
    <s v="Apple iPad Pro Cellular"/>
    <d v="1899-12-30T00:52:35"/>
    <s v="Not latest view"/>
    <s v="GB (United Kingdom)"/>
  </r>
  <r>
    <s v="username"/>
    <x v="6364"/>
    <x v="1957"/>
    <m/>
    <s v=""/>
    <x v="4075"/>
    <s v=""/>
    <s v="Apple Apple TV 4 Apple TV"/>
    <d v="1899-12-30T00:05:52"/>
    <s v="Not latest view"/>
    <s v="GB (United Kingdom)"/>
  </r>
  <r>
    <s v="username"/>
    <x v="6365"/>
    <x v="2284"/>
    <m/>
    <s v=""/>
    <x v="4076"/>
    <s v=""/>
    <s v="Apple Apple TV 4 Apple TV"/>
    <d v="1899-12-30T00:52:17"/>
    <s v="00:52:17"/>
    <s v="GB (United Kingdom)"/>
  </r>
  <r>
    <s v="username"/>
    <x v="6366"/>
    <x v="2285"/>
    <m/>
    <s v=""/>
    <x v="4077"/>
    <s v=""/>
    <s v="Apple Apple TV 4 Apple TV"/>
    <d v="1899-12-30T00:54:36"/>
    <s v="00:54:36"/>
    <s v="GB (United Kingdom)"/>
  </r>
  <r>
    <s v="username"/>
    <x v="6367"/>
    <x v="9"/>
    <m/>
    <s v=""/>
    <x v="4077"/>
    <s v=""/>
    <s v="Apple Apple TV 4 Apple TV"/>
    <d v="1899-12-30T00:03:33"/>
    <s v="Not latest view"/>
    <s v="GB (United Kingdom)"/>
  </r>
  <r>
    <s v="username"/>
    <x v="6368"/>
    <x v="2095"/>
    <m/>
    <s v=""/>
    <x v="4078"/>
    <s v=""/>
    <s v="Apple Apple TV 4 Apple TV"/>
    <d v="1899-12-30T00:47:21"/>
    <s v="00:47:21"/>
    <s v="GB (United Kingdom)"/>
  </r>
  <r>
    <s v="username"/>
    <x v="6369"/>
    <x v="782"/>
    <m/>
    <s v=""/>
    <x v="4079"/>
    <s v=""/>
    <s v="Apple Apple TV 4 Apple TV"/>
    <d v="1899-12-30T00:49:08"/>
    <s v="00:49:08"/>
    <s v="GB (United Kingdom)"/>
  </r>
  <r>
    <s v="username"/>
    <x v="6370"/>
    <x v="53"/>
    <m/>
    <s v=""/>
    <x v="4079"/>
    <s v=""/>
    <s v="Apple Apple TV 4 Apple TV"/>
    <d v="1899-12-30T00:03:28"/>
    <s v="Not latest view"/>
    <s v="GB (United Kingdom)"/>
  </r>
  <r>
    <s v="username"/>
    <x v="6371"/>
    <x v="1275"/>
    <m/>
    <s v=""/>
    <x v="4080"/>
    <s v=""/>
    <s v="Apple Apple TV 4 Apple TV"/>
    <d v="1899-12-30T00:48:18"/>
    <s v="00:48:18"/>
    <s v="GB (United Kingdom)"/>
  </r>
  <r>
    <s v="username"/>
    <x v="6372"/>
    <x v="199"/>
    <m/>
    <s v=""/>
    <x v="4080"/>
    <s v=""/>
    <s v="Apple Apple TV 4 Apple TV"/>
    <d v="1899-12-30T00:03:12"/>
    <s v="Not latest view"/>
    <s v="GB (United Kingdom)"/>
  </r>
  <r>
    <s v="username"/>
    <x v="6373"/>
    <x v="1047"/>
    <m/>
    <s v=""/>
    <x v="4081"/>
    <s v=""/>
    <s v="Apple Apple TV 4 Apple TV"/>
    <d v="1899-12-30T00:56:34"/>
    <s v="00:56:34"/>
    <s v="GB (United Kingdom)"/>
  </r>
  <r>
    <s v="username"/>
    <x v="6374"/>
    <x v="5"/>
    <m/>
    <s v=""/>
    <x v="4081"/>
    <s v=""/>
    <s v="Apple Apple TV 4 Apple TV"/>
    <d v="1899-12-30T00:03:21"/>
    <s v="Not latest view"/>
    <s v="GB (United Kingdom)"/>
  </r>
  <r>
    <s v="username"/>
    <x v="6375"/>
    <x v="2286"/>
    <m/>
    <s v=""/>
    <x v="4082"/>
    <s v=""/>
    <s v="Apple Apple TV 4 Apple TV"/>
    <d v="1899-12-30T00:52:08"/>
    <s v="00:52:08"/>
    <s v="GB (United Kingdom)"/>
  </r>
  <r>
    <s v="username"/>
    <x v="6376"/>
    <x v="53"/>
    <m/>
    <s v=""/>
    <x v="4082"/>
    <s v=""/>
    <s v="Apple Apple TV 4 Apple TV"/>
    <d v="1899-12-30T00:05:09"/>
    <s v="Not latest view"/>
    <s v="GB (United Kingdom)"/>
  </r>
  <r>
    <s v="username"/>
    <x v="6377"/>
    <x v="2287"/>
    <m/>
    <s v=""/>
    <x v="4083"/>
    <s v=""/>
    <s v="Apple Apple TV 4 Apple TV"/>
    <d v="1899-12-30T00:55:23"/>
    <s v="00:55:23"/>
    <s v="GB (United Kingdom)"/>
  </r>
  <r>
    <s v="username"/>
    <x v="6378"/>
    <x v="2236"/>
    <m/>
    <s v=""/>
    <x v="4084"/>
    <s v=""/>
    <s v="Apple Apple TV 4 Apple TV"/>
    <d v="1899-12-30T00:56:49"/>
    <s v="00:56:49"/>
    <s v="GB (United Kingdom)"/>
  </r>
  <r>
    <s v="username"/>
    <x v="6379"/>
    <x v="2288"/>
    <m/>
    <s v=""/>
    <x v="4085"/>
    <s v=""/>
    <s v="Apple Apple TV 4 Apple TV"/>
    <d v="1899-12-30T00:52:58"/>
    <s v="00:52:58"/>
    <s v="GB (United Kingdom)"/>
  </r>
  <r>
    <s v="username"/>
    <x v="6380"/>
    <x v="2289"/>
    <m/>
    <s v=""/>
    <x v="4086"/>
    <s v=""/>
    <s v="Apple Apple TV 4 Apple TV"/>
    <d v="1899-12-30T00:56:10"/>
    <s v="00:56:10"/>
    <s v="GB (United Kingdom)"/>
  </r>
  <r>
    <s v="username"/>
    <x v="6381"/>
    <x v="5"/>
    <m/>
    <s v=""/>
    <x v="4086"/>
    <s v=""/>
    <s v="Apple Apple TV 4 Apple TV"/>
    <d v="1899-12-30T00:03:31"/>
    <s v="Not latest view"/>
    <s v="GB (United Kingdom)"/>
  </r>
  <r>
    <s v="username"/>
    <x v="6382"/>
    <x v="1098"/>
    <m/>
    <s v=""/>
    <x v="4087"/>
    <s v=""/>
    <s v="Apple Apple TV 4 Apple TV"/>
    <d v="1899-12-30T00:56:46"/>
    <s v="00:56:46"/>
    <s v="GB (United Kingdom)"/>
  </r>
  <r>
    <s v="username"/>
    <x v="6383"/>
    <x v="2290"/>
    <m/>
    <s v=""/>
    <x v="4088"/>
    <s v=""/>
    <s v="Apple Apple TV 4 Apple TV"/>
    <d v="1899-12-30T00:52:34"/>
    <s v="00:52:34"/>
    <s v="GB (United Kingdom)"/>
  </r>
  <r>
    <s v="username"/>
    <x v="6384"/>
    <x v="1889"/>
    <m/>
    <s v=""/>
    <x v="4089"/>
    <s v=""/>
    <s v="Apple Apple TV 4 Apple TV"/>
    <d v="1899-12-30T00:53:33"/>
    <s v="00:53:33"/>
    <s v="GB (United Kingdom)"/>
  </r>
  <r>
    <s v="username"/>
    <x v="6385"/>
    <x v="2291"/>
    <m/>
    <s v=""/>
    <x v="4090"/>
    <s v=""/>
    <s v="Apple Apple TV 4 Apple TV"/>
    <d v="1899-12-30T00:56:46"/>
    <s v="00:56:46"/>
    <s v="GB (United Kingdom)"/>
  </r>
  <r>
    <s v="username"/>
    <x v="6386"/>
    <x v="2292"/>
    <m/>
    <s v=""/>
    <x v="4091"/>
    <s v=""/>
    <s v="Apple Apple TV 4 Apple TV"/>
    <d v="1899-12-30T00:52:53"/>
    <s v="00:52:53"/>
    <s v="GB (United Kingdom)"/>
  </r>
  <r>
    <s v="username"/>
    <x v="6387"/>
    <x v="2293"/>
    <m/>
    <s v=""/>
    <x v="4092"/>
    <s v=""/>
    <s v="Apple Apple TV 4 Apple TV"/>
    <d v="1899-12-30T00:55:43"/>
    <s v="00:55:43"/>
    <s v="GB (United Kingdom)"/>
  </r>
  <r>
    <s v="username"/>
    <x v="6388"/>
    <x v="199"/>
    <m/>
    <s v=""/>
    <x v="4092"/>
    <s v=""/>
    <s v="iPad Air 2 Cellular"/>
    <d v="1899-12-30T00:03:20"/>
    <s v="Not latest view"/>
    <s v="GB (United Kingdom)"/>
  </r>
  <r>
    <s v="username"/>
    <x v="6389"/>
    <x v="1371"/>
    <m/>
    <s v=""/>
    <x v="4093"/>
    <s v=""/>
    <s v="iPad Air 2 Cellular"/>
    <d v="1899-12-30T00:57:45"/>
    <s v="00:57:45"/>
    <s v="GB (United Kingdom)"/>
  </r>
  <r>
    <s v="username"/>
    <x v="6390"/>
    <x v="164"/>
    <m/>
    <s v=""/>
    <x v="4093"/>
    <s v=""/>
    <s v="Apple Apple TV 4 Apple TV"/>
    <d v="1899-12-30T00:03:25"/>
    <s v="Not latest view"/>
    <s v="GB (United Kingdom)"/>
  </r>
  <r>
    <s v="username"/>
    <x v="6391"/>
    <x v="2294"/>
    <m/>
    <s v=""/>
    <x v="4094"/>
    <s v=""/>
    <s v="Apple Apple TV 4 Apple TV"/>
    <d v="1899-12-30T00:54:27"/>
    <s v="00:54:27"/>
    <s v="GB (United Kingdom)"/>
  </r>
  <r>
    <s v="username"/>
    <x v="6392"/>
    <x v="2295"/>
    <m/>
    <s v=""/>
    <x v="4095"/>
    <s v=""/>
    <s v="Apple Apple TV 4 Apple TV"/>
    <d v="1899-12-30T00:50:31"/>
    <s v="00:50:31"/>
    <s v="GB (United Kingdom)"/>
  </r>
  <r>
    <s v="username"/>
    <x v="6393"/>
    <x v="5"/>
    <m/>
    <s v=""/>
    <x v="4095"/>
    <s v=""/>
    <s v="Apple Apple TV 4 Apple TV"/>
    <d v="1899-12-30T00:03:31"/>
    <s v="Not latest view"/>
    <s v="GB (United Kingdom)"/>
  </r>
  <r>
    <s v="username"/>
    <x v="6394"/>
    <x v="1027"/>
    <m/>
    <s v=""/>
    <x v="4096"/>
    <s v=""/>
    <s v="Apple Apple TV 4 Apple TV"/>
    <d v="1899-12-30T00:47:17"/>
    <s v="00:47:17"/>
    <s v="GB (United Kingdom)"/>
  </r>
  <r>
    <s v="username"/>
    <x v="6395"/>
    <x v="771"/>
    <m/>
    <s v=""/>
    <x v="4097"/>
    <s v=""/>
    <s v="Apple Apple TV 4 Apple TV"/>
    <d v="1899-12-30T00:48:35"/>
    <s v="00:48:35"/>
    <s v="GB (United Kingdom)"/>
  </r>
  <r>
    <s v="username"/>
    <x v="6396"/>
    <x v="2296"/>
    <m/>
    <s v=""/>
    <x v="4098"/>
    <s v=""/>
    <s v="Apple Apple TV 4 Apple TV"/>
    <d v="1899-12-30T00:49:43"/>
    <s v="00:49:43"/>
    <s v="GB (United Kingdom)"/>
  </r>
  <r>
    <s v="username"/>
    <x v="6397"/>
    <x v="5"/>
    <m/>
    <s v=""/>
    <x v="4098"/>
    <s v=""/>
    <s v="Apple Apple TV 4 Apple TV"/>
    <d v="1899-12-30T00:02:51"/>
    <s v="Not latest view"/>
    <s v="GB (United Kingdom)"/>
  </r>
  <r>
    <s v="username"/>
    <x v="6398"/>
    <x v="1487"/>
    <m/>
    <s v=""/>
    <x v="4099"/>
    <s v=""/>
    <s v="Apple Apple TV 4 Apple TV"/>
    <d v="1899-12-30T00:51:53"/>
    <s v="00:51:53"/>
    <s v="GB (United Kingdom)"/>
  </r>
  <r>
    <s v="username"/>
    <x v="6399"/>
    <x v="143"/>
    <m/>
    <s v=""/>
    <x v="4100"/>
    <s v=""/>
    <s v="Apple Apple TV 4 Apple TV"/>
    <d v="1899-12-30T00:51:16"/>
    <s v="00:51:16"/>
    <s v="GB (United Kingdom)"/>
  </r>
  <r>
    <s v="username"/>
    <x v="6400"/>
    <x v="2297"/>
    <m/>
    <s v=""/>
    <x v="4101"/>
    <s v=""/>
    <s v="Apple Apple TV 4 Apple TV"/>
    <d v="1899-12-30T00:53:21"/>
    <s v="00:53:21"/>
    <s v="GB (United Kingdom)"/>
  </r>
  <r>
    <s v="username"/>
    <x v="6401"/>
    <x v="2298"/>
    <m/>
    <s v=""/>
    <x v="4102"/>
    <s v=""/>
    <s v="Apple Apple TV 4 Apple TV"/>
    <d v="1899-12-30T00:50:23"/>
    <s v="00:50:23"/>
    <s v="GB (United Kingdom)"/>
  </r>
  <r>
    <s v="username"/>
    <x v="6402"/>
    <x v="41"/>
    <m/>
    <s v=""/>
    <x v="4102"/>
    <s v=""/>
    <s v="Apple Apple TV 4 Apple TV"/>
    <d v="1899-12-30T00:02:34"/>
    <s v="Not latest view"/>
    <s v="GB (United Kingdom)"/>
  </r>
  <r>
    <s v="username"/>
    <x v="6403"/>
    <x v="2299"/>
    <m/>
    <s v=""/>
    <x v="4103"/>
    <s v=""/>
    <s v="Apple Apple TV 4 Apple TV"/>
    <d v="1899-12-30T00:51:24"/>
    <s v="00:51:24"/>
    <s v="GB (United Kingdom)"/>
  </r>
  <r>
    <s v="username"/>
    <x v="6404"/>
    <x v="2212"/>
    <m/>
    <s v=""/>
    <x v="4104"/>
    <s v=""/>
    <s v="Apple Apple TV 4 Apple TV"/>
    <d v="1899-12-30T00:49:35"/>
    <s v="00:49:35"/>
    <s v="GB (United Kingdom)"/>
  </r>
  <r>
    <s v="username"/>
    <x v="6405"/>
    <x v="279"/>
    <m/>
    <s v=""/>
    <x v="4105"/>
    <s v=""/>
    <s v="Apple Apple TV 4 Apple TV"/>
    <d v="1899-12-30T00:52:37"/>
    <s v="00:52:37"/>
    <s v="GB (United Kingdom)"/>
  </r>
  <r>
    <s v="username"/>
    <x v="6406"/>
    <x v="2244"/>
    <m/>
    <s v=""/>
    <x v="4106"/>
    <s v=""/>
    <s v="Apple Apple TV 4 Apple TV"/>
    <d v="1899-12-30T00:52:59"/>
    <s v="00:52:59"/>
    <s v="GB (United Kingdom)"/>
  </r>
  <r>
    <s v="username"/>
    <x v="6407"/>
    <x v="2300"/>
    <m/>
    <s v=""/>
    <x v="4107"/>
    <s v=""/>
    <s v="Apple Apple TV 4 Apple TV"/>
    <d v="1899-12-30T00:55:01"/>
    <s v="00:55:01"/>
    <s v="GB (United Kingdom)"/>
  </r>
  <r>
    <s v="username"/>
    <x v="6408"/>
    <x v="915"/>
    <m/>
    <s v=""/>
    <x v="4108"/>
    <s v=""/>
    <s v="Apple Apple TV 4 Apple TV"/>
    <d v="1899-12-30T00:46:25"/>
    <s v="00:46:25"/>
    <s v="GB (United Kingdom)"/>
  </r>
  <r>
    <s v="username"/>
    <x v="6409"/>
    <x v="2255"/>
    <m/>
    <s v=""/>
    <x v="4109"/>
    <s v=""/>
    <s v="Apple Apple TV 4 Apple TV"/>
    <d v="1899-12-30T00:53:12"/>
    <s v="00:53:12"/>
    <s v="GB (United Kingdom)"/>
  </r>
  <r>
    <s v="username"/>
    <x v="6410"/>
    <x v="2301"/>
    <m/>
    <s v=""/>
    <x v="4110"/>
    <s v=""/>
    <s v="Apple Apple TV 4 Apple TV"/>
    <d v="1899-12-30T00:54:26"/>
    <s v="00:54:26"/>
    <s v="GB (United Kingdom)"/>
  </r>
  <r>
    <s v="username"/>
    <x v="6411"/>
    <x v="2302"/>
    <m/>
    <s v=""/>
    <x v="4111"/>
    <s v=""/>
    <s v="Apple Apple TV 4 Apple TV"/>
    <d v="1899-12-30T00:51:34"/>
    <s v="00:51:34"/>
    <s v="GB (United Kingdom)"/>
  </r>
  <r>
    <s v="username"/>
    <x v="6412"/>
    <x v="474"/>
    <m/>
    <s v=""/>
    <x v="4112"/>
    <s v=""/>
    <s v="Apple Apple TV 4 Apple TV"/>
    <d v="1899-12-30T00:47:34"/>
    <s v="00:47:34"/>
    <s v="GB (United Kingdom)"/>
  </r>
  <r>
    <s v="username"/>
    <x v="6413"/>
    <x v="554"/>
    <m/>
    <s v=""/>
    <x v="4113"/>
    <s v=""/>
    <s v="Apple Apple TV 4 Apple TV"/>
    <d v="1899-12-30T00:49:45"/>
    <s v="00:49:45"/>
    <s v="GB (United Kingdom)"/>
  </r>
  <r>
    <s v="username"/>
    <x v="6414"/>
    <x v="2303"/>
    <m/>
    <s v=""/>
    <x v="4114"/>
    <s v=""/>
    <s v="Apple Apple TV 4 Apple TV"/>
    <d v="1899-12-30T00:50:05"/>
    <s v="00:50:05"/>
    <s v="GB (United Kingdom)"/>
  </r>
  <r>
    <s v="username"/>
    <x v="6415"/>
    <x v="1993"/>
    <m/>
    <s v=""/>
    <x v="4115"/>
    <s v=""/>
    <s v="Apple Apple TV 4 Apple TV"/>
    <d v="1899-12-30T00:49:56"/>
    <s v="00:49:56"/>
    <s v="GB (United Kingdom)"/>
  </r>
  <r>
    <s v="username"/>
    <x v="6416"/>
    <x v="786"/>
    <m/>
    <s v=""/>
    <x v="4116"/>
    <s v=""/>
    <s v="Apple Apple TV 4 Apple TV"/>
    <d v="1899-12-30T00:48:17"/>
    <s v="00:48:17"/>
    <s v="GB (United Kingdom)"/>
  </r>
  <r>
    <s v="username"/>
    <x v="6417"/>
    <x v="551"/>
    <m/>
    <s v=""/>
    <x v="4117"/>
    <s v=""/>
    <s v="Apple Apple TV 4 Apple TV"/>
    <d v="1899-12-30T00:49:10"/>
    <s v="00:49:10"/>
    <s v="GB (United Kingdom)"/>
  </r>
  <r>
    <s v="username"/>
    <x v="6418"/>
    <x v="1031"/>
    <m/>
    <s v=""/>
    <x v="4118"/>
    <s v=""/>
    <s v="Apple Apple TV 4 Apple TV"/>
    <d v="1899-12-30T00:53:50"/>
    <s v="00:53:50"/>
    <s v="GB (United Kingdom)"/>
  </r>
  <r>
    <s v="username"/>
    <x v="6419"/>
    <x v="5"/>
    <m/>
    <s v=""/>
    <x v="4118"/>
    <s v=""/>
    <s v="Apple Apple TV 4 Apple TV"/>
    <d v="1899-12-30T00:02:11"/>
    <s v="Not latest view"/>
    <s v="GB (United Kingdom)"/>
  </r>
  <r>
    <s v="username"/>
    <x v="6420"/>
    <x v="2053"/>
    <m/>
    <s v=""/>
    <x v="4119"/>
    <s v=""/>
    <s v="Apple Apple TV 4 Apple TV"/>
    <d v="1899-12-30T00:50:34"/>
    <s v="00:50:34"/>
    <s v="GB (United Kingdom)"/>
  </r>
  <r>
    <s v="username"/>
    <x v="6421"/>
    <x v="2089"/>
    <m/>
    <s v=""/>
    <x v="4120"/>
    <s v=""/>
    <s v="Apple Apple TV 4 Apple TV"/>
    <d v="1899-12-30T00:50:16"/>
    <s v="00:50:16"/>
    <s v="GB (United Kingdom)"/>
  </r>
  <r>
    <s v="username"/>
    <x v="6422"/>
    <x v="2304"/>
    <m/>
    <s v=""/>
    <x v="4121"/>
    <s v=""/>
    <s v="Apple Apple TV 4 Apple TV"/>
    <d v="1899-12-30T00:56:08"/>
    <s v="00:56:08"/>
    <s v="GB (United Kingdom)"/>
  </r>
  <r>
    <s v="username"/>
    <x v="6423"/>
    <x v="2305"/>
    <m/>
    <s v=""/>
    <x v="4122"/>
    <s v=""/>
    <s v="Apple Apple TV 4 Apple TV"/>
    <d v="1899-12-30T00:50:27"/>
    <s v="00:50:27"/>
    <s v="GB (United Kingdom)"/>
  </r>
  <r>
    <s v="username"/>
    <x v="6424"/>
    <x v="5"/>
    <m/>
    <s v=""/>
    <x v="4122"/>
    <s v=""/>
    <s v="Apple Apple TV 4 Apple TV"/>
    <d v="1899-12-30T00:03:11"/>
    <s v="Not latest view"/>
    <s v="GB (United Kingdom)"/>
  </r>
  <r>
    <s v="username"/>
    <x v="6425"/>
    <x v="1483"/>
    <m/>
    <s v=""/>
    <x v="4123"/>
    <s v=""/>
    <s v="Apple Apple TV 4 Apple TV"/>
    <d v="1899-12-30T00:54:07"/>
    <s v="00:54:07"/>
    <s v="GB (United Kingdom)"/>
  </r>
  <r>
    <s v="username"/>
    <x v="6426"/>
    <x v="2238"/>
    <m/>
    <s v=""/>
    <x v="4124"/>
    <s v=""/>
    <s v="Apple Apple TV 4 Apple TV"/>
    <d v="1899-12-30T00:51:50"/>
    <s v="00:51:50"/>
    <s v="GB (United Kingdom)"/>
  </r>
  <r>
    <s v="username"/>
    <x v="6427"/>
    <x v="2306"/>
    <m/>
    <s v=""/>
    <x v="4125"/>
    <s v=""/>
    <s v="Apple Apple TV 4 Apple TV"/>
    <d v="1899-12-30T00:55:02"/>
    <s v="00:55:02"/>
    <s v="GB (United Kingdom)"/>
  </r>
  <r>
    <s v="username"/>
    <x v="6428"/>
    <x v="41"/>
    <m/>
    <s v=""/>
    <x v="4125"/>
    <s v=""/>
    <s v="Apple Apple TV 4 Apple TV"/>
    <d v="1899-12-30T00:03:34"/>
    <s v="Not latest view"/>
    <s v="GB (United Kingdom)"/>
  </r>
  <r>
    <s v="username"/>
    <x v="6429"/>
    <x v="76"/>
    <m/>
    <s v=""/>
    <x v="4126"/>
    <s v=""/>
    <s v="Apple Apple TV 4 Apple TV"/>
    <d v="1899-12-30T00:48:30"/>
    <s v="00:48:30"/>
    <s v="GB (United Kingdom)"/>
  </r>
  <r>
    <s v="username"/>
    <x v="6430"/>
    <x v="199"/>
    <m/>
    <s v=""/>
    <x v="4126"/>
    <s v=""/>
    <s v="Apple Apple TV 4 Apple TV"/>
    <d v="1899-12-30T00:03:22"/>
    <s v="Not latest view"/>
    <s v="GB (United Kingdom)"/>
  </r>
  <r>
    <s v="username"/>
    <x v="6431"/>
    <x v="2300"/>
    <m/>
    <s v=""/>
    <x v="4127"/>
    <s v=""/>
    <s v="Apple Apple TV 4 Apple TV"/>
    <d v="1899-12-30T00:54:10"/>
    <s v="00:54:10"/>
    <s v="GB (United Kingdom)"/>
  </r>
  <r>
    <s v="username"/>
    <x v="6432"/>
    <x v="2307"/>
    <m/>
    <s v=""/>
    <x v="4128"/>
    <s v=""/>
    <s v="Apple Apple TV 4 Apple TV"/>
    <d v="1899-12-30T00:50:58"/>
    <s v="00:50:58"/>
    <s v="GB (United Kingdom)"/>
  </r>
  <r>
    <s v="username"/>
    <x v="6433"/>
    <x v="546"/>
    <m/>
    <s v=""/>
    <x v="4129"/>
    <s v=""/>
    <s v="Apple Apple TV 4 Apple TV"/>
    <d v="1899-12-30T00:49:13"/>
    <s v="00:49:13"/>
    <s v="GB (United Kingdom)"/>
  </r>
  <r>
    <s v="username"/>
    <x v="6434"/>
    <x v="1239"/>
    <m/>
    <s v=""/>
    <x v="4130"/>
    <s v=""/>
    <s v="Apple Apple TV 4 Apple TV"/>
    <d v="1899-12-30T00:53:29"/>
    <s v="00:53:29"/>
    <s v="GB (United Kingdom)"/>
  </r>
  <r>
    <s v="username"/>
    <x v="6435"/>
    <x v="2308"/>
    <m/>
    <s v=""/>
    <x v="4131"/>
    <s v=""/>
    <s v="Apple Apple TV 4 Apple TV"/>
    <d v="1899-12-30T00:50:40"/>
    <s v="00:50:40"/>
    <s v="GB (United Kingdom)"/>
  </r>
  <r>
    <s v="username"/>
    <x v="6436"/>
    <x v="1316"/>
    <m/>
    <s v=""/>
    <x v="4131"/>
    <s v=""/>
    <s v="Apple Apple TV 4 Apple TV"/>
    <d v="1899-12-30T00:45:26"/>
    <s v="Not latest view"/>
    <s v="GB (United Kingdom)"/>
  </r>
  <r>
    <s v="username"/>
    <x v="6437"/>
    <x v="314"/>
    <m/>
    <s v=""/>
    <x v="4132"/>
    <s v=""/>
    <s v="Apple Apple TV 4 Apple TV"/>
    <d v="1899-12-30T00:50:12"/>
    <s v="00:50:12"/>
    <s v="GB (United Kingdom)"/>
  </r>
  <r>
    <s v="username"/>
    <x v="6438"/>
    <x v="2215"/>
    <m/>
    <s v=""/>
    <x v="4133"/>
    <s v=""/>
    <s v="Apple Apple TV 4 Apple TV"/>
    <d v="1899-12-30T00:49:24"/>
    <s v="00:49:24"/>
    <s v="GB (United Kingdom)"/>
  </r>
  <r>
    <s v="username"/>
    <x v="6439"/>
    <x v="518"/>
    <m/>
    <s v=""/>
    <x v="4134"/>
    <s v=""/>
    <s v="Apple Apple TV 4 Apple TV"/>
    <d v="1899-12-30T00:50:34"/>
    <s v="00:50:34"/>
    <s v="GB (United Kingdom)"/>
  </r>
  <r>
    <s v="username"/>
    <x v="6440"/>
    <x v="5"/>
    <m/>
    <s v=""/>
    <x v="4134"/>
    <s v=""/>
    <s v="Apple Apple TV 4 Apple TV"/>
    <d v="1899-12-30T00:03:31"/>
    <s v="Not latest view"/>
    <s v="GB (United Kingdom)"/>
  </r>
  <r>
    <s v="username"/>
    <x v="6441"/>
    <x v="253"/>
    <m/>
    <s v=""/>
    <x v="4135"/>
    <s v=""/>
    <s v="Apple Apple TV 4 Apple TV"/>
    <d v="1899-12-30T00:54:06"/>
    <s v="00:54:06"/>
    <s v="GB (United Kingdom)"/>
  </r>
  <r>
    <s v="username"/>
    <x v="6442"/>
    <x v="2309"/>
    <m/>
    <s v=""/>
    <x v="4136"/>
    <s v=""/>
    <s v="Apple Apple TV 4 Apple TV"/>
    <d v="1899-12-30T00:57:14"/>
    <s v="00:57:14"/>
    <s v="GB (United Kingdom)"/>
  </r>
  <r>
    <s v="username"/>
    <x v="6443"/>
    <x v="2310"/>
    <m/>
    <s v=""/>
    <x v="4137"/>
    <s v=""/>
    <s v="Apple Apple TV 4 Apple TV"/>
    <d v="1899-12-30T00:53:31"/>
    <s v="00:53:31"/>
    <s v="GB (United Kingdom)"/>
  </r>
  <r>
    <s v="username"/>
    <x v="6444"/>
    <x v="895"/>
    <m/>
    <s v=""/>
    <x v="4138"/>
    <s v=""/>
    <s v="Apple Apple TV 4 Apple TV"/>
    <d v="1899-12-30T00:48:03"/>
    <s v="00:48:03"/>
    <s v="GB (United Kingdom)"/>
  </r>
  <r>
    <s v="username"/>
    <x v="6445"/>
    <x v="2311"/>
    <m/>
    <s v=""/>
    <x v="4139"/>
    <s v=""/>
    <s v="Apple Apple TV 4 Apple TV"/>
    <d v="1899-12-30T00:53:47"/>
    <s v="00:53:47"/>
    <s v="GB (United Kingdom)"/>
  </r>
  <r>
    <s v="username"/>
    <x v="6446"/>
    <x v="5"/>
    <m/>
    <s v=""/>
    <x v="4139"/>
    <s v=""/>
    <s v="Apple Apple TV 4 Apple TV"/>
    <d v="1899-12-30T00:03:11"/>
    <s v="Not latest view"/>
    <s v="GB (United Kingdom)"/>
  </r>
  <r>
    <s v="username"/>
    <x v="6447"/>
    <x v="1275"/>
    <m/>
    <s v=""/>
    <x v="4140"/>
    <s v=""/>
    <s v="Apple Apple TV 4 Apple TV"/>
    <d v="1899-12-30T00:48:36"/>
    <s v="00:48:36"/>
    <s v="GB (United Kingdom)"/>
  </r>
  <r>
    <s v="username"/>
    <x v="6448"/>
    <x v="1248"/>
    <m/>
    <s v=""/>
    <x v="4141"/>
    <s v=""/>
    <s v="Apple Apple TV 4 Apple TV"/>
    <d v="1899-12-30T00:48:43"/>
    <s v="00:48:43"/>
    <s v="GB (United Kingdom)"/>
  </r>
  <r>
    <s v="username"/>
    <x v="6449"/>
    <x v="17"/>
    <m/>
    <s v=""/>
    <x v="4141"/>
    <s v=""/>
    <s v="Apple Apple TV 4 Apple TV"/>
    <d v="1899-12-30T00:03:43"/>
    <s v="Not latest view"/>
    <s v="GB (United Kingdom)"/>
  </r>
  <r>
    <s v="username"/>
    <x v="6450"/>
    <x v="2312"/>
    <m/>
    <s v=""/>
    <x v="4142"/>
    <s v=""/>
    <s v="Apple Apple TV 4 Apple TV"/>
    <d v="1899-12-30T00:57:21"/>
    <s v="00:57:21"/>
    <s v="GB (United Kingdom)"/>
  </r>
  <r>
    <s v="username"/>
    <x v="6451"/>
    <x v="1114"/>
    <m/>
    <s v=""/>
    <x v="4143"/>
    <s v=""/>
    <s v="Apple Apple TV 4 Apple TV"/>
    <d v="1899-12-30T00:51:07"/>
    <s v="00:51:07"/>
    <s v="GB (United Kingdom)"/>
  </r>
  <r>
    <s v="username"/>
    <x v="6452"/>
    <x v="2305"/>
    <m/>
    <s v=""/>
    <x v="4144"/>
    <s v=""/>
    <s v="Apple Apple TV 4 Apple TV"/>
    <d v="1899-12-30T00:50:44"/>
    <s v="00:50:44"/>
    <s v="GB (United Kingdom)"/>
  </r>
  <r>
    <s v="username"/>
    <x v="6453"/>
    <x v="1884"/>
    <m/>
    <s v=""/>
    <x v="4145"/>
    <s v=""/>
    <s v="Apple Apple TV 4 Apple TV"/>
    <d v="1899-12-30T00:55:03"/>
    <s v="00:55:03"/>
    <s v="GB (United Kingdom)"/>
  </r>
  <r>
    <s v="username"/>
    <x v="6454"/>
    <x v="182"/>
    <m/>
    <s v=""/>
    <x v="4146"/>
    <s v=""/>
    <s v="Apple Apple TV 4 Apple TV"/>
    <d v="1899-12-30T00:49:28"/>
    <s v="00:49:28"/>
    <s v="GB (United Kingdom)"/>
  </r>
  <r>
    <s v="username"/>
    <x v="6455"/>
    <x v="348"/>
    <m/>
    <s v=""/>
    <x v="4146"/>
    <s v=""/>
    <s v="Apple Apple TV 4 Apple TV"/>
    <d v="1899-12-30T00:49:15"/>
    <s v="Not latest view"/>
    <s v="GB (United Kingdom)"/>
  </r>
  <r>
    <s v="username"/>
    <x v="6456"/>
    <x v="771"/>
    <m/>
    <s v=""/>
    <x v="4147"/>
    <s v=""/>
    <s v="Apple Apple TV 4 Apple TV"/>
    <d v="1899-12-30T00:49:15"/>
    <s v="00:49:15"/>
    <s v="GB (United Kingdom)"/>
  </r>
  <r>
    <s v="username"/>
    <x v="6457"/>
    <x v="2287"/>
    <m/>
    <s v=""/>
    <x v="4148"/>
    <s v=""/>
    <s v="Apple Apple TV 4 Apple TV"/>
    <d v="1899-12-30T00:54:43"/>
    <s v="00:54:43"/>
    <s v="GB (United Kingdom)"/>
  </r>
  <r>
    <s v="username"/>
    <x v="6458"/>
    <x v="2313"/>
    <m/>
    <s v=""/>
    <x v="4149"/>
    <s v=""/>
    <s v="Apple Apple TV 4 Apple TV"/>
    <d v="1899-12-30T00:52:54"/>
    <s v="00:52:54"/>
    <s v="GB (United Kingdom)"/>
  </r>
  <r>
    <s v="username"/>
    <x v="6459"/>
    <x v="1972"/>
    <m/>
    <s v=""/>
    <x v="4150"/>
    <s v=""/>
    <s v="Apple Apple TV 4 Apple TV"/>
    <d v="1899-12-30T00:55:45"/>
    <s v="00:55:45"/>
    <s v="GB (United Kingdom)"/>
  </r>
  <r>
    <s v="username"/>
    <x v="6460"/>
    <x v="1383"/>
    <m/>
    <s v=""/>
    <x v="4151"/>
    <s v=""/>
    <s v="Apple Apple TV 4 Apple TV"/>
    <d v="1899-12-30T00:52:16"/>
    <s v="00:52:16"/>
    <s v="GB (United Kingdom)"/>
  </r>
  <r>
    <s v="username"/>
    <x v="6461"/>
    <x v="865"/>
    <m/>
    <s v=""/>
    <x v="4151"/>
    <s v=""/>
    <s v="Apple Apple TV 4 Apple TV"/>
    <d v="1899-12-30T00:08:43"/>
    <s v="Not latest view"/>
    <s v="GB (United Kingdom)"/>
  </r>
  <r>
    <s v="username"/>
    <x v="6462"/>
    <x v="199"/>
    <m/>
    <s v=""/>
    <x v="4151"/>
    <s v=""/>
    <s v="Apple Apple TV 4 Apple TV"/>
    <d v="1899-12-30T00:03:32"/>
    <s v="Not latest view"/>
    <s v="GB (United Kingdom)"/>
  </r>
  <r>
    <s v="username"/>
    <x v="6463"/>
    <x v="1115"/>
    <m/>
    <s v=""/>
    <x v="4152"/>
    <s v=""/>
    <s v="Apple Apple TV 4 Apple TV"/>
    <d v="1899-12-30T00:51:38"/>
    <s v="00:51:38"/>
    <s v="GB (United Kingdom)"/>
  </r>
  <r>
    <s v="username"/>
    <x v="6464"/>
    <x v="2314"/>
    <m/>
    <s v=""/>
    <x v="4153"/>
    <s v=""/>
    <s v="Apple Apple TV 4 Apple TV"/>
    <d v="1899-12-30T00:55:21"/>
    <s v="00:55:21"/>
    <s v="GB (United Kingdom)"/>
  </r>
  <r>
    <s v="username"/>
    <x v="6465"/>
    <x v="2289"/>
    <m/>
    <s v=""/>
    <x v="4154"/>
    <s v=""/>
    <s v="Apple Apple TV 4 Apple TV"/>
    <d v="1899-12-30T00:52:38"/>
    <s v="00:52:38"/>
    <s v="GB (United Kingdom)"/>
  </r>
  <r>
    <s v="username"/>
    <x v="6466"/>
    <x v="2315"/>
    <m/>
    <s v=""/>
    <x v="4155"/>
    <s v=""/>
    <s v="Apple Apple TV 4 Apple TV"/>
    <d v="1899-12-30T00:56:29"/>
    <s v="00:56:29"/>
    <s v="GB (United Kingdom)"/>
  </r>
  <r>
    <s v="username"/>
    <x v="6467"/>
    <x v="1038"/>
    <m/>
    <s v=""/>
    <x v="4156"/>
    <s v=""/>
    <s v="Apple Apple TV 4 Apple TV"/>
    <d v="1899-12-30T00:53:25"/>
    <s v="00:53:25"/>
    <s v="GB (United Kingdom)"/>
  </r>
  <r>
    <s v="username"/>
    <x v="6468"/>
    <x v="2316"/>
    <m/>
    <s v=""/>
    <x v="4157"/>
    <s v=""/>
    <s v="Apple Apple TV 4 Apple TV"/>
    <d v="1899-12-30T00:55:58"/>
    <s v="00:55:58"/>
    <s v="GB (United Kingdom)"/>
  </r>
  <r>
    <s v="username"/>
    <x v="6468"/>
    <x v="199"/>
    <m/>
    <s v=""/>
    <x v="4156"/>
    <s v=""/>
    <s v="Apple Apple TV 4 Apple TV"/>
    <d v="1899-12-30T00:00:02"/>
    <s v="Not latest view"/>
    <s v="GB (United Kingdom)"/>
  </r>
  <r>
    <s v="username"/>
    <x v="6469"/>
    <x v="2317"/>
    <m/>
    <s v=""/>
    <x v="4157"/>
    <s v=""/>
    <s v="Apple Apple TV 4 Apple TV"/>
    <d v="1899-12-30T00:55:40"/>
    <s v="Not latest view"/>
    <s v="GB (United Kingdom)"/>
  </r>
  <r>
    <s v="username"/>
    <x v="6470"/>
    <x v="1452"/>
    <m/>
    <s v=""/>
    <x v="4158"/>
    <s v=""/>
    <s v="Apple Apple TV 4 Apple TV"/>
    <d v="1899-12-30T00:54:50"/>
    <s v="00:54:50"/>
    <s v="GB (United Kingdom)"/>
  </r>
  <r>
    <s v="username"/>
    <x v="6471"/>
    <x v="1581"/>
    <m/>
    <s v=""/>
    <x v="4159"/>
    <s v=""/>
    <s v="Apple Apple TV 4 Apple TV"/>
    <d v="1899-12-30T00:53:01"/>
    <s v="00:53:01"/>
    <s v="GB (United Kingdom)"/>
  </r>
  <r>
    <s v="username"/>
    <x v="6472"/>
    <x v="1159"/>
    <m/>
    <s v=""/>
    <x v="4160"/>
    <s v=""/>
    <s v="Apple Apple TV 4 Apple TV"/>
    <d v="1899-12-30T00:51:48"/>
    <s v="00:51:48"/>
    <s v="GB (United Kingdom)"/>
  </r>
  <r>
    <s v="username"/>
    <x v="6473"/>
    <x v="2318"/>
    <m/>
    <s v=""/>
    <x v="4161"/>
    <s v=""/>
    <s v="Apple Apple TV 4 Apple TV"/>
    <d v="1899-12-30T00:52:28"/>
    <s v="00:52:28"/>
    <s v="GB (United Kingdom)"/>
  </r>
  <r>
    <s v="username"/>
    <x v="6474"/>
    <x v="2209"/>
    <m/>
    <s v=""/>
    <x v="4162"/>
    <s v=""/>
    <s v="Apple Apple TV 4 Apple TV"/>
    <d v="1899-12-30T00:55:09"/>
    <s v="00:55:09"/>
    <s v="GB (United Kingdom)"/>
  </r>
  <r>
    <s v="username"/>
    <x v="6475"/>
    <x v="53"/>
    <m/>
    <s v=""/>
    <x v="4162"/>
    <s v=""/>
    <s v="Apple Apple TV 4 Apple TV"/>
    <d v="1899-12-30T00:03:08"/>
    <s v="Not latest view"/>
    <s v="GB (United Kingdom)"/>
  </r>
  <r>
    <s v="username"/>
    <x v="6476"/>
    <x v="2319"/>
    <m/>
    <s v=""/>
    <x v="4163"/>
    <s v=""/>
    <s v="Apple Apple TV 4 Apple TV"/>
    <d v="1899-12-30T00:57:18"/>
    <s v="00:57:18"/>
    <s v="GB (United Kingdom)"/>
  </r>
  <r>
    <s v="username"/>
    <x v="6477"/>
    <x v="2152"/>
    <m/>
    <s v=""/>
    <x v="4164"/>
    <s v=""/>
    <s v="Apple Apple TV 4 Apple TV"/>
    <d v="1899-12-30T00:50:29"/>
    <s v="00:50:29"/>
    <s v="GB (United Kingdom)"/>
  </r>
  <r>
    <s v="username"/>
    <x v="6478"/>
    <x v="2320"/>
    <m/>
    <s v=""/>
    <x v="4165"/>
    <s v=""/>
    <s v="Apple Apple TV 4 Apple TV"/>
    <d v="1899-12-30T00:54:13"/>
    <s v="00:54:13"/>
    <s v="GB (United Kingdom)"/>
  </r>
  <r>
    <s v="username"/>
    <x v="6479"/>
    <x v="1261"/>
    <m/>
    <s v=""/>
    <x v="4166"/>
    <s v=""/>
    <s v="Apple Apple TV 4 Apple TV"/>
    <d v="1899-12-30T00:51:51"/>
    <s v="00:51:51"/>
    <s v="GB (United Kingdom)"/>
  </r>
  <r>
    <s v="username"/>
    <x v="6480"/>
    <x v="2033"/>
    <m/>
    <s v=""/>
    <x v="4166"/>
    <s v=""/>
    <s v="Apple Apple TV 4 Apple TV"/>
    <d v="1899-12-30T00:27:21"/>
    <s v="Not latest view"/>
    <s v="GB (United Kingdom)"/>
  </r>
  <r>
    <s v="username"/>
    <x v="6481"/>
    <x v="2321"/>
    <m/>
    <s v=""/>
    <x v="4167"/>
    <s v=""/>
    <s v="Apple Apple TV (tvOS) Generic Apple TV"/>
    <d v="1899-12-30T01:15:36"/>
    <s v="01:15:36"/>
    <s v="GB (United Kingdom)"/>
  </r>
  <r>
    <s v="username"/>
    <x v="6482"/>
    <x v="2322"/>
    <m/>
    <s v=""/>
    <x v="4168"/>
    <s v=""/>
    <s v="Apple Apple TV (tvOS) Generic Apple TV"/>
    <d v="1899-12-30T00:58:52"/>
    <s v="00:58:52"/>
    <s v="GB (United Kingdom)"/>
  </r>
  <r>
    <s v="username"/>
    <x v="6483"/>
    <x v="1920"/>
    <m/>
    <s v=""/>
    <x v="4169"/>
    <s v=""/>
    <s v="Apple Apple TV (tvOS) Generic Apple TV"/>
    <d v="1899-12-30T00:58:57"/>
    <s v="00:58:57"/>
    <s v="GB (United Kingdom)"/>
  </r>
  <r>
    <s v="username"/>
    <x v="6484"/>
    <x v="2323"/>
    <m/>
    <s v=""/>
    <x v="4170"/>
    <s v=""/>
    <s v="Apple Apple TV (tvOS) Generic Apple TV"/>
    <d v="1899-12-30T00:58:30"/>
    <s v="00:58:30"/>
    <s v="GB (United Kingdom)"/>
  </r>
  <r>
    <s v="username"/>
    <x v="6485"/>
    <x v="2324"/>
    <m/>
    <s v=""/>
    <x v="4171"/>
    <s v=""/>
    <s v="Apple Apple TV (tvOS) Generic Apple TV"/>
    <d v="1899-12-30T00:55:22"/>
    <s v="00:55:22"/>
    <s v="GB (United Kingdom)"/>
  </r>
  <r>
    <s v="username"/>
    <x v="6486"/>
    <x v="1120"/>
    <m/>
    <s v=""/>
    <x v="4172"/>
    <s v=""/>
    <s v="Apple Apple TV (tvOS) Generic Apple TV"/>
    <d v="1899-12-30T00:57:29"/>
    <s v="00:57:29"/>
    <s v="GB (United Kingdom)"/>
  </r>
  <r>
    <s v="username"/>
    <x v="6487"/>
    <x v="2325"/>
    <m/>
    <s v=""/>
    <x v="4173"/>
    <s v=""/>
    <s v="Apple Apple TV (tvOS) Generic Apple TV"/>
    <d v="1899-12-30T00:56:40"/>
    <s v="00:56:40"/>
    <s v="GB (United Kingdom)"/>
  </r>
  <r>
    <s v="username"/>
    <x v="6488"/>
    <x v="2122"/>
    <m/>
    <s v=""/>
    <x v="4174"/>
    <s v=""/>
    <s v="Apple Apple TV (tvOS) Generic Apple TV"/>
    <d v="1899-12-30T00:58:06"/>
    <s v="00:58:06"/>
    <s v="GB (United Kingdom)"/>
  </r>
  <r>
    <s v="username"/>
    <x v="6489"/>
    <x v="134"/>
    <m/>
    <s v=""/>
    <x v="4175"/>
    <s v=""/>
    <s v="Apple Apple TV (tvOS) Generic Apple TV"/>
    <d v="1899-12-30T00:56:25"/>
    <s v="00:56:25"/>
    <s v="GB (United Kingdom)"/>
  </r>
  <r>
    <s v="username"/>
    <x v="6490"/>
    <x v="2025"/>
    <m/>
    <s v=""/>
    <x v="4176"/>
    <s v=""/>
    <s v="Apple Apple TV (tvOS) Generic Apple TV"/>
    <d v="1899-12-30T00:58:52"/>
    <s v="00:58:52"/>
    <s v="GB (United Kingdom)"/>
  </r>
  <r>
    <s v="username"/>
    <x v="6491"/>
    <x v="2326"/>
    <m/>
    <s v=""/>
    <x v="4177"/>
    <s v=""/>
    <s v="Apple Apple TV (tvOS) Generic Apple TV"/>
    <d v="1899-12-30T00:55:41"/>
    <s v="00:55:41"/>
    <s v="GB (United Kingdom)"/>
  </r>
  <r>
    <s v="username"/>
    <x v="6492"/>
    <x v="2327"/>
    <m/>
    <s v=""/>
    <x v="4177"/>
    <s v=""/>
    <s v="Apple Apple TV (tvOS) Generic Apple TV"/>
    <d v="1899-12-30T00:49:43"/>
    <s v="Not latest view"/>
    <s v="GB (United Kingdom)"/>
  </r>
  <r>
    <s v="username"/>
    <x v="6493"/>
    <x v="2048"/>
    <m/>
    <s v=""/>
    <x v="4178"/>
    <s v=""/>
    <s v="Apple Apple TV (tvOS) Generic Apple TV"/>
    <d v="1899-12-30T00:58:08"/>
    <s v="00:58:08"/>
    <s v="GB (United Kingdom)"/>
  </r>
  <r>
    <s v="username"/>
    <x v="6494"/>
    <x v="2328"/>
    <m/>
    <s v=""/>
    <x v="4179"/>
    <s v=""/>
    <s v="Apple Apple TV (tvOS) Generic Apple TV"/>
    <d v="1899-12-30T00:52:28"/>
    <s v="00:52:28"/>
    <s v="GB (United Kingdom)"/>
  </r>
  <r>
    <s v="username"/>
    <x v="6495"/>
    <x v="2329"/>
    <m/>
    <s v=""/>
    <x v="4180"/>
    <s v=""/>
    <s v="Apple Apple TV (tvOS) Generic Apple TV"/>
    <d v="1899-12-30T01:28:24"/>
    <s v="01:28:24"/>
    <s v="GB (United Kingdom)"/>
  </r>
  <r>
    <s v="username"/>
    <x v="6496"/>
    <x v="2330"/>
    <m/>
    <s v=""/>
    <x v="4181"/>
    <s v=""/>
    <s v="Apple Apple TV (tvOS) Generic Apple TV"/>
    <d v="1899-12-30T00:58:45"/>
    <s v="00:58:45"/>
    <s v="GB (United Kingdom)"/>
  </r>
  <r>
    <s v="username"/>
    <x v="6497"/>
    <x v="2331"/>
    <m/>
    <s v=""/>
    <x v="4182"/>
    <s v=""/>
    <s v="Apple Apple TV (tvOS) Generic Apple TV"/>
    <d v="1899-12-30T00:58:56"/>
    <s v="00:58:56"/>
    <s v="GB (United Kingdom)"/>
  </r>
  <r>
    <s v="username"/>
    <x v="6498"/>
    <x v="2332"/>
    <m/>
    <s v=""/>
    <x v="4182"/>
    <s v=""/>
    <s v="Apple Apple TV (tvOS) Generic Apple TV"/>
    <d v="1899-12-30T00:02:00"/>
    <s v="Not latest view"/>
    <s v="GB (United Kingdom)"/>
  </r>
  <r>
    <s v="username"/>
    <x v="6499"/>
    <x v="1407"/>
    <m/>
    <s v=""/>
    <x v="4183"/>
    <s v=""/>
    <s v="Apple Apple TV (tvOS) Generic Apple TV"/>
    <d v="1899-12-30T00:58:59"/>
    <s v="00:58:59"/>
    <s v="GB (United Kingdom)"/>
  </r>
  <r>
    <s v="username"/>
    <x v="6500"/>
    <x v="2131"/>
    <m/>
    <s v=""/>
    <x v="4184"/>
    <s v=""/>
    <s v="Apple Apple TV (tvOS) Generic Apple TV"/>
    <d v="1899-12-30T00:52:49"/>
    <s v="00:52:49"/>
    <s v="GB (United Kingdom)"/>
  </r>
  <r>
    <s v="username"/>
    <x v="6501"/>
    <x v="857"/>
    <m/>
    <s v=""/>
    <x v="4185"/>
    <s v=""/>
    <s v="Apple Apple TV (tvOS) Generic Apple TV"/>
    <d v="1899-12-30T00:58:12"/>
    <s v="00:58:12"/>
    <s v="GB (United Kingdom)"/>
  </r>
  <r>
    <s v="username"/>
    <x v="6502"/>
    <x v="2333"/>
    <m/>
    <s v=""/>
    <x v="4186"/>
    <s v=""/>
    <s v="Apple Apple TV (tvOS) Generic Apple TV"/>
    <d v="1899-12-30T00:58:56"/>
    <s v="00:58:56"/>
    <s v="GB (United Kingdom)"/>
  </r>
  <r>
    <s v="username"/>
    <x v="6503"/>
    <x v="1626"/>
    <m/>
    <s v=""/>
    <x v="4187"/>
    <s v=""/>
    <s v="Apple Apple TV (tvOS) Generic Apple TV"/>
    <d v="1899-12-30T00:52:25"/>
    <s v="00:52:25"/>
    <s v="GB (United Kingdom)"/>
  </r>
  <r>
    <s v="username"/>
    <x v="6504"/>
    <x v="680"/>
    <m/>
    <s v=""/>
    <x v="4187"/>
    <s v=""/>
    <s v="Apple Apple TV (tvOS) Generic Apple TV"/>
    <d v="1899-12-30T00:20:38"/>
    <s v="Not latest view"/>
    <s v="GB (United Kingdom)"/>
  </r>
  <r>
    <s v="username"/>
    <x v="6505"/>
    <x v="138"/>
    <m/>
    <s v=""/>
    <x v="4188"/>
    <s v=""/>
    <s v="Apple Apple TV (tvOS) Generic Apple TV"/>
    <d v="1899-12-30T00:57:43"/>
    <s v="00:57:43"/>
    <s v="GB (United Kingdom)"/>
  </r>
  <r>
    <s v="username"/>
    <x v="6506"/>
    <x v="1773"/>
    <m/>
    <s v=""/>
    <x v="4189"/>
    <s v=""/>
    <s v="Apple Apple TV (tvOS) Generic Apple TV"/>
    <d v="1899-12-30T00:57:16"/>
    <s v="00:57:16"/>
    <s v="GB (United Kingdom)"/>
  </r>
  <r>
    <s v="username"/>
    <x v="6507"/>
    <x v="56"/>
    <m/>
    <s v=""/>
    <x v="4189"/>
    <s v=""/>
    <s v="Apple Apple TV (tvOS) Generic Apple TV"/>
    <d v="1899-12-30T00:00:09"/>
    <s v="Not latest view"/>
    <s v="GB (United Kingdom)"/>
  </r>
  <r>
    <s v="username"/>
    <x v="6508"/>
    <x v="1785"/>
    <m/>
    <s v=""/>
    <x v="4190"/>
    <s v=""/>
    <s v="Apple Apple TV (tvOS) Generic Apple TV"/>
    <d v="1899-12-30T00:54:40"/>
    <s v="00:54:40"/>
    <s v="GB (United Kingdom)"/>
  </r>
  <r>
    <s v="username"/>
    <x v="6509"/>
    <x v="286"/>
    <m/>
    <s v=""/>
    <x v="4191"/>
    <s v=""/>
    <s v="Apple Apple TV (tvOS) Generic Apple TV"/>
    <d v="1899-12-30T00:56:00"/>
    <s v="00:56:00"/>
    <s v="GB (United Kingdom)"/>
  </r>
  <r>
    <s v="username"/>
    <x v="6510"/>
    <x v="199"/>
    <m/>
    <s v=""/>
    <x v="4191"/>
    <s v=""/>
    <s v="Mac"/>
    <d v="1899-12-30T00:00:01"/>
    <s v="Not latest view"/>
    <s v="GB (United Kingdom)"/>
  </r>
  <r>
    <s v="username"/>
    <x v="6511"/>
    <x v="2334"/>
    <m/>
    <s v=""/>
    <x v="4192"/>
    <s v=""/>
    <s v="Mac"/>
    <d v="1899-12-30T00:52:15"/>
    <s v="00:52:15"/>
    <s v="GB (United Kingdom)"/>
  </r>
  <r>
    <s v="username"/>
    <x v="6512"/>
    <x v="87"/>
    <m/>
    <s v=""/>
    <x v="4192"/>
    <s v=""/>
    <s v="Mac"/>
    <d v="1899-12-30T00:00:41"/>
    <s v="Not latest view"/>
    <s v="GB (United Kingdom)"/>
  </r>
  <r>
    <s v="username"/>
    <x v="6513"/>
    <x v="1126"/>
    <m/>
    <s v=""/>
    <x v="4193"/>
    <s v=""/>
    <s v="Mac"/>
    <d v="1899-12-30T00:01:22"/>
    <s v="00:01:22"/>
    <s v="GB (United Kingdom)"/>
  </r>
  <r>
    <s v="username"/>
    <x v="6514"/>
    <x v="2022"/>
    <m/>
    <s v=""/>
    <x v="4194"/>
    <s v=""/>
    <s v="Apple Apple TV (tvOS) Generic Apple TV"/>
    <d v="1899-12-30T00:51:10"/>
    <s v="00:51:10"/>
    <s v="GB (United Kingdom)"/>
  </r>
  <r>
    <s v="username"/>
    <x v="6515"/>
    <x v="2335"/>
    <m/>
    <s v=""/>
    <x v="4193"/>
    <s v=""/>
    <s v="Apple Apple TV (tvOS) Generic Apple TV"/>
    <d v="1899-12-30T01:31:01"/>
    <s v="Not latest view"/>
    <s v="GB (United Kingdom)"/>
  </r>
  <r>
    <s v="username"/>
    <x v="6516"/>
    <x v="2336"/>
    <m/>
    <s v=""/>
    <x v="4192"/>
    <s v=""/>
    <s v="Apple Apple TV (tvOS) Generic Apple TV"/>
    <d v="1899-12-30T00:58:30"/>
    <s v="Not latest view"/>
    <s v="GB (United Kingdom)"/>
  </r>
  <r>
    <s v="username"/>
    <x v="6517"/>
    <x v="2128"/>
    <m/>
    <s v=""/>
    <x v="3965"/>
    <s v=""/>
    <s v="Apple Apple TV (tvOS) Generic Apple TV"/>
    <d v="1899-12-30T00:56:09"/>
    <s v="Not latest view"/>
    <s v="GB (United Kingdom)"/>
  </r>
  <r>
    <s v="username"/>
    <x v="6518"/>
    <x v="2330"/>
    <m/>
    <s v=""/>
    <x v="4195"/>
    <s v=""/>
    <s v="Apple Apple TV (tvOS) Generic Apple TV"/>
    <d v="1899-12-30T00:58:50"/>
    <s v="00:58:50"/>
    <s v="GB (United Kingdom)"/>
  </r>
  <r>
    <s v="username"/>
    <x v="6519"/>
    <x v="17"/>
    <m/>
    <s v=""/>
    <x v="4195"/>
    <s v=""/>
    <s v="Apple Apple TV (tvOS) Generic Apple TV"/>
    <d v="1899-12-30T00:00:03"/>
    <s v="Not latest view"/>
    <s v="GB (United Kingdom)"/>
  </r>
  <r>
    <s v="username"/>
    <x v="6520"/>
    <x v="45"/>
    <m/>
    <s v=""/>
    <x v="4196"/>
    <s v=""/>
    <s v="Apple Apple TV (tvOS) Generic Apple TV"/>
    <d v="1899-12-30T00:58:50"/>
    <s v="00:58:50"/>
    <s v="GB (United Kingdom)"/>
  </r>
  <r>
    <s v="username"/>
    <x v="6521"/>
    <x v="2332"/>
    <m/>
    <s v=""/>
    <x v="4192"/>
    <s v=""/>
    <s v="Apple Apple TV (tvOS) Generic Apple TV"/>
    <d v="1899-12-30T00:02:00"/>
    <s v="Not latest view"/>
    <s v="GB (United Kingdom)"/>
  </r>
  <r>
    <s v="username"/>
    <x v="6522"/>
    <x v="126"/>
    <m/>
    <s v=""/>
    <x v="3965"/>
    <s v=""/>
    <s v="Apple Apple TV (tvOS) Generic Apple TV"/>
    <d v="1899-12-30T00:56:24"/>
    <s v="Not latest view"/>
    <s v="GB (United Kingdom)"/>
  </r>
  <r>
    <s v="username"/>
    <x v="6523"/>
    <x v="2337"/>
    <m/>
    <s v=""/>
    <x v="4195"/>
    <s v=""/>
    <s v="Apple Apple TV (tvOS) Generic Apple TV"/>
    <d v="1899-12-30T00:59:06"/>
    <s v="Not latest view"/>
    <s v="GB (United Kingdom)"/>
  </r>
  <r>
    <s v="username"/>
    <x v="6524"/>
    <x v="2338"/>
    <m/>
    <s v=""/>
    <x v="4196"/>
    <s v=""/>
    <s v="Apple Apple TV (tvOS) Generic Apple TV"/>
    <d v="1899-12-30T00:59:07"/>
    <s v="Not latest view"/>
    <s v="GB (United Kingdom)"/>
  </r>
  <r>
    <s v="username"/>
    <x v="6525"/>
    <x v="2339"/>
    <m/>
    <s v=""/>
    <x v="4197"/>
    <s v=""/>
    <s v="Apple Apple TV (tvOS) Generic Apple TV"/>
    <d v="1899-12-30T00:56:14"/>
    <s v="00:56:14"/>
    <s v="GB (United Kingdom)"/>
  </r>
  <r>
    <s v="username"/>
    <x v="6526"/>
    <x v="182"/>
    <m/>
    <s v=""/>
    <x v="4197"/>
    <s v=""/>
    <s v="Apple Apple TV (tvOS) Generic Apple TV"/>
    <d v="1899-12-30T00:00:15"/>
    <s v="Not latest view"/>
    <s v="GB (United Kingdom)"/>
  </r>
  <r>
    <s v="username"/>
    <x v="6527"/>
    <x v="2340"/>
    <m/>
    <s v=""/>
    <x v="4198"/>
    <s v=""/>
    <s v="Apple Apple TV (tvOS) Generic Apple TV"/>
    <d v="1899-12-30T00:51:47"/>
    <s v="00:51:47"/>
    <s v="GB (United Kingdom)"/>
  </r>
  <r>
    <s v="username"/>
    <x v="6528"/>
    <x v="53"/>
    <m/>
    <s v=""/>
    <x v="4198"/>
    <s v=""/>
    <s v="Apple Apple TV (tvOS) Generic Apple TV"/>
    <d v="1899-12-30T00:00:08"/>
    <s v="Not latest view"/>
    <s v="GB (United Kingdom)"/>
  </r>
  <r>
    <s v="username"/>
    <x v="6529"/>
    <x v="2025"/>
    <m/>
    <s v=""/>
    <x v="4199"/>
    <s v=""/>
    <s v="Apple Apple TV (tvOS) Generic Apple TV"/>
    <d v="1899-12-30T00:58:53"/>
    <s v="00:58:53"/>
    <s v="GB (United Kingdom)"/>
  </r>
  <r>
    <s v="username"/>
    <x v="6530"/>
    <x v="2341"/>
    <m/>
    <s v=""/>
    <x v="4200"/>
    <s v=""/>
    <s v="Apple Apple TV (tvOS) Generic Apple TV"/>
    <d v="1899-12-30T00:50:10"/>
    <s v="00:50:10"/>
    <s v="GB (United Kingdom)"/>
  </r>
  <r>
    <s v="username"/>
    <x v="6531"/>
    <x v="2342"/>
    <m/>
    <s v=""/>
    <x v="3961"/>
    <s v=""/>
    <s v="Apple Apple TV (tvOS) Generic Apple TV"/>
    <d v="1899-12-30T00:59:00"/>
    <s v="Not latest view"/>
    <s v="GB (United Kingdom)"/>
  </r>
  <r>
    <s v="username"/>
    <x v="6532"/>
    <x v="1772"/>
    <m/>
    <s v=""/>
    <x v="3962"/>
    <s v=""/>
    <s v="Apple Apple TV (tvOS) Generic Apple TV"/>
    <d v="1899-12-30T00:58:46"/>
    <s v="Not latest view"/>
    <s v="GB (United Kingdom)"/>
  </r>
  <r>
    <s v="username"/>
    <x v="6533"/>
    <x v="1806"/>
    <m/>
    <s v=""/>
    <x v="4201"/>
    <s v=""/>
    <s v="Apple Apple TV (tvOS) Generic Apple TV"/>
    <d v="1899-12-30T00:54:53"/>
    <s v="00:54:53"/>
    <s v="GB (United Kingdom)"/>
  </r>
  <r>
    <s v="username"/>
    <x v="6534"/>
    <x v="1883"/>
    <m/>
    <s v=""/>
    <x v="4202"/>
    <s v=""/>
    <s v="Apple Apple TV (tvOS) Generic Apple TV"/>
    <d v="1899-12-30T00:54:58"/>
    <s v="00:54:58"/>
    <s v="GB (United Kingdom)"/>
  </r>
  <r>
    <s v="username"/>
    <x v="6535"/>
    <x v="53"/>
    <m/>
    <s v=""/>
    <x v="4202"/>
    <s v=""/>
    <s v="Apple Apple TV (tvOS) Generic Apple TV"/>
    <d v="1899-12-30T00:00:08"/>
    <s v="Not latest view"/>
    <s v="GB (United Kingdom)"/>
  </r>
  <r>
    <s v="username"/>
    <x v="6536"/>
    <x v="2343"/>
    <m/>
    <s v=""/>
    <x v="4203"/>
    <s v=""/>
    <s v="Apple Apple TV (tvOS) Generic Apple TV"/>
    <d v="1899-12-30T00:59:16"/>
    <s v="00:59:16"/>
    <s v="GB (United Kingdom)"/>
  </r>
  <r>
    <s v="username"/>
    <x v="6537"/>
    <x v="2333"/>
    <m/>
    <s v=""/>
    <x v="4204"/>
    <s v=""/>
    <s v="Apple Apple TV (tvOS) Generic Apple TV"/>
    <d v="1899-12-30T00:58:56"/>
    <s v="00:58:56"/>
    <s v="GB (United Kingdom)"/>
  </r>
  <r>
    <s v="username"/>
    <x v="6538"/>
    <x v="2256"/>
    <m/>
    <s v=""/>
    <x v="4205"/>
    <s v=""/>
    <s v="Apple Apple TV (tvOS) Generic Apple TV"/>
    <d v="1899-12-30T00:57:53"/>
    <s v="00:57:53"/>
    <s v="GB (United Kingdom)"/>
  </r>
  <r>
    <s v="username"/>
    <x v="6539"/>
    <x v="2293"/>
    <m/>
    <s v=""/>
    <x v="4206"/>
    <s v=""/>
    <s v="Apple Apple TV (tvOS) Generic Apple TV"/>
    <d v="1899-12-30T00:52:31"/>
    <s v="00:52:31"/>
    <s v="GB (United Kingdom)"/>
  </r>
  <r>
    <s v="username"/>
    <x v="6540"/>
    <x v="2344"/>
    <m/>
    <s v=""/>
    <x v="4207"/>
    <s v=""/>
    <s v="Apple Apple TV (tvOS) Generic Apple TV"/>
    <d v="1899-12-30T00:57:51"/>
    <s v="00:57:51"/>
    <s v="GB (United Kingdom)"/>
  </r>
  <r>
    <s v="username"/>
    <x v="6541"/>
    <x v="873"/>
    <m/>
    <s v=""/>
    <x v="4208"/>
    <s v=""/>
    <s v="Apple Apple TV (tvOS) Generic Apple TV"/>
    <d v="1899-12-30T00:57:45"/>
    <s v="00:57:45"/>
    <s v="GB (United Kingdom)"/>
  </r>
  <r>
    <s v="username"/>
    <x v="6542"/>
    <x v="1244"/>
    <m/>
    <s v=""/>
    <x v="4209"/>
    <s v=""/>
    <s v="Apple Apple TV (tvOS) Generic Apple TV"/>
    <d v="1899-12-30T00:53:28"/>
    <s v="00:53:28"/>
    <s v="GB (United Kingdom)"/>
  </r>
  <r>
    <s v="username"/>
    <x v="6543"/>
    <x v="2332"/>
    <m/>
    <s v=""/>
    <x v="4206"/>
    <s v=""/>
    <s v="Apple Apple TV (tvOS) Generic Apple TV"/>
    <d v="1899-12-30T00:02:00"/>
    <s v="Not latest view"/>
    <s v="GB (United Kingdom)"/>
  </r>
  <r>
    <s v="username"/>
    <x v="6544"/>
    <x v="2256"/>
    <m/>
    <s v=""/>
    <x v="4207"/>
    <s v=""/>
    <s v="Apple Apple TV (tvOS) Generic Apple TV"/>
    <d v="1899-12-30T00:57:52"/>
    <s v="Not latest view"/>
    <s v="GB (United Kingdom)"/>
  </r>
  <r>
    <s v="username"/>
    <x v="6545"/>
    <x v="878"/>
    <m/>
    <s v=""/>
    <x v="4208"/>
    <s v=""/>
    <s v="Apple Apple TV (tvOS) Generic Apple TV"/>
    <d v="1899-12-30T00:57:46"/>
    <s v="Not latest view"/>
    <s v="GB (United Kingdom)"/>
  </r>
  <r>
    <s v="username"/>
    <x v="6546"/>
    <x v="2345"/>
    <m/>
    <s v=""/>
    <x v="4210"/>
    <s v=""/>
    <s v="Apple Apple TV (tvOS) Generic Apple TV"/>
    <d v="1899-12-30T00:56:01"/>
    <s v="00:56:01"/>
    <s v="GB (United Kingdom)"/>
  </r>
  <r>
    <s v="username"/>
    <x v="6547"/>
    <x v="2332"/>
    <m/>
    <s v=""/>
    <x v="4210"/>
    <s v=""/>
    <s v="Apple Apple TV (tvOS) Generic Apple TV"/>
    <d v="1899-12-30T00:02:00"/>
    <s v="Not latest view"/>
    <s v="GB (United Kingdom)"/>
  </r>
  <r>
    <s v="username"/>
    <x v="6548"/>
    <x v="2346"/>
    <m/>
    <s v=""/>
    <x v="4211"/>
    <s v=""/>
    <s v="Apple Apple TV (tvOS) Generic Apple TV"/>
    <d v="1899-12-30T00:55:34"/>
    <s v="00:55:34"/>
    <s v="GB (United Kingdom)"/>
  </r>
  <r>
    <s v="username"/>
    <x v="6549"/>
    <x v="1903"/>
    <m/>
    <s v=""/>
    <x v="4209"/>
    <s v=""/>
    <s v="Apple Apple TV (tvOS) Generic Apple TV"/>
    <d v="1899-12-30T00:53:35"/>
    <s v="Not latest view"/>
    <s v="GB (United Kingdom)"/>
  </r>
  <r>
    <s v="username"/>
    <x v="6550"/>
    <x v="1244"/>
    <m/>
    <s v=""/>
    <x v="4212"/>
    <s v=""/>
    <s v="Apple Apple TV (tvOS) Generic Apple TV"/>
    <d v="1899-12-30T00:53:29"/>
    <s v="00:53:29"/>
    <s v="GB (United Kingdom)"/>
  </r>
  <r>
    <s v="username"/>
    <x v="6551"/>
    <x v="1163"/>
    <m/>
    <s v=""/>
    <x v="4213"/>
    <s v=""/>
    <s v="Apple Apple TV (tvOS) Generic Apple TV"/>
    <d v="1899-12-30T00:55:23"/>
    <s v="00:55:23"/>
    <s v="GB (United Kingdom)"/>
  </r>
  <r>
    <s v="username"/>
    <x v="6552"/>
    <x v="2347"/>
    <m/>
    <s v=""/>
    <x v="3963"/>
    <s v=""/>
    <s v="Apple Apple TV (tvOS) Generic Apple TV"/>
    <d v="1899-12-30T00:50:51"/>
    <s v="Not latest view"/>
    <s v="GB (United Kingdom)"/>
  </r>
  <r>
    <s v="username"/>
    <x v="6553"/>
    <x v="827"/>
    <m/>
    <s v=""/>
    <x v="3964"/>
    <s v=""/>
    <s v="Apple Apple TV (tvOS) Generic Apple TV"/>
    <d v="1899-12-30T00:50:14"/>
    <s v="Not latest view"/>
    <s v="GB (United Kingdom)"/>
  </r>
  <r>
    <s v="username"/>
    <x v="6554"/>
    <x v="2348"/>
    <m/>
    <s v=""/>
    <x v="4214"/>
    <s v=""/>
    <s v="Apple Apple TV (tvOS) Generic Apple TV"/>
    <d v="1899-12-30T02:14:17"/>
    <s v="02:14:17"/>
    <s v="GB (United Kingdom)"/>
  </r>
  <r>
    <s v="username"/>
    <x v="6555"/>
    <x v="1159"/>
    <m/>
    <s v=""/>
    <x v="4215"/>
    <s v=""/>
    <s v="Apple Apple TV (tvOS) Generic Apple TV"/>
    <d v="1899-12-30T01:25:36"/>
    <s v="01:25:36"/>
    <s v="GB (United Kingdom)"/>
  </r>
  <r>
    <s v="username"/>
    <x v="6556"/>
    <x v="2349"/>
    <m/>
    <s v=""/>
    <x v="4215"/>
    <s v=""/>
    <s v="Apple Apple TV (tvOS) Generic Apple TV"/>
    <d v="1899-12-30T00:36:49"/>
    <s v="Not latest view"/>
    <s v="GB (United Kingdom)"/>
  </r>
  <r>
    <s v="username"/>
    <x v="6557"/>
    <x v="1996"/>
    <m/>
    <s v=""/>
    <x v="4216"/>
    <s v=""/>
    <s v="Apple Apple TV (tvOS) Generic Apple TV"/>
    <d v="1899-12-30T00:43:35"/>
    <s v="00:43:35"/>
    <s v="GB (United Kingdom)"/>
  </r>
  <r>
    <s v="username"/>
    <x v="6558"/>
    <x v="778"/>
    <m/>
    <s v=""/>
    <x v="4217"/>
    <s v=""/>
    <s v="Apple Apple TV (tvOS) Generic Apple TV"/>
    <d v="1899-12-30T00:43:16"/>
    <s v="00:43:16"/>
    <s v="GB (United Kingdom)"/>
  </r>
  <r>
    <s v="username"/>
    <x v="6559"/>
    <x v="354"/>
    <m/>
    <s v=""/>
    <x v="4218"/>
    <s v=""/>
    <s v="Apple Apple TV (tvOS) Generic Apple TV"/>
    <d v="1899-12-30T00:43:28"/>
    <s v="00:43:28"/>
    <s v="GB (United Kingdom)"/>
  </r>
  <r>
    <s v="username"/>
    <x v="6560"/>
    <x v="2350"/>
    <m/>
    <s v=""/>
    <x v="4218"/>
    <s v=""/>
    <s v="Apple Apple TV (tvOS) Generic Apple TV"/>
    <d v="1899-12-30T00:13:34"/>
    <s v="Not latest view"/>
    <s v="GB (United Kingdom)"/>
  </r>
  <r>
    <s v="username"/>
    <x v="6561"/>
    <x v="1369"/>
    <m/>
    <s v=""/>
    <x v="4219"/>
    <s v=""/>
    <s v="Apple Apple TV (tvOS) Generic Apple TV"/>
    <d v="1899-12-30T00:41:43"/>
    <s v="00:41:43"/>
    <s v="GB (United Kingdom)"/>
  </r>
  <r>
    <s v="username"/>
    <x v="6562"/>
    <x v="1990"/>
    <m/>
    <s v=""/>
    <x v="4220"/>
    <s v=""/>
    <s v="Apple Apple TV (tvOS) Generic Apple TV"/>
    <d v="1899-12-30T00:43:31"/>
    <s v="00:43:31"/>
    <s v="GB (United Kingdom)"/>
  </r>
  <r>
    <s v="username"/>
    <x v="6563"/>
    <x v="300"/>
    <m/>
    <s v=""/>
    <x v="4221"/>
    <s v=""/>
    <s v="Apple Apple TV (tvOS) Generic Apple TV"/>
    <d v="1899-12-30T00:42:05"/>
    <s v="00:42:05"/>
    <s v="GB (United Kingdom)"/>
  </r>
  <r>
    <s v="username"/>
    <x v="6564"/>
    <x v="778"/>
    <m/>
    <s v=""/>
    <x v="4222"/>
    <s v=""/>
    <s v="Apple Apple TV (tvOS) Generic Apple TV"/>
    <d v="1899-12-30T00:43:15"/>
    <s v="00:43:15"/>
    <s v="GB (United Kingdom)"/>
  </r>
  <r>
    <s v="username"/>
    <x v="6565"/>
    <x v="1879"/>
    <m/>
    <s v=""/>
    <x v="4223"/>
    <s v=""/>
    <s v="Apple Apple TV (tvOS) Generic Apple TV"/>
    <d v="1899-12-30T00:42:57"/>
    <s v="00:42:57"/>
    <s v="GB (United Kingdom)"/>
  </r>
  <r>
    <s v="username"/>
    <x v="6566"/>
    <x v="2351"/>
    <m/>
    <s v=""/>
    <x v="4223"/>
    <s v=""/>
    <s v="Apple Apple TV (tvOS) Generic Apple TV"/>
    <d v="1899-12-30T00:04:42"/>
    <s v="Not latest view"/>
    <s v="GB (United Kingdom)"/>
  </r>
  <r>
    <s v="username"/>
    <x v="6567"/>
    <x v="976"/>
    <m/>
    <s v=""/>
    <x v="4224"/>
    <s v=""/>
    <s v="Apple Apple TV (tvOS) Generic Apple TV"/>
    <d v="1899-12-30T00:43:16"/>
    <s v="00:43:16"/>
    <s v="GB (United Kingdom)"/>
  </r>
  <r>
    <s v="username"/>
    <x v="6568"/>
    <x v="915"/>
    <m/>
    <s v=""/>
    <x v="4225"/>
    <s v=""/>
    <s v="Apple Apple TV (tvOS) Generic Apple TV"/>
    <d v="1899-12-30T00:43:25"/>
    <s v="00:43:25"/>
    <s v="GB (United Kingdom)"/>
  </r>
  <r>
    <s v="username"/>
    <x v="6569"/>
    <x v="768"/>
    <m/>
    <s v=""/>
    <x v="4226"/>
    <s v=""/>
    <s v="Apple Apple TV (tvOS) Generic Apple TV"/>
    <d v="1899-12-30T00:43:19"/>
    <s v="00:43:19"/>
    <s v="GB (United Kingdom)"/>
  </r>
  <r>
    <s v="username"/>
    <x v="6570"/>
    <x v="1800"/>
    <m/>
    <s v=""/>
    <x v="4227"/>
    <s v=""/>
    <s v="Apple Apple TV (tvOS) Generic Apple TV"/>
    <d v="1899-12-30T00:43:31"/>
    <s v="00:43:31"/>
    <s v="GB (United Kingdom)"/>
  </r>
  <r>
    <s v="username"/>
    <x v="6571"/>
    <x v="1507"/>
    <m/>
    <s v=""/>
    <x v="4228"/>
    <s v=""/>
    <s v="Apple Apple TV (tvOS) Generic Apple TV"/>
    <d v="1899-12-30T00:43:25"/>
    <s v="00:43:25"/>
    <s v="GB (United Kingdom)"/>
  </r>
  <r>
    <s v="username"/>
    <x v="6572"/>
    <x v="1799"/>
    <m/>
    <s v=""/>
    <x v="4229"/>
    <s v=""/>
    <s v="Apple Apple TV (tvOS) Generic Apple TV"/>
    <d v="1899-12-30T00:43:30"/>
    <s v="00:43:30"/>
    <s v="GB (United Kingdom)"/>
  </r>
  <r>
    <s v="username"/>
    <x v="6573"/>
    <x v="2093"/>
    <m/>
    <s v=""/>
    <x v="4230"/>
    <s v=""/>
    <s v="Apple Apple TV (tvOS) Generic Apple TV"/>
    <d v="1899-12-30T00:43:32"/>
    <s v="00:43:32"/>
    <s v="GB (United Kingdom)"/>
  </r>
  <r>
    <s v="username"/>
    <x v="6574"/>
    <x v="778"/>
    <m/>
    <s v=""/>
    <x v="4231"/>
    <s v=""/>
    <s v="Apple Apple TV (tvOS) Generic Apple TV"/>
    <d v="1899-12-30T00:43:15"/>
    <s v="00:43:15"/>
    <s v="GB (United Kingdom)"/>
  </r>
  <r>
    <s v="username"/>
    <x v="6575"/>
    <x v="768"/>
    <m/>
    <s v=""/>
    <x v="4232"/>
    <s v=""/>
    <s v="Apple Apple TV (tvOS) Generic Apple TV"/>
    <d v="1899-12-30T00:43:19"/>
    <s v="00:43:19"/>
    <s v="GB (United Kingdom)"/>
  </r>
  <r>
    <s v="username"/>
    <x v="6576"/>
    <x v="2352"/>
    <m/>
    <s v=""/>
    <x v="4233"/>
    <s v=""/>
    <s v="Apple Apple TV (tvOS) Generic Apple TV"/>
    <d v="1899-12-30T00:43:02"/>
    <s v="00:43:02"/>
    <s v="GB (United Kingdom)"/>
  </r>
  <r>
    <s v="username"/>
    <x v="6577"/>
    <x v="1665"/>
    <m/>
    <s v=""/>
    <x v="4234"/>
    <s v=""/>
    <s v="Apple Apple TV (tvOS) Generic Apple TV"/>
    <d v="1899-12-30T00:43:21"/>
    <s v="00:43:21"/>
    <s v="GB (United Kingdom)"/>
  </r>
  <r>
    <s v="username"/>
    <x v="6578"/>
    <x v="56"/>
    <m/>
    <s v=""/>
    <x v="4234"/>
    <s v=""/>
    <s v="Apple Apple TV (tvOS) Generic Apple TV"/>
    <d v="1899-12-30T00:00:09"/>
    <s v="Not latest view"/>
    <s v="GB (United Kingdom)"/>
  </r>
  <r>
    <s v="username"/>
    <x v="6579"/>
    <x v="1057"/>
    <m/>
    <s v=""/>
    <x v="4235"/>
    <s v=""/>
    <s v="Apple Apple TV (tvOS) Generic Apple TV"/>
    <d v="1899-12-30T00:43:26"/>
    <s v="00:43:26"/>
    <s v="GB (United Kingdom)"/>
  </r>
  <r>
    <s v="username"/>
    <x v="6580"/>
    <x v="768"/>
    <m/>
    <s v=""/>
    <x v="4236"/>
    <s v=""/>
    <s v="Apple Apple TV (tvOS) Generic Apple TV"/>
    <d v="1899-12-30T00:43:18"/>
    <s v="00:43:18"/>
    <s v="GB (United Kingdom)"/>
  </r>
  <r>
    <s v="username"/>
    <x v="6581"/>
    <x v="1383"/>
    <m/>
    <s v=""/>
    <x v="4237"/>
    <s v=""/>
    <s v="Apple Apple TV (tvOS) Generic Apple TV"/>
    <d v="1899-12-30T00:43:24"/>
    <s v="00:43:24"/>
    <s v="GB (United Kingdom)"/>
  </r>
  <r>
    <s v="username"/>
    <x v="6582"/>
    <x v="1802"/>
    <m/>
    <s v=""/>
    <x v="4238"/>
    <s v=""/>
    <s v="Apple Apple TV (tvOS) Generic Apple TV"/>
    <d v="1899-12-30T00:43:39"/>
    <s v="00:43:39"/>
    <s v="GB (United Kingdom)"/>
  </r>
  <r>
    <s v="username"/>
    <x v="6583"/>
    <x v="514"/>
    <m/>
    <s v=""/>
    <x v="4239"/>
    <s v=""/>
    <s v="Apple Apple TV (tvOS) Generic Apple TV"/>
    <d v="1899-12-30T00:41:57"/>
    <s v="00:41:57"/>
    <s v="GB (United Kingdom)"/>
  </r>
  <r>
    <s v="username"/>
    <x v="6584"/>
    <x v="1805"/>
    <m/>
    <s v=""/>
    <x v="4240"/>
    <s v=""/>
    <s v="Apple Apple TV (tvOS) Generic Apple TV"/>
    <d v="1899-12-30T00:43:40"/>
    <s v="00:43:40"/>
    <s v="GB (United Kingdom)"/>
  </r>
  <r>
    <s v="username"/>
    <x v="6585"/>
    <x v="961"/>
    <m/>
    <s v=""/>
    <x v="4241"/>
    <s v=""/>
    <s v="Apple Apple TV (tvOS) Generic Apple TV"/>
    <d v="1899-12-30T00:43:29"/>
    <s v="00:43:29"/>
    <s v="GB (United Kingdom)"/>
  </r>
  <r>
    <s v="username"/>
    <x v="6586"/>
    <x v="1868"/>
    <m/>
    <s v=""/>
    <x v="4242"/>
    <s v=""/>
    <s v="Apple Apple TV (tvOS) Generic Apple TV"/>
    <d v="1899-12-30T00:43:35"/>
    <s v="00:43:35"/>
    <s v="GB (United Kingdom)"/>
  </r>
  <r>
    <s v="username"/>
    <x v="6587"/>
    <x v="173"/>
    <m/>
    <s v=""/>
    <x v="4243"/>
    <s v=""/>
    <s v="Apple Apple TV (tvOS) Generic Apple TV"/>
    <d v="1899-12-30T00:42:46"/>
    <s v="00:42:46"/>
    <s v="GB (United Kingdom)"/>
  </r>
  <r>
    <s v="username"/>
    <x v="6588"/>
    <x v="1383"/>
    <m/>
    <s v=""/>
    <x v="4244"/>
    <s v=""/>
    <s v="Apple Apple TV (tvOS) Generic Apple TV"/>
    <d v="1899-12-30T00:43:35"/>
    <s v="00:43:35"/>
    <s v="GB (United Kingdom)"/>
  </r>
  <r>
    <s v="username"/>
    <x v="6589"/>
    <x v="2353"/>
    <m/>
    <s v=""/>
    <x v="4245"/>
    <s v=""/>
    <s v="Apple Apple TV (tvOS) Generic Apple TV"/>
    <d v="1899-12-30T00:39:31"/>
    <s v="00:39:31"/>
    <s v="GB (United Kingdom)"/>
  </r>
  <r>
    <s v="username"/>
    <x v="6590"/>
    <x v="115"/>
    <m/>
    <s v=""/>
    <x v="4246"/>
    <s v=""/>
    <s v="Apple Apple TV (tvOS) Generic Apple TV"/>
    <d v="1899-12-30T00:42:45"/>
    <s v="00:42:45"/>
    <s v="GB (United Kingdom)"/>
  </r>
  <r>
    <s v="username"/>
    <x v="6591"/>
    <x v="1480"/>
    <m/>
    <s v=""/>
    <x v="4247"/>
    <s v=""/>
    <s v="Apple Apple TV (tvOS) Generic Apple TV"/>
    <d v="1899-12-30T00:42:49"/>
    <s v="00:42:49"/>
    <s v="GB (United Kingdom)"/>
  </r>
  <r>
    <s v="username"/>
    <x v="6592"/>
    <x v="855"/>
    <m/>
    <s v=""/>
    <x v="4248"/>
    <s v=""/>
    <s v="Apple Apple TV (tvOS) Generic Apple TV"/>
    <d v="1899-12-30T00:43:28"/>
    <s v="00:43:28"/>
    <s v="GB (United Kingdom)"/>
  </r>
  <r>
    <s v="username"/>
    <x v="6593"/>
    <x v="1665"/>
    <m/>
    <s v=""/>
    <x v="4249"/>
    <s v=""/>
    <s v="Apple Apple TV (tvOS) Generic Apple TV"/>
    <d v="1899-12-30T00:43:20"/>
    <s v="00:43:20"/>
    <s v="GB (United Kingdom)"/>
  </r>
  <r>
    <s v="username"/>
    <x v="6594"/>
    <x v="922"/>
    <m/>
    <s v=""/>
    <x v="4250"/>
    <s v=""/>
    <s v="Apple TV 3 (revised)"/>
    <d v="1899-12-30T00:43:13"/>
    <s v="00:43:13"/>
    <s v="GB (United Kingdom)"/>
  </r>
  <r>
    <s v="username"/>
    <x v="6595"/>
    <x v="768"/>
    <m/>
    <s v=""/>
    <x v="4251"/>
    <s v=""/>
    <s v="Apple TV 3 (revised)"/>
    <d v="1899-12-30T00:43:18"/>
    <s v="00:43:18"/>
    <s v="GB (United Kingdom)"/>
  </r>
  <r>
    <s v="username"/>
    <x v="6596"/>
    <x v="16"/>
    <m/>
    <s v=""/>
    <x v="4252"/>
    <s v=""/>
    <s v="Apple TV 3 (revised)"/>
    <d v="1899-12-30T00:42:00"/>
    <s v="00:42:00"/>
    <s v="GB (United Kingdom)"/>
  </r>
  <r>
    <s v="username"/>
    <x v="6597"/>
    <x v="922"/>
    <m/>
    <s v=""/>
    <x v="4253"/>
    <s v=""/>
    <s v="Apple TV 3 (revised)"/>
    <d v="1899-12-30T00:43:12"/>
    <s v="00:43:12"/>
    <s v="GB (United Kingdom)"/>
  </r>
  <r>
    <s v="username"/>
    <x v="6598"/>
    <x v="956"/>
    <m/>
    <s v=""/>
    <x v="4254"/>
    <s v=""/>
    <s v="Apple TV 3 (revised)"/>
    <d v="1899-12-30T00:42:40"/>
    <s v="00:42:40"/>
    <s v="GB (United Kingdom)"/>
  </r>
  <r>
    <s v="username"/>
    <x v="6599"/>
    <x v="1735"/>
    <m/>
    <s v=""/>
    <x v="4255"/>
    <s v=""/>
    <s v="Apple TV 3 (revised)"/>
    <d v="1899-12-30T00:43:22"/>
    <s v="00:43:22"/>
    <s v="GB (United Kingdom)"/>
  </r>
  <r>
    <s v="username"/>
    <x v="6600"/>
    <x v="1353"/>
    <m/>
    <s v=""/>
    <x v="4256"/>
    <s v=""/>
    <s v="Apple TV 3 (revised)"/>
    <d v="1899-12-30T00:41:47"/>
    <s v="00:41:47"/>
    <s v="GB (United Kingdom)"/>
  </r>
  <r>
    <s v="username"/>
    <x v="6601"/>
    <x v="1330"/>
    <m/>
    <s v=""/>
    <x v="4257"/>
    <s v=""/>
    <s v="Apple TV 3 (revised)"/>
    <d v="1899-12-30T00:42:39"/>
    <s v="00:42:39"/>
    <s v="GB (United Kingdom)"/>
  </r>
  <r>
    <s v="username"/>
    <x v="6602"/>
    <x v="1028"/>
    <m/>
    <s v=""/>
    <x v="4258"/>
    <s v=""/>
    <s v="Apple TV 3 (revised)"/>
    <d v="1899-12-30T00:42:06"/>
    <s v="00:42:06"/>
    <s v="GB (United Kingdom)"/>
  </r>
  <r>
    <s v="username"/>
    <x v="6603"/>
    <x v="961"/>
    <m/>
    <s v=""/>
    <x v="4259"/>
    <s v=""/>
    <s v="Apple TV 3 (revised)"/>
    <d v="1899-12-30T00:43:28"/>
    <s v="00:43:28"/>
    <s v="GB (United Kingdom)"/>
  </r>
  <r>
    <s v="username"/>
    <x v="6604"/>
    <x v="2252"/>
    <m/>
    <s v=""/>
    <x v="4260"/>
    <s v=""/>
    <s v="Apple TV 3 (revised)"/>
    <d v="1899-12-30T00:43:42"/>
    <s v="00:43:42"/>
    <s v="GB (United Kingdom)"/>
  </r>
  <r>
    <s v="username"/>
    <x v="6605"/>
    <x v="1383"/>
    <m/>
    <s v=""/>
    <x v="4261"/>
    <s v=""/>
    <s v="Apple TV 3 (revised)"/>
    <d v="1899-12-30T00:43:36"/>
    <s v="00:43:36"/>
    <s v="GB (United Kingdom)"/>
  </r>
  <r>
    <s v="username"/>
    <x v="6606"/>
    <x v="2168"/>
    <m/>
    <s v=""/>
    <x v="4261"/>
    <s v=""/>
    <s v="Apple iPad Pro Cellular"/>
    <d v="1899-12-30T00:29:58"/>
    <s v="Not latest view"/>
    <s v="GB (United Kingdom)"/>
  </r>
  <r>
    <s v="username"/>
    <x v="6607"/>
    <x v="768"/>
    <m/>
    <s v=""/>
    <x v="4262"/>
    <s v=""/>
    <s v="Apple iPad Pro Cellular"/>
    <d v="1899-12-30T00:43:19"/>
    <s v="00:43:19"/>
    <s v="GB (United Kingdom)"/>
  </r>
  <r>
    <s v="username"/>
    <x v="6608"/>
    <x v="1513"/>
    <m/>
    <s v=""/>
    <x v="4263"/>
    <s v=""/>
    <s v="Apple iPad Pro Cellular"/>
    <d v="1899-12-30T00:43:21"/>
    <s v="00:43:21"/>
    <s v="GB (United Kingdom)"/>
  </r>
  <r>
    <s v="username"/>
    <x v="6609"/>
    <x v="2354"/>
    <m/>
    <s v=""/>
    <x v="4263"/>
    <s v=""/>
    <s v="Apple iPad Pro Cellular"/>
    <d v="1899-12-30T00:33:59"/>
    <s v="Not latest view"/>
    <s v="GB (United Kingdom)"/>
  </r>
  <r>
    <s v="username"/>
    <x v="6610"/>
    <x v="473"/>
    <m/>
    <s v=""/>
    <x v="4264"/>
    <s v=""/>
    <s v="Apple TV 3 (revised)"/>
    <d v="1899-12-30T00:43:16"/>
    <s v="00:43:16"/>
    <s v="GB (United Kingdom)"/>
  </r>
  <r>
    <s v="username"/>
    <x v="6611"/>
    <x v="1019"/>
    <m/>
    <s v=""/>
    <x v="4265"/>
    <s v=""/>
    <s v="Apple TV 3 (revised)"/>
    <d v="1899-12-30T00:43:38"/>
    <s v="00:43:38"/>
    <s v="GB (United Kingdom)"/>
  </r>
  <r>
    <s v="username"/>
    <x v="6612"/>
    <x v="1334"/>
    <m/>
    <s v=""/>
    <x v="4266"/>
    <s v=""/>
    <s v="Apple TV 3 (revised)"/>
    <d v="1899-12-30T00:42:33"/>
    <s v="00:42:33"/>
    <s v="GB (United Kingdom)"/>
  </r>
  <r>
    <s v="username"/>
    <x v="6613"/>
    <x v="1057"/>
    <m/>
    <s v=""/>
    <x v="4267"/>
    <s v=""/>
    <s v="Apple TV 3 (revised)"/>
    <d v="1899-12-30T00:43:25"/>
    <s v="00:43:25"/>
    <s v="GB (United Kingdom)"/>
  </r>
  <r>
    <s v="username"/>
    <x v="6614"/>
    <x v="1665"/>
    <m/>
    <s v=""/>
    <x v="4268"/>
    <s v=""/>
    <s v="Apple TV 3 (revised)"/>
    <d v="1899-12-30T00:43:21"/>
    <s v="00:43:21"/>
    <s v="GB (United Kingdom)"/>
  </r>
  <r>
    <s v="username"/>
    <x v="6615"/>
    <x v="2009"/>
    <m/>
    <s v=""/>
    <x v="4269"/>
    <s v=""/>
    <s v="Apple TV 3 (revised)"/>
    <d v="1899-12-30T00:43:19"/>
    <s v="00:43:19"/>
    <s v="GB (United Kingdom)"/>
  </r>
  <r>
    <s v="username"/>
    <x v="6616"/>
    <x v="501"/>
    <m/>
    <s v=""/>
    <x v="4270"/>
    <s v=""/>
    <s v="Apple TV 3 (revised)"/>
    <d v="1899-12-30T00:42:58"/>
    <s v="00:42:58"/>
    <s v="GB (United Kingdom)"/>
  </r>
  <r>
    <s v="username"/>
    <x v="6617"/>
    <x v="1333"/>
    <m/>
    <s v=""/>
    <x v="4271"/>
    <s v=""/>
    <s v="Apple TV 3 (revised)"/>
    <d v="1899-12-30T00:43:34"/>
    <s v="00:43:34"/>
    <s v="GB (United Kingdom)"/>
  </r>
  <r>
    <s v="username"/>
    <x v="6618"/>
    <x v="915"/>
    <m/>
    <s v=""/>
    <x v="4272"/>
    <s v=""/>
    <s v="Apple TV 3 (revised)"/>
    <d v="1899-12-30T00:43:23"/>
    <s v="00:43:23"/>
    <s v="GB (United Kingdom)"/>
  </r>
  <r>
    <s v="username"/>
    <x v="6619"/>
    <x v="1725"/>
    <m/>
    <s v=""/>
    <x v="4273"/>
    <s v=""/>
    <s v="Apple TV 3 (revised)"/>
    <d v="1899-12-30T00:43:09"/>
    <s v="00:43:09"/>
    <s v="GB (United Kingdom)"/>
  </r>
  <r>
    <s v="username"/>
    <x v="6620"/>
    <x v="484"/>
    <m/>
    <s v=""/>
    <x v="4274"/>
    <s v=""/>
    <s v="Apple TV 3 (revised)"/>
    <d v="1899-12-30T00:42:29"/>
    <s v="00:42:29"/>
    <s v="GB (United Kingdom)"/>
  </r>
  <r>
    <s v="username"/>
    <x v="6621"/>
    <x v="915"/>
    <m/>
    <s v=""/>
    <x v="4275"/>
    <s v=""/>
    <s v="Apple TV 3 (revised)"/>
    <d v="1899-12-30T00:43:23"/>
    <s v="00:43:23"/>
    <s v="GB (United Kingdom)"/>
  </r>
  <r>
    <s v="username"/>
    <x v="6622"/>
    <x v="124"/>
    <m/>
    <s v=""/>
    <x v="4275"/>
    <s v=""/>
    <s v="Apple TV 3 (revised)"/>
    <d v="1899-12-30T00:00:25"/>
    <s v="Not latest view"/>
    <s v="GB (United Kingdom)"/>
  </r>
  <r>
    <s v="username"/>
    <x v="6623"/>
    <x v="1347"/>
    <m/>
    <s v=""/>
    <x v="4276"/>
    <s v=""/>
    <s v="Apple TV 3 (revised)"/>
    <d v="1899-12-30T00:42:34"/>
    <s v="00:42:34"/>
    <s v="GB (United Kingdom)"/>
  </r>
  <r>
    <s v="username"/>
    <x v="6624"/>
    <x v="1725"/>
    <m/>
    <s v=""/>
    <x v="4277"/>
    <s v=""/>
    <s v="Apple TV 3 (revised)"/>
    <d v="1899-12-30T00:43:09"/>
    <s v="00:43:09"/>
    <s v="GB (United Kingdom)"/>
  </r>
  <r>
    <s v="username"/>
    <x v="6625"/>
    <x v="507"/>
    <m/>
    <s v=""/>
    <x v="4278"/>
    <s v=""/>
    <s v="Apple TV 3 (revised)"/>
    <d v="1899-12-30T00:41:58"/>
    <s v="00:41:58"/>
    <s v="GB (United Kingdom)"/>
  </r>
  <r>
    <s v="username"/>
    <x v="6626"/>
    <x v="1991"/>
    <m/>
    <s v=""/>
    <x v="4279"/>
    <s v=""/>
    <s v="Apple TV 3 (revised)"/>
    <d v="1899-12-30T00:43:27"/>
    <s v="00:43:27"/>
    <s v="GB (United Kingdom)"/>
  </r>
  <r>
    <s v="username"/>
    <x v="6627"/>
    <x v="115"/>
    <m/>
    <s v=""/>
    <x v="4280"/>
    <s v=""/>
    <s v="Apple TV 3 (revised)"/>
    <d v="1899-12-30T00:42:44"/>
    <s v="00:42:44"/>
    <s v="GB (United Kingdom)"/>
  </r>
  <r>
    <s v="username"/>
    <x v="6628"/>
    <x v="1665"/>
    <m/>
    <s v=""/>
    <x v="4281"/>
    <s v=""/>
    <s v="Apple TV 3 (revised)"/>
    <d v="1899-12-30T00:43:21"/>
    <s v="00:43:21"/>
    <s v="GB (United Kingdom)"/>
  </r>
  <r>
    <s v="username"/>
    <x v="6629"/>
    <x v="1994"/>
    <m/>
    <s v=""/>
    <x v="4282"/>
    <s v=""/>
    <s v="Apple TV 3 (revised)"/>
    <d v="1899-12-30T00:43:43"/>
    <s v="00:43:43"/>
    <s v="GB (United Kingdom)"/>
  </r>
  <r>
    <s v="username"/>
    <x v="6630"/>
    <x v="1796"/>
    <m/>
    <s v=""/>
    <x v="4283"/>
    <s v=""/>
    <s v="Apple TV 3 (revised)"/>
    <d v="1899-12-30T00:43:12"/>
    <s v="00:43:12"/>
    <s v="GB (United Kingdom)"/>
  </r>
  <r>
    <s v="username"/>
    <x v="6631"/>
    <x v="922"/>
    <m/>
    <s v=""/>
    <x v="4284"/>
    <s v=""/>
    <s v="Apple TV 3 (revised)"/>
    <d v="1899-12-30T00:43:13"/>
    <s v="00:43:13"/>
    <s v="GB (United Kingdom)"/>
  </r>
  <r>
    <s v="username"/>
    <x v="6632"/>
    <x v="2009"/>
    <m/>
    <s v=""/>
    <x v="4285"/>
    <s v=""/>
    <s v="Apple TV 3 (revised)"/>
    <d v="1899-12-30T00:43:19"/>
    <s v="00:43:19"/>
    <s v="GB (United Kingdom)"/>
  </r>
  <r>
    <s v="username"/>
    <x v="6633"/>
    <x v="1735"/>
    <m/>
    <s v=""/>
    <x v="4286"/>
    <s v=""/>
    <s v="Apple TV 3 (revised)"/>
    <d v="1899-12-30T00:43:22"/>
    <s v="00:43:22"/>
    <s v="GB (United Kingdom)"/>
  </r>
  <r>
    <s v="username"/>
    <x v="6634"/>
    <x v="2095"/>
    <m/>
    <s v=""/>
    <x v="4287"/>
    <s v=""/>
    <s v="Apple TV 3 (revised)"/>
    <d v="1899-12-30T00:43:18"/>
    <s v="00:43:18"/>
    <s v="GB (United Kingdom)"/>
  </r>
  <r>
    <s v="username"/>
    <x v="6635"/>
    <x v="1646"/>
    <m/>
    <s v=""/>
    <x v="4288"/>
    <s v=""/>
    <s v="Apple TV 3 (revised)"/>
    <d v="1899-12-30T00:42:51"/>
    <s v="00:42:51"/>
    <s v="GB (United Kingdom)"/>
  </r>
  <r>
    <s v="username"/>
    <x v="6636"/>
    <x v="1804"/>
    <m/>
    <s v=""/>
    <x v="4289"/>
    <s v=""/>
    <s v="Apple TV 3 (revised)"/>
    <d v="1899-12-30T00:43:20"/>
    <s v="00:43:20"/>
    <s v="GB (United Kingdom)"/>
  </r>
  <r>
    <s v="username"/>
    <x v="6637"/>
    <x v="1333"/>
    <m/>
    <s v=""/>
    <x v="4290"/>
    <s v=""/>
    <s v="Apple TV 3 (revised)"/>
    <d v="1899-12-30T00:43:34"/>
    <s v="00:43:34"/>
    <s v="GB (United Kingdom)"/>
  </r>
  <r>
    <s v="username"/>
    <x v="6638"/>
    <x v="1796"/>
    <m/>
    <s v=""/>
    <x v="4291"/>
    <s v=""/>
    <s v="Apple TV 3 (revised)"/>
    <d v="1899-12-30T00:43:12"/>
    <s v="00:43:12"/>
    <s v="GB (United Kingdom)"/>
  </r>
  <r>
    <s v="username"/>
    <x v="6639"/>
    <x v="1996"/>
    <m/>
    <s v=""/>
    <x v="4292"/>
    <s v=""/>
    <s v="Apple TV 3 (revised)"/>
    <d v="1899-12-30T00:43:35"/>
    <s v="00:43:35"/>
    <s v="GB (United Kingdom)"/>
  </r>
  <r>
    <s v="username"/>
    <x v="6640"/>
    <x v="1725"/>
    <m/>
    <s v=""/>
    <x v="4293"/>
    <s v=""/>
    <s v="Apple TV 3 (revised)"/>
    <d v="1899-12-30T00:43:09"/>
    <s v="00:43:09"/>
    <s v="GB (United Kingdom)"/>
  </r>
  <r>
    <s v="username"/>
    <x v="6641"/>
    <x v="1796"/>
    <m/>
    <s v=""/>
    <x v="4294"/>
    <s v=""/>
    <s v="Apple TV 3 (revised)"/>
    <d v="1899-12-30T00:43:12"/>
    <s v="00:43:12"/>
    <s v="GB (United Kingdom)"/>
  </r>
  <r>
    <s v="username"/>
    <x v="6642"/>
    <x v="199"/>
    <m/>
    <s v=""/>
    <x v="665"/>
    <s v=""/>
    <s v="Apple TV 3 (revised)"/>
    <d v="1899-12-30T00:00:02"/>
    <s v="Not latest view"/>
    <s v="GB (United Kingdom)"/>
  </r>
  <r>
    <s v="username"/>
    <x v="6643"/>
    <x v="1264"/>
    <m/>
    <s v=""/>
    <x v="66"/>
    <s v=""/>
    <s v="Apple TV 3 (revised)"/>
    <d v="1899-12-30T00:46:18"/>
    <s v="Not latest view"/>
    <s v="GB (United Kingdom)"/>
  </r>
  <r>
    <s v="username"/>
    <x v="6644"/>
    <x v="347"/>
    <m/>
    <s v=""/>
    <x v="67"/>
    <s v=""/>
    <s v="Apple TV 3 (revised)"/>
    <d v="1899-12-30T00:45:31"/>
    <s v="Not latest view"/>
    <s v="GB (United Kingdom)"/>
  </r>
  <r>
    <s v="username"/>
    <x v="6645"/>
    <x v="2053"/>
    <m/>
    <s v=""/>
    <x v="669"/>
    <s v=""/>
    <s v="Apple TV 3 (revised)"/>
    <d v="1899-12-30T00:46:24"/>
    <s v="Not latest view"/>
    <s v="GB (United Kingdom)"/>
  </r>
  <r>
    <s v="username"/>
    <x v="6646"/>
    <x v="1248"/>
    <m/>
    <s v=""/>
    <x v="670"/>
    <s v=""/>
    <s v="Apple TV 3 (revised)"/>
    <d v="1899-12-30T00:45:02"/>
    <s v="Not latest view"/>
    <s v="GB (United Kingdom)"/>
  </r>
  <r>
    <s v="username"/>
    <x v="6647"/>
    <x v="908"/>
    <m/>
    <s v=""/>
    <x v="671"/>
    <s v=""/>
    <s v="Apple TV 3 (revised)"/>
    <d v="1899-12-30T00:46:05"/>
    <s v="Not latest view"/>
    <s v="GB (United Kingdom)"/>
  </r>
  <r>
    <s v="username"/>
    <x v="6648"/>
    <x v="2246"/>
    <m/>
    <s v=""/>
    <x v="672"/>
    <s v=""/>
    <s v="Apple TV 3 (revised)"/>
    <d v="1899-12-30T00:51:41"/>
    <s v="Not latest view"/>
    <s v="GB (United Kingdom)"/>
  </r>
  <r>
    <s v="username"/>
    <x v="6649"/>
    <x v="2355"/>
    <m/>
    <s v=""/>
    <x v="400"/>
    <s v=""/>
    <s v="Apple TV 3 (revised)"/>
    <d v="1899-12-30T00:44:28"/>
    <s v="Not latest view"/>
    <s v="GB (United Kingdom)"/>
  </r>
  <r>
    <s v="username"/>
    <x v="6650"/>
    <x v="548"/>
    <m/>
    <s v=""/>
    <x v="401"/>
    <s v=""/>
    <s v="Apple TV 3 (revised)"/>
    <d v="1899-12-30T00:45:26"/>
    <s v="Not latest view"/>
    <s v="GB (United Kingdom)"/>
  </r>
  <r>
    <s v="username"/>
    <x v="6651"/>
    <x v="1201"/>
    <m/>
    <s v=""/>
    <x v="402"/>
    <s v=""/>
    <s v="Apple TV 3 (revised)"/>
    <d v="1899-12-30T00:46:10"/>
    <s v="Not latest view"/>
    <s v="GB (United Kingdom)"/>
  </r>
  <r>
    <s v="username"/>
    <x v="6652"/>
    <x v="199"/>
    <m/>
    <s v=""/>
    <x v="402"/>
    <s v=""/>
    <s v="Apple TV 3 (revised)"/>
    <d v="1899-12-30T00:00:02"/>
    <s v="Not latest view"/>
    <s v="GB (United Kingdom)"/>
  </r>
  <r>
    <s v="username"/>
    <x v="6653"/>
    <x v="65"/>
    <m/>
    <s v=""/>
    <x v="403"/>
    <s v=""/>
    <s v="Apple TV 3 (revised)"/>
    <d v="1899-12-30T00:46:01"/>
    <s v="Not latest view"/>
    <s v="GB (United Kingdom)"/>
  </r>
  <r>
    <s v="username"/>
    <x v="6654"/>
    <x v="908"/>
    <m/>
    <s v=""/>
    <x v="404"/>
    <s v=""/>
    <s v="Apple TV 3 (revised)"/>
    <d v="1899-12-30T00:46:05"/>
    <s v="Not latest view"/>
    <s v="GB (United Kingdom)"/>
  </r>
  <r>
    <s v="username"/>
    <x v="6655"/>
    <x v="581"/>
    <m/>
    <s v=""/>
    <x v="406"/>
    <s v=""/>
    <s v="Apple TV 3 (revised)"/>
    <d v="1899-12-30T00:21:58"/>
    <s v="Not latest view"/>
    <s v="GB (United Kingdom)"/>
  </r>
  <r>
    <s v="username"/>
    <x v="6656"/>
    <x v="746"/>
    <m/>
    <s v=""/>
    <x v="407"/>
    <s v=""/>
    <s v="Apple TV 3 (revised)"/>
    <d v="1899-12-30T00:22:11"/>
    <s v="Not latest view"/>
    <s v="GB (United Kingdom)"/>
  </r>
  <r>
    <s v="username"/>
    <x v="6657"/>
    <x v="966"/>
    <m/>
    <s v=""/>
    <x v="282"/>
    <s v=""/>
    <s v="Apple TV 3 (revised)"/>
    <d v="1899-12-30T00:22:06"/>
    <s v="Not latest view"/>
    <s v="GB (United Kingdom)"/>
  </r>
  <r>
    <s v="username"/>
    <x v="6658"/>
    <x v="1479"/>
    <m/>
    <s v=""/>
    <x v="408"/>
    <s v=""/>
    <s v="Apple TV 3 (revised)"/>
    <d v="1899-12-30T00:22:05"/>
    <s v="Not latest view"/>
    <s v="GB (United Kingdom)"/>
  </r>
  <r>
    <s v="username"/>
    <x v="6659"/>
    <x v="608"/>
    <m/>
    <s v=""/>
    <x v="409"/>
    <s v=""/>
    <s v="Apple TV 3 (revised)"/>
    <d v="1899-12-30T00:22:08"/>
    <s v="Not latest view"/>
    <s v="GB (United Kingdom)"/>
  </r>
  <r>
    <s v="username"/>
    <x v="6660"/>
    <x v="2356"/>
    <m/>
    <s v=""/>
    <x v="410"/>
    <s v=""/>
    <s v="Apple TV 3 (revised)"/>
    <d v="1899-12-30T00:22:09"/>
    <s v="Not latest view"/>
    <s v="GB (United Kingdom)"/>
  </r>
  <r>
    <s v="username"/>
    <x v="6661"/>
    <x v="1751"/>
    <m/>
    <s v=""/>
    <x v="411"/>
    <s v=""/>
    <s v="Apple TV 3 (revised)"/>
    <d v="1899-12-30T00:22:19"/>
    <s v="Not latest view"/>
    <s v="GB (United Kingdom)"/>
  </r>
  <r>
    <s v="username"/>
    <x v="6662"/>
    <x v="1152"/>
    <m/>
    <s v=""/>
    <x v="412"/>
    <s v=""/>
    <s v="Apple TV 3 (revised)"/>
    <d v="1899-12-30T00:22:07"/>
    <s v="Not latest view"/>
    <s v="GB (United Kingdom)"/>
  </r>
  <r>
    <s v="username"/>
    <x v="6663"/>
    <x v="967"/>
    <m/>
    <s v=""/>
    <x v="413"/>
    <s v=""/>
    <s v="Apple TV 3 (revised)"/>
    <d v="1899-12-30T00:22:18"/>
    <s v="Not latest view"/>
    <s v="GB (United Kingdom)"/>
  </r>
  <r>
    <s v="username"/>
    <x v="6664"/>
    <x v="746"/>
    <m/>
    <s v=""/>
    <x v="414"/>
    <s v=""/>
    <s v="Apple TV 3 (revised)"/>
    <d v="1899-12-30T00:22:11"/>
    <s v="Not latest view"/>
    <s v="GB (United Kingdom)"/>
  </r>
  <r>
    <s v="username"/>
    <x v="6665"/>
    <x v="966"/>
    <m/>
    <s v=""/>
    <x v="415"/>
    <s v=""/>
    <s v="Apple TV 3 (revised)"/>
    <d v="1899-12-30T00:22:06"/>
    <s v="Not latest view"/>
    <s v="GB (United Kingdom)"/>
  </r>
  <r>
    <s v="username"/>
    <x v="6666"/>
    <x v="1307"/>
    <m/>
    <s v=""/>
    <x v="416"/>
    <s v=""/>
    <s v="Apple TV 3 (revised)"/>
    <d v="1899-12-30T00:22:16"/>
    <s v="Not latest view"/>
    <s v="GB (United Kingdom)"/>
  </r>
  <r>
    <s v="username"/>
    <x v="6667"/>
    <x v="1307"/>
    <m/>
    <s v=""/>
    <x v="417"/>
    <s v=""/>
    <s v="Apple TV 3 (revised)"/>
    <d v="1899-12-30T00:22:16"/>
    <s v="Not latest view"/>
    <s v="GB (United Kingdom)"/>
  </r>
  <r>
    <s v="username"/>
    <x v="6668"/>
    <x v="1307"/>
    <m/>
    <s v=""/>
    <x v="418"/>
    <s v=""/>
    <s v="Apple TV 3 (revised)"/>
    <d v="1899-12-30T00:22:16"/>
    <s v="Not latest view"/>
    <s v="GB (United Kingdom)"/>
  </r>
  <r>
    <s v="username"/>
    <x v="6669"/>
    <x v="491"/>
    <m/>
    <s v=""/>
    <x v="4295"/>
    <s v=""/>
    <s v="Apple TV 3 (revised)"/>
    <d v="1899-12-30T00:42:16"/>
    <s v="00:42:16"/>
    <s v="GB (United Kingdom)"/>
  </r>
  <r>
    <s v="username"/>
    <x v="6670"/>
    <x v="2357"/>
    <m/>
    <s v=""/>
    <x v="4296"/>
    <s v=""/>
    <s v="Apple TV 3 (revised)"/>
    <d v="1899-12-30T00:43:31"/>
    <s v="00:43:31"/>
    <s v="GB (United Kingdom)"/>
  </r>
  <r>
    <s v="username"/>
    <x v="6671"/>
    <x v="2093"/>
    <m/>
    <s v=""/>
    <x v="4297"/>
    <s v=""/>
    <s v="Apple TV 3 (revised)"/>
    <d v="1899-12-30T00:43:31"/>
    <s v="00:43:31"/>
    <s v="GB (United Kingdom)"/>
  </r>
  <r>
    <s v="username"/>
    <x v="6672"/>
    <x v="287"/>
    <m/>
    <s v=""/>
    <x v="4298"/>
    <s v=""/>
    <s v="Apple TV 3 (revised)"/>
    <d v="1899-12-30T00:41:39"/>
    <s v="00:41:39"/>
    <s v="GB (United Kingdom)"/>
  </r>
  <r>
    <s v="username"/>
    <x v="6673"/>
    <x v="508"/>
    <m/>
    <s v=""/>
    <x v="4299"/>
    <s v=""/>
    <s v="Apple TV 3 (revised)"/>
    <d v="1899-12-30T00:42:06"/>
    <s v="00:42:06"/>
    <s v="GB (United Kingdom)"/>
  </r>
  <r>
    <s v="username"/>
    <x v="6674"/>
    <x v="117"/>
    <m/>
    <s v=""/>
    <x v="4300"/>
    <s v=""/>
    <s v="Apple iPad Pro Cellular"/>
    <d v="1899-12-30T00:38:18"/>
    <s v="00:38:18"/>
    <s v="GB (United Kingdom)"/>
  </r>
  <r>
    <s v="username"/>
    <x v="6675"/>
    <x v="1331"/>
    <m/>
    <s v=""/>
    <x v="4301"/>
    <s v=""/>
    <s v="Apple iPad Pro Cellular"/>
    <d v="1899-12-30T00:42:49"/>
    <s v="00:42:49"/>
    <s v="GB (United Kingdom)"/>
  </r>
  <r>
    <s v="username"/>
    <x v="6676"/>
    <x v="768"/>
    <m/>
    <s v=""/>
    <x v="4302"/>
    <s v=""/>
    <s v="Apple iPad Pro Cellular"/>
    <d v="1899-12-30T00:43:18"/>
    <s v="00:43:18"/>
    <s v="GB (United Kingdom)"/>
  </r>
  <r>
    <s v="username"/>
    <x v="6677"/>
    <x v="1800"/>
    <m/>
    <s v=""/>
    <x v="4303"/>
    <s v=""/>
    <s v="Apple TV 3 (revised)"/>
    <d v="1899-12-30T00:43:31"/>
    <s v="00:43:31"/>
    <s v="GB (United Kingdom)"/>
  </r>
  <r>
    <s v="username"/>
    <x v="6678"/>
    <x v="915"/>
    <m/>
    <s v=""/>
    <x v="4304"/>
    <s v=""/>
    <s v="Apple TV 3 (revised)"/>
    <d v="1899-12-30T00:43:22"/>
    <s v="00:43:22"/>
    <s v="GB (United Kingdom)"/>
  </r>
  <r>
    <s v="username"/>
    <x v="6679"/>
    <x v="961"/>
    <m/>
    <s v=""/>
    <x v="4305"/>
    <s v=""/>
    <s v="Apple TV 3 (revised)"/>
    <d v="1899-12-30T00:43:28"/>
    <s v="00:43:28"/>
    <s v="GB (United Kingdom)"/>
  </r>
  <r>
    <s v="username"/>
    <x v="6680"/>
    <x v="1057"/>
    <m/>
    <s v=""/>
    <x v="4306"/>
    <s v=""/>
    <s v="Apple TV 3 (revised)"/>
    <d v="1899-12-30T00:43:26"/>
    <s v="00:43:26"/>
    <s v="GB (United Kingdom)"/>
  </r>
  <r>
    <s v="username"/>
    <x v="6681"/>
    <x v="922"/>
    <m/>
    <s v=""/>
    <x v="4307"/>
    <s v=""/>
    <s v="Apple TV 3 (revised)"/>
    <d v="1899-12-30T00:43:13"/>
    <s v="00:43:13"/>
    <s v="GB (United Kingdom)"/>
  </r>
  <r>
    <s v="username"/>
    <x v="6682"/>
    <x v="1799"/>
    <m/>
    <s v=""/>
    <x v="4308"/>
    <s v=""/>
    <s v="Apple TV 3 (revised)"/>
    <d v="1899-12-30T00:43:29"/>
    <s v="00:43:29"/>
    <s v="GB (United Kingdom)"/>
  </r>
  <r>
    <s v="username"/>
    <x v="6683"/>
    <x v="2200"/>
    <m/>
    <s v=""/>
    <x v="4309"/>
    <s v=""/>
    <s v="Apple TV 3 (revised)"/>
    <d v="1899-12-30T00:43:07"/>
    <s v="00:43:07"/>
    <s v="GB (United Kingdom)"/>
  </r>
  <r>
    <s v="username"/>
    <x v="6684"/>
    <x v="2269"/>
    <m/>
    <s v=""/>
    <x v="4310"/>
    <s v=""/>
    <s v="Apple TV 3 (revised)"/>
    <d v="1899-12-30T00:42:50"/>
    <s v="00:42:50"/>
    <s v="GB (United Kingdom)"/>
  </r>
  <r>
    <s v="username"/>
    <x v="6685"/>
    <x v="961"/>
    <m/>
    <s v=""/>
    <x v="4311"/>
    <s v=""/>
    <s v="Apple TV 3 (revised)"/>
    <d v="1899-12-30T00:43:28"/>
    <s v="00:43:28"/>
    <s v="GB (United Kingdom)"/>
  </r>
  <r>
    <s v="username"/>
    <x v="6686"/>
    <x v="1319"/>
    <m/>
    <s v=""/>
    <x v="4312"/>
    <s v=""/>
    <s v="Apple TV 3 (revised)"/>
    <d v="1899-12-30T00:43:08"/>
    <s v="00:43:08"/>
    <s v="GB (United Kingdom)"/>
  </r>
  <r>
    <s v="username"/>
    <x v="6687"/>
    <x v="1438"/>
    <m/>
    <s v=""/>
    <x v="4313"/>
    <s v=""/>
    <s v="Apple TV 3 (revised)"/>
    <d v="1899-12-30T00:42:51"/>
    <s v="00:42:51"/>
    <s v="GB (United Kingdom)"/>
  </r>
  <r>
    <s v="username"/>
    <x v="6688"/>
    <x v="1725"/>
    <m/>
    <s v=""/>
    <x v="4314"/>
    <s v=""/>
    <s v="Apple TV 3 (revised)"/>
    <d v="1899-12-30T00:43:09"/>
    <s v="00:43:09"/>
    <s v="GB (United Kingdom)"/>
  </r>
  <r>
    <s v="username"/>
    <x v="6689"/>
    <x v="303"/>
    <m/>
    <s v=""/>
    <x v="4315"/>
    <s v=""/>
    <s v="Apple TV 3 (revised)"/>
    <d v="1899-12-30T00:42:18"/>
    <s v="00:42:18"/>
    <s v="GB (United Kingdom)"/>
  </r>
  <r>
    <s v="username"/>
    <x v="6690"/>
    <x v="1319"/>
    <m/>
    <s v=""/>
    <x v="4316"/>
    <s v=""/>
    <s v="Apple TV 3 (revised)"/>
    <d v="1899-12-30T00:43:08"/>
    <s v="00:43:08"/>
    <s v="GB (United Kingdom)"/>
  </r>
  <r>
    <s v="username"/>
    <x v="6691"/>
    <x v="1992"/>
    <m/>
    <s v=""/>
    <x v="4317"/>
    <s v=""/>
    <s v="Apple TV 3 (revised)"/>
    <d v="1899-12-30T00:43:25"/>
    <s v="00:43:25"/>
    <s v="GB (United Kingdom)"/>
  </r>
  <r>
    <s v="username"/>
    <x v="6692"/>
    <x v="2093"/>
    <m/>
    <s v=""/>
    <x v="4318"/>
    <s v=""/>
    <s v="Apple TV 3 (revised)"/>
    <d v="1899-12-30T00:43:29"/>
    <s v="00:43:29"/>
    <s v="GB (United Kingdom)"/>
  </r>
  <r>
    <s v="username"/>
    <x v="6693"/>
    <x v="1733"/>
    <m/>
    <s v=""/>
    <x v="4319"/>
    <s v=""/>
    <s v="Apple TV 3 (revised)"/>
    <d v="1899-12-30T00:42:50"/>
    <s v="00:42:50"/>
    <s v="GB (United Kingdom)"/>
  </r>
  <r>
    <s v="username"/>
    <x v="6694"/>
    <x v="1291"/>
    <m/>
    <s v=""/>
    <x v="4320"/>
    <s v=""/>
    <s v="Apple TV 3 (revised)"/>
    <d v="1899-12-30T00:43:24"/>
    <s v="00:43:24"/>
    <s v="GB (United Kingdom)"/>
  </r>
  <r>
    <s v="username"/>
    <x v="6695"/>
    <x v="1804"/>
    <m/>
    <s v=""/>
    <x v="4321"/>
    <s v=""/>
    <s v="Apple TV 3 (revised)"/>
    <d v="1899-12-30T00:43:20"/>
    <s v="00:43:20"/>
    <s v="GB (United Kingdom)"/>
  </r>
  <r>
    <s v="username"/>
    <x v="6696"/>
    <x v="17"/>
    <m/>
    <s v=""/>
    <x v="4321"/>
    <s v=""/>
    <s v="Apple TV 3 (revised)"/>
    <d v="1899-12-30T00:00:02"/>
    <s v="Not latest view"/>
    <s v="GB (United Kingdom)"/>
  </r>
  <r>
    <s v="username"/>
    <x v="6697"/>
    <x v="1646"/>
    <m/>
    <s v=""/>
    <x v="4322"/>
    <s v=""/>
    <s v="Apple TV 3 (revised)"/>
    <d v="1899-12-30T00:42:52"/>
    <s v="00:42:52"/>
    <s v="GB (United Kingdom)"/>
  </r>
  <r>
    <s v="username"/>
    <x v="6698"/>
    <x v="155"/>
    <m/>
    <s v=""/>
    <x v="4323"/>
    <s v=""/>
    <s v="Apple TV 3 (revised)"/>
    <d v="1899-12-30T00:42:44"/>
    <s v="00:42:44"/>
    <s v="GB (United Kingdom)"/>
  </r>
  <r>
    <s v="username"/>
    <x v="6699"/>
    <x v="1991"/>
    <m/>
    <s v=""/>
    <x v="4324"/>
    <s v=""/>
    <s v="Apple TV 3 (revised)"/>
    <d v="1899-12-30T00:43:27"/>
    <s v="00:43:27"/>
    <s v="GB (United Kingdom)"/>
  </r>
  <r>
    <s v="username"/>
    <x v="6700"/>
    <x v="1341"/>
    <m/>
    <s v=""/>
    <x v="4325"/>
    <s v=""/>
    <s v="Apple TV 3 (revised)"/>
    <d v="1899-12-30T00:43:00"/>
    <s v="00:43:00"/>
    <s v="GB (United Kingdom)"/>
  </r>
  <r>
    <s v="username"/>
    <x v="6701"/>
    <x v="17"/>
    <m/>
    <s v=""/>
    <x v="4325"/>
    <s v=""/>
    <s v="Apple TV 3 (revised)"/>
    <d v="1899-12-30T00:00:03"/>
    <s v="Not latest view"/>
    <s v="GB (United Kingdom)"/>
  </r>
  <r>
    <s v="username"/>
    <x v="6702"/>
    <x v="1319"/>
    <m/>
    <s v=""/>
    <x v="4326"/>
    <s v=""/>
    <s v="Apple TV 3 (revised)"/>
    <d v="1899-12-30T00:43:08"/>
    <s v="00:43:08"/>
    <s v="GB (United Kingdom)"/>
  </r>
  <r>
    <s v="username"/>
    <x v="6703"/>
    <x v="2358"/>
    <m/>
    <s v=""/>
    <x v="4327"/>
    <s v=""/>
    <s v="Apple TV 3 (revised)"/>
    <d v="1899-12-30T00:44:26"/>
    <s v="00:44:26"/>
    <s v="GB (United Kingdom)"/>
  </r>
  <r>
    <s v="username"/>
    <x v="6704"/>
    <x v="1507"/>
    <m/>
    <s v=""/>
    <x v="4328"/>
    <s v=""/>
    <s v="Apple TV 3 (revised)"/>
    <d v="1899-12-30T00:43:58"/>
    <s v="00:43:58"/>
    <s v="GB (United Kingdom)"/>
  </r>
  <r>
    <s v="username"/>
    <x v="6705"/>
    <x v="768"/>
    <m/>
    <s v=""/>
    <x v="4329"/>
    <s v=""/>
    <s v="Apple TV 3 (revised)"/>
    <d v="1899-12-30T00:43:18"/>
    <s v="00:43:18"/>
    <s v="GB (United Kingdom)"/>
  </r>
  <r>
    <s v="username"/>
    <x v="6706"/>
    <x v="1996"/>
    <m/>
    <s v=""/>
    <x v="4330"/>
    <s v=""/>
    <s v="Apple TV 3 (revised)"/>
    <d v="1899-12-30T00:43:35"/>
    <s v="00:43:35"/>
    <s v="GB (United Kingdom)"/>
  </r>
  <r>
    <s v="username"/>
    <x v="6707"/>
    <x v="1735"/>
    <m/>
    <s v=""/>
    <x v="4331"/>
    <s v=""/>
    <s v="Apple TV 3 (revised)"/>
    <d v="1899-12-30T00:43:22"/>
    <s v="00:43:22"/>
    <s v="GB (United Kingdom)"/>
  </r>
  <r>
    <s v="username"/>
    <x v="6708"/>
    <x v="496"/>
    <m/>
    <s v=""/>
    <x v="4332"/>
    <s v=""/>
    <s v="Apple TV 3 (revised)"/>
    <d v="1899-12-30T00:42:05"/>
    <s v="00:42:05"/>
    <s v="GB (United Kingdom)"/>
  </r>
  <r>
    <s v="username"/>
    <x v="6709"/>
    <x v="2157"/>
    <m/>
    <s v=""/>
    <x v="4333"/>
    <s v=""/>
    <s v="Apple TV 3 (revised)"/>
    <d v="1899-12-30T00:43:55"/>
    <s v="00:43:55"/>
    <s v="GB (United Kingdom)"/>
  </r>
  <r>
    <s v="username"/>
    <x v="6710"/>
    <x v="297"/>
    <m/>
    <s v=""/>
    <x v="4334"/>
    <s v=""/>
    <s v="Apple TV 3 (revised)"/>
    <d v="1899-12-30T00:43:51"/>
    <s v="00:43:51"/>
    <s v="GB (United Kingdom)"/>
  </r>
  <r>
    <s v="username"/>
    <x v="6711"/>
    <x v="486"/>
    <m/>
    <s v=""/>
    <x v="4335"/>
    <s v=""/>
    <s v="Apple TV 3 (revised)"/>
    <d v="1899-12-30T00:00:16"/>
    <s v="00:00:16"/>
    <s v="GB (United Kingdom)"/>
  </r>
  <r>
    <s v="username"/>
    <x v="6712"/>
    <x v="405"/>
    <m/>
    <s v=""/>
    <x v="4336"/>
    <s v=""/>
    <s v="Apple TV 3 (revised)"/>
    <d v="1899-12-30T00:42:52"/>
    <s v="00:42:52"/>
    <s v="GB (United Kingdom)"/>
  </r>
  <r>
    <s v="username"/>
    <x v="6713"/>
    <x v="349"/>
    <m/>
    <s v=""/>
    <x v="4336"/>
    <s v=""/>
    <s v="Apple iPad Pro Cellular"/>
    <d v="1899-12-30T00:14:04"/>
    <s v="Not latest view"/>
    <s v="GB (United Kingdom)"/>
  </r>
  <r>
    <s v="username"/>
    <x v="6714"/>
    <x v="767"/>
    <m/>
    <s v=""/>
    <x v="4337"/>
    <s v=""/>
    <s v="Apple TV 3 (revised)"/>
    <d v="1899-12-30T00:41:58"/>
    <s v="00:41:58"/>
    <s v="GB (United Kingdom)"/>
  </r>
  <r>
    <s v="username"/>
    <x v="6715"/>
    <x v="484"/>
    <m/>
    <s v=""/>
    <x v="4338"/>
    <s v=""/>
    <s v="Apple TV 3 (revised)"/>
    <d v="1899-12-30T00:42:29"/>
    <s v="00:42:29"/>
    <s v="GB (United Kingdom)"/>
  </r>
  <r>
    <s v="username"/>
    <x v="6716"/>
    <x v="982"/>
    <m/>
    <s v=""/>
    <x v="4339"/>
    <s v=""/>
    <s v="Apple TV 3 (revised)"/>
    <d v="1899-12-30T00:42:41"/>
    <s v="00:42:41"/>
    <s v="GB (United Kingdom)"/>
  </r>
  <r>
    <s v="username"/>
    <x v="6717"/>
    <x v="8"/>
    <m/>
    <s v=""/>
    <x v="4340"/>
    <s v=""/>
    <s v="Apple TV 3 (revised)"/>
    <d v="1899-12-30T00:41:23"/>
    <s v="00:41:23"/>
    <s v="GB (United Kingdom)"/>
  </r>
  <r>
    <s v="username"/>
    <x v="6718"/>
    <x v="932"/>
    <m/>
    <s v=""/>
    <x v="4341"/>
    <s v=""/>
    <s v="Apple TV 3 (revised)"/>
    <d v="1899-12-30T00:43:10"/>
    <s v="00:43:10"/>
    <s v="GB (United Kingdom)"/>
  </r>
  <r>
    <s v="username"/>
    <x v="6719"/>
    <x v="1735"/>
    <m/>
    <s v=""/>
    <x v="4342"/>
    <s v=""/>
    <s v="Apple TV 3 (revised)"/>
    <d v="1899-12-30T00:43:22"/>
    <s v="00:43:22"/>
    <s v="GB (United Kingdom)"/>
  </r>
  <r>
    <s v="username"/>
    <x v="6720"/>
    <x v="2095"/>
    <m/>
    <s v=""/>
    <x v="4343"/>
    <s v=""/>
    <s v="Apple TV 3 (revised)"/>
    <d v="1899-12-30T00:43:50"/>
    <s v="00:43:50"/>
    <s v="GB (United Kingdom)"/>
  </r>
  <r>
    <s v="username"/>
    <x v="6721"/>
    <x v="2198"/>
    <m/>
    <s v=""/>
    <x v="4344"/>
    <s v=""/>
    <s v="Apple TV 3 (revised)"/>
    <d v="1899-12-30T00:43:06"/>
    <s v="00:43:06"/>
    <s v="GB (United Kingdom)"/>
  </r>
  <r>
    <s v="username"/>
    <x v="6722"/>
    <x v="1796"/>
    <m/>
    <s v=""/>
    <x v="4345"/>
    <s v=""/>
    <s v="Apple TV 3 (revised)"/>
    <d v="1899-12-30T00:43:11"/>
    <s v="00:43:11"/>
    <s v="GB (United Kingdom)"/>
  </r>
  <r>
    <s v="username"/>
    <x v="6723"/>
    <x v="1724"/>
    <m/>
    <s v=""/>
    <x v="4346"/>
    <s v=""/>
    <s v="Apple TV 3 (revised)"/>
    <d v="1899-12-30T00:41:32"/>
    <s v="00:41:32"/>
    <s v="GB (United Kingdom)"/>
  </r>
  <r>
    <s v="username"/>
    <x v="6724"/>
    <x v="287"/>
    <m/>
    <s v=""/>
    <x v="4347"/>
    <s v=""/>
    <s v="Apple TV 3 (revised)"/>
    <d v="1899-12-30T00:41:39"/>
    <s v="00:41:39"/>
    <s v="GB (United Kingdom)"/>
  </r>
  <r>
    <s v="username"/>
    <x v="6725"/>
    <x v="2359"/>
    <m/>
    <s v=""/>
    <x v="4348"/>
    <s v=""/>
    <s v="Apple TV 3 (revised)"/>
    <d v="1899-12-30T00:43:05"/>
    <s v="00:43:05"/>
    <s v="GB (United Kingdom)"/>
  </r>
  <r>
    <s v="username"/>
    <x v="6726"/>
    <x v="2214"/>
    <m/>
    <s v=""/>
    <x v="4349"/>
    <s v=""/>
    <s v="Apple TV 3 (revised)"/>
    <d v="1899-12-30T00:46:13"/>
    <s v="00:46:13"/>
    <s v="GB (United Kingdom)"/>
  </r>
  <r>
    <s v="username"/>
    <x v="6727"/>
    <x v="1548"/>
    <m/>
    <s v=""/>
    <x v="4350"/>
    <s v=""/>
    <s v="Apple TV 3 (revised)"/>
    <d v="1899-12-30T00:28:43"/>
    <s v="00:28:43"/>
    <s v="GB (United Kingdom)"/>
  </r>
  <r>
    <s v="username"/>
    <x v="6728"/>
    <x v="2012"/>
    <m/>
    <s v=""/>
    <x v="4351"/>
    <s v=""/>
    <s v="Apple TV 3 (revised)"/>
    <d v="1899-12-30T00:28:30"/>
    <s v="00:28:30"/>
    <s v="GB (United Kingdom)"/>
  </r>
  <r>
    <s v="username"/>
    <x v="6729"/>
    <x v="2012"/>
    <m/>
    <s v=""/>
    <x v="4352"/>
    <s v=""/>
    <s v="Apple TV 3 (revised)"/>
    <d v="1899-12-30T00:28:30"/>
    <s v="00:28:30"/>
    <s v="GB (United Kingdom)"/>
  </r>
  <r>
    <s v="username"/>
    <x v="6730"/>
    <x v="2360"/>
    <m/>
    <s v=""/>
    <x v="4353"/>
    <s v=""/>
    <s v="Apple TV 3 (revised)"/>
    <d v="1899-12-30T00:27:56"/>
    <s v="00:27:56"/>
    <s v="GB (United Kingdom)"/>
  </r>
  <r>
    <s v="username"/>
    <x v="6731"/>
    <x v="192"/>
    <m/>
    <s v=""/>
    <x v="4354"/>
    <s v=""/>
    <s v="Apple TV 3 (revised)"/>
    <d v="1899-12-30T00:27:35"/>
    <s v="00:27:35"/>
    <s v="GB (United Kingdom)"/>
  </r>
  <r>
    <s v="username"/>
    <x v="6732"/>
    <x v="1289"/>
    <m/>
    <s v=""/>
    <x v="4355"/>
    <s v=""/>
    <s v="Apple TV 3 (revised)"/>
    <d v="1899-12-30T00:28:17"/>
    <s v="00:28:17"/>
    <s v="GB (United Kingdom)"/>
  </r>
  <r>
    <s v="username"/>
    <x v="6733"/>
    <x v="375"/>
    <m/>
    <s v=""/>
    <x v="4356"/>
    <s v=""/>
    <s v="Apple TV 3 (revised)"/>
    <d v="1899-12-30T00:28:22"/>
    <s v="00:28:22"/>
    <s v="GB (United Kingdom)"/>
  </r>
  <r>
    <s v="username"/>
    <x v="6734"/>
    <x v="2361"/>
    <m/>
    <s v=""/>
    <x v="4357"/>
    <s v=""/>
    <s v="Apple TV 3 (revised)"/>
    <d v="1899-12-30T00:28:07"/>
    <s v="00:28:07"/>
    <s v="GB (United Kingdom)"/>
  </r>
  <r>
    <s v="username"/>
    <x v="6735"/>
    <x v="17"/>
    <m/>
    <s v=""/>
    <x v="4357"/>
    <s v=""/>
    <s v="Apple TV 3 (revised)"/>
    <d v="1899-12-30T00:00:03"/>
    <s v="Not latest view"/>
    <s v="GB (United Kingdom)"/>
  </r>
  <r>
    <s v="username"/>
    <x v="6736"/>
    <x v="960"/>
    <m/>
    <s v=""/>
    <x v="4358"/>
    <s v=""/>
    <s v="Apple TV 3 (revised)"/>
    <d v="1899-12-30T00:28:56"/>
    <s v="00:28:56"/>
    <s v="GB (United Kingdom)"/>
  </r>
  <r>
    <s v="username"/>
    <x v="6737"/>
    <x v="1289"/>
    <m/>
    <s v=""/>
    <x v="4359"/>
    <s v=""/>
    <s v="Apple TV 3 (revised)"/>
    <d v="1899-12-30T00:29:49"/>
    <s v="00:29:49"/>
    <s v="GB (United Kingdom)"/>
  </r>
  <r>
    <s v="username"/>
    <x v="6738"/>
    <x v="1086"/>
    <m/>
    <s v=""/>
    <x v="4360"/>
    <s v=""/>
    <s v="Apple TV 3 (revised)"/>
    <d v="1899-12-30T00:28:15"/>
    <s v="00:28:15"/>
    <s v="GB (United Kingdom)"/>
  </r>
  <r>
    <s v="username"/>
    <x v="6739"/>
    <x v="1933"/>
    <m/>
    <s v=""/>
    <x v="4361"/>
    <s v=""/>
    <s v="Apple TV 3 (revised)"/>
    <d v="1899-12-30T00:27:50"/>
    <s v="00:27:50"/>
    <s v="GB (United Kingdom)"/>
  </r>
  <r>
    <s v="username"/>
    <x v="6740"/>
    <x v="1762"/>
    <m/>
    <s v=""/>
    <x v="4362"/>
    <s v=""/>
    <s v="Apple TV 3 (revised)"/>
    <d v="1899-12-30T00:28:03"/>
    <s v="00:28:03"/>
    <s v="GB (United Kingdom)"/>
  </r>
  <r>
    <s v="username"/>
    <x v="6741"/>
    <x v="1748"/>
    <m/>
    <s v=""/>
    <x v="4363"/>
    <s v=""/>
    <s v="Apple TV 3 (revised)"/>
    <d v="1899-12-30T00:27:12"/>
    <s v="00:27:12"/>
    <s v="GB (United Kingdom)"/>
  </r>
  <r>
    <s v="username"/>
    <x v="6742"/>
    <x v="1514"/>
    <m/>
    <s v=""/>
    <x v="4364"/>
    <s v=""/>
    <s v="Apple TV 3 (revised)"/>
    <d v="1899-12-30T00:28:04"/>
    <s v="00:28:04"/>
    <s v="GB (United Kingdom)"/>
  </r>
  <r>
    <s v="username"/>
    <x v="6743"/>
    <x v="1559"/>
    <m/>
    <s v=""/>
    <x v="4365"/>
    <s v=""/>
    <s v="Apple TV 3 (revised)"/>
    <d v="1899-12-30T00:27:50"/>
    <s v="00:27:50"/>
    <s v="GB (United Kingdom)"/>
  </r>
  <r>
    <s v="username"/>
    <x v="6744"/>
    <x v="1104"/>
    <m/>
    <s v=""/>
    <x v="4366"/>
    <s v=""/>
    <s v="Apple TV 3 (revised)"/>
    <d v="1899-12-30T00:27:43"/>
    <s v="00:27:43"/>
    <s v="GB (United Kingdom)"/>
  </r>
  <r>
    <s v="username"/>
    <x v="6745"/>
    <x v="1270"/>
    <m/>
    <s v=""/>
    <x v="4367"/>
    <s v=""/>
    <s v="Apple TV 3 (revised)"/>
    <d v="1899-12-30T00:28:03"/>
    <s v="00:28:03"/>
    <s v="GB (United Kingdom)"/>
  </r>
  <r>
    <s v="username"/>
    <x v="6746"/>
    <x v="1825"/>
    <m/>
    <s v=""/>
    <x v="4368"/>
    <s v=""/>
    <s v="Apple TV 3 (revised)"/>
    <d v="1899-12-30T00:29:39"/>
    <s v="00:29:39"/>
    <s v="GB (United Kingdom)"/>
  </r>
  <r>
    <s v="username"/>
    <x v="6747"/>
    <x v="361"/>
    <m/>
    <s v=""/>
    <x v="4369"/>
    <s v=""/>
    <s v="Apple TV 3 (revised)"/>
    <d v="1899-12-30T00:28:13"/>
    <s v="00:28:13"/>
    <s v="GB (United Kingdom)"/>
  </r>
  <r>
    <s v="username"/>
    <x v="6748"/>
    <x v="1823"/>
    <m/>
    <s v=""/>
    <x v="4370"/>
    <s v=""/>
    <s v="Apple TV 3 (revised)"/>
    <d v="1899-12-30T00:28:58"/>
    <s v="00:28:58"/>
    <s v="GB (United Kingdom)"/>
  </r>
  <r>
    <s v="username"/>
    <x v="6749"/>
    <x v="373"/>
    <m/>
    <s v=""/>
    <x v="4371"/>
    <s v=""/>
    <s v="Apple TV 3 (revised)"/>
    <d v="1899-12-30T00:28:23"/>
    <s v="00:28:23"/>
    <s v="GB (United Kingdom)"/>
  </r>
  <r>
    <s v="username"/>
    <x v="6750"/>
    <x v="403"/>
    <m/>
    <s v=""/>
    <x v="4372"/>
    <s v=""/>
    <s v="Apple TV 3 (revised)"/>
    <d v="1899-12-30T00:29:22"/>
    <s v="00:29:22"/>
    <s v="GB (United Kingdom)"/>
  </r>
  <r>
    <s v="username"/>
    <x v="6751"/>
    <x v="1518"/>
    <m/>
    <s v=""/>
    <x v="4373"/>
    <s v=""/>
    <s v="Apple TV 3 (revised)"/>
    <d v="1899-12-30T00:27:38"/>
    <s v="00:27:38"/>
    <s v="GB (United Kingdom)"/>
  </r>
  <r>
    <s v="username"/>
    <x v="6752"/>
    <x v="356"/>
    <m/>
    <s v=""/>
    <x v="4374"/>
    <s v=""/>
    <s v="Apple TV 3 (revised)"/>
    <d v="1899-12-30T00:29:04"/>
    <s v="00:29:04"/>
    <s v="GB (United Kingdom)"/>
  </r>
  <r>
    <s v="username"/>
    <x v="6753"/>
    <x v="419"/>
    <m/>
    <s v=""/>
    <x v="4375"/>
    <s v=""/>
    <s v="Apple TV 3 (revised)"/>
    <d v="1899-12-30T00:30:01"/>
    <s v="00:30:01"/>
    <s v="GB (United Kingdom)"/>
  </r>
  <r>
    <s v="username"/>
    <x v="6754"/>
    <x v="2028"/>
    <m/>
    <s v=""/>
    <x v="4376"/>
    <s v=""/>
    <s v="Apple TV 3 (revised)"/>
    <d v="1899-12-30T00:26:34"/>
    <s v="00:26:34"/>
    <s v="GB (United Kingdom)"/>
  </r>
  <r>
    <s v="username"/>
    <x v="6755"/>
    <x v="376"/>
    <m/>
    <s v=""/>
    <x v="4377"/>
    <s v=""/>
    <s v="Apple TV 3 (revised)"/>
    <d v="1899-12-30T00:27:33"/>
    <s v="00:27:33"/>
    <s v="GB (United Kingdom)"/>
  </r>
  <r>
    <s v="username"/>
    <x v="6756"/>
    <x v="1133"/>
    <m/>
    <s v=""/>
    <x v="4378"/>
    <s v=""/>
    <s v="Apple TV 3 (revised)"/>
    <d v="1899-12-30T00:28:38"/>
    <s v="00:28:38"/>
    <s v="GB (United Kingdom)"/>
  </r>
  <r>
    <s v="username"/>
    <x v="6757"/>
    <x v="41"/>
    <m/>
    <s v=""/>
    <x v="4378"/>
    <s v=""/>
    <s v="Apple TV 3 (revised)"/>
    <d v="1899-12-30T00:00:03"/>
    <s v="Not latest view"/>
    <s v="GB (United Kingdom)"/>
  </r>
  <r>
    <s v="username"/>
    <x v="6758"/>
    <x v="2362"/>
    <m/>
    <s v=""/>
    <x v="4379"/>
    <s v=""/>
    <s v="Apple TV 3 (revised)"/>
    <d v="1899-12-30T00:28:16"/>
    <s v="00:28:16"/>
    <s v="GB (United Kingdom)"/>
  </r>
  <r>
    <s v="username"/>
    <x v="6759"/>
    <x v="1139"/>
    <m/>
    <s v=""/>
    <x v="4380"/>
    <s v=""/>
    <s v="Apple TV 3 (revised)"/>
    <d v="1899-12-30T00:27:44"/>
    <s v="00:27:44"/>
    <s v="GB (United Kingdom)"/>
  </r>
  <r>
    <s v="username"/>
    <x v="6760"/>
    <x v="1140"/>
    <m/>
    <s v=""/>
    <x v="4381"/>
    <s v=""/>
    <s v="Apple TV 3 (revised)"/>
    <d v="1899-12-30T00:27:41"/>
    <s v="00:27:41"/>
    <s v="GB (United Kingdom)"/>
  </r>
  <r>
    <s v="username"/>
    <x v="6761"/>
    <x v="1104"/>
    <m/>
    <s v=""/>
    <x v="4382"/>
    <s v=""/>
    <s v="Apple TV 3 (revised)"/>
    <d v="1899-12-30T00:27:43"/>
    <s v="00:27:43"/>
    <s v="GB (United Kingdom)"/>
  </r>
  <r>
    <s v="username"/>
    <x v="6762"/>
    <x v="1289"/>
    <m/>
    <s v=""/>
    <x v="4383"/>
    <s v=""/>
    <s v="Apple TV 3 (revised)"/>
    <d v="1899-12-30T00:28:17"/>
    <s v="00:28:17"/>
    <s v="GB (United Kingdom)"/>
  </r>
  <r>
    <s v="username"/>
    <x v="6763"/>
    <x v="2363"/>
    <m/>
    <s v=""/>
    <x v="4384"/>
    <s v=""/>
    <s v="Apple TV 3 (revised)"/>
    <d v="1899-12-30T03:49:13"/>
    <s v="03:49:13"/>
    <s v="GB (United Kingdom)"/>
  </r>
  <r>
    <s v="username"/>
    <x v="6764"/>
    <x v="199"/>
    <m/>
    <s v=""/>
    <x v="4383"/>
    <s v=""/>
    <s v="Apple TV 3 (revised)"/>
    <d v="1899-12-30T00:00:01"/>
    <s v="Not latest view"/>
    <s v="GB (United Kingdom)"/>
  </r>
  <r>
    <s v="username"/>
    <x v="6765"/>
    <x v="466"/>
    <m/>
    <s v=""/>
    <x v="4385"/>
    <s v=""/>
    <s v="Apple TV 3 (revised)"/>
    <d v="1899-12-30T00:28:27"/>
    <s v="00:28:27"/>
    <s v="GB (United Kingdom)"/>
  </r>
  <r>
    <s v="username"/>
    <x v="6766"/>
    <x v="361"/>
    <m/>
    <s v=""/>
    <x v="4386"/>
    <s v=""/>
    <s v="Apple TV 3 (revised)"/>
    <d v="1899-12-30T00:28:13"/>
    <s v="00:28:13"/>
    <s v="GB (United Kingdom)"/>
  </r>
  <r>
    <s v="username"/>
    <x v="6767"/>
    <x v="1318"/>
    <m/>
    <s v=""/>
    <x v="4387"/>
    <s v=""/>
    <s v="Apple TV 3 (revised)"/>
    <d v="1899-12-30T00:26:30"/>
    <s v="00:26:30"/>
    <s v="GB (United Kingdom)"/>
  </r>
  <r>
    <s v="username"/>
    <x v="6768"/>
    <x v="2364"/>
    <m/>
    <s v=""/>
    <x v="4388"/>
    <s v=""/>
    <s v="Apple TV 3 (revised)"/>
    <d v="1899-12-30T00:32:48"/>
    <s v="00:32:48"/>
    <s v="GB (United Kingdom)"/>
  </r>
  <r>
    <s v="username"/>
    <x v="6769"/>
    <x v="41"/>
    <m/>
    <s v=""/>
    <x v="4388"/>
    <s v=""/>
    <s v="Apple TV 3 (revised)"/>
    <d v="1899-12-30T00:00:04"/>
    <s v="Not latest view"/>
    <s v="GB (United Kingdom)"/>
  </r>
  <r>
    <s v="username"/>
    <x v="6770"/>
    <x v="2365"/>
    <m/>
    <s v=""/>
    <x v="4389"/>
    <s v=""/>
    <s v="Apple TV 3 (revised)"/>
    <d v="1899-12-30T00:32:10"/>
    <s v="00:32:10"/>
    <s v="GB (United Kingdom)"/>
  </r>
  <r>
    <s v="username"/>
    <x v="6771"/>
    <x v="2366"/>
    <m/>
    <s v=""/>
    <x v="4390"/>
    <s v=""/>
    <s v="Apple TV 3 (revised)"/>
    <d v="1899-12-30T00:28:36"/>
    <s v="00:28:36"/>
    <s v="GB (United Kingdom)"/>
  </r>
  <r>
    <s v="username"/>
    <x v="6772"/>
    <x v="2367"/>
    <m/>
    <s v=""/>
    <x v="4391"/>
    <s v=""/>
    <s v="Apple TV 3 (revised)"/>
    <d v="1899-12-30T02:43:09"/>
    <s v="02:43:09"/>
    <s v="GB (United Kingdom)"/>
  </r>
  <r>
    <s v="username"/>
    <x v="6773"/>
    <x v="5"/>
    <m/>
    <s v=""/>
    <x v="4390"/>
    <s v=""/>
    <s v="Apple TV 3 (revised)"/>
    <d v="1899-12-30T00:00:01"/>
    <s v="Not latest view"/>
    <s v="GB (United Kingdom)"/>
  </r>
  <r>
    <s v="username"/>
    <x v="6774"/>
    <x v="1843"/>
    <m/>
    <s v=""/>
    <x v="4392"/>
    <s v=""/>
    <s v="Apple TV 3 (revised)"/>
    <d v="1899-12-30T00:36:43"/>
    <s v="00:36:43"/>
    <s v="GB (United Kingdom)"/>
  </r>
  <r>
    <s v="username"/>
    <x v="6775"/>
    <x v="41"/>
    <m/>
    <s v=""/>
    <x v="400"/>
    <s v=""/>
    <s v="iPad Air 2 Cellular"/>
    <d v="1899-12-30T00:37:04"/>
    <s v="Not latest view"/>
    <s v="GB (United Kingdom)"/>
  </r>
  <r>
    <s v="username"/>
    <x v="6776"/>
    <x v="379"/>
    <m/>
    <s v=""/>
    <x v="4393"/>
    <s v=""/>
    <s v="Apple TV 3 (revised)"/>
    <d v="1899-12-30T00:28:34"/>
    <s v="00:28:34"/>
    <s v="GB (United Kingdom)"/>
  </r>
  <r>
    <s v="username"/>
    <x v="6777"/>
    <x v="112"/>
    <m/>
    <s v=""/>
    <x v="4394"/>
    <s v=""/>
    <s v="Apple TV 3 (revised)"/>
    <d v="1899-12-30T00:27:57"/>
    <s v="00:27:57"/>
    <s v="GB (United Kingdom)"/>
  </r>
  <r>
    <s v="username"/>
    <x v="6778"/>
    <x v="532"/>
    <m/>
    <s v=""/>
    <x v="4395"/>
    <s v=""/>
    <s v="Apple TV 3 (revised)"/>
    <d v="1899-12-30T00:27:54"/>
    <s v="00:27:54"/>
    <s v="GB (United Kingdom)"/>
  </r>
  <r>
    <s v="username"/>
    <x v="6779"/>
    <x v="1309"/>
    <m/>
    <s v=""/>
    <x v="4396"/>
    <s v=""/>
    <s v="Apple TV 3 (revised)"/>
    <d v="1899-12-30T02:30:49"/>
    <s v="02:30:49"/>
    <s v="GB (United Kingdom)"/>
  </r>
  <r>
    <s v="username"/>
    <x v="6780"/>
    <x v="2368"/>
    <m/>
    <s v=""/>
    <x v="4396"/>
    <s v=""/>
    <s v="Apple TV 3 (revised)"/>
    <d v="1899-12-30T01:33:54"/>
    <s v="Not latest view"/>
    <s v="GB (United Kingdom)"/>
  </r>
  <r>
    <s v="username"/>
    <x v="6781"/>
    <x v="2369"/>
    <m/>
    <s v=""/>
    <x v="4396"/>
    <s v=""/>
    <s v="Apple TV 3 (revised)"/>
    <d v="1899-12-30T00:07:49"/>
    <s v="Not latest view"/>
    <s v="GB (United Kingdom)"/>
  </r>
  <r>
    <s v="username"/>
    <x v="6782"/>
    <x v="392"/>
    <m/>
    <s v=""/>
    <x v="4397"/>
    <s v=""/>
    <s v="Edge (Cadmium)"/>
    <d v="1899-12-30T00:28:22"/>
    <s v="00:28:22"/>
    <s v="GB (United Kingdom)"/>
  </r>
  <r>
    <s v="username"/>
    <x v="6783"/>
    <x v="424"/>
    <m/>
    <s v=""/>
    <x v="4398"/>
    <s v=""/>
    <s v="Edge (Cadmium)"/>
    <d v="1899-12-30T00:27:43"/>
    <s v="00:27:43"/>
    <s v="GB (United Kingdom)"/>
  </r>
  <r>
    <s v="username"/>
    <x v="6784"/>
    <x v="1661"/>
    <m/>
    <s v=""/>
    <x v="4399"/>
    <s v=""/>
    <s v="Edge (Cadmium)"/>
    <d v="1899-12-30T00:28:25"/>
    <s v="00:28:25"/>
    <s v="GB (United Kingdom)"/>
  </r>
  <r>
    <s v="username"/>
    <x v="6785"/>
    <x v="2370"/>
    <m/>
    <s v=""/>
    <x v="4400"/>
    <s v=""/>
    <s v="Apple TV 3 (revised)"/>
    <d v="1899-12-30T00:27:01"/>
    <s v="00:27:01"/>
    <s v="GB (United Kingdom)"/>
  </r>
  <r>
    <s v="username"/>
    <x v="6786"/>
    <x v="1335"/>
    <m/>
    <s v=""/>
    <x v="4401"/>
    <s v=""/>
    <s v="Apple TV 3 (revised)"/>
    <d v="1899-12-30T00:26:25"/>
    <s v="00:26:25"/>
    <s v="GB (United Kingdom)"/>
  </r>
  <r>
    <s v="username"/>
    <x v="6787"/>
    <x v="1559"/>
    <m/>
    <s v=""/>
    <x v="4402"/>
    <s v=""/>
    <s v="Apple TV 3 (revised)"/>
    <d v="1899-12-30T00:27:50"/>
    <s v="00:27:50"/>
    <s v="GB (United Kingdom)"/>
  </r>
  <r>
    <s v="username"/>
    <x v="6788"/>
    <x v="2371"/>
    <m/>
    <s v=""/>
    <x v="4403"/>
    <s v=""/>
    <s v="Apple TV 3 (revised)"/>
    <d v="1899-12-30T00:26:40"/>
    <s v="00:26:40"/>
    <s v="GB (United Kingdom)"/>
  </r>
  <r>
    <s v="username"/>
    <x v="6789"/>
    <x v="1607"/>
    <m/>
    <s v=""/>
    <x v="4404"/>
    <s v=""/>
    <s v="Apple TV 3 (revised)"/>
    <d v="1899-12-30T00:27:42"/>
    <s v="00:27:42"/>
    <s v="GB (United Kingdom)"/>
  </r>
  <r>
    <s v="username"/>
    <x v="6790"/>
    <x v="365"/>
    <m/>
    <s v=""/>
    <x v="4405"/>
    <s v=""/>
    <s v="Apple TV 3 (revised)"/>
    <d v="1899-12-30T00:27:19"/>
    <s v="00:27:19"/>
    <s v="GB (United Kingdom)"/>
  </r>
  <r>
    <s v="username"/>
    <x v="6791"/>
    <x v="1714"/>
    <m/>
    <s v=""/>
    <x v="4406"/>
    <s v=""/>
    <s v="Apple TV 3 (revised)"/>
    <d v="1899-12-30T00:26:03"/>
    <s v="00:26:03"/>
    <s v="GB (United Kingdom)"/>
  </r>
  <r>
    <s v="username"/>
    <x v="6792"/>
    <x v="1041"/>
    <m/>
    <s v=""/>
    <x v="4407"/>
    <s v=""/>
    <s v="Apple TV 3 (revised)"/>
    <d v="1899-12-30T00:28:10"/>
    <s v="00:28:10"/>
    <s v="GB (United Kingdom)"/>
  </r>
  <r>
    <s v="username"/>
    <x v="6793"/>
    <x v="375"/>
    <m/>
    <s v=""/>
    <x v="4408"/>
    <s v=""/>
    <s v="Apple TV 3 (revised)"/>
    <d v="1899-12-30T00:26:59"/>
    <s v="00:26:59"/>
    <s v="GB (United Kingdom)"/>
  </r>
  <r>
    <s v="username"/>
    <x v="6794"/>
    <x v="1104"/>
    <m/>
    <s v=""/>
    <x v="4409"/>
    <s v=""/>
    <s v="Apple TV 3 (revised)"/>
    <d v="1899-12-30T00:27:43"/>
    <s v="00:27:43"/>
    <s v="GB (United Kingdom)"/>
  </r>
  <r>
    <s v="username"/>
    <x v="6795"/>
    <x v="275"/>
    <m/>
    <s v=""/>
    <x v="4410"/>
    <s v=""/>
    <s v="Apple TV 3 (revised)"/>
    <d v="1899-12-30T00:27:15"/>
    <s v="00:27:15"/>
    <s v="GB (United Kingdom)"/>
  </r>
  <r>
    <s v="username"/>
    <x v="6796"/>
    <x v="27"/>
    <m/>
    <s v=""/>
    <x v="4411"/>
    <s v=""/>
    <s v="Apple TV 3 (revised)"/>
    <d v="1899-12-30T00:26:12"/>
    <s v="00:26:12"/>
    <s v="GB (United Kingdom)"/>
  </r>
  <r>
    <s v="username"/>
    <x v="6797"/>
    <x v="2372"/>
    <m/>
    <s v=""/>
    <x v="4412"/>
    <s v=""/>
    <s v="Apple TV 3 (revised)"/>
    <d v="1899-12-30T00:26:42"/>
    <s v="00:26:42"/>
    <s v="GB (United Kingdom)"/>
  </r>
  <r>
    <s v="username"/>
    <x v="6798"/>
    <x v="190"/>
    <m/>
    <s v=""/>
    <x v="4413"/>
    <s v=""/>
    <s v="Apple TV 3 (revised)"/>
    <d v="1899-12-30T00:26:59"/>
    <s v="00:26:59"/>
    <s v="GB (United Kingdom)"/>
  </r>
  <r>
    <s v="username"/>
    <x v="6799"/>
    <x v="2373"/>
    <m/>
    <s v=""/>
    <x v="4414"/>
    <s v=""/>
    <s v="Apple TV 3 (revised)"/>
    <d v="1899-12-30T00:26:06"/>
    <s v="00:26:06"/>
    <s v="GB (United Kingdom)"/>
  </r>
  <r>
    <s v="username"/>
    <x v="6800"/>
    <x v="2374"/>
    <m/>
    <s v=""/>
    <x v="4415"/>
    <s v=""/>
    <s v="Apple TV 3 (revised)"/>
    <d v="1899-12-30T00:25:48"/>
    <s v="00:25:48"/>
    <s v="GB (United Kingdom)"/>
  </r>
  <r>
    <s v="username"/>
    <x v="6801"/>
    <x v="254"/>
    <m/>
    <s v=""/>
    <x v="4416"/>
    <s v=""/>
    <s v="Apple TV 3 (revised)"/>
    <d v="1899-12-30T00:27:54"/>
    <s v="00:27:54"/>
    <s v="GB (United Kingdom)"/>
  </r>
  <r>
    <s v="username"/>
    <x v="6802"/>
    <x v="29"/>
    <m/>
    <s v=""/>
    <x v="4417"/>
    <s v=""/>
    <s v="Apple TV 3 (revised)"/>
    <d v="1899-12-30T00:26:46"/>
    <s v="00:26:46"/>
    <s v="GB (United Kingdom)"/>
  </r>
  <r>
    <s v="username"/>
    <x v="6803"/>
    <x v="2076"/>
    <m/>
    <s v=""/>
    <x v="4418"/>
    <s v=""/>
    <s v="Apple TV 3 (revised)"/>
    <d v="1899-12-30T00:28:29"/>
    <s v="00:28:29"/>
    <s v="GB (United Kingdom)"/>
  </r>
  <r>
    <s v="username"/>
    <x v="6804"/>
    <x v="1745"/>
    <m/>
    <s v=""/>
    <x v="4419"/>
    <s v=""/>
    <s v="Apple TV 3 (revised)"/>
    <d v="1899-12-30T00:29:03"/>
    <s v="00:29:03"/>
    <s v="GB (United Kingdom)"/>
  </r>
  <r>
    <s v="username"/>
    <x v="6805"/>
    <x v="963"/>
    <m/>
    <s v=""/>
    <x v="4420"/>
    <s v=""/>
    <s v="Apple TV 3 (revised)"/>
    <d v="1899-12-30T00:29:11"/>
    <s v="00:29:11"/>
    <s v="GB (United Kingdom)"/>
  </r>
  <r>
    <s v="username"/>
    <x v="6806"/>
    <x v="1052"/>
    <m/>
    <s v=""/>
    <x v="4421"/>
    <s v=""/>
    <s v="Apple TV 3 (revised)"/>
    <d v="1899-12-30T00:27:59"/>
    <s v="00:27:59"/>
    <s v="GB (United Kingdom)"/>
  </r>
  <r>
    <s v="username"/>
    <x v="6807"/>
    <x v="1227"/>
    <m/>
    <s v=""/>
    <x v="4422"/>
    <s v=""/>
    <s v="Apple TV 3 (revised)"/>
    <d v="1899-12-30T00:29:02"/>
    <s v="00:29:02"/>
    <s v="GB (United Kingdom)"/>
  </r>
  <r>
    <s v="username"/>
    <x v="6808"/>
    <x v="2375"/>
    <m/>
    <s v=""/>
    <x v="1619"/>
    <s v=""/>
    <s v="Apple TV 3 (revised)"/>
    <d v="1899-12-30T00:27:38"/>
    <s v="Not latest view"/>
    <s v="GB (United Kingdom)"/>
  </r>
  <r>
    <s v="username"/>
    <x v="6809"/>
    <x v="58"/>
    <m/>
    <s v=""/>
    <x v="1620"/>
    <s v=""/>
    <s v="Apple TV 3 (revised)"/>
    <d v="1899-12-30T00:28:40"/>
    <s v="Not latest view"/>
    <s v="GB (United Kingdom)"/>
  </r>
  <r>
    <s v="username"/>
    <x v="6810"/>
    <x v="1831"/>
    <m/>
    <s v=""/>
    <x v="1621"/>
    <s v=""/>
    <s v="Apple TV 3 (revised)"/>
    <d v="1899-12-30T00:29:13"/>
    <s v="Not latest view"/>
    <s v="GB (United Kingdom)"/>
  </r>
  <r>
    <s v="username"/>
    <x v="6811"/>
    <x v="112"/>
    <m/>
    <s v=""/>
    <x v="1622"/>
    <s v=""/>
    <s v="Apple TV 3 (revised)"/>
    <d v="1899-12-30T00:27:57"/>
    <s v="Not latest view"/>
    <s v="GB (United Kingdom)"/>
  </r>
  <r>
    <s v="username"/>
    <x v="6812"/>
    <x v="396"/>
    <m/>
    <s v=""/>
    <x v="1623"/>
    <s v=""/>
    <s v="Apple TV 3 (revised)"/>
    <d v="1899-12-30T00:29:15"/>
    <s v="Not latest view"/>
    <s v="GB (United Kingdom)"/>
  </r>
  <r>
    <s v="username"/>
    <x v="6813"/>
    <x v="1743"/>
    <m/>
    <s v=""/>
    <x v="1624"/>
    <s v=""/>
    <s v="Apple TV 3 (revised)"/>
    <d v="1899-12-30T00:28:13"/>
    <s v="Not latest view"/>
    <s v="GB (United Kingdom)"/>
  </r>
  <r>
    <s v="username"/>
    <x v="6814"/>
    <x v="420"/>
    <m/>
    <s v=""/>
    <x v="1625"/>
    <s v=""/>
    <s v="Apple TV 3 (revised)"/>
    <d v="1899-12-30T00:29:49"/>
    <s v="Not latest view"/>
    <s v="GB (United Kingdom)"/>
  </r>
  <r>
    <s v="username"/>
    <x v="6815"/>
    <x v="384"/>
    <m/>
    <s v=""/>
    <x v="4423"/>
    <s v=""/>
    <s v="Apple TV 3 (revised)"/>
    <d v="1899-12-30T00:31:22"/>
    <s v="00:31:22"/>
    <s v="GB (United Kingdom)"/>
  </r>
  <r>
    <s v="username"/>
    <x v="6816"/>
    <x v="2376"/>
    <m/>
    <s v=""/>
    <x v="4424"/>
    <s v=""/>
    <s v="Apple TV 3 (revised)"/>
    <d v="1899-12-30T00:30:04"/>
    <s v="00:30:04"/>
    <s v="GB (United Kingdom)"/>
  </r>
  <r>
    <s v="username"/>
    <x v="6817"/>
    <x v="2177"/>
    <m/>
    <s v=""/>
    <x v="4425"/>
    <s v=""/>
    <s v="Apple TV 3 (revised)"/>
    <d v="1899-12-30T00:29:17"/>
    <s v="00:29:17"/>
    <s v="GB (United Kingdom)"/>
  </r>
  <r>
    <s v="username"/>
    <x v="6818"/>
    <x v="1109"/>
    <m/>
    <s v=""/>
    <x v="4426"/>
    <s v=""/>
    <s v="Apple iPad Pro Cellular"/>
    <d v="1899-12-30T00:30:45"/>
    <s v="00:30:45"/>
    <s v="GB (United Kingdom)"/>
  </r>
  <r>
    <s v="username"/>
    <x v="6819"/>
    <x v="1551"/>
    <m/>
    <s v=""/>
    <x v="4427"/>
    <s v=""/>
    <s v="Apple iPad Pro Cellular"/>
    <d v="1899-12-30T00:29:24"/>
    <s v="00:29:24"/>
    <s v="GB (United Kingdom)"/>
  </r>
  <r>
    <s v="username"/>
    <x v="6820"/>
    <x v="1253"/>
    <m/>
    <s v=""/>
    <x v="4428"/>
    <s v=""/>
    <s v="Apple iPad Pro Cellular"/>
    <d v="1899-12-30T00:28:44"/>
    <s v="00:28:44"/>
    <s v="GB (United Kingdom)"/>
  </r>
  <r>
    <s v="username"/>
    <x v="6821"/>
    <x v="160"/>
    <m/>
    <s v=""/>
    <x v="4429"/>
    <s v=""/>
    <s v="Apple iPad Pro Cellular"/>
    <d v="1899-12-30T00:28:20"/>
    <s v="00:28:20"/>
    <s v="GB (United Kingdom)"/>
  </r>
  <r>
    <s v="username"/>
    <x v="6822"/>
    <x v="960"/>
    <m/>
    <s v=""/>
    <x v="4429"/>
    <s v=""/>
    <s v="Safari MAC (Cadmium)"/>
    <d v="1899-12-30T00:27:47"/>
    <s v="Not latest view"/>
    <s v="GB (United Kingdom)"/>
  </r>
  <r>
    <s v="username"/>
    <x v="6823"/>
    <x v="1820"/>
    <m/>
    <s v=""/>
    <x v="4430"/>
    <s v=""/>
    <s v="Safari MAC (Cadmium)"/>
    <d v="1899-12-30T00:28:18"/>
    <s v="00:28:18"/>
    <s v="GB (United Kingdom)"/>
  </r>
  <r>
    <s v="username"/>
    <x v="6824"/>
    <x v="636"/>
    <m/>
    <s v=""/>
    <x v="4431"/>
    <s v=""/>
    <s v="Safari MAC (Cadmium)"/>
    <d v="1899-12-30T00:28:10"/>
    <s v="00:28:10"/>
    <s v="GB (United Kingdom)"/>
  </r>
  <r>
    <s v="username"/>
    <x v="6825"/>
    <x v="2377"/>
    <m/>
    <s v=""/>
    <x v="4431"/>
    <s v=""/>
    <s v="Safari MAC (Cadmium)"/>
    <d v="1899-12-30T00:11:35"/>
    <s v="Not latest view"/>
    <s v="GB (United Kingdom)"/>
  </r>
  <r>
    <s v="username"/>
    <x v="6826"/>
    <x v="2042"/>
    <m/>
    <s v=""/>
    <x v="4432"/>
    <s v=""/>
    <s v="Safari MAC (Cadmium)"/>
    <d v="1899-12-30T00:28:53"/>
    <s v="00:28:53"/>
    <s v="GB (United Kingdom)"/>
  </r>
  <r>
    <s v="username"/>
    <x v="6827"/>
    <x v="675"/>
    <m/>
    <s v=""/>
    <x v="4432"/>
    <s v=""/>
    <s v="Apple iPad Pro Cellular"/>
    <d v="1899-12-30T00:17:39"/>
    <s v="Not latest view"/>
    <s v="GB (United Kingdom)"/>
  </r>
  <r>
    <s v="username"/>
    <x v="6828"/>
    <x v="340"/>
    <m/>
    <s v=""/>
    <x v="4432"/>
    <s v=""/>
    <s v="Apple iPad Pro Cellular"/>
    <d v="1899-12-30T00:00:14"/>
    <s v="Not latest view"/>
    <s v="GB (United Kingdom)"/>
  </r>
  <r>
    <s v="username"/>
    <x v="6829"/>
    <x v="1754"/>
    <m/>
    <s v=""/>
    <x v="400"/>
    <s v=""/>
    <s v="Safari MAC (Cadmium)"/>
    <d v="1899-12-30T00:37:07"/>
    <s v="Not latest view"/>
    <s v="GB (United Kingdom)"/>
  </r>
  <r>
    <s v="username"/>
    <x v="6830"/>
    <x v="2378"/>
    <m/>
    <s v=""/>
    <x v="4433"/>
    <s v=""/>
    <s v="Apple TV 3 (revised)"/>
    <d v="1899-12-30T01:27:46"/>
    <s v="01:27:46"/>
    <s v="GB (United Kingdom)"/>
  </r>
  <r>
    <s v="username"/>
    <x v="6831"/>
    <x v="2379"/>
    <m/>
    <s v=""/>
    <x v="4434"/>
    <s v=""/>
    <s v="Apple TV 3 (revised)"/>
    <d v="1899-12-30T01:43:14"/>
    <s v="01:43:14"/>
    <s v="GB (United Kingdom)"/>
  </r>
  <r>
    <s v="username"/>
    <x v="6832"/>
    <x v="2380"/>
    <m/>
    <s v=""/>
    <x v="4435"/>
    <s v=""/>
    <s v="Apple TV 3 (revised)"/>
    <d v="1899-12-30T01:56:45"/>
    <s v="01:56:45"/>
    <s v="GB (United Kingdom)"/>
  </r>
  <r>
    <s v="username"/>
    <x v="6833"/>
    <x v="1530"/>
    <m/>
    <s v=""/>
    <x v="4436"/>
    <s v=""/>
    <s v="Apple TV 3 (revised)"/>
    <d v="1899-12-30T00:29:06"/>
    <s v="00:29:06"/>
    <s v="GB (United Kingdom)"/>
  </r>
  <r>
    <s v="username"/>
    <x v="6834"/>
    <x v="1227"/>
    <m/>
    <s v=""/>
    <x v="4437"/>
    <s v=""/>
    <s v="Apple TV 3 (revised)"/>
    <d v="1899-12-30T00:29:02"/>
    <s v="00:29:02"/>
    <s v="GB (United Kingdom)"/>
  </r>
  <r>
    <s v="username"/>
    <x v="6835"/>
    <x v="1295"/>
    <m/>
    <s v=""/>
    <x v="4438"/>
    <s v=""/>
    <s v="Apple TV 3 (revised)"/>
    <d v="1899-12-30T00:28:06"/>
    <s v="00:28:06"/>
    <s v="GB (United Kingdom)"/>
  </r>
  <r>
    <s v="username"/>
    <x v="6836"/>
    <x v="1516"/>
    <m/>
    <s v=""/>
    <x v="4439"/>
    <s v=""/>
    <s v="Apple TV 3 (revised)"/>
    <d v="1899-12-30T00:28:31"/>
    <s v="00:28:31"/>
    <s v="GB (United Kingdom)"/>
  </r>
  <r>
    <s v="username"/>
    <x v="6837"/>
    <x v="1663"/>
    <m/>
    <s v=""/>
    <x v="4440"/>
    <s v=""/>
    <s v="Apple TV 3 (revised)"/>
    <d v="1899-12-30T00:28:47"/>
    <s v="00:28:47"/>
    <s v="GB (United Kingdom)"/>
  </r>
  <r>
    <s v="username"/>
    <x v="6838"/>
    <x v="1227"/>
    <m/>
    <s v=""/>
    <x v="4441"/>
    <s v=""/>
    <s v="Apple TV 3 (revised)"/>
    <d v="1899-12-30T00:29:02"/>
    <s v="00:29:02"/>
    <s v="GB (United Kingdom)"/>
  </r>
  <r>
    <s v="username"/>
    <x v="6839"/>
    <x v="1045"/>
    <m/>
    <s v=""/>
    <x v="4442"/>
    <s v=""/>
    <s v="Apple TV 3 (revised)"/>
    <d v="1899-12-30T00:28:57"/>
    <s v="00:28:57"/>
    <s v="GB (United Kingdom)"/>
  </r>
  <r>
    <s v="username"/>
    <x v="6840"/>
    <x v="2045"/>
    <m/>
    <s v=""/>
    <x v="4443"/>
    <s v=""/>
    <s v="Apple TV 3 (revised)"/>
    <d v="1899-12-30T00:29:07"/>
    <s v="00:29:07"/>
    <s v="GB (United Kingdom)"/>
  </r>
  <r>
    <s v="username"/>
    <x v="6841"/>
    <x v="593"/>
    <m/>
    <s v=""/>
    <x v="4444"/>
    <s v=""/>
    <s v="Apple TV 3 (revised)"/>
    <d v="1899-12-30T00:25:45"/>
    <s v="00:25:45"/>
    <s v="GB (United Kingdom)"/>
  </r>
  <r>
    <s v="username"/>
    <x v="6842"/>
    <x v="447"/>
    <m/>
    <s v=""/>
    <x v="4443"/>
    <s v=""/>
    <s v="Apple TV 3 (revised)"/>
    <d v="1899-12-30T00:04:15"/>
    <s v="Not latest view"/>
    <s v="GB (United Kingdom)"/>
  </r>
  <r>
    <s v="username"/>
    <x v="6843"/>
    <x v="1813"/>
    <m/>
    <s v=""/>
    <x v="4444"/>
    <s v=""/>
    <s v="Apple TV 3 (revised)"/>
    <d v="1899-12-30T00:29:26"/>
    <s v="Not latest view"/>
    <s v="GB (United Kingdom)"/>
  </r>
  <r>
    <s v="username"/>
    <x v="6844"/>
    <x v="1081"/>
    <m/>
    <s v=""/>
    <x v="2743"/>
    <s v=""/>
    <s v="Apple TV 3 (revised)"/>
    <d v="1899-12-30T00:29:43"/>
    <s v="Not latest view"/>
    <s v="GB (United Kingdom)"/>
  </r>
  <r>
    <s v="username"/>
    <x v="6845"/>
    <x v="1978"/>
    <m/>
    <s v=""/>
    <x v="2744"/>
    <s v=""/>
    <s v="Apple TV 3 (revised)"/>
    <d v="1899-12-30T00:29:00"/>
    <s v="Not latest view"/>
    <s v="GB (United Kingdom)"/>
  </r>
  <r>
    <s v="username"/>
    <x v="6846"/>
    <x v="380"/>
    <m/>
    <s v=""/>
    <x v="2745"/>
    <s v=""/>
    <s v="Apple TV 3 (revised)"/>
    <d v="1899-12-30T00:28:42"/>
    <s v="Not latest view"/>
    <s v="GB (United Kingdom)"/>
  </r>
  <r>
    <s v="username"/>
    <x v="6847"/>
    <x v="356"/>
    <m/>
    <s v=""/>
    <x v="2746"/>
    <s v=""/>
    <s v="Apple TV 3 (revised)"/>
    <d v="1899-12-30T00:29:04"/>
    <s v="Not latest view"/>
    <s v="GB (United Kingdom)"/>
  </r>
  <r>
    <s v="username"/>
    <x v="6848"/>
    <x v="2381"/>
    <m/>
    <s v=""/>
    <x v="2747"/>
    <s v=""/>
    <s v="Apple TV 3 (revised)"/>
    <d v="1899-12-30T00:29:32"/>
    <s v="Not latest view"/>
    <s v="GB (United Kingdom)"/>
  </r>
  <r>
    <s v="username"/>
    <x v="6849"/>
    <x v="1744"/>
    <m/>
    <s v=""/>
    <x v="2748"/>
    <s v=""/>
    <s v="Apple TV 3 (revised)"/>
    <d v="1899-12-30T00:29:04"/>
    <s v="Not latest view"/>
    <s v="GB (United Kingdom)"/>
  </r>
  <r>
    <s v="username"/>
    <x v="6850"/>
    <x v="444"/>
    <m/>
    <s v=""/>
    <x v="2749"/>
    <s v=""/>
    <s v="Apple TV 3 (revised)"/>
    <d v="1899-12-30T00:26:58"/>
    <s v="Not latest view"/>
    <s v="GB (United Kingdom)"/>
  </r>
  <r>
    <s v="username"/>
    <x v="6851"/>
    <x v="403"/>
    <m/>
    <s v=""/>
    <x v="2750"/>
    <s v=""/>
    <s v="Apple TV 3 (revised)"/>
    <d v="1899-12-30T00:29:22"/>
    <s v="Not latest view"/>
    <s v="GB (United Kingdom)"/>
  </r>
  <r>
    <s v="username"/>
    <x v="6852"/>
    <x v="1548"/>
    <m/>
    <s v=""/>
    <x v="2751"/>
    <s v=""/>
    <s v="Apple TV 3 (revised)"/>
    <d v="1899-12-30T00:28:43"/>
    <s v="Not latest view"/>
    <s v="GB (United Kingdom)"/>
  </r>
  <r>
    <s v="username"/>
    <x v="6853"/>
    <x v="1227"/>
    <m/>
    <s v=""/>
    <x v="2752"/>
    <s v=""/>
    <s v="Apple TV 3 (revised)"/>
    <d v="1899-12-30T00:29:02"/>
    <s v="Not latest view"/>
    <s v="GB (United Kingdom)"/>
  </r>
  <r>
    <s v="username"/>
    <x v="6854"/>
    <x v="1113"/>
    <m/>
    <s v=""/>
    <x v="2753"/>
    <s v=""/>
    <s v="Apple TV 3 (revised)"/>
    <d v="1899-12-30T00:29:19"/>
    <s v="Not latest view"/>
    <s v="GB (United Kingdom)"/>
  </r>
  <r>
    <s v="username"/>
    <x v="6855"/>
    <x v="5"/>
    <m/>
    <s v=""/>
    <x v="2753"/>
    <s v=""/>
    <s v="Apple TV 3 (revised)"/>
    <d v="1899-12-30T00:00:01"/>
    <s v="Not latest view"/>
    <s v="GB (United Kingdom)"/>
  </r>
  <r>
    <s v="username"/>
    <x v="6856"/>
    <x v="373"/>
    <m/>
    <s v=""/>
    <x v="2754"/>
    <s v=""/>
    <s v="Apple TV 3 (revised)"/>
    <d v="1899-12-30T00:28:23"/>
    <s v="Not latest view"/>
    <s v="GB (United Kingdom)"/>
  </r>
  <r>
    <s v="username"/>
    <x v="6857"/>
    <x v="2186"/>
    <m/>
    <s v=""/>
    <x v="2755"/>
    <s v=""/>
    <s v="Apple TV 3 (revised)"/>
    <d v="1899-12-30T00:29:50"/>
    <s v="Not latest view"/>
    <s v="GB (United Kingdom)"/>
  </r>
  <r>
    <s v="username"/>
    <x v="6858"/>
    <x v="1816"/>
    <m/>
    <s v=""/>
    <x v="2756"/>
    <s v=""/>
    <s v="Apple TV 3 (revised)"/>
    <d v="1899-12-30T00:28:39"/>
    <s v="Not latest view"/>
    <s v="GB (United Kingdom)"/>
  </r>
  <r>
    <s v="username"/>
    <x v="6859"/>
    <x v="1088"/>
    <m/>
    <s v=""/>
    <x v="2757"/>
    <s v=""/>
    <s v="Apple TV 3 (revised)"/>
    <d v="1899-12-30T00:29:20"/>
    <s v="Not latest view"/>
    <s v="GB (United Kingdom)"/>
  </r>
  <r>
    <s v="username"/>
    <x v="6860"/>
    <x v="359"/>
    <m/>
    <s v=""/>
    <x v="2758"/>
    <s v=""/>
    <s v="Apple TV 3 (revised)"/>
    <d v="1899-12-30T00:30:07"/>
    <s v="Not latest view"/>
    <s v="GB (United Kingdom)"/>
  </r>
  <r>
    <s v="username"/>
    <x v="6861"/>
    <x v="354"/>
    <m/>
    <s v=""/>
    <x v="2759"/>
    <s v=""/>
    <s v="Apple TV 3 (revised)"/>
    <d v="1899-12-30T00:29:57"/>
    <s v="Not latest view"/>
    <s v="GB (United Kingdom)"/>
  </r>
  <r>
    <s v="username"/>
    <x v="6862"/>
    <x v="21"/>
    <m/>
    <s v=""/>
    <x v="2760"/>
    <s v=""/>
    <s v="Apple TV 3 (revised)"/>
    <d v="1899-12-30T00:29:15"/>
    <s v="Not latest view"/>
    <s v="GB (United Kingdom)"/>
  </r>
  <r>
    <s v="username"/>
    <x v="6863"/>
    <x v="1087"/>
    <m/>
    <s v=""/>
    <x v="2760"/>
    <s v=""/>
    <s v="Apple TV 3 (revised)"/>
    <d v="1899-12-30T00:28:02"/>
    <s v="Not latest view"/>
    <s v="GB (United Kingdom)"/>
  </r>
  <r>
    <s v="username"/>
    <x v="6864"/>
    <x v="2376"/>
    <m/>
    <s v=""/>
    <x v="2762"/>
    <s v=""/>
    <s v="Apple TV 3 (revised)"/>
    <d v="1899-12-30T00:30:05"/>
    <s v="Not latest view"/>
    <s v="GB (United Kingdom)"/>
  </r>
  <r>
    <s v="username"/>
    <x v="6865"/>
    <x v="363"/>
    <m/>
    <s v=""/>
    <x v="2763"/>
    <s v=""/>
    <s v="Apple TV 3 (revised)"/>
    <d v="1899-12-30T00:30:06"/>
    <s v="Not latest view"/>
    <s v="GB (United Kingdom)"/>
  </r>
  <r>
    <s v="username"/>
    <x v="6866"/>
    <x v="192"/>
    <m/>
    <s v=""/>
    <x v="2764"/>
    <s v=""/>
    <s v="Apple TV 3 (revised)"/>
    <d v="1899-12-30T00:27:35"/>
    <s v="Not latest view"/>
    <s v="GB (United Kingdom)"/>
  </r>
  <r>
    <s v="username"/>
    <x v="6866"/>
    <x v="199"/>
    <m/>
    <s v=""/>
    <x v="2765"/>
    <s v=""/>
    <s v="Apple TV 3 (revised)"/>
    <d v="1899-12-30T00:00:02"/>
    <s v="Not latest view"/>
    <s v="GB (United Kingdom)"/>
  </r>
  <r>
    <s v="username"/>
    <x v="6867"/>
    <x v="1743"/>
    <m/>
    <s v=""/>
    <x v="2765"/>
    <s v=""/>
    <s v="Apple TV 3 (revised)"/>
    <d v="1899-12-30T00:28:14"/>
    <s v="Not latest view"/>
    <s v="GB (United Kingdom)"/>
  </r>
  <r>
    <s v="username"/>
    <x v="6868"/>
    <x v="124"/>
    <m/>
    <s v=""/>
    <x v="2766"/>
    <s v=""/>
    <s v="Apple TV 3 (revised)"/>
    <d v="1899-12-30T00:27:49"/>
    <s v="Not latest view"/>
    <s v="GB (United Kingdom)"/>
  </r>
  <r>
    <s v="username"/>
    <x v="6869"/>
    <x v="41"/>
    <m/>
    <s v=""/>
    <x v="2767"/>
    <s v=""/>
    <s v="Apple TV 3 (revised)"/>
    <d v="1899-12-30T00:12:00"/>
    <s v="Not latest view"/>
    <s v="GB (United Kingdom)"/>
  </r>
  <r>
    <s v="username"/>
    <x v="6870"/>
    <x v="1142"/>
    <m/>
    <s v=""/>
    <x v="2766"/>
    <s v=""/>
    <s v="Apple TV 3 (revised)"/>
    <d v="1899-12-30T00:26:49"/>
    <s v="Not latest view"/>
    <s v="GB (United Kingdom)"/>
  </r>
  <r>
    <s v="username"/>
    <x v="6871"/>
    <x v="2382"/>
    <m/>
    <s v=""/>
    <x v="2767"/>
    <s v=""/>
    <s v="Apple TV 3 (revised)"/>
    <d v="1899-12-30T00:29:29"/>
    <s v="Not latest view"/>
    <s v="GB (United Kingdom)"/>
  </r>
  <r>
    <s v="username"/>
    <x v="6872"/>
    <x v="2383"/>
    <m/>
    <s v=""/>
    <x v="4445"/>
    <s v=""/>
    <s v="Apple TV 3 (revised)"/>
    <d v="1899-12-30T01:23:29"/>
    <s v="01:23:29"/>
    <s v="GB (United Kingdom)"/>
  </r>
  <r>
    <s v="username"/>
    <x v="6873"/>
    <x v="1187"/>
    <m/>
    <s v=""/>
    <x v="4446"/>
    <s v=""/>
    <s v="Apple TV 3 (revised)"/>
    <d v="1899-12-30T02:10:32"/>
    <s v="02:10:32"/>
    <s v="GB (United Kingdom)"/>
  </r>
  <r>
    <s v="username"/>
    <x v="6874"/>
    <x v="2384"/>
    <m/>
    <s v=""/>
    <x v="4446"/>
    <s v=""/>
    <s v="Apple TV 3 (revised)"/>
    <d v="1899-12-30T01:51:30"/>
    <s v="Not latest view"/>
    <s v="GB (United Kingdom)"/>
  </r>
  <r>
    <s v="username"/>
    <x v="6875"/>
    <x v="22"/>
    <m/>
    <s v=""/>
    <x v="2281"/>
    <s v=""/>
    <s v="Microsoft Xbox One"/>
    <d v="1899-12-30T00:01:42"/>
    <s v="Not latest view"/>
    <s v="GB (United Kingdom)"/>
  </r>
  <r>
    <s v="username"/>
    <x v="6876"/>
    <x v="1561"/>
    <m/>
    <s v=""/>
    <x v="2282"/>
    <s v=""/>
    <s v="Microsoft Xbox One"/>
    <d v="1899-12-30T00:28:19"/>
    <s v="Not latest view"/>
    <s v="GB (United Kingdom)"/>
  </r>
  <r>
    <s v="username"/>
    <x v="6877"/>
    <x v="1270"/>
    <m/>
    <s v=""/>
    <x v="2276"/>
    <s v=""/>
    <s v="Microsoft Xbox One"/>
    <d v="1899-12-30T00:28:13"/>
    <s v="Not latest view"/>
    <s v="GB (United Kingdom)"/>
  </r>
  <r>
    <s v="username"/>
    <x v="6878"/>
    <x v="1217"/>
    <m/>
    <s v=""/>
    <x v="2768"/>
    <s v=""/>
    <s v="Microsoft Xbox One"/>
    <d v="1899-12-30T00:29:19"/>
    <s v="Not latest view"/>
    <s v="GB (United Kingdom)"/>
  </r>
  <r>
    <s v="username"/>
    <x v="6879"/>
    <x v="1560"/>
    <m/>
    <s v=""/>
    <x v="2769"/>
    <s v=""/>
    <s v="Microsoft Xbox One"/>
    <d v="1899-12-30T00:27:30"/>
    <s v="Not latest view"/>
    <s v="GB (United Kingdom)"/>
  </r>
  <r>
    <s v="username"/>
    <x v="6880"/>
    <x v="254"/>
    <m/>
    <s v=""/>
    <x v="2770"/>
    <s v=""/>
    <s v="Microsoft Xbox One"/>
    <d v="1899-12-30T00:28:34"/>
    <s v="Not latest view"/>
    <s v="GB (United Kingdom)"/>
  </r>
  <r>
    <s v="username"/>
    <x v="6881"/>
    <x v="192"/>
    <m/>
    <s v=""/>
    <x v="2771"/>
    <s v=""/>
    <s v="Microsoft Xbox One"/>
    <d v="1899-12-30T00:28:33"/>
    <s v="Not latest view"/>
    <s v="GB (United Kingdom)"/>
  </r>
  <r>
    <s v="username"/>
    <x v="6882"/>
    <x v="1660"/>
    <m/>
    <s v=""/>
    <x v="2772"/>
    <s v=""/>
    <s v="Microsoft Xbox One"/>
    <d v="1899-12-30T00:27:53"/>
    <s v="Not latest view"/>
    <s v="GB (United Kingdom)"/>
  </r>
  <r>
    <s v="username"/>
    <x v="6883"/>
    <x v="1514"/>
    <m/>
    <s v=""/>
    <x v="2773"/>
    <s v=""/>
    <s v="Microsoft Xbox One"/>
    <d v="1899-12-30T00:28:05"/>
    <s v="Not latest view"/>
    <s v="GB (United Kingdom)"/>
  </r>
  <r>
    <s v="username"/>
    <x v="6884"/>
    <x v="1818"/>
    <m/>
    <s v=""/>
    <x v="4447"/>
    <s v=""/>
    <s v="Microsoft Xbox One"/>
    <d v="1899-12-30T00:28:37"/>
    <s v="00:28:37"/>
    <s v="GB (United Kingdom)"/>
  </r>
  <r>
    <s v="username"/>
    <x v="6885"/>
    <x v="1228"/>
    <m/>
    <s v=""/>
    <x v="4448"/>
    <s v=""/>
    <s v="Microsoft Xbox One"/>
    <d v="1899-12-30T00:29:26"/>
    <s v="00:29:26"/>
    <s v="GB (United Kingdom)"/>
  </r>
  <r>
    <s v="username"/>
    <x v="6886"/>
    <x v="1721"/>
    <m/>
    <s v=""/>
    <x v="4449"/>
    <s v=""/>
    <s v="Microsoft Xbox One"/>
    <d v="1899-12-30T00:27:44"/>
    <s v="00:27:44"/>
    <s v="GB (United Kingdom)"/>
  </r>
  <r>
    <s v="username"/>
    <x v="6887"/>
    <x v="1506"/>
    <m/>
    <s v=""/>
    <x v="4450"/>
    <s v=""/>
    <s v="Microsoft Xbox One"/>
    <d v="1899-12-30T00:28:36"/>
    <s v="00:28:36"/>
    <s v="GB (United Kingdom)"/>
  </r>
  <r>
    <s v="username"/>
    <x v="6888"/>
    <x v="5"/>
    <m/>
    <s v=""/>
    <x v="4450"/>
    <s v=""/>
    <s v="Microsoft Xbox One"/>
    <d v="1899-12-30T00:00:43"/>
    <s v="Not latest view"/>
    <s v="GB (United Kingdom)"/>
  </r>
  <r>
    <s v="username"/>
    <x v="6889"/>
    <x v="1514"/>
    <m/>
    <s v=""/>
    <x v="4451"/>
    <s v=""/>
    <s v="Microsoft Xbox One"/>
    <d v="1899-12-30T00:28:45"/>
    <s v="00:28:45"/>
    <s v="GB (United Kingdom)"/>
  </r>
  <r>
    <s v="username"/>
    <x v="6890"/>
    <x v="2061"/>
    <m/>
    <s v=""/>
    <x v="4452"/>
    <s v=""/>
    <s v="Microsoft Xbox One"/>
    <d v="1899-12-30T00:29:04"/>
    <s v="00:29:04"/>
    <s v="GB (United Kingdom)"/>
  </r>
  <r>
    <s v="username"/>
    <x v="6891"/>
    <x v="1295"/>
    <m/>
    <s v=""/>
    <x v="2838"/>
    <s v=""/>
    <s v="Microsoft Xbox One"/>
    <d v="1899-12-30T00:28:48"/>
    <s v="Not latest view"/>
    <s v="GB (United Kingdom)"/>
  </r>
  <r>
    <s v="username"/>
    <x v="6891"/>
    <x v="315"/>
    <m/>
    <s v=""/>
    <x v="4453"/>
    <s v=""/>
    <s v="Microsoft Xbox One"/>
    <d v="1899-12-30T00:29:20"/>
    <s v="00:29:20"/>
    <s v="GB (United Kingdom)"/>
  </r>
  <r>
    <s v="username"/>
    <x v="6892"/>
    <x v="2276"/>
    <m/>
    <s v=""/>
    <x v="1199"/>
    <s v=""/>
    <s v="Apple iPad Pro Cellular"/>
    <d v="1899-12-30T00:13:44"/>
    <s v="Not latest view"/>
    <s v="GB (United Kingdom)"/>
  </r>
  <r>
    <s v="username"/>
    <x v="6893"/>
    <x v="2366"/>
    <m/>
    <s v=""/>
    <x v="4453"/>
    <s v=""/>
    <s v="Microsoft Xbox One"/>
    <d v="1899-12-30T00:29:11"/>
    <s v="Not latest view"/>
    <s v="GB (United Kingdom)"/>
  </r>
  <r>
    <s v="username"/>
    <x v="6894"/>
    <x v="1516"/>
    <m/>
    <s v=""/>
    <x v="4454"/>
    <s v=""/>
    <s v="Microsoft Xbox One"/>
    <d v="1899-12-30T00:29:07"/>
    <s v="00:29:07"/>
    <s v="GB (United Kingdom)"/>
  </r>
  <r>
    <s v="username"/>
    <x v="6895"/>
    <x v="17"/>
    <m/>
    <s v=""/>
    <x v="4454"/>
    <s v=""/>
    <s v="Microsoft Xbox One"/>
    <d v="1899-12-30T00:00:37"/>
    <s v="Not latest view"/>
    <s v="GB (United Kingdom)"/>
  </r>
  <r>
    <s v="username"/>
    <x v="6896"/>
    <x v="2374"/>
    <m/>
    <s v=""/>
    <x v="4455"/>
    <s v=""/>
    <s v="Microsoft Xbox One"/>
    <d v="1899-12-30T00:26:22"/>
    <s v="00:26:22"/>
    <s v="GB (United Kingdom)"/>
  </r>
  <r>
    <s v="username"/>
    <x v="6897"/>
    <x v="321"/>
    <m/>
    <s v=""/>
    <x v="4456"/>
    <s v=""/>
    <s v="Microsoft Xbox One"/>
    <d v="1899-12-30T00:29:22"/>
    <s v="00:29:22"/>
    <s v="GB (United Kingdom)"/>
  </r>
  <r>
    <s v="username"/>
    <x v="6898"/>
    <x v="1228"/>
    <m/>
    <s v=""/>
    <x v="4457"/>
    <s v=""/>
    <s v="Microsoft Xbox One"/>
    <d v="1899-12-30T00:29:15"/>
    <s v="00:29:15"/>
    <s v="GB (United Kingdom)"/>
  </r>
  <r>
    <s v="username"/>
    <x v="6899"/>
    <x v="1742"/>
    <m/>
    <s v=""/>
    <x v="4458"/>
    <s v=""/>
    <s v="Microsoft Xbox One"/>
    <d v="1899-12-30T00:28:53"/>
    <s v="00:28:53"/>
    <s v="GB (United Kingdom)"/>
  </r>
  <r>
    <s v="username"/>
    <x v="6900"/>
    <x v="2385"/>
    <m/>
    <s v=""/>
    <x v="4459"/>
    <s v=""/>
    <s v="Microsoft Xbox One"/>
    <d v="1899-12-30T01:43:06"/>
    <s v="01:43:06"/>
    <s v="GB (United Kingdom)"/>
  </r>
  <r>
    <s v="username"/>
    <x v="6901"/>
    <x v="2386"/>
    <m/>
    <s v=""/>
    <x v="3564"/>
    <s v=""/>
    <s v="Microsoft Xbox One"/>
    <d v="1899-12-30T01:21:21"/>
    <s v="Not latest view"/>
    <s v="GB (United Kingdom)"/>
  </r>
  <r>
    <s v="username"/>
    <x v="6902"/>
    <x v="2387"/>
    <m/>
    <s v=""/>
    <x v="4460"/>
    <s v=""/>
    <s v="Microsoft Xbox One"/>
    <d v="1899-12-30T01:34:20"/>
    <s v="01:34:20"/>
    <s v="GB (United Kingdom)"/>
  </r>
  <r>
    <s v="username"/>
    <x v="6903"/>
    <x v="2388"/>
    <m/>
    <s v=""/>
    <x v="4461"/>
    <s v=""/>
    <s v="Microsoft Xbox One"/>
    <d v="1899-12-30T01:35:47"/>
    <s v="01:35:47"/>
    <s v="GB (United Kingdom)"/>
  </r>
  <r>
    <s v="username"/>
    <x v="6904"/>
    <x v="2389"/>
    <m/>
    <s v=""/>
    <x v="4462"/>
    <s v=""/>
    <s v="Microsoft Xbox One"/>
    <d v="1899-12-30T00:51:16"/>
    <s v="00:51:16"/>
    <s v="GB (United Kingdom)"/>
  </r>
  <r>
    <s v="username"/>
    <x v="6905"/>
    <x v="30"/>
    <m/>
    <s v=""/>
    <x v="4463"/>
    <s v=""/>
    <s v="Microsoft Xbox One"/>
    <d v="1899-12-30T00:51:08"/>
    <s v="00:51:08"/>
    <s v="GB (United Kingdom)"/>
  </r>
  <r>
    <s v="username"/>
    <x v="6906"/>
    <x v="1379"/>
    <m/>
    <s v=""/>
    <x v="4463"/>
    <s v=""/>
    <s v="Microsoft Xbox One"/>
    <d v="1899-12-30T00:50:49"/>
    <s v="Not latest view"/>
    <s v="GB (United Kingdom)"/>
  </r>
  <r>
    <s v="username"/>
    <x v="6907"/>
    <x v="2111"/>
    <m/>
    <s v=""/>
    <x v="4463"/>
    <s v=""/>
    <s v="Microsoft Xbox One"/>
    <d v="1899-12-30T00:02:32"/>
    <s v="Not latest view"/>
    <s v="GB (United Kingdom)"/>
  </r>
  <r>
    <s v="username"/>
    <x v="6908"/>
    <x v="605"/>
    <m/>
    <s v=""/>
    <x v="4464"/>
    <s v=""/>
    <s v="Microsoft Xbox One"/>
    <d v="1899-12-30T00:51:10"/>
    <s v="00:51:10"/>
    <s v="GB (United Kingdom)"/>
  </r>
  <r>
    <s v="username"/>
    <x v="6909"/>
    <x v="1758"/>
    <m/>
    <s v=""/>
    <x v="4464"/>
    <s v=""/>
    <s v="Microsoft Xbox One"/>
    <d v="1899-12-30T00:29:29"/>
    <s v="Not latest view"/>
    <s v="GB (United Kingdom)"/>
  </r>
  <r>
    <s v="username"/>
    <x v="6910"/>
    <x v="2312"/>
    <m/>
    <s v=""/>
    <x v="4465"/>
    <s v=""/>
    <s v="Microsoft Xbox One"/>
    <d v="1899-12-30T00:51:04"/>
    <s v="00:51:04"/>
    <s v="GB (United Kingdom)"/>
  </r>
  <r>
    <s v="username"/>
    <x v="6911"/>
    <x v="2390"/>
    <m/>
    <s v=""/>
    <x v="4466"/>
    <s v=""/>
    <s v="Microsoft Xbox One"/>
    <d v="1899-12-30T00:52:15"/>
    <s v="00:52:15"/>
    <s v="GB (United Kingdom)"/>
  </r>
  <r>
    <s v="username"/>
    <x v="6912"/>
    <x v="2391"/>
    <m/>
    <s v=""/>
    <x v="4467"/>
    <s v=""/>
    <s v="Microsoft Xbox One"/>
    <d v="1899-12-30T00:52:07"/>
    <s v="00:52:07"/>
    <s v="GB (United Kingdom)"/>
  </r>
  <r>
    <s v="username"/>
    <x v="6913"/>
    <x v="2392"/>
    <m/>
    <s v=""/>
    <x v="4468"/>
    <s v=""/>
    <s v="iPad Air 2 Cellular"/>
    <d v="1899-12-30T00:52:05"/>
    <s v="00:52:05"/>
    <s v="GB (United Kingdom)"/>
  </r>
  <r>
    <s v="username"/>
    <x v="6914"/>
    <x v="2209"/>
    <m/>
    <s v=""/>
    <x v="4469"/>
    <s v=""/>
    <s v="Microsoft Xbox One"/>
    <d v="1899-12-30T00:52:08"/>
    <s v="00:52:08"/>
    <s v="GB (United Kingdom)"/>
  </r>
  <r>
    <s v="username"/>
    <x v="6915"/>
    <x v="1972"/>
    <m/>
    <s v=""/>
    <x v="4470"/>
    <s v=""/>
    <s v="Microsoft Xbox One"/>
    <d v="1899-12-30T00:52:18"/>
    <s v="00:52:18"/>
    <s v="GB (United Kingdom)"/>
  </r>
  <r>
    <s v="username"/>
    <x v="6916"/>
    <x v="2393"/>
    <m/>
    <s v=""/>
    <x v="4471"/>
    <s v=""/>
    <s v="Microsoft Xbox One"/>
    <d v="1899-12-30T00:52:25"/>
    <s v="00:52:25"/>
    <s v="GB (United Kingdom)"/>
  </r>
  <r>
    <s v="username"/>
    <x v="6917"/>
    <x v="2394"/>
    <m/>
    <s v=""/>
    <x v="4472"/>
    <s v=""/>
    <s v="Microsoft Xbox One"/>
    <d v="1899-12-30T00:52:26"/>
    <s v="00:52:26"/>
    <s v="GB (United Kingdom)"/>
  </r>
  <r>
    <s v="username"/>
    <x v="6918"/>
    <x v="2395"/>
    <m/>
    <s v=""/>
    <x v="4473"/>
    <s v=""/>
    <s v="Microsoft Xbox One"/>
    <d v="1899-12-30T00:52:27"/>
    <s v="00:52:27"/>
    <s v="GB (United Kingdom)"/>
  </r>
  <r>
    <s v="username"/>
    <x v="6919"/>
    <x v="340"/>
    <m/>
    <s v=""/>
    <x v="4473"/>
    <s v=""/>
    <s v="Microsoft Xbox One"/>
    <d v="1899-12-30T00:00:18"/>
    <s v="Not latest view"/>
    <s v="GB (United Kingdom)"/>
  </r>
  <r>
    <s v="username"/>
    <x v="6920"/>
    <x v="2127"/>
    <m/>
    <s v=""/>
    <x v="4474"/>
    <s v=""/>
    <s v="Microsoft Xbox One"/>
    <d v="1899-12-30T00:52:20"/>
    <s v="00:52:20"/>
    <s v="GB (United Kingdom)"/>
  </r>
  <r>
    <s v="username"/>
    <x v="6921"/>
    <x v="2392"/>
    <m/>
    <s v=""/>
    <x v="4475"/>
    <s v=""/>
    <s v="Microsoft Xbox One"/>
    <d v="1899-12-30T00:52:04"/>
    <s v="00:52:04"/>
    <s v="GB (United Kingdom)"/>
  </r>
  <r>
    <s v="username"/>
    <x v="6921"/>
    <x v="315"/>
    <m/>
    <s v=""/>
    <x v="4476"/>
    <s v=""/>
    <s v="Microsoft Xbox One"/>
    <d v="1899-12-30T00:00:11"/>
    <s v="00:00:11"/>
    <s v="GB (United Kingdom)"/>
  </r>
  <r>
    <s v="username"/>
    <x v="6922"/>
    <x v="344"/>
    <m/>
    <s v=""/>
    <x v="3964"/>
    <s v=""/>
    <s v="Apple Apple TV (tvOS) Generic Apple TV"/>
    <d v="1899-12-30T00:20:50"/>
    <s v="Not latest view"/>
    <s v="GB (United Kingdom)"/>
  </r>
  <r>
    <s v="username"/>
    <x v="6923"/>
    <x v="2396"/>
    <m/>
    <s v=""/>
    <x v="4477"/>
    <s v=""/>
    <s v="Microsoft Xbox One"/>
    <d v="1899-12-30T01:28:55"/>
    <s v="01:28:55"/>
    <s v="GB (United Kingdom)"/>
  </r>
  <r>
    <s v="username"/>
    <x v="6924"/>
    <x v="2397"/>
    <m/>
    <s v=""/>
    <x v="4478"/>
    <s v=""/>
    <s v="Microsoft Xbox One"/>
    <d v="1899-12-30T01:25:42"/>
    <s v="01:25:42"/>
    <s v="GB (United Kingdom)"/>
  </r>
  <r>
    <s v="username"/>
    <x v="6925"/>
    <x v="2153"/>
    <m/>
    <s v=""/>
    <x v="4479"/>
    <s v=""/>
    <s v="Microsoft Xbox One"/>
    <d v="1899-12-30T01:26:06"/>
    <s v="01:26:06"/>
    <s v="GB (United Kingdom)"/>
  </r>
  <r>
    <s v="username"/>
    <x v="6926"/>
    <x v="2398"/>
    <m/>
    <s v=""/>
    <x v="4480"/>
    <s v=""/>
    <s v="Apple Apple TV (tvOS) Generic Apple TV"/>
    <d v="1899-12-30T00:56:23"/>
    <s v="00:56:23"/>
    <s v="GB (United Kingdom)"/>
  </r>
  <r>
    <s v="username"/>
    <x v="6927"/>
    <x v="2399"/>
    <m/>
    <s v=""/>
    <x v="400"/>
    <s v=""/>
    <s v="Apple TV 3 (revised)"/>
    <d v="1899-12-30T00:03:13"/>
    <s v="Not latest view"/>
    <s v="GB (United Kingdom)"/>
  </r>
  <r>
    <s v="username"/>
    <x v="6928"/>
    <x v="519"/>
    <m/>
    <s v=""/>
    <x v="401"/>
    <s v=""/>
    <s v="Apple TV 3 (revised)"/>
    <d v="1899-12-30T00:45:11"/>
    <s v="Not latest view"/>
    <s v="GB (United Kingdom)"/>
  </r>
  <r>
    <s v="username"/>
    <x v="6929"/>
    <x v="563"/>
    <m/>
    <s v=""/>
    <x v="402"/>
    <s v=""/>
    <s v="Apple TV 3 (revised)"/>
    <d v="1899-12-30T00:45:58"/>
    <s v="Not latest view"/>
    <s v="GB (United Kingdom)"/>
  </r>
  <r>
    <s v="username"/>
    <x v="6930"/>
    <x v="2089"/>
    <m/>
    <s v=""/>
    <x v="403"/>
    <s v=""/>
    <s v="Apple TV 3 (revised)"/>
    <d v="1899-12-30T00:46:03"/>
    <s v="Not latest view"/>
    <s v="GB (United Kingdom)"/>
  </r>
  <r>
    <s v="username"/>
    <x v="6931"/>
    <x v="1046"/>
    <m/>
    <s v=""/>
    <x v="404"/>
    <s v=""/>
    <s v="Apple TV 3 (revised)"/>
    <d v="1899-12-30T00:46:05"/>
    <s v="Not latest view"/>
    <s v="GB (United Kingdom)"/>
  </r>
  <r>
    <s v="username"/>
    <x v="6932"/>
    <x v="2400"/>
    <m/>
    <s v=""/>
    <x v="404"/>
    <s v=""/>
    <s v="Apple TV 3 (revised)"/>
    <d v="1899-12-30T00:16:27"/>
    <s v="Not latest view"/>
    <s v="GB (United Kingdom)"/>
  </r>
  <r>
    <s v="username"/>
    <x v="6933"/>
    <x v="2069"/>
    <m/>
    <s v=""/>
    <x v="404"/>
    <s v=""/>
    <s v="Apple TV 3 (revised)"/>
    <d v="1899-12-30T00:13:27"/>
    <s v="Not latest view"/>
    <s v="GB (United Kingdom)"/>
  </r>
  <r>
    <s v="username"/>
    <x v="6934"/>
    <x v="1300"/>
    <m/>
    <s v=""/>
    <x v="406"/>
    <s v=""/>
    <s v="Apple TV 3 (revised)"/>
    <d v="1899-12-30T00:22:22"/>
    <s v="Not latest view"/>
    <s v="GB (United Kingdom)"/>
  </r>
  <r>
    <s v="username"/>
    <x v="6935"/>
    <x v="746"/>
    <m/>
    <s v=""/>
    <x v="407"/>
    <s v=""/>
    <s v="Apple TV 3 (revised)"/>
    <d v="1899-12-30T00:22:11"/>
    <s v="Not latest view"/>
    <s v="GB (United Kingdom)"/>
  </r>
  <r>
    <s v="username"/>
    <x v="6936"/>
    <x v="966"/>
    <m/>
    <s v=""/>
    <x v="282"/>
    <s v=""/>
    <s v="Apple TV 3 (revised)"/>
    <d v="1899-12-30T00:22:06"/>
    <s v="Not latest view"/>
    <s v="GB (United Kingdom)"/>
  </r>
  <r>
    <s v="username"/>
    <x v="6937"/>
    <x v="1479"/>
    <m/>
    <s v=""/>
    <x v="408"/>
    <s v=""/>
    <s v="Apple TV 3 (revised)"/>
    <d v="1899-12-30T00:22:05"/>
    <s v="Not latest view"/>
    <s v="GB (United Kingdom)"/>
  </r>
  <r>
    <s v="username"/>
    <x v="6938"/>
    <x v="271"/>
    <m/>
    <s v=""/>
    <x v="409"/>
    <s v=""/>
    <s v="Apple TV 3 (revised)"/>
    <d v="1899-12-30T00:21:59"/>
    <s v="Not latest view"/>
    <s v="GB (United Kingdom)"/>
  </r>
  <r>
    <s v="username"/>
    <x v="6939"/>
    <x v="2016"/>
    <m/>
    <s v=""/>
    <x v="410"/>
    <s v=""/>
    <s v="Apple TV 3 (revised)"/>
    <d v="1899-12-30T00:22:09"/>
    <s v="Not latest view"/>
    <s v="GB (United Kingdom)"/>
  </r>
  <r>
    <s v="username"/>
    <x v="6940"/>
    <x v="1751"/>
    <m/>
    <s v=""/>
    <x v="411"/>
    <s v=""/>
    <s v="Apple TV 3 (revised)"/>
    <d v="1899-12-30T00:22:19"/>
    <s v="Not latest view"/>
    <s v="GB (United Kingdom)"/>
  </r>
  <r>
    <s v="username"/>
    <x v="6941"/>
    <x v="619"/>
    <m/>
    <s v=""/>
    <x v="412"/>
    <s v=""/>
    <s v="Apple TV 3 (revised)"/>
    <d v="1899-12-30T00:22:29"/>
    <s v="Not latest view"/>
    <s v="GB (United Kingdom)"/>
  </r>
  <r>
    <s v="username"/>
    <x v="6942"/>
    <x v="2401"/>
    <m/>
    <s v=""/>
    <x v="413"/>
    <s v=""/>
    <s v="Apple TV 3 (revised)"/>
    <d v="1899-12-30T00:22:17"/>
    <s v="Not latest view"/>
    <s v="GB (United Kingdom)"/>
  </r>
  <r>
    <s v="username"/>
    <x v="6943"/>
    <x v="746"/>
    <m/>
    <s v=""/>
    <x v="414"/>
    <s v=""/>
    <s v="Apple TV 3 (revised)"/>
    <d v="1899-12-30T00:22:11"/>
    <s v="Not latest view"/>
    <s v="GB (United Kingdom)"/>
  </r>
  <r>
    <s v="username"/>
    <x v="6944"/>
    <x v="966"/>
    <m/>
    <s v=""/>
    <x v="415"/>
    <s v=""/>
    <s v="Apple TV 3 (revised)"/>
    <d v="1899-12-30T00:22:06"/>
    <s v="Not latest view"/>
    <s v="GB (United Kingdom)"/>
  </r>
  <r>
    <s v="username"/>
    <x v="6945"/>
    <x v="1307"/>
    <m/>
    <s v=""/>
    <x v="416"/>
    <s v=""/>
    <s v="Apple TV 3 (revised)"/>
    <d v="1899-12-30T00:22:16"/>
    <s v="Not latest view"/>
    <s v="GB (United Kingdom)"/>
  </r>
  <r>
    <s v="username"/>
    <x v="6946"/>
    <x v="1664"/>
    <m/>
    <s v=""/>
    <x v="417"/>
    <s v=""/>
    <s v="Apple TV 3 (revised)"/>
    <d v="1899-12-30T00:21:53"/>
    <s v="Not latest view"/>
    <s v="GB (United Kingdom)"/>
  </r>
  <r>
    <s v="username"/>
    <x v="6947"/>
    <x v="1585"/>
    <m/>
    <s v=""/>
    <x v="418"/>
    <s v=""/>
    <s v="Apple TV 3 (revised)"/>
    <d v="1899-12-30T00:21:54"/>
    <s v="Not latest view"/>
    <s v="GB (United Kingdom)"/>
  </r>
  <r>
    <s v="username"/>
    <x v="6948"/>
    <x v="707"/>
    <m/>
    <s v=""/>
    <x v="4481"/>
    <s v=""/>
    <s v="Apple TV 3 (revised)"/>
    <d v="1899-12-30T00:19:24"/>
    <s v="00:19:24"/>
    <s v="GB (United Kingdom)"/>
  </r>
  <r>
    <s v="username"/>
    <x v="6949"/>
    <x v="1345"/>
    <m/>
    <s v=""/>
    <x v="4482"/>
    <s v=""/>
    <s v="Apple TV 3 (revised)"/>
    <d v="1899-12-30T00:28:44"/>
    <s v="00:28:44"/>
    <s v="GB (United Kingdom)"/>
  </r>
  <r>
    <s v="username"/>
    <x v="6950"/>
    <x v="2402"/>
    <m/>
    <s v=""/>
    <x v="49"/>
    <s v=""/>
    <s v="Apple TV 3 (revised)"/>
    <d v="1899-12-30T00:46:49"/>
    <s v="Not latest view"/>
    <s v="GB (United Kingdom)"/>
  </r>
  <r>
    <s v="username"/>
    <x v="6951"/>
    <x v="1429"/>
    <m/>
    <s v=""/>
    <x v="50"/>
    <s v=""/>
    <s v="Apple TV 3 (revised)"/>
    <d v="1899-12-30T00:46:40"/>
    <s v="Not latest view"/>
    <s v="GB (United Kingdom)"/>
  </r>
  <r>
    <s v="username"/>
    <x v="6952"/>
    <x v="790"/>
    <m/>
    <s v=""/>
    <x v="51"/>
    <s v=""/>
    <s v="Apple TV 3 (revised)"/>
    <d v="1899-12-30T00:46:25"/>
    <s v="Not latest view"/>
    <s v="GB (United Kingdom)"/>
  </r>
  <r>
    <s v="username"/>
    <x v="6953"/>
    <x v="547"/>
    <m/>
    <s v=""/>
    <x v="53"/>
    <s v=""/>
    <s v="Apple TV 3 (revised)"/>
    <d v="1899-12-30T00:45:56"/>
    <s v="Not latest view"/>
    <s v="GB (United Kingdom)"/>
  </r>
  <r>
    <s v="username"/>
    <x v="6954"/>
    <x v="1264"/>
    <m/>
    <s v=""/>
    <x v="54"/>
    <s v=""/>
    <s v="Apple TV 3 (revised)"/>
    <d v="1899-12-30T00:46:18"/>
    <s v="Not latest view"/>
    <s v="GB (United Kingdom)"/>
  </r>
  <r>
    <s v="username"/>
    <x v="6955"/>
    <x v="441"/>
    <m/>
    <s v=""/>
    <x v="55"/>
    <s v=""/>
    <s v="Apple TV 3 (revised)"/>
    <d v="1899-12-30T00:45:28"/>
    <s v="Not latest view"/>
    <s v="GB (United Kingdom)"/>
  </r>
  <r>
    <s v="username"/>
    <x v="6956"/>
    <x v="547"/>
    <m/>
    <s v=""/>
    <x v="56"/>
    <s v=""/>
    <s v="Apple TV 3 (revised)"/>
    <d v="1899-12-30T00:45:56"/>
    <s v="Not latest view"/>
    <s v="GB (United Kingdom)"/>
  </r>
  <r>
    <s v="username"/>
    <x v="6957"/>
    <x v="2212"/>
    <m/>
    <s v=""/>
    <x v="57"/>
    <s v=""/>
    <s v="Apple TV 3 (revised)"/>
    <d v="1899-12-30T00:46:23"/>
    <s v="Not latest view"/>
    <s v="GB (United Kingdom)"/>
  </r>
  <r>
    <s v="username"/>
    <x v="6958"/>
    <x v="1934"/>
    <m/>
    <s v=""/>
    <x v="58"/>
    <s v=""/>
    <s v="Apple TV 3 (revised)"/>
    <d v="1899-12-30T00:46:08"/>
    <s v="Not latest view"/>
    <s v="GB (United Kingdom)"/>
  </r>
  <r>
    <s v="username"/>
    <x v="6959"/>
    <x v="2402"/>
    <m/>
    <s v=""/>
    <x v="52"/>
    <s v=""/>
    <s v="Apple TV 3 (revised)"/>
    <d v="1899-12-30T00:46:50"/>
    <s v="Not latest view"/>
    <s v="GB (United Kingdom)"/>
  </r>
  <r>
    <s v="username"/>
    <x v="6960"/>
    <x v="1201"/>
    <m/>
    <s v=""/>
    <x v="59"/>
    <s v=""/>
    <s v="Apple TV 3 (revised)"/>
    <d v="1899-12-30T00:46:10"/>
    <s v="Not latest view"/>
    <s v="GB (United Kingdom)"/>
  </r>
  <r>
    <s v="username"/>
    <x v="6961"/>
    <x v="141"/>
    <m/>
    <s v=""/>
    <x v="663"/>
    <s v=""/>
    <s v="Apple TV 3 (revised)"/>
    <d v="1899-12-30T00:45:59"/>
    <s v="Not latest view"/>
    <s v="GB (United Kingdom)"/>
  </r>
  <r>
    <s v="username"/>
    <x v="6962"/>
    <x v="76"/>
    <m/>
    <s v=""/>
    <x v="664"/>
    <s v=""/>
    <s v="Apple TV 3 (revised)"/>
    <d v="1899-12-30T00:45:08"/>
    <s v="Not latest view"/>
    <s v="GB (United Kingdom)"/>
  </r>
  <r>
    <s v="username"/>
    <x v="6963"/>
    <x v="788"/>
    <m/>
    <s v=""/>
    <x v="665"/>
    <s v=""/>
    <s v="Apple TV 3 (revised)"/>
    <d v="1899-12-30T00:46:04"/>
    <s v="Not latest view"/>
    <s v="GB (United Kingdom)"/>
  </r>
  <r>
    <s v="username"/>
    <x v="6964"/>
    <x v="908"/>
    <m/>
    <s v=""/>
    <x v="66"/>
    <s v=""/>
    <s v="Apple TV 3 (revised)"/>
    <d v="1899-12-30T00:46:05"/>
    <s v="Not latest view"/>
    <s v="GB (United Kingdom)"/>
  </r>
  <r>
    <s v="username"/>
    <x v="6965"/>
    <x v="347"/>
    <m/>
    <s v=""/>
    <x v="67"/>
    <s v=""/>
    <s v="Apple TV 3 (revised)"/>
    <d v="1899-12-30T00:45:31"/>
    <s v="Not latest view"/>
    <s v="GB (United Kingdom)"/>
  </r>
  <r>
    <s v="username"/>
    <x v="6966"/>
    <x v="2053"/>
    <m/>
    <s v=""/>
    <x v="669"/>
    <s v=""/>
    <s v="Apple TV 3 (revised)"/>
    <d v="1899-12-30T00:46:24"/>
    <s v="Not latest view"/>
    <s v="GB (United Kingdom)"/>
  </r>
  <r>
    <s v="username"/>
    <x v="6967"/>
    <x v="1840"/>
    <m/>
    <s v=""/>
    <x v="670"/>
    <s v=""/>
    <s v="Apple TV 3 (revised)"/>
    <d v="1899-12-30T00:45:02"/>
    <s v="Not latest view"/>
    <s v="GB (United Kingdom)"/>
  </r>
  <r>
    <s v="username"/>
    <x v="6968"/>
    <x v="937"/>
    <m/>
    <s v=""/>
    <x v="670"/>
    <s v=""/>
    <s v="Apple Apple TV (tvOS) Generic Apple TV"/>
    <d v="1899-12-30T00:20:25"/>
    <s v="Not latest view"/>
    <s v="GB (United Kingdom)"/>
  </r>
  <r>
    <s v="username"/>
    <x v="6969"/>
    <x v="644"/>
    <m/>
    <s v=""/>
    <x v="670"/>
    <s v=""/>
    <s v="Apple Apple TV (tvOS) Generic Apple TV"/>
    <d v="1899-12-30T00:20:01"/>
    <s v="Not latest view"/>
    <s v="GB (United Kingdom)"/>
  </r>
  <r>
    <s v="username"/>
    <x v="6970"/>
    <x v="2403"/>
    <m/>
    <s v=""/>
    <x v="670"/>
    <s v=""/>
    <s v="Apple Apple TV (tvOS) Generic Apple TV"/>
    <d v="1899-12-30T00:03:57"/>
    <s v="Not latest view"/>
    <s v="GB (United Kingdom)"/>
  </r>
  <r>
    <s v="username"/>
    <x v="6971"/>
    <x v="892"/>
    <m/>
    <s v=""/>
    <x v="671"/>
    <s v=""/>
    <s v="Apple Apple TV (tvOS) Generic Apple TV"/>
    <d v="1899-12-30T00:46:05"/>
    <s v="Not latest view"/>
    <s v="GB (United Kingdom)"/>
  </r>
  <r>
    <s v="username"/>
    <x v="6972"/>
    <x v="221"/>
    <m/>
    <s v=""/>
    <x v="671"/>
    <s v=""/>
    <s v="Apple Apple TV (tvOS) Generic Apple TV"/>
    <d v="1899-12-30T00:04:28"/>
    <s v="Not latest view"/>
    <s v="GB (United Kingdom)"/>
  </r>
  <r>
    <s v="username"/>
    <x v="6973"/>
    <x v="1126"/>
    <m/>
    <s v=""/>
    <x v="671"/>
    <s v=""/>
    <s v="Apple Apple TV (tvOS) Generic Apple TV"/>
    <d v="1899-12-30T00:01:25"/>
    <s v="Not latest view"/>
    <s v="GB (United Kingdom)"/>
  </r>
  <r>
    <s v="username"/>
    <x v="6974"/>
    <x v="2404"/>
    <m/>
    <s v=""/>
    <x v="672"/>
    <s v=""/>
    <s v="Apple Apple TV (tvOS) Generic Apple TV"/>
    <d v="1899-12-30T00:51:41"/>
    <s v="Not latest view"/>
    <s v="GB (United Kingdom)"/>
  </r>
  <r>
    <s v="username"/>
    <x v="6975"/>
    <x v="2405"/>
    <m/>
    <s v=""/>
    <x v="672"/>
    <s v=""/>
    <s v="Apple Apple TV (tvOS) Generic Apple TV"/>
    <d v="1899-12-30T00:08:59"/>
    <s v="Not latest view"/>
    <s v="GB (United Kingdom)"/>
  </r>
  <r>
    <s v="username"/>
    <x v="6976"/>
    <x v="2403"/>
    <m/>
    <s v=""/>
    <x v="672"/>
    <s v=""/>
    <s v="Apple Apple TV (tvOS) Generic Apple TV"/>
    <d v="1899-12-30T00:03:57"/>
    <s v="Not latest view"/>
    <s v="GB (United Kingdom)"/>
  </r>
  <r>
    <s v="username"/>
    <x v="6977"/>
    <x v="5"/>
    <m/>
    <s v=""/>
    <x v="672"/>
    <s v=""/>
    <s v="Apple Apple TV (tvOS) Generic Apple TV"/>
    <d v="1899-12-30T00:00:01"/>
    <s v="Not latest view"/>
    <s v="GB (United Kingdom)"/>
  </r>
  <r>
    <s v="username"/>
    <x v="6978"/>
    <x v="63"/>
    <m/>
    <s v=""/>
    <x v="285"/>
    <s v=""/>
    <s v="Apple Apple TV (tvOS) Generic Apple TV"/>
    <d v="1899-12-30T00:45:34"/>
    <s v="Not latest view"/>
    <s v="GB (United Kingdom)"/>
  </r>
  <r>
    <s v="username"/>
    <x v="6979"/>
    <x v="2406"/>
    <m/>
    <s v=""/>
    <x v="285"/>
    <s v=""/>
    <s v="Apple Apple TV (tvOS) Generic Apple TV"/>
    <d v="1899-12-30T00:12:01"/>
    <s v="Not latest view"/>
    <s v="GB (United Kingdom)"/>
  </r>
  <r>
    <s v="username"/>
    <x v="6980"/>
    <x v="2403"/>
    <m/>
    <s v=""/>
    <x v="285"/>
    <s v=""/>
    <s v="Apple Apple TV (tvOS) Generic Apple TV"/>
    <d v="1899-12-30T00:03:57"/>
    <s v="Not latest view"/>
    <s v="GB (United Kingdom)"/>
  </r>
  <r>
    <s v="username"/>
    <x v="6981"/>
    <x v="2407"/>
    <m/>
    <s v=""/>
    <x v="400"/>
    <s v=""/>
    <s v="Apple Apple TV (tvOS) Generic Apple TV"/>
    <d v="1899-12-30T00:44:45"/>
    <s v="Not latest view"/>
    <s v="GB (United Kingdom)"/>
  </r>
  <r>
    <s v="username"/>
    <x v="6982"/>
    <x v="1352"/>
    <m/>
    <s v=""/>
    <x v="400"/>
    <s v=""/>
    <s v="Apple Apple TV (tvOS) Generic Apple TV"/>
    <d v="1899-12-30T00:24:31"/>
    <s v="Not latest view"/>
    <s v="GB (United Kingdom)"/>
  </r>
  <r>
    <s v="username"/>
    <x v="6983"/>
    <x v="2408"/>
    <m/>
    <s v=""/>
    <x v="400"/>
    <s v=""/>
    <s v="Apple Apple TV (tvOS) Generic Apple TV"/>
    <d v="1899-12-30T00:03:56"/>
    <s v="Not latest view"/>
    <s v="GB (United Kingdom)"/>
  </r>
  <r>
    <s v="username"/>
    <x v="6984"/>
    <x v="567"/>
    <m/>
    <s v=""/>
    <x v="400"/>
    <s v=""/>
    <s v="Apple Apple TV (tvOS) Generic Apple TV"/>
    <d v="1899-12-30T00:44:43"/>
    <s v="Not latest view"/>
    <s v="GB (United Kingdom)"/>
  </r>
  <r>
    <s v="username"/>
    <x v="6985"/>
    <x v="2408"/>
    <m/>
    <s v=""/>
    <x v="400"/>
    <s v=""/>
    <s v="Apple Apple TV (tvOS) Generic Apple TV"/>
    <d v="1899-12-30T00:03:56"/>
    <s v="Not latest view"/>
    <s v="GB (United Kingdom)"/>
  </r>
  <r>
    <s v="username"/>
    <x v="6986"/>
    <x v="548"/>
    <m/>
    <s v=""/>
    <x v="401"/>
    <s v=""/>
    <s v="Apple Apple TV (tvOS) Generic Apple TV"/>
    <d v="1899-12-30T00:45:27"/>
    <s v="Not latest view"/>
    <s v="GB (United Kingdom)"/>
  </r>
  <r>
    <s v="username"/>
    <x v="6987"/>
    <x v="1192"/>
    <m/>
    <s v=""/>
    <x v="401"/>
    <s v=""/>
    <s v="Apple Apple TV (tvOS) Generic Apple TV"/>
    <d v="1899-12-30T00:20:02"/>
    <s v="Not latest view"/>
    <s v="GB (United Kingdom)"/>
  </r>
  <r>
    <s v="username"/>
    <x v="6988"/>
    <x v="2403"/>
    <m/>
    <s v=""/>
    <x v="401"/>
    <s v=""/>
    <s v="Apple Apple TV (tvOS) Generic Apple TV"/>
    <d v="1899-12-30T00:03:57"/>
    <s v="Not latest view"/>
    <s v="GB (United Kingdom)"/>
  </r>
  <r>
    <s v="username"/>
    <x v="6989"/>
    <x v="590"/>
    <m/>
    <s v=""/>
    <x v="402"/>
    <s v=""/>
    <s v="Apple Apple TV (tvOS) Generic Apple TV"/>
    <d v="1899-12-30T00:46:06"/>
    <s v="Not latest view"/>
    <s v="GB (United Kingdom)"/>
  </r>
  <r>
    <s v="username"/>
    <x v="6990"/>
    <x v="397"/>
    <m/>
    <s v=""/>
    <x v="402"/>
    <s v=""/>
    <s v="Apple Apple TV (tvOS) Generic Apple TV"/>
    <d v="1899-12-30T00:45:22"/>
    <s v="Not latest view"/>
    <s v="GB (United Kingdom)"/>
  </r>
  <r>
    <s v="username"/>
    <x v="6991"/>
    <x v="548"/>
    <m/>
    <s v=""/>
    <x v="402"/>
    <s v=""/>
    <s v="Apple Apple TV (tvOS) Generic Apple TV"/>
    <d v="1899-12-30T00:44:35"/>
    <s v="Not latest view"/>
    <s v="GB (United Kingdom)"/>
  </r>
  <r>
    <s v="username"/>
    <x v="6992"/>
    <x v="2409"/>
    <m/>
    <s v=""/>
    <x v="402"/>
    <s v=""/>
    <s v="Apple Apple TV (tvOS) Generic Apple TV"/>
    <d v="1899-12-30T00:03:54"/>
    <s v="Not latest view"/>
    <s v="GB (United Kingdom)"/>
  </r>
  <r>
    <s v="username"/>
    <x v="6992"/>
    <x v="410"/>
    <m/>
    <s v=""/>
    <x v="402"/>
    <s v=""/>
    <s v="Apple Apple TV (tvOS) Generic Apple TV"/>
    <d v="1899-12-30T00:00:00"/>
    <s v="Not latest view"/>
    <s v="GB (United Kingdom)"/>
  </r>
  <r>
    <s v="username"/>
    <x v="6993"/>
    <x v="2410"/>
    <m/>
    <s v=""/>
    <x v="402"/>
    <s v=""/>
    <s v="Apple iPad Pro Cellular"/>
    <d v="1899-12-30T00:01:55"/>
    <s v="Not latest view"/>
    <s v="GB (United Kingdom)"/>
  </r>
  <r>
    <s v="username"/>
    <x v="6994"/>
    <x v="1934"/>
    <m/>
    <s v=""/>
    <x v="403"/>
    <s v=""/>
    <s v="Apple TV 3 (revised)"/>
    <d v="1899-12-30T00:46:07"/>
    <s v="Not latest view"/>
    <s v="GB (United Kingdom)"/>
  </r>
  <r>
    <s v="username"/>
    <x v="6995"/>
    <x v="908"/>
    <m/>
    <s v=""/>
    <x v="404"/>
    <s v=""/>
    <s v="Apple TV 3 (revised)"/>
    <d v="1899-12-30T00:46:05"/>
    <s v="Not latest view"/>
    <s v="GB (United Kingdom)"/>
  </r>
  <r>
    <s v="username"/>
    <x v="6996"/>
    <x v="79"/>
    <m/>
    <s v=""/>
    <x v="411"/>
    <s v=""/>
    <s v="Apple TV 3 (revised)"/>
    <d v="1899-12-30T00:00:43"/>
    <s v="Not latest view"/>
    <s v="GB (United Kingdom)"/>
  </r>
  <r>
    <s v="username"/>
    <x v="6997"/>
    <x v="1300"/>
    <m/>
    <s v=""/>
    <x v="406"/>
    <s v=""/>
    <s v="Apple TV 3 (revised)"/>
    <d v="1899-12-30T00:22:22"/>
    <s v="Not latest view"/>
    <s v="GB (United Kingdom)"/>
  </r>
  <r>
    <s v="username"/>
    <x v="6998"/>
    <x v="746"/>
    <m/>
    <s v=""/>
    <x v="407"/>
    <s v=""/>
    <s v="Apple TV 3 (revised)"/>
    <d v="1899-12-30T00:22:11"/>
    <s v="Not latest view"/>
    <s v="GB (United Kingdom)"/>
  </r>
  <r>
    <s v="username"/>
    <x v="6999"/>
    <x v="334"/>
    <m/>
    <s v=""/>
    <x v="282"/>
    <s v=""/>
    <s v="Apple TV 3 (revised)"/>
    <d v="1899-12-30T00:21:50"/>
    <s v="Not latest view"/>
    <s v="GB (United Kingdom)"/>
  </r>
  <r>
    <s v="username"/>
    <x v="7000"/>
    <x v="1479"/>
    <m/>
    <s v=""/>
    <x v="408"/>
    <s v=""/>
    <s v="Apple TV 3 (revised)"/>
    <d v="1899-12-30T00:22:05"/>
    <s v="Not latest view"/>
    <s v="GB (United Kingdom)"/>
  </r>
  <r>
    <s v="username"/>
    <x v="7001"/>
    <x v="613"/>
    <m/>
    <s v=""/>
    <x v="409"/>
    <s v=""/>
    <s v="Apple TV 3 (revised)"/>
    <d v="1899-12-30T00:21:44"/>
    <s v="Not latest view"/>
    <s v="GB (United Kingdom)"/>
  </r>
  <r>
    <s v="username"/>
    <x v="7002"/>
    <x v="2016"/>
    <m/>
    <s v=""/>
    <x v="410"/>
    <s v=""/>
    <s v="Apple TV 3 (revised)"/>
    <d v="1899-12-30T00:22:09"/>
    <s v="Not latest view"/>
    <s v="GB (United Kingdom)"/>
  </r>
  <r>
    <s v="username"/>
    <x v="7003"/>
    <x v="608"/>
    <m/>
    <s v=""/>
    <x v="411"/>
    <s v=""/>
    <s v="Apple TV 3 (revised)"/>
    <d v="1899-12-30T00:22:08"/>
    <s v="Not latest view"/>
    <s v="GB (United Kingdom)"/>
  </r>
  <r>
    <s v="username"/>
    <x v="7004"/>
    <x v="120"/>
    <m/>
    <s v=""/>
    <x v="412"/>
    <s v=""/>
    <s v="Apple TV 3 (revised)"/>
    <d v="1899-12-30T00:21:51"/>
    <s v="Not latest view"/>
    <s v="GB (United Kingdom)"/>
  </r>
  <r>
    <s v="username"/>
    <x v="7005"/>
    <x v="968"/>
    <m/>
    <s v=""/>
    <x v="412"/>
    <s v=""/>
    <s v="Apple TV 3 (revised)"/>
    <d v="1899-12-30T00:22:14"/>
    <s v="Not latest view"/>
    <s v="GB (United Kingdom)"/>
  </r>
  <r>
    <s v="username"/>
    <x v="7006"/>
    <x v="1366"/>
    <m/>
    <s v=""/>
    <x v="413"/>
    <s v=""/>
    <s v="Apple TV 3 (revised)"/>
    <d v="1899-12-30T00:21:52"/>
    <s v="Not latest view"/>
    <s v="GB (United Kingdom)"/>
  </r>
  <r>
    <s v="username"/>
    <x v="7007"/>
    <x v="1278"/>
    <m/>
    <s v=""/>
    <x v="414"/>
    <s v=""/>
    <s v="Apple TV 3 (revised)"/>
    <d v="1899-12-30T00:22:10"/>
    <s v="Not latest view"/>
    <s v="GB (United Kingdom)"/>
  </r>
  <r>
    <s v="username"/>
    <x v="7008"/>
    <x v="966"/>
    <m/>
    <s v=""/>
    <x v="415"/>
    <s v=""/>
    <s v="Apple TV 3 (revised)"/>
    <d v="1899-12-30T00:22:06"/>
    <s v="Not latest view"/>
    <s v="GB (United Kingdom)"/>
  </r>
  <r>
    <s v="username"/>
    <x v="7009"/>
    <x v="1469"/>
    <m/>
    <s v=""/>
    <x v="416"/>
    <s v=""/>
    <s v="Apple TV 3 (revised)"/>
    <d v="1899-12-30T00:00:34"/>
    <s v="Not latest view"/>
    <s v="GB (United Kingdom)"/>
  </r>
  <r>
    <s v="username"/>
    <x v="7010"/>
    <x v="164"/>
    <m/>
    <s v=""/>
    <x v="415"/>
    <s v=""/>
    <s v="Apple iPad Pro Cellular"/>
    <d v="1899-12-30T00:00:05"/>
    <s v="Not latest view"/>
    <s v="GB (United Kingdom)"/>
  </r>
  <r>
    <s v="username"/>
    <x v="7011"/>
    <x v="751"/>
    <m/>
    <s v=""/>
    <x v="416"/>
    <s v=""/>
    <s v="Apple TV 3 (revised)"/>
    <d v="1899-12-30T00:22:01"/>
    <s v="Not latest view"/>
    <s v="GB (United Kingdom)"/>
  </r>
  <r>
    <s v="username"/>
    <x v="7011"/>
    <x v="199"/>
    <m/>
    <s v=""/>
    <x v="416"/>
    <s v=""/>
    <s v="Apple TV 3 (revised)"/>
    <d v="1899-12-30T00:00:02"/>
    <s v="Not latest view"/>
    <s v="GB (United Kingdom)"/>
  </r>
  <r>
    <s v="username"/>
    <x v="7012"/>
    <x v="1587"/>
    <m/>
    <s v=""/>
    <x v="417"/>
    <s v=""/>
    <s v="Google Chromecast V2 Streaming Stick"/>
    <d v="1899-12-30T00:22:12"/>
    <s v="Not latest view"/>
    <s v="GB (United Kingdom)"/>
  </r>
  <r>
    <s v="username"/>
    <x v="7013"/>
    <x v="1751"/>
    <m/>
    <s v=""/>
    <x v="418"/>
    <s v=""/>
    <s v="Google Chromecast V2 Streaming Stick"/>
    <d v="1899-12-30T00:22:19"/>
    <s v="Not latest view"/>
    <s v="GB (United Kingdom)"/>
  </r>
  <r>
    <s v="username"/>
    <x v="7014"/>
    <x v="2411"/>
    <m/>
    <s v=""/>
    <x v="4483"/>
    <s v=""/>
    <s v="Apple TV 3 (revised)"/>
    <d v="1899-12-30T00:17:57"/>
    <s v="00:17:57"/>
    <s v="GB (United Kingdom)"/>
  </r>
  <r>
    <s v="username"/>
    <x v="7015"/>
    <x v="1816"/>
    <m/>
    <s v=""/>
    <x v="4484"/>
    <s v=""/>
    <s v="Apple TV 3 (revised)"/>
    <d v="1899-12-30T00:28:38"/>
    <s v="00:28:38"/>
    <s v="GB (United Kingdom)"/>
  </r>
  <r>
    <s v="username"/>
    <x v="7016"/>
    <x v="199"/>
    <m/>
    <s v=""/>
    <x v="4485"/>
    <s v=""/>
    <s v="Apple TV 3 (revised)"/>
    <d v="1899-12-30T00:00:02"/>
    <s v="00:00:02"/>
    <s v="GB (United Kingdom)"/>
  </r>
  <r>
    <s v="username"/>
    <x v="7017"/>
    <x v="2412"/>
    <m/>
    <s v=""/>
    <x v="4486"/>
    <s v=""/>
    <s v="Apple TV 3 (revised)"/>
    <d v="1899-12-30T00:42:00"/>
    <s v="00:42:00"/>
    <s v="GB (United Kingdom)"/>
  </r>
  <r>
    <s v="username"/>
    <x v="7018"/>
    <x v="2413"/>
    <m/>
    <s v=""/>
    <x v="4486"/>
    <s v=""/>
    <s v="Apple TV 3 (revised)"/>
    <d v="1899-12-30T00:09:10"/>
    <s v="Not latest view"/>
    <s v="GB (United Kingdom)"/>
  </r>
  <r>
    <s v="username"/>
    <x v="7018"/>
    <x v="5"/>
    <m/>
    <s v=""/>
    <x v="4486"/>
    <s v=""/>
    <s v="Apple TV 3 (revised)"/>
    <d v="1899-12-30T00:00:32"/>
    <s v="Not latest view"/>
    <s v="GB (United Kingdom)"/>
  </r>
  <r>
    <s v="username"/>
    <x v="7019"/>
    <x v="79"/>
    <m/>
    <s v=""/>
    <x v="4487"/>
    <s v=""/>
    <s v="Apple TV 3 (revised)"/>
    <d v="1899-12-30T00:01:01"/>
    <s v="00:01:01"/>
    <s v="GB (United Kingdom)"/>
  </r>
  <r>
    <s v="username"/>
    <x v="7020"/>
    <x v="284"/>
    <m/>
    <s v=""/>
    <x v="4487"/>
    <s v=""/>
    <s v="Apple TV 3 (revised)"/>
    <d v="1899-12-30T00:42:02"/>
    <s v="Not latest view"/>
    <s v="GB (United Kingdom)"/>
  </r>
  <r>
    <s v="username"/>
    <x v="7021"/>
    <x v="2414"/>
    <m/>
    <s v=""/>
    <x v="4488"/>
    <s v=""/>
    <s v="Apple TV 3 (revised)"/>
    <d v="1899-12-30T00:41:44"/>
    <s v="00:41:44"/>
    <s v="GB (United Kingdom)"/>
  </r>
  <r>
    <s v="username"/>
    <x v="7022"/>
    <x v="2415"/>
    <m/>
    <s v=""/>
    <x v="4489"/>
    <s v=""/>
    <s v="Apple TV 3 (revised)"/>
    <d v="1899-12-30T00:41:46"/>
    <s v="00:41:46"/>
    <s v="GB (United Kingdom)"/>
  </r>
  <r>
    <s v="username"/>
    <x v="7023"/>
    <x v="1293"/>
    <m/>
    <s v=""/>
    <x v="4489"/>
    <s v=""/>
    <s v="Apple TV 3 (revised)"/>
    <d v="1899-12-30T00:16:33"/>
    <s v="Not latest view"/>
    <s v="GB (United Kingdom)"/>
  </r>
  <r>
    <s v="username"/>
    <x v="7024"/>
    <x v="305"/>
    <m/>
    <s v=""/>
    <x v="4490"/>
    <s v=""/>
    <s v="Apple TV 3 (revised)"/>
    <d v="1899-12-30T00:41:49"/>
    <s v="00:41:49"/>
    <s v="GB (United Kingdom)"/>
  </r>
  <r>
    <s v="username"/>
    <x v="7025"/>
    <x v="838"/>
    <m/>
    <s v=""/>
    <x v="4491"/>
    <s v=""/>
    <s v="Apple TV 3 (revised)"/>
    <d v="1899-12-30T00:41:58"/>
    <s v="00:41:58"/>
    <s v="GB (United Kingdom)"/>
  </r>
  <r>
    <s v="username"/>
    <x v="7026"/>
    <x v="2416"/>
    <m/>
    <s v=""/>
    <x v="4491"/>
    <s v=""/>
    <s v="Apple TV 3 (revised)"/>
    <d v="1899-12-30T00:38:15"/>
    <s v="Not latest view"/>
    <s v="GB (United Kingdom)"/>
  </r>
  <r>
    <s v="username"/>
    <x v="7027"/>
    <x v="1302"/>
    <m/>
    <s v=""/>
    <x v="4492"/>
    <s v=""/>
    <s v="Apple TV 3 (revised)"/>
    <d v="1899-12-30T00:44:08"/>
    <s v="00:44:08"/>
    <s v="GB (United Kingdom)"/>
  </r>
  <r>
    <s v="username"/>
    <x v="7028"/>
    <x v="1935"/>
    <m/>
    <s v=""/>
    <x v="4493"/>
    <s v=""/>
    <s v="Apple TV 3 (revised)"/>
    <d v="1899-12-30T00:43:51"/>
    <s v="00:43:51"/>
    <s v="GB (United Kingdom)"/>
  </r>
  <r>
    <s v="username"/>
    <x v="7029"/>
    <x v="976"/>
    <m/>
    <s v=""/>
    <x v="4494"/>
    <s v=""/>
    <s v="Apple TV 3 (revised)"/>
    <d v="1899-12-30T00:43:16"/>
    <s v="00:43:16"/>
    <s v="GB (United Kingdom)"/>
  </r>
  <r>
    <s v="username"/>
    <x v="7030"/>
    <x v="1798"/>
    <m/>
    <s v=""/>
    <x v="4495"/>
    <s v=""/>
    <s v="Apple TV 3 (revised)"/>
    <d v="1899-12-30T00:43:45"/>
    <s v="00:43:45"/>
    <s v="GB (United Kingdom)"/>
  </r>
  <r>
    <s v="username"/>
    <x v="7031"/>
    <x v="1007"/>
    <m/>
    <s v=""/>
    <x v="4496"/>
    <s v=""/>
    <s v="Apple TV 3 (revised)"/>
    <d v="1899-12-30T00:43:44"/>
    <s v="00:43:44"/>
    <s v="GB (United Kingdom)"/>
  </r>
  <r>
    <s v="username"/>
    <x v="7032"/>
    <x v="2150"/>
    <m/>
    <s v=""/>
    <x v="4497"/>
    <s v=""/>
    <s v="Apple TV 3 (revised)"/>
    <d v="1899-12-30T00:43:48"/>
    <s v="00:43:48"/>
    <s v="GB (United Kingdom)"/>
  </r>
  <r>
    <s v="username"/>
    <x v="7033"/>
    <x v="1498"/>
    <m/>
    <s v=""/>
    <x v="4498"/>
    <s v=""/>
    <s v="Apple TV 3 (revised)"/>
    <d v="1899-12-30T00:43:59"/>
    <s v="00:43:59"/>
    <s v="GB (United Kingdom)"/>
  </r>
  <r>
    <s v="username"/>
    <x v="7034"/>
    <x v="1805"/>
    <m/>
    <s v=""/>
    <x v="4499"/>
    <s v=""/>
    <s v="Apple TV 3 (revised)"/>
    <d v="1899-12-30T00:43:41"/>
    <s v="00:43:41"/>
    <s v="GB (United Kingdom)"/>
  </r>
  <r>
    <s v="username"/>
    <x v="7035"/>
    <x v="778"/>
    <m/>
    <s v=""/>
    <x v="4500"/>
    <s v=""/>
    <s v="Apple TV 3 (revised)"/>
    <d v="1899-12-30T00:43:15"/>
    <s v="00:43:15"/>
    <s v="GB (United Kingdom)"/>
  </r>
  <r>
    <s v="username"/>
    <x v="7036"/>
    <x v="1007"/>
    <m/>
    <s v=""/>
    <x v="4501"/>
    <s v=""/>
    <s v="Apple TV 3 (revised)"/>
    <d v="1899-12-30T00:43:44"/>
    <s v="00:43:44"/>
    <s v="GB (United Kingdom)"/>
  </r>
  <r>
    <s v="username"/>
    <x v="7037"/>
    <x v="2095"/>
    <m/>
    <s v=""/>
    <x v="4502"/>
    <s v=""/>
    <s v="Apple TV 3 (revised)"/>
    <d v="1899-12-30T00:43:49"/>
    <s v="00:43:49"/>
    <s v="GB (United Kingdom)"/>
  </r>
  <r>
    <s v="username"/>
    <x v="7038"/>
    <x v="1798"/>
    <m/>
    <s v=""/>
    <x v="4503"/>
    <s v=""/>
    <s v="Apple TV 3 (revised)"/>
    <d v="1899-12-30T00:43:45"/>
    <s v="00:43:45"/>
    <s v="GB (United Kingdom)"/>
  </r>
  <r>
    <s v="username"/>
    <x v="7039"/>
    <x v="2252"/>
    <m/>
    <s v=""/>
    <x v="4504"/>
    <s v=""/>
    <s v="Apple TV 3 (revised)"/>
    <d v="1899-12-30T00:43:42"/>
    <s v="00:43:42"/>
    <s v="GB (United Kingdom)"/>
  </r>
  <r>
    <s v="username"/>
    <x v="7040"/>
    <x v="5"/>
    <m/>
    <s v=""/>
    <x v="4504"/>
    <s v=""/>
    <s v="Apple TV 3 (revised)"/>
    <d v="1899-12-30T00:00:01"/>
    <s v="Not latest view"/>
    <s v="GB (United Kingdom)"/>
  </r>
  <r>
    <s v="username"/>
    <x v="7041"/>
    <x v="1798"/>
    <m/>
    <s v=""/>
    <x v="4505"/>
    <s v=""/>
    <s v="Apple TV 3 (revised)"/>
    <d v="1899-12-30T00:43:45"/>
    <s v="00:43:45"/>
    <s v="GB (United Kingdom)"/>
  </r>
  <r>
    <s v="username"/>
    <x v="7042"/>
    <x v="1007"/>
    <m/>
    <s v=""/>
    <x v="4506"/>
    <s v=""/>
    <s v="Apple TV 3 (revised)"/>
    <d v="1899-12-30T00:43:44"/>
    <s v="00:43:44"/>
    <s v="GB (United Kingdom)"/>
  </r>
  <r>
    <s v="username"/>
    <x v="7043"/>
    <x v="199"/>
    <m/>
    <s v=""/>
    <x v="4506"/>
    <s v=""/>
    <s v="Apple TV 3 (revised)"/>
    <d v="1899-12-30T00:00:01"/>
    <s v="Not latest view"/>
    <s v="GB (United Kingdom)"/>
  </r>
  <r>
    <s v="username"/>
    <x v="7044"/>
    <x v="501"/>
    <m/>
    <s v=""/>
    <x v="4507"/>
    <s v=""/>
    <s v="Apple TV 3 (revised)"/>
    <d v="1899-12-30T00:42:58"/>
    <s v="00:42:58"/>
    <s v="GB (United Kingdom)"/>
  </r>
  <r>
    <s v="username"/>
    <x v="7045"/>
    <x v="1735"/>
    <m/>
    <s v=""/>
    <x v="4508"/>
    <s v=""/>
    <s v="Apple TV 3 (revised)"/>
    <d v="1899-12-30T00:43:22"/>
    <s v="00:43:22"/>
    <s v="GB (United Kingdom)"/>
  </r>
  <r>
    <s v="username"/>
    <x v="7046"/>
    <x v="41"/>
    <m/>
    <s v=""/>
    <x v="4507"/>
    <s v=""/>
    <s v="Apple TV 3 (revised)"/>
    <d v="1899-12-30T00:00:04"/>
    <s v="Not latest view"/>
    <s v="GB (United Kingdom)"/>
  </r>
  <r>
    <s v="username"/>
    <x v="7047"/>
    <x v="1799"/>
    <m/>
    <s v=""/>
    <x v="4508"/>
    <s v=""/>
    <s v="Apple TV 3 (revised)"/>
    <d v="1899-12-30T00:43:29"/>
    <s v="Not latest view"/>
    <s v="GB (United Kingdom)"/>
  </r>
  <r>
    <s v="username"/>
    <x v="7048"/>
    <x v="944"/>
    <m/>
    <s v=""/>
    <x v="4509"/>
    <s v=""/>
    <s v="Apple TV 3 (revised)"/>
    <d v="1899-12-30T00:43:46"/>
    <s v="00:43:46"/>
    <s v="GB (United Kingdom)"/>
  </r>
  <r>
    <s v="username"/>
    <x v="7049"/>
    <x v="1383"/>
    <m/>
    <s v=""/>
    <x v="4510"/>
    <s v=""/>
    <s v="Apple TV 3 (revised)"/>
    <d v="1899-12-30T00:43:36"/>
    <s v="00:43:36"/>
    <s v="GB (United Kingdom)"/>
  </r>
  <r>
    <s v="username"/>
    <x v="7050"/>
    <x v="741"/>
    <m/>
    <s v=""/>
    <x v="4510"/>
    <s v=""/>
    <s v="Apple TV 3 (revised)"/>
    <d v="1899-12-30T00:20:33"/>
    <s v="Not latest view"/>
    <s v="GB (United Kingdom)"/>
  </r>
  <r>
    <s v="username"/>
    <x v="7051"/>
    <x v="1319"/>
    <m/>
    <s v=""/>
    <x v="4511"/>
    <s v=""/>
    <s v="Apple TV 3 (revised)"/>
    <d v="1899-12-30T00:43:08"/>
    <s v="00:43:08"/>
    <s v="GB (United Kingdom)"/>
  </r>
  <r>
    <s v="username"/>
    <x v="7052"/>
    <x v="1019"/>
    <m/>
    <s v=""/>
    <x v="4512"/>
    <s v=""/>
    <s v="Apple TV 3 (revised)"/>
    <d v="1899-12-30T00:43:38"/>
    <s v="00:43:38"/>
    <s v="GB (United Kingdom)"/>
  </r>
  <r>
    <s v="username"/>
    <x v="7053"/>
    <x v="2417"/>
    <m/>
    <s v=""/>
    <x v="4513"/>
    <s v=""/>
    <s v="Apple TV 3 (revised)"/>
    <d v="1899-12-30T00:43:45"/>
    <s v="00:43:45"/>
    <s v="GB (United Kingdom)"/>
  </r>
  <r>
    <s v="username"/>
    <x v="7054"/>
    <x v="2418"/>
    <m/>
    <s v=""/>
    <x v="4513"/>
    <s v=""/>
    <s v="Apple TV 3 (revised)"/>
    <d v="1899-12-30T00:14:08"/>
    <s v="Not latest view"/>
    <s v="GB (United Kingdom)"/>
  </r>
  <r>
    <s v="username"/>
    <x v="7055"/>
    <x v="2355"/>
    <m/>
    <s v=""/>
    <x v="4514"/>
    <s v=""/>
    <s v="Apple TV 3 (revised)"/>
    <d v="1899-12-30T00:44:28"/>
    <s v="00:44:28"/>
    <s v="GB (United Kingdom)"/>
  </r>
  <r>
    <s v="username"/>
    <x v="7056"/>
    <x v="1383"/>
    <m/>
    <s v=""/>
    <x v="4515"/>
    <s v=""/>
    <s v="Apple TV 3 (revised)"/>
    <d v="1899-12-30T00:43:36"/>
    <s v="00:43:36"/>
    <s v="GB (United Kingdom)"/>
  </r>
  <r>
    <s v="username"/>
    <x v="7057"/>
    <x v="778"/>
    <m/>
    <s v=""/>
    <x v="4516"/>
    <s v=""/>
    <s v="Apple TV 3 (revised)"/>
    <d v="1899-12-30T00:43:15"/>
    <s v="00:43:15"/>
    <s v="GB (United Kingdom)"/>
  </r>
  <r>
    <s v="username"/>
    <x v="7058"/>
    <x v="543"/>
    <m/>
    <s v=""/>
    <x v="4517"/>
    <s v=""/>
    <s v="Apple TV 3 (revised)"/>
    <d v="1899-12-30T00:44:42"/>
    <s v="00:44:42"/>
    <s v="GB (United Kingdom)"/>
  </r>
  <r>
    <s v="username"/>
    <x v="7059"/>
    <x v="998"/>
    <m/>
    <s v=""/>
    <x v="4518"/>
    <s v=""/>
    <s v="Apple TV 3 (revised)"/>
    <d v="1899-12-30T00:44:12"/>
    <s v="00:44:12"/>
    <s v="GB (United Kingdom)"/>
  </r>
  <r>
    <s v="username"/>
    <x v="7060"/>
    <x v="1804"/>
    <m/>
    <s v=""/>
    <x v="4519"/>
    <s v=""/>
    <s v="Apple TV 3 (revised)"/>
    <d v="1899-12-30T00:43:19"/>
    <s v="00:43:19"/>
    <s v="GB (United Kingdom)"/>
  </r>
  <r>
    <s v="username"/>
    <x v="7061"/>
    <x v="1333"/>
    <m/>
    <s v=""/>
    <x v="4520"/>
    <s v=""/>
    <s v="Apple TV 3 (revised)"/>
    <d v="1899-12-30T00:43:33"/>
    <s v="00:43:33"/>
    <s v="GB (United Kingdom)"/>
  </r>
  <r>
    <s v="username"/>
    <x v="7062"/>
    <x v="2199"/>
    <m/>
    <s v=""/>
    <x v="4521"/>
    <s v=""/>
    <s v="Apple TV 3 (revised)"/>
    <d v="1899-12-30T00:44:15"/>
    <s v="00:44:15"/>
    <s v="GB (United Kingdom)"/>
  </r>
  <r>
    <s v="username"/>
    <x v="7063"/>
    <x v="1631"/>
    <m/>
    <s v=""/>
    <x v="4522"/>
    <s v=""/>
    <s v="Apple TV 3 (revised)"/>
    <d v="1899-12-30T00:44:39"/>
    <s v="00:44:39"/>
    <s v="GB (United Kingdom)"/>
  </r>
  <r>
    <s v="username"/>
    <x v="7064"/>
    <x v="66"/>
    <m/>
    <s v=""/>
    <x v="4523"/>
    <s v=""/>
    <s v="Apple TV 3 (revised)"/>
    <d v="1899-12-30T00:44:34"/>
    <s v="00:44:34"/>
    <s v="GB (United Kingdom)"/>
  </r>
  <r>
    <s v="username"/>
    <x v="7065"/>
    <x v="1735"/>
    <m/>
    <s v=""/>
    <x v="4524"/>
    <s v=""/>
    <s v="Apple TV 3 (revised)"/>
    <d v="1899-12-30T00:43:22"/>
    <s v="00:43:22"/>
    <s v="GB (United Kingdom)"/>
  </r>
  <r>
    <s v="username"/>
    <x v="7066"/>
    <x v="528"/>
    <m/>
    <s v=""/>
    <x v="4525"/>
    <s v=""/>
    <s v="Apple TV 3 (revised)"/>
    <d v="1899-12-30T00:44:34"/>
    <s v="00:44:34"/>
    <s v="GB (United Kingdom)"/>
  </r>
  <r>
    <s v="username"/>
    <x v="7067"/>
    <x v="2252"/>
    <m/>
    <s v=""/>
    <x v="4526"/>
    <s v=""/>
    <s v="Apple TV 3 (revised)"/>
    <d v="1899-12-30T00:43:42"/>
    <s v="00:43:42"/>
    <s v="GB (United Kingdom)"/>
  </r>
  <r>
    <s v="username"/>
    <x v="7068"/>
    <x v="1408"/>
    <m/>
    <s v=""/>
    <x v="4527"/>
    <s v=""/>
    <s v="Apple TV 3 (revised)"/>
    <d v="1899-12-30T00:44:16"/>
    <s v="00:44:16"/>
    <s v="GB (United Kingdom)"/>
  </r>
  <r>
    <s v="username"/>
    <x v="7069"/>
    <x v="73"/>
    <m/>
    <s v=""/>
    <x v="4527"/>
    <s v=""/>
    <s v="Apple TV 3 (revised)"/>
    <d v="1899-12-30T00:00:22"/>
    <s v="Not latest view"/>
    <s v="GB (United Kingdom)"/>
  </r>
  <r>
    <s v="username"/>
    <x v="7070"/>
    <x v="538"/>
    <m/>
    <s v=""/>
    <x v="4528"/>
    <s v=""/>
    <s v="Apple TV 3 (revised)"/>
    <d v="1899-12-30T00:44:46"/>
    <s v="00:44:46"/>
    <s v="GB (United Kingdom)"/>
  </r>
  <r>
    <s v="username"/>
    <x v="7071"/>
    <x v="66"/>
    <m/>
    <s v=""/>
    <x v="4529"/>
    <s v=""/>
    <s v="Apple TV 3 (revised)"/>
    <d v="1899-12-30T00:44:34"/>
    <s v="00:44:34"/>
    <s v="GB (United Kingdom)"/>
  </r>
  <r>
    <s v="username"/>
    <x v="7072"/>
    <x v="2171"/>
    <m/>
    <s v=""/>
    <x v="4530"/>
    <s v=""/>
    <s v="Apple TV 3 (revised)"/>
    <d v="1899-12-30T00:43:56"/>
    <s v="00:43:56"/>
    <s v="GB (United Kingdom)"/>
  </r>
  <r>
    <s v="username"/>
    <x v="7073"/>
    <x v="1735"/>
    <m/>
    <s v=""/>
    <x v="4531"/>
    <s v=""/>
    <s v="Apple TV 3 (revised)"/>
    <d v="1899-12-30T00:43:22"/>
    <s v="00:43:22"/>
    <s v="GB (United Kingdom)"/>
  </r>
  <r>
    <s v="username"/>
    <x v="7074"/>
    <x v="66"/>
    <m/>
    <s v=""/>
    <x v="4532"/>
    <s v=""/>
    <s v="Apple TV 3 (revised)"/>
    <d v="1899-12-30T00:44:35"/>
    <s v="00:44:35"/>
    <s v="GB (United Kingdom)"/>
  </r>
  <r>
    <s v="username"/>
    <x v="7075"/>
    <x v="543"/>
    <m/>
    <s v=""/>
    <x v="4533"/>
    <s v=""/>
    <s v="Apple TV 3 (revised)"/>
    <d v="1899-12-30T00:44:42"/>
    <s v="00:44:42"/>
    <s v="GB (United Kingdom)"/>
  </r>
  <r>
    <s v="username"/>
    <x v="7076"/>
    <x v="2419"/>
    <m/>
    <s v=""/>
    <x v="4534"/>
    <s v=""/>
    <s v="Apple TV 3 (revised)"/>
    <d v="1899-12-30T00:44:41"/>
    <s v="00:44:41"/>
    <s v="GB (United Kingdom)"/>
  </r>
  <r>
    <s v="username"/>
    <x v="7077"/>
    <x v="2204"/>
    <m/>
    <s v=""/>
    <x v="4535"/>
    <s v=""/>
    <s v="Apple TV 3 (revised)"/>
    <d v="1899-12-30T00:44:31"/>
    <s v="00:44:31"/>
    <s v="GB (United Kingdom)"/>
  </r>
  <r>
    <s v="username"/>
    <x v="7078"/>
    <x v="1631"/>
    <m/>
    <s v=""/>
    <x v="4536"/>
    <s v=""/>
    <s v="Apple TV 3 (revised)"/>
    <d v="1899-12-30T00:44:39"/>
    <s v="00:44:39"/>
    <s v="GB (United Kingdom)"/>
  </r>
  <r>
    <s v="username"/>
    <x v="7079"/>
    <x v="1437"/>
    <m/>
    <s v=""/>
    <x v="4537"/>
    <s v=""/>
    <s v="Apple TV 3 (revised)"/>
    <d v="1899-12-30T00:44:50"/>
    <s v="00:44:50"/>
    <s v="GB (United Kingdom)"/>
  </r>
  <r>
    <s v="username"/>
    <x v="7080"/>
    <x v="2420"/>
    <m/>
    <s v=""/>
    <x v="4538"/>
    <s v=""/>
    <s v="Apple TV 3 (revised)"/>
    <d v="1899-12-30T00:44:37"/>
    <s v="00:44:37"/>
    <s v="GB (United Kingdom)"/>
  </r>
  <r>
    <s v="username"/>
    <x v="7081"/>
    <x v="1631"/>
    <m/>
    <s v=""/>
    <x v="4539"/>
    <s v=""/>
    <s v="Apple TV 3 (revised)"/>
    <d v="1899-12-30T00:44:38"/>
    <s v="00:44:38"/>
    <s v="GB (United Kingdom)"/>
  </r>
  <r>
    <s v="username"/>
    <x v="7082"/>
    <x v="528"/>
    <m/>
    <s v=""/>
    <x v="4540"/>
    <s v=""/>
    <s v="Apple TV 3 (revised)"/>
    <d v="1899-12-30T00:44:34"/>
    <s v="00:44:34"/>
    <s v="GB (United Kingdom)"/>
  </r>
  <r>
    <s v="username"/>
    <x v="7083"/>
    <x v="1008"/>
    <m/>
    <s v=""/>
    <x v="4541"/>
    <s v=""/>
    <s v="Apple TV 3 (revised)"/>
    <d v="1899-12-30T00:41:26"/>
    <s v="00:41:26"/>
    <s v="GB (United Kingdom)"/>
  </r>
  <r>
    <s v="username"/>
    <x v="7084"/>
    <x v="1383"/>
    <m/>
    <s v=""/>
    <x v="4542"/>
    <s v=""/>
    <s v="Apple TV 3 (revised)"/>
    <d v="1899-12-30T00:43:36"/>
    <s v="00:43:36"/>
    <s v="GB (United Kingdom)"/>
  </r>
  <r>
    <s v="username"/>
    <x v="7085"/>
    <x v="2199"/>
    <m/>
    <s v=""/>
    <x v="4543"/>
    <s v=""/>
    <s v="Apple TV 3 (revised)"/>
    <d v="1899-12-30T00:44:15"/>
    <s v="00:44:15"/>
    <s v="GB (United Kingdom)"/>
  </r>
  <r>
    <s v="username"/>
    <x v="7086"/>
    <x v="1248"/>
    <m/>
    <s v=""/>
    <x v="4544"/>
    <s v=""/>
    <s v="Apple TV 3 (revised)"/>
    <d v="1899-12-30T00:44:29"/>
    <s v="00:44:29"/>
    <s v="GB (United Kingdom)"/>
  </r>
  <r>
    <s v="username"/>
    <x v="7087"/>
    <x v="538"/>
    <m/>
    <s v=""/>
    <x v="4545"/>
    <s v=""/>
    <s v="Apple TV 3 (revised)"/>
    <d v="1899-12-30T00:44:46"/>
    <s v="00:44:46"/>
    <s v="GB (United Kingdom)"/>
  </r>
  <r>
    <s v="username"/>
    <x v="7088"/>
    <x v="538"/>
    <m/>
    <s v=""/>
    <x v="4546"/>
    <s v=""/>
    <s v="Apple TV 3 (revised)"/>
    <d v="1899-12-30T00:44:46"/>
    <s v="00:44:46"/>
    <s v="GB (United Kingdom)"/>
  </r>
  <r>
    <s v="username"/>
    <x v="7089"/>
    <x v="1996"/>
    <m/>
    <s v=""/>
    <x v="4547"/>
    <s v=""/>
    <s v="Apple TV 3 (revised)"/>
    <d v="1899-12-30T00:43:34"/>
    <s v="00:43:34"/>
    <s v="GB (United Kingdom)"/>
  </r>
  <r>
    <s v="username"/>
    <x v="7090"/>
    <x v="1990"/>
    <m/>
    <s v=""/>
    <x v="4548"/>
    <s v=""/>
    <s v="Apple TV 3 (revised)"/>
    <d v="1899-12-30T00:43:30"/>
    <s v="00:43:30"/>
    <s v="GB (United Kingdom)"/>
  </r>
  <r>
    <s v="username"/>
    <x v="7091"/>
    <x v="1144"/>
    <m/>
    <s v=""/>
    <x v="4549"/>
    <s v=""/>
    <s v="Apple TV 3 (revised)"/>
    <d v="1899-12-30T00:44:05"/>
    <s v="00:44:05"/>
    <s v="GB (United Kingdom)"/>
  </r>
  <r>
    <s v="username"/>
    <x v="7092"/>
    <x v="1057"/>
    <m/>
    <s v=""/>
    <x v="4550"/>
    <s v=""/>
    <s v="Apple TV 3 (revised)"/>
    <d v="1899-12-30T00:43:26"/>
    <s v="00:43:26"/>
    <s v="GB (United Kingdom)"/>
  </r>
  <r>
    <s v="username"/>
    <x v="7093"/>
    <x v="1028"/>
    <m/>
    <s v=""/>
    <x v="4551"/>
    <s v=""/>
    <s v="Apple TV 3 (revised)"/>
    <d v="1899-12-30T00:42:07"/>
    <s v="00:42:07"/>
    <s v="GB (United Kingdom)"/>
  </r>
  <r>
    <s v="username"/>
    <x v="7094"/>
    <x v="956"/>
    <m/>
    <s v=""/>
    <x v="4552"/>
    <s v=""/>
    <s v="Apple TV 3 (revised)"/>
    <d v="1899-12-30T00:42:40"/>
    <s v="00:42:40"/>
    <s v="GB (United Kingdom)"/>
  </r>
  <r>
    <s v="username"/>
    <x v="7095"/>
    <x v="1040"/>
    <m/>
    <s v=""/>
    <x v="4553"/>
    <s v=""/>
    <s v="Apple TV 3 (revised)"/>
    <d v="1899-12-30T00:44:02"/>
    <s v="00:44:02"/>
    <s v="GB (United Kingdom)"/>
  </r>
  <r>
    <s v="username"/>
    <x v="7096"/>
    <x v="2082"/>
    <m/>
    <s v=""/>
    <x v="4554"/>
    <s v=""/>
    <s v="Apple TV 3 (revised)"/>
    <d v="1899-12-30T00:43:10"/>
    <s v="00:43:10"/>
    <s v="GB (United Kingdom)"/>
  </r>
  <r>
    <s v="username"/>
    <x v="7097"/>
    <x v="932"/>
    <m/>
    <s v=""/>
    <x v="4555"/>
    <s v=""/>
    <s v="Apple TV 3 (revised)"/>
    <d v="1899-12-30T00:43:11"/>
    <s v="00:43:11"/>
    <s v="GB (United Kingdom)"/>
  </r>
  <r>
    <s v="username"/>
    <x v="7098"/>
    <x v="2082"/>
    <m/>
    <s v=""/>
    <x v="4556"/>
    <s v=""/>
    <s v="Apple TV 3 (revised)"/>
    <d v="1899-12-30T00:43:10"/>
    <s v="00:43:10"/>
    <s v="GB (United Kingdom)"/>
  </r>
  <r>
    <s v="username"/>
    <x v="7099"/>
    <x v="13"/>
    <m/>
    <s v=""/>
    <x v="4556"/>
    <s v=""/>
    <s v="Apple TV 3 (revised)"/>
    <d v="1899-12-30T00:00:05"/>
    <s v="Not latest view"/>
    <s v="GB (United Kingdom)"/>
  </r>
  <r>
    <s v="username"/>
    <x v="7100"/>
    <x v="1450"/>
    <m/>
    <s v=""/>
    <x v="4557"/>
    <s v=""/>
    <s v="Apple TV 3 (revised)"/>
    <d v="1899-12-30T00:43:04"/>
    <s v="00:43:04"/>
    <s v="GB (United Kingdom)"/>
  </r>
  <r>
    <s v="username"/>
    <x v="7101"/>
    <x v="1736"/>
    <m/>
    <s v=""/>
    <x v="4558"/>
    <s v=""/>
    <s v="Apple TV 3 (revised)"/>
    <d v="1899-12-30T00:42:52"/>
    <s v="00:42:52"/>
    <s v="GB (United Kingdom)"/>
  </r>
  <r>
    <s v="username"/>
    <x v="7102"/>
    <x v="2082"/>
    <m/>
    <s v=""/>
    <x v="4559"/>
    <s v=""/>
    <s v="Apple TV 3 (revised)"/>
    <d v="1899-12-30T00:43:10"/>
    <s v="00:43:10"/>
    <s v="GB (United Kingdom)"/>
  </r>
  <r>
    <s v="username"/>
    <x v="7103"/>
    <x v="1959"/>
    <m/>
    <s v=""/>
    <x v="4560"/>
    <s v=""/>
    <s v="Apple TV 3 (revised)"/>
    <d v="1899-12-30T00:44:11"/>
    <s v="00:44:11"/>
    <s v="GB (United Kingdom)"/>
  </r>
  <r>
    <s v="username"/>
    <x v="7104"/>
    <x v="111"/>
    <m/>
    <s v=""/>
    <x v="3964"/>
    <s v=""/>
    <s v="Google Chromecast V2 Streaming Stick"/>
    <d v="1899-12-30T00:01:19"/>
    <s v="Not latest view"/>
    <s v="GB (United Kingdom)"/>
  </r>
  <r>
    <s v="username"/>
    <x v="7105"/>
    <x v="2421"/>
    <m/>
    <s v=""/>
    <x v="2288"/>
    <s v=""/>
    <s v="Google Chromecast streaming stick"/>
    <d v="1899-12-30T00:34:00"/>
    <s v="Not latest view"/>
    <s v="GB (United Kingdom)"/>
  </r>
  <r>
    <s v="username"/>
    <x v="7106"/>
    <x v="377"/>
    <m/>
    <s v=""/>
    <x v="2327"/>
    <s v=""/>
    <s v="Google Chromecast streaming stick"/>
    <d v="1899-12-30T00:28:56"/>
    <s v="Not latest view"/>
    <s v="GB (United Kingdom)"/>
  </r>
  <r>
    <s v="username"/>
    <x v="7107"/>
    <x v="2422"/>
    <m/>
    <s v=""/>
    <x v="1857"/>
    <s v=""/>
    <s v="Google Chromecast streaming stick"/>
    <d v="1899-12-30T00:31:45"/>
    <s v="Not latest view"/>
    <s v="GB (United Kingdom)"/>
  </r>
  <r>
    <s v="username"/>
    <x v="7108"/>
    <x v="1988"/>
    <m/>
    <s v=""/>
    <x v="1858"/>
    <s v=""/>
    <s v="Google Chromecast streaming stick"/>
    <d v="1899-12-30T00:31:32"/>
    <s v="Not latest view"/>
    <s v="GB (United Kingdom)"/>
  </r>
  <r>
    <s v="username"/>
    <x v="7109"/>
    <x v="2423"/>
    <m/>
    <s v=""/>
    <x v="1231"/>
    <s v=""/>
    <s v="Google Chromecast streaming stick"/>
    <d v="1899-12-30T00:36:11"/>
    <s v="Not latest view"/>
    <s v="GB (United Kingdom)"/>
  </r>
  <r>
    <s v="username"/>
    <x v="7110"/>
    <x v="1224"/>
    <m/>
    <s v=""/>
    <x v="1859"/>
    <s v=""/>
    <s v="Google Chromecast streaming stick"/>
    <d v="1899-12-30T00:31:18"/>
    <s v="Not latest view"/>
    <s v="GB (United Kingdom)"/>
  </r>
  <r>
    <s v="username"/>
    <x v="7111"/>
    <x v="2424"/>
    <m/>
    <s v=""/>
    <x v="1860"/>
    <s v=""/>
    <s v="Google Chromecast streaming stick"/>
    <d v="1899-12-30T00:30:55"/>
    <s v="Not latest view"/>
    <s v="GB (United Kingdom)"/>
  </r>
  <r>
    <s v="username"/>
    <x v="7112"/>
    <x v="406"/>
    <m/>
    <s v=""/>
    <x v="1861"/>
    <s v=""/>
    <s v="Google Chromecast streaming stick"/>
    <d v="1899-12-30T00:28:49"/>
    <s v="Not latest view"/>
    <s v="GB (United Kingdom)"/>
  </r>
  <r>
    <s v="username"/>
    <x v="7113"/>
    <x v="1636"/>
    <m/>
    <s v=""/>
    <x v="1459"/>
    <s v=""/>
    <s v="Google Chromecast streaming stick"/>
    <d v="1899-12-30T00:28:33"/>
    <s v="Not latest view"/>
    <s v="GB (United Kingdom)"/>
  </r>
  <r>
    <s v="username"/>
    <x v="7114"/>
    <x v="979"/>
    <m/>
    <s v=""/>
    <x v="1618"/>
    <s v=""/>
    <s v="Google Chromecast streaming stick"/>
    <d v="1899-12-30T00:33:17"/>
    <s v="Not latest view"/>
    <s v="GB (United Kingdom)"/>
  </r>
  <r>
    <s v="username"/>
    <x v="7115"/>
    <x v="1656"/>
    <m/>
    <s v=""/>
    <x v="1618"/>
    <s v=""/>
    <s v="Google Chromecast streaming stick"/>
    <d v="1899-12-30T00:18:23"/>
    <s v="Not latest view"/>
    <s v="GB (United Kingdom)"/>
  </r>
  <r>
    <s v="username"/>
    <x v="7116"/>
    <x v="2362"/>
    <m/>
    <s v=""/>
    <x v="1627"/>
    <s v=""/>
    <s v="Google Chromecast streaming stick"/>
    <d v="1899-12-30T00:28:16"/>
    <s v="Not latest view"/>
    <s v="GB (United Kingdom)"/>
  </r>
  <r>
    <s v="username"/>
    <x v="7117"/>
    <x v="1092"/>
    <m/>
    <s v=""/>
    <x v="1263"/>
    <s v=""/>
    <s v="Google Chromecast streaming stick"/>
    <d v="1899-12-30T00:30:18"/>
    <s v="Not latest view"/>
    <s v="GB (United Kingdom)"/>
  </r>
  <r>
    <s v="username"/>
    <x v="7118"/>
    <x v="41"/>
    <m/>
    <s v=""/>
    <x v="1263"/>
    <s v=""/>
    <s v="Google Chromecast streaming stick"/>
    <d v="1899-12-30T00:00:04"/>
    <s v="Not latest view"/>
    <s v="GB (United Kingdom)"/>
  </r>
  <r>
    <s v="username"/>
    <x v="7119"/>
    <x v="486"/>
    <m/>
    <s v=""/>
    <x v="4561"/>
    <s v=""/>
    <s v="Mobile"/>
    <d v="1899-12-30T00:31:40"/>
    <s v="00:31:40"/>
    <s v="GB (United Kingdom)"/>
  </r>
  <r>
    <s v="username"/>
    <x v="7120"/>
    <x v="1226"/>
    <m/>
    <s v=""/>
    <x v="4561"/>
    <s v=""/>
    <s v="Apple TV 3 (revised)"/>
    <d v="1899-12-30T00:31:25"/>
    <s v="Not latest view"/>
    <s v="GB (United Kingdom)"/>
  </r>
  <r>
    <s v="username"/>
    <x v="7121"/>
    <x v="2425"/>
    <m/>
    <s v=""/>
    <x v="4562"/>
    <s v=""/>
    <s v="Google Chromecast streaming stick"/>
    <d v="1899-12-30T00:47:46"/>
    <s v="00:47:46"/>
    <s v="GB (United Kingdom)"/>
  </r>
  <r>
    <s v="username"/>
    <x v="7122"/>
    <x v="2426"/>
    <m/>
    <s v=""/>
    <x v="4563"/>
    <s v=""/>
    <s v="Google Chromecast streaming stick"/>
    <d v="1899-12-30T00:02:14"/>
    <s v="00:02:14"/>
    <s v="GB (United Kingdom)"/>
  </r>
  <r>
    <s v="username"/>
    <x v="7123"/>
    <x v="2427"/>
    <m/>
    <s v=""/>
    <x v="4563"/>
    <s v=""/>
    <s v="Google Chromecast streaming stick"/>
    <d v="1899-12-30T00:57:37"/>
    <s v="Not latest view"/>
    <s v="GB (United Kingdom)"/>
  </r>
  <r>
    <s v="username"/>
    <x v="7124"/>
    <x v="2428"/>
    <m/>
    <s v=""/>
    <x v="4564"/>
    <s v=""/>
    <s v="Google Chromecast streaming stick"/>
    <d v="1899-12-30T00:57:19"/>
    <s v="00:57:19"/>
    <s v="GB (United Kingdom)"/>
  </r>
  <r>
    <s v="username"/>
    <x v="7125"/>
    <x v="2429"/>
    <m/>
    <s v=""/>
    <x v="4565"/>
    <s v=""/>
    <s v="Google Chromecast streaming stick"/>
    <d v="1899-12-30T00:57:29"/>
    <s v="00:57:29"/>
    <s v="GB (United Kingdom)"/>
  </r>
  <r>
    <s v="username"/>
    <x v="7126"/>
    <x v="199"/>
    <m/>
    <s v=""/>
    <x v="4565"/>
    <s v=""/>
    <s v="Mobile"/>
    <d v="1899-12-30T00:00:02"/>
    <s v="Not latest view"/>
    <s v="GB (United Kingdom)"/>
  </r>
  <r>
    <s v="username"/>
    <x v="7127"/>
    <x v="2430"/>
    <m/>
    <s v=""/>
    <x v="4566"/>
    <s v=""/>
    <s v="Google Chromecast streaming stick"/>
    <d v="1899-12-30T01:38:17"/>
    <s v="01:38:17"/>
    <s v="GB (United Kingdom)"/>
  </r>
  <r>
    <s v="username"/>
    <x v="7128"/>
    <x v="1503"/>
    <m/>
    <s v=""/>
    <x v="4567"/>
    <s v=""/>
    <s v="Google Chromecast streaming stick"/>
    <d v="1899-12-30T00:57:39"/>
    <s v="00:57:39"/>
    <s v="GB (United Kingdom)"/>
  </r>
  <r>
    <s v="username"/>
    <x v="7129"/>
    <x v="2431"/>
    <m/>
    <s v=""/>
    <x v="4568"/>
    <s v=""/>
    <s v="Google Chromecast streaming stick"/>
    <d v="1899-12-30T00:57:37"/>
    <s v="00:57:37"/>
    <s v="GB (United Kingdom)"/>
  </r>
  <r>
    <s v="username"/>
    <x v="7130"/>
    <x v="2432"/>
    <m/>
    <s v=""/>
    <x v="4569"/>
    <s v=""/>
    <s v="Google Chromecast streaming stick"/>
    <d v="1899-12-30T00:57:28"/>
    <s v="00:57:28"/>
    <s v="GB (United Kingdom)"/>
  </r>
  <r>
    <s v="username"/>
    <x v="7131"/>
    <x v="886"/>
    <m/>
    <s v=""/>
    <x v="4570"/>
    <s v=""/>
    <s v="Google Chromecast streaming stick"/>
    <d v="1899-12-30T00:57:19"/>
    <s v="00:57:19"/>
    <s v="GB (United Kingdom)"/>
  </r>
  <r>
    <s v="username"/>
    <x v="7132"/>
    <x v="2433"/>
    <m/>
    <s v=""/>
    <x v="4571"/>
    <s v=""/>
    <s v="Google Chromecast streaming stick"/>
    <d v="1899-12-30T00:02:46"/>
    <s v="00:02:46"/>
    <s v="GB (United Kingdom)"/>
  </r>
  <r>
    <s v="username"/>
    <x v="7133"/>
    <x v="2434"/>
    <m/>
    <s v=""/>
    <x v="4571"/>
    <s v=""/>
    <s v="Google Chromecast streaming stick"/>
    <d v="1899-12-30T00:57:21"/>
    <s v="Not latest view"/>
    <s v="GB (United Kingdom)"/>
  </r>
  <r>
    <s v="username"/>
    <x v="7134"/>
    <x v="1480"/>
    <m/>
    <s v=""/>
    <x v="4572"/>
    <s v=""/>
    <s v="Google Chromecast streaming stick"/>
    <d v="1899-12-30T00:57:33"/>
    <s v="00:57:33"/>
    <s v="GB (United Kingdom)"/>
  </r>
  <r>
    <s v="username"/>
    <x v="7134"/>
    <x v="56"/>
    <m/>
    <s v=""/>
    <x v="4572"/>
    <s v=""/>
    <s v="Mobile"/>
    <d v="1899-12-30T00:14:45"/>
    <s v="Not latest view"/>
    <s v="GB (United Kingdom)"/>
  </r>
  <r>
    <s v="username"/>
    <x v="7135"/>
    <x v="1644"/>
    <m/>
    <s v=""/>
    <x v="4572"/>
    <s v=""/>
    <s v="Google Chromecast streaming stick"/>
    <d v="1899-12-30T00:14:37"/>
    <s v="Not latest view"/>
    <s v="GB (United Kingdom)"/>
  </r>
  <r>
    <s v="username"/>
    <x v="7136"/>
    <x v="1910"/>
    <m/>
    <s v=""/>
    <x v="4573"/>
    <s v=""/>
    <s v="Google Chromecast streaming stick"/>
    <d v="1899-12-30T00:57:04"/>
    <s v="00:57:04"/>
    <s v="GB (United Kingdom)"/>
  </r>
  <r>
    <s v="username"/>
    <x v="7136"/>
    <x v="13"/>
    <m/>
    <s v=""/>
    <x v="4573"/>
    <s v=""/>
    <s v="Mobile"/>
    <d v="1899-12-30T00:00:06"/>
    <s v="Not latest view"/>
    <s v="GB (United Kingdom)"/>
  </r>
  <r>
    <s v="username"/>
    <x v="7137"/>
    <x v="1781"/>
    <m/>
    <s v=""/>
    <x v="4574"/>
    <s v=""/>
    <s v="Google Chromecast streaming stick"/>
    <d v="1899-12-30T00:57:26"/>
    <s v="00:57:26"/>
    <s v="GB (United Kingdom)"/>
  </r>
  <r>
    <s v="username"/>
    <x v="7138"/>
    <x v="1581"/>
    <m/>
    <s v=""/>
    <x v="4575"/>
    <s v=""/>
    <s v="Google Chromecast streaming stick"/>
    <d v="1899-12-30T00:58:09"/>
    <s v="00:58:09"/>
    <s v="GB (United Kingdom)"/>
  </r>
  <r>
    <s v="username"/>
    <x v="7139"/>
    <x v="2435"/>
    <m/>
    <s v=""/>
    <x v="4575"/>
    <s v=""/>
    <s v="Google Chromecast streaming stick"/>
    <d v="1899-12-30T00:05:09"/>
    <s v="Not latest view"/>
    <s v="GB (United Kingdom)"/>
  </r>
  <r>
    <s v="username"/>
    <x v="7140"/>
    <x v="2436"/>
    <m/>
    <s v=""/>
    <x v="4576"/>
    <s v=""/>
    <s v="Google Chromecast streaming stick"/>
    <d v="1899-12-30T00:57:31"/>
    <s v="00:57:31"/>
    <s v="GB (United Kingdom)"/>
  </r>
  <r>
    <s v="username"/>
    <x v="7141"/>
    <x v="2437"/>
    <m/>
    <s v=""/>
    <x v="4577"/>
    <s v=""/>
    <s v="Google Chromecast streaming stick"/>
    <d v="1899-12-30T00:33:12"/>
    <s v="00:33:12"/>
    <s v="GB (United Kingdom)"/>
  </r>
  <r>
    <s v="username"/>
    <x v="7142"/>
    <x v="2438"/>
    <m/>
    <s v=""/>
    <x v="4578"/>
    <s v=""/>
    <s v="Google Chromecast streaming stick"/>
    <d v="1899-12-30T00:53:06"/>
    <s v="00:53:06"/>
    <s v="GB (United Kingdom)"/>
  </r>
  <r>
    <s v="username"/>
    <x v="7143"/>
    <x v="2439"/>
    <m/>
    <s v=""/>
    <x v="4579"/>
    <s v=""/>
    <s v="Google Chromecast streaming stick"/>
    <d v="1899-12-30T00:54:43"/>
    <s v="00:54:43"/>
    <s v="GB (United Kingdom)"/>
  </r>
  <r>
    <s v="username"/>
    <x v="7144"/>
    <x v="2131"/>
    <m/>
    <s v=""/>
    <x v="4580"/>
    <s v=""/>
    <s v="Google Chromecast streaming stick"/>
    <d v="1899-12-30T00:52:49"/>
    <s v="00:52:49"/>
    <s v="GB (United Kingdom)"/>
  </r>
  <r>
    <s v="username"/>
    <x v="7145"/>
    <x v="1101"/>
    <m/>
    <s v=""/>
    <x v="4581"/>
    <s v=""/>
    <s v="Google Chromecast streaming stick"/>
    <d v="1899-12-30T00:46:59"/>
    <s v="00:46:59"/>
    <s v="GB (United Kingdom)"/>
  </r>
  <r>
    <s v="username"/>
    <x v="7146"/>
    <x v="563"/>
    <m/>
    <s v=""/>
    <x v="4582"/>
    <s v=""/>
    <s v="Google Chromecast streaming stick"/>
    <d v="1899-12-30T00:45:59"/>
    <s v="00:45:59"/>
    <s v="GB (United Kingdom)"/>
  </r>
  <r>
    <s v="username"/>
    <x v="7147"/>
    <x v="2275"/>
    <m/>
    <s v=""/>
    <x v="4583"/>
    <s v=""/>
    <s v="Google Chromecast streaming stick"/>
    <d v="1899-12-30T00:46:35"/>
    <s v="00:46:35"/>
    <s v="GB (United Kingdom)"/>
  </r>
  <r>
    <s v="username"/>
    <x v="7148"/>
    <x v="2440"/>
    <m/>
    <s v=""/>
    <x v="4584"/>
    <s v=""/>
    <s v="Google Chromecast streaming stick"/>
    <d v="1899-12-30T00:47:09"/>
    <s v="00:47:09"/>
    <s v="GB (United Kingdom)"/>
  </r>
  <r>
    <s v="username"/>
    <x v="7149"/>
    <x v="2305"/>
    <m/>
    <s v=""/>
    <x v="4585"/>
    <s v=""/>
    <s v="Google Chromecast streaming stick"/>
    <d v="1899-12-30T00:47:14"/>
    <s v="00:47:14"/>
    <s v="GB (United Kingdom)"/>
  </r>
  <r>
    <s v="username"/>
    <x v="7150"/>
    <x v="370"/>
    <m/>
    <s v=""/>
    <x v="4586"/>
    <s v=""/>
    <s v="Google Chromecast streaming stick"/>
    <d v="1899-12-30T00:47:15"/>
    <s v="00:47:15"/>
    <s v="GB (United Kingdom)"/>
  </r>
  <r>
    <s v="username"/>
    <x v="7151"/>
    <x v="206"/>
    <m/>
    <s v=""/>
    <x v="4586"/>
    <s v=""/>
    <s v="Google Chromecast streaming stick"/>
    <d v="1899-12-30T00:21:03"/>
    <s v="Not latest view"/>
    <s v="GB (United Kingdom)"/>
  </r>
  <r>
    <s v="username"/>
    <x v="7152"/>
    <x v="1595"/>
    <m/>
    <s v=""/>
    <x v="4587"/>
    <s v=""/>
    <s v="Google Chromecast streaming stick"/>
    <d v="1899-12-30T00:47:05"/>
    <s v="00:47:05"/>
    <s v="GB (United Kingdom)"/>
  </r>
  <r>
    <s v="username"/>
    <x v="7153"/>
    <x v="2295"/>
    <m/>
    <s v=""/>
    <x v="4588"/>
    <s v=""/>
    <s v="Google Chromecast streaming stick"/>
    <d v="1899-12-30T00:47:00"/>
    <s v="00:47:00"/>
    <s v="GB (United Kingdom)"/>
  </r>
  <r>
    <s v="username"/>
    <x v="7154"/>
    <x v="1378"/>
    <m/>
    <s v=""/>
    <x v="924"/>
    <s v=""/>
    <s v="Google Chromecast streaming stick"/>
    <d v="1899-12-30T00:48:08"/>
    <s v="Not latest view"/>
    <s v="GB (United Kingdom)"/>
  </r>
  <r>
    <s v="username"/>
    <x v="7155"/>
    <x v="2283"/>
    <m/>
    <s v=""/>
    <x v="4589"/>
    <s v=""/>
    <s v="Google Chromecast streaming stick"/>
    <d v="1899-12-30T00:46:44"/>
    <s v="00:46:44"/>
    <s v="GB (United Kingdom)"/>
  </r>
  <r>
    <s v="username"/>
    <x v="7156"/>
    <x v="2425"/>
    <m/>
    <s v=""/>
    <x v="4590"/>
    <s v=""/>
    <s v="Google Chromecast streaming stick"/>
    <d v="1899-12-30T00:47:46"/>
    <s v="00:47:46"/>
    <s v="GB (United Kingdom)"/>
  </r>
  <r>
    <s v="username"/>
    <x v="7157"/>
    <x v="2441"/>
    <m/>
    <s v=""/>
    <x v="4591"/>
    <s v=""/>
    <s v="Google Chromecast streaming stick"/>
    <d v="1899-12-30T00:47:06"/>
    <s v="00:47:06"/>
    <s v="GB (United Kingdom)"/>
  </r>
  <r>
    <s v="username"/>
    <x v="7158"/>
    <x v="2442"/>
    <m/>
    <s v=""/>
    <x v="4592"/>
    <s v=""/>
    <s v="Google Chromecast streaming stick"/>
    <d v="1899-12-30T00:46:58"/>
    <s v="00:46:58"/>
    <s v="GB (United Kingdom)"/>
  </r>
  <r>
    <s v="username"/>
    <x v="7159"/>
    <x v="263"/>
    <m/>
    <s v=""/>
    <x v="4592"/>
    <s v=""/>
    <s v="Google Chromecast streaming stick"/>
    <d v="1899-12-30T00:13:09"/>
    <s v="Not latest view"/>
    <s v="GB (United Kingdom)"/>
  </r>
  <r>
    <s v="username"/>
    <x v="7160"/>
    <x v="1463"/>
    <m/>
    <s v=""/>
    <x v="4593"/>
    <s v=""/>
    <s v="Google Chromecast streaming stick"/>
    <d v="1899-12-30T00:46:34"/>
    <s v="00:46:34"/>
    <s v="GB (United Kingdom)"/>
  </r>
  <r>
    <s v="username"/>
    <x v="7161"/>
    <x v="87"/>
    <m/>
    <s v=""/>
    <x v="4594"/>
    <s v=""/>
    <s v="Google Chromecast streaming stick"/>
    <d v="1899-12-30T00:31:35"/>
    <s v="00:31:35"/>
    <s v="GB (United Kingdom)"/>
  </r>
  <r>
    <s v="username"/>
    <x v="7162"/>
    <x v="1326"/>
    <m/>
    <s v=""/>
    <x v="4594"/>
    <s v=""/>
    <s v="Google Chromecast streaming stick"/>
    <d v="1899-12-30T00:41:06"/>
    <s v="Not latest view"/>
    <s v="GB (United Kingdom)"/>
  </r>
  <r>
    <s v="username"/>
    <x v="7163"/>
    <x v="2443"/>
    <m/>
    <s v=""/>
    <x v="4595"/>
    <s v=""/>
    <s v="Google Chromecast streaming stick"/>
    <d v="1899-12-30T00:50:37"/>
    <s v="00:50:37"/>
    <s v="GB (United Kingdom)"/>
  </r>
  <r>
    <s v="username"/>
    <x v="7164"/>
    <x v="777"/>
    <m/>
    <s v=""/>
    <x v="4596"/>
    <s v=""/>
    <s v="Google Chromecast streaming stick"/>
    <d v="1899-12-30T00:45:18"/>
    <s v="00:45:18"/>
    <s v="GB (United Kingdom)"/>
  </r>
  <r>
    <s v="username"/>
    <x v="7165"/>
    <x v="2165"/>
    <m/>
    <s v=""/>
    <x v="4597"/>
    <s v=""/>
    <s v="Google Chromecast streaming stick"/>
    <d v="1899-12-30T00:46:49"/>
    <s v="00:46:49"/>
    <s v="GB (United Kingdom)"/>
  </r>
  <r>
    <s v="username"/>
    <x v="7166"/>
    <x v="146"/>
    <m/>
    <s v=""/>
    <x v="4598"/>
    <s v=""/>
    <s v="Google Chromecast streaming stick"/>
    <d v="1899-12-30T00:46:58"/>
    <s v="00:46:58"/>
    <s v="GB (United Kingdom)"/>
  </r>
  <r>
    <s v="username"/>
    <x v="7167"/>
    <x v="2275"/>
    <m/>
    <s v=""/>
    <x v="4599"/>
    <s v=""/>
    <s v="Google Chromecast streaming stick"/>
    <d v="1899-12-30T00:46:35"/>
    <s v="00:46:35"/>
    <s v="GB (United Kingdom)"/>
  </r>
  <r>
    <s v="username"/>
    <x v="7168"/>
    <x v="2152"/>
    <m/>
    <s v=""/>
    <x v="4600"/>
    <s v=""/>
    <s v="Google Chromecast streaming stick"/>
    <d v="1899-12-30T00:46:59"/>
    <s v="00:46:59"/>
    <s v="GB (United Kingdom)"/>
  </r>
  <r>
    <s v="username"/>
    <x v="7169"/>
    <x v="2275"/>
    <m/>
    <s v=""/>
    <x v="4601"/>
    <s v=""/>
    <s v="Google Chromecast streaming stick"/>
    <d v="1899-12-30T00:46:35"/>
    <s v="00:46:35"/>
    <s v="GB (United Kingdom)"/>
  </r>
  <r>
    <s v="username"/>
    <x v="7170"/>
    <x v="2219"/>
    <m/>
    <s v=""/>
    <x v="4602"/>
    <s v=""/>
    <s v="Google Chromecast streaming stick"/>
    <d v="1899-12-30T00:47:11"/>
    <s v="00:47:11"/>
    <s v="GB (United Kingdom)"/>
  </r>
  <r>
    <s v="username"/>
    <x v="7171"/>
    <x v="1200"/>
    <m/>
    <s v=""/>
    <x v="4603"/>
    <s v=""/>
    <s v="Google Chromecast streaming stick"/>
    <d v="1899-12-30T00:46:30"/>
    <s v="00:46:30"/>
    <s v="GB (United Kingdom)"/>
  </r>
  <r>
    <s v="username"/>
    <x v="7172"/>
    <x v="145"/>
    <m/>
    <s v=""/>
    <x v="4604"/>
    <s v=""/>
    <s v="Google Chromecast streaming stick"/>
    <d v="1899-12-30T00:44:59"/>
    <s v="00:44:59"/>
    <s v="GB (United Kingdom)"/>
  </r>
  <r>
    <s v="username"/>
    <x v="7173"/>
    <x v="535"/>
    <m/>
    <s v=""/>
    <x v="4605"/>
    <s v=""/>
    <s v="Google Chromecast streaming stick"/>
    <d v="1899-12-30T00:45:32"/>
    <s v="00:45:32"/>
    <s v="GB (United Kingdom)"/>
  </r>
  <r>
    <s v="username"/>
    <x v="7174"/>
    <x v="549"/>
    <m/>
    <s v=""/>
    <x v="4606"/>
    <s v=""/>
    <s v="Google Chromecast streaming stick"/>
    <d v="1899-12-30T00:45:42"/>
    <s v="00:45:42"/>
    <s v="GB (United Kingdom)"/>
  </r>
  <r>
    <s v="username"/>
    <x v="7175"/>
    <x v="2444"/>
    <m/>
    <s v=""/>
    <x v="4607"/>
    <s v=""/>
    <s v="Google Chromecast streaming stick"/>
    <d v="1899-12-30T00:46:58"/>
    <s v="00:46:58"/>
    <s v="GB (United Kingdom)"/>
  </r>
  <r>
    <s v="username"/>
    <x v="7176"/>
    <x v="625"/>
    <m/>
    <s v=""/>
    <x v="4607"/>
    <s v=""/>
    <s v="Google Chromecast streaming stick"/>
    <d v="1899-12-30T00:19:49"/>
    <s v="Not latest view"/>
    <s v="GB (United Kingdom)"/>
  </r>
  <r>
    <s v="username"/>
    <x v="7177"/>
    <x v="1377"/>
    <m/>
    <s v=""/>
    <x v="4608"/>
    <s v=""/>
    <s v="Google Chromecast streaming stick"/>
    <d v="1899-12-30T00:47:27"/>
    <s v="00:47:27"/>
    <s v="GB (United Kingdom)"/>
  </r>
  <r>
    <s v="username"/>
    <x v="7178"/>
    <x v="2445"/>
    <m/>
    <s v=""/>
    <x v="4609"/>
    <s v=""/>
    <s v="Google Chromecast streaming stick"/>
    <d v="1899-12-30T00:46:57"/>
    <s v="00:46:57"/>
    <s v="GB (United Kingdom)"/>
  </r>
  <r>
    <s v="username"/>
    <x v="7179"/>
    <x v="2445"/>
    <m/>
    <s v=""/>
    <x v="4610"/>
    <s v=""/>
    <s v="Google Chromecast streaming stick"/>
    <d v="1899-12-30T00:46:57"/>
    <s v="00:46:57"/>
    <s v="GB (United Kingdom)"/>
  </r>
  <r>
    <s v="username"/>
    <x v="7180"/>
    <x v="2446"/>
    <m/>
    <s v=""/>
    <x v="4611"/>
    <s v=""/>
    <s v="Google Chromecast streaming stick"/>
    <d v="1899-12-30T00:46:57"/>
    <s v="00:46:57"/>
    <s v="GB (United Kingdom)"/>
  </r>
  <r>
    <s v="username"/>
    <x v="7181"/>
    <x v="1553"/>
    <m/>
    <s v=""/>
    <x v="4611"/>
    <s v=""/>
    <s v="Google Chromecast streaming stick"/>
    <d v="1899-12-30T00:30:23"/>
    <s v="Not latest view"/>
    <s v="GB (United Kingdom)"/>
  </r>
  <r>
    <s v="username"/>
    <x v="7182"/>
    <x v="146"/>
    <m/>
    <s v=""/>
    <x v="4612"/>
    <s v=""/>
    <s v="Google Chromecast streaming stick"/>
    <d v="1899-12-30T00:46:58"/>
    <s v="00:46:58"/>
    <s v="GB (United Kingdom)"/>
  </r>
  <r>
    <s v="username"/>
    <x v="7183"/>
    <x v="2447"/>
    <m/>
    <s v=""/>
    <x v="4613"/>
    <s v=""/>
    <s v="Google Chromecast streaming stick"/>
    <d v="1899-12-30T00:46:56"/>
    <s v="00:46:56"/>
    <s v="GB (United Kingdom)"/>
  </r>
  <r>
    <s v="username"/>
    <x v="7184"/>
    <x v="57"/>
    <m/>
    <s v=""/>
    <x v="4614"/>
    <s v=""/>
    <s v="Google Chromecast streaming stick"/>
    <d v="1899-12-30T00:46:29"/>
    <s v="00:46:29"/>
    <s v="GB (United Kingdom)"/>
  </r>
  <r>
    <s v="username"/>
    <x v="7185"/>
    <x v="2054"/>
    <m/>
    <s v=""/>
    <x v="4615"/>
    <s v=""/>
    <s v="Google Chromecast streaming stick"/>
    <d v="1899-12-30T00:46:36"/>
    <s v="00:46:36"/>
    <s v="GB (United Kingdom)"/>
  </r>
  <r>
    <s v="username"/>
    <x v="7186"/>
    <x v="1595"/>
    <m/>
    <s v=""/>
    <x v="4616"/>
    <s v=""/>
    <s v="Google Chromecast streaming stick"/>
    <d v="1899-12-30T00:47:05"/>
    <s v="00:47:05"/>
    <s v="GB (United Kingdom)"/>
  </r>
  <r>
    <s v="username"/>
    <x v="7187"/>
    <x v="1426"/>
    <m/>
    <s v=""/>
    <x v="4617"/>
    <s v=""/>
    <s v="Google Chromecast streaming stick"/>
    <d v="1899-12-30T00:01:09"/>
    <s v="00:01:09"/>
    <s v="GB (United Kingdom)"/>
  </r>
  <r>
    <s v="username"/>
    <x v="7188"/>
    <x v="17"/>
    <m/>
    <s v=""/>
    <x v="4617"/>
    <s v=""/>
    <s v="Mobile"/>
    <d v="1899-12-30T00:46:32"/>
    <s v="Not latest view"/>
    <s v="GB (United Kingdom)"/>
  </r>
  <r>
    <s v="username"/>
    <x v="7189"/>
    <x v="1200"/>
    <m/>
    <s v=""/>
    <x v="4617"/>
    <s v=""/>
    <s v="Google Chromecast streaming stick"/>
    <d v="1899-12-30T00:46:30"/>
    <s v="Not latest view"/>
    <s v="GB (United Kingdom)"/>
  </r>
  <r>
    <s v="username"/>
    <x v="7190"/>
    <x v="1595"/>
    <m/>
    <s v=""/>
    <x v="4618"/>
    <s v=""/>
    <s v="Google Chromecast streaming stick"/>
    <d v="1899-12-30T00:47:05"/>
    <s v="00:47:05"/>
    <s v="GB (United Kingdom)"/>
  </r>
  <r>
    <s v="username"/>
    <x v="7191"/>
    <x v="1376"/>
    <m/>
    <s v=""/>
    <x v="4619"/>
    <s v=""/>
    <s v="Google Chromecast streaming stick"/>
    <d v="1899-12-30T00:46:57"/>
    <s v="00:46:57"/>
    <s v="GB (United Kingdom)"/>
  </r>
  <r>
    <s v="username"/>
    <x v="7192"/>
    <x v="1595"/>
    <m/>
    <s v=""/>
    <x v="4620"/>
    <s v=""/>
    <s v="Google Chromecast streaming stick"/>
    <d v="1899-12-30T00:47:05"/>
    <s v="00:47:05"/>
    <s v="GB (United Kingdom)"/>
  </r>
  <r>
    <s v="username"/>
    <x v="7193"/>
    <x v="2152"/>
    <m/>
    <s v=""/>
    <x v="4621"/>
    <s v=""/>
    <s v="Google Chromecast streaming stick"/>
    <d v="1899-12-30T00:46:59"/>
    <s v="00:46:59"/>
    <s v="GB (United Kingdom)"/>
  </r>
  <r>
    <s v="username"/>
    <x v="7194"/>
    <x v="2229"/>
    <m/>
    <s v=""/>
    <x v="4622"/>
    <s v=""/>
    <s v="Google Chromecast streaming stick"/>
    <d v="1899-12-30T00:47:11"/>
    <s v="00:47:11"/>
    <s v="GB (United Kingdom)"/>
  </r>
  <r>
    <s v="username"/>
    <x v="7195"/>
    <x v="2286"/>
    <m/>
    <s v=""/>
    <x v="4623"/>
    <s v=""/>
    <s v="Google Chromecast streaming stick"/>
    <d v="1899-12-30T00:47:08"/>
    <s v="00:47:08"/>
    <s v="GB (United Kingdom)"/>
  </r>
  <r>
    <s v="username"/>
    <x v="7196"/>
    <x v="148"/>
    <m/>
    <s v=""/>
    <x v="4624"/>
    <s v=""/>
    <s v="Google Chromecast streaming stick"/>
    <d v="1899-12-30T00:47:09"/>
    <s v="00:47:09"/>
    <s v="GB (United Kingdom)"/>
  </r>
  <r>
    <s v="username"/>
    <x v="7197"/>
    <x v="1609"/>
    <m/>
    <s v=""/>
    <x v="4625"/>
    <s v=""/>
    <s v="Google Chromecast streaming stick"/>
    <d v="1899-12-30T00:46:47"/>
    <s v="00:46:47"/>
    <s v="GB (United Kingdom)"/>
  </r>
  <r>
    <s v="username"/>
    <x v="7198"/>
    <x v="2448"/>
    <m/>
    <s v=""/>
    <x v="4626"/>
    <s v=""/>
    <s v="Google Chromecast streaming stick"/>
    <d v="1899-12-30T00:47:08"/>
    <s v="00:47:08"/>
    <s v="GB (United Kingdom)"/>
  </r>
  <r>
    <s v="username"/>
    <x v="7199"/>
    <x v="17"/>
    <m/>
    <s v=""/>
    <x v="4626"/>
    <s v=""/>
    <s v="iPad Air 2 Cellular"/>
    <d v="1899-12-30T00:00:03"/>
    <s v="Not latest view"/>
    <s v="GB (United Kingdom)"/>
  </r>
  <r>
    <s v="username"/>
    <x v="7200"/>
    <x v="2038"/>
    <m/>
    <s v=""/>
    <x v="4626"/>
    <s v=""/>
    <s v="Google Chromecast streaming stick"/>
    <d v="1899-12-30T00:25:45"/>
    <s v="Not latest view"/>
    <s v="GB (United Kingdom)"/>
  </r>
  <r>
    <s v="username"/>
    <x v="7201"/>
    <x v="1993"/>
    <m/>
    <s v=""/>
    <x v="4627"/>
    <s v=""/>
    <s v="Google Chromecast streaming stick"/>
    <d v="1899-12-30T00:47:06"/>
    <s v="00:47:06"/>
    <s v="GB (United Kingdom)"/>
  </r>
  <r>
    <s v="username"/>
    <x v="7202"/>
    <x v="1117"/>
    <m/>
    <s v=""/>
    <x v="4628"/>
    <s v=""/>
    <s v="Google Chromecast streaming stick"/>
    <d v="1899-12-30T00:47:10"/>
    <s v="00:47:10"/>
    <s v="GB (United Kingdom)"/>
  </r>
  <r>
    <s v="username"/>
    <x v="7203"/>
    <x v="2152"/>
    <m/>
    <s v=""/>
    <x v="4629"/>
    <s v=""/>
    <s v="Google Chromecast streaming stick"/>
    <d v="1899-12-30T00:46:59"/>
    <s v="00:46:59"/>
    <s v="GB (United Kingdom)"/>
  </r>
  <r>
    <s v="username"/>
    <x v="7204"/>
    <x v="2229"/>
    <m/>
    <s v=""/>
    <x v="4630"/>
    <s v=""/>
    <s v="Google Chromecast streaming stick"/>
    <d v="1899-12-30T00:47:11"/>
    <s v="00:47:11"/>
    <s v="GB (United Kingdom)"/>
  </r>
  <r>
    <s v="username"/>
    <x v="7205"/>
    <x v="1475"/>
    <m/>
    <s v=""/>
    <x v="4631"/>
    <s v=""/>
    <s v="Google Chromecast streaming stick"/>
    <d v="1899-12-30T00:46:46"/>
    <s v="00:46:46"/>
    <s v="GB (United Kingdom)"/>
  </r>
  <r>
    <s v="username"/>
    <x v="7206"/>
    <x v="2449"/>
    <m/>
    <s v=""/>
    <x v="4632"/>
    <s v=""/>
    <s v="Google Chromecast streaming stick"/>
    <d v="1899-12-30T00:47:40"/>
    <s v="00:47:40"/>
    <s v="GB (United Kingdom)"/>
  </r>
  <r>
    <s v="username"/>
    <x v="7207"/>
    <x v="459"/>
    <m/>
    <s v=""/>
    <x v="4633"/>
    <s v=""/>
    <s v="Google Chromecast streaming stick"/>
    <d v="1899-12-30T00:46:59"/>
    <s v="00:46:59"/>
    <s v="GB (United Kingdom)"/>
  </r>
  <r>
    <s v="username"/>
    <x v="7208"/>
    <x v="213"/>
    <m/>
    <s v=""/>
    <x v="4633"/>
    <s v=""/>
    <s v="Apple TV 3 (revised)"/>
    <d v="1899-12-30T00:21:06"/>
    <s v="Not latest view"/>
    <s v="GB (United Kingdom)"/>
  </r>
  <r>
    <s v="username"/>
    <x v="7209"/>
    <x v="1080"/>
    <m/>
    <s v=""/>
    <x v="4634"/>
    <s v=""/>
    <s v="Apple TV 3 (revised)"/>
    <d v="1899-12-30T00:47:10"/>
    <s v="00:47:10"/>
    <s v="GB (United Kingdom)"/>
  </r>
  <r>
    <s v="username"/>
    <x v="7210"/>
    <x v="508"/>
    <m/>
    <s v=""/>
    <x v="4634"/>
    <s v=""/>
    <s v="Google Chromecast streaming stick"/>
    <d v="1899-12-30T00:42:06"/>
    <s v="Not latest view"/>
    <s v="GB (United Kingdom)"/>
  </r>
  <r>
    <s v="username"/>
    <x v="7211"/>
    <x v="1610"/>
    <m/>
    <s v=""/>
    <x v="4635"/>
    <s v=""/>
    <s v="Google Chromecast streaming stick"/>
    <d v="1899-12-30T00:47:53"/>
    <s v="00:47:53"/>
    <s v="GB (United Kingdom)"/>
  </r>
  <r>
    <s v="username"/>
    <x v="7212"/>
    <x v="1610"/>
    <m/>
    <s v=""/>
    <x v="4636"/>
    <s v=""/>
    <s v="Google Chromecast streaming stick"/>
    <d v="1899-12-30T00:47:53"/>
    <s v="00:47:53"/>
    <s v="GB (United Kingdom)"/>
  </r>
  <r>
    <s v="username"/>
    <x v="7213"/>
    <x v="1256"/>
    <m/>
    <s v=""/>
    <x v="4637"/>
    <s v=""/>
    <s v="Google Chromecast streaming stick"/>
    <d v="1899-12-30T00:47:57"/>
    <s v="00:47:57"/>
    <s v="GB (United Kingdom)"/>
  </r>
  <r>
    <s v="username"/>
    <x v="7214"/>
    <x v="2349"/>
    <m/>
    <s v=""/>
    <x v="4637"/>
    <s v=""/>
    <s v="Google Chromecast streaming stick"/>
    <d v="1899-12-30T00:36:49"/>
    <s v="Not latest view"/>
    <s v="GB (United Kingdom)"/>
  </r>
  <r>
    <s v="username"/>
    <x v="7215"/>
    <x v="1101"/>
    <m/>
    <s v=""/>
    <x v="4638"/>
    <s v=""/>
    <s v="Google Chromecast streaming stick"/>
    <d v="1899-12-30T00:47:30"/>
    <s v="00:47:30"/>
    <s v="GB (United Kingdom)"/>
  </r>
  <r>
    <s v="username"/>
    <x v="7216"/>
    <x v="140"/>
    <m/>
    <s v=""/>
    <x v="4639"/>
    <s v=""/>
    <s v="Google Chromecast streaming stick"/>
    <d v="1899-12-30T00:47:56"/>
    <s v="00:47:56"/>
    <s v="GB (United Kingdom)"/>
  </r>
  <r>
    <s v="username"/>
    <x v="7217"/>
    <x v="377"/>
    <m/>
    <s v=""/>
    <x v="4640"/>
    <s v=""/>
    <s v="Google Chromecast streaming stick"/>
    <d v="1899-12-30T00:57:46"/>
    <s v="00:57:46"/>
    <s v="GB (United Kingdom)"/>
  </r>
  <r>
    <s v="username"/>
    <x v="7218"/>
    <x v="1758"/>
    <m/>
    <s v=""/>
    <x v="4640"/>
    <s v=""/>
    <s v="Apple TV 3 (revised)"/>
    <d v="1899-12-30T00:29:24"/>
    <s v="Not latest view"/>
    <s v="GB (United Kingdom)"/>
  </r>
  <r>
    <s v="username"/>
    <x v="7219"/>
    <x v="2450"/>
    <m/>
    <s v=""/>
    <x v="4641"/>
    <s v=""/>
    <s v="Google Chromecast streaming stick"/>
    <d v="1899-12-30T01:26:44"/>
    <s v="01:26:44"/>
    <s v="GB (United Kingdom)"/>
  </r>
  <r>
    <s v="username"/>
    <x v="7220"/>
    <x v="199"/>
    <m/>
    <s v=""/>
    <x v="4641"/>
    <s v=""/>
    <s v="Mobile"/>
    <d v="1899-12-30T00:00:02"/>
    <s v="Not latest view"/>
    <s v="GB (United Kingdom)"/>
  </r>
  <r>
    <s v="username"/>
    <x v="7221"/>
    <x v="1151"/>
    <m/>
    <s v=""/>
    <x v="4642"/>
    <s v=""/>
    <s v="Apple TV 3 (revised)"/>
    <d v="1899-12-30T00:24:21"/>
    <s v="00:24:21"/>
    <s v="GB (United Kingdom)"/>
  </r>
  <r>
    <s v="username"/>
    <x v="7222"/>
    <x v="1556"/>
    <m/>
    <s v=""/>
    <x v="4643"/>
    <s v=""/>
    <s v="Apple TV 3 (revised)"/>
    <d v="1899-12-30T00:24:01"/>
    <s v="00:24:01"/>
    <s v="GB (United Kingdom)"/>
  </r>
  <r>
    <s v="username"/>
    <x v="7223"/>
    <x v="94"/>
    <m/>
    <s v=""/>
    <x v="4644"/>
    <s v=""/>
    <s v="Apple TV 3 (revised)"/>
    <d v="1899-12-30T00:24:22"/>
    <s v="00:24:22"/>
    <s v="GB (United Kingdom)"/>
  </r>
  <r>
    <s v="username"/>
    <x v="7224"/>
    <x v="1550"/>
    <m/>
    <s v=""/>
    <x v="4645"/>
    <s v=""/>
    <s v="Apple TV 3 (revised)"/>
    <d v="1899-12-30T00:24:23"/>
    <s v="00:24:23"/>
    <s v="GB (United Kingdom)"/>
  </r>
  <r>
    <s v="username"/>
    <x v="7225"/>
    <x v="120"/>
    <m/>
    <s v=""/>
    <x v="4645"/>
    <s v=""/>
    <s v="Apple TV 3 (revised)"/>
    <d v="1899-12-30T00:00:11"/>
    <s v="Not latest view"/>
    <s v="GB (United Kingdom)"/>
  </r>
  <r>
    <s v="username"/>
    <x v="7226"/>
    <x v="1673"/>
    <m/>
    <s v=""/>
    <x v="4646"/>
    <s v=""/>
    <s v="Apple TV 3 (revised)"/>
    <d v="1899-12-30T00:23:52"/>
    <s v="00:23:52"/>
    <s v="GB (United Kingdom)"/>
  </r>
  <r>
    <s v="username"/>
    <x v="7227"/>
    <x v="1285"/>
    <m/>
    <s v=""/>
    <x v="4647"/>
    <s v=""/>
    <s v="Apple TV 3 (revised)"/>
    <d v="1899-12-30T00:25:06"/>
    <s v="00:25:06"/>
    <s v="GB (United Kingdom)"/>
  </r>
  <r>
    <s v="username"/>
    <x v="7228"/>
    <x v="120"/>
    <m/>
    <s v=""/>
    <x v="4648"/>
    <s v=""/>
    <s v="Apple TV 3 (revised)"/>
    <d v="1899-12-30T00:00:11"/>
    <s v="00:00:11"/>
    <s v="GB (United Kingdom)"/>
  </r>
  <r>
    <s v="username"/>
    <x v="7229"/>
    <x v="1488"/>
    <m/>
    <s v=""/>
    <x v="4649"/>
    <s v=""/>
    <s v="Apple TV 3 (revised)"/>
    <d v="1899-12-30T00:23:56"/>
    <s v="00:23:56"/>
    <s v="GB (United Kingdom)"/>
  </r>
  <r>
    <s v="username"/>
    <x v="7230"/>
    <x v="1860"/>
    <m/>
    <s v=""/>
    <x v="4650"/>
    <s v=""/>
    <s v="Apple TV 3 (revised)"/>
    <d v="1899-12-30T00:24:05"/>
    <s v="00:24:05"/>
    <s v="GB (United Kingdom)"/>
  </r>
  <r>
    <s v="username"/>
    <x v="7231"/>
    <x v="1430"/>
    <m/>
    <s v=""/>
    <x v="4651"/>
    <s v=""/>
    <s v="Apple TV 3 (revised)"/>
    <d v="1899-12-30T00:24:01"/>
    <s v="00:24:01"/>
    <s v="GB (United Kingdom)"/>
  </r>
  <r>
    <s v="username"/>
    <x v="7232"/>
    <x v="1857"/>
    <m/>
    <s v=""/>
    <x v="4652"/>
    <s v=""/>
    <s v="Apple TV 3 (revised)"/>
    <d v="1899-12-30T00:01:15"/>
    <s v="00:01:15"/>
    <s v="GB (United Kingdom)"/>
  </r>
  <r>
    <s v="username"/>
    <x v="7233"/>
    <x v="888"/>
    <m/>
    <s v=""/>
    <x v="4653"/>
    <s v=""/>
    <s v="Apple TV 3 (revised)"/>
    <d v="1899-12-30T00:24:24"/>
    <s v="00:24:24"/>
    <s v="GB (United Kingdom)"/>
  </r>
  <r>
    <s v="username"/>
    <x v="7234"/>
    <x v="2451"/>
    <m/>
    <s v=""/>
    <x v="4654"/>
    <s v=""/>
    <s v="Apple TV 3 (revised)"/>
    <d v="1899-12-30T00:24:48"/>
    <s v="00:24:48"/>
    <s v="GB (United Kingdom)"/>
  </r>
  <r>
    <s v="username"/>
    <x v="7235"/>
    <x v="756"/>
    <m/>
    <s v=""/>
    <x v="4652"/>
    <s v=""/>
    <s v="Apple TV 3 (revised)"/>
    <d v="1899-12-30T00:23:40"/>
    <s v="Not latest view"/>
    <s v="GB (United Kingdom)"/>
  </r>
  <r>
    <s v="username"/>
    <x v="7236"/>
    <x v="1378"/>
    <m/>
    <s v=""/>
    <x v="924"/>
    <s v=""/>
    <s v="Apple TV 3 (revised)"/>
    <d v="1899-12-30T00:48:08"/>
    <s v="Not latest view"/>
    <s v="GB (United Kingdom)"/>
  </r>
  <r>
    <s v="username"/>
    <x v="7237"/>
    <x v="1068"/>
    <m/>
    <s v=""/>
    <x v="1588"/>
    <s v=""/>
    <s v="Apple TV 3 (revised)"/>
    <d v="1899-12-30T00:00:28"/>
    <s v="Not latest view"/>
    <s v="GB (United Kingdom)"/>
  </r>
  <r>
    <s v="username"/>
    <x v="7238"/>
    <x v="1654"/>
    <m/>
    <s v=""/>
    <x v="4655"/>
    <s v=""/>
    <s v="Google Chromecast streaming stick"/>
    <d v="1899-12-30T00:23:14"/>
    <s v="00:23:14"/>
    <s v="GB (United Kingdom)"/>
  </r>
  <r>
    <s v="username"/>
    <x v="7239"/>
    <x v="327"/>
    <m/>
    <s v=""/>
    <x v="4656"/>
    <s v=""/>
    <s v="Google Chromecast streaming stick"/>
    <d v="1899-12-30T00:22:25"/>
    <s v="00:22:25"/>
    <s v="GB (United Kingdom)"/>
  </r>
  <r>
    <s v="username"/>
    <x v="7240"/>
    <x v="2452"/>
    <m/>
    <s v=""/>
    <x v="4657"/>
    <s v=""/>
    <s v="Google Chromecast streaming stick"/>
    <d v="1899-12-30T00:22:34"/>
    <s v="00:22:34"/>
    <s v="GB (United Kingdom)"/>
  </r>
  <r>
    <s v="username"/>
    <x v="7241"/>
    <x v="1967"/>
    <m/>
    <s v=""/>
    <x v="4657"/>
    <s v=""/>
    <s v="Google Chromecast streaming stick"/>
    <d v="1899-12-30T00:22:08"/>
    <s v="Not latest view"/>
    <s v="GB (United Kingdom)"/>
  </r>
  <r>
    <s v="username"/>
    <x v="7242"/>
    <x v="2453"/>
    <m/>
    <s v=""/>
    <x v="4658"/>
    <s v=""/>
    <s v="Google Chromecast streaming stick"/>
    <d v="1899-12-30T00:58:22"/>
    <s v="00:58:22"/>
    <s v="GB (United Kingdom)"/>
  </r>
  <r>
    <s v="username"/>
    <x v="7243"/>
    <x v="199"/>
    <m/>
    <s v=""/>
    <x v="4659"/>
    <s v=""/>
    <s v="Google Chromecast streaming stick"/>
    <d v="1899-12-30T00:00:02"/>
    <s v="00:00:02"/>
    <s v="GB (United Kingdom)"/>
  </r>
  <r>
    <s v="username"/>
    <x v="7244"/>
    <x v="2454"/>
    <m/>
    <s v=""/>
    <x v="4660"/>
    <s v=""/>
    <s v="Google Chromecast streaming stick"/>
    <d v="1899-12-30T00:59:00"/>
    <s v="00:59:00"/>
    <s v="GB (United Kingdom)"/>
  </r>
  <r>
    <s v="username"/>
    <x v="7245"/>
    <x v="2455"/>
    <m/>
    <s v=""/>
    <x v="4661"/>
    <s v=""/>
    <s v="Google Chromecast streaming stick"/>
    <d v="1899-12-30T00:59:59"/>
    <s v="00:59:59"/>
    <s v="GB (United Kingdom)"/>
  </r>
  <r>
    <s v="username"/>
    <x v="7246"/>
    <x v="1507"/>
    <m/>
    <s v=""/>
    <x v="4662"/>
    <s v=""/>
    <s v="Google Chromecast streaming stick"/>
    <d v="1899-12-30T00:43:58"/>
    <s v="00:43:58"/>
    <s v="GB (United Kingdom)"/>
  </r>
  <r>
    <s v="username"/>
    <x v="7247"/>
    <x v="851"/>
    <m/>
    <s v=""/>
    <x v="4663"/>
    <s v=""/>
    <s v="Google Chromecast streaming stick"/>
    <d v="1899-12-30T00:43:48"/>
    <s v="00:43:48"/>
    <s v="GB (United Kingdom)"/>
  </r>
  <r>
    <s v="username"/>
    <x v="7248"/>
    <x v="2456"/>
    <m/>
    <s v=""/>
    <x v="4663"/>
    <s v=""/>
    <s v="Google Chromecast streaming stick"/>
    <d v="1899-12-30T00:37:07"/>
    <s v="Not latest view"/>
    <s v="GB (United Kingdom)"/>
  </r>
  <r>
    <s v="username"/>
    <x v="7249"/>
    <x v="1057"/>
    <m/>
    <s v=""/>
    <x v="4664"/>
    <s v=""/>
    <s v="Google Chromecast streaming stick"/>
    <d v="1899-12-30T00:43:26"/>
    <s v="00:43:26"/>
    <s v="GB (United Kingdom)"/>
  </r>
  <r>
    <s v="username"/>
    <x v="7250"/>
    <x v="1722"/>
    <m/>
    <s v=""/>
    <x v="4665"/>
    <s v=""/>
    <s v="Google Chromecast streaming stick"/>
    <d v="1899-12-30T00:43:47"/>
    <s v="00:43:47"/>
    <s v="GB (United Kingdom)"/>
  </r>
  <r>
    <s v="username"/>
    <x v="7251"/>
    <x v="2150"/>
    <m/>
    <s v=""/>
    <x v="4666"/>
    <s v=""/>
    <s v="Google Chromecast streaming stick"/>
    <d v="1899-12-30T00:43:48"/>
    <s v="00:43:48"/>
    <s v="GB (United Kingdom)"/>
  </r>
  <r>
    <s v="username"/>
    <x v="7252"/>
    <x v="1291"/>
    <m/>
    <s v=""/>
    <x v="4667"/>
    <s v=""/>
    <s v="Google Chromecast streaming stick"/>
    <d v="1899-12-30T00:43:24"/>
    <s v="00:43:24"/>
    <s v="GB (United Kingdom)"/>
  </r>
  <r>
    <s v="username"/>
    <x v="7253"/>
    <x v="1481"/>
    <m/>
    <s v=""/>
    <x v="4668"/>
    <s v=""/>
    <s v="Google Chromecast streaming stick"/>
    <d v="1899-12-30T00:43:47"/>
    <s v="00:43:47"/>
    <s v="GB (United Kingdom)"/>
  </r>
  <r>
    <s v="username"/>
    <x v="7254"/>
    <x v="1862"/>
    <m/>
    <s v=""/>
    <x v="4669"/>
    <s v=""/>
    <s v="Google Chromecast streaming stick"/>
    <d v="1899-12-30T00:43:04"/>
    <s v="00:43:04"/>
    <s v="GB (United Kingdom)"/>
  </r>
  <r>
    <s v="username"/>
    <x v="7255"/>
    <x v="2457"/>
    <m/>
    <s v=""/>
    <x v="4669"/>
    <s v=""/>
    <s v="Google Chromecast streaming stick"/>
    <d v="1899-12-30T00:32:09"/>
    <s v="Not latest view"/>
    <s v="GB (United Kingdom)"/>
  </r>
  <r>
    <s v="username"/>
    <x v="7256"/>
    <x v="1996"/>
    <m/>
    <s v=""/>
    <x v="4670"/>
    <s v=""/>
    <s v="Google Chromecast streaming stick"/>
    <d v="1899-12-30T00:43:35"/>
    <s v="00:43:35"/>
    <s v="GB (United Kingdom)"/>
  </r>
  <r>
    <s v="username"/>
    <x v="7257"/>
    <x v="2150"/>
    <m/>
    <s v=""/>
    <x v="4671"/>
    <s v=""/>
    <s v="Google Chromecast streaming stick"/>
    <d v="1899-12-30T00:43:48"/>
    <s v="00:43:48"/>
    <s v="GB (United Kingdom)"/>
  </r>
  <r>
    <s v="username"/>
    <x v="7258"/>
    <x v="17"/>
    <m/>
    <s v=""/>
    <x v="4671"/>
    <s v=""/>
    <s v="Google Chromecast streaming stick"/>
    <d v="1899-12-30T00:00:03"/>
    <s v="Not latest view"/>
    <s v="GB (United Kingdom)"/>
  </r>
  <r>
    <s v="username"/>
    <x v="7259"/>
    <x v="2458"/>
    <m/>
    <s v=""/>
    <x v="4672"/>
    <s v=""/>
    <s v="Google Chromecast streaming stick"/>
    <d v="1899-12-30T00:44:03"/>
    <s v="00:44:03"/>
    <s v="GB (United Kingdom)"/>
  </r>
  <r>
    <s v="username"/>
    <x v="7260"/>
    <x v="1548"/>
    <m/>
    <s v=""/>
    <x v="4672"/>
    <s v=""/>
    <s v="Google Chromecast streaming stick"/>
    <d v="1899-12-30T00:28:43"/>
    <s v="Not latest view"/>
    <s v="GB (United Kingdom)"/>
  </r>
  <r>
    <s v="username"/>
    <x v="7261"/>
    <x v="1915"/>
    <m/>
    <s v=""/>
    <x v="4673"/>
    <s v=""/>
    <s v="Google Chromecast streaming stick"/>
    <d v="1899-12-30T00:43:49"/>
    <s v="00:43:49"/>
    <s v="GB (United Kingdom)"/>
  </r>
  <r>
    <s v="username"/>
    <x v="7262"/>
    <x v="1333"/>
    <m/>
    <s v=""/>
    <x v="4674"/>
    <s v=""/>
    <s v="Google Chromecast streaming stick"/>
    <d v="1899-12-30T00:43:34"/>
    <s v="00:43:34"/>
    <s v="GB (United Kingdom)"/>
  </r>
  <r>
    <s v="username"/>
    <x v="7263"/>
    <x v="1805"/>
    <m/>
    <s v=""/>
    <x v="4675"/>
    <s v=""/>
    <s v="Google Chromecast streaming stick"/>
    <d v="1899-12-30T00:43:41"/>
    <s v="00:43:41"/>
    <s v="GB (United Kingdom)"/>
  </r>
  <r>
    <s v="username"/>
    <x v="7264"/>
    <x v="1647"/>
    <m/>
    <s v=""/>
    <x v="4676"/>
    <s v=""/>
    <s v="Google Chromecast streaming stick"/>
    <d v="1899-12-30T00:43:41"/>
    <s v="00:43:41"/>
    <s v="GB (United Kingdom)"/>
  </r>
  <r>
    <s v="username"/>
    <x v="7265"/>
    <x v="473"/>
    <m/>
    <s v=""/>
    <x v="4677"/>
    <s v=""/>
    <s v="Google Chromecast streaming stick"/>
    <d v="1899-12-30T00:43:17"/>
    <s v="00:43:17"/>
    <s v="GB (United Kingdom)"/>
  </r>
  <r>
    <s v="username"/>
    <x v="7266"/>
    <x v="297"/>
    <m/>
    <s v=""/>
    <x v="4678"/>
    <s v=""/>
    <s v="Google Chromecast streaming stick"/>
    <d v="1899-12-30T00:43:51"/>
    <s v="00:43:51"/>
    <s v="GB (United Kingdom)"/>
  </r>
  <r>
    <s v="username"/>
    <x v="7267"/>
    <x v="1799"/>
    <m/>
    <s v=""/>
    <x v="4679"/>
    <s v=""/>
    <s v="Google Chromecast streaming stick"/>
    <d v="1899-12-30T00:43:29"/>
    <s v="00:43:29"/>
    <s v="GB (United Kingdom)"/>
  </r>
  <r>
    <s v="username"/>
    <x v="7268"/>
    <x v="1798"/>
    <m/>
    <s v=""/>
    <x v="4680"/>
    <s v=""/>
    <s v="Google Chromecast streaming stick"/>
    <d v="1899-12-30T00:43:45"/>
    <s v="00:43:45"/>
    <s v="GB (United Kingdom)"/>
  </r>
  <r>
    <s v="username"/>
    <x v="7269"/>
    <x v="1735"/>
    <m/>
    <s v=""/>
    <x v="4681"/>
    <s v=""/>
    <s v="Google Chromecast streaming stick"/>
    <d v="1899-12-30T00:43:22"/>
    <s v="00:43:22"/>
    <s v="GB (United Kingdom)"/>
  </r>
  <r>
    <s v="username"/>
    <x v="7270"/>
    <x v="1019"/>
    <m/>
    <s v=""/>
    <x v="4682"/>
    <s v=""/>
    <s v="Google Chromecast streaming stick"/>
    <d v="1899-12-30T00:43:38"/>
    <s v="00:43:38"/>
    <s v="GB (United Kingdom)"/>
  </r>
  <r>
    <s v="username"/>
    <x v="7271"/>
    <x v="27"/>
    <m/>
    <s v=""/>
    <x v="4683"/>
    <s v=""/>
    <s v="Google Chromecast streaming stick"/>
    <d v="1899-12-30T00:43:23"/>
    <s v="00:43:23"/>
    <s v="GB (United Kingdom)"/>
  </r>
  <r>
    <s v="username"/>
    <x v="7272"/>
    <x v="41"/>
    <m/>
    <s v=""/>
    <x v="4683"/>
    <s v=""/>
    <s v="iPad Air 2 Cellular"/>
    <d v="1899-12-30T00:17:42"/>
    <s v="Not latest view"/>
    <s v="GB (United Kingdom)"/>
  </r>
  <r>
    <s v="username"/>
    <x v="7273"/>
    <x v="641"/>
    <m/>
    <s v=""/>
    <x v="4683"/>
    <s v=""/>
    <s v="Google Chromecast streaming stick"/>
    <d v="1899-12-30T00:17:38"/>
    <s v="Not latest view"/>
    <s v="GB (United Kingdom)"/>
  </r>
  <r>
    <s v="username"/>
    <x v="7274"/>
    <x v="1915"/>
    <m/>
    <s v=""/>
    <x v="4684"/>
    <s v=""/>
    <s v="Google Chromecast streaming stick"/>
    <d v="1899-12-30T00:43:49"/>
    <s v="00:43:49"/>
    <s v="GB (United Kingdom)"/>
  </r>
  <r>
    <s v="username"/>
    <x v="7275"/>
    <x v="567"/>
    <m/>
    <s v=""/>
    <x v="4685"/>
    <s v=""/>
    <s v="Google Chromecast streaming stick"/>
    <d v="1899-12-30T00:43:43"/>
    <s v="00:43:43"/>
    <s v="GB (United Kingdom)"/>
  </r>
  <r>
    <s v="username"/>
    <x v="7276"/>
    <x v="2150"/>
    <m/>
    <s v=""/>
    <x v="4686"/>
    <s v=""/>
    <s v="Google Chromecast streaming stick"/>
    <d v="1899-12-30T00:43:48"/>
    <s v="00:43:48"/>
    <s v="GB (United Kingdom)"/>
  </r>
  <r>
    <s v="username"/>
    <x v="7277"/>
    <x v="1800"/>
    <m/>
    <s v=""/>
    <x v="4687"/>
    <s v=""/>
    <s v="Google Chromecast streaming stick"/>
    <d v="1899-12-30T00:43:31"/>
    <s v="00:43:31"/>
    <s v="GB (United Kingdom)"/>
  </r>
  <r>
    <s v="username"/>
    <x v="7277"/>
    <x v="17"/>
    <m/>
    <s v=""/>
    <x v="4687"/>
    <s v=""/>
    <s v="iPad Air 2 Cellular"/>
    <d v="1899-12-30T00:00:03"/>
    <s v="Not latest view"/>
    <s v="GB (United Kingdom)"/>
  </r>
  <r>
    <s v="username"/>
    <x v="7278"/>
    <x v="1291"/>
    <m/>
    <s v=""/>
    <x v="4688"/>
    <s v=""/>
    <s v="Google Chromecast streaming stick"/>
    <d v="1899-12-30T00:43:24"/>
    <s v="00:43:24"/>
    <s v="GB (United Kingdom)"/>
  </r>
  <r>
    <s v="username"/>
    <x v="7279"/>
    <x v="1019"/>
    <m/>
    <s v=""/>
    <x v="4689"/>
    <s v=""/>
    <s v="Google Chromecast streaming stick"/>
    <d v="1899-12-30T00:43:38"/>
    <s v="00:43:38"/>
    <s v="GB (United Kingdom)"/>
  </r>
  <r>
    <s v="username"/>
    <x v="7280"/>
    <x v="2459"/>
    <m/>
    <s v=""/>
    <x v="4690"/>
    <s v=""/>
    <s v="Google Chromecast streaming stick"/>
    <d v="1899-12-30T00:43:12"/>
    <s v="00:43:12"/>
    <s v="GB (United Kingdom)"/>
  </r>
  <r>
    <s v="username"/>
    <x v="7281"/>
    <x v="2460"/>
    <m/>
    <s v=""/>
    <x v="4690"/>
    <s v=""/>
    <s v="Google Chromecast streaming stick"/>
    <d v="1899-12-30T00:36:51"/>
    <s v="Not latest view"/>
    <s v="GB (United Kingdom)"/>
  </r>
  <r>
    <s v="username"/>
    <x v="7282"/>
    <x v="1372"/>
    <m/>
    <s v=""/>
    <x v="4691"/>
    <s v=""/>
    <s v="Google Chromecast streaming stick"/>
    <d v="1899-12-30T00:43:45"/>
    <s v="00:43:45"/>
    <s v="GB (United Kingdom)"/>
  </r>
  <r>
    <s v="username"/>
    <x v="7283"/>
    <x v="1915"/>
    <m/>
    <s v=""/>
    <x v="4692"/>
    <s v=""/>
    <s v="Google Chromecast streaming stick"/>
    <d v="1899-12-30T00:43:49"/>
    <s v="00:43:49"/>
    <s v="GB (United Kingdom)"/>
  </r>
  <r>
    <s v="username"/>
    <x v="7284"/>
    <x v="1915"/>
    <m/>
    <s v=""/>
    <x v="4693"/>
    <s v=""/>
    <s v="Google Chromecast streaming stick"/>
    <d v="1899-12-30T00:43:49"/>
    <s v="00:43:49"/>
    <s v="GB (United Kingdom)"/>
  </r>
  <r>
    <s v="username"/>
    <x v="7285"/>
    <x v="1762"/>
    <m/>
    <s v=""/>
    <x v="4694"/>
    <s v=""/>
    <s v="Google Chromecast streaming stick"/>
    <d v="1899-12-30T00:43:44"/>
    <s v="00:43:44"/>
    <s v="GB (United Kingdom)"/>
  </r>
  <r>
    <s v="username"/>
    <x v="7286"/>
    <x v="735"/>
    <m/>
    <s v=""/>
    <x v="4694"/>
    <s v=""/>
    <s v="Google Chromecast streaming stick"/>
    <d v="1899-12-30T00:18:57"/>
    <s v="Not latest view"/>
    <s v="GB (United Kingdom)"/>
  </r>
  <r>
    <s v="username"/>
    <x v="7287"/>
    <x v="1915"/>
    <m/>
    <s v=""/>
    <x v="4695"/>
    <s v=""/>
    <s v="Google Chromecast streaming stick"/>
    <d v="1899-12-30T00:43:49"/>
    <s v="00:43:49"/>
    <s v="GB (United Kingdom)"/>
  </r>
  <r>
    <s v="username"/>
    <x v="7288"/>
    <x v="1596"/>
    <m/>
    <s v=""/>
    <x v="4696"/>
    <s v=""/>
    <s v="Google Chromecast streaming stick"/>
    <d v="1899-12-30T00:43:50"/>
    <s v="00:43:50"/>
    <s v="GB (United Kingdom)"/>
  </r>
  <r>
    <s v="username"/>
    <x v="7289"/>
    <x v="2461"/>
    <m/>
    <s v=""/>
    <x v="4696"/>
    <s v=""/>
    <s v="Google Chromecast streaming stick"/>
    <d v="1899-12-30T00:01:56"/>
    <s v="Not latest view"/>
    <s v="GB (United Kingdom)"/>
  </r>
  <r>
    <s v="username"/>
    <x v="7290"/>
    <x v="2150"/>
    <m/>
    <s v=""/>
    <x v="4697"/>
    <s v=""/>
    <s v="Google Chromecast streaming stick"/>
    <d v="1899-12-30T00:43:48"/>
    <s v="00:43:48"/>
    <s v="GB (United Kingdom)"/>
  </r>
  <r>
    <s v="username"/>
    <x v="7291"/>
    <x v="1915"/>
    <m/>
    <s v=""/>
    <x v="4698"/>
    <s v=""/>
    <s v="Google Chromecast streaming stick"/>
    <d v="1899-12-30T00:43:49"/>
    <s v="00:43:49"/>
    <s v="GB (United Kingdom)"/>
  </r>
  <r>
    <s v="username"/>
    <x v="7292"/>
    <x v="2150"/>
    <m/>
    <s v=""/>
    <x v="4699"/>
    <s v=""/>
    <s v="Google Chromecast streaming stick"/>
    <d v="1899-12-30T00:43:48"/>
    <s v="00:43:48"/>
    <s v="GB (United Kingdom)"/>
  </r>
  <r>
    <s v="username"/>
    <x v="7293"/>
    <x v="1722"/>
    <m/>
    <s v=""/>
    <x v="4700"/>
    <s v=""/>
    <s v="Google Chromecast streaming stick"/>
    <d v="1899-12-30T00:43:47"/>
    <s v="00:43:47"/>
    <s v="GB (United Kingdom)"/>
  </r>
  <r>
    <s v="username"/>
    <x v="7294"/>
    <x v="2150"/>
    <m/>
    <s v=""/>
    <x v="4701"/>
    <s v=""/>
    <s v="Google Chromecast streaming stick"/>
    <d v="1899-12-30T00:43:48"/>
    <s v="00:43:48"/>
    <s v="GB (United Kingdom)"/>
  </r>
  <r>
    <s v="username"/>
    <x v="7295"/>
    <x v="1057"/>
    <m/>
    <s v=""/>
    <x v="4702"/>
    <s v=""/>
    <s v="Apple TV 3 (revised)"/>
    <d v="1899-12-30T00:43:25"/>
    <s v="00:43:25"/>
    <s v="GB (United Kingdom)"/>
  </r>
  <r>
    <s v="username"/>
    <x v="7296"/>
    <x v="164"/>
    <m/>
    <s v=""/>
    <x v="4702"/>
    <s v=""/>
    <s v="Google Chromecast streaming stick"/>
    <d v="1899-12-30T00:00:00"/>
    <s v="Not latest view"/>
    <s v="GB (United Kingdom)"/>
  </r>
  <r>
    <s v="username"/>
    <x v="7297"/>
    <x v="17"/>
    <m/>
    <s v=""/>
    <x v="4702"/>
    <s v=""/>
    <s v="iPad Air 2 Cellular"/>
    <d v="1899-12-30T00:00:03"/>
    <s v="Not latest view"/>
    <s v="GB (United Kingdom)"/>
  </r>
  <r>
    <s v="username"/>
    <x v="7297"/>
    <x v="410"/>
    <m/>
    <s v=""/>
    <x v="4702"/>
    <s v=""/>
    <s v="Google Chromecast streaming stick"/>
    <d v="1899-12-30T00:00:51"/>
    <s v="Not latest view"/>
    <s v="GB (United Kingdom)"/>
  </r>
  <r>
    <s v="username"/>
    <x v="7298"/>
    <x v="1868"/>
    <m/>
    <s v=""/>
    <x v="4703"/>
    <s v=""/>
    <s v="Google Chromecast streaming stick"/>
    <d v="1899-12-30T00:43:33"/>
    <s v="00:43:33"/>
    <s v="GB (United Kingdom)"/>
  </r>
  <r>
    <s v="username"/>
    <x v="7299"/>
    <x v="1319"/>
    <m/>
    <s v=""/>
    <x v="4704"/>
    <s v=""/>
    <s v="Google Chromecast streaming stick"/>
    <d v="1899-12-30T00:43:36"/>
    <s v="00:43:36"/>
    <s v="GB (United Kingdom)"/>
  </r>
  <r>
    <s v="username"/>
    <x v="7300"/>
    <x v="2150"/>
    <m/>
    <s v=""/>
    <x v="4705"/>
    <s v=""/>
    <s v="Google Chromecast streaming stick"/>
    <d v="1899-12-30T00:43:48"/>
    <s v="00:43:48"/>
    <s v="GB (United Kingdom)"/>
  </r>
  <r>
    <s v="username"/>
    <x v="7301"/>
    <x v="954"/>
    <m/>
    <s v=""/>
    <x v="4706"/>
    <s v=""/>
    <s v="Google Chromecast streaming stick"/>
    <d v="1899-12-30T00:41:20"/>
    <s v="00:41:20"/>
    <s v="GB (United Kingdom)"/>
  </r>
  <r>
    <s v="username"/>
    <x v="7302"/>
    <x v="569"/>
    <m/>
    <s v=""/>
    <x v="4707"/>
    <s v=""/>
    <s v="Google Chromecast streaming stick"/>
    <d v="1899-12-30T00:44:44"/>
    <s v="00:44:44"/>
    <s v="GB (United Kingdom)"/>
  </r>
  <r>
    <s v="username"/>
    <x v="7303"/>
    <x v="1763"/>
    <m/>
    <s v=""/>
    <x v="4708"/>
    <s v=""/>
    <s v="Google Chromecast streaming stick"/>
    <d v="1899-12-30T00:43:49"/>
    <s v="00:43:49"/>
    <s v="GB (United Kingdom)"/>
  </r>
  <r>
    <s v="username"/>
    <x v="7304"/>
    <x v="621"/>
    <m/>
    <s v=""/>
    <x v="4708"/>
    <s v=""/>
    <s v="Google Chromecast streaming stick"/>
    <d v="1899-12-30T00:19:39"/>
    <s v="Not latest view"/>
    <s v="GB (United Kingdom)"/>
  </r>
  <r>
    <s v="username"/>
    <x v="7305"/>
    <x v="1915"/>
    <m/>
    <s v=""/>
    <x v="4709"/>
    <s v=""/>
    <s v="Google Chromecast streaming stick"/>
    <d v="1899-12-30T00:43:49"/>
    <s v="00:43:49"/>
    <s v="GB (United Kingdom)"/>
  </r>
  <r>
    <s v="username"/>
    <x v="7306"/>
    <x v="944"/>
    <m/>
    <s v=""/>
    <x v="4710"/>
    <s v=""/>
    <s v="Google Chromecast streaming stick"/>
    <d v="1899-12-30T00:43:46"/>
    <s v="00:43:46"/>
    <s v="GB (United Kingdom)"/>
  </r>
  <r>
    <s v="username"/>
    <x v="7307"/>
    <x v="1722"/>
    <m/>
    <s v=""/>
    <x v="4711"/>
    <s v=""/>
    <s v="Google Chromecast streaming stick"/>
    <d v="1899-12-30T00:43:47"/>
    <s v="00:43:47"/>
    <s v="GB (United Kingdom)"/>
  </r>
  <r>
    <s v="username"/>
    <x v="7308"/>
    <x v="1144"/>
    <m/>
    <s v=""/>
    <x v="4712"/>
    <s v=""/>
    <s v="Google Chromecast streaming stick"/>
    <d v="1899-12-30T00:44:05"/>
    <s v="00:44:05"/>
    <s v="GB (United Kingdom)"/>
  </r>
  <r>
    <s v="username"/>
    <x v="7309"/>
    <x v="944"/>
    <m/>
    <s v=""/>
    <x v="4713"/>
    <s v=""/>
    <s v="Google Chromecast streaming stick"/>
    <d v="1899-12-30T00:43:46"/>
    <s v="00:43:46"/>
    <s v="GB (United Kingdom)"/>
  </r>
  <r>
    <s v="username"/>
    <x v="7310"/>
    <x v="1798"/>
    <m/>
    <s v=""/>
    <x v="4714"/>
    <s v=""/>
    <s v="Google Chromecast streaming stick"/>
    <d v="1899-12-30T00:43:45"/>
    <s v="00:43:45"/>
    <s v="GB (United Kingdom)"/>
  </r>
  <r>
    <s v="username"/>
    <x v="7311"/>
    <x v="297"/>
    <m/>
    <s v=""/>
    <x v="4715"/>
    <s v=""/>
    <s v="Google Chromecast streaming stick"/>
    <d v="1899-12-30T00:43:51"/>
    <s v="00:43:51"/>
    <s v="GB (United Kingdom)"/>
  </r>
  <r>
    <s v="username"/>
    <x v="7312"/>
    <x v="2029"/>
    <m/>
    <s v=""/>
    <x v="4716"/>
    <s v=""/>
    <s v="Google Chromecast streaming stick"/>
    <d v="1899-12-30T00:44:03"/>
    <s v="00:44:03"/>
    <s v="GB (United Kingdom)"/>
  </r>
  <r>
    <s v="username"/>
    <x v="7313"/>
    <x v="226"/>
    <m/>
    <s v=""/>
    <x v="4717"/>
    <s v=""/>
    <s v="Google Chromecast streaming stick"/>
    <d v="1899-12-30T00:00:25"/>
    <s v="00:00:25"/>
    <s v="GB (United Kingdom)"/>
  </r>
  <r>
    <s v="username"/>
    <x v="7314"/>
    <x v="412"/>
    <m/>
    <s v=""/>
    <x v="4716"/>
    <s v=""/>
    <s v="Google Chromecast streaming stick"/>
    <d v="1899-12-30T00:00:22"/>
    <s v="Not latest view"/>
    <s v="GB (United Kingdom)"/>
  </r>
  <r>
    <s v="username"/>
    <x v="7315"/>
    <x v="961"/>
    <m/>
    <s v=""/>
    <x v="4718"/>
    <s v=""/>
    <s v="Google Chromecast streaming stick"/>
    <d v="1899-12-30T00:43:28"/>
    <s v="00:43:28"/>
    <s v="GB (United Kingdom)"/>
  </r>
  <r>
    <s v="username"/>
    <x v="7316"/>
    <x v="547"/>
    <m/>
    <s v=""/>
    <x v="4719"/>
    <s v=""/>
    <s v="Google Chromecast streaming stick"/>
    <d v="1899-12-30T00:43:12"/>
    <s v="00:43:12"/>
    <s v="GB (United Kingdom)"/>
  </r>
  <r>
    <s v="username"/>
    <x v="7317"/>
    <x v="1798"/>
    <m/>
    <s v=""/>
    <x v="4720"/>
    <s v=""/>
    <s v="Google Chromecast streaming stick"/>
    <d v="1899-12-30T00:43:45"/>
    <s v="00:43:45"/>
    <s v="GB (United Kingdom)"/>
  </r>
  <r>
    <s v="username"/>
    <x v="7318"/>
    <x v="1274"/>
    <m/>
    <s v=""/>
    <x v="4721"/>
    <s v=""/>
    <s v="Google Chromecast streaming stick"/>
    <d v="1899-12-30T00:43:49"/>
    <s v="00:43:49"/>
    <s v="GB (United Kingdom)"/>
  </r>
  <r>
    <s v="username"/>
    <x v="7319"/>
    <x v="53"/>
    <m/>
    <s v=""/>
    <x v="4721"/>
    <s v=""/>
    <s v="Google Chromecast streaming stick"/>
    <d v="1899-12-30T00:00:08"/>
    <s v="Not latest view"/>
    <s v="GB (United Kingdom)"/>
  </r>
  <r>
    <s v="username"/>
    <x v="7320"/>
    <x v="1007"/>
    <m/>
    <s v=""/>
    <x v="4722"/>
    <s v=""/>
    <s v="Google Chromecast streaming stick"/>
    <d v="1899-12-30T00:43:44"/>
    <s v="00:43:44"/>
    <s v="GB (United Kingdom)"/>
  </r>
  <r>
    <s v="username"/>
    <x v="7321"/>
    <x v="2462"/>
    <m/>
    <s v=""/>
    <x v="4723"/>
    <s v=""/>
    <s v="Google Chromecast streaming stick"/>
    <d v="1899-12-30T00:43:48"/>
    <s v="00:43:48"/>
    <s v="GB (United Kingdom)"/>
  </r>
  <r>
    <s v="username"/>
    <x v="7322"/>
    <x v="17"/>
    <m/>
    <s v=""/>
    <x v="4723"/>
    <s v=""/>
    <s v="iPad Air 2 Cellular"/>
    <d v="1899-12-30T00:07:54"/>
    <s v="Not latest view"/>
    <s v="GB (United Kingdom)"/>
  </r>
  <r>
    <s v="username"/>
    <x v="7323"/>
    <x v="2463"/>
    <m/>
    <s v=""/>
    <x v="4723"/>
    <s v=""/>
    <s v="Google Chromecast streaming stick"/>
    <d v="1899-12-30T00:07:51"/>
    <s v="Not latest view"/>
    <s v="GB (United Kingdom)"/>
  </r>
  <r>
    <s v="username"/>
    <x v="7324"/>
    <x v="1019"/>
    <m/>
    <s v=""/>
    <x v="4724"/>
    <s v=""/>
    <s v="Google Chromecast streaming stick"/>
    <d v="1899-12-30T00:43:38"/>
    <s v="00:43:38"/>
    <s v="GB (United Kingdom)"/>
  </r>
  <r>
    <s v="username"/>
    <x v="7325"/>
    <x v="1735"/>
    <m/>
    <s v=""/>
    <x v="4725"/>
    <s v=""/>
    <s v="Google Chromecast streaming stick"/>
    <d v="1899-12-30T00:43:22"/>
    <s v="00:43:22"/>
    <s v="GB (United Kingdom)"/>
  </r>
  <r>
    <s v="username"/>
    <x v="7326"/>
    <x v="2095"/>
    <m/>
    <s v=""/>
    <x v="4726"/>
    <s v=""/>
    <s v="Google Chromecast streaming stick"/>
    <d v="1899-12-30T00:43:20"/>
    <s v="00:43:20"/>
    <s v="GB (United Kingdom)"/>
  </r>
  <r>
    <s v="username"/>
    <x v="7327"/>
    <x v="1040"/>
    <m/>
    <s v=""/>
    <x v="4727"/>
    <s v=""/>
    <s v="Google Chromecast streaming stick"/>
    <d v="1899-12-30T00:43:48"/>
    <s v="00:43:48"/>
    <s v="GB (United Kingdom)"/>
  </r>
  <r>
    <s v="username"/>
    <x v="7328"/>
    <x v="1248"/>
    <m/>
    <s v=""/>
    <x v="4728"/>
    <s v=""/>
    <s v="Google Chromecast streaming stick"/>
    <d v="1899-12-30T00:45:02"/>
    <s v="00:45:02"/>
    <s v="GB (United Kingdom)"/>
  </r>
  <r>
    <s v="username"/>
    <x v="7329"/>
    <x v="1144"/>
    <m/>
    <s v=""/>
    <x v="4729"/>
    <s v=""/>
    <s v="Google Chromecast streaming stick"/>
    <d v="1899-12-30T00:44:05"/>
    <s v="00:44:05"/>
    <s v="GB (United Kingdom)"/>
  </r>
  <r>
    <s v="username"/>
    <x v="7330"/>
    <x v="1302"/>
    <m/>
    <s v=""/>
    <x v="4730"/>
    <s v=""/>
    <s v="Google Chromecast streaming stick"/>
    <d v="1899-12-30T00:44:08"/>
    <s v="00:44:08"/>
    <s v="GB (United Kingdom)"/>
  </r>
  <r>
    <s v="username"/>
    <x v="7331"/>
    <x v="412"/>
    <m/>
    <s v=""/>
    <x v="4730"/>
    <s v=""/>
    <s v="Google Chromecast streaming stick"/>
    <d v="1899-12-30T00:00:22"/>
    <s v="Not latest view"/>
    <s v="GB (United Kingdom)"/>
  </r>
  <r>
    <s v="username"/>
    <x v="7332"/>
    <x v="2095"/>
    <m/>
    <s v=""/>
    <x v="4731"/>
    <s v=""/>
    <s v="Google Chromecast streaming stick"/>
    <d v="1899-12-30T00:43:50"/>
    <s v="00:43:50"/>
    <s v="GB (United Kingdom)"/>
  </r>
  <r>
    <s v="username"/>
    <x v="7333"/>
    <x v="944"/>
    <m/>
    <s v=""/>
    <x v="4732"/>
    <s v=""/>
    <s v="Google Chromecast streaming stick"/>
    <d v="1899-12-30T00:43:46"/>
    <s v="00:43:46"/>
    <s v="GB (United Kingdom)"/>
  </r>
  <r>
    <s v="username"/>
    <x v="7334"/>
    <x v="2118"/>
    <m/>
    <s v=""/>
    <x v="4733"/>
    <s v=""/>
    <s v="Google Chromecast streaming stick"/>
    <d v="1899-12-30T00:43:34"/>
    <s v="00:43:34"/>
    <s v="GB (United Kingdom)"/>
  </r>
  <r>
    <s v="username"/>
    <x v="7335"/>
    <x v="2399"/>
    <m/>
    <s v=""/>
    <x v="4733"/>
    <s v=""/>
    <s v="Google Chromecast streaming stick"/>
    <d v="1899-12-30T00:03:13"/>
    <s v="Not latest view"/>
    <s v="GB (United Kingdom)"/>
  </r>
  <r>
    <s v="username"/>
    <x v="7336"/>
    <x v="2255"/>
    <m/>
    <s v=""/>
    <x v="4734"/>
    <s v=""/>
    <s v="Google Chromecast streaming stick"/>
    <d v="1899-12-30T00:43:53"/>
    <s v="00:43:53"/>
    <s v="GB (United Kingdom)"/>
  </r>
  <r>
    <s v="username"/>
    <x v="7337"/>
    <x v="1800"/>
    <m/>
    <s v=""/>
    <x v="4735"/>
    <s v=""/>
    <s v="Google Chromecast streaming stick"/>
    <d v="1899-12-30T00:43:31"/>
    <s v="00:43:31"/>
    <s v="GB (United Kingdom)"/>
  </r>
  <r>
    <s v="username"/>
    <x v="7338"/>
    <x v="1798"/>
    <m/>
    <s v=""/>
    <x v="4736"/>
    <s v=""/>
    <s v="Google Chromecast streaming stick"/>
    <d v="1899-12-30T00:43:45"/>
    <s v="00:43:45"/>
    <s v="GB (United Kingdom)"/>
  </r>
  <r>
    <s v="username"/>
    <x v="7339"/>
    <x v="1798"/>
    <m/>
    <s v=""/>
    <x v="4737"/>
    <s v=""/>
    <s v="Google Chromecast streaming stick"/>
    <d v="1899-12-30T00:43:45"/>
    <s v="00:43:45"/>
    <s v="GB (United Kingdom)"/>
  </r>
  <r>
    <s v="username"/>
    <x v="7340"/>
    <x v="1019"/>
    <m/>
    <s v=""/>
    <x v="4738"/>
    <s v=""/>
    <s v="Google Chromecast streaming stick"/>
    <d v="1899-12-30T00:43:38"/>
    <s v="00:43:38"/>
    <s v="GB (United Kingdom)"/>
  </r>
  <r>
    <s v="username"/>
    <x v="7341"/>
    <x v="1994"/>
    <m/>
    <s v=""/>
    <x v="4739"/>
    <s v=""/>
    <s v="Google Chromecast streaming stick"/>
    <d v="1899-12-30T00:43:43"/>
    <s v="00:43:43"/>
    <s v="GB (United Kingdom)"/>
  </r>
  <r>
    <s v="username"/>
    <x v="7342"/>
    <x v="1722"/>
    <m/>
    <s v=""/>
    <x v="4740"/>
    <s v=""/>
    <s v="Google Chromecast streaming stick"/>
    <d v="1899-12-30T00:43:47"/>
    <s v="00:43:47"/>
    <s v="GB (United Kingdom)"/>
  </r>
  <r>
    <s v="username"/>
    <x v="7343"/>
    <x v="1798"/>
    <m/>
    <s v=""/>
    <x v="4741"/>
    <s v=""/>
    <s v="Google Chromecast streaming stick"/>
    <d v="1899-12-30T00:43:45"/>
    <s v="00:43:45"/>
    <s v="GB (United Kingdom)"/>
  </r>
  <r>
    <s v="username"/>
    <x v="7344"/>
    <x v="1798"/>
    <m/>
    <s v=""/>
    <x v="4742"/>
    <s v=""/>
    <s v="Google Chromecast streaming stick"/>
    <d v="1899-12-30T00:43:45"/>
    <s v="00:43:45"/>
    <s v="GB (United Kingdom)"/>
  </r>
  <r>
    <s v="username"/>
    <x v="7345"/>
    <x v="1805"/>
    <m/>
    <s v=""/>
    <x v="4743"/>
    <s v=""/>
    <s v="Google Chromecast streaming stick"/>
    <d v="1899-12-30T00:43:41"/>
    <s v="00:43:41"/>
    <s v="GB (United Kingdom)"/>
  </r>
  <r>
    <s v="username"/>
    <x v="7346"/>
    <x v="1800"/>
    <m/>
    <s v=""/>
    <x v="4744"/>
    <s v=""/>
    <s v="Google Chromecast streaming stick"/>
    <d v="1899-12-30T00:43:31"/>
    <s v="00:43:31"/>
    <s v="GB (United Kingdom)"/>
  </r>
  <r>
    <s v="username"/>
    <x v="7347"/>
    <x v="2434"/>
    <m/>
    <s v=""/>
    <x v="4745"/>
    <s v=""/>
    <s v="Google Chromecast streaming stick"/>
    <d v="1899-12-30T00:49:46"/>
    <s v="00:49:46"/>
    <s v="GB (United Kingdom)"/>
  </r>
  <r>
    <s v="username"/>
    <x v="7348"/>
    <x v="1805"/>
    <m/>
    <s v=""/>
    <x v="4746"/>
    <s v=""/>
    <s v="Google Chromecast streaming stick"/>
    <d v="1899-12-30T00:43:41"/>
    <s v="00:43:41"/>
    <s v="GB (United Kingdom)"/>
  </r>
  <r>
    <s v="username"/>
    <x v="7349"/>
    <x v="1804"/>
    <m/>
    <s v=""/>
    <x v="4747"/>
    <s v=""/>
    <s v="Google Chromecast streaming stick"/>
    <d v="1899-12-30T00:43:20"/>
    <s v="00:43:20"/>
    <s v="GB (United Kingdom)"/>
  </r>
  <r>
    <s v="username"/>
    <x v="7350"/>
    <x v="1302"/>
    <m/>
    <s v=""/>
    <x v="4748"/>
    <s v=""/>
    <s v="Google Chromecast streaming stick"/>
    <d v="1899-12-30T00:43:37"/>
    <s v="00:43:37"/>
    <s v="GB (United Kingdom)"/>
  </r>
  <r>
    <s v="username"/>
    <x v="7351"/>
    <x v="1991"/>
    <m/>
    <s v=""/>
    <x v="4749"/>
    <s v=""/>
    <s v="Google Chromecast streaming stick"/>
    <d v="1899-12-30T00:43:27"/>
    <s v="00:43:27"/>
    <s v="GB (United Kingdom)"/>
  </r>
  <r>
    <s v="username"/>
    <x v="7352"/>
    <x v="2093"/>
    <m/>
    <s v=""/>
    <x v="4750"/>
    <s v=""/>
    <s v="Google Chromecast streaming stick"/>
    <d v="1899-12-30T00:43:32"/>
    <s v="00:43:32"/>
    <s v="GB (United Kingdom)"/>
  </r>
  <r>
    <s v="username"/>
    <x v="7353"/>
    <x v="2464"/>
    <m/>
    <s v=""/>
    <x v="4751"/>
    <s v=""/>
    <s v="Google Chromecast streaming stick"/>
    <d v="1899-12-30T00:43:45"/>
    <s v="00:43:45"/>
    <s v="GB (United Kingdom)"/>
  </r>
  <r>
    <s v="username"/>
    <x v="7353"/>
    <x v="5"/>
    <m/>
    <s v=""/>
    <x v="4751"/>
    <s v=""/>
    <s v="Mobile"/>
    <d v="1899-12-30T00:27:14"/>
    <s v="Not latest view"/>
    <s v="GB (United Kingdom)"/>
  </r>
  <r>
    <s v="username"/>
    <x v="7354"/>
    <x v="275"/>
    <m/>
    <s v=""/>
    <x v="4751"/>
    <s v=""/>
    <s v="Apple TV 3 (revised)"/>
    <d v="1899-12-30T00:27:14"/>
    <s v="Not latest view"/>
    <s v="GB (United Kingdom)"/>
  </r>
  <r>
    <s v="username"/>
    <x v="7355"/>
    <x v="199"/>
    <m/>
    <s v=""/>
    <x v="4751"/>
    <s v=""/>
    <s v="Apple TV 3 (revised)"/>
    <d v="1899-12-30T00:00:01"/>
    <s v="Not latest view"/>
    <s v="GB (United Kingdom)"/>
  </r>
  <r>
    <s v="username"/>
    <x v="7356"/>
    <x v="2359"/>
    <m/>
    <s v=""/>
    <x v="4752"/>
    <s v=""/>
    <s v="Apple TV 3 (revised)"/>
    <d v="1899-12-30T00:43:05"/>
    <s v="00:43:05"/>
    <s v="GB (United Kingdom)"/>
  </r>
  <r>
    <s v="username"/>
    <x v="7357"/>
    <x v="1249"/>
    <m/>
    <s v=""/>
    <x v="4753"/>
    <s v=""/>
    <s v="Apple TV 3 (revised)"/>
    <d v="1899-12-30T00:43:06"/>
    <s v="00:43:06"/>
    <s v="GB (United Kingdom)"/>
  </r>
  <r>
    <s v="username"/>
    <x v="7358"/>
    <x v="301"/>
    <m/>
    <s v=""/>
    <x v="4753"/>
    <s v=""/>
    <s v="Apple TV 3 (revised)"/>
    <d v="1899-12-30T00:40:00"/>
    <s v="Not latest view"/>
    <s v="GB (United Kingdom)"/>
  </r>
  <r>
    <s v="username"/>
    <x v="7359"/>
    <x v="1665"/>
    <m/>
    <s v=""/>
    <x v="4754"/>
    <s v=""/>
    <s v="Google Chromecast streaming stick"/>
    <d v="1899-12-30T00:43:21"/>
    <s v="00:43:21"/>
    <s v="GB (United Kingdom)"/>
  </r>
  <r>
    <s v="username"/>
    <x v="7360"/>
    <x v="768"/>
    <m/>
    <s v=""/>
    <x v="4755"/>
    <s v=""/>
    <s v="Google Chromecast streaming stick"/>
    <d v="1899-12-30T00:43:18"/>
    <s v="00:43:18"/>
    <s v="GB (United Kingdom)"/>
  </r>
  <r>
    <s v="username"/>
    <x v="7361"/>
    <x v="1722"/>
    <m/>
    <s v=""/>
    <x v="4756"/>
    <s v=""/>
    <s v="Google Chromecast streaming stick"/>
    <d v="1899-12-30T00:43:47"/>
    <s v="00:43:47"/>
    <s v="GB (United Kingdom)"/>
  </r>
  <r>
    <s v="username"/>
    <x v="7362"/>
    <x v="2355"/>
    <m/>
    <s v=""/>
    <x v="4757"/>
    <s v=""/>
    <s v="Google Chromecast streaming stick"/>
    <d v="1899-12-30T00:43:26"/>
    <s v="00:43:26"/>
    <s v="GB (United Kingdom)"/>
  </r>
  <r>
    <s v="username"/>
    <x v="7363"/>
    <x v="1007"/>
    <m/>
    <s v=""/>
    <x v="4758"/>
    <s v=""/>
    <s v="Google Chromecast streaming stick"/>
    <d v="1899-12-30T00:43:44"/>
    <s v="00:43:44"/>
    <s v="GB (United Kingdom)"/>
  </r>
  <r>
    <s v="username"/>
    <x v="7364"/>
    <x v="1274"/>
    <m/>
    <s v=""/>
    <x v="4759"/>
    <s v=""/>
    <s v="Google Chromecast streaming stick"/>
    <d v="1899-12-30T00:43:48"/>
    <s v="00:43:48"/>
    <s v="GB (United Kingdom)"/>
  </r>
  <r>
    <s v="username"/>
    <x v="7365"/>
    <x v="773"/>
    <m/>
    <s v=""/>
    <x v="4760"/>
    <s v=""/>
    <s v="Google Chromecast streaming stick"/>
    <d v="1899-12-30T00:43:42"/>
    <s v="00:43:42"/>
    <s v="GB (United Kingdom)"/>
  </r>
  <r>
    <s v="username"/>
    <x v="7365"/>
    <x v="41"/>
    <m/>
    <s v=""/>
    <x v="4760"/>
    <s v=""/>
    <s v="Mobile"/>
    <d v="1899-12-30T00:00:04"/>
    <s v="Not latest view"/>
    <s v="GB (United Kingdom)"/>
  </r>
  <r>
    <s v="username"/>
    <x v="7366"/>
    <x v="1801"/>
    <m/>
    <s v=""/>
    <x v="4761"/>
    <s v=""/>
    <s v="Google Chromecast streaming stick"/>
    <d v="1899-12-30T00:43:40"/>
    <s v="00:43:40"/>
    <s v="GB (United Kingdom)"/>
  </r>
  <r>
    <s v="username"/>
    <x v="7367"/>
    <x v="773"/>
    <m/>
    <s v=""/>
    <x v="4762"/>
    <s v=""/>
    <s v="Google Chromecast streaming stick"/>
    <d v="1899-12-30T00:43:40"/>
    <s v="00:43:40"/>
    <s v="GB (United Kingdom)"/>
  </r>
  <r>
    <s v="username"/>
    <x v="7368"/>
    <x v="41"/>
    <m/>
    <s v=""/>
    <x v="4762"/>
    <s v=""/>
    <s v="Google Chromecast streaming stick"/>
    <d v="1899-12-30T00:00:04"/>
    <s v="Not latest view"/>
    <s v="GB (United Kingdom)"/>
  </r>
  <r>
    <s v="username"/>
    <x v="7369"/>
    <x v="2199"/>
    <m/>
    <s v=""/>
    <x v="4763"/>
    <s v=""/>
    <s v="Google Chromecast streaming stick"/>
    <d v="1899-12-30T00:43:43"/>
    <s v="00:43:43"/>
    <s v="GB (United Kingdom)"/>
  </r>
  <r>
    <s v="username"/>
    <x v="7370"/>
    <x v="2199"/>
    <m/>
    <s v=""/>
    <x v="4764"/>
    <s v=""/>
    <s v="Google Chromecast streaming stick"/>
    <d v="1899-12-30T00:43:44"/>
    <s v="00:43:44"/>
    <s v="GB (United Kingdom)"/>
  </r>
  <r>
    <s v="username"/>
    <x v="7371"/>
    <x v="1801"/>
    <m/>
    <s v=""/>
    <x v="4765"/>
    <s v=""/>
    <s v="Google Chromecast streaming stick"/>
    <d v="1899-12-30T00:43:40"/>
    <s v="00:43:40"/>
    <s v="GB (United Kingdom)"/>
  </r>
  <r>
    <s v="username"/>
    <x v="7372"/>
    <x v="2252"/>
    <m/>
    <s v=""/>
    <x v="4766"/>
    <s v=""/>
    <s v="Google Chromecast streaming stick"/>
    <d v="1899-12-30T00:43:42"/>
    <s v="00:43:42"/>
    <s v="GB (United Kingdom)"/>
  </r>
  <r>
    <s v="username"/>
    <x v="7373"/>
    <x v="17"/>
    <m/>
    <s v=""/>
    <x v="4766"/>
    <s v=""/>
    <s v="Google Chromecast streaming stick"/>
    <d v="1899-12-30T00:00:03"/>
    <s v="Not latest view"/>
    <s v="GB (United Kingdom)"/>
  </r>
  <r>
    <s v="username"/>
    <x v="7374"/>
    <x v="1007"/>
    <m/>
    <s v=""/>
    <x v="4767"/>
    <s v=""/>
    <s v="Google Chromecast streaming stick"/>
    <d v="1899-12-30T00:43:44"/>
    <s v="00:43:44"/>
    <s v="GB (United Kingdom)"/>
  </r>
  <r>
    <s v="username"/>
    <x v="7375"/>
    <x v="1996"/>
    <m/>
    <s v=""/>
    <x v="4768"/>
    <s v=""/>
    <s v="Google Chromecast streaming stick"/>
    <d v="1899-12-30T00:43:35"/>
    <s v="00:43:35"/>
    <s v="GB (United Kingdom)"/>
  </r>
  <r>
    <s v="username"/>
    <x v="7376"/>
    <x v="1799"/>
    <m/>
    <s v=""/>
    <x v="4769"/>
    <s v=""/>
    <s v="Google Chromecast streaming stick"/>
    <d v="1899-12-30T00:43:29"/>
    <s v="00:43:29"/>
    <s v="GB (United Kingdom)"/>
  </r>
  <r>
    <s v="username"/>
    <x v="7377"/>
    <x v="1451"/>
    <m/>
    <s v=""/>
    <x v="4770"/>
    <s v=""/>
    <s v="Google Chromecast streaming stick"/>
    <d v="1899-12-30T00:44:00"/>
    <s v="00:44:00"/>
    <s v="GB (United Kingdom)"/>
  </r>
  <r>
    <s v="username"/>
    <x v="7378"/>
    <x v="1725"/>
    <m/>
    <s v=""/>
    <x v="4771"/>
    <s v=""/>
    <s v="Google Chromecast streaming stick"/>
    <d v="1899-12-30T00:43:09"/>
    <s v="00:43:09"/>
    <s v="GB (United Kingdom)"/>
  </r>
  <r>
    <s v="username"/>
    <x v="7379"/>
    <x v="2465"/>
    <m/>
    <s v=""/>
    <x v="4772"/>
    <s v=""/>
    <s v="Google Chromecast streaming stick"/>
    <d v="1899-12-30T00:43:29"/>
    <s v="00:43:29"/>
    <s v="GB (United Kingdom)"/>
  </r>
  <r>
    <s v="username"/>
    <x v="7380"/>
    <x v="361"/>
    <m/>
    <s v=""/>
    <x v="4772"/>
    <s v=""/>
    <s v="Google Chromecast streaming stick"/>
    <d v="1899-12-30T00:28:13"/>
    <s v="Not latest view"/>
    <s v="GB (United Kingdom)"/>
  </r>
  <r>
    <s v="username"/>
    <x v="7381"/>
    <x v="1805"/>
    <m/>
    <s v=""/>
    <x v="4773"/>
    <s v=""/>
    <s v="Google Chromecast streaming stick"/>
    <d v="1899-12-30T00:43:43"/>
    <s v="00:43:43"/>
    <s v="GB (United Kingdom)"/>
  </r>
  <r>
    <s v="username"/>
    <x v="7382"/>
    <x v="1019"/>
    <m/>
    <s v=""/>
    <x v="4774"/>
    <s v=""/>
    <s v="Google Chromecast streaming stick"/>
    <d v="1899-12-30T00:43:38"/>
    <s v="00:43:38"/>
    <s v="GB (United Kingdom)"/>
  </r>
  <r>
    <s v="username"/>
    <x v="7383"/>
    <x v="1798"/>
    <m/>
    <s v=""/>
    <x v="4775"/>
    <s v=""/>
    <s v="Google Chromecast streaming stick"/>
    <d v="1899-12-30T00:43:14"/>
    <s v="00:43:14"/>
    <s v="GB (United Kingdom)"/>
  </r>
  <r>
    <s v="username"/>
    <x v="7384"/>
    <x v="1994"/>
    <m/>
    <s v=""/>
    <x v="4776"/>
    <s v=""/>
    <s v="Google Chromecast streaming stick"/>
    <d v="1899-12-30T00:43:43"/>
    <s v="00:43:43"/>
    <s v="GB (United Kingdom)"/>
  </r>
  <r>
    <s v="username"/>
    <x v="7385"/>
    <x v="1801"/>
    <m/>
    <s v=""/>
    <x v="4777"/>
    <s v=""/>
    <s v="Google Chromecast streaming stick"/>
    <d v="1899-12-30T00:43:40"/>
    <s v="00:43:40"/>
    <s v="GB (United Kingdom)"/>
  </r>
  <r>
    <s v="username"/>
    <x v="7386"/>
    <x v="2161"/>
    <m/>
    <s v=""/>
    <x v="4778"/>
    <s v=""/>
    <s v="Google Chromecast streaming stick"/>
    <d v="1899-12-30T00:43:29"/>
    <s v="00:43:29"/>
    <s v="GB (United Kingdom)"/>
  </r>
  <r>
    <s v="username"/>
    <x v="7387"/>
    <x v="2150"/>
    <m/>
    <s v=""/>
    <x v="4779"/>
    <s v=""/>
    <s v="Google Chromecast streaming stick"/>
    <d v="1899-12-30T00:43:48"/>
    <s v="00:43:48"/>
    <s v="GB (United Kingdom)"/>
  </r>
  <r>
    <s v="username"/>
    <x v="7388"/>
    <x v="1291"/>
    <m/>
    <s v=""/>
    <x v="4780"/>
    <s v=""/>
    <s v="Google Chromecast streaming stick"/>
    <d v="1899-12-30T00:43:24"/>
    <s v="00:43:24"/>
    <s v="GB (United Kingdom)"/>
  </r>
  <r>
    <s v="username"/>
    <x v="7389"/>
    <x v="498"/>
    <m/>
    <s v=""/>
    <x v="4781"/>
    <s v=""/>
    <s v="Google Chromecast streaming stick"/>
    <d v="1899-12-30T00:42:09"/>
    <s v="00:42:09"/>
    <s v="GB (United Kingdom)"/>
  </r>
  <r>
    <s v="username"/>
    <x v="7390"/>
    <x v="342"/>
    <m/>
    <s v=""/>
    <x v="4781"/>
    <s v=""/>
    <s v="Google Chromecast streaming stick"/>
    <d v="1899-12-30T00:00:29"/>
    <s v="Not latest view"/>
    <s v="GB (United Kingdom)"/>
  </r>
  <r>
    <s v="username"/>
    <x v="7391"/>
    <x v="1640"/>
    <m/>
    <s v=""/>
    <x v="4782"/>
    <s v=""/>
    <s v="Google Chromecast streaming stick"/>
    <d v="1899-12-30T00:43:36"/>
    <s v="00:43:36"/>
    <s v="GB (United Kingdom)"/>
  </r>
  <r>
    <s v="username"/>
    <x v="7392"/>
    <x v="1007"/>
    <m/>
    <s v=""/>
    <x v="4782"/>
    <s v=""/>
    <s v="Google Chromecast streaming stick"/>
    <d v="1899-12-30T00:43:13"/>
    <s v="Not latest view"/>
    <s v="GB (United Kingdom)"/>
  </r>
  <r>
    <s v="username"/>
    <x v="7393"/>
    <x v="231"/>
    <m/>
    <s v=""/>
    <x v="4782"/>
    <s v=""/>
    <s v="Google Chromecast streaming stick"/>
    <d v="1899-12-30T00:00:18"/>
    <s v="Not latest view"/>
    <s v="GB (United Kingdom)"/>
  </r>
  <r>
    <s v="username"/>
    <x v="7394"/>
    <x v="1994"/>
    <m/>
    <s v=""/>
    <x v="4783"/>
    <s v=""/>
    <s v="Google Chromecast streaming stick"/>
    <d v="1899-12-30T00:43:43"/>
    <s v="00:43:43"/>
    <s v="GB (United Kingdom)"/>
  </r>
  <r>
    <s v="username"/>
    <x v="7395"/>
    <x v="2252"/>
    <m/>
    <s v=""/>
    <x v="4784"/>
    <s v=""/>
    <s v="Google Chromecast streaming stick"/>
    <d v="1899-12-30T00:43:42"/>
    <s v="00:43:42"/>
    <s v="GB (United Kingdom)"/>
  </r>
  <r>
    <s v="username"/>
    <x v="7396"/>
    <x v="1992"/>
    <m/>
    <s v=""/>
    <x v="4785"/>
    <s v=""/>
    <s v="Google Chromecast streaming stick"/>
    <d v="1899-12-30T00:43:25"/>
    <s v="00:43:25"/>
    <s v="GB (United Kingdom)"/>
  </r>
  <r>
    <s v="username"/>
    <x v="7397"/>
    <x v="1801"/>
    <m/>
    <s v=""/>
    <x v="4786"/>
    <s v=""/>
    <s v="Google Chromecast streaming stick"/>
    <d v="1899-12-30T00:43:40"/>
    <s v="00:43:40"/>
    <s v="GB (United Kingdom)"/>
  </r>
  <r>
    <s v="username"/>
    <x v="7398"/>
    <x v="1802"/>
    <m/>
    <s v=""/>
    <x v="4787"/>
    <s v=""/>
    <s v="Google Chromecast streaming stick"/>
    <d v="1899-12-30T00:43:39"/>
    <s v="00:43:39"/>
    <s v="GB (United Kingdom)"/>
  </r>
  <r>
    <s v="username"/>
    <x v="7399"/>
    <x v="1341"/>
    <m/>
    <s v=""/>
    <x v="4788"/>
    <s v=""/>
    <s v="Google Chromecast streaming stick"/>
    <d v="1899-12-30T00:43:00"/>
    <s v="00:43:00"/>
    <s v="GB (United Kingdom)"/>
  </r>
  <r>
    <s v="username"/>
    <x v="7400"/>
    <x v="1805"/>
    <m/>
    <s v=""/>
    <x v="4789"/>
    <s v=""/>
    <s v="Google Chromecast streaming stick"/>
    <d v="1899-12-30T00:43:41"/>
    <s v="00:43:41"/>
    <s v="GB (United Kingdom)"/>
  </r>
  <r>
    <s v="username"/>
    <x v="7401"/>
    <x v="1302"/>
    <m/>
    <s v=""/>
    <x v="4790"/>
    <s v=""/>
    <s v="Google Chromecast streaming stick"/>
    <d v="1899-12-30T00:43:37"/>
    <s v="00:43:37"/>
    <s v="GB (United Kingdom)"/>
  </r>
  <r>
    <s v="username"/>
    <x v="7402"/>
    <x v="17"/>
    <m/>
    <s v=""/>
    <x v="4790"/>
    <s v=""/>
    <s v="Google Chromecast streaming stick"/>
    <d v="1899-12-30T00:00:03"/>
    <s v="Not latest view"/>
    <s v="GB (United Kingdom)"/>
  </r>
  <r>
    <s v="username"/>
    <x v="7403"/>
    <x v="2157"/>
    <m/>
    <s v=""/>
    <x v="4791"/>
    <s v=""/>
    <s v="Google Chromecast streaming stick"/>
    <d v="1899-12-30T00:43:23"/>
    <s v="00:43:23"/>
    <s v="GB (United Kingdom)"/>
  </r>
  <r>
    <s v="username"/>
    <x v="7404"/>
    <x v="1057"/>
    <m/>
    <s v=""/>
    <x v="4792"/>
    <s v=""/>
    <s v="Google Chromecast streaming stick"/>
    <d v="1899-12-30T00:43:26"/>
    <s v="00:43:26"/>
    <s v="GB (United Kingdom)"/>
  </r>
  <r>
    <s v="username"/>
    <x v="7405"/>
    <x v="1450"/>
    <m/>
    <s v=""/>
    <x v="4793"/>
    <s v=""/>
    <s v="Google Chromecast streaming stick"/>
    <d v="1899-12-30T00:43:04"/>
    <s v="00:43:04"/>
    <s v="GB (United Kingdom)"/>
  </r>
  <r>
    <s v="username"/>
    <x v="7406"/>
    <x v="795"/>
    <m/>
    <s v=""/>
    <x v="4794"/>
    <s v=""/>
    <s v="Google Chromecast streaming stick"/>
    <d v="1899-12-30T00:43:55"/>
    <s v="00:43:55"/>
    <s v="GB (United Kingdom)"/>
  </r>
  <r>
    <s v="username"/>
    <x v="7407"/>
    <x v="1496"/>
    <m/>
    <s v=""/>
    <x v="4795"/>
    <s v=""/>
    <s v="Google Chromecast streaming stick"/>
    <d v="1899-12-30T00:43:20"/>
    <s v="00:43:20"/>
    <s v="GB (United Kingdom)"/>
  </r>
  <r>
    <s v="username"/>
    <x v="7408"/>
    <x v="1992"/>
    <m/>
    <s v=""/>
    <x v="4796"/>
    <s v=""/>
    <s v="Google Chromecast streaming stick"/>
    <d v="1899-12-30T00:43:25"/>
    <s v="00:43:25"/>
    <s v="GB (United Kingdom)"/>
  </r>
  <r>
    <s v="username"/>
    <x v="7409"/>
    <x v="1915"/>
    <m/>
    <s v=""/>
    <x v="4797"/>
    <s v=""/>
    <s v="Google Chromecast streaming stick"/>
    <d v="1899-12-30T00:43:49"/>
    <s v="00:43:49"/>
    <s v="GB (United Kingdom)"/>
  </r>
  <r>
    <s v="username"/>
    <x v="7410"/>
    <x v="1996"/>
    <m/>
    <s v=""/>
    <x v="4798"/>
    <s v=""/>
    <s v="Google Chromecast streaming stick"/>
    <d v="1899-12-30T00:43:35"/>
    <s v="00:43:35"/>
    <s v="GB (United Kingdom)"/>
  </r>
  <r>
    <s v="username"/>
    <x v="7411"/>
    <x v="1798"/>
    <m/>
    <s v=""/>
    <x v="4799"/>
    <s v=""/>
    <s v="Google Chromecast streaming stick"/>
    <d v="1899-12-30T00:43:45"/>
    <s v="00:43:45"/>
    <s v="GB (United Kingdom)"/>
  </r>
  <r>
    <s v="username"/>
    <x v="7412"/>
    <x v="944"/>
    <m/>
    <s v=""/>
    <x v="4800"/>
    <s v=""/>
    <s v="Google Chromecast streaming stick"/>
    <d v="1899-12-30T00:43:46"/>
    <s v="00:43:46"/>
    <s v="GB (United Kingdom)"/>
  </r>
  <r>
    <s v="username"/>
    <x v="7413"/>
    <x v="1994"/>
    <m/>
    <s v=""/>
    <x v="4801"/>
    <s v=""/>
    <s v="Google Chromecast streaming stick"/>
    <d v="1899-12-30T00:43:43"/>
    <s v="00:43:43"/>
    <s v="GB (United Kingdom)"/>
  </r>
  <r>
    <s v="username"/>
    <x v="7414"/>
    <x v="922"/>
    <m/>
    <s v=""/>
    <x v="4802"/>
    <s v=""/>
    <s v="Google Chromecast streaming stick"/>
    <d v="1899-12-30T00:42:42"/>
    <s v="00:42:42"/>
    <s v="GB (United Kingdom)"/>
  </r>
  <r>
    <s v="username"/>
    <x v="7415"/>
    <x v="1007"/>
    <m/>
    <s v=""/>
    <x v="4803"/>
    <s v=""/>
    <s v="Google Chromecast streaming stick"/>
    <d v="1899-12-30T00:43:23"/>
    <s v="00:43:23"/>
    <s v="GB (United Kingdom)"/>
  </r>
  <r>
    <s v="username"/>
    <x v="7416"/>
    <x v="2466"/>
    <m/>
    <s v=""/>
    <x v="4804"/>
    <s v=""/>
    <s v="Google Chromecast streaming stick"/>
    <d v="1899-12-30T00:42:57"/>
    <s v="00:42:57"/>
    <s v="GB (United Kingdom)"/>
  </r>
  <r>
    <s v="username"/>
    <x v="7417"/>
    <x v="17"/>
    <m/>
    <s v=""/>
    <x v="4804"/>
    <s v=""/>
    <s v="Mobile"/>
    <d v="1899-12-30T00:17:46"/>
    <s v="Not latest view"/>
    <s v="GB (United Kingdom)"/>
  </r>
  <r>
    <s v="username"/>
    <x v="7418"/>
    <x v="454"/>
    <m/>
    <s v=""/>
    <x v="4804"/>
    <s v=""/>
    <s v="Safari MAC (Cadmium)"/>
    <d v="1899-12-30T00:17:45"/>
    <s v="Not latest view"/>
    <s v="GB (United Kingdom)"/>
  </r>
  <r>
    <s v="username"/>
    <x v="7419"/>
    <x v="1991"/>
    <m/>
    <s v=""/>
    <x v="4805"/>
    <s v=""/>
    <s v="Safari MAC (Cadmium)"/>
    <d v="1899-12-30T00:43:27"/>
    <s v="00:43:27"/>
    <s v="GB (United Kingdom)"/>
  </r>
  <r>
    <s v="username"/>
    <x v="7420"/>
    <x v="1996"/>
    <m/>
    <s v=""/>
    <x v="4806"/>
    <s v=""/>
    <s v="Google Chromecast streaming stick"/>
    <d v="1899-12-30T00:43:35"/>
    <s v="00:43:35"/>
    <s v="GB (United Kingdom)"/>
  </r>
  <r>
    <s v="username"/>
    <x v="7421"/>
    <x v="53"/>
    <m/>
    <s v=""/>
    <x v="4806"/>
    <s v=""/>
    <s v="Google Chromecast streaming stick"/>
    <d v="1899-12-30T00:00:08"/>
    <s v="Not latest view"/>
    <s v="GB (United Kingdom)"/>
  </r>
  <r>
    <s v="username"/>
    <x v="7422"/>
    <x v="540"/>
    <m/>
    <s v=""/>
    <x v="4807"/>
    <s v=""/>
    <s v="Google Chromecast streaming stick"/>
    <d v="1899-12-30T00:43:45"/>
    <s v="00:43:45"/>
    <s v="GB (United Kingdom)"/>
  </r>
  <r>
    <s v="username"/>
    <x v="7423"/>
    <x v="1936"/>
    <m/>
    <s v=""/>
    <x v="4808"/>
    <s v=""/>
    <s v="Google Chromecast streaming stick"/>
    <d v="1899-12-30T00:43:00"/>
    <s v="00:43:00"/>
    <s v="GB (United Kingdom)"/>
  </r>
  <r>
    <s v="username"/>
    <x v="7424"/>
    <x v="2467"/>
    <m/>
    <s v=""/>
    <x v="4809"/>
    <s v=""/>
    <s v="Google Chromecast streaming stick"/>
    <d v="1899-12-30T00:43:45"/>
    <s v="00:43:45"/>
    <s v="GB (United Kingdom)"/>
  </r>
  <r>
    <s v="username"/>
    <x v="7425"/>
    <x v="2171"/>
    <m/>
    <s v=""/>
    <x v="4810"/>
    <s v=""/>
    <s v="Google Chromecast streaming stick"/>
    <d v="1899-12-30T00:43:25"/>
    <s v="00:43:25"/>
    <s v="GB (United Kingdom)"/>
  </r>
  <r>
    <s v="username"/>
    <x v="7426"/>
    <x v="41"/>
    <m/>
    <s v=""/>
    <x v="4810"/>
    <s v=""/>
    <s v="Mobile"/>
    <d v="1899-12-30T00:00:04"/>
    <s v="Not latest view"/>
    <s v="GB (United Kingdom)"/>
  </r>
  <r>
    <s v="username"/>
    <x v="7427"/>
    <x v="2093"/>
    <m/>
    <s v=""/>
    <x v="4811"/>
    <s v=""/>
    <s v="Google Chromecast streaming stick"/>
    <d v="1899-12-30T00:43:32"/>
    <s v="00:43:32"/>
    <s v="GB (United Kingdom)"/>
  </r>
  <r>
    <s v="username"/>
    <x v="7428"/>
    <x v="325"/>
    <m/>
    <s v=""/>
    <x v="4812"/>
    <s v=""/>
    <s v="Google Chromecast streaming stick"/>
    <d v="1899-12-30T00:43:48"/>
    <s v="00:43:48"/>
    <s v="GB (United Kingdom)"/>
  </r>
  <r>
    <s v="username"/>
    <x v="7428"/>
    <x v="199"/>
    <m/>
    <s v=""/>
    <x v="4812"/>
    <s v=""/>
    <s v="Mobile"/>
    <d v="1899-12-30T00:00:02"/>
    <s v="Not latest view"/>
    <s v="GB (United Kingdom)"/>
  </r>
  <r>
    <s v="username"/>
    <x v="7429"/>
    <x v="199"/>
    <m/>
    <s v=""/>
    <x v="4812"/>
    <s v=""/>
    <s v="Microsoft Xbox 360"/>
    <d v="1899-12-30T00:00:02"/>
    <s v="Not latest view"/>
    <s v="GB (United Kingdom)"/>
  </r>
  <r>
    <s v="username"/>
    <x v="7430"/>
    <x v="1480"/>
    <m/>
    <s v=""/>
    <x v="4813"/>
    <s v=""/>
    <s v="Microsoft Xbox 360"/>
    <d v="1899-12-30T00:42:55"/>
    <s v="00:42:55"/>
    <s v="GB (United Kingdom)"/>
  </r>
  <r>
    <s v="username"/>
    <x v="7431"/>
    <x v="1992"/>
    <m/>
    <s v=""/>
    <x v="4814"/>
    <s v=""/>
    <s v="Microsoft Xbox 360"/>
    <d v="1899-12-30T00:43:25"/>
    <s v="00:43:25"/>
    <s v="GB (United Kingdom)"/>
  </r>
  <r>
    <s v="username"/>
    <x v="7432"/>
    <x v="1736"/>
    <m/>
    <s v=""/>
    <x v="4815"/>
    <s v=""/>
    <s v="Microsoft Xbox 360"/>
    <d v="1899-12-30T00:42:58"/>
    <s v="00:42:58"/>
    <s v="GB (United Kingdom)"/>
  </r>
  <r>
    <s v="username"/>
    <x v="7433"/>
    <x v="56"/>
    <m/>
    <s v=""/>
    <x v="4816"/>
    <s v=""/>
    <s v="Microsoft Xbox 360"/>
    <d v="1899-12-30T00:00:09"/>
    <s v="00:00:09"/>
    <s v="GB (United Kingdom)"/>
  </r>
  <r>
    <s v="username"/>
    <x v="7434"/>
    <x v="2200"/>
    <m/>
    <s v=""/>
    <x v="4817"/>
    <s v=""/>
    <s v="Microsoft Xbox 360"/>
    <d v="1899-12-30T00:43:20"/>
    <s v="00:43:20"/>
    <s v="GB (United Kingdom)"/>
  </r>
  <r>
    <s v="username"/>
    <x v="7435"/>
    <x v="1934"/>
    <m/>
    <s v=""/>
    <x v="4818"/>
    <s v=""/>
    <s v="Microsoft Xbox 360"/>
    <d v="1899-12-30T00:46:13"/>
    <s v="00:46:13"/>
    <s v="GB (United Kingdom)"/>
  </r>
  <r>
    <s v="username"/>
    <x v="7436"/>
    <x v="2468"/>
    <m/>
    <s v=""/>
    <x v="4819"/>
    <s v=""/>
    <s v="Microsoft Xbox 360"/>
    <d v="1899-12-30T00:43:48"/>
    <s v="00:43:48"/>
    <s v="GB (United Kingdom)"/>
  </r>
  <r>
    <s v="username"/>
    <x v="7437"/>
    <x v="2469"/>
    <m/>
    <s v=""/>
    <x v="4820"/>
    <s v=""/>
    <s v="Microsoft Xbox 360"/>
    <d v="1899-12-30T00:43:46"/>
    <s v="00:43:46"/>
    <s v="GB (United Kingdom)"/>
  </r>
  <r>
    <s v="username"/>
    <x v="7438"/>
    <x v="113"/>
    <m/>
    <s v=""/>
    <x v="4821"/>
    <s v=""/>
    <s v="Microsoft Xbox 360"/>
    <d v="1899-12-30T00:00:36"/>
    <s v="00:00:36"/>
    <s v="GB (United Kingdom)"/>
  </r>
  <r>
    <s v="username"/>
    <x v="7439"/>
    <x v="2470"/>
    <m/>
    <s v=""/>
    <x v="4821"/>
    <s v=""/>
    <s v="Microsoft Xbox 360"/>
    <d v="1899-12-30T00:43:07"/>
    <s v="Not latest view"/>
    <s v="GB (United Kingdom)"/>
  </r>
  <r>
    <s v="username"/>
    <x v="7440"/>
    <x v="1994"/>
    <m/>
    <s v=""/>
    <x v="4822"/>
    <s v=""/>
    <s v="Microsoft Xbox 360"/>
    <d v="1899-12-30T00:43:49"/>
    <s v="00:43:49"/>
    <s v="GB (United Kingdom)"/>
  </r>
  <r>
    <s v="username"/>
    <x v="7441"/>
    <x v="11"/>
    <m/>
    <s v=""/>
    <x v="4823"/>
    <s v=""/>
    <s v="Microsoft Xbox 360"/>
    <d v="1899-12-30T00:43:51"/>
    <s v="00:43:51"/>
    <s v="GB (United Kingdom)"/>
  </r>
  <r>
    <s v="username"/>
    <x v="7442"/>
    <x v="294"/>
    <m/>
    <s v=""/>
    <x v="4823"/>
    <s v=""/>
    <s v="Microsoft Xbox 360"/>
    <d v="1899-12-30T00:41:53"/>
    <s v="Not latest view"/>
    <s v="GB (United Kingdom)"/>
  </r>
  <r>
    <s v="username"/>
    <x v="7443"/>
    <x v="2171"/>
    <m/>
    <s v=""/>
    <x v="4824"/>
    <s v=""/>
    <s v="Microsoft Xbox 360"/>
    <d v="1899-12-30T00:43:56"/>
    <s v="00:43:56"/>
    <s v="GB (United Kingdom)"/>
  </r>
  <r>
    <s v="username"/>
    <x v="7444"/>
    <x v="199"/>
    <m/>
    <s v=""/>
    <x v="4824"/>
    <s v=""/>
    <s v="Microsoft Xbox 360"/>
    <d v="1899-12-30T00:00:02"/>
    <s v="Not latest view"/>
    <s v="GB (United Kingdom)"/>
  </r>
  <r>
    <s v="username"/>
    <x v="7445"/>
    <x v="2190"/>
    <m/>
    <s v=""/>
    <x v="4825"/>
    <s v=""/>
    <s v="Microsoft Xbox 360"/>
    <d v="1899-12-30T00:43:53"/>
    <s v="00:43:53"/>
    <s v="GB (United Kingdom)"/>
  </r>
  <r>
    <s v="username"/>
    <x v="7446"/>
    <x v="1805"/>
    <m/>
    <s v=""/>
    <x v="4826"/>
    <s v=""/>
    <s v="Microsoft Xbox 360"/>
    <d v="1899-12-30T00:43:59"/>
    <s v="00:43:59"/>
    <s v="GB (United Kingdom)"/>
  </r>
  <r>
    <s v="username"/>
    <x v="7447"/>
    <x v="1507"/>
    <m/>
    <s v=""/>
    <x v="4827"/>
    <s v=""/>
    <s v="Microsoft Xbox 360"/>
    <d v="1899-12-30T00:43:58"/>
    <s v="00:43:58"/>
    <s v="GB (United Kingdom)"/>
  </r>
  <r>
    <s v="username"/>
    <x v="7448"/>
    <x v="1804"/>
    <m/>
    <s v=""/>
    <x v="4828"/>
    <s v=""/>
    <s v="Microsoft Xbox 360"/>
    <d v="1899-12-30T00:43:20"/>
    <s v="00:43:20"/>
    <s v="GB (United Kingdom)"/>
  </r>
  <r>
    <s v="username"/>
    <x v="7449"/>
    <x v="155"/>
    <m/>
    <s v=""/>
    <x v="4829"/>
    <s v=""/>
    <s v="Microsoft Xbox 360"/>
    <d v="1899-12-30T00:42:50"/>
    <s v="00:42:50"/>
    <s v="GB (United Kingdom)"/>
  </r>
  <r>
    <s v="username"/>
    <x v="7450"/>
    <x v="1735"/>
    <m/>
    <s v=""/>
    <x v="4830"/>
    <s v=""/>
    <s v="Microsoft Xbox 360"/>
    <d v="1899-12-30T00:43:41"/>
    <s v="00:43:41"/>
    <s v="GB (United Kingdom)"/>
  </r>
  <r>
    <s v="username"/>
    <x v="7451"/>
    <x v="519"/>
    <m/>
    <s v=""/>
    <x v="4831"/>
    <s v=""/>
    <s v="Microsoft Xbox 360"/>
    <d v="1899-12-30T00:43:59"/>
    <s v="00:43:59"/>
    <s v="GB (United Kingdom)"/>
  </r>
  <r>
    <s v="username"/>
    <x v="7452"/>
    <x v="5"/>
    <m/>
    <s v=""/>
    <x v="4831"/>
    <s v=""/>
    <s v="Microsoft Xbox 360"/>
    <d v="1899-12-30T00:00:01"/>
    <s v="Not latest view"/>
    <s v="GB (United Kingdom)"/>
  </r>
  <r>
    <s v="username"/>
    <x v="7453"/>
    <x v="1804"/>
    <m/>
    <s v=""/>
    <x v="4832"/>
    <s v=""/>
    <s v="Microsoft Xbox 360"/>
    <d v="1899-12-30T00:43:25"/>
    <s v="00:43:25"/>
    <s v="GB (United Kingdom)"/>
  </r>
  <r>
    <s v="username"/>
    <x v="7454"/>
    <x v="152"/>
    <m/>
    <s v=""/>
    <x v="4833"/>
    <s v=""/>
    <s v="Microsoft Xbox 360"/>
    <d v="1899-12-30T00:43:14"/>
    <s v="00:43:14"/>
    <s v="GB (United Kingdom)"/>
  </r>
  <r>
    <s v="username"/>
    <x v="7455"/>
    <x v="2198"/>
    <m/>
    <s v=""/>
    <x v="4834"/>
    <s v=""/>
    <s v="Microsoft Xbox 360"/>
    <d v="1899-12-30T00:43:38"/>
    <s v="00:43:38"/>
    <s v="GB (United Kingdom)"/>
  </r>
  <r>
    <s v="username"/>
    <x v="7456"/>
    <x v="1992"/>
    <m/>
    <s v=""/>
    <x v="4835"/>
    <s v=""/>
    <s v="Microsoft Xbox 360"/>
    <d v="1899-12-30T00:43:25"/>
    <s v="00:43:25"/>
    <s v="GB (United Kingdom)"/>
  </r>
  <r>
    <s v="username"/>
    <x v="7457"/>
    <x v="1291"/>
    <m/>
    <s v=""/>
    <x v="4836"/>
    <s v=""/>
    <s v="Microsoft Xbox 360"/>
    <d v="1899-12-30T00:43:44"/>
    <s v="00:43:44"/>
    <s v="GB (United Kingdom)"/>
  </r>
  <r>
    <s v="username"/>
    <x v="7458"/>
    <x v="2194"/>
    <m/>
    <s v=""/>
    <x v="4837"/>
    <s v=""/>
    <s v="Microsoft Xbox 360"/>
    <d v="1899-12-30T00:43:14"/>
    <s v="00:43:14"/>
    <s v="GB (United Kingdom)"/>
  </r>
  <r>
    <s v="username"/>
    <x v="7459"/>
    <x v="944"/>
    <m/>
    <s v=""/>
    <x v="4838"/>
    <s v=""/>
    <s v="Microsoft Xbox 360"/>
    <d v="1899-12-30T00:43:52"/>
    <s v="00:43:52"/>
    <s v="GB (United Kingdom)"/>
  </r>
  <r>
    <s v="username"/>
    <x v="7460"/>
    <x v="53"/>
    <m/>
    <s v=""/>
    <x v="4839"/>
    <s v=""/>
    <s v="Microsoft Xbox 360"/>
    <d v="1899-12-30T00:00:08"/>
    <s v="00:00:08"/>
    <s v="GB (United Kingdom)"/>
  </r>
  <r>
    <s v="username"/>
    <x v="7461"/>
    <x v="491"/>
    <m/>
    <s v=""/>
    <x v="4839"/>
    <s v=""/>
    <s v="Microsoft Xbox 360"/>
    <d v="1899-12-30T00:42:22"/>
    <s v="Not latest view"/>
    <s v="GB (United Kingdom)"/>
  </r>
  <r>
    <s v="username"/>
    <x v="7462"/>
    <x v="2471"/>
    <m/>
    <s v=""/>
    <x v="4839"/>
    <s v=""/>
    <s v="Microsoft Xbox 360"/>
    <d v="1899-12-30T00:02:11"/>
    <s v="Not latest view"/>
    <s v="GB (United Kingdom)"/>
  </r>
  <r>
    <s v="username"/>
    <x v="7463"/>
    <x v="1959"/>
    <m/>
    <s v=""/>
    <x v="4840"/>
    <s v=""/>
    <s v="Microsoft Xbox 360"/>
    <d v="1899-12-30T00:43:46"/>
    <s v="00:43:46"/>
    <s v="GB (United Kingdom)"/>
  </r>
  <r>
    <s v="username"/>
    <x v="7464"/>
    <x v="1313"/>
    <m/>
    <s v=""/>
    <x v="4209"/>
    <s v=""/>
    <s v="Microsoft Xbox 360"/>
    <d v="1899-12-30T00:54:23"/>
    <s v="Not latest view"/>
    <s v="GB (United Kingdom)"/>
  </r>
  <r>
    <s v="username"/>
    <x v="7465"/>
    <x v="454"/>
    <m/>
    <s v=""/>
    <x v="4212"/>
    <s v=""/>
    <s v="Microsoft Xbox 360"/>
    <d v="1899-12-30T00:53:26"/>
    <s v="Not latest view"/>
    <s v="GB (United Kingdom)"/>
  </r>
  <r>
    <s v="username"/>
    <x v="7466"/>
    <x v="239"/>
    <m/>
    <s v=""/>
    <x v="4841"/>
    <s v=""/>
    <s v="Microsoft Xbox 360"/>
    <d v="1899-12-30T00:00:21"/>
    <s v="00:00:21"/>
    <s v="GB (United Kingdom)"/>
  </r>
  <r>
    <s v="username"/>
    <x v="7467"/>
    <x v="2472"/>
    <m/>
    <s v=""/>
    <x v="4212"/>
    <s v=""/>
    <s v="Microsoft Xbox 360"/>
    <d v="1899-12-30T00:35:40"/>
    <s v="Not latest view"/>
    <s v="GB (United Kingdom)"/>
  </r>
  <r>
    <s v="username"/>
    <x v="7468"/>
    <x v="2241"/>
    <m/>
    <s v=""/>
    <x v="4213"/>
    <s v=""/>
    <s v="Microsoft Xbox 360"/>
    <d v="1899-12-30T00:55:19"/>
    <s v="Not latest view"/>
    <s v="GB (United Kingdom)"/>
  </r>
  <r>
    <s v="username"/>
    <x v="7469"/>
    <x v="78"/>
    <m/>
    <s v=""/>
    <x v="4213"/>
    <s v=""/>
    <s v="Microsoft Xbox 360"/>
    <d v="1899-12-30T00:00:19"/>
    <s v="Not latest view"/>
    <s v="GB (United Kingdom)"/>
  </r>
  <r>
    <s v="username"/>
    <x v="7470"/>
    <x v="2473"/>
    <m/>
    <s v=""/>
    <x v="3963"/>
    <s v=""/>
    <s v="Microsoft Xbox 360"/>
    <d v="1899-12-30T00:51:03"/>
    <s v="Not latest view"/>
    <s v="GB (United Kingdom)"/>
  </r>
  <r>
    <s v="username"/>
    <x v="7471"/>
    <x v="199"/>
    <m/>
    <s v=""/>
    <x v="3963"/>
    <s v=""/>
    <s v="Microsoft Xbox 360"/>
    <d v="1899-12-30T00:00:02"/>
    <s v="Not latest view"/>
    <s v="GB (United Kingdom)"/>
  </r>
  <r>
    <s v="username"/>
    <x v="7472"/>
    <x v="2474"/>
    <m/>
    <s v=""/>
    <x v="3964"/>
    <s v=""/>
    <s v="Microsoft Xbox 360"/>
    <d v="1899-12-30T00:50:19"/>
    <s v="Not latest view"/>
    <s v="GB (United Kingdom)"/>
  </r>
  <r>
    <s v="username"/>
    <x v="7473"/>
    <x v="2475"/>
    <m/>
    <s v=""/>
    <x v="4842"/>
    <s v=""/>
    <s v="Microsoft Xbox 360"/>
    <d v="1899-12-30T00:39:31"/>
    <s v="00:39:31"/>
    <s v="GB (United Kingdom)"/>
  </r>
  <r>
    <s v="username"/>
    <x v="7474"/>
    <x v="1550"/>
    <m/>
    <s v=""/>
    <x v="4842"/>
    <s v=""/>
    <s v="Microsoft Xbox 360"/>
    <d v="1899-12-30T00:25:46"/>
    <s v="Not latest view"/>
    <s v="GB (United Kingdom)"/>
  </r>
  <r>
    <s v="username"/>
    <x v="7475"/>
    <x v="1665"/>
    <m/>
    <s v=""/>
    <x v="4843"/>
    <s v=""/>
    <s v="Microsoft Xbox 360"/>
    <d v="1899-12-30T00:44:27"/>
    <s v="00:44:27"/>
    <s v="GB (United Kingdom)"/>
  </r>
  <r>
    <s v="username"/>
    <x v="7476"/>
    <x v="513"/>
    <m/>
    <s v=""/>
    <x v="4844"/>
    <s v=""/>
    <s v="Microsoft Xbox 360"/>
    <d v="1899-12-30T00:43:11"/>
    <s v="00:43:11"/>
    <s v="GB (United Kingdom)"/>
  </r>
  <r>
    <s v="username"/>
    <x v="7477"/>
    <x v="2106"/>
    <m/>
    <s v=""/>
    <x v="4845"/>
    <s v=""/>
    <s v="Microsoft Xbox 360"/>
    <d v="1899-12-30T00:40:52"/>
    <s v="00:40:52"/>
    <s v="GB (United Kingdom)"/>
  </r>
  <r>
    <s v="username"/>
    <x v="7478"/>
    <x v="1345"/>
    <m/>
    <s v=""/>
    <x v="4846"/>
    <s v=""/>
    <s v="Microsoft Xbox 360"/>
    <d v="1899-12-30T00:45:05"/>
    <s v="00:45:05"/>
    <s v="GB (United Kingdom)"/>
  </r>
  <r>
    <s v="username"/>
    <x v="7479"/>
    <x v="1492"/>
    <m/>
    <s v=""/>
    <x v="4846"/>
    <s v=""/>
    <s v="Microsoft Xbox 360"/>
    <d v="1899-12-30T00:16:20"/>
    <s v="Not latest view"/>
    <s v="GB (United Kingdom)"/>
  </r>
  <r>
    <s v="username"/>
    <x v="7480"/>
    <x v="1798"/>
    <m/>
    <s v=""/>
    <x v="4847"/>
    <s v=""/>
    <s v="Microsoft Xbox 360"/>
    <d v="1899-12-30T00:44:51"/>
    <s v="00:44:51"/>
    <s v="GB (United Kingdom)"/>
  </r>
  <r>
    <s v="username"/>
    <x v="7481"/>
    <x v="1601"/>
    <m/>
    <s v=""/>
    <x v="4848"/>
    <s v=""/>
    <s v="Microsoft Xbox 360"/>
    <d v="1899-12-30T00:46:09"/>
    <s v="00:46:09"/>
    <s v="GB (United Kingdom)"/>
  </r>
  <r>
    <s v="username"/>
    <x v="7482"/>
    <x v="663"/>
    <m/>
    <s v=""/>
    <x v="4848"/>
    <s v=""/>
    <s v="Microsoft Xbox 360"/>
    <d v="1899-12-30T00:21:35"/>
    <s v="Not latest view"/>
    <s v="GB (United Kingdom)"/>
  </r>
  <r>
    <s v="username"/>
    <x v="7483"/>
    <x v="508"/>
    <m/>
    <s v=""/>
    <x v="4849"/>
    <s v=""/>
    <s v="Microsoft Xbox 360"/>
    <d v="1899-12-30T00:43:38"/>
    <s v="00:43:38"/>
    <s v="GB (United Kingdom)"/>
  </r>
  <r>
    <s v="username"/>
    <x v="7484"/>
    <x v="484"/>
    <m/>
    <s v=""/>
    <x v="4850"/>
    <s v=""/>
    <s v="Microsoft Xbox 360"/>
    <d v="1899-12-30T00:43:59"/>
    <s v="00:43:59"/>
    <s v="GB (United Kingdom)"/>
  </r>
  <r>
    <s v="username"/>
    <x v="7485"/>
    <x v="418"/>
    <m/>
    <s v=""/>
    <x v="4851"/>
    <s v=""/>
    <s v="Microsoft Xbox 360"/>
    <d v="1899-12-30T00:47:35"/>
    <s v="00:47:35"/>
    <s v="GB (United Kingdom)"/>
  </r>
  <r>
    <s v="username"/>
    <x v="7486"/>
    <x v="690"/>
    <m/>
    <s v=""/>
    <x v="4851"/>
    <s v=""/>
    <s v="Microsoft Xbox 360"/>
    <d v="1899-12-30T00:20:22"/>
    <s v="Not latest view"/>
    <s v="GB (United Kingdom)"/>
  </r>
  <r>
    <s v="username"/>
    <x v="7487"/>
    <x v="2129"/>
    <m/>
    <s v=""/>
    <x v="4852"/>
    <s v=""/>
    <s v="Microsoft Xbox 360"/>
    <d v="1899-12-30T00:56:06"/>
    <s v="00:56:06"/>
    <s v="GB (United Kingdom)"/>
  </r>
  <r>
    <s v="username"/>
    <x v="7488"/>
    <x v="1094"/>
    <m/>
    <s v=""/>
    <x v="4278"/>
    <s v=""/>
    <s v="Microsoft Xbox 360"/>
    <d v="1899-12-30T00:18:04"/>
    <s v="Not latest view"/>
    <s v="GB (United Kingdom)"/>
  </r>
  <r>
    <s v="username"/>
    <x v="7489"/>
    <x v="1665"/>
    <m/>
    <s v=""/>
    <x v="4279"/>
    <s v=""/>
    <s v="Microsoft Xbox 360"/>
    <d v="1899-12-30T00:43:35"/>
    <s v="Not latest view"/>
    <s v="GB (United Kingdom)"/>
  </r>
  <r>
    <s v="username"/>
    <x v="7490"/>
    <x v="445"/>
    <m/>
    <s v=""/>
    <x v="4280"/>
    <s v=""/>
    <s v="Microsoft Xbox 360"/>
    <d v="1899-12-30T00:42:47"/>
    <s v="Not latest view"/>
    <s v="GB (United Kingdom)"/>
  </r>
  <r>
    <s v="username"/>
    <x v="7491"/>
    <x v="2476"/>
    <m/>
    <s v=""/>
    <x v="4281"/>
    <s v=""/>
    <s v="Microsoft Xbox 360"/>
    <d v="1899-12-30T00:43:09"/>
    <s v="Not latest view"/>
    <s v="GB (United Kingdom)"/>
  </r>
  <r>
    <s v="username"/>
    <x v="7492"/>
    <x v="1871"/>
    <m/>
    <s v=""/>
    <x v="4853"/>
    <s v=""/>
    <s v="Microsoft Xbox 360"/>
    <d v="1899-12-30T00:11:01"/>
    <s v="00:11:01"/>
    <s v="GB (United Kingdom)"/>
  </r>
  <r>
    <s v="username"/>
    <x v="7493"/>
    <x v="753"/>
    <m/>
    <s v=""/>
    <x v="923"/>
    <s v=""/>
    <s v="Microsoft Xbox 360"/>
    <d v="1899-12-30T00:23:22"/>
    <s v="Not latest view"/>
    <s v="GB (United Kingdom)"/>
  </r>
  <r>
    <s v="username"/>
    <x v="7494"/>
    <x v="2477"/>
    <m/>
    <s v=""/>
    <x v="4854"/>
    <s v=""/>
    <s v="Microsoft Xbox 360"/>
    <d v="1899-12-30T02:18:42"/>
    <s v="02:18:42"/>
    <s v="GB (United Kingdom)"/>
  </r>
  <r>
    <s v="username"/>
    <x v="7495"/>
    <x v="165"/>
    <m/>
    <s v=""/>
    <x v="4855"/>
    <s v=""/>
    <s v="Microsoft Xbox 360"/>
    <d v="1899-12-30T00:21:28"/>
    <s v="00:21:28"/>
    <s v="GB (United Kingdom)"/>
  </r>
  <r>
    <s v="username"/>
    <x v="7496"/>
    <x v="201"/>
    <m/>
    <s v=""/>
    <x v="4856"/>
    <s v=""/>
    <s v="Microsoft Xbox 360"/>
    <d v="1899-12-30T00:21:25"/>
    <s v="00:21:25"/>
    <s v="GB (United Kingdom)"/>
  </r>
  <r>
    <s v="username"/>
    <x v="7497"/>
    <x v="2478"/>
    <m/>
    <s v=""/>
    <x v="4281"/>
    <s v=""/>
    <s v="Microsoft Xbox 360"/>
    <d v="1899-12-30T00:06:04"/>
    <s v="Not latest view"/>
    <s v="GB (United Kingdom)"/>
  </r>
  <r>
    <s v="username"/>
    <x v="7498"/>
    <x v="2479"/>
    <m/>
    <s v=""/>
    <x v="4282"/>
    <s v=""/>
    <s v="Microsoft Xbox 360"/>
    <d v="1899-12-30T00:43:46"/>
    <s v="Not latest view"/>
    <s v="GB (United Kingdom)"/>
  </r>
  <r>
    <s v="username"/>
    <x v="7499"/>
    <x v="2480"/>
    <m/>
    <s v=""/>
    <x v="4282"/>
    <s v=""/>
    <s v="Microsoft Xbox 360"/>
    <d v="1899-12-30T00:11:53"/>
    <s v="Not latest view"/>
    <s v="GB (United Kingdom)"/>
  </r>
  <r>
    <s v="username"/>
    <x v="7500"/>
    <x v="922"/>
    <m/>
    <s v=""/>
    <x v="4283"/>
    <s v=""/>
    <s v="Microsoft Xbox 360"/>
    <d v="1899-12-30T00:43:13"/>
    <s v="Not latest view"/>
    <s v="GB (United Kingdom)"/>
  </r>
  <r>
    <s v="username"/>
    <x v="7501"/>
    <x v="498"/>
    <m/>
    <s v=""/>
    <x v="4283"/>
    <s v=""/>
    <s v="Microsoft Xbox 360"/>
    <d v="1899-12-30T00:42:09"/>
    <s v="Not latest view"/>
    <s v="GB (United Kingdom)"/>
  </r>
  <r>
    <s v="username"/>
    <x v="7502"/>
    <x v="1000"/>
    <m/>
    <s v=""/>
    <x v="4284"/>
    <s v=""/>
    <s v="Microsoft Xbox 360"/>
    <d v="1899-12-30T00:43:11"/>
    <s v="Not latest view"/>
    <s v="GB (United Kingdom)"/>
  </r>
  <r>
    <s v="username"/>
    <x v="7503"/>
    <x v="2194"/>
    <m/>
    <s v=""/>
    <x v="4285"/>
    <s v=""/>
    <s v="Microsoft Xbox 360"/>
    <d v="1899-12-30T00:43:25"/>
    <s v="Not latest view"/>
    <s v="GB (United Kingdom)"/>
  </r>
  <r>
    <s v="username"/>
    <x v="7504"/>
    <x v="2082"/>
    <m/>
    <s v=""/>
    <x v="4286"/>
    <s v=""/>
    <s v="Microsoft Xbox 360"/>
    <d v="1899-12-30T00:43:30"/>
    <s v="Not latest view"/>
    <s v="GB (United Kingdom)"/>
  </r>
  <r>
    <s v="username"/>
    <x v="7505"/>
    <x v="473"/>
    <m/>
    <s v=""/>
    <x v="4287"/>
    <s v=""/>
    <s v="Microsoft Xbox 360"/>
    <d v="1899-12-30T00:43:33"/>
    <s v="Not latest view"/>
    <s v="GB (United Kingdom)"/>
  </r>
  <r>
    <s v="username"/>
    <x v="7506"/>
    <x v="2481"/>
    <m/>
    <s v=""/>
    <x v="4288"/>
    <s v=""/>
    <s v="Microsoft Xbox 360"/>
    <d v="1899-12-30T00:43:03"/>
    <s v="Not latest view"/>
    <s v="GB (United Kingdom)"/>
  </r>
  <r>
    <s v="username"/>
    <x v="7507"/>
    <x v="2482"/>
    <m/>
    <s v=""/>
    <x v="4288"/>
    <s v=""/>
    <s v="Mobile"/>
    <d v="1899-12-30T00:04:09"/>
    <s v="Not latest view"/>
    <s v="GB (United Kingdom)"/>
  </r>
  <r>
    <s v="username"/>
    <x v="7508"/>
    <x v="2399"/>
    <m/>
    <s v=""/>
    <x v="4289"/>
    <s v=""/>
    <s v="Mobile"/>
    <d v="1899-12-30T00:03:13"/>
    <s v="Not latest view"/>
    <s v="GB (United Kingdom)"/>
  </r>
  <r>
    <s v="username"/>
    <x v="7508"/>
    <x v="13"/>
    <m/>
    <s v=""/>
    <x v="4291"/>
    <s v=""/>
    <s v="Mobile"/>
    <d v="1899-12-30T00:32:02"/>
    <s v="Not latest view"/>
    <s v="GB (United Kingdom)"/>
  </r>
  <r>
    <s v="username"/>
    <x v="7509"/>
    <x v="1736"/>
    <m/>
    <s v=""/>
    <x v="4289"/>
    <s v=""/>
    <s v="Microsoft Xbox 360"/>
    <d v="1899-12-30T00:43:09"/>
    <s v="Not latest view"/>
    <s v="GB (United Kingdom)"/>
  </r>
  <r>
    <s v="username"/>
    <x v="7510"/>
    <x v="1992"/>
    <m/>
    <s v=""/>
    <x v="4290"/>
    <s v=""/>
    <s v="Microsoft Xbox 360"/>
    <d v="1899-12-30T00:43:34"/>
    <s v="Not latest view"/>
    <s v="GB (United Kingdom)"/>
  </r>
  <r>
    <s v="username"/>
    <x v="7511"/>
    <x v="2483"/>
    <m/>
    <s v=""/>
    <x v="4291"/>
    <s v=""/>
    <s v="Microsoft Xbox 360"/>
    <d v="1899-12-30T00:43:17"/>
    <s v="Not latest view"/>
    <s v="GB (United Kingdom)"/>
  </r>
  <r>
    <s v="username"/>
    <x v="7512"/>
    <x v="182"/>
    <m/>
    <s v=""/>
    <x v="4291"/>
    <s v=""/>
    <s v="Microsoft Xbox 360"/>
    <d v="1899-12-30T00:32:10"/>
    <s v="Not latest view"/>
    <s v="GB (United Kingdom)"/>
  </r>
  <r>
    <s v="username"/>
    <x v="7513"/>
    <x v="2484"/>
    <m/>
    <s v=""/>
    <x v="4291"/>
    <s v=""/>
    <s v="Mobile"/>
    <d v="1899-12-30T00:31:56"/>
    <s v="Not latest view"/>
    <s v="GB (United Kingdom)"/>
  </r>
  <r>
    <s v="username"/>
    <x v="7514"/>
    <x v="2485"/>
    <m/>
    <s v=""/>
    <x v="4291"/>
    <s v=""/>
    <s v="Mobile"/>
    <d v="1899-12-30T00:17:05"/>
    <s v="Not latest view"/>
    <s v="GB (United Kingdom)"/>
  </r>
  <r>
    <s v="username"/>
    <x v="7515"/>
    <x v="1066"/>
    <m/>
    <s v=""/>
    <x v="4292"/>
    <s v=""/>
    <s v="Microsoft Xbox 360"/>
    <d v="1899-12-30T00:42:19"/>
    <s v="Not latest view"/>
    <s v="GB (United Kingdom)"/>
  </r>
  <r>
    <s v="username"/>
    <x v="7516"/>
    <x v="2198"/>
    <m/>
    <s v=""/>
    <x v="4293"/>
    <s v=""/>
    <s v="Microsoft Xbox 360"/>
    <d v="1899-12-30T00:43:24"/>
    <s v="Not latest view"/>
    <s v="GB (United Kingdom)"/>
  </r>
  <r>
    <s v="username"/>
    <x v="7517"/>
    <x v="1665"/>
    <m/>
    <s v=""/>
    <x v="4294"/>
    <s v=""/>
    <s v="Microsoft Xbox 360"/>
    <d v="1899-12-30T00:43:25"/>
    <s v="Not latest view"/>
    <s v="GB (United Kingdom)"/>
  </r>
  <r>
    <s v="username"/>
    <x v="7518"/>
    <x v="2486"/>
    <m/>
    <s v=""/>
    <x v="4295"/>
    <s v=""/>
    <s v="Microsoft Xbox 360"/>
    <d v="1899-12-30T00:42:31"/>
    <s v="Not latest view"/>
    <s v="GB (United Kingdom)"/>
  </r>
  <r>
    <s v="username"/>
    <x v="7519"/>
    <x v="2487"/>
    <m/>
    <s v=""/>
    <x v="4295"/>
    <s v=""/>
    <s v="Microsoft Xbox 360"/>
    <d v="1899-12-30T00:31:09"/>
    <s v="Not latest view"/>
    <s v="GB (United Kingdom)"/>
  </r>
  <r>
    <s v="username"/>
    <x v="7520"/>
    <x v="1799"/>
    <m/>
    <s v=""/>
    <x v="4296"/>
    <s v=""/>
    <s v="Microsoft Xbox 360"/>
    <d v="1899-12-30T00:43:31"/>
    <s v="Not latest view"/>
    <s v="GB (United Kingdom)"/>
  </r>
  <r>
    <s v="username"/>
    <x v="7521"/>
    <x v="1297"/>
    <m/>
    <s v=""/>
    <x v="4297"/>
    <s v=""/>
    <s v="Microsoft Xbox 360"/>
    <d v="1899-12-30T00:43:37"/>
    <s v="Not latest view"/>
    <s v="GB (United Kingdom)"/>
  </r>
  <r>
    <s v="username"/>
    <x v="7522"/>
    <x v="1266"/>
    <m/>
    <s v=""/>
    <x v="4297"/>
    <s v=""/>
    <s v="Microsoft Xbox 360"/>
    <d v="1899-12-30T00:06:05"/>
    <s v="Not latest view"/>
    <s v="GB (United Kingdom)"/>
  </r>
  <r>
    <s v="username"/>
    <x v="7523"/>
    <x v="2164"/>
    <m/>
    <s v=""/>
    <x v="4298"/>
    <s v=""/>
    <s v="Microsoft Xbox 360"/>
    <d v="1899-12-30T00:41:27"/>
    <s v="Not latest view"/>
    <s v="GB (United Kingdom)"/>
  </r>
  <r>
    <s v="username"/>
    <x v="7524"/>
    <x v="509"/>
    <m/>
    <s v=""/>
    <x v="4299"/>
    <s v=""/>
    <s v="Microsoft Xbox 360"/>
    <d v="1899-12-30T00:42:06"/>
    <s v="Not latest view"/>
    <s v="GB (United Kingdom)"/>
  </r>
  <r>
    <s v="username"/>
    <x v="7525"/>
    <x v="2488"/>
    <m/>
    <s v=""/>
    <x v="4300"/>
    <s v=""/>
    <s v="Microsoft Xbox 360"/>
    <d v="1899-12-30T00:43:24"/>
    <s v="Not latest view"/>
    <s v="GB (United Kingdom)"/>
  </r>
  <r>
    <s v="username"/>
    <x v="7526"/>
    <x v="2489"/>
    <m/>
    <s v=""/>
    <x v="4300"/>
    <s v=""/>
    <s v="Mobile"/>
    <d v="1899-12-30T00:11:01"/>
    <s v="Not latest view"/>
    <s v="GB (United Kingdom)"/>
  </r>
  <r>
    <s v="username"/>
    <x v="7527"/>
    <x v="226"/>
    <m/>
    <s v=""/>
    <x v="4301"/>
    <s v=""/>
    <s v="Mobile"/>
    <d v="1899-12-30T00:42:48"/>
    <s v="Not latest view"/>
    <s v="GB (United Kingdom)"/>
  </r>
  <r>
    <s v="username"/>
    <x v="7528"/>
    <x v="1594"/>
    <m/>
    <s v=""/>
    <x v="4301"/>
    <s v=""/>
    <s v="Microsoft Xbox 360"/>
    <d v="1899-12-30T00:42:23"/>
    <s v="Not latest view"/>
    <s v="GB (United Kingdom)"/>
  </r>
  <r>
    <s v="username"/>
    <x v="7529"/>
    <x v="732"/>
    <m/>
    <s v=""/>
    <x v="4301"/>
    <s v=""/>
    <s v="Microsoft Xbox 360"/>
    <d v="1899-12-30T00:20:03"/>
    <s v="Not latest view"/>
    <s v="GB (United Kingdom)"/>
  </r>
  <r>
    <s v="username"/>
    <x v="7530"/>
    <x v="1804"/>
    <m/>
    <s v=""/>
    <x v="4302"/>
    <s v=""/>
    <s v="Microsoft Xbox 360"/>
    <d v="1899-12-30T00:43:26"/>
    <s v="Not latest view"/>
    <s v="GB (United Kingdom)"/>
  </r>
  <r>
    <s v="username"/>
    <x v="7531"/>
    <x v="1799"/>
    <m/>
    <s v=""/>
    <x v="4303"/>
    <s v=""/>
    <s v="Microsoft Xbox 360"/>
    <d v="1899-12-30T00:43:33"/>
    <s v="Not latest view"/>
    <s v="GB (United Kingdom)"/>
  </r>
  <r>
    <s v="username"/>
    <x v="7532"/>
    <x v="1992"/>
    <m/>
    <s v=""/>
    <x v="4304"/>
    <s v=""/>
    <s v="Microsoft Xbox 360"/>
    <d v="1899-12-30T00:43:43"/>
    <s v="Not latest view"/>
    <s v="GB (United Kingdom)"/>
  </r>
  <r>
    <s v="username"/>
    <x v="7533"/>
    <x v="1799"/>
    <m/>
    <s v=""/>
    <x v="4305"/>
    <s v=""/>
    <s v="Microsoft Xbox 360"/>
    <d v="1899-12-30T00:43:29"/>
    <s v="Not latest view"/>
    <s v="GB (United Kingdom)"/>
  </r>
  <r>
    <s v="username"/>
    <x v="7534"/>
    <x v="391"/>
    <m/>
    <s v=""/>
    <x v="4306"/>
    <s v=""/>
    <s v="Microsoft Xbox 360"/>
    <d v="1899-12-30T00:43:27"/>
    <s v="Not latest view"/>
    <s v="GB (United Kingdom)"/>
  </r>
  <r>
    <s v="username"/>
    <x v="7535"/>
    <x v="55"/>
    <m/>
    <s v=""/>
    <x v="4306"/>
    <s v=""/>
    <s v="Microsoft Xbox 360"/>
    <d v="1899-12-30T00:02:25"/>
    <s v="Not latest view"/>
    <s v="GB (United Kingdom)"/>
  </r>
  <r>
    <s v="username"/>
    <x v="7536"/>
    <x v="513"/>
    <m/>
    <s v=""/>
    <x v="4306"/>
    <s v=""/>
    <s v="Microsoft Xbox 360"/>
    <d v="1899-12-30T00:42:07"/>
    <s v="Not latest view"/>
    <s v="GB (United Kingdom)"/>
  </r>
  <r>
    <s v="username"/>
    <x v="7537"/>
    <x v="5"/>
    <m/>
    <s v=""/>
    <x v="4306"/>
    <s v=""/>
    <s v="Microsoft Xbox 360"/>
    <d v="1899-12-30T00:00:03"/>
    <s v="Not latest view"/>
    <s v="GB (United Kingdom)"/>
  </r>
  <r>
    <s v="username"/>
    <x v="7538"/>
    <x v="1319"/>
    <m/>
    <s v=""/>
    <x v="4307"/>
    <s v=""/>
    <s v="Microsoft Xbox 360"/>
    <d v="1899-12-30T00:43:29"/>
    <s v="Not latest view"/>
    <s v="GB (United Kingdom)"/>
  </r>
  <r>
    <s v="username"/>
    <x v="7539"/>
    <x v="961"/>
    <m/>
    <s v=""/>
    <x v="4308"/>
    <s v=""/>
    <s v="Microsoft Xbox 360"/>
    <d v="1899-12-30T00:43:30"/>
    <s v="Not latest view"/>
    <s v="GB (United Kingdom)"/>
  </r>
  <r>
    <s v="username"/>
    <x v="7540"/>
    <x v="2490"/>
    <m/>
    <s v=""/>
    <x v="4309"/>
    <s v=""/>
    <s v="Microsoft Xbox 360"/>
    <d v="1899-12-30T00:43:07"/>
    <s v="Not latest view"/>
    <s v="GB (United Kingdom)"/>
  </r>
  <r>
    <s v="username"/>
    <x v="7541"/>
    <x v="2491"/>
    <m/>
    <s v=""/>
    <x v="4309"/>
    <s v=""/>
    <s v="Microsoft Xbox 360"/>
    <d v="1899-12-30T00:11:27"/>
    <s v="Not latest view"/>
    <s v="GB (United Kingdom)"/>
  </r>
  <r>
    <s v="username"/>
    <x v="7542"/>
    <x v="1736"/>
    <m/>
    <s v=""/>
    <x v="4310"/>
    <s v=""/>
    <s v="Microsoft Xbox 360"/>
    <d v="1899-12-30T00:42:53"/>
    <s v="Not latest view"/>
    <s v="GB (United Kingdom)"/>
  </r>
  <r>
    <s v="username"/>
    <x v="7543"/>
    <x v="2082"/>
    <m/>
    <s v=""/>
    <x v="4311"/>
    <s v=""/>
    <s v="Microsoft Xbox 360"/>
    <d v="1899-12-30T00:43:29"/>
    <s v="Not latest view"/>
    <s v="GB (United Kingdom)"/>
  </r>
  <r>
    <s v="username"/>
    <x v="7544"/>
    <x v="470"/>
    <m/>
    <s v=""/>
    <x v="4312"/>
    <s v=""/>
    <s v="Microsoft Xbox 360"/>
    <d v="1899-12-30T00:43:09"/>
    <s v="Not latest view"/>
    <s v="GB (United Kingdom)"/>
  </r>
  <r>
    <s v="username"/>
    <x v="7545"/>
    <x v="436"/>
    <m/>
    <s v=""/>
    <x v="4313"/>
    <s v=""/>
    <s v="Microsoft Xbox 360"/>
    <d v="1899-12-30T00:43:19"/>
    <s v="Not latest view"/>
    <s v="GB (United Kingdom)"/>
  </r>
  <r>
    <s v="username"/>
    <x v="7546"/>
    <x v="849"/>
    <m/>
    <s v=""/>
    <x v="4313"/>
    <s v=""/>
    <s v="Mobile"/>
    <d v="1899-12-30T00:16:38"/>
    <s v="Not latest view"/>
    <s v="GB (United Kingdom)"/>
  </r>
  <r>
    <s v="username"/>
    <x v="7547"/>
    <x v="2492"/>
    <m/>
    <s v=""/>
    <x v="4314"/>
    <s v=""/>
    <s v="Mobile"/>
    <d v="1899-12-30T00:43:15"/>
    <s v="Not latest view"/>
    <s v="GB (United Kingdom)"/>
  </r>
  <r>
    <s v="username"/>
    <x v="7548"/>
    <x v="77"/>
    <m/>
    <s v=""/>
    <x v="4313"/>
    <s v=""/>
    <s v="Mobile"/>
    <d v="1899-12-30T00:00:55"/>
    <s v="Not latest view"/>
    <s v="GB (United Kingdom)"/>
  </r>
  <r>
    <s v="username"/>
    <x v="7549"/>
    <x v="2493"/>
    <m/>
    <s v=""/>
    <x v="4314"/>
    <s v=""/>
    <s v="Mobile"/>
    <d v="1899-12-30T00:22:07"/>
    <s v="Not latest view"/>
    <s v="GB (United Kingdom)"/>
  </r>
  <r>
    <s v="username"/>
    <x v="7549"/>
    <x v="5"/>
    <m/>
    <s v=""/>
    <x v="4316"/>
    <s v=""/>
    <s v="Mobile"/>
    <d v="1899-12-30T00:00:04"/>
    <s v="Not latest view"/>
    <s v="GB (United Kingdom)"/>
  </r>
  <r>
    <s v="username"/>
    <x v="7549"/>
    <x v="17"/>
    <m/>
    <s v=""/>
    <x v="4316"/>
    <s v=""/>
    <s v="Mobile"/>
    <d v="1899-12-30T00:00:03"/>
    <s v="Not latest view"/>
    <s v="GB (United Kingdom)"/>
  </r>
  <r>
    <s v="username"/>
    <x v="7550"/>
    <x v="199"/>
    <m/>
    <s v=""/>
    <x v="4318"/>
    <s v=""/>
    <s v="Mobile"/>
    <d v="1899-12-30T00:16:47"/>
    <s v="Not latest view"/>
    <s v="GB (United Kingdom)"/>
  </r>
  <r>
    <s v="username"/>
    <x v="7551"/>
    <x v="514"/>
    <m/>
    <s v=""/>
    <x v="4314"/>
    <s v=""/>
    <s v="Microsoft Xbox 360"/>
    <d v="1899-12-30T00:42:10"/>
    <s v="Not latest view"/>
    <s v="GB (United Kingdom)"/>
  </r>
  <r>
    <s v="username"/>
    <x v="7552"/>
    <x v="2414"/>
    <m/>
    <s v=""/>
    <x v="4315"/>
    <s v=""/>
    <s v="Microsoft Xbox 360"/>
    <d v="1899-12-30T00:43:05"/>
    <s v="Not latest view"/>
    <s v="GB (United Kingdom)"/>
  </r>
  <r>
    <s v="username"/>
    <x v="7553"/>
    <x v="1736"/>
    <m/>
    <s v=""/>
    <x v="4316"/>
    <s v=""/>
    <s v="Microsoft Xbox 360"/>
    <d v="1899-12-30T00:42:53"/>
    <s v="Not latest view"/>
    <s v="GB (United Kingdom)"/>
  </r>
  <r>
    <s v="username"/>
    <x v="7554"/>
    <x v="915"/>
    <m/>
    <s v=""/>
    <x v="4317"/>
    <s v=""/>
    <s v="Microsoft Xbox 360"/>
    <d v="1899-12-30T00:43:25"/>
    <s v="Not latest view"/>
    <s v="GB (United Kingdom)"/>
  </r>
  <r>
    <s v="username"/>
    <x v="7555"/>
    <x v="1762"/>
    <m/>
    <s v=""/>
    <x v="4318"/>
    <s v=""/>
    <s v="Microsoft Xbox 360"/>
    <d v="1899-12-30T00:43:29"/>
    <s v="Not latest view"/>
    <s v="GB (United Kingdom)"/>
  </r>
  <r>
    <s v="username"/>
    <x v="7556"/>
    <x v="1869"/>
    <m/>
    <s v=""/>
    <x v="4318"/>
    <s v=""/>
    <s v="Mobile"/>
    <d v="1899-12-30T00:16:47"/>
    <s v="Not latest view"/>
    <s v="GB (United Kingdom)"/>
  </r>
  <r>
    <s v="username"/>
    <x v="7557"/>
    <x v="231"/>
    <m/>
    <s v=""/>
    <x v="4319"/>
    <s v=""/>
    <s v="Mobile"/>
    <d v="1899-12-30T00:43:11"/>
    <s v="Not latest view"/>
    <s v="GB (United Kingdom)"/>
  </r>
  <r>
    <s v="username"/>
    <x v="7558"/>
    <x v="105"/>
    <m/>
    <s v=""/>
    <x v="4319"/>
    <s v=""/>
    <s v="Microsoft Xbox 360"/>
    <d v="1899-12-30T00:42:56"/>
    <s v="Not latest view"/>
    <s v="GB (United Kingdom)"/>
  </r>
  <r>
    <s v="username"/>
    <x v="7559"/>
    <x v="2494"/>
    <m/>
    <s v=""/>
    <x v="4319"/>
    <s v=""/>
    <s v="Mobile"/>
    <d v="1899-12-30T00:08:51"/>
    <s v="Not latest view"/>
    <s v="GB (United Kingdom)"/>
  </r>
  <r>
    <s v="username"/>
    <x v="7560"/>
    <x v="5"/>
    <m/>
    <s v=""/>
    <x v="4319"/>
    <s v=""/>
    <s v="Microsoft Xbox 360"/>
    <d v="1899-12-30T00:00:29"/>
    <s v="Not latest view"/>
    <s v="GB (United Kingdom)"/>
  </r>
  <r>
    <s v="username"/>
    <x v="7561"/>
    <x v="1796"/>
    <m/>
    <s v=""/>
    <x v="4320"/>
    <s v=""/>
    <s v="Microsoft Xbox 360"/>
    <d v="1899-12-30T00:43:21"/>
    <s v="Not latest view"/>
    <s v="GB (United Kingdom)"/>
  </r>
  <r>
    <s v="username"/>
    <x v="7562"/>
    <x v="1250"/>
    <m/>
    <s v=""/>
    <x v="4321"/>
    <s v=""/>
    <s v="Microsoft Xbox 360"/>
    <d v="1899-12-30T00:43:46"/>
    <s v="Not latest view"/>
    <s v="GB (United Kingdom)"/>
  </r>
  <r>
    <s v="username"/>
    <x v="7563"/>
    <x v="1428"/>
    <m/>
    <s v=""/>
    <x v="4321"/>
    <s v=""/>
    <s v="Mobile"/>
    <d v="1899-12-30T00:30:21"/>
    <s v="Not latest view"/>
    <s v="GB (United Kingdom)"/>
  </r>
  <r>
    <s v="username"/>
    <x v="7564"/>
    <x v="1518"/>
    <m/>
    <s v=""/>
    <x v="4321"/>
    <s v=""/>
    <s v="Microsoft Xbox 360"/>
    <d v="1899-12-30T00:27:39"/>
    <s v="Not latest view"/>
    <s v="GB (United Kingdom)"/>
  </r>
  <r>
    <s v="username"/>
    <x v="7565"/>
    <x v="719"/>
    <m/>
    <s v=""/>
    <x v="4322"/>
    <s v=""/>
    <s v="Microsoft Xbox 360"/>
    <d v="1899-12-30T00:43:24"/>
    <s v="Not latest view"/>
    <s v="GB (United Kingdom)"/>
  </r>
  <r>
    <s v="username"/>
    <x v="7566"/>
    <x v="2495"/>
    <m/>
    <s v=""/>
    <x v="4322"/>
    <s v=""/>
    <s v="Mobile"/>
    <d v="1899-12-30T00:24:52"/>
    <s v="Not latest view"/>
    <s v="GB (United Kingdom)"/>
  </r>
  <r>
    <s v="username"/>
    <x v="7567"/>
    <x v="917"/>
    <m/>
    <s v=""/>
    <x v="4322"/>
    <s v=""/>
    <s v="Mobile"/>
    <d v="1899-12-30T00:06:56"/>
    <s v="Not latest view"/>
    <s v="GB (United Kingdom)"/>
  </r>
  <r>
    <s v="username"/>
    <x v="7568"/>
    <x v="1765"/>
    <m/>
    <s v=""/>
    <x v="4323"/>
    <s v=""/>
    <s v="Mobile"/>
    <d v="1899-12-30T00:43:02"/>
    <s v="Not latest view"/>
    <s v="GB (United Kingdom)"/>
  </r>
  <r>
    <s v="username"/>
    <x v="7569"/>
    <x v="2496"/>
    <m/>
    <s v=""/>
    <x v="4323"/>
    <s v=""/>
    <s v="Microsoft Xbox 360"/>
    <d v="1899-12-30T00:12:27"/>
    <s v="Not latest view"/>
    <s v="GB (United Kingdom)"/>
  </r>
  <r>
    <s v="username"/>
    <x v="7570"/>
    <x v="2194"/>
    <m/>
    <s v=""/>
    <x v="4324"/>
    <s v=""/>
    <s v="Microsoft Xbox 360"/>
    <d v="1899-12-30T00:43:27"/>
    <s v="Not latest view"/>
    <s v="GB (United Kingdom)"/>
  </r>
  <r>
    <s v="username"/>
    <x v="7571"/>
    <x v="2497"/>
    <m/>
    <s v=""/>
    <x v="4325"/>
    <s v=""/>
    <s v="Microsoft Xbox 360"/>
    <d v="1899-12-30T00:43:00"/>
    <s v="Not latest view"/>
    <s v="GB (United Kingdom)"/>
  </r>
  <r>
    <s v="username"/>
    <x v="7572"/>
    <x v="2498"/>
    <m/>
    <s v=""/>
    <x v="4325"/>
    <s v=""/>
    <s v="Mobile"/>
    <d v="1899-12-30T00:19:15"/>
    <s v="Not latest view"/>
    <s v="GB (United Kingdom)"/>
  </r>
  <r>
    <s v="username"/>
    <x v="7573"/>
    <x v="2499"/>
    <m/>
    <s v=""/>
    <x v="4325"/>
    <s v=""/>
    <s v="Mobile"/>
    <d v="1899-12-30T00:12:36"/>
    <s v="Not latest view"/>
    <s v="GB (United Kingdom)"/>
  </r>
  <r>
    <s v="username"/>
    <x v="7574"/>
    <x v="2500"/>
    <m/>
    <s v=""/>
    <x v="4326"/>
    <s v=""/>
    <s v="Mobile"/>
    <d v="1899-12-30T00:42:58"/>
    <s v="Not latest view"/>
    <s v="GB (United Kingdom)"/>
  </r>
  <r>
    <s v="username"/>
    <x v="7574"/>
    <x v="199"/>
    <m/>
    <s v=""/>
    <x v="4327"/>
    <s v=""/>
    <s v="Mobile"/>
    <d v="1899-12-30T00:20:58"/>
    <s v="Not latest view"/>
    <s v="GB (United Kingdom)"/>
  </r>
  <r>
    <s v="username"/>
    <x v="7575"/>
    <x v="1166"/>
    <m/>
    <s v=""/>
    <x v="4327"/>
    <s v=""/>
    <s v="Mobile"/>
    <d v="1899-12-30T00:20:58"/>
    <s v="Not latest view"/>
    <s v="GB (United Kingdom)"/>
  </r>
  <r>
    <s v="username"/>
    <x v="7576"/>
    <x v="24"/>
    <m/>
    <s v=""/>
    <x v="4327"/>
    <s v=""/>
    <s v="Mobile"/>
    <d v="1899-12-30T00:20:05"/>
    <s v="Not latest view"/>
    <s v="GB (United Kingdom)"/>
  </r>
  <r>
    <s v="username"/>
    <x v="7577"/>
    <x v="2501"/>
    <m/>
    <s v=""/>
    <x v="4326"/>
    <s v=""/>
    <s v="Microsoft Xbox 360"/>
    <d v="1899-12-30T00:32:09"/>
    <s v="Not latest view"/>
    <s v="GB (United Kingdom)"/>
  </r>
  <r>
    <s v="username"/>
    <x v="7578"/>
    <x v="2502"/>
    <m/>
    <s v=""/>
    <x v="4327"/>
    <s v=""/>
    <s v="Microsoft Xbox 360"/>
    <d v="1899-12-30T00:44:27"/>
    <s v="Not latest view"/>
    <s v="GB (United Kingdom)"/>
  </r>
  <r>
    <s v="username"/>
    <x v="7579"/>
    <x v="457"/>
    <m/>
    <s v=""/>
    <x v="4327"/>
    <s v=""/>
    <s v="Microsoft Xbox 360"/>
    <d v="1899-12-30T00:41:00"/>
    <s v="Not latest view"/>
    <s v="GB (United Kingdom)"/>
  </r>
  <r>
    <s v="username"/>
    <x v="7580"/>
    <x v="597"/>
    <m/>
    <s v=""/>
    <x v="4327"/>
    <s v=""/>
    <s v="Mobile"/>
    <d v="1899-12-30T00:19:56"/>
    <s v="Not latest view"/>
    <s v="GB (United Kingdom)"/>
  </r>
  <r>
    <s v="username"/>
    <x v="7581"/>
    <x v="2503"/>
    <m/>
    <s v=""/>
    <x v="4327"/>
    <s v=""/>
    <s v="Mobile"/>
    <d v="1899-12-30T00:04:04"/>
    <s v="Not latest view"/>
    <s v="GB (United Kingdom)"/>
  </r>
  <r>
    <s v="username"/>
    <x v="7582"/>
    <x v="520"/>
    <m/>
    <s v=""/>
    <x v="4328"/>
    <s v=""/>
    <s v="Microsoft Xbox 360"/>
    <d v="1899-12-30T00:43:44"/>
    <s v="Not latest view"/>
    <s v="GB (United Kingdom)"/>
  </r>
  <r>
    <s v="username"/>
    <x v="7583"/>
    <x v="2504"/>
    <m/>
    <s v=""/>
    <x v="4329"/>
    <s v=""/>
    <s v="Microsoft Xbox 360"/>
    <d v="1899-12-30T00:43:19"/>
    <s v="Not latest view"/>
    <s v="GB (United Kingdom)"/>
  </r>
  <r>
    <s v="username"/>
    <x v="7584"/>
    <x v="2505"/>
    <m/>
    <s v=""/>
    <x v="4329"/>
    <s v=""/>
    <s v="Mobile"/>
    <d v="1899-12-30T00:37:09"/>
    <s v="Not latest view"/>
    <s v="GB (United Kingdom)"/>
  </r>
  <r>
    <s v="username"/>
    <x v="7585"/>
    <x v="507"/>
    <m/>
    <s v=""/>
    <x v="4330"/>
    <s v=""/>
    <s v="Mobile"/>
    <d v="1899-12-30T00:43:43"/>
    <s v="Not latest view"/>
    <s v="GB (United Kingdom)"/>
  </r>
  <r>
    <s v="username"/>
    <x v="7585"/>
    <x v="199"/>
    <m/>
    <s v=""/>
    <x v="4334"/>
    <s v=""/>
    <s v="Mobile"/>
    <d v="1899-12-30T00:21:17"/>
    <s v="Not latest view"/>
    <s v="GB (United Kingdom)"/>
  </r>
  <r>
    <s v="username"/>
    <x v="7586"/>
    <x v="2506"/>
    <m/>
    <s v=""/>
    <x v="4334"/>
    <s v=""/>
    <s v="Mobile"/>
    <d v="1899-12-30T00:21:18"/>
    <s v="Not latest view"/>
    <s v="GB (United Kingdom)"/>
  </r>
  <r>
    <s v="username"/>
    <x v="7587"/>
    <x v="1291"/>
    <m/>
    <s v=""/>
    <x v="4331"/>
    <s v=""/>
    <s v="Microsoft Xbox 360"/>
    <d v="1899-12-30T00:43:52"/>
    <s v="Not latest view"/>
    <s v="GB (United Kingdom)"/>
  </r>
  <r>
    <s v="username"/>
    <x v="7588"/>
    <x v="303"/>
    <m/>
    <s v=""/>
    <x v="4332"/>
    <s v=""/>
    <s v="Microsoft Xbox 360"/>
    <d v="1899-12-30T00:43:21"/>
    <s v="Not latest view"/>
    <s v="GB (United Kingdom)"/>
  </r>
  <r>
    <s v="username"/>
    <x v="7589"/>
    <x v="1507"/>
    <m/>
    <s v=""/>
    <x v="4333"/>
    <s v=""/>
    <s v="Microsoft Xbox 360"/>
    <d v="1899-12-30T00:43:58"/>
    <s v="Not latest view"/>
    <s v="GB (United Kingdom)"/>
  </r>
  <r>
    <s v="username"/>
    <x v="7590"/>
    <x v="1823"/>
    <m/>
    <s v=""/>
    <x v="4334"/>
    <s v=""/>
    <s v="Microsoft Xbox 360"/>
    <d v="1899-12-30T00:43:52"/>
    <s v="Not latest view"/>
    <s v="GB (United Kingdom)"/>
  </r>
  <r>
    <s v="username"/>
    <x v="7591"/>
    <x v="1572"/>
    <m/>
    <s v=""/>
    <x v="4334"/>
    <s v=""/>
    <s v="Mobile"/>
    <d v="1899-12-30T00:14:50"/>
    <s v="Not latest view"/>
    <s v="GB (United Kingdom)"/>
  </r>
  <r>
    <s v="username"/>
    <x v="7592"/>
    <x v="1996"/>
    <m/>
    <s v=""/>
    <x v="4335"/>
    <s v=""/>
    <s v="Microsoft Xbox 360"/>
    <d v="1899-12-30T00:43:35"/>
    <s v="Not latest view"/>
    <s v="GB (United Kingdom)"/>
  </r>
  <r>
    <s v="username"/>
    <x v="7593"/>
    <x v="5"/>
    <m/>
    <s v=""/>
    <x v="4335"/>
    <s v=""/>
    <s v="Microsoft Xbox 360"/>
    <d v="1899-12-30T00:00:21"/>
    <s v="Not latest view"/>
    <s v="GB (United Kingdom)"/>
  </r>
  <r>
    <s v="username"/>
    <x v="7594"/>
    <x v="1450"/>
    <m/>
    <s v=""/>
    <x v="4336"/>
    <s v=""/>
    <s v="Microsoft Xbox 360"/>
    <d v="1899-12-30T00:43:06"/>
    <s v="Not latest view"/>
    <s v="GB (United Kingdom)"/>
  </r>
  <r>
    <s v="username"/>
    <x v="7595"/>
    <x v="294"/>
    <m/>
    <s v=""/>
    <x v="4337"/>
    <s v=""/>
    <s v="Microsoft Xbox 360"/>
    <d v="1899-12-30T00:42:15"/>
    <s v="Not latest view"/>
    <s v="GB (United Kingdom)"/>
  </r>
  <r>
    <s v="username"/>
    <x v="7596"/>
    <x v="2507"/>
    <m/>
    <s v=""/>
    <x v="4338"/>
    <s v=""/>
    <s v="Microsoft Xbox 360"/>
    <d v="1899-12-30T00:42:53"/>
    <s v="Not latest view"/>
    <s v="GB (United Kingdom)"/>
  </r>
  <r>
    <s v="username"/>
    <x v="7597"/>
    <x v="2508"/>
    <m/>
    <s v=""/>
    <x v="4338"/>
    <s v=""/>
    <s v="Mobile"/>
    <d v="1899-12-30T00:33:11"/>
    <s v="Not latest view"/>
    <s v="GB (United Kingdom)"/>
  </r>
  <r>
    <s v="username"/>
    <x v="7598"/>
    <x v="77"/>
    <m/>
    <s v=""/>
    <x v="4338"/>
    <s v=""/>
    <s v="Mobile"/>
    <d v="1899-12-30T00:00:55"/>
    <s v="Not latest view"/>
    <s v="GB (United Kingdom)"/>
  </r>
  <r>
    <s v="username"/>
    <x v="7599"/>
    <x v="178"/>
    <m/>
    <s v=""/>
    <x v="4339"/>
    <s v=""/>
    <s v="Mobile"/>
    <d v="1899-12-30T00:42:46"/>
    <s v="Not latest view"/>
    <s v="GB (United Kingdom)"/>
  </r>
  <r>
    <s v="username"/>
    <x v="7600"/>
    <x v="156"/>
    <m/>
    <s v=""/>
    <x v="4339"/>
    <s v=""/>
    <s v="Microsoft Xbox 360"/>
    <d v="1899-12-30T00:21:39"/>
    <s v="Not latest view"/>
    <s v="GB (United Kingdom)"/>
  </r>
  <r>
    <s v="username"/>
    <x v="7601"/>
    <x v="1325"/>
    <m/>
    <s v=""/>
    <x v="4340"/>
    <s v=""/>
    <s v="Microsoft Xbox 360"/>
    <d v="1899-12-30T00:41:34"/>
    <s v="Not latest view"/>
    <s v="GB (United Kingdom)"/>
  </r>
  <r>
    <s v="username"/>
    <x v="7602"/>
    <x v="1019"/>
    <m/>
    <s v=""/>
    <x v="4341"/>
    <s v=""/>
    <s v="Mobile"/>
    <d v="1899-12-30T00:43:38"/>
    <s v="Not latest view"/>
    <s v="GB (United Kingdom)"/>
  </r>
  <r>
    <s v="username"/>
    <x v="7603"/>
    <x v="2443"/>
    <m/>
    <s v=""/>
    <x v="4077"/>
    <s v=""/>
    <s v="Microsoft Xbox 360"/>
    <d v="1899-12-30T00:54:20"/>
    <s v="Not latest view"/>
    <s v="GB (United Kingdom)"/>
  </r>
  <r>
    <s v="username"/>
    <x v="7604"/>
    <x v="1383"/>
    <m/>
    <s v=""/>
    <x v="4078"/>
    <s v=""/>
    <s v="Microsoft Xbox 360"/>
    <d v="1899-12-30T00:47:22"/>
    <s v="Not latest view"/>
    <s v="GB (United Kingdom)"/>
  </r>
  <r>
    <s v="username"/>
    <x v="7605"/>
    <x v="2509"/>
    <m/>
    <s v=""/>
    <x v="4079"/>
    <s v=""/>
    <s v="Microsoft Xbox 360"/>
    <d v="1899-12-30T00:49:22"/>
    <s v="Not latest view"/>
    <s v="GB (United Kingdom)"/>
  </r>
  <r>
    <s v="username"/>
    <x v="7606"/>
    <x v="1248"/>
    <m/>
    <s v=""/>
    <x v="4080"/>
    <s v=""/>
    <s v="Microsoft Xbox 360"/>
    <d v="1899-12-30T00:48:16"/>
    <s v="Not latest view"/>
    <s v="GB (United Kingdom)"/>
  </r>
  <r>
    <s v="username"/>
    <x v="7607"/>
    <x v="2510"/>
    <m/>
    <s v=""/>
    <x v="4081"/>
    <s v=""/>
    <s v="Microsoft Xbox 360"/>
    <d v="1899-12-30T00:56:39"/>
    <s v="Not latest view"/>
    <s v="GB (United Kingdom)"/>
  </r>
  <r>
    <s v="username"/>
    <x v="7608"/>
    <x v="2393"/>
    <m/>
    <s v=""/>
    <x v="4082"/>
    <s v=""/>
    <s v="Microsoft Xbox 360"/>
    <d v="1899-12-30T00:52:22"/>
    <s v="Not latest view"/>
    <s v="GB (United Kingdom)"/>
  </r>
  <r>
    <s v="username"/>
    <x v="7609"/>
    <x v="486"/>
    <m/>
    <s v=""/>
    <x v="4857"/>
    <s v=""/>
    <s v="Microsoft Xbox 360"/>
    <d v="1899-12-30T00:00:17"/>
    <s v="00:00:17"/>
    <s v="GB (United Kingdom)"/>
  </r>
  <r>
    <s v="username"/>
    <x v="7610"/>
    <x v="2511"/>
    <m/>
    <s v=""/>
    <x v="4858"/>
    <s v=""/>
    <s v="Microsoft Xbox 360"/>
    <d v="1899-12-30T01:34:49"/>
    <s v="01:34:49"/>
    <s v="GB (United Kingdom)"/>
  </r>
  <r>
    <s v="username"/>
    <x v="7611"/>
    <x v="33"/>
    <m/>
    <s v=""/>
    <x v="4858"/>
    <s v=""/>
    <s v="Mobile"/>
    <d v="1899-12-30T00:14:56"/>
    <s v="Not latest view"/>
    <s v="GB (United Kingdom)"/>
  </r>
  <r>
    <s v="username"/>
    <x v="7612"/>
    <x v="1873"/>
    <m/>
    <s v=""/>
    <x v="4858"/>
    <s v=""/>
    <s v="Mobile"/>
    <d v="1899-12-30T00:14:51"/>
    <s v="Not latest view"/>
    <s v="GB (United Kingdom)"/>
  </r>
  <r>
    <s v="username"/>
    <x v="7613"/>
    <x v="931"/>
    <m/>
    <s v=""/>
    <x v="4858"/>
    <s v=""/>
    <s v="Mobile"/>
    <d v="1899-12-30T00:05:12"/>
    <s v="Not latest view"/>
    <s v="GB (United Kingdom)"/>
  </r>
  <r>
    <s v="username"/>
    <x v="7614"/>
    <x v="1319"/>
    <m/>
    <s v=""/>
    <x v="4342"/>
    <s v=""/>
    <s v="Microsoft Xbox 360"/>
    <d v="1899-12-30T00:43:32"/>
    <s v="Not latest view"/>
    <s v="GB (United Kingdom)"/>
  </r>
  <r>
    <s v="username"/>
    <x v="7615"/>
    <x v="1992"/>
    <m/>
    <s v=""/>
    <x v="4343"/>
    <s v=""/>
    <s v="Microsoft Xbox 360"/>
    <d v="1899-12-30T00:44:00"/>
    <s v="Not latest view"/>
    <s v="GB (United Kingdom)"/>
  </r>
  <r>
    <s v="username"/>
    <x v="7616"/>
    <x v="922"/>
    <m/>
    <s v=""/>
    <x v="4344"/>
    <s v=""/>
    <s v="Microsoft Xbox 360"/>
    <d v="1899-12-30T00:43:41"/>
    <s v="Not latest view"/>
    <s v="GB (United Kingdom)"/>
  </r>
  <r>
    <s v="username"/>
    <x v="7617"/>
    <x v="1057"/>
    <m/>
    <s v=""/>
    <x v="4345"/>
    <s v=""/>
    <s v="Microsoft Xbox 360"/>
    <d v="1899-12-30T00:44:00"/>
    <s v="Not latest view"/>
    <s v="GB (United Kingdom)"/>
  </r>
  <r>
    <s v="username"/>
    <x v="7618"/>
    <x v="1325"/>
    <m/>
    <s v=""/>
    <x v="4346"/>
    <s v=""/>
    <s v="Microsoft Xbox 360"/>
    <d v="1899-12-30T00:42:26"/>
    <s v="Not latest view"/>
    <s v="GB (United Kingdom)"/>
  </r>
  <r>
    <s v="username"/>
    <x v="7619"/>
    <x v="1258"/>
    <m/>
    <s v=""/>
    <x v="4347"/>
    <s v=""/>
    <s v="Microsoft Xbox 360"/>
    <d v="1899-12-30T00:42:35"/>
    <s v="Not latest view"/>
    <s v="GB (United Kingdom)"/>
  </r>
  <r>
    <s v="username"/>
    <x v="7620"/>
    <x v="267"/>
    <m/>
    <s v=""/>
    <x v="4347"/>
    <s v=""/>
    <s v="Microsoft Xbox 360"/>
    <d v="1899-12-30T00:11:07"/>
    <s v="Not latest view"/>
    <s v="GB (United Kingdom)"/>
  </r>
  <r>
    <s v="username"/>
    <x v="7621"/>
    <x v="1344"/>
    <m/>
    <s v=""/>
    <x v="4348"/>
    <s v=""/>
    <s v="Microsoft Xbox 360"/>
    <d v="1899-12-30T00:43:58"/>
    <s v="Not latest view"/>
    <s v="GB (United Kingdom)"/>
  </r>
  <r>
    <s v="username"/>
    <x v="7622"/>
    <x v="687"/>
    <m/>
    <s v=""/>
    <x v="4348"/>
    <s v=""/>
    <s v="Mobile"/>
    <d v="1899-12-30T00:13:06"/>
    <s v="Not latest view"/>
    <s v="GB (United Kingdom)"/>
  </r>
  <r>
    <s v="username"/>
    <x v="7623"/>
    <x v="33"/>
    <m/>
    <s v=""/>
    <x v="4348"/>
    <s v=""/>
    <s v="Mobile"/>
    <d v="1899-12-30T00:00:07"/>
    <s v="Not latest view"/>
    <s v="GB (United Kingdom)"/>
  </r>
  <r>
    <s v="username"/>
    <x v="7624"/>
    <x v="186"/>
    <m/>
    <s v=""/>
    <x v="4349"/>
    <s v=""/>
    <s v="Mobile"/>
    <d v="1899-12-30T00:46:17"/>
    <s v="Not latest view"/>
    <s v="GB (United Kingdom)"/>
  </r>
  <r>
    <s v="username"/>
    <x v="7625"/>
    <x v="1136"/>
    <m/>
    <s v=""/>
    <x v="4349"/>
    <s v=""/>
    <s v="Mobile"/>
    <d v="1899-12-30T00:24:57"/>
    <s v="Not latest view"/>
    <s v="GB (United Kingdom)"/>
  </r>
  <r>
    <s v="username"/>
    <x v="7626"/>
    <x v="1095"/>
    <m/>
    <s v=""/>
    <x v="4859"/>
    <s v=""/>
    <s v="Mobile"/>
    <d v="1899-12-30T00:01:01"/>
    <s v="00:01:01"/>
    <s v="GB (United Kingdom)"/>
  </r>
  <r>
    <s v="username"/>
    <x v="7627"/>
    <x v="413"/>
    <m/>
    <s v=""/>
    <x v="4859"/>
    <s v=""/>
    <s v="Mobile"/>
    <d v="1899-12-30T00:58:29"/>
    <s v="Not latest view"/>
    <s v="GB (United Kingdom)"/>
  </r>
  <r>
    <s v="username"/>
    <x v="7628"/>
    <x v="1306"/>
    <m/>
    <s v=""/>
    <x v="4859"/>
    <s v=""/>
    <s v="Microsoft Xbox 360"/>
    <d v="1899-12-30T00:56:22"/>
    <s v="Not latest view"/>
    <s v="GB (United Kingdom)"/>
  </r>
  <r>
    <s v="username"/>
    <x v="7629"/>
    <x v="1496"/>
    <m/>
    <s v=""/>
    <x v="4860"/>
    <s v=""/>
    <s v="Microsoft Xbox 360"/>
    <d v="1899-12-30T00:45:07"/>
    <s v="00:45:07"/>
    <s v="GB (United Kingdom)"/>
  </r>
  <r>
    <s v="username"/>
    <x v="7630"/>
    <x v="2512"/>
    <m/>
    <s v=""/>
    <x v="4861"/>
    <s v=""/>
    <s v="Microsoft Xbox 360"/>
    <d v="1899-12-30T00:51:30"/>
    <s v="00:51:30"/>
    <s v="GB (United Kingdom)"/>
  </r>
  <r>
    <s v="username"/>
    <x v="7631"/>
    <x v="2513"/>
    <m/>
    <s v=""/>
    <x v="4861"/>
    <s v=""/>
    <s v="Microsoft Xbox 360"/>
    <d v="1899-12-30T00:36:45"/>
    <s v="Not latest view"/>
    <s v="GB (United Kingdom)"/>
  </r>
  <r>
    <s v="username"/>
    <x v="7632"/>
    <x v="2514"/>
    <m/>
    <s v=""/>
    <x v="4862"/>
    <s v=""/>
    <s v="Microsoft Xbox 360"/>
    <d v="1899-12-30T00:48:52"/>
    <s v="00:48:52"/>
    <s v="GB (United Kingdom)"/>
  </r>
  <r>
    <s v="username"/>
    <x v="7633"/>
    <x v="2226"/>
    <m/>
    <s v=""/>
    <x v="4863"/>
    <s v=""/>
    <s v="Microsoft Xbox 360"/>
    <d v="1899-12-30T00:47:07"/>
    <s v="00:47:07"/>
    <s v="GB (United Kingdom)"/>
  </r>
  <r>
    <s v="username"/>
    <x v="7634"/>
    <x v="1862"/>
    <m/>
    <s v=""/>
    <x v="4863"/>
    <s v=""/>
    <s v="Mobile"/>
    <d v="1899-12-30T00:10:57"/>
    <s v="Not latest view"/>
    <s v="GB (United Kingdom)"/>
  </r>
  <r>
    <s v="username"/>
    <x v="7635"/>
    <x v="2515"/>
    <m/>
    <s v=""/>
    <x v="4864"/>
    <s v=""/>
    <s v="Mobile"/>
    <d v="1899-12-30T00:45:02"/>
    <s v="00:45:02"/>
    <s v="GB (United Kingdom)"/>
  </r>
  <r>
    <s v="username"/>
    <x v="7636"/>
    <x v="2516"/>
    <m/>
    <s v=""/>
    <x v="4864"/>
    <s v=""/>
    <s v="Microsoft Xbox 360"/>
    <d v="1899-12-30T00:40:52"/>
    <s v="Not latest view"/>
    <s v="GB (United Kingdom)"/>
  </r>
  <r>
    <s v="username"/>
    <x v="7637"/>
    <x v="150"/>
    <m/>
    <s v=""/>
    <x v="4865"/>
    <s v=""/>
    <s v="Microsoft Xbox 360"/>
    <d v="1899-12-30T00:46:20"/>
    <s v="00:46:20"/>
    <s v="GB (United Kingdom)"/>
  </r>
  <r>
    <s v="username"/>
    <x v="7638"/>
    <x v="2517"/>
    <m/>
    <s v=""/>
    <x v="4866"/>
    <s v=""/>
    <s v="Microsoft Xbox 360"/>
    <d v="1899-12-30T00:49:45"/>
    <s v="00:49:45"/>
    <s v="GB (United Kingdom)"/>
  </r>
  <r>
    <s v="username"/>
    <x v="7639"/>
    <x v="570"/>
    <m/>
    <s v=""/>
    <x v="4867"/>
    <s v=""/>
    <s v="Microsoft Xbox 360"/>
    <d v="1899-12-30T00:47:06"/>
    <s v="00:47:06"/>
    <s v="GB (United Kingdom)"/>
  </r>
  <r>
    <s v="username"/>
    <x v="7640"/>
    <x v="1960"/>
    <m/>
    <s v=""/>
    <x v="4868"/>
    <s v=""/>
    <s v="Microsoft Xbox 360"/>
    <d v="1899-12-30T00:46:00"/>
    <s v="00:46:00"/>
    <s v="GB (United Kingdom)"/>
  </r>
  <r>
    <s v="username"/>
    <x v="7641"/>
    <x v="2518"/>
    <m/>
    <s v=""/>
    <x v="4869"/>
    <s v=""/>
    <s v="Microsoft Xbox 360"/>
    <d v="1899-12-30T00:49:10"/>
    <s v="00:49:10"/>
    <s v="GB (United Kingdom)"/>
  </r>
  <r>
    <s v="username"/>
    <x v="7642"/>
    <x v="2519"/>
    <m/>
    <s v=""/>
    <x v="4869"/>
    <s v=""/>
    <s v="Mobile"/>
    <d v="1899-12-30T00:23:50"/>
    <s v="Not latest view"/>
    <s v="GB (United Kingdom)"/>
  </r>
  <r>
    <s v="username"/>
    <x v="7643"/>
    <x v="550"/>
    <m/>
    <s v=""/>
    <x v="4869"/>
    <s v=""/>
    <s v="Mobile"/>
    <d v="1899-12-30T00:17:53"/>
    <s v="Not latest view"/>
    <s v="GB (United Kingdom)"/>
  </r>
  <r>
    <s v="username"/>
    <x v="7644"/>
    <x v="2520"/>
    <m/>
    <s v=""/>
    <x v="4870"/>
    <s v=""/>
    <s v="Mobile"/>
    <d v="1899-12-30T00:04:43"/>
    <s v="00:04:43"/>
    <s v="GB (United Kingdom)"/>
  </r>
  <r>
    <s v="username"/>
    <x v="7645"/>
    <x v="1602"/>
    <m/>
    <s v=""/>
    <x v="4871"/>
    <s v=""/>
    <s v="Mobile"/>
    <d v="1899-12-30T00:03:04"/>
    <s v="00:03:04"/>
    <s v="GB (United Kingdom)"/>
  </r>
  <r>
    <s v="username"/>
    <x v="7645"/>
    <x v="125"/>
    <m/>
    <s v=""/>
    <x v="4872"/>
    <s v=""/>
    <s v="Mobile"/>
    <d v="1899-12-30T00:00:32"/>
    <s v="00:00:32"/>
    <s v="GB (United Kingdom)"/>
  </r>
  <r>
    <s v="username"/>
    <x v="7646"/>
    <x v="2521"/>
    <m/>
    <s v=""/>
    <x v="4579"/>
    <s v=""/>
    <s v="Microsoft Xbox 360"/>
    <d v="1899-12-30T00:54:46"/>
    <s v="Not latest view"/>
    <s v="GB (United Kingdom)"/>
  </r>
  <r>
    <s v="username"/>
    <x v="7647"/>
    <x v="2522"/>
    <m/>
    <s v=""/>
    <x v="4580"/>
    <s v=""/>
    <s v="Microsoft Xbox 360"/>
    <d v="1899-12-30T00:53:06"/>
    <s v="Not latest view"/>
    <s v="GB (United Kingdom)"/>
  </r>
  <r>
    <s v="username"/>
    <x v="7648"/>
    <x v="253"/>
    <m/>
    <s v=""/>
    <x v="4581"/>
    <s v=""/>
    <s v="Microsoft Xbox 360"/>
    <d v="1899-12-30T00:46:47"/>
    <s v="Not latest view"/>
    <s v="GB (United Kingdom)"/>
  </r>
  <r>
    <s v="username"/>
    <x v="7649"/>
    <x v="121"/>
    <m/>
    <s v=""/>
    <x v="4582"/>
    <s v=""/>
    <s v="Microsoft Xbox 360"/>
    <d v="1899-12-30T00:45:49"/>
    <s v="Not latest view"/>
    <s v="GB (United Kingdom)"/>
  </r>
  <r>
    <s v="username"/>
    <x v="7650"/>
    <x v="2523"/>
    <m/>
    <s v=""/>
    <x v="4582"/>
    <s v=""/>
    <s v="Microsoft Xbox 360"/>
    <d v="1899-12-30T00:04:13"/>
    <s v="Not latest view"/>
    <s v="GB (United Kingdom)"/>
  </r>
  <r>
    <s v="username"/>
    <x v="7651"/>
    <x v="2054"/>
    <m/>
    <s v=""/>
    <x v="4583"/>
    <s v=""/>
    <s v="Microsoft Xbox 360"/>
    <d v="1899-12-30T00:46:36"/>
    <s v="Not latest view"/>
    <s v="GB (United Kingdom)"/>
  </r>
  <r>
    <s v="username"/>
    <x v="7652"/>
    <x v="2215"/>
    <m/>
    <s v=""/>
    <x v="4584"/>
    <s v=""/>
    <s v="Microsoft Xbox 360"/>
    <d v="1899-12-30T00:46:10"/>
    <s v="Not latest view"/>
    <s v="GB (United Kingdom)"/>
  </r>
  <r>
    <s v="username"/>
    <x v="7653"/>
    <x v="788"/>
    <m/>
    <s v=""/>
    <x v="4585"/>
    <s v=""/>
    <s v="Microsoft Xbox 360"/>
    <d v="1899-12-30T00:46:10"/>
    <s v="Not latest view"/>
    <s v="GB (United Kingdom)"/>
  </r>
  <r>
    <s v="username"/>
    <x v="7654"/>
    <x v="2054"/>
    <m/>
    <s v=""/>
    <x v="4586"/>
    <s v=""/>
    <s v="Microsoft Xbox 360"/>
    <d v="1899-12-30T00:46:49"/>
    <s v="Not latest view"/>
    <s v="GB (United Kingdom)"/>
  </r>
  <r>
    <s v="username"/>
    <x v="7655"/>
    <x v="2524"/>
    <m/>
    <s v=""/>
    <x v="4587"/>
    <s v=""/>
    <s v="Microsoft Xbox 360"/>
    <d v="1899-12-30T00:46:54"/>
    <s v="Not latest view"/>
    <s v="GB (United Kingdom)"/>
  </r>
  <r>
    <s v="username"/>
    <x v="7656"/>
    <x v="2525"/>
    <m/>
    <s v=""/>
    <x v="4587"/>
    <s v=""/>
    <s v="Microsoft Xbox 360"/>
    <d v="1899-12-30T00:33:40"/>
    <s v="Not latest view"/>
    <s v="GB (United Kingdom)"/>
  </r>
  <r>
    <s v="username"/>
    <x v="7657"/>
    <x v="1030"/>
    <m/>
    <s v=""/>
    <x v="4588"/>
    <s v=""/>
    <s v="Microsoft Xbox 360"/>
    <d v="1899-12-30T00:46:19"/>
    <s v="Not latest view"/>
    <s v="GB (United Kingdom)"/>
  </r>
  <r>
    <s v="username"/>
    <x v="7658"/>
    <x v="1602"/>
    <m/>
    <s v=""/>
    <x v="4589"/>
    <s v=""/>
    <s v="Microsoft Xbox 360"/>
    <d v="1899-12-30T00:46:55"/>
    <s v="Not latest view"/>
    <s v="GB (United Kingdom)"/>
  </r>
  <r>
    <s v="username"/>
    <x v="7659"/>
    <x v="2157"/>
    <m/>
    <s v=""/>
    <x v="4589"/>
    <s v=""/>
    <s v="Microsoft Xbox 360"/>
    <d v="1899-12-30T00:43:52"/>
    <s v="Not latest view"/>
    <s v="GB (United Kingdom)"/>
  </r>
  <r>
    <s v="username"/>
    <x v="7660"/>
    <x v="2086"/>
    <m/>
    <s v=""/>
    <x v="4590"/>
    <s v=""/>
    <s v="Microsoft Xbox 360"/>
    <d v="1899-12-30T00:47:35"/>
    <s v="Not latest view"/>
    <s v="GB (United Kingdom)"/>
  </r>
  <r>
    <s v="username"/>
    <x v="7661"/>
    <x v="2526"/>
    <m/>
    <s v=""/>
    <x v="4591"/>
    <s v=""/>
    <s v="Microsoft Xbox 360"/>
    <d v="1899-12-30T00:46:56"/>
    <s v="Not latest view"/>
    <s v="GB (United Kingdom)"/>
  </r>
  <r>
    <s v="username"/>
    <x v="7662"/>
    <x v="1621"/>
    <m/>
    <s v=""/>
    <x v="4591"/>
    <s v=""/>
    <s v="Mobile"/>
    <d v="1899-12-30T00:11:55"/>
    <s v="Not latest view"/>
    <s v="GB (United Kingdom)"/>
  </r>
  <r>
    <s v="username"/>
    <x v="7663"/>
    <x v="2138"/>
    <m/>
    <s v=""/>
    <x v="3999"/>
    <s v=""/>
    <s v="Microsoft Xbox 360"/>
    <d v="1899-12-30T00:55:19"/>
    <s v="Not latest view"/>
    <s v="GB (United Kingdom)"/>
  </r>
  <r>
    <s v="username"/>
    <x v="7664"/>
    <x v="2527"/>
    <m/>
    <s v=""/>
    <x v="4592"/>
    <s v=""/>
    <s v="Microsoft Xbox 360"/>
    <d v="1899-12-30T00:46:41"/>
    <s v="Not latest view"/>
    <s v="GB (United Kingdom)"/>
  </r>
  <r>
    <s v="username"/>
    <x v="7665"/>
    <x v="2528"/>
    <m/>
    <s v=""/>
    <x v="4593"/>
    <s v=""/>
    <s v="Microsoft Xbox 360"/>
    <d v="1899-12-30T00:46:31"/>
    <s v="Not latest view"/>
    <s v="GB (United Kingdom)"/>
  </r>
  <r>
    <s v="username"/>
    <x v="7666"/>
    <x v="1329"/>
    <m/>
    <s v=""/>
    <x v="4594"/>
    <s v=""/>
    <s v="Microsoft Xbox 360"/>
    <d v="1899-12-30T00:42:32"/>
    <s v="Not latest view"/>
    <s v="GB (United Kingdom)"/>
  </r>
  <r>
    <s v="username"/>
    <x v="7666"/>
    <x v="315"/>
    <m/>
    <s v=""/>
    <x v="4607"/>
    <s v=""/>
    <s v="Microsoft Xbox 360"/>
    <d v="1899-12-30T00:00:13"/>
    <s v="Not latest view"/>
    <s v="GB (United Kingdom)"/>
  </r>
  <r>
    <s v="username"/>
    <x v="7667"/>
    <x v="924"/>
    <m/>
    <s v=""/>
    <x v="4594"/>
    <s v=""/>
    <s v="Microsoft Xbox 360"/>
    <d v="1899-12-30T00:02:10"/>
    <s v="Not latest view"/>
    <s v="GB (United Kingdom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67CE2-9C0B-4D7A-A23D-9790599D5C1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877" firstHeaderRow="1" firstDataRow="1" firstDataCol="1" rowPageCount="1" colPageCount="1"/>
  <pivotFields count="15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axis="axisRow" showAll="0">
      <items count="4874">
        <item x="3236"/>
        <item x="135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4483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1346"/>
        <item x="4215"/>
        <item x="2762"/>
        <item x="2767"/>
        <item x="2766"/>
        <item x="2765"/>
        <item x="2761"/>
        <item x="2764"/>
        <item x="2763"/>
        <item x="2755"/>
        <item x="2759"/>
        <item x="2760"/>
        <item x="2758"/>
        <item x="2757"/>
        <item x="2756"/>
        <item x="2754"/>
        <item x="2750"/>
        <item x="2753"/>
        <item x="2751"/>
        <item x="2752"/>
        <item x="2749"/>
        <item x="2745"/>
        <item x="2747"/>
        <item x="2742"/>
        <item x="2743"/>
        <item x="2746"/>
        <item x="2748"/>
        <item x="2744"/>
        <item x="4440"/>
        <item x="4443"/>
        <item x="4444"/>
        <item x="4437"/>
        <item x="4438"/>
        <item x="4441"/>
        <item x="4442"/>
        <item x="4439"/>
        <item x="1416"/>
        <item x="4436"/>
        <item x="2513"/>
        <item x="2512"/>
        <item x="2511"/>
        <item x="2510"/>
        <item x="2509"/>
        <item x="2508"/>
        <item x="1789"/>
        <item x="1788"/>
        <item x="1787"/>
        <item x="1786"/>
        <item x="1785"/>
        <item x="1784"/>
        <item x="96"/>
        <item x="95"/>
        <item x="94"/>
        <item x="93"/>
        <item x="92"/>
        <item x="91"/>
        <item x="4433"/>
        <item x="296"/>
        <item x="295"/>
        <item x="286"/>
        <item x="297"/>
        <item x="3259"/>
        <item x="3251"/>
        <item x="3252"/>
        <item x="3260"/>
        <item x="3250"/>
        <item x="2106"/>
        <item x="2104"/>
        <item x="2101"/>
        <item x="2100"/>
        <item x="2099"/>
        <item x="2105"/>
        <item x="2098"/>
        <item x="2103"/>
        <item x="2096"/>
        <item x="2097"/>
        <item x="2102"/>
        <item x="2095"/>
        <item x="3625"/>
        <item x="3626"/>
        <item x="4010"/>
        <item x="4856"/>
        <item x="4855"/>
        <item x="3717"/>
        <item x="2465"/>
        <item x="2468"/>
        <item x="2462"/>
        <item x="2484"/>
        <item x="2482"/>
        <item x="2474"/>
        <item x="2464"/>
        <item x="2483"/>
        <item x="2459"/>
        <item x="2469"/>
        <item x="2463"/>
        <item x="2473"/>
        <item x="2460"/>
        <item x="2471"/>
        <item x="2486"/>
        <item x="2470"/>
        <item x="2467"/>
        <item x="2466"/>
        <item x="2472"/>
        <item x="2485"/>
        <item x="2475"/>
        <item x="2461"/>
        <item x="2453"/>
        <item x="2450"/>
        <item x="2455"/>
        <item x="2444"/>
        <item x="2456"/>
        <item x="2440"/>
        <item x="2443"/>
        <item x="2448"/>
        <item x="2451"/>
        <item x="2449"/>
        <item x="2454"/>
        <item x="2439"/>
        <item x="2452"/>
        <item x="2441"/>
        <item x="2442"/>
        <item x="2458"/>
        <item x="2457"/>
        <item x="2438"/>
        <item x="2425"/>
        <item x="2426"/>
        <item x="2428"/>
        <item x="2427"/>
        <item x="2436"/>
        <item x="2435"/>
        <item x="2430"/>
        <item x="2433"/>
        <item x="2434"/>
        <item x="2431"/>
        <item x="2429"/>
        <item x="2437"/>
        <item x="2432"/>
        <item x="2422"/>
        <item x="2420"/>
        <item x="2404"/>
        <item x="2403"/>
        <item x="2402"/>
        <item x="2407"/>
        <item x="2405"/>
        <item x="2414"/>
        <item x="2412"/>
        <item x="2421"/>
        <item x="2410"/>
        <item x="2408"/>
        <item x="2416"/>
        <item x="2413"/>
        <item x="2418"/>
        <item x="2424"/>
        <item x="2415"/>
        <item x="2419"/>
        <item x="2417"/>
        <item x="2423"/>
        <item x="2406"/>
        <item x="2411"/>
        <item x="2398"/>
        <item x="2391"/>
        <item x="2390"/>
        <item x="2387"/>
        <item x="2396"/>
        <item x="2399"/>
        <item x="2401"/>
        <item x="2394"/>
        <item x="2395"/>
        <item x="2388"/>
        <item x="2400"/>
        <item x="2397"/>
        <item x="2392"/>
        <item x="2386"/>
        <item x="2389"/>
        <item x="2393"/>
        <item x="2692"/>
        <item x="2181"/>
        <item x="1796"/>
        <item x="1600"/>
        <item x="1812"/>
        <item x="1811"/>
        <item x="1810"/>
        <item x="1809"/>
        <item x="1808"/>
        <item x="1801"/>
        <item x="1800"/>
        <item x="1807"/>
        <item x="1806"/>
        <item x="1805"/>
        <item x="1804"/>
        <item x="1803"/>
        <item x="1802"/>
        <item x="2283"/>
        <item x="315"/>
        <item x="314"/>
        <item x="313"/>
        <item x="312"/>
        <item x="311"/>
        <item x="310"/>
        <item x="316"/>
        <item x="3566"/>
        <item x="3515"/>
        <item x="3508"/>
        <item x="551"/>
        <item x="2690"/>
        <item x="4841"/>
        <item x="418"/>
        <item x="417"/>
        <item x="416"/>
        <item x="415"/>
        <item x="414"/>
        <item x="413"/>
        <item x="648"/>
        <item x="647"/>
        <item x="646"/>
        <item x="645"/>
        <item x="644"/>
        <item x="643"/>
        <item x="642"/>
        <item x="641"/>
        <item x="426"/>
        <item x="283"/>
        <item x="412"/>
        <item x="411"/>
        <item x="410"/>
        <item x="409"/>
        <item x="408"/>
        <item x="282"/>
        <item x="407"/>
        <item x="406"/>
        <item x="405"/>
        <item x="404"/>
        <item x="403"/>
        <item x="402"/>
        <item x="401"/>
        <item x="400"/>
        <item x="285"/>
        <item x="672"/>
        <item x="671"/>
        <item x="670"/>
        <item x="669"/>
        <item x="67"/>
        <item x="66"/>
        <item x="665"/>
        <item x="664"/>
        <item x="663"/>
        <item x="60"/>
        <item x="59"/>
        <item x="52"/>
        <item x="58"/>
        <item x="57"/>
        <item x="56"/>
        <item x="55"/>
        <item x="54"/>
        <item x="53"/>
        <item x="51"/>
        <item x="50"/>
        <item x="49"/>
        <item x="662"/>
        <item x="661"/>
        <item x="578"/>
        <item x="550"/>
        <item x="549"/>
        <item x="432"/>
        <item x="660"/>
        <item x="659"/>
        <item x="658"/>
        <item x="657"/>
        <item x="655"/>
        <item x="656"/>
        <item x="431"/>
        <item x="430"/>
        <item x="284"/>
        <item x="429"/>
        <item x="428"/>
        <item x="427"/>
        <item x="654"/>
        <item x="653"/>
        <item x="652"/>
        <item x="651"/>
        <item x="650"/>
        <item x="4577"/>
        <item x="4578"/>
        <item x="4434"/>
        <item x="3648"/>
        <item x="3653"/>
        <item x="3654"/>
        <item x="3650"/>
        <item x="3649"/>
        <item x="3651"/>
        <item x="3652"/>
        <item x="2725"/>
        <item x="4657"/>
        <item x="4653"/>
        <item x="4656"/>
        <item x="4654"/>
        <item x="4652"/>
        <item x="4655"/>
        <item x="287"/>
        <item x="4648"/>
        <item x="4650"/>
        <item x="4651"/>
        <item x="4649"/>
        <item x="4644"/>
        <item x="4646"/>
        <item x="4647"/>
        <item x="4645"/>
        <item x="4642"/>
        <item x="4643"/>
        <item x="4069"/>
        <item x="4068"/>
        <item x="4070"/>
        <item x="4004"/>
        <item x="4002"/>
        <item x="4003"/>
        <item x="4001"/>
        <item x="3994"/>
        <item x="3995"/>
        <item x="4000"/>
        <item x="3998"/>
        <item x="3996"/>
        <item x="3997"/>
        <item x="2583"/>
        <item x="2575"/>
        <item x="2572"/>
        <item x="2584"/>
        <item x="2574"/>
        <item x="2573"/>
        <item x="2571"/>
        <item x="2447"/>
        <item x="2445"/>
        <item x="2446"/>
        <item x="4454"/>
        <item x="4458"/>
        <item x="4453"/>
        <item x="4457"/>
        <item x="4456"/>
        <item x="4455"/>
        <item x="2838"/>
        <item x="4452"/>
        <item x="4449"/>
        <item x="4448"/>
        <item x="4451"/>
        <item x="4450"/>
        <item x="1693"/>
        <item x="3675"/>
        <item x="3676"/>
        <item x="3677"/>
        <item x="3993"/>
        <item x="3960"/>
        <item x="3976"/>
        <item x="4007"/>
        <item x="4006"/>
        <item x="3977"/>
        <item x="3978"/>
        <item x="3992"/>
        <item x="4005"/>
        <item x="3979"/>
        <item x="4634"/>
        <item x="4638"/>
        <item x="4637"/>
        <item x="4635"/>
        <item x="4636"/>
        <item x="4640"/>
        <item x="4639"/>
        <item x="4625"/>
        <item x="4621"/>
        <item x="4626"/>
        <item x="4631"/>
        <item x="4629"/>
        <item x="4630"/>
        <item x="4632"/>
        <item x="4623"/>
        <item x="4627"/>
        <item x="4624"/>
        <item x="4628"/>
        <item x="4622"/>
        <item x="4633"/>
        <item x="4610"/>
        <item x="4619"/>
        <item x="4611"/>
        <item x="4608"/>
        <item x="4617"/>
        <item x="4609"/>
        <item x="4613"/>
        <item x="4618"/>
        <item x="4612"/>
        <item x="4616"/>
        <item x="4620"/>
        <item x="4614"/>
        <item x="4615"/>
        <item x="4607"/>
        <item x="4599"/>
        <item x="4604"/>
        <item x="4602"/>
        <item x="4597"/>
        <item x="4596"/>
        <item x="4595"/>
        <item x="4600"/>
        <item x="4605"/>
        <item x="4601"/>
        <item x="4598"/>
        <item x="4603"/>
        <item x="4606"/>
        <item x="4586"/>
        <item x="4585"/>
        <item x="4589"/>
        <item x="4584"/>
        <item x="4590"/>
        <item x="4579"/>
        <item x="4591"/>
        <item x="4587"/>
        <item x="4580"/>
        <item x="4592"/>
        <item x="4594"/>
        <item x="4593"/>
        <item x="4581"/>
        <item x="4583"/>
        <item x="4588"/>
        <item x="4582"/>
        <item x="3249"/>
        <item x="1331"/>
        <item x="1335"/>
        <item x="1336"/>
        <item x="1338"/>
        <item x="1332"/>
        <item x="1337"/>
        <item x="1333"/>
        <item x="1334"/>
        <item x="3332"/>
        <item x="916"/>
        <item x="902"/>
        <item x="912"/>
        <item x="904"/>
        <item x="906"/>
        <item x="917"/>
        <item x="919"/>
        <item x="915"/>
        <item x="908"/>
        <item x="922"/>
        <item x="911"/>
        <item x="914"/>
        <item x="898"/>
        <item x="913"/>
        <item x="905"/>
        <item x="910"/>
        <item x="909"/>
        <item x="907"/>
        <item x="920"/>
        <item x="921"/>
        <item x="918"/>
        <item x="903"/>
        <item x="783"/>
        <item x="882"/>
        <item x="890"/>
        <item x="885"/>
        <item x="884"/>
        <item x="900"/>
        <item x="881"/>
        <item x="897"/>
        <item x="895"/>
        <item x="878"/>
        <item x="894"/>
        <item x="889"/>
        <item x="883"/>
        <item x="891"/>
        <item x="879"/>
        <item x="888"/>
        <item x="899"/>
        <item x="896"/>
        <item x="880"/>
        <item x="892"/>
        <item x="886"/>
        <item x="901"/>
        <item x="893"/>
        <item x="887"/>
        <item x="866"/>
        <item x="860"/>
        <item x="870"/>
        <item x="875"/>
        <item x="859"/>
        <item x="854"/>
        <item x="873"/>
        <item x="867"/>
        <item x="862"/>
        <item x="872"/>
        <item x="864"/>
        <item x="856"/>
        <item x="877"/>
        <item x="857"/>
        <item x="858"/>
        <item x="863"/>
        <item x="855"/>
        <item x="865"/>
        <item x="876"/>
        <item x="871"/>
        <item x="874"/>
        <item x="869"/>
        <item x="868"/>
        <item x="841"/>
        <item x="833"/>
        <item x="834"/>
        <item x="853"/>
        <item x="852"/>
        <item x="851"/>
        <item x="829"/>
        <item x="846"/>
        <item x="845"/>
        <item x="835"/>
        <item x="844"/>
        <item x="837"/>
        <item x="843"/>
        <item x="838"/>
        <item x="830"/>
        <item x="840"/>
        <item x="839"/>
        <item x="836"/>
        <item x="847"/>
        <item x="842"/>
        <item x="831"/>
        <item x="832"/>
        <item x="820"/>
        <item x="811"/>
        <item x="824"/>
        <item x="813"/>
        <item x="819"/>
        <item x="812"/>
        <item x="825"/>
        <item x="808"/>
        <item x="826"/>
        <item x="814"/>
        <item x="821"/>
        <item x="817"/>
        <item x="810"/>
        <item x="828"/>
        <item x="827"/>
        <item x="815"/>
        <item x="818"/>
        <item x="816"/>
        <item x="798"/>
        <item x="823"/>
        <item x="822"/>
        <item x="809"/>
        <item x="803"/>
        <item x="795"/>
        <item x="791"/>
        <item x="804"/>
        <item x="797"/>
        <item x="800"/>
        <item x="806"/>
        <item x="807"/>
        <item x="792"/>
        <item x="790"/>
        <item x="794"/>
        <item x="802"/>
        <item x="799"/>
        <item x="801"/>
        <item x="789"/>
        <item x="805"/>
        <item x="796"/>
        <item x="793"/>
        <item x="778"/>
        <item x="787"/>
        <item x="784"/>
        <item x="779"/>
        <item x="781"/>
        <item x="775"/>
        <item x="788"/>
        <item x="786"/>
        <item x="776"/>
        <item x="785"/>
        <item x="780"/>
        <item x="782"/>
        <item x="777"/>
        <item x="848"/>
        <item x="28"/>
        <item x="519"/>
        <item x="520"/>
        <item x="505"/>
        <item x="421"/>
        <item x="422"/>
        <item x="629"/>
        <item x="1516"/>
        <item x="552"/>
        <item x="2341"/>
        <item x="2340"/>
        <item x="2339"/>
        <item x="2338"/>
        <item x="1596"/>
        <item x="2265"/>
        <item x="2258"/>
        <item x="2214"/>
        <item x="2213"/>
        <item x="2212"/>
        <item x="2211"/>
        <item x="1381"/>
        <item x="4435"/>
        <item x="1551"/>
        <item x="2564"/>
        <item x="2560"/>
        <item x="2554"/>
        <item x="2555"/>
        <item x="2563"/>
        <item x="2556"/>
        <item x="2561"/>
        <item x="2557"/>
        <item x="2558"/>
        <item x="2562"/>
        <item x="2553"/>
        <item x="2547"/>
        <item x="2543"/>
        <item x="2542"/>
        <item x="2546"/>
        <item x="2549"/>
        <item x="2550"/>
        <item x="2551"/>
        <item x="2541"/>
        <item x="2548"/>
        <item x="2544"/>
        <item x="2545"/>
        <item x="2552"/>
        <item x="2530"/>
        <item x="2536"/>
        <item x="2537"/>
        <item x="2528"/>
        <item x="2540"/>
        <item x="2539"/>
        <item x="2532"/>
        <item x="2538"/>
        <item x="2531"/>
        <item x="2533"/>
        <item x="2529"/>
        <item x="2534"/>
        <item x="2535"/>
        <item x="2522"/>
        <item x="2527"/>
        <item x="2525"/>
        <item x="2526"/>
        <item x="2523"/>
        <item x="2524"/>
        <item x="1586"/>
        <item x="2974"/>
        <item x="3046"/>
        <item x="3049"/>
        <item x="3047"/>
        <item x="3048"/>
        <item x="3050"/>
        <item x="3045"/>
        <item x="3044"/>
        <item x="3038"/>
        <item x="3041"/>
        <item x="3040"/>
        <item x="3039"/>
        <item x="3043"/>
        <item x="3042"/>
        <item x="3037"/>
        <item x="3034"/>
        <item x="3035"/>
        <item x="3032"/>
        <item x="3036"/>
        <item x="3031"/>
        <item x="3033"/>
        <item x="2149"/>
        <item x="2151"/>
        <item x="2146"/>
        <item x="2150"/>
        <item x="2148"/>
        <item x="2147"/>
        <item x="2141"/>
        <item x="2139"/>
        <item x="2145"/>
        <item x="2144"/>
        <item x="2142"/>
        <item x="2140"/>
        <item x="2143"/>
        <item x="1201"/>
        <item x="1202"/>
        <item x="4848"/>
        <item x="4850"/>
        <item x="4845"/>
        <item x="4844"/>
        <item x="4852"/>
        <item x="4842"/>
        <item x="4851"/>
        <item x="4847"/>
        <item x="4843"/>
        <item x="4849"/>
        <item x="4846"/>
        <item x="2154"/>
        <item x="3562"/>
        <item x="3565"/>
        <item x="3563"/>
        <item x="1361"/>
        <item x="1696"/>
        <item x="3561"/>
        <item x="1579"/>
        <item x="1597"/>
        <item x="1748"/>
        <item x="1751"/>
        <item x="1746"/>
        <item x="1752"/>
        <item x="1750"/>
        <item x="1753"/>
        <item x="1749"/>
        <item x="1593"/>
        <item x="1747"/>
        <item x="1745"/>
        <item x="1741"/>
        <item x="1738"/>
        <item x="1737"/>
        <item x="1736"/>
        <item x="1740"/>
        <item x="1735"/>
        <item x="1743"/>
        <item x="1742"/>
        <item x="1739"/>
        <item x="1744"/>
        <item x="3056"/>
        <item x="1322"/>
        <item x="1324"/>
        <item x="1329"/>
        <item x="1326"/>
        <item x="1323"/>
        <item x="1327"/>
        <item x="1325"/>
        <item x="1328"/>
        <item x="1275"/>
        <item x="1316"/>
        <item x="1318"/>
        <item x="1314"/>
        <item x="1321"/>
        <item x="1315"/>
        <item x="1320"/>
        <item x="1319"/>
        <item x="1317"/>
        <item x="1311"/>
        <item x="1313"/>
        <item x="1309"/>
        <item x="1306"/>
        <item x="1308"/>
        <item x="1307"/>
        <item x="1312"/>
        <item x="1310"/>
        <item x="1303"/>
        <item x="1304"/>
        <item x="1298"/>
        <item x="1305"/>
        <item x="1301"/>
        <item x="1300"/>
        <item x="1299"/>
        <item x="1302"/>
        <item x="1294"/>
        <item x="1292"/>
        <item x="1290"/>
        <item x="1293"/>
        <item x="1296"/>
        <item x="1295"/>
        <item x="1291"/>
        <item x="1297"/>
        <item x="1283"/>
        <item x="1284"/>
        <item x="1286"/>
        <item x="1285"/>
        <item x="1282"/>
        <item x="1287"/>
        <item x="1288"/>
        <item x="1289"/>
        <item x="1273"/>
        <item x="1274"/>
        <item x="1272"/>
        <item x="1281"/>
        <item x="1276"/>
        <item x="1277"/>
        <item x="1280"/>
        <item x="1279"/>
        <item x="1271"/>
        <item x="1270"/>
        <item x="1240"/>
        <item x="1269"/>
        <item x="1239"/>
        <item x="1200"/>
        <item x="1268"/>
        <item x="1267"/>
        <item x="2375"/>
        <item x="2374"/>
        <item x="2373"/>
        <item x="2372"/>
        <item x="2371"/>
        <item x="2370"/>
        <item x="2376"/>
        <item x="2369"/>
        <item x="2368"/>
        <item x="2367"/>
        <item x="2366"/>
        <item x="2365"/>
        <item x="2364"/>
        <item x="2363"/>
        <item x="3025"/>
        <item x="3223"/>
        <item x="3216"/>
        <item x="3215"/>
        <item x="3222"/>
        <item x="3218"/>
        <item x="3217"/>
        <item x="3221"/>
        <item x="3220"/>
        <item x="3235"/>
        <item x="3227"/>
        <item x="3233"/>
        <item x="3224"/>
        <item x="3232"/>
        <item x="3234"/>
        <item x="3230"/>
        <item x="3231"/>
        <item x="3219"/>
        <item x="3226"/>
        <item x="3228"/>
        <item x="3229"/>
        <item x="3225"/>
        <item x="3092"/>
        <item x="3119"/>
        <item x="3211"/>
        <item x="3153"/>
        <item x="3208"/>
        <item x="3204"/>
        <item x="3207"/>
        <item x="3201"/>
        <item x="3120"/>
        <item x="3205"/>
        <item x="3214"/>
        <item x="3202"/>
        <item x="3212"/>
        <item x="3121"/>
        <item x="3075"/>
        <item x="3213"/>
        <item x="3210"/>
        <item x="3154"/>
        <item x="3076"/>
        <item x="3203"/>
        <item x="3206"/>
        <item x="3209"/>
        <item x="1342"/>
        <item x="3245"/>
        <item x="3244"/>
        <item x="3243"/>
        <item x="3027"/>
        <item x="3023"/>
        <item x="3022"/>
        <item x="3242"/>
        <item x="3241"/>
        <item x="3024"/>
        <item x="3240"/>
        <item x="3239"/>
        <item x="3238"/>
        <item x="3237"/>
        <item x="4155"/>
        <item x="4160"/>
        <item x="4165"/>
        <item x="4166"/>
        <item x="4158"/>
        <item x="4163"/>
        <item x="4162"/>
        <item x="4164"/>
        <item x="4161"/>
        <item x="4157"/>
        <item x="4159"/>
        <item x="4156"/>
        <item x="4152"/>
        <item x="4149"/>
        <item x="4154"/>
        <item x="4144"/>
        <item x="4147"/>
        <item x="4146"/>
        <item x="4151"/>
        <item x="4148"/>
        <item x="4143"/>
        <item x="4150"/>
        <item x="4145"/>
        <item x="4153"/>
        <item x="4134"/>
        <item x="4139"/>
        <item x="4131"/>
        <item x="4136"/>
        <item x="4141"/>
        <item x="4133"/>
        <item x="4132"/>
        <item x="4142"/>
        <item x="4137"/>
        <item x="4135"/>
        <item x="4140"/>
        <item x="4138"/>
        <item x="4128"/>
        <item x="4127"/>
        <item x="4126"/>
        <item x="4120"/>
        <item x="4122"/>
        <item x="4125"/>
        <item x="4130"/>
        <item x="4121"/>
        <item x="4129"/>
        <item x="4123"/>
        <item x="4124"/>
        <item x="4119"/>
        <item x="4115"/>
        <item x="4112"/>
        <item x="4113"/>
        <item x="4114"/>
        <item x="4117"/>
        <item x="4108"/>
        <item x="4109"/>
        <item x="4118"/>
        <item x="4116"/>
        <item x="4111"/>
        <item x="4110"/>
        <item x="4107"/>
        <item x="4103"/>
        <item x="4098"/>
        <item x="4101"/>
        <item x="4100"/>
        <item x="4105"/>
        <item x="4097"/>
        <item x="4099"/>
        <item x="4104"/>
        <item x="4096"/>
        <item x="4102"/>
        <item x="4095"/>
        <item x="4106"/>
        <item x="4094"/>
        <item x="4087"/>
        <item x="4092"/>
        <item x="4088"/>
        <item x="4089"/>
        <item x="4084"/>
        <item x="4086"/>
        <item x="4091"/>
        <item x="4093"/>
        <item x="4083"/>
        <item x="4090"/>
        <item x="4085"/>
        <item x="4082"/>
        <item x="4077"/>
        <item x="4075"/>
        <item x="4076"/>
        <item x="4081"/>
        <item x="4073"/>
        <item x="4074"/>
        <item x="4072"/>
        <item x="4071"/>
        <item x="4079"/>
        <item x="4078"/>
        <item x="4080"/>
        <item x="626"/>
        <item x="850"/>
        <item x="925"/>
        <item x="4055"/>
        <item x="4060"/>
        <item x="4059"/>
        <item x="4058"/>
        <item x="4053"/>
        <item x="4056"/>
        <item x="4057"/>
        <item x="4054"/>
        <item x="3499"/>
        <item x="3500"/>
        <item x="3497"/>
        <item x="3498"/>
        <item x="2490"/>
        <item x="2489"/>
        <item x="4391"/>
        <item x="1603"/>
        <item x="70"/>
        <item x="1699"/>
        <item x="1700"/>
        <item x="1701"/>
        <item x="1697"/>
        <item x="1698"/>
        <item x="110"/>
        <item x="2256"/>
        <item x="88"/>
        <item x="83"/>
        <item x="82"/>
        <item x="98"/>
        <item x="84"/>
        <item x="87"/>
        <item x="85"/>
        <item x="90"/>
        <item x="86"/>
        <item x="89"/>
        <item x="511"/>
        <item x="77"/>
        <item x="76"/>
        <item x="79"/>
        <item x="74"/>
        <item x="80"/>
        <item x="72"/>
        <item x="78"/>
        <item x="73"/>
        <item x="75"/>
        <item x="81"/>
        <item x="637"/>
        <item x="4370"/>
        <item x="4371"/>
        <item x="4374"/>
        <item x="4368"/>
        <item x="4369"/>
        <item x="4372"/>
        <item x="4373"/>
        <item x="4360"/>
        <item x="4363"/>
        <item x="4364"/>
        <item x="4359"/>
        <item x="4367"/>
        <item x="4361"/>
        <item x="4362"/>
        <item x="4365"/>
        <item x="4366"/>
        <item x="4351"/>
        <item x="4354"/>
        <item x="4355"/>
        <item x="4350"/>
        <item x="4358"/>
        <item x="4352"/>
        <item x="4353"/>
        <item x="4356"/>
        <item x="4357"/>
        <item x="2794"/>
        <item x="2797"/>
        <item x="2798"/>
        <item x="2793"/>
        <item x="2801"/>
        <item x="2795"/>
        <item x="2796"/>
        <item x="2799"/>
        <item x="2800"/>
        <item x="2788"/>
        <item x="2789"/>
        <item x="2792"/>
        <item x="2786"/>
        <item x="2787"/>
        <item x="2790"/>
        <item x="2791"/>
        <item x="1705"/>
        <item x="3029"/>
        <item x="3028"/>
        <item x="4020"/>
        <item x="2355"/>
        <item x="2353"/>
        <item x="2352"/>
        <item x="2350"/>
        <item x="2354"/>
        <item x="2351"/>
        <item x="2346"/>
        <item x="2347"/>
        <item x="2348"/>
        <item x="2343"/>
        <item x="2344"/>
        <item x="2349"/>
        <item x="2345"/>
        <item x="516"/>
        <item x="4858"/>
        <item x="4561"/>
        <item x="3069"/>
        <item x="3068"/>
        <item x="1263"/>
        <item x="1861"/>
        <item x="1627"/>
        <item x="1860"/>
        <item x="1459"/>
        <item x="1618"/>
        <item x="1264"/>
        <item x="2288"/>
        <item x="1859"/>
        <item x="2327"/>
        <item x="1857"/>
        <item x="1231"/>
        <item x="1858"/>
        <item x="4459"/>
        <item x="1238"/>
        <item x="1707"/>
        <item x="2741"/>
        <item x="2740"/>
        <item x="2739"/>
        <item x="4008"/>
        <item x="1382"/>
        <item x="755"/>
        <item x="757"/>
        <item x="1383"/>
        <item x="756"/>
        <item x="1384"/>
        <item x="1494"/>
        <item x="1472"/>
        <item x="1493"/>
        <item x="1492"/>
        <item x="1489"/>
        <item x="1491"/>
        <item x="1490"/>
        <item x="1448"/>
        <item x="2305"/>
        <item x="1421"/>
        <item x="1449"/>
        <item x="2289"/>
        <item x="1422"/>
        <item x="1454"/>
        <item x="1450"/>
        <item x="1451"/>
        <item x="1790"/>
        <item x="1453"/>
        <item x="1452"/>
        <item x="569"/>
        <item x="568"/>
        <item x="1671"/>
        <item x="1670"/>
        <item x="1420"/>
        <item x="1419"/>
        <item x="673"/>
        <item x="2187"/>
        <item x="3513"/>
        <item x="3472"/>
        <item x="3477"/>
        <item x="3512"/>
        <item x="3478"/>
        <item x="2184"/>
        <item x="3510"/>
        <item x="3473"/>
        <item x="3514"/>
        <item x="3483"/>
        <item x="1708"/>
        <item x="3482"/>
        <item x="3509"/>
        <item x="2183"/>
        <item x="3476"/>
        <item x="3475"/>
        <item x="3474"/>
        <item x="3511"/>
        <item x="2186"/>
        <item x="3481"/>
        <item x="2185"/>
        <item x="3480"/>
        <item x="3479"/>
        <item x="504"/>
        <item x="3261"/>
        <item x="3277"/>
        <item x="3268"/>
        <item x="3263"/>
        <item x="3265"/>
        <item x="3273"/>
        <item x="3276"/>
        <item x="3267"/>
        <item x="3266"/>
        <item x="3264"/>
        <item x="3262"/>
        <item x="3272"/>
        <item x="3275"/>
        <item x="3269"/>
        <item x="3274"/>
        <item x="3271"/>
        <item x="3270"/>
        <item x="3460"/>
        <item x="3459"/>
        <item x="3454"/>
        <item x="3455"/>
        <item x="3453"/>
        <item x="3469"/>
        <item x="3456"/>
        <item x="3452"/>
        <item x="3457"/>
        <item x="3465"/>
        <item x="3448"/>
        <item x="3467"/>
        <item x="3463"/>
        <item x="3468"/>
        <item x="3471"/>
        <item x="3462"/>
        <item x="3466"/>
        <item x="3470"/>
        <item x="3451"/>
        <item x="3449"/>
        <item x="3461"/>
        <item x="3464"/>
        <item x="3458"/>
        <item x="3450"/>
        <item x="3423"/>
        <item x="3432"/>
        <item x="3437"/>
        <item x="3435"/>
        <item x="3446"/>
        <item x="3438"/>
        <item x="3433"/>
        <item x="3427"/>
        <item x="3436"/>
        <item x="3443"/>
        <item x="3434"/>
        <item x="3425"/>
        <item x="3428"/>
        <item x="3442"/>
        <item x="3439"/>
        <item x="3440"/>
        <item x="3430"/>
        <item x="3445"/>
        <item x="3444"/>
        <item x="3447"/>
        <item x="3441"/>
        <item x="3426"/>
        <item x="3429"/>
        <item x="3424"/>
        <item x="3431"/>
        <item x="3416"/>
        <item x="3414"/>
        <item x="3404"/>
        <item x="3408"/>
        <item x="3415"/>
        <item x="3409"/>
        <item x="3418"/>
        <item x="3412"/>
        <item x="3410"/>
        <item x="3405"/>
        <item x="3400"/>
        <item x="3399"/>
        <item x="3419"/>
        <item x="3421"/>
        <item x="3420"/>
        <item x="3417"/>
        <item x="3411"/>
        <item x="3407"/>
        <item x="3406"/>
        <item x="3413"/>
        <item x="3402"/>
        <item x="3422"/>
        <item x="3403"/>
        <item x="3401"/>
        <item x="3398"/>
        <item x="3396"/>
        <item x="3376"/>
        <item x="3375"/>
        <item x="3385"/>
        <item x="3395"/>
        <item x="3381"/>
        <item x="3380"/>
        <item x="3392"/>
        <item x="3397"/>
        <item x="3388"/>
        <item x="3391"/>
        <item x="3387"/>
        <item x="3386"/>
        <item x="3377"/>
        <item x="3382"/>
        <item x="3390"/>
        <item x="3378"/>
        <item x="3383"/>
        <item x="3384"/>
        <item x="3389"/>
        <item x="3394"/>
        <item x="3379"/>
        <item x="3393"/>
        <item x="3374"/>
        <item x="3369"/>
        <item x="3360"/>
        <item x="3359"/>
        <item x="3361"/>
        <item x="3371"/>
        <item x="3353"/>
        <item x="3368"/>
        <item x="3357"/>
        <item x="3366"/>
        <item x="3373"/>
        <item x="3354"/>
        <item x="3356"/>
        <item x="3370"/>
        <item x="3355"/>
        <item x="3362"/>
        <item x="3372"/>
        <item x="3367"/>
        <item x="3364"/>
        <item x="3363"/>
        <item x="3351"/>
        <item x="3350"/>
        <item x="3352"/>
        <item x="3365"/>
        <item x="3358"/>
        <item x="3342"/>
        <item x="3337"/>
        <item x="3336"/>
        <item x="3338"/>
        <item x="3341"/>
        <item x="3339"/>
        <item x="3326"/>
        <item x="3325"/>
        <item x="3327"/>
        <item x="3331"/>
        <item x="3335"/>
        <item x="3349"/>
        <item x="3347"/>
        <item x="3346"/>
        <item x="3329"/>
        <item x="3348"/>
        <item x="3330"/>
        <item x="3343"/>
        <item x="3333"/>
        <item x="3345"/>
        <item x="3340"/>
        <item x="3344"/>
        <item x="3334"/>
        <item x="3328"/>
        <item x="3324"/>
        <item x="3307"/>
        <item x="3312"/>
        <item x="3313"/>
        <item x="3309"/>
        <item x="3302"/>
        <item x="3301"/>
        <item x="3303"/>
        <item x="3322"/>
        <item x="3306"/>
        <item x="3315"/>
        <item x="3320"/>
        <item x="3305"/>
        <item x="3310"/>
        <item x="3304"/>
        <item x="3314"/>
        <item x="3319"/>
        <item x="3323"/>
        <item x="3316"/>
        <item x="3311"/>
        <item x="3318"/>
        <item x="3317"/>
        <item x="3308"/>
        <item x="3321"/>
        <item x="3278"/>
        <item x="3299"/>
        <item x="3288"/>
        <item x="3300"/>
        <item x="3290"/>
        <item x="3291"/>
        <item x="3296"/>
        <item x="3289"/>
        <item x="3282"/>
        <item x="3293"/>
        <item x="3292"/>
        <item x="3294"/>
        <item x="3287"/>
        <item x="3285"/>
        <item x="3279"/>
        <item x="3280"/>
        <item x="3283"/>
        <item x="3295"/>
        <item x="3284"/>
        <item x="3286"/>
        <item x="3298"/>
        <item x="3297"/>
        <item x="3281"/>
        <item x="1232"/>
        <item x="1233"/>
        <item x="3180"/>
        <item x="2773"/>
        <item x="2772"/>
        <item x="2771"/>
        <item x="2770"/>
        <item x="2769"/>
        <item x="2768"/>
        <item x="2276"/>
        <item x="2282"/>
        <item x="2281"/>
        <item x="2280"/>
        <item x="2279"/>
        <item x="2278"/>
        <item x="2277"/>
        <item x="2273"/>
        <item x="2271"/>
        <item x="2270"/>
        <item x="2269"/>
        <item x="2268"/>
        <item x="2267"/>
        <item x="2266"/>
        <item x="2272"/>
        <item x="27"/>
        <item x="20"/>
        <item x="25"/>
        <item x="24"/>
        <item x="23"/>
        <item x="26"/>
        <item x="333"/>
        <item x="482"/>
        <item x="492"/>
        <item x="424"/>
        <item x="548"/>
        <item x="535"/>
        <item x="545"/>
        <item x="544"/>
        <item x="541"/>
        <item x="537"/>
        <item x="546"/>
        <item x="542"/>
        <item x="543"/>
        <item x="538"/>
        <item x="536"/>
        <item x="539"/>
        <item x="540"/>
        <item x="534"/>
        <item x="526"/>
        <item x="523"/>
        <item x="527"/>
        <item x="528"/>
        <item x="502"/>
        <item x="525"/>
        <item x="524"/>
        <item x="531"/>
        <item x="503"/>
        <item x="530"/>
        <item x="529"/>
        <item x="532"/>
        <item x="533"/>
        <item x="494"/>
        <item x="493"/>
        <item x="501"/>
        <item x="498"/>
        <item x="495"/>
        <item x="499"/>
        <item x="497"/>
        <item x="500"/>
        <item x="480"/>
        <item x="479"/>
        <item x="460"/>
        <item x="496"/>
        <item x="478"/>
        <item x="467"/>
        <item x="473"/>
        <item x="471"/>
        <item x="464"/>
        <item x="468"/>
        <item x="470"/>
        <item x="469"/>
        <item x="476"/>
        <item x="472"/>
        <item x="465"/>
        <item x="475"/>
        <item x="474"/>
        <item x="466"/>
        <item x="481"/>
        <item x="461"/>
        <item x="450"/>
        <item x="455"/>
        <item x="459"/>
        <item x="453"/>
        <item x="463"/>
        <item x="458"/>
        <item x="457"/>
        <item x="462"/>
        <item x="456"/>
        <item x="452"/>
        <item x="454"/>
        <item x="451"/>
        <item x="444"/>
        <item x="437"/>
        <item x="445"/>
        <item x="446"/>
        <item x="439"/>
        <item x="449"/>
        <item x="441"/>
        <item x="448"/>
        <item x="440"/>
        <item x="442"/>
        <item x="443"/>
        <item x="438"/>
        <item x="447"/>
        <item x="435"/>
        <item x="434"/>
        <item x="433"/>
        <item x="436"/>
        <item x="1205"/>
        <item x="65"/>
        <item x="3138"/>
        <item x="389"/>
        <item x="518"/>
        <item x="4717"/>
        <item x="3070"/>
        <item x="3065"/>
        <item x="3063"/>
        <item x="3072"/>
        <item x="3067"/>
        <item x="3064"/>
        <item x="3071"/>
        <item x="3066"/>
        <item x="3061"/>
        <item x="3060"/>
        <item x="3057"/>
        <item x="3059"/>
        <item x="3058"/>
        <item x="3062"/>
        <item x="4461"/>
        <item x="4460"/>
        <item x="3985"/>
        <item x="3988"/>
        <item x="3990"/>
        <item x="3984"/>
        <item x="3991"/>
        <item x="3981"/>
        <item x="3999"/>
        <item x="3983"/>
        <item x="3989"/>
        <item x="3987"/>
        <item x="3982"/>
        <item x="3986"/>
        <item x="616"/>
        <item x="3971"/>
        <item x="3975"/>
        <item x="3967"/>
        <item x="3969"/>
        <item x="3966"/>
        <item x="3973"/>
        <item x="3972"/>
        <item x="3974"/>
        <item x="3959"/>
        <item x="3970"/>
        <item x="3980"/>
        <item x="3968"/>
        <item x="3951"/>
        <item x="3948"/>
        <item x="3955"/>
        <item x="3952"/>
        <item x="3949"/>
        <item x="3950"/>
        <item x="3953"/>
        <item x="3947"/>
        <item x="3954"/>
        <item x="3958"/>
        <item x="3956"/>
        <item x="3957"/>
        <item x="3937"/>
        <item x="3942"/>
        <item x="3941"/>
        <item x="3939"/>
        <item x="3943"/>
        <item x="3936"/>
        <item x="3935"/>
        <item x="3940"/>
        <item x="3944"/>
        <item x="3946"/>
        <item x="3938"/>
        <item x="3945"/>
        <item x="3496"/>
        <item x="3926"/>
        <item x="3929"/>
        <item x="3924"/>
        <item x="3927"/>
        <item x="3923"/>
        <item x="3928"/>
        <item x="3934"/>
        <item x="3931"/>
        <item x="3925"/>
        <item x="3933"/>
        <item x="3930"/>
        <item x="3492"/>
        <item x="3488"/>
        <item x="3484"/>
        <item x="3491"/>
        <item x="3495"/>
        <item x="3489"/>
        <item x="3485"/>
        <item x="3487"/>
        <item x="3493"/>
        <item x="3486"/>
        <item x="3494"/>
        <item x="3490"/>
        <item x="320"/>
        <item x="321"/>
        <item x="2107"/>
        <item x="419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23"/>
        <item x="4827"/>
        <item x="4828"/>
        <item x="4836"/>
        <item x="4830"/>
        <item x="4832"/>
        <item x="4834"/>
        <item x="4825"/>
        <item x="4831"/>
        <item x="4819"/>
        <item x="4822"/>
        <item x="4821"/>
        <item x="4837"/>
        <item x="4826"/>
        <item x="4838"/>
        <item x="4839"/>
        <item x="4840"/>
        <item x="4833"/>
        <item x="4824"/>
        <item x="4829"/>
        <item x="4835"/>
        <item x="4820"/>
        <item x="4817"/>
        <item x="4801"/>
        <item x="4816"/>
        <item x="4803"/>
        <item x="4813"/>
        <item x="4809"/>
        <item x="4806"/>
        <item x="4798"/>
        <item x="4797"/>
        <item x="4808"/>
        <item x="4796"/>
        <item x="4799"/>
        <item x="4815"/>
        <item x="4811"/>
        <item x="4807"/>
        <item x="4794"/>
        <item x="4802"/>
        <item x="4804"/>
        <item x="4805"/>
        <item x="4800"/>
        <item x="4812"/>
        <item x="4814"/>
        <item x="4810"/>
        <item x="4795"/>
        <item x="4775"/>
        <item x="4776"/>
        <item x="4792"/>
        <item x="4773"/>
        <item x="4777"/>
        <item x="4785"/>
        <item x="4789"/>
        <item x="4779"/>
        <item x="4774"/>
        <item x="4770"/>
        <item x="4791"/>
        <item x="4780"/>
        <item x="4790"/>
        <item x="4793"/>
        <item x="4784"/>
        <item x="4781"/>
        <item x="4782"/>
        <item x="4788"/>
        <item x="4772"/>
        <item x="4787"/>
        <item x="4771"/>
        <item x="4778"/>
        <item x="4786"/>
        <item x="4783"/>
        <item x="4767"/>
        <item x="4769"/>
        <item x="4758"/>
        <item x="4759"/>
        <item x="4761"/>
        <item x="4766"/>
        <item x="4755"/>
        <item x="4760"/>
        <item x="4756"/>
        <item x="4765"/>
        <item x="4757"/>
        <item x="4768"/>
        <item x="4763"/>
        <item x="4764"/>
        <item x="4754"/>
        <item x="4762"/>
        <item x="4751"/>
        <item x="4741"/>
        <item x="4750"/>
        <item x="4730"/>
        <item x="4753"/>
        <item x="4746"/>
        <item x="4736"/>
        <item x="4732"/>
        <item x="4748"/>
        <item x="4743"/>
        <item x="4745"/>
        <item x="4744"/>
        <item x="4735"/>
        <item x="4749"/>
        <item x="4752"/>
        <item x="4742"/>
        <item x="4733"/>
        <item x="4734"/>
        <item x="4740"/>
        <item x="4747"/>
        <item x="4737"/>
        <item x="4738"/>
        <item x="4731"/>
        <item x="4739"/>
        <item x="4715"/>
        <item x="4708"/>
        <item x="4713"/>
        <item x="4724"/>
        <item x="4729"/>
        <item x="4728"/>
        <item x="4727"/>
        <item x="4707"/>
        <item x="4721"/>
        <item x="4725"/>
        <item x="4711"/>
        <item x="4723"/>
        <item x="4712"/>
        <item x="4716"/>
        <item x="4710"/>
        <item x="4714"/>
        <item x="4718"/>
        <item x="4722"/>
        <item x="4709"/>
        <item x="4719"/>
        <item x="4726"/>
        <item x="4720"/>
        <item x="4700"/>
        <item x="4685"/>
        <item x="4692"/>
        <item x="4697"/>
        <item x="4687"/>
        <item x="4690"/>
        <item x="4696"/>
        <item x="4698"/>
        <item x="4688"/>
        <item x="4703"/>
        <item x="4684"/>
        <item x="4706"/>
        <item x="4701"/>
        <item x="4691"/>
        <item x="4693"/>
        <item x="4705"/>
        <item x="4699"/>
        <item x="4689"/>
        <item x="4686"/>
        <item x="4694"/>
        <item x="4702"/>
        <item x="4704"/>
        <item x="4695"/>
        <item x="4675"/>
        <item x="4669"/>
        <item x="4666"/>
        <item x="4681"/>
        <item x="4672"/>
        <item x="4677"/>
        <item x="4662"/>
        <item x="4668"/>
        <item x="4663"/>
        <item x="4670"/>
        <item x="4671"/>
        <item x="4673"/>
        <item x="4678"/>
        <item x="4676"/>
        <item x="4664"/>
        <item x="4680"/>
        <item x="4674"/>
        <item x="4679"/>
        <item x="4665"/>
        <item x="4682"/>
        <item x="4683"/>
        <item x="4667"/>
        <item x="2061"/>
        <item x="2051"/>
        <item x="2048"/>
        <item x="2054"/>
        <item x="2057"/>
        <item x="2055"/>
        <item x="2053"/>
        <item x="2050"/>
        <item x="2063"/>
        <item x="2049"/>
        <item x="2052"/>
        <item x="2065"/>
        <item x="2069"/>
        <item x="2068"/>
        <item x="2066"/>
        <item x="2062"/>
        <item x="2059"/>
        <item x="2060"/>
        <item x="2064"/>
        <item x="2067"/>
        <item x="2058"/>
        <item x="2056"/>
        <item x="2042"/>
        <item x="2031"/>
        <item x="2040"/>
        <item x="2029"/>
        <item x="2045"/>
        <item x="2035"/>
        <item x="2036"/>
        <item x="2037"/>
        <item x="2033"/>
        <item x="2034"/>
        <item x="2030"/>
        <item x="2028"/>
        <item x="2038"/>
        <item x="2039"/>
        <item x="2026"/>
        <item x="2027"/>
        <item x="2032"/>
        <item x="2041"/>
        <item x="2044"/>
        <item x="2046"/>
        <item x="2047"/>
        <item x="2043"/>
        <item x="2019"/>
        <item x="2007"/>
        <item x="2021"/>
        <item x="2020"/>
        <item x="2022"/>
        <item x="2006"/>
        <item x="2014"/>
        <item x="2008"/>
        <item x="2010"/>
        <item x="2017"/>
        <item x="2018"/>
        <item x="2013"/>
        <item x="2012"/>
        <item x="2011"/>
        <item x="2009"/>
        <item x="2015"/>
        <item x="2016"/>
        <item x="2023"/>
        <item x="2025"/>
        <item x="2024"/>
        <item x="1983"/>
        <item x="1994"/>
        <item x="2005"/>
        <item x="2000"/>
        <item x="2003"/>
        <item x="2002"/>
        <item x="1995"/>
        <item x="1986"/>
        <item x="1987"/>
        <item x="1999"/>
        <item x="1988"/>
        <item x="1992"/>
        <item x="1984"/>
        <item x="2001"/>
        <item x="1990"/>
        <item x="2004"/>
        <item x="1996"/>
        <item x="1989"/>
        <item x="1982"/>
        <item x="1997"/>
        <item x="1991"/>
        <item x="1985"/>
        <item x="1993"/>
        <item x="1998"/>
        <item x="1976"/>
        <item x="1981"/>
        <item x="1958"/>
        <item x="1980"/>
        <item x="1977"/>
        <item x="1970"/>
        <item x="1962"/>
        <item x="1966"/>
        <item x="1969"/>
        <item x="1971"/>
        <item x="1965"/>
        <item x="1968"/>
        <item x="1967"/>
        <item x="1979"/>
        <item x="1960"/>
        <item x="1964"/>
        <item x="1973"/>
        <item x="1974"/>
        <item x="1975"/>
        <item x="1978"/>
        <item x="1959"/>
        <item x="1972"/>
        <item x="1961"/>
        <item x="1963"/>
        <item x="1940"/>
        <item x="1953"/>
        <item x="1952"/>
        <item x="1945"/>
        <item x="1957"/>
        <item x="1948"/>
        <item x="1951"/>
        <item x="1935"/>
        <item x="1956"/>
        <item x="1942"/>
        <item x="1946"/>
        <item x="1941"/>
        <item x="1949"/>
        <item x="1937"/>
        <item x="1933"/>
        <item x="1944"/>
        <item x="1939"/>
        <item x="1950"/>
        <item x="1943"/>
        <item x="1954"/>
        <item x="1938"/>
        <item x="1947"/>
        <item x="1936"/>
        <item x="1955"/>
        <item x="1920"/>
        <item x="1925"/>
        <item x="1931"/>
        <item x="1929"/>
        <item x="1912"/>
        <item x="1916"/>
        <item x="1928"/>
        <item x="1917"/>
        <item x="1927"/>
        <item x="1913"/>
        <item x="1922"/>
        <item x="1921"/>
        <item x="1934"/>
        <item x="1915"/>
        <item x="1919"/>
        <item x="1918"/>
        <item x="1911"/>
        <item x="1910"/>
        <item x="1932"/>
        <item x="1923"/>
        <item x="1926"/>
        <item x="1930"/>
        <item x="1924"/>
        <item x="1914"/>
        <item x="1894"/>
        <item x="1897"/>
        <item x="1909"/>
        <item x="1901"/>
        <item x="1907"/>
        <item x="1895"/>
        <item x="1896"/>
        <item x="1889"/>
        <item x="1886"/>
        <item x="1887"/>
        <item x="1904"/>
        <item x="1893"/>
        <item x="1905"/>
        <item x="1888"/>
        <item x="1899"/>
        <item x="1898"/>
        <item x="1891"/>
        <item x="1900"/>
        <item x="1908"/>
        <item x="1903"/>
        <item x="1890"/>
        <item x="1902"/>
        <item x="1892"/>
        <item x="1906"/>
        <item x="1873"/>
        <item x="1875"/>
        <item x="1884"/>
        <item x="1866"/>
        <item x="1865"/>
        <item x="1870"/>
        <item x="1880"/>
        <item x="1863"/>
        <item x="1862"/>
        <item x="1883"/>
        <item x="1876"/>
        <item x="1879"/>
        <item x="1877"/>
        <item x="1868"/>
        <item x="1872"/>
        <item x="1869"/>
        <item x="1882"/>
        <item x="1864"/>
        <item x="1878"/>
        <item x="1885"/>
        <item x="1881"/>
        <item x="1874"/>
        <item x="1871"/>
        <item x="1867"/>
        <item x="1330"/>
        <item x="1602"/>
        <item x="1601"/>
        <item x="4019"/>
        <item x="2596"/>
        <item x="2595"/>
        <item x="2593"/>
        <item x="2592"/>
        <item x="2591"/>
        <item x="2594"/>
        <item x="2585"/>
        <item x="2588"/>
        <item x="2586"/>
        <item x="2587"/>
        <item x="2589"/>
        <item x="2590"/>
        <item x="3628"/>
        <item x="2286"/>
        <item x="399"/>
        <item x="1706"/>
        <item x="2260"/>
        <item x="2259"/>
        <item x="2304"/>
        <item x="108"/>
        <item x="107"/>
        <item x="106"/>
        <item x="105"/>
        <item x="104"/>
        <item x="103"/>
        <item x="102"/>
        <item x="101"/>
        <item x="2559"/>
        <item x="4446"/>
        <item x="2379"/>
        <item x="2382"/>
        <item x="2384"/>
        <item x="2381"/>
        <item x="2380"/>
        <item x="2385"/>
        <item x="2383"/>
        <item x="2378"/>
        <item x="2362"/>
        <item x="2360"/>
        <item x="2361"/>
        <item x="2358"/>
        <item x="2359"/>
        <item x="2377"/>
        <item x="2357"/>
        <item x="215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275"/>
        <item x="2274"/>
        <item x="4396"/>
        <item x="2325"/>
        <item x="4853"/>
        <item x="2803"/>
        <item x="2805"/>
        <item x="2807"/>
        <item x="2806"/>
        <item x="2882"/>
        <item x="2809"/>
        <item x="2870"/>
        <item x="2873"/>
        <item x="2843"/>
        <item x="2810"/>
        <item x="2808"/>
        <item x="2842"/>
        <item x="2835"/>
        <item x="2829"/>
        <item x="2836"/>
        <item x="2837"/>
        <item x="2841"/>
        <item x="2827"/>
        <item x="2830"/>
        <item x="2828"/>
        <item x="2819"/>
        <item x="2826"/>
        <item x="2820"/>
        <item x="2822"/>
        <item x="2821"/>
        <item x="2824"/>
        <item x="2823"/>
        <item x="2825"/>
        <item x="2815"/>
        <item x="2818"/>
        <item x="2817"/>
        <item x="2814"/>
        <item x="2812"/>
        <item x="2813"/>
        <item x="2811"/>
        <item x="2816"/>
        <item x="2804"/>
        <item x="3564"/>
        <item x="3549"/>
        <item x="358"/>
        <item x="4818"/>
        <item x="343"/>
        <item x="309"/>
        <item x="1590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4484"/>
        <item x="4482"/>
        <item x="4481"/>
        <item x="4447"/>
        <item x="2247"/>
        <item x="2246"/>
        <item x="2245"/>
        <item x="2244"/>
        <item x="2243"/>
        <item x="2242"/>
        <item x="2241"/>
        <item x="2234"/>
        <item x="2233"/>
        <item x="2240"/>
        <item x="2239"/>
        <item x="2238"/>
        <item x="2237"/>
        <item x="2236"/>
        <item x="2235"/>
        <item x="2172"/>
        <item x="2173"/>
        <item x="2167"/>
        <item x="2082"/>
        <item x="2166"/>
        <item x="2171"/>
        <item x="2174"/>
        <item x="2168"/>
        <item x="4660"/>
        <item x="4659"/>
        <item x="4658"/>
        <item x="4661"/>
        <item x="2703"/>
        <item x="1629"/>
        <item x="1640"/>
        <item x="1637"/>
        <item x="1643"/>
        <item x="1639"/>
        <item x="1641"/>
        <item x="1638"/>
        <item x="1635"/>
        <item x="1642"/>
        <item x="1636"/>
        <item x="1634"/>
        <item x="636"/>
        <item x="1630"/>
        <item x="1631"/>
        <item x="635"/>
        <item x="638"/>
        <item x="1628"/>
        <item x="639"/>
        <item x="1626"/>
        <item x="579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3848"/>
        <item x="3847"/>
        <item x="69"/>
        <item x="1262"/>
        <item x="1255"/>
        <item x="1252"/>
        <item x="1256"/>
        <item x="1259"/>
        <item x="1253"/>
        <item x="1260"/>
        <item x="1257"/>
        <item x="1254"/>
        <item x="1258"/>
        <item x="1261"/>
        <item x="1249"/>
        <item x="1246"/>
        <item x="1243"/>
        <item x="1245"/>
        <item x="1251"/>
        <item x="1244"/>
        <item x="1242"/>
        <item x="1248"/>
        <item x="1247"/>
        <item x="1250"/>
        <item x="1345"/>
        <item x="1341"/>
        <item x="1226"/>
        <item x="1418"/>
        <item x="1417"/>
        <item x="1230"/>
        <item x="1229"/>
        <item x="1228"/>
        <item x="1227"/>
        <item x="1220"/>
        <item x="1222"/>
        <item x="1225"/>
        <item x="1223"/>
        <item x="1224"/>
        <item x="1219"/>
        <item x="1221"/>
        <item x="1214"/>
        <item x="1216"/>
        <item x="1217"/>
        <item x="1218"/>
        <item x="1213"/>
        <item x="1215"/>
        <item x="1211"/>
        <item x="1208"/>
        <item x="1210"/>
        <item x="1207"/>
        <item x="1212"/>
        <item x="1209"/>
        <item x="2832"/>
        <item x="2833"/>
        <item x="2834"/>
        <item x="2831"/>
        <item x="2840"/>
        <item x="2839"/>
        <item x="4476"/>
        <item x="3178"/>
        <item x="3176"/>
        <item x="3175"/>
        <item x="3179"/>
        <item x="3177"/>
        <item x="1695"/>
        <item x="1347"/>
        <item x="1702"/>
        <item x="1703"/>
        <item x="485"/>
        <item x="489"/>
        <item x="484"/>
        <item x="483"/>
        <item x="2180"/>
        <item x="1241"/>
        <item x="1436"/>
        <item x="1460"/>
        <item x="1536"/>
        <item x="2356"/>
        <item x="276"/>
        <item x="275"/>
        <item x="277"/>
        <item x="1535"/>
        <item x="1537"/>
        <item x="1548"/>
        <item x="1532"/>
        <item x="1528"/>
        <item x="1529"/>
        <item x="1534"/>
        <item x="1530"/>
        <item x="1531"/>
        <item x="1533"/>
        <item x="2264"/>
        <item x="2263"/>
        <item x="553"/>
        <item x="353"/>
        <item x="388"/>
        <item x="379"/>
        <item x="378"/>
        <item x="377"/>
        <item x="375"/>
        <item x="387"/>
        <item x="386"/>
        <item x="385"/>
        <item x="384"/>
        <item x="382"/>
        <item x="383"/>
        <item x="381"/>
        <item x="380"/>
        <item x="376"/>
        <item x="374"/>
        <item x="373"/>
        <item x="372"/>
        <item x="371"/>
        <item x="370"/>
        <item x="369"/>
        <item x="368"/>
        <item x="367"/>
        <item x="364"/>
        <item x="360"/>
        <item x="365"/>
        <item x="359"/>
        <item x="362"/>
        <item x="361"/>
        <item x="363"/>
        <item x="366"/>
        <item x="352"/>
        <item x="355"/>
        <item x="356"/>
        <item x="357"/>
        <item x="354"/>
        <item x="350"/>
        <item x="349"/>
        <item x="351"/>
        <item x="347"/>
        <item x="344"/>
        <item x="348"/>
        <item x="346"/>
        <item x="345"/>
        <item x="3052"/>
        <item x="3051"/>
        <item x="3074"/>
        <item x="2287"/>
        <item x="649"/>
        <item x="617"/>
        <item x="4566"/>
        <item x="668"/>
        <item x="2326"/>
        <item x="2188"/>
        <item x="4066"/>
        <item x="4061"/>
        <item x="4064"/>
        <item x="4063"/>
        <item x="4065"/>
        <item x="4062"/>
        <item x="1343"/>
        <item x="1344"/>
        <item x="2079"/>
        <item x="2077"/>
        <item x="2078"/>
        <item x="2085"/>
        <item x="2086"/>
        <item x="2080"/>
        <item x="2083"/>
        <item x="2076"/>
        <item x="2084"/>
        <item x="2081"/>
        <item x="2625"/>
        <item x="2634"/>
        <item x="2630"/>
        <item x="2626"/>
        <item x="2627"/>
        <item x="2632"/>
        <item x="2629"/>
        <item x="2633"/>
        <item x="2628"/>
        <item x="2631"/>
        <item x="2284"/>
        <item x="63"/>
        <item x="2155"/>
        <item x="3507"/>
        <item x="1266"/>
        <item x="488"/>
        <item x="4384"/>
        <item x="425"/>
        <item x="1542"/>
        <item x="1540"/>
        <item x="1541"/>
        <item x="1539"/>
        <item x="1543"/>
        <item x="3519"/>
        <item x="3520"/>
        <item x="4210"/>
        <item x="4206"/>
        <item x="4203"/>
        <item x="4207"/>
        <item x="4204"/>
        <item x="3964"/>
        <item x="4212"/>
        <item x="4213"/>
        <item x="4208"/>
        <item x="4205"/>
        <item x="4209"/>
        <item x="3963"/>
        <item x="4211"/>
        <item x="4857"/>
        <item x="4196"/>
        <item x="3961"/>
        <item x="4197"/>
        <item x="4198"/>
        <item x="3962"/>
        <item x="4192"/>
        <item x="4195"/>
        <item x="4201"/>
        <item x="4200"/>
        <item x="3965"/>
        <item x="4202"/>
        <item x="4193"/>
        <item x="4199"/>
        <item x="4183"/>
        <item x="4191"/>
        <item x="4187"/>
        <item x="4181"/>
        <item x="4190"/>
        <item x="4188"/>
        <item x="4185"/>
        <item x="4189"/>
        <item x="4194"/>
        <item x="4186"/>
        <item x="4180"/>
        <item x="4182"/>
        <item x="4184"/>
        <item x="4177"/>
        <item x="4170"/>
        <item x="4176"/>
        <item x="4172"/>
        <item x="4173"/>
        <item x="4169"/>
        <item x="4174"/>
        <item x="4178"/>
        <item x="4168"/>
        <item x="4167"/>
        <item x="4171"/>
        <item x="4175"/>
        <item x="4179"/>
        <item x="3851"/>
        <item x="3860"/>
        <item x="3856"/>
        <item x="3855"/>
        <item x="3858"/>
        <item x="3859"/>
        <item x="3861"/>
        <item x="3857"/>
        <item x="3849"/>
        <item x="3850"/>
        <item x="3852"/>
        <item x="3853"/>
        <item x="3854"/>
        <item x="2844"/>
        <item x="2848"/>
        <item x="2850"/>
        <item x="2847"/>
        <item x="2845"/>
        <item x="2849"/>
        <item x="2853"/>
        <item x="2854"/>
        <item x="2852"/>
        <item x="2855"/>
        <item x="2851"/>
        <item x="2846"/>
        <item x="2856"/>
        <item x="2301"/>
        <item x="2295"/>
        <item x="2302"/>
        <item x="2292"/>
        <item x="2290"/>
        <item x="2300"/>
        <item x="2298"/>
        <item x="2296"/>
        <item x="2299"/>
        <item x="2291"/>
        <item x="2294"/>
        <item x="2293"/>
        <item x="2297"/>
        <item x="2152"/>
        <item x="1374"/>
        <item x="1373"/>
        <item x="1376"/>
        <item x="1375"/>
        <item x="1380"/>
        <item x="1372"/>
        <item x="1371"/>
        <item x="3551"/>
        <item x="48"/>
        <item x="1278"/>
        <item x="1690"/>
        <item x="1686"/>
        <item x="1683"/>
        <item x="1684"/>
        <item x="1689"/>
        <item x="1685"/>
        <item x="1687"/>
        <item x="1691"/>
        <item x="1679"/>
        <item x="1688"/>
        <item x="1677"/>
        <item x="1680"/>
        <item x="1675"/>
        <item x="1676"/>
        <item x="1682"/>
        <item x="1678"/>
        <item x="1673"/>
        <item x="1674"/>
        <item x="1672"/>
        <item x="1681"/>
        <item x="37"/>
        <item x="39"/>
        <item x="43"/>
        <item x="45"/>
        <item x="38"/>
        <item x="40"/>
        <item x="42"/>
        <item x="44"/>
        <item x="41"/>
        <item x="46"/>
        <item x="33"/>
        <item x="34"/>
        <item x="32"/>
        <item x="35"/>
        <item x="29"/>
        <item x="31"/>
        <item x="36"/>
        <item x="271"/>
        <item x="273"/>
        <item x="274"/>
        <item x="269"/>
        <item x="270"/>
        <item x="272"/>
        <item x="165"/>
        <item x="248"/>
        <item x="266"/>
        <item x="257"/>
        <item x="246"/>
        <item x="253"/>
        <item x="262"/>
        <item x="259"/>
        <item x="263"/>
        <item x="255"/>
        <item x="250"/>
        <item x="268"/>
        <item x="265"/>
        <item x="261"/>
        <item x="264"/>
        <item x="249"/>
        <item x="254"/>
        <item x="245"/>
        <item x="260"/>
        <item x="247"/>
        <item x="251"/>
        <item x="256"/>
        <item x="267"/>
        <item x="258"/>
        <item x="252"/>
        <item x="236"/>
        <item x="237"/>
        <item x="233"/>
        <item x="243"/>
        <item x="244"/>
        <item x="238"/>
        <item x="239"/>
        <item x="234"/>
        <item x="229"/>
        <item x="240"/>
        <item x="231"/>
        <item x="241"/>
        <item x="235"/>
        <item x="230"/>
        <item x="232"/>
        <item x="242"/>
        <item x="226"/>
        <item x="216"/>
        <item x="208"/>
        <item x="217"/>
        <item x="212"/>
        <item x="219"/>
        <item x="214"/>
        <item x="223"/>
        <item x="228"/>
        <item x="210"/>
        <item x="211"/>
        <item x="224"/>
        <item x="215"/>
        <item x="225"/>
        <item x="227"/>
        <item x="221"/>
        <item x="213"/>
        <item x="218"/>
        <item x="209"/>
        <item x="222"/>
        <item x="220"/>
        <item x="207"/>
        <item x="189"/>
        <item x="195"/>
        <item x="185"/>
        <item x="188"/>
        <item x="191"/>
        <item x="201"/>
        <item x="192"/>
        <item x="194"/>
        <item x="202"/>
        <item x="204"/>
        <item x="187"/>
        <item x="193"/>
        <item x="200"/>
        <item x="206"/>
        <item x="190"/>
        <item x="199"/>
        <item x="198"/>
        <item x="203"/>
        <item x="205"/>
        <item x="186"/>
        <item x="197"/>
        <item x="196"/>
        <item x="173"/>
        <item x="172"/>
        <item x="182"/>
        <item x="174"/>
        <item x="180"/>
        <item x="156"/>
        <item x="178"/>
        <item x="169"/>
        <item x="181"/>
        <item x="184"/>
        <item x="162"/>
        <item x="175"/>
        <item x="170"/>
        <item x="163"/>
        <item x="164"/>
        <item x="179"/>
        <item x="176"/>
        <item x="177"/>
        <item x="183"/>
        <item x="171"/>
        <item x="161"/>
        <item x="154"/>
        <item x="157"/>
        <item x="158"/>
        <item x="153"/>
        <item x="149"/>
        <item x="152"/>
        <item x="160"/>
        <item x="155"/>
        <item x="151"/>
        <item x="150"/>
        <item x="159"/>
        <item x="1377"/>
        <item x="2693"/>
        <item x="2177"/>
        <item x="2179"/>
        <item x="2178"/>
        <item x="2689"/>
        <item x="2688"/>
        <item x="2687"/>
        <item x="2686"/>
        <item x="2685"/>
        <item x="2684"/>
        <item x="2683"/>
        <item x="2682"/>
        <item x="2681"/>
        <item x="2680"/>
        <item x="2677"/>
        <item x="2679"/>
        <item x="2678"/>
        <item x="2676"/>
        <item x="2675"/>
        <item x="2674"/>
        <item x="2673"/>
        <item x="2672"/>
        <item x="2669"/>
        <item x="2668"/>
        <item x="2670"/>
        <item x="2666"/>
        <item x="2667"/>
        <item x="2671"/>
        <item x="2175"/>
        <item x="2176"/>
        <item x="514"/>
        <item x="515"/>
        <item x="2330"/>
        <item x="2153"/>
        <item x="2975"/>
        <item x="2976"/>
        <item x="302"/>
        <item x="318"/>
        <item x="3073"/>
        <item x="2702"/>
        <item x="112"/>
        <item x="111"/>
        <item x="486"/>
        <item x="1584"/>
        <item x="3016"/>
        <item x="3018"/>
        <item x="3020"/>
        <item x="3015"/>
        <item x="3021"/>
        <item x="3017"/>
        <item x="3019"/>
        <item x="3014"/>
        <item x="3012"/>
        <item x="3008"/>
        <item x="3009"/>
        <item x="3013"/>
        <item x="3007"/>
        <item x="3010"/>
        <item x="3011"/>
        <item x="2306"/>
        <item x="2514"/>
        <item x="2517"/>
        <item x="2516"/>
        <item x="2521"/>
        <item x="2519"/>
        <item x="2520"/>
        <item x="2515"/>
        <item x="2518"/>
        <item x="2309"/>
        <item x="2313"/>
        <item x="2307"/>
        <item x="2311"/>
        <item x="2310"/>
        <item x="2308"/>
        <item x="2312"/>
        <item x="2314"/>
        <item x="1717"/>
        <item x="1713"/>
        <item x="1710"/>
        <item x="1712"/>
        <item x="131"/>
        <item x="1709"/>
        <item x="1716"/>
        <item x="1711"/>
        <item x="1714"/>
        <item x="1715"/>
        <item x="133"/>
        <item x="139"/>
        <item x="167"/>
        <item x="137"/>
        <item x="138"/>
        <item x="135"/>
        <item x="166"/>
        <item x="168"/>
        <item x="136"/>
        <item x="132"/>
        <item x="2189"/>
        <item x="2191"/>
        <item x="2192"/>
        <item x="2190"/>
        <item x="510"/>
        <item x="420"/>
        <item x="1623"/>
        <item x="1621"/>
        <item x="1624"/>
        <item x="1620"/>
        <item x="1625"/>
        <item x="1622"/>
        <item x="4422"/>
        <item x="1619"/>
        <item x="4418"/>
        <item x="4419"/>
        <item x="4420"/>
        <item x="4421"/>
        <item x="4414"/>
        <item x="4416"/>
        <item x="4415"/>
        <item x="4417"/>
        <item x="4412"/>
        <item x="4413"/>
        <item x="4411"/>
        <item x="4410"/>
        <item x="4407"/>
        <item x="4409"/>
        <item x="4406"/>
        <item x="4408"/>
        <item x="4400"/>
        <item x="4401"/>
        <item x="4405"/>
        <item x="4402"/>
        <item x="4403"/>
        <item x="4404"/>
        <item x="4395"/>
        <item x="4397"/>
        <item x="4398"/>
        <item x="4393"/>
        <item x="4399"/>
        <item x="4394"/>
        <item x="4386"/>
        <item x="4387"/>
        <item x="4388"/>
        <item x="4385"/>
        <item x="4383"/>
        <item x="4389"/>
        <item x="4390"/>
        <item x="4392"/>
        <item x="4382"/>
        <item x="4381"/>
        <item x="4380"/>
        <item x="4379"/>
        <item x="4378"/>
        <item x="4375"/>
        <item x="4377"/>
        <item x="4376"/>
        <item x="1581"/>
        <item x="1594"/>
        <item x="507"/>
        <item x="3161"/>
        <item x="3162"/>
        <item x="3160"/>
        <item x="3255"/>
        <item x="3253"/>
        <item x="3256"/>
        <item x="3258"/>
        <item x="3254"/>
        <item x="3257"/>
        <item x="2640"/>
        <item x="2639"/>
        <item x="2635"/>
        <item x="2642"/>
        <item x="2637"/>
        <item x="2638"/>
        <item x="2641"/>
        <item x="2636"/>
        <item x="2074"/>
        <item x="2073"/>
        <item x="2072"/>
        <item x="2071"/>
        <item x="2070"/>
        <item x="1591"/>
        <item x="3091"/>
        <item x="3090"/>
        <item x="508"/>
        <item x="3195"/>
        <item x="3191"/>
        <item x="3193"/>
        <item x="3196"/>
        <item x="3200"/>
        <item x="3194"/>
        <item x="3192"/>
        <item x="3197"/>
        <item x="3198"/>
        <item x="3199"/>
        <item x="1595"/>
        <item x="3184"/>
        <item x="3189"/>
        <item x="3183"/>
        <item x="3186"/>
        <item x="3181"/>
        <item x="3188"/>
        <item x="3190"/>
        <item x="3185"/>
        <item x="3182"/>
        <item x="3187"/>
        <item x="278"/>
        <item x="99"/>
        <item x="490"/>
        <item x="332"/>
        <item x="1358"/>
        <item x="21"/>
        <item x="294"/>
        <item x="329"/>
        <item x="397"/>
        <item x="1360"/>
        <item x="1339"/>
        <item x="1552"/>
        <item x="1704"/>
        <item x="625"/>
        <item x="1592"/>
        <item x="512"/>
        <item x="301"/>
        <item x="299"/>
        <item x="1582"/>
        <item x="148"/>
        <item x="1236"/>
        <item x="9"/>
        <item x="509"/>
        <item x="634"/>
        <item x="564"/>
        <item x="130"/>
        <item x="1486"/>
        <item x="1487"/>
        <item x="97"/>
        <item x="477"/>
        <item x="47"/>
        <item x="1525"/>
        <item x="319"/>
        <item x="1378"/>
        <item x="1669"/>
        <item x="573"/>
        <item x="8"/>
        <item x="22"/>
        <item x="30"/>
        <item x="1485"/>
        <item x="1580"/>
        <item x="1538"/>
        <item x="19"/>
        <item x="640"/>
        <item x="547"/>
        <item x="390"/>
        <item x="134"/>
        <item x="522"/>
        <item x="861"/>
        <item x="2342"/>
        <item x="4009"/>
        <item x="2323"/>
        <item x="2329"/>
        <item x="3932"/>
        <item x="4477"/>
        <item x="4479"/>
        <item x="4478"/>
        <item x="521"/>
        <item x="4854"/>
        <item x="506"/>
        <item x="398"/>
        <item x="2952"/>
        <item x="2948"/>
        <item x="2947"/>
        <item x="2955"/>
        <item x="2953"/>
        <item x="2949"/>
        <item x="2951"/>
        <item x="2954"/>
        <item x="2957"/>
        <item x="2956"/>
        <item x="2950"/>
        <item x="2945"/>
        <item x="2946"/>
        <item x="2944"/>
        <item x="2935"/>
        <item x="2941"/>
        <item x="2936"/>
        <item x="2939"/>
        <item x="2942"/>
        <item x="2938"/>
        <item x="2932"/>
        <item x="2937"/>
        <item x="2934"/>
        <item x="2943"/>
        <item x="2940"/>
        <item x="2933"/>
        <item x="2921"/>
        <item x="2929"/>
        <item x="2922"/>
        <item x="2928"/>
        <item x="2920"/>
        <item x="2924"/>
        <item x="2919"/>
        <item x="2930"/>
        <item x="2931"/>
        <item x="2926"/>
        <item x="2923"/>
        <item x="2927"/>
        <item x="2925"/>
        <item x="2917"/>
        <item x="2914"/>
        <item x="2907"/>
        <item x="2908"/>
        <item x="2916"/>
        <item x="2911"/>
        <item x="2912"/>
        <item x="2909"/>
        <item x="2910"/>
        <item x="2918"/>
        <item x="2906"/>
        <item x="2905"/>
        <item x="2915"/>
        <item x="2913"/>
        <item x="2897"/>
        <item x="2896"/>
        <item x="2903"/>
        <item x="2895"/>
        <item x="2893"/>
        <item x="2892"/>
        <item x="2902"/>
        <item x="2900"/>
        <item x="2899"/>
        <item x="2904"/>
        <item x="2901"/>
        <item x="2894"/>
        <item x="2898"/>
        <item x="2878"/>
        <item x="2880"/>
        <item x="2881"/>
        <item x="2883"/>
        <item x="2884"/>
        <item x="2890"/>
        <item x="2889"/>
        <item x="2886"/>
        <item x="2891"/>
        <item x="2885"/>
        <item x="2887"/>
        <item x="2888"/>
        <item x="2879"/>
        <item x="2877"/>
        <item x="2866"/>
        <item x="2869"/>
        <item x="2863"/>
        <item x="2875"/>
        <item x="2874"/>
        <item x="2864"/>
        <item x="2871"/>
        <item x="2872"/>
        <item x="2865"/>
        <item x="2868"/>
        <item x="2876"/>
        <item x="2867"/>
        <item x="570"/>
        <item x="571"/>
        <item x="572"/>
        <item x="574"/>
        <item x="1727"/>
        <item x="1728"/>
        <item x="1726"/>
        <item x="1731"/>
        <item x="1732"/>
        <item x="1725"/>
        <item x="1733"/>
        <item x="1730"/>
        <item x="1734"/>
        <item x="1729"/>
        <item x="517"/>
        <item x="3583"/>
        <item x="326"/>
        <item x="323"/>
        <item x="325"/>
        <item x="330"/>
        <item x="322"/>
        <item x="331"/>
        <item x="327"/>
        <item x="328"/>
        <item x="324"/>
        <item x="4641"/>
        <item x="3026"/>
        <item x="3666"/>
        <item x="3647"/>
        <item x="3665"/>
        <item x="3501"/>
        <item x="3611"/>
        <item x="3646"/>
        <item x="3645"/>
        <item x="3638"/>
        <item x="3664"/>
        <item x="3667"/>
        <item x="3623"/>
        <item x="3637"/>
        <item x="3644"/>
        <item x="3636"/>
        <item x="3634"/>
        <item x="3632"/>
        <item x="3618"/>
        <item x="3621"/>
        <item x="3619"/>
        <item x="3643"/>
        <item x="3635"/>
        <item x="3627"/>
        <item x="3622"/>
        <item x="3624"/>
        <item x="3630"/>
        <item x="3616"/>
        <item x="3629"/>
        <item x="3633"/>
        <item x="3631"/>
        <item x="3642"/>
        <item x="3640"/>
        <item x="3639"/>
        <item x="3617"/>
        <item x="3641"/>
        <item x="3620"/>
        <item x="3610"/>
        <item x="3590"/>
        <item x="3598"/>
        <item x="3614"/>
        <item x="3600"/>
        <item x="3593"/>
        <item x="3602"/>
        <item x="3612"/>
        <item x="3591"/>
        <item x="3599"/>
        <item x="3595"/>
        <item x="3596"/>
        <item x="3609"/>
        <item x="3613"/>
        <item x="3604"/>
        <item x="3592"/>
        <item x="3615"/>
        <item x="3606"/>
        <item x="3601"/>
        <item x="3594"/>
        <item x="3603"/>
        <item x="3607"/>
        <item x="3597"/>
        <item x="3589"/>
        <item x="3608"/>
        <item x="3605"/>
        <item x="3587"/>
        <item x="3570"/>
        <item x="3577"/>
        <item x="3576"/>
        <item x="3541"/>
        <item x="3569"/>
        <item x="3572"/>
        <item x="3567"/>
        <item x="3582"/>
        <item x="3586"/>
        <item x="3573"/>
        <item x="3571"/>
        <item x="3584"/>
        <item x="3579"/>
        <item x="3575"/>
        <item x="3585"/>
        <item x="3578"/>
        <item x="3574"/>
        <item x="3548"/>
        <item x="3568"/>
        <item x="3581"/>
        <item x="3588"/>
        <item x="3580"/>
        <item x="3540"/>
        <item x="3525"/>
        <item x="3532"/>
        <item x="3528"/>
        <item x="3536"/>
        <item x="3523"/>
        <item x="3535"/>
        <item x="3530"/>
        <item x="3518"/>
        <item x="3524"/>
        <item x="3537"/>
        <item x="3522"/>
        <item x="3521"/>
        <item x="3531"/>
        <item x="3529"/>
        <item x="3539"/>
        <item x="3538"/>
        <item x="3517"/>
        <item x="3526"/>
        <item x="3534"/>
        <item x="3533"/>
        <item x="3516"/>
        <item x="3527"/>
        <item x="3726"/>
        <item x="3727"/>
        <item x="3737"/>
        <item x="3722"/>
        <item x="3715"/>
        <item x="3728"/>
        <item x="3739"/>
        <item x="3730"/>
        <item x="3721"/>
        <item x="3731"/>
        <item x="3723"/>
        <item x="3733"/>
        <item x="3734"/>
        <item x="3718"/>
        <item x="3719"/>
        <item x="3720"/>
        <item x="3732"/>
        <item x="3729"/>
        <item x="3736"/>
        <item x="3738"/>
        <item x="3701"/>
        <item x="3725"/>
        <item x="3716"/>
        <item x="3724"/>
        <item x="3735"/>
        <item x="3698"/>
        <item x="3696"/>
        <item x="3700"/>
        <item x="3697"/>
        <item x="3695"/>
        <item x="3699"/>
        <item x="3922"/>
        <item x="3911"/>
        <item x="3915"/>
        <item x="3916"/>
        <item x="3917"/>
        <item x="3910"/>
        <item x="3912"/>
        <item x="3909"/>
        <item x="3908"/>
        <item x="3921"/>
        <item x="3919"/>
        <item x="3914"/>
        <item x="3913"/>
        <item x="3918"/>
        <item x="3920"/>
        <item x="3894"/>
        <item x="3881"/>
        <item x="3898"/>
        <item x="3886"/>
        <item x="3889"/>
        <item x="3890"/>
        <item x="3904"/>
        <item x="3906"/>
        <item x="3885"/>
        <item x="3887"/>
        <item x="3888"/>
        <item x="3897"/>
        <item x="3891"/>
        <item x="3903"/>
        <item x="3901"/>
        <item x="3900"/>
        <item x="3905"/>
        <item x="3895"/>
        <item x="3896"/>
        <item x="3882"/>
        <item x="3899"/>
        <item x="3907"/>
        <item x="3884"/>
        <item x="3893"/>
        <item x="3883"/>
        <item x="3902"/>
        <item x="3867"/>
        <item x="3880"/>
        <item x="3845"/>
        <item x="3865"/>
        <item x="3866"/>
        <item x="3863"/>
        <item x="3842"/>
        <item x="3843"/>
        <item x="3868"/>
        <item x="3876"/>
        <item x="3846"/>
        <item x="3879"/>
        <item x="3873"/>
        <item x="3872"/>
        <item x="3869"/>
        <item x="3844"/>
        <item x="3875"/>
        <item x="3862"/>
        <item x="3874"/>
        <item x="3840"/>
        <item x="3878"/>
        <item x="3870"/>
        <item x="3877"/>
        <item x="3864"/>
        <item x="3871"/>
        <item x="3841"/>
        <item x="3829"/>
        <item x="3837"/>
        <item x="3816"/>
        <item x="3814"/>
        <item x="3825"/>
        <item x="3817"/>
        <item x="3826"/>
        <item x="3828"/>
        <item x="3836"/>
        <item x="3815"/>
        <item x="3824"/>
        <item x="3830"/>
        <item x="3823"/>
        <item x="3835"/>
        <item x="3833"/>
        <item x="3839"/>
        <item x="3838"/>
        <item x="3822"/>
        <item x="3821"/>
        <item x="3819"/>
        <item x="3834"/>
        <item x="3818"/>
        <item x="3820"/>
        <item x="3827"/>
        <item x="3832"/>
        <item x="3831"/>
        <item x="3792"/>
        <item x="3800"/>
        <item x="3802"/>
        <item x="3804"/>
        <item x="3797"/>
        <item x="3799"/>
        <item x="3812"/>
        <item x="3789"/>
        <item x="3811"/>
        <item x="3801"/>
        <item x="3810"/>
        <item x="3807"/>
        <item x="3794"/>
        <item x="3803"/>
        <item x="3813"/>
        <item x="3806"/>
        <item x="3809"/>
        <item x="3791"/>
        <item x="3793"/>
        <item x="3798"/>
        <item x="3796"/>
        <item x="3795"/>
        <item x="3805"/>
        <item x="3808"/>
        <item x="3790"/>
        <item x="3784"/>
        <item x="3771"/>
        <item x="3786"/>
        <item x="3777"/>
        <item x="3770"/>
        <item x="3773"/>
        <item x="3782"/>
        <item x="3788"/>
        <item x="3778"/>
        <item x="3766"/>
        <item x="3769"/>
        <item x="3765"/>
        <item x="3768"/>
        <item x="3775"/>
        <item x="3767"/>
        <item x="3781"/>
        <item x="3779"/>
        <item x="3783"/>
        <item x="3772"/>
        <item x="3787"/>
        <item x="3764"/>
        <item x="3780"/>
        <item x="3785"/>
        <item x="3774"/>
        <item x="3763"/>
        <item x="3776"/>
        <item x="3745"/>
        <item x="3757"/>
        <item x="3758"/>
        <item x="3760"/>
        <item x="3740"/>
        <item x="3755"/>
        <item x="3744"/>
        <item x="3742"/>
        <item x="3747"/>
        <item x="3761"/>
        <item x="3753"/>
        <item x="3743"/>
        <item x="3756"/>
        <item x="3751"/>
        <item x="3746"/>
        <item x="3741"/>
        <item x="3752"/>
        <item x="3759"/>
        <item x="3754"/>
        <item x="3750"/>
        <item x="3762"/>
        <item x="3749"/>
        <item x="3748"/>
        <item x="3550"/>
        <item x="147"/>
        <item x="146"/>
        <item x="145"/>
        <item x="144"/>
        <item x="143"/>
        <item x="142"/>
        <item x="141"/>
        <item x="140"/>
        <item x="3167"/>
        <item x="3166"/>
        <item x="3165"/>
        <item x="3168"/>
        <item x="3163"/>
        <item x="3164"/>
        <item x="288"/>
        <item x="1598"/>
        <item x="3688"/>
        <item x="3691"/>
        <item x="3692"/>
        <item x="1599"/>
        <item x="3689"/>
        <item x="3690"/>
        <item x="3693"/>
        <item x="3694"/>
        <item x="3656"/>
        <item x="3659"/>
        <item x="3660"/>
        <item x="3655"/>
        <item x="3663"/>
        <item x="3657"/>
        <item x="3658"/>
        <item x="3661"/>
        <item x="3662"/>
        <item x="2315"/>
        <item x="2318"/>
        <item x="2319"/>
        <item x="2322"/>
        <item x="2316"/>
        <item x="2317"/>
        <item x="2320"/>
        <item x="2321"/>
        <item x="1692"/>
        <item x="1613"/>
        <item x="1614"/>
        <item x="1606"/>
        <item x="1616"/>
        <item x="1610"/>
        <item x="1615"/>
        <item x="1617"/>
        <item x="1611"/>
        <item x="1607"/>
        <item x="1608"/>
        <item x="1612"/>
        <item x="1609"/>
        <item x="68"/>
        <item x="1574"/>
        <item x="1571"/>
        <item x="1569"/>
        <item x="1568"/>
        <item x="1575"/>
        <item x="1566"/>
        <item x="1565"/>
        <item x="1570"/>
        <item x="1577"/>
        <item x="1564"/>
        <item x="1572"/>
        <item x="1605"/>
        <item x="1573"/>
        <item x="1578"/>
        <item x="1563"/>
        <item x="1567"/>
        <item x="1515"/>
        <item x="1513"/>
        <item x="1559"/>
        <item x="1526"/>
        <item x="1509"/>
        <item x="1561"/>
        <item x="1510"/>
        <item x="1511"/>
        <item x="1508"/>
        <item x="1558"/>
        <item x="1527"/>
        <item x="1514"/>
        <item x="1562"/>
        <item x="1557"/>
        <item x="1560"/>
        <item x="1512"/>
        <item x="1506"/>
        <item x="1483"/>
        <item x="1498"/>
        <item x="1501"/>
        <item x="1488"/>
        <item x="1499"/>
        <item x="1482"/>
        <item x="1495"/>
        <item x="1503"/>
        <item x="1481"/>
        <item x="1507"/>
        <item x="1504"/>
        <item x="1497"/>
        <item x="1500"/>
        <item x="1505"/>
        <item x="1502"/>
        <item x="1464"/>
        <item x="1468"/>
        <item x="1479"/>
        <item x="1480"/>
        <item x="1470"/>
        <item x="1467"/>
        <item x="1474"/>
        <item x="1469"/>
        <item x="1473"/>
        <item x="1477"/>
        <item x="1478"/>
        <item x="1475"/>
        <item x="1466"/>
        <item x="1465"/>
        <item x="1476"/>
        <item x="1471"/>
        <item x="1462"/>
        <item x="1437"/>
        <item x="1461"/>
        <item x="1443"/>
        <item x="1434"/>
        <item x="1441"/>
        <item x="1435"/>
        <item x="1444"/>
        <item x="1440"/>
        <item x="1445"/>
        <item x="1438"/>
        <item x="1442"/>
        <item x="1439"/>
        <item x="1463"/>
        <item x="1446"/>
        <item x="1447"/>
        <item x="1522"/>
        <item x="1427"/>
        <item x="1407"/>
        <item x="1430"/>
        <item x="1426"/>
        <item x="1423"/>
        <item x="1428"/>
        <item x="1403"/>
        <item x="1408"/>
        <item x="1429"/>
        <item x="1406"/>
        <item x="1431"/>
        <item x="1405"/>
        <item x="1424"/>
        <item x="1433"/>
        <item x="1432"/>
        <item x="1404"/>
        <item x="1397"/>
        <item x="1395"/>
        <item x="1398"/>
        <item x="1387"/>
        <item x="1393"/>
        <item x="1394"/>
        <item x="1389"/>
        <item x="1401"/>
        <item x="1400"/>
        <item x="1399"/>
        <item x="1402"/>
        <item x="1392"/>
        <item x="1396"/>
        <item x="1388"/>
        <item x="1390"/>
        <item x="1391"/>
        <item x="1369"/>
        <item x="1386"/>
        <item x="1368"/>
        <item x="1363"/>
        <item x="1365"/>
        <item x="1366"/>
        <item x="1385"/>
        <item x="1364"/>
        <item x="1367"/>
        <item x="1370"/>
        <item x="317"/>
        <item x="766"/>
        <item x="768"/>
        <item x="765"/>
        <item x="764"/>
        <item x="773"/>
        <item x="771"/>
        <item x="774"/>
        <item x="769"/>
        <item x="770"/>
        <item x="772"/>
        <item x="767"/>
        <item x="692"/>
        <item x="100"/>
        <item x="761"/>
        <item x="753"/>
        <item x="742"/>
        <item x="565"/>
        <item x="754"/>
        <item x="744"/>
        <item x="760"/>
        <item x="758"/>
        <item x="746"/>
        <item x="750"/>
        <item x="752"/>
        <item x="745"/>
        <item x="763"/>
        <item x="751"/>
        <item x="736"/>
        <item x="759"/>
        <item x="743"/>
        <item x="762"/>
        <item x="748"/>
        <item x="741"/>
        <item x="749"/>
        <item x="747"/>
        <item x="719"/>
        <item x="725"/>
        <item x="729"/>
        <item x="739"/>
        <item x="733"/>
        <item x="723"/>
        <item x="720"/>
        <item x="731"/>
        <item x="740"/>
        <item x="728"/>
        <item x="734"/>
        <item x="730"/>
        <item x="722"/>
        <item x="721"/>
        <item x="738"/>
        <item x="726"/>
        <item x="735"/>
        <item x="724"/>
        <item x="718"/>
        <item x="727"/>
        <item x="732"/>
        <item x="737"/>
        <item x="698"/>
        <item x="716"/>
        <item x="717"/>
        <item x="706"/>
        <item x="708"/>
        <item x="700"/>
        <item x="714"/>
        <item x="713"/>
        <item x="702"/>
        <item x="696"/>
        <item x="705"/>
        <item x="710"/>
        <item x="712"/>
        <item x="704"/>
        <item x="711"/>
        <item x="701"/>
        <item x="703"/>
        <item x="697"/>
        <item x="699"/>
        <item x="709"/>
        <item x="707"/>
        <item x="715"/>
        <item x="674"/>
        <item x="676"/>
        <item x="681"/>
        <item x="695"/>
        <item x="686"/>
        <item x="675"/>
        <item x="680"/>
        <item x="682"/>
        <item x="693"/>
        <item x="684"/>
        <item x="691"/>
        <item x="683"/>
        <item x="685"/>
        <item x="677"/>
        <item x="679"/>
        <item x="690"/>
        <item x="688"/>
        <item x="694"/>
        <item x="687"/>
        <item x="689"/>
        <item x="678"/>
        <item x="1204"/>
        <item x="109"/>
        <item x="1484"/>
        <item x="289"/>
        <item x="3084"/>
        <item x="3089"/>
        <item x="3088"/>
        <item x="3087"/>
        <item x="3083"/>
        <item x="3080"/>
        <item x="3078"/>
        <item x="3082"/>
        <item x="3077"/>
        <item x="3085"/>
        <item x="3081"/>
        <item x="3086"/>
        <item x="3079"/>
        <item x="423"/>
        <item x="300"/>
        <item x="1199"/>
        <item x="1187"/>
        <item x="1198"/>
        <item x="1191"/>
        <item x="1193"/>
        <item x="1197"/>
        <item x="1192"/>
        <item x="1195"/>
        <item x="1188"/>
        <item x="1190"/>
        <item x="1196"/>
        <item x="1194"/>
        <item x="1186"/>
        <item x="1189"/>
        <item x="1184"/>
        <item x="1185"/>
        <item x="1183"/>
        <item x="849"/>
        <item x="982"/>
        <item x="987"/>
        <item x="990"/>
        <item x="976"/>
        <item x="994"/>
        <item x="979"/>
        <item x="981"/>
        <item x="997"/>
        <item x="995"/>
        <item x="984"/>
        <item x="980"/>
        <item x="992"/>
        <item x="989"/>
        <item x="975"/>
        <item x="986"/>
        <item x="993"/>
        <item x="983"/>
        <item x="974"/>
        <item x="996"/>
        <item x="988"/>
        <item x="978"/>
        <item x="985"/>
        <item x="977"/>
        <item x="991"/>
        <item x="957"/>
        <item x="965"/>
        <item x="950"/>
        <item x="963"/>
        <item x="969"/>
        <item x="953"/>
        <item x="964"/>
        <item x="970"/>
        <item x="956"/>
        <item x="967"/>
        <item x="962"/>
        <item x="952"/>
        <item x="958"/>
        <item x="959"/>
        <item x="973"/>
        <item x="968"/>
        <item x="954"/>
        <item x="971"/>
        <item x="972"/>
        <item x="960"/>
        <item x="951"/>
        <item x="961"/>
        <item x="955"/>
        <item x="966"/>
        <item x="927"/>
        <item x="941"/>
        <item x="933"/>
        <item x="937"/>
        <item x="949"/>
        <item x="942"/>
        <item x="934"/>
        <item x="930"/>
        <item x="935"/>
        <item x="943"/>
        <item x="944"/>
        <item x="931"/>
        <item x="932"/>
        <item x="928"/>
        <item x="936"/>
        <item x="939"/>
        <item x="929"/>
        <item x="945"/>
        <item x="947"/>
        <item x="938"/>
        <item x="926"/>
        <item x="946"/>
        <item x="940"/>
        <item x="948"/>
        <item x="1182"/>
        <item x="1180"/>
        <item x="1173"/>
        <item x="1167"/>
        <item x="1181"/>
        <item x="1178"/>
        <item x="306"/>
        <item x="1170"/>
        <item x="1141"/>
        <item x="308"/>
        <item x="1171"/>
        <item x="1179"/>
        <item x="1169"/>
        <item x="1172"/>
        <item x="1176"/>
        <item x="307"/>
        <item x="1166"/>
        <item x="1177"/>
        <item x="305"/>
        <item x="1174"/>
        <item x="1168"/>
        <item x="1175"/>
        <item x="304"/>
        <item x="1158"/>
        <item x="1153"/>
        <item x="1160"/>
        <item x="1161"/>
        <item x="1152"/>
        <item x="1165"/>
        <item x="1150"/>
        <item x="1156"/>
        <item x="1163"/>
        <item x="1159"/>
        <item x="1164"/>
        <item x="1151"/>
        <item x="1143"/>
        <item x="1155"/>
        <item x="1148"/>
        <item x="1162"/>
        <item x="1145"/>
        <item x="1149"/>
        <item x="1154"/>
        <item x="1146"/>
        <item x="1144"/>
        <item x="1157"/>
        <item x="1147"/>
        <item x="1134"/>
        <item x="1121"/>
        <item x="1132"/>
        <item x="1135"/>
        <item x="1127"/>
        <item x="1133"/>
        <item x="1130"/>
        <item x="1126"/>
        <item x="1140"/>
        <item x="1137"/>
        <item x="1119"/>
        <item x="1122"/>
        <item x="1138"/>
        <item x="1136"/>
        <item x="1131"/>
        <item x="1129"/>
        <item x="1124"/>
        <item x="1142"/>
        <item x="1118"/>
        <item x="1128"/>
        <item x="1125"/>
        <item x="1120"/>
        <item x="1123"/>
        <item x="1139"/>
        <item x="1104"/>
        <item x="1094"/>
        <item x="1108"/>
        <item x="1103"/>
        <item x="1111"/>
        <item x="1097"/>
        <item x="1116"/>
        <item x="1110"/>
        <item x="1095"/>
        <item x="1109"/>
        <item x="1115"/>
        <item x="1105"/>
        <item x="1112"/>
        <item x="1101"/>
        <item x="1113"/>
        <item x="1106"/>
        <item x="1117"/>
        <item x="1107"/>
        <item x="1096"/>
        <item x="1098"/>
        <item x="1102"/>
        <item x="1099"/>
        <item x="1100"/>
        <item x="1114"/>
        <item x="1086"/>
        <item x="1081"/>
        <item x="1071"/>
        <item x="1076"/>
        <item x="1074"/>
        <item x="1077"/>
        <item x="1080"/>
        <item x="1093"/>
        <item x="1092"/>
        <item x="1082"/>
        <item x="1088"/>
        <item x="1084"/>
        <item x="1087"/>
        <item x="1091"/>
        <item x="1089"/>
        <item x="1072"/>
        <item x="1046"/>
        <item x="1085"/>
        <item x="1073"/>
        <item x="1090"/>
        <item x="1083"/>
        <item x="1079"/>
        <item x="1078"/>
        <item x="1075"/>
        <item x="1050"/>
        <item x="1057"/>
        <item x="1060"/>
        <item x="1069"/>
        <item x="1061"/>
        <item x="1054"/>
        <item x="1048"/>
        <item x="1059"/>
        <item x="1070"/>
        <item x="1052"/>
        <item x="1063"/>
        <item x="1056"/>
        <item x="1053"/>
        <item x="1058"/>
        <item x="1064"/>
        <item x="1049"/>
        <item x="1067"/>
        <item x="1051"/>
        <item x="1065"/>
        <item x="1068"/>
        <item x="1047"/>
        <item x="1055"/>
        <item x="1062"/>
        <item x="1066"/>
        <item x="1033"/>
        <item x="1036"/>
        <item x="1035"/>
        <item x="1030"/>
        <item x="1032"/>
        <item x="1022"/>
        <item x="1025"/>
        <item x="1040"/>
        <item x="1043"/>
        <item x="1041"/>
        <item x="1026"/>
        <item x="1024"/>
        <item x="1042"/>
        <item x="1031"/>
        <item x="1044"/>
        <item x="1029"/>
        <item x="1045"/>
        <item x="1023"/>
        <item x="1039"/>
        <item x="1038"/>
        <item x="1037"/>
        <item x="1028"/>
        <item x="1034"/>
        <item x="1027"/>
        <item x="1018"/>
        <item x="1004"/>
        <item x="1019"/>
        <item x="1002"/>
        <item x="1005"/>
        <item x="998"/>
        <item x="1012"/>
        <item x="1009"/>
        <item x="1000"/>
        <item x="1016"/>
        <item x="999"/>
        <item x="1021"/>
        <item x="1008"/>
        <item x="1014"/>
        <item x="1011"/>
        <item x="1017"/>
        <item x="1013"/>
        <item x="1006"/>
        <item x="1010"/>
        <item x="1020"/>
        <item x="1003"/>
        <item x="1015"/>
        <item x="1007"/>
        <item x="1001"/>
        <item x="1724"/>
        <item x="1723"/>
        <item x="1718"/>
        <item x="1721"/>
        <item x="1719"/>
        <item x="1722"/>
        <item x="1720"/>
        <item x="1694"/>
        <item x="4576"/>
        <item x="4567"/>
        <item x="4575"/>
        <item x="4574"/>
        <item x="4573"/>
        <item x="4572"/>
        <item x="4571"/>
        <item x="4570"/>
        <item x="4569"/>
        <item x="4568"/>
        <item x="4565"/>
        <item x="4564"/>
        <item x="4563"/>
        <item x="4562"/>
        <item x="3030"/>
        <item x="396"/>
        <item x="393"/>
        <item x="391"/>
        <item x="395"/>
        <item x="392"/>
        <item x="394"/>
        <item x="3503"/>
        <item x="3557"/>
        <item x="3560"/>
        <item x="3556"/>
        <item x="3505"/>
        <item x="3558"/>
        <item x="3559"/>
        <item x="3502"/>
        <item x="3504"/>
        <item x="3506"/>
        <item x="3554"/>
        <item x="3552"/>
        <item x="3544"/>
        <item x="3553"/>
        <item x="3547"/>
        <item x="3545"/>
        <item x="3555"/>
        <item x="3542"/>
        <item x="3543"/>
        <item x="3546"/>
        <item x="2165"/>
        <item x="2164"/>
        <item x="2163"/>
        <item x="2158"/>
        <item x="2160"/>
        <item x="2159"/>
        <item x="2169"/>
        <item x="2161"/>
        <item x="2170"/>
        <item x="2162"/>
        <item x="1458"/>
        <item x="1457"/>
        <item x="1519"/>
        <item x="1521"/>
        <item x="1520"/>
        <item x="1524"/>
        <item x="1518"/>
        <item x="1523"/>
        <item x="1517"/>
        <item x="1456"/>
        <item x="566"/>
        <item x="4445"/>
        <item x="1237"/>
        <item x="2502"/>
        <item x="2504"/>
        <item x="2505"/>
        <item x="2506"/>
        <item x="2500"/>
        <item x="2507"/>
        <item x="2503"/>
        <item x="2501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4048"/>
        <item x="4049"/>
        <item x="4044"/>
        <item x="4052"/>
        <item x="4043"/>
        <item x="4050"/>
        <item x="4047"/>
        <item x="4045"/>
        <item x="4051"/>
        <item x="4046"/>
        <item x="1661"/>
        <item x="1660"/>
        <item x="1659"/>
        <item x="1658"/>
        <item x="1656"/>
        <item x="1655"/>
        <item x="1654"/>
        <item x="1653"/>
        <item x="1647"/>
        <item x="1652"/>
        <item x="1651"/>
        <item x="1649"/>
        <item x="1650"/>
        <item x="1648"/>
        <item x="1646"/>
        <item x="1644"/>
        <item x="1645"/>
        <item x="129"/>
        <item x="2285"/>
        <item x="3673"/>
        <item x="3672"/>
        <item x="3668"/>
        <item x="3670"/>
        <item x="3669"/>
        <item x="3671"/>
        <item x="3674"/>
        <item x="1583"/>
        <item x="2182"/>
        <item x="487"/>
        <item x="2616"/>
        <item x="2620"/>
        <item x="2615"/>
        <item x="2624"/>
        <item x="2623"/>
        <item x="2621"/>
        <item x="2612"/>
        <item x="2613"/>
        <item x="2617"/>
        <item x="2622"/>
        <item x="2618"/>
        <item x="2619"/>
        <item x="2614"/>
        <item x="2603"/>
        <item x="2610"/>
        <item x="2605"/>
        <item x="2611"/>
        <item x="2608"/>
        <item x="2606"/>
        <item x="2604"/>
        <item x="2602"/>
        <item x="2600"/>
        <item x="2609"/>
        <item x="2601"/>
        <item x="2607"/>
        <item x="2580"/>
        <item x="2570"/>
        <item x="2578"/>
        <item x="2599"/>
        <item x="2577"/>
        <item x="2582"/>
        <item x="2569"/>
        <item x="2581"/>
        <item x="2576"/>
        <item x="2598"/>
        <item x="2597"/>
        <item x="2579"/>
        <item x="1585"/>
        <item x="2257"/>
        <item x="2255"/>
        <item x="2254"/>
        <item x="2232"/>
        <item x="4337"/>
        <item x="4335"/>
        <item x="4331"/>
        <item x="4344"/>
        <item x="4345"/>
        <item x="4332"/>
        <item x="4346"/>
        <item x="4334"/>
        <item x="4333"/>
        <item x="4336"/>
        <item x="4347"/>
        <item x="4328"/>
        <item x="4339"/>
        <item x="4340"/>
        <item x="4330"/>
        <item x="4338"/>
        <item x="4349"/>
        <item x="4327"/>
        <item x="4348"/>
        <item x="4341"/>
        <item x="4343"/>
        <item x="4329"/>
        <item x="4342"/>
        <item x="4320"/>
        <item x="4324"/>
        <item x="4317"/>
        <item x="4323"/>
        <item x="4304"/>
        <item x="4325"/>
        <item x="4307"/>
        <item x="4305"/>
        <item x="4311"/>
        <item x="4310"/>
        <item x="4306"/>
        <item x="4309"/>
        <item x="4313"/>
        <item x="4318"/>
        <item x="4319"/>
        <item x="4321"/>
        <item x="4314"/>
        <item x="4315"/>
        <item x="4312"/>
        <item x="4326"/>
        <item x="4316"/>
        <item x="4322"/>
        <item x="4308"/>
        <item x="4303"/>
        <item x="4298"/>
        <item x="4288"/>
        <item x="4292"/>
        <item x="4290"/>
        <item x="4291"/>
        <item x="4285"/>
        <item x="4296"/>
        <item x="4297"/>
        <item x="4300"/>
        <item x="4301"/>
        <item x="4286"/>
        <item x="4289"/>
        <item x="4287"/>
        <item x="4299"/>
        <item x="4284"/>
        <item x="4294"/>
        <item x="4302"/>
        <item x="4282"/>
        <item x="4283"/>
        <item x="4293"/>
        <item x="4295"/>
        <item x="4273"/>
        <item x="4261"/>
        <item x="4275"/>
        <item x="4280"/>
        <item x="4272"/>
        <item x="4271"/>
        <item x="4264"/>
        <item x="4278"/>
        <item x="4267"/>
        <item x="4274"/>
        <item x="4281"/>
        <item x="4265"/>
        <item x="4270"/>
        <item x="4262"/>
        <item x="4268"/>
        <item x="4266"/>
        <item x="4276"/>
        <item x="4269"/>
        <item x="4263"/>
        <item x="4279"/>
        <item x="4277"/>
        <item x="4260"/>
        <item x="4246"/>
        <item x="4243"/>
        <item x="4257"/>
        <item x="4238"/>
        <item x="4242"/>
        <item x="4245"/>
        <item x="4259"/>
        <item x="4249"/>
        <item x="4255"/>
        <item x="4256"/>
        <item x="4247"/>
        <item x="4258"/>
        <item x="4250"/>
        <item x="4240"/>
        <item x="4244"/>
        <item x="4254"/>
        <item x="4252"/>
        <item x="4253"/>
        <item x="4239"/>
        <item x="4241"/>
        <item x="4248"/>
        <item x="4251"/>
        <item x="4225"/>
        <item x="4235"/>
        <item x="4217"/>
        <item x="4227"/>
        <item x="4220"/>
        <item x="4231"/>
        <item x="4224"/>
        <item x="4232"/>
        <item x="4223"/>
        <item x="4234"/>
        <item x="4222"/>
        <item x="4230"/>
        <item x="4233"/>
        <item x="4229"/>
        <item x="4226"/>
        <item x="4218"/>
        <item x="4237"/>
        <item x="4228"/>
        <item x="4236"/>
        <item x="4221"/>
        <item x="4216"/>
        <item x="4219"/>
        <item x="4042"/>
        <item x="4040"/>
        <item x="4034"/>
        <item x="4036"/>
        <item x="4021"/>
        <item x="4027"/>
        <item x="4041"/>
        <item x="4032"/>
        <item x="4030"/>
        <item x="4033"/>
        <item x="4024"/>
        <item x="4037"/>
        <item x="4029"/>
        <item x="4023"/>
        <item x="4038"/>
        <item x="4035"/>
        <item x="4026"/>
        <item x="4028"/>
        <item x="4039"/>
        <item x="4031"/>
        <item x="4025"/>
        <item x="4022"/>
        <item x="2219"/>
        <item x="2218"/>
        <item x="2220"/>
        <item x="2217"/>
        <item x="2303"/>
        <item x="2802"/>
        <item x="298"/>
        <item x="1340"/>
        <item x="2075"/>
        <item x="1265"/>
        <item x="2157"/>
        <item x="2126"/>
        <item x="1588"/>
        <item x="2129"/>
        <item x="2127"/>
        <item x="2128"/>
        <item x="923"/>
        <item x="292"/>
        <item x="335"/>
        <item x="2112"/>
        <item x="293"/>
        <item x="334"/>
        <item x="2116"/>
        <item x="1496"/>
        <item x="2111"/>
        <item x="2108"/>
        <item x="336"/>
        <item x="291"/>
        <item x="2109"/>
        <item x="2110"/>
        <item x="341"/>
        <item x="342"/>
        <item x="339"/>
        <item x="340"/>
        <item x="337"/>
        <item x="338"/>
        <item x="924"/>
        <item x="3158"/>
        <item x="3157"/>
        <item x="3156"/>
        <item x="3155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69"/>
        <item x="3171"/>
        <item x="3174"/>
        <item x="3173"/>
        <item x="3172"/>
        <item x="3170"/>
        <item x="3003"/>
        <item x="2995"/>
        <item x="3004"/>
        <item x="2997"/>
        <item x="2996"/>
        <item x="2994"/>
        <item x="3006"/>
        <item x="2999"/>
        <item x="3002"/>
        <item x="3005"/>
        <item x="2998"/>
        <item x="3000"/>
        <item x="3001"/>
        <item x="2984"/>
        <item x="2983"/>
        <item x="2982"/>
        <item x="2989"/>
        <item x="2987"/>
        <item x="2992"/>
        <item x="2991"/>
        <item x="2986"/>
        <item x="2990"/>
        <item x="2988"/>
        <item x="2993"/>
        <item x="2985"/>
        <item x="2981"/>
        <item x="2973"/>
        <item x="2972"/>
        <item x="2978"/>
        <item x="2977"/>
        <item x="2979"/>
        <item x="2980"/>
        <item x="2971"/>
        <item x="2968"/>
        <item x="2966"/>
        <item x="2969"/>
        <item x="2967"/>
        <item x="2970"/>
        <item x="4067"/>
        <item x="2701"/>
        <item x="2700"/>
        <item x="2699"/>
        <item x="2698"/>
        <item x="2697"/>
        <item x="2696"/>
        <item x="2695"/>
        <item x="2694"/>
        <item x="2199"/>
        <item x="2198"/>
        <item x="2197"/>
        <item x="2196"/>
        <item x="2195"/>
        <item x="2194"/>
        <item x="2193"/>
        <item x="2200"/>
        <item x="633"/>
        <item x="632"/>
        <item x="631"/>
        <item x="630"/>
        <item x="628"/>
        <item x="627"/>
        <item x="64"/>
        <item x="3159"/>
        <item x="2328"/>
        <item x="4018"/>
        <item x="4017"/>
        <item x="4016"/>
        <item x="4015"/>
        <item x="4014"/>
        <item x="4013"/>
        <item x="4012"/>
        <item x="4011"/>
        <item x="2480"/>
        <item x="2479"/>
        <item x="2478"/>
        <item x="2477"/>
        <item x="2476"/>
        <item x="2481"/>
        <item x="2488"/>
        <item x="2487"/>
        <item x="1410"/>
        <item x="1413"/>
        <item x="1409"/>
        <item x="1414"/>
        <item x="1411"/>
        <item x="1412"/>
        <item x="1415"/>
        <item x="3098"/>
        <item x="3094"/>
        <item x="3093"/>
        <item x="3096"/>
        <item x="3100"/>
        <item x="3099"/>
        <item x="3097"/>
        <item x="3095"/>
        <item x="3687"/>
        <item x="3680"/>
        <item x="3679"/>
        <item x="3685"/>
        <item x="3682"/>
        <item x="3678"/>
        <item x="3681"/>
        <item x="3686"/>
        <item x="3683"/>
        <item x="3684"/>
        <item x="2959"/>
        <item x="2958"/>
        <item x="2691"/>
        <item x="2250"/>
        <item x="18"/>
        <item x="17"/>
        <item x="16"/>
        <item x="15"/>
        <item x="14"/>
        <item x="13"/>
        <item x="12"/>
        <item x="11"/>
        <item x="10"/>
        <item x="7"/>
        <item x="6"/>
        <item x="5"/>
        <item x="4"/>
        <item x="3"/>
        <item x="2"/>
        <item x="1"/>
        <item x="0"/>
        <item x="2409"/>
        <item x="2113"/>
        <item x="2115"/>
        <item x="2114"/>
        <item x="2094"/>
        <item x="2093"/>
        <item x="2092"/>
        <item x="2091"/>
        <item x="2090"/>
        <item x="2089"/>
        <item x="2088"/>
        <item x="2087"/>
        <item x="303"/>
        <item x="4214"/>
        <item x="3709"/>
        <item x="3708"/>
        <item x="3707"/>
        <item x="3706"/>
        <item x="3705"/>
        <item x="3704"/>
        <item x="3702"/>
        <item x="3703"/>
        <item x="1791"/>
        <item x="4487"/>
        <item x="4489"/>
        <item x="4490"/>
        <item x="4488"/>
        <item x="4485"/>
        <item x="4491"/>
        <item x="4486"/>
        <item x="1589"/>
        <item x="4558"/>
        <item x="4554"/>
        <item x="4552"/>
        <item x="4550"/>
        <item x="4560"/>
        <item x="4549"/>
        <item x="4556"/>
        <item x="4555"/>
        <item x="4553"/>
        <item x="4559"/>
        <item x="4548"/>
        <item x="4557"/>
        <item x="4551"/>
        <item x="4538"/>
        <item x="4527"/>
        <item x="4547"/>
        <item x="4531"/>
        <item x="4546"/>
        <item x="4543"/>
        <item x="4526"/>
        <item x="4532"/>
        <item x="4528"/>
        <item x="4534"/>
        <item x="4544"/>
        <item x="4540"/>
        <item x="4541"/>
        <item x="4542"/>
        <item x="4529"/>
        <item x="4525"/>
        <item x="4539"/>
        <item x="4537"/>
        <item x="4535"/>
        <item x="4536"/>
        <item x="4545"/>
        <item x="4533"/>
        <item x="4530"/>
        <item x="4522"/>
        <item x="4516"/>
        <item x="4521"/>
        <item x="4518"/>
        <item x="4515"/>
        <item x="4520"/>
        <item x="4519"/>
        <item x="4524"/>
        <item x="4523"/>
        <item x="4517"/>
        <item x="4514"/>
        <item x="4502"/>
        <item x="4496"/>
        <item x="4494"/>
        <item x="4510"/>
        <item x="4509"/>
        <item x="4493"/>
        <item x="4497"/>
        <item x="4499"/>
        <item x="4498"/>
        <item x="4508"/>
        <item x="4507"/>
        <item x="4506"/>
        <item x="4504"/>
        <item x="4513"/>
        <item x="4511"/>
        <item x="4505"/>
        <item x="4512"/>
        <item x="4503"/>
        <item x="4500"/>
        <item x="4501"/>
        <item x="4492"/>
        <item x="4495"/>
        <item x="1555"/>
        <item x="1664"/>
        <item x="1556"/>
        <item x="1665"/>
        <item x="1666"/>
        <item x="1587"/>
        <item x="667"/>
        <item x="1663"/>
        <item x="1549"/>
        <item x="1550"/>
        <item x="1662"/>
        <item x="1553"/>
        <item x="1554"/>
        <item x="1547"/>
        <item x="1546"/>
        <item x="1545"/>
        <item x="1657"/>
        <item x="666"/>
        <item x="1544"/>
        <item x="1633"/>
        <item x="1632"/>
        <item x="2118"/>
        <item x="2119"/>
        <item x="2121"/>
        <item x="2124"/>
        <item x="2117"/>
        <item x="2122"/>
        <item x="2120"/>
        <item x="2123"/>
        <item x="3247"/>
        <item x="3248"/>
        <item x="3246"/>
        <item x="4431"/>
        <item x="4430"/>
        <item x="4429"/>
        <item x="4427"/>
        <item x="4432"/>
        <item x="4428"/>
        <item x="4425"/>
        <item x="4424"/>
        <item x="4423"/>
        <item x="4426"/>
        <item x="2567"/>
        <item x="2565"/>
        <item x="2566"/>
        <item x="2568"/>
        <item x="1798"/>
        <item x="1792"/>
        <item x="1794"/>
        <item x="1799"/>
        <item x="1795"/>
        <item x="1793"/>
        <item x="1797"/>
        <item x="280"/>
        <item x="279"/>
        <item x="2331"/>
        <item x="2333"/>
        <item x="2336"/>
        <item x="2334"/>
        <item x="2337"/>
        <item x="2335"/>
        <item x="2332"/>
        <item x="2229"/>
        <item x="2224"/>
        <item x="2223"/>
        <item x="2231"/>
        <item x="2222"/>
        <item x="2230"/>
        <item x="2221"/>
        <item x="1203"/>
        <item x="2324"/>
        <item x="3055"/>
        <item x="3053"/>
        <item x="3054"/>
        <item x="2253"/>
        <item x="2252"/>
        <item x="4480"/>
        <item x="281"/>
        <item x="1206"/>
        <item x="1576"/>
        <item x="71"/>
        <item x="513"/>
        <item x="1379"/>
        <item x="3892"/>
        <item x="2736"/>
        <item x="2730"/>
        <item x="2731"/>
        <item x="2727"/>
        <item x="2735"/>
        <item x="2733"/>
        <item x="2729"/>
        <item x="2728"/>
        <item x="2738"/>
        <item x="2732"/>
        <item x="2737"/>
        <item x="2734"/>
        <item x="2714"/>
        <item x="2722"/>
        <item x="2719"/>
        <item x="2716"/>
        <item x="2726"/>
        <item x="2723"/>
        <item x="2721"/>
        <item x="2724"/>
        <item x="2715"/>
        <item x="2718"/>
        <item x="2720"/>
        <item x="2717"/>
        <item x="1604"/>
        <item x="2706"/>
        <item x="2705"/>
        <item x="2713"/>
        <item x="2709"/>
        <item x="2710"/>
        <item x="2708"/>
        <item x="2711"/>
        <item x="2704"/>
        <item x="2707"/>
        <item x="2712"/>
        <item x="2491"/>
        <item x="2499"/>
        <item x="2498"/>
        <item x="2497"/>
        <item x="2496"/>
        <item x="2495"/>
        <item x="2494"/>
        <item x="2493"/>
        <item x="2492"/>
        <item x="61"/>
        <item x="62"/>
        <item x="2262"/>
        <item x="2261"/>
        <item x="2965"/>
        <item x="2964"/>
        <item x="2963"/>
        <item x="2962"/>
        <item x="2961"/>
        <item x="2960"/>
        <item x="2862"/>
        <item x="2861"/>
        <item x="2860"/>
        <item x="2859"/>
        <item x="2858"/>
        <item x="2857"/>
        <item x="2136"/>
        <item x="2135"/>
        <item x="2138"/>
        <item x="2130"/>
        <item x="2132"/>
        <item x="2131"/>
        <item x="2133"/>
        <item x="2137"/>
        <item x="2134"/>
        <item x="2125"/>
        <item x="1350"/>
        <item x="1348"/>
        <item x="1351"/>
        <item x="1353"/>
        <item x="1349"/>
        <item x="1357"/>
        <item x="1352"/>
        <item x="1354"/>
        <item x="1356"/>
        <item x="1355"/>
        <item x="554"/>
        <item x="558"/>
        <item x="559"/>
        <item x="556"/>
        <item x="561"/>
        <item x="557"/>
        <item x="562"/>
        <item x="560"/>
        <item x="555"/>
        <item x="563"/>
        <item x="1362"/>
        <item x="1455"/>
        <item x="1425"/>
        <item x="3714"/>
        <item x="3713"/>
        <item x="3712"/>
        <item x="3711"/>
        <item x="3710"/>
        <item x="2774"/>
        <item x="2251"/>
        <item x="567"/>
        <item x="1667"/>
        <item x="1668"/>
        <item x="608"/>
        <item x="605"/>
        <item x="611"/>
        <item x="602"/>
        <item x="610"/>
        <item x="607"/>
        <item x="601"/>
        <item x="606"/>
        <item x="603"/>
        <item x="600"/>
        <item x="613"/>
        <item x="609"/>
        <item x="612"/>
        <item x="604"/>
        <item x="614"/>
        <item x="590"/>
        <item x="596"/>
        <item x="592"/>
        <item x="597"/>
        <item x="587"/>
        <item x="589"/>
        <item x="594"/>
        <item x="598"/>
        <item x="586"/>
        <item x="591"/>
        <item x="585"/>
        <item x="593"/>
        <item x="584"/>
        <item x="595"/>
        <item x="588"/>
        <item x="599"/>
        <item x="1856"/>
        <item x="1853"/>
        <item x="1854"/>
        <item x="581"/>
        <item x="580"/>
        <item x="1848"/>
        <item x="1851"/>
        <item x="583"/>
        <item x="1855"/>
        <item x="1850"/>
        <item x="576"/>
        <item x="1849"/>
        <item x="575"/>
        <item x="1852"/>
        <item x="577"/>
        <item x="582"/>
        <item x="1840"/>
        <item x="1836"/>
        <item x="1841"/>
        <item x="1845"/>
        <item x="1835"/>
        <item x="1837"/>
        <item x="1839"/>
        <item x="1843"/>
        <item x="1842"/>
        <item x="1832"/>
        <item x="1846"/>
        <item x="1844"/>
        <item x="1834"/>
        <item x="1833"/>
        <item x="1838"/>
        <item x="1847"/>
        <item x="1831"/>
        <item x="1828"/>
        <item x="1819"/>
        <item x="1824"/>
        <item x="1826"/>
        <item x="1823"/>
        <item x="1827"/>
        <item x="1821"/>
        <item x="1829"/>
        <item x="1830"/>
        <item x="1825"/>
        <item x="1822"/>
        <item x="1820"/>
        <item x="1815"/>
        <item x="1813"/>
        <item x="1818"/>
        <item x="1817"/>
        <item x="1816"/>
        <item x="1814"/>
        <item x="623"/>
        <item x="622"/>
        <item x="621"/>
        <item x="620"/>
        <item x="619"/>
        <item x="618"/>
        <item x="624"/>
        <item x="1763"/>
        <item x="1754"/>
        <item x="1762"/>
        <item x="1761"/>
        <item x="1760"/>
        <item x="1759"/>
        <item x="1758"/>
        <item x="1757"/>
        <item x="1756"/>
        <item x="1755"/>
        <item x="2249"/>
        <item x="2248"/>
        <item x="2228"/>
        <item x="2227"/>
        <item x="2226"/>
        <item x="2225"/>
        <item x="2216"/>
        <item x="2215"/>
        <item x="2210"/>
        <item x="2209"/>
        <item x="2208"/>
        <item x="2207"/>
        <item x="2206"/>
        <item x="2205"/>
        <item x="2203"/>
        <item x="2204"/>
        <item x="2202"/>
        <item x="2201"/>
        <item x="615"/>
        <item x="491"/>
        <item x="290"/>
        <item x="121"/>
        <item x="116"/>
        <item x="115"/>
        <item x="119"/>
        <item x="113"/>
        <item x="117"/>
        <item x="114"/>
        <item x="118"/>
        <item x="120"/>
        <item x="128"/>
        <item x="123"/>
        <item x="122"/>
        <item x="125"/>
        <item x="126"/>
        <item x="124"/>
        <item x="127"/>
        <item x="1234"/>
        <item x="1235"/>
        <item t="default"/>
      </items>
    </pivotField>
    <pivotField showAll="0"/>
    <pivotField showAll="0"/>
    <pivotField numFmtId="164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5"/>
  </rowFields>
  <rowItems count="48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 t="grand">
      <x/>
    </i>
  </rowItems>
  <colItems count="1">
    <i/>
  </colItems>
  <pageFields count="1">
    <pageField fld="12" hier="-1"/>
  </pageFields>
  <dataFields count="1">
    <dataField name="Product of Duration" fld="2" subtotal="product" baseField="5" baseItem="0" numFmtId="165"/>
  </dataFields>
  <formats count="1">
    <format dxfId="49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2E6A1F8-D215-460F-A890-DD81D29E4222}" autoFormatId="16" applyNumberFormats="0" applyBorderFormats="0" applyFontFormats="0" applyPatternFormats="0" applyAlignmentFormats="0" applyWidthHeightFormats="0">
  <queryTableRefresh nextId="12">
    <queryTableFields count="10">
      <queryTableField id="1" name="Profile Name" tableColumnId="1"/>
      <queryTableField id="2" name="Start Time" tableColumnId="2"/>
      <queryTableField id="3" name="Duration" tableColumnId="3"/>
      <queryTableField id="4" name="Attributes" tableColumnId="4"/>
      <queryTableField id="5" name="Title" tableColumnId="5"/>
      <queryTableField id="6" name="Supplemental Video Type" tableColumnId="6"/>
      <queryTableField id="7" name="Device Type" tableColumnId="7"/>
      <queryTableField id="8" name="Bookmark" tableColumnId="8"/>
      <queryTableField id="9" name="Latest Bookmark" tableColumnId="9"/>
      <queryTableField id="10" name="Country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606B02-B597-4BAC-9769-C807B3AE0E91}" autoFormatId="16" applyNumberFormats="0" applyBorderFormats="0" applyFontFormats="0" applyPatternFormats="0" applyAlignmentFormats="0" applyWidthHeightFormats="0">
  <queryTableRefresh nextId="16">
    <queryTableFields count="12">
      <queryTableField id="1" name="Profile Name" tableColumnId="1"/>
      <queryTableField id="2" name="Start Time" tableColumnId="2"/>
      <queryTableField id="13" dataBound="0" tableColumnId="13"/>
      <queryTableField id="3" name="Duration" tableColumnId="3"/>
      <queryTableField id="4" name="Attributes" tableColumnId="4"/>
      <queryTableField id="5" name="Title" tableColumnId="5"/>
      <queryTableField id="14" dataBound="0" tableColumnId="14"/>
      <queryTableField id="6" name="Supplemental Video Type" tableColumnId="6"/>
      <queryTableField id="7" name="Device Type" tableColumnId="7"/>
      <queryTableField id="8" name="Bookmark" tableColumnId="8"/>
      <queryTableField id="9" name="Latest Bookmark" tableColumnId="9"/>
      <queryTableField id="10" name="Countr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E6F3D0-7EB6-4AD5-A7F0-3F50C5ABCF63}" name="ViewingActivityRaw__2" displayName="ViewingActivityRaw__2" ref="A1:J7938" tableType="queryTable" totalsRowCount="1">
  <autoFilter ref="A1:J7937" xr:uid="{63E6F3D0-7EB6-4AD5-A7F0-3F50C5ABCF63}"/>
  <sortState xmlns:xlrd2="http://schemas.microsoft.com/office/spreadsheetml/2017/richdata2" ref="A2:J7937">
    <sortCondition descending="1" ref="C1:C7937"/>
  </sortState>
  <tableColumns count="10">
    <tableColumn id="1" xr3:uid="{2110A5BA-A878-4508-AC94-2E49B4E654D7}" uniqueName="1" name="Profile Name" totalsRowLabel="Total" queryTableFieldId="1" dataDxfId="75"/>
    <tableColumn id="2" xr3:uid="{9F2AEBC9-A80A-407F-8277-50A8FC30FFBC}" uniqueName="2" name="Start Time" totalsRowFunction="min" queryTableFieldId="2" dataDxfId="74"/>
    <tableColumn id="3" xr3:uid="{231D0644-79B5-47DA-9232-52028FBC67DD}" uniqueName="3" name="Duration" totalsRowFunction="custom" queryTableFieldId="3" dataDxfId="73" totalsRowDxfId="72">
      <totalsRowFormula>SUBTOTAL(109,C68:C7937)</totalsRowFormula>
    </tableColumn>
    <tableColumn id="4" xr3:uid="{FB75D80E-F031-4EFC-A997-DE976A0CC880}" uniqueName="4" name="Attributes" queryTableFieldId="4" dataDxfId="71"/>
    <tableColumn id="5" xr3:uid="{CFD33230-5587-4F46-A7F4-B3400B5A7D71}" uniqueName="5" name="Title" queryTableFieldId="5" dataDxfId="70"/>
    <tableColumn id="6" xr3:uid="{B8A5AB28-C91D-422D-9A37-4BA9EBB11721}" uniqueName="6" name="Supplemental Video Type" queryTableFieldId="6" dataDxfId="69"/>
    <tableColumn id="7" xr3:uid="{DA15043F-B512-49B2-8868-20156B1D30FF}" uniqueName="7" name="Device Type" queryTableFieldId="7" dataDxfId="68"/>
    <tableColumn id="8" xr3:uid="{FDC69A60-7BE1-41DA-9E56-0607E49117B5}" uniqueName="8" name="Bookmark" queryTableFieldId="8" dataDxfId="67"/>
    <tableColumn id="9" xr3:uid="{C9F8B70C-EA12-4345-8953-D8503E56AEE8}" uniqueName="9" name="Latest Bookmark" queryTableFieldId="9" dataDxfId="66"/>
    <tableColumn id="10" xr3:uid="{3E60E2AF-AAE7-4BFB-896F-8506429C5E5E}" uniqueName="10" name="Country" totalsRowFunction="count" queryTableFieldId="10" dataDxfId="6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6091C5-6857-437C-9E81-1771D8A02F63}" name="Table4" displayName="Table4" ref="A2:J281" totalsRowShown="0" headerRowDxfId="64" dataDxfId="62" headerRowBorderDxfId="63" tableBorderDxfId="61" totalsRowBorderDxfId="60">
  <autoFilter ref="A2:J281" xr:uid="{B56091C5-6857-437C-9E81-1771D8A02F63}"/>
  <sortState xmlns:xlrd2="http://schemas.microsoft.com/office/spreadsheetml/2017/richdata2" ref="A3:J280">
    <sortCondition ref="E2:E281"/>
  </sortState>
  <tableColumns count="10">
    <tableColumn id="1" xr3:uid="{7AE94A69-BE57-43A1-8E12-EC5E8E57B4A3}" name="username" dataDxfId="59"/>
    <tableColumn id="2" xr3:uid="{9A0E7D84-5518-44DD-AC28-A0CA2EC8259B}" name="13/03/2018 19:33" dataDxfId="58"/>
    <tableColumn id="3" xr3:uid="{500C9018-7D4A-4772-999D-4C0C206AB71C}" name="02:28:51" dataDxfId="57"/>
    <tableColumn id="4" xr3:uid="{8AAD582D-FE98-4FEA-B9FA-08C139F2B3C6}" name="Column1" dataDxfId="56"/>
    <tableColumn id="5" xr3:uid="{A9FA3344-E62C-4E85-88A3-CB4E758F9DE6}" name="2012" dataDxfId="55"/>
    <tableColumn id="6" xr3:uid="{D0CEFAEB-F303-4AC2-B43C-9A88D1819DDE}" name="Column2" dataDxfId="54">
      <calculatedColumnFormula>IF(ISNUMBER(SEARCH("Episode",Table4[[#This Row],[2012]])),"SERIE","MOVIE")</calculatedColumnFormula>
    </tableColumn>
    <tableColumn id="7" xr3:uid="{3B66413C-0A98-4C45-821F-56335E3BC029}" name="Apple Apple TV 4 Apple TV" dataDxfId="53"/>
    <tableColumn id="8" xr3:uid="{B5A08495-1F66-4B7F-901C-C24F268929FD}" name="02:28:523" dataDxfId="52"/>
    <tableColumn id="9" xr3:uid="{FC8D1932-36E1-40C7-A1C8-F481B6DBD4E0}" name="02:28:52" dataDxfId="51"/>
    <tableColumn id="10" xr3:uid="{8799B1FF-ADD0-4795-B328-303BE0207640}" name="GB (United Kingdom)" dataDxfId="50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1EA614-1AA4-4A14-BE34-90DEADD5CA39}" name="Table7" displayName="Table7" ref="A1:J282" totalsRowCount="1" headerRowDxfId="48" dataDxfId="46" headerRowBorderDxfId="47" tableBorderDxfId="45" totalsRowBorderDxfId="44">
  <autoFilter ref="A1:J281" xr:uid="{D31EA614-1AA4-4A14-BE34-90DEADD5CA39}"/>
  <sortState xmlns:xlrd2="http://schemas.microsoft.com/office/spreadsheetml/2017/richdata2" ref="A2:J281">
    <sortCondition ref="B1:B281"/>
  </sortState>
  <tableColumns count="10">
    <tableColumn id="1" xr3:uid="{C76EBDB0-7DF4-4849-B33F-4EA0792FFE7C}" name="Column1" totalsRowLabel="Total" dataDxfId="43" totalsRowDxfId="42"/>
    <tableColumn id="2" xr3:uid="{3EFBD4ED-9A52-43F4-ADE6-310F3DBA358F}" name="Column2" dataDxfId="41" totalsRowDxfId="40"/>
    <tableColumn id="3" xr3:uid="{4E662649-762A-4E4C-8718-789B9FB4785A}" name="Column3" dataDxfId="39" totalsRowDxfId="38"/>
    <tableColumn id="4" xr3:uid="{BFE8E09F-DDCF-4F36-9551-C2C852C74265}" name="Column4" dataDxfId="37" totalsRowDxfId="36"/>
    <tableColumn id="5" xr3:uid="{8C58B939-284E-4B42-BC55-D05325626032}" name="Column5" totalsRowFunction="count" dataDxfId="35" totalsRowDxfId="34"/>
    <tableColumn id="6" xr3:uid="{590B3CE1-F845-4C41-9C3C-998D4EE35F31}" name="Column6" dataDxfId="33" totalsRowDxfId="32"/>
    <tableColumn id="7" xr3:uid="{3390CF53-96C4-4DEF-BA02-9FA7BE2EF7F6}" name="Column7" dataDxfId="31" totalsRowDxfId="30"/>
    <tableColumn id="8" xr3:uid="{DFB8BB80-C127-420A-9BD1-7C5A57A909F8}" name="Column8" dataDxfId="29" totalsRowDxfId="28"/>
    <tableColumn id="9" xr3:uid="{7BF32527-9B4E-4D4B-8EC7-7EDDF40CBC2C}" name="Column9" dataDxfId="27" totalsRowDxfId="26"/>
    <tableColumn id="10" xr3:uid="{1699612F-B57D-48BC-87C2-05B0D45C1324}" name="Column10" totalsRowFunction="count" dataDxfId="25" totalsRowDxfId="24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05E876-BE79-46E1-96A6-86441A82AB36}" name="Table9" displayName="Table9" ref="A2:B8" totalsRowShown="0">
  <autoFilter ref="A2:B8" xr:uid="{0C05E876-BE79-46E1-96A6-86441A82AB36}"/>
  <tableColumns count="2">
    <tableColumn id="1" xr3:uid="{0EB7712F-9D4F-4732-BF3D-49FFCA203D2B}" name="Viewing Breakdown"/>
    <tableColumn id="2" xr3:uid="{7D8B765A-513F-44AA-A5D7-AECF239B9F8B}" name="Value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0B9343-A173-441E-8639-2A3F929BBC38}" name="ViewingActivityRaw" displayName="ViewingActivityRaw" ref="B1:M4875" tableType="queryTable" totalsRowCount="1">
  <autoFilter ref="B1:M4874" xr:uid="{F10B9343-A173-441E-8639-2A3F929BBC38}">
    <filterColumn colId="7">
      <filters blank="1"/>
    </filterColumn>
  </autoFilter>
  <sortState xmlns:xlrd2="http://schemas.microsoft.com/office/spreadsheetml/2017/richdata2" ref="B2:M4874">
    <sortCondition ref="H1:H4874"/>
  </sortState>
  <tableColumns count="12">
    <tableColumn id="1" xr3:uid="{E8E09A9C-DA61-4242-A569-F741F7D94D78}" uniqueName="1" name="Profile Name" queryTableFieldId="1" dataDxfId="23" totalsRowDxfId="22"/>
    <tableColumn id="2" xr3:uid="{0BC473A2-F0CE-4216-89C8-8AF99635E5A9}" uniqueName="2" name="Start Time" queryTableFieldId="2" dataDxfId="21" totalsRowDxfId="20"/>
    <tableColumn id="13" xr3:uid="{D542A5EF-1C61-433F-BA70-A242CDE0C14E}" uniqueName="13" name="Column2" queryTableFieldId="13" dataDxfId="19" totalsRowDxfId="18"/>
    <tableColumn id="3" xr3:uid="{24500D95-DA02-4295-853D-C979FB3AC194}" uniqueName="3" name="Duration" queryTableFieldId="3" dataDxfId="17" totalsRowDxfId="16"/>
    <tableColumn id="4" xr3:uid="{6EED0614-5BB0-4616-9692-0B2194E9D6DC}" uniqueName="4" name="Attributes" queryTableFieldId="4" dataDxfId="15" totalsRowDxfId="14"/>
    <tableColumn id="5" xr3:uid="{0B379E90-16B1-410F-BCEC-1128A46EB10E}" uniqueName="5" name="Title" totalsRowFunction="count" queryTableFieldId="5" dataDxfId="13" totalsRowDxfId="12"/>
    <tableColumn id="14" xr3:uid="{D6C6801D-4B81-4D63-9CC2-8330810E9422}" uniqueName="14" name="Column1" queryTableFieldId="14" dataDxfId="11" totalsRowDxfId="10"/>
    <tableColumn id="6" xr3:uid="{384EB41B-9F23-4330-A538-4B010B01E149}" uniqueName="6" name="Supplemental Video Type" queryTableFieldId="6" dataDxfId="9" totalsRowDxfId="8"/>
    <tableColumn id="7" xr3:uid="{A7878C99-7F53-424E-AEC0-6F509625853E}" uniqueName="7" name="Device Type" queryTableFieldId="7" dataDxfId="7" totalsRowDxfId="6"/>
    <tableColumn id="8" xr3:uid="{0C83EB4F-FE6D-44A8-B202-5C8250F981C6}" uniqueName="8" name="Bookmark" queryTableFieldId="8" dataDxfId="5" totalsRowDxfId="4"/>
    <tableColumn id="9" xr3:uid="{852B5B7A-2C90-459C-9312-EA53E1B71682}" uniqueName="9" name="Latest Bookmark" queryTableFieldId="9" dataDxfId="3" totalsRowDxfId="2"/>
    <tableColumn id="10" xr3:uid="{04BCA74B-29C0-473D-85A0-5822CED79D1D}" uniqueName="10" name="Country" queryTableFieldId="10" dataDxfId="1" totalsRow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EE3282-F826-4223-B7F6-A867237B75AE}" name="Table2" displayName="Table2" ref="A1:A4875" totalsRowShown="0">
  <autoFilter ref="A1:A4875" xr:uid="{DCEE3282-F826-4223-B7F6-A867237B75AE}"/>
  <tableColumns count="1">
    <tableColumn id="1" xr3:uid="{D50BCE22-A927-465B-A7E5-17D98E90C50F}" name="ID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F3D25-0433-4BF2-A0CE-E019745BC0A8}">
  <dimension ref="A1:J7942"/>
  <sheetViews>
    <sheetView topLeftCell="A7883" zoomScale="115" zoomScaleNormal="115" workbookViewId="0">
      <selection activeCell="D7943" sqref="D7943"/>
    </sheetView>
  </sheetViews>
  <sheetFormatPr defaultRowHeight="14.4" x14ac:dyDescent="0.3"/>
  <cols>
    <col min="1" max="1" width="14.109375" bestFit="1" customWidth="1"/>
    <col min="2" max="2" width="18.33203125" customWidth="1"/>
    <col min="3" max="3" width="10.5546875" style="3" bestFit="1" customWidth="1"/>
    <col min="4" max="4" width="36.21875" bestFit="1" customWidth="1"/>
    <col min="5" max="5" width="80.88671875" bestFit="1" customWidth="1"/>
    <col min="6" max="6" width="25.109375" bestFit="1" customWidth="1"/>
    <col min="7" max="7" width="43" bestFit="1" customWidth="1"/>
    <col min="8" max="8" width="11.88671875" bestFit="1" customWidth="1"/>
    <col min="9" max="9" width="17.44140625" bestFit="1" customWidth="1"/>
    <col min="10" max="10" width="18" bestFit="1" customWidth="1"/>
  </cols>
  <sheetData>
    <row r="1" spans="1:10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2">
        <v>42498.706250000003</v>
      </c>
      <c r="C2" s="3">
        <v>0.15917824074074075</v>
      </c>
      <c r="E2" s="1" t="s">
        <v>6153</v>
      </c>
      <c r="F2" s="1" t="s">
        <v>13</v>
      </c>
      <c r="G2" s="1" t="s">
        <v>423</v>
      </c>
      <c r="H2" s="3">
        <v>0.15917824074074075</v>
      </c>
      <c r="I2" s="1" t="s">
        <v>6154</v>
      </c>
      <c r="J2" s="1" t="s">
        <v>16</v>
      </c>
    </row>
    <row r="3" spans="1:10" x14ac:dyDescent="0.3">
      <c r="A3" s="1" t="s">
        <v>10</v>
      </c>
      <c r="B3" s="2">
        <v>42492.720138888886</v>
      </c>
      <c r="C3" s="3">
        <v>0.11329861111111111</v>
      </c>
      <c r="D3" s="1" t="s">
        <v>13</v>
      </c>
      <c r="E3" s="1" t="s">
        <v>6164</v>
      </c>
      <c r="F3" s="1" t="s">
        <v>13</v>
      </c>
      <c r="G3" s="1" t="s">
        <v>423</v>
      </c>
      <c r="H3" s="3">
        <v>0.11329861111111111</v>
      </c>
      <c r="I3" s="1" t="s">
        <v>6165</v>
      </c>
      <c r="J3" s="1" t="s">
        <v>16</v>
      </c>
    </row>
    <row r="4" spans="1:10" x14ac:dyDescent="0.3">
      <c r="A4" s="1" t="s">
        <v>10</v>
      </c>
      <c r="B4" s="2">
        <v>43172.814583333333</v>
      </c>
      <c r="C4" s="3">
        <v>0.10336805555555556</v>
      </c>
      <c r="D4" s="1" t="s">
        <v>13</v>
      </c>
      <c r="E4" s="1" t="s">
        <v>4733</v>
      </c>
      <c r="F4" s="1" t="s">
        <v>13</v>
      </c>
      <c r="G4" s="1" t="s">
        <v>480</v>
      </c>
      <c r="H4" s="3">
        <v>0.10337962962962963</v>
      </c>
      <c r="I4" s="1" t="s">
        <v>4734</v>
      </c>
      <c r="J4" s="1" t="s">
        <v>16</v>
      </c>
    </row>
    <row r="5" spans="1:10" x14ac:dyDescent="0.3">
      <c r="A5" s="1" t="s">
        <v>10</v>
      </c>
      <c r="B5" s="2">
        <v>43688.522916666669</v>
      </c>
      <c r="C5" s="3">
        <v>0.10315972222222222</v>
      </c>
      <c r="D5" s="1" t="s">
        <v>13</v>
      </c>
      <c r="E5" s="1" t="s">
        <v>3439</v>
      </c>
      <c r="F5" s="1" t="s">
        <v>13</v>
      </c>
      <c r="G5" s="1" t="s">
        <v>480</v>
      </c>
      <c r="H5" s="3">
        <v>0.10282407407407407</v>
      </c>
      <c r="I5" s="1" t="s">
        <v>3440</v>
      </c>
      <c r="J5" s="1" t="s">
        <v>16</v>
      </c>
    </row>
    <row r="6" spans="1:10" x14ac:dyDescent="0.3">
      <c r="A6" s="1" t="s">
        <v>10</v>
      </c>
      <c r="B6" s="2">
        <v>43810.771527777775</v>
      </c>
      <c r="C6" s="3">
        <v>0.10061342592592593</v>
      </c>
      <c r="D6" s="1" t="s">
        <v>13</v>
      </c>
      <c r="E6" s="1" t="s">
        <v>3232</v>
      </c>
      <c r="F6" s="1" t="s">
        <v>13</v>
      </c>
      <c r="G6" s="1" t="s">
        <v>14</v>
      </c>
      <c r="H6" s="3">
        <v>0.13829861111111111</v>
      </c>
      <c r="I6" s="1" t="s">
        <v>3233</v>
      </c>
      <c r="J6" s="1" t="s">
        <v>16</v>
      </c>
    </row>
    <row r="7" spans="1:10" x14ac:dyDescent="0.3">
      <c r="A7" s="1" t="s">
        <v>10</v>
      </c>
      <c r="B7" s="2">
        <v>43466.645833333336</v>
      </c>
      <c r="C7" s="3">
        <v>0.10008101851851851</v>
      </c>
      <c r="D7" s="1" t="s">
        <v>13</v>
      </c>
      <c r="E7" s="1" t="s">
        <v>3984</v>
      </c>
      <c r="F7" s="1" t="s">
        <v>13</v>
      </c>
      <c r="G7" s="1" t="s">
        <v>480</v>
      </c>
      <c r="H7" s="3">
        <v>0.10008101851851851</v>
      </c>
      <c r="I7" s="1" t="s">
        <v>3985</v>
      </c>
      <c r="J7" s="1" t="s">
        <v>16</v>
      </c>
    </row>
    <row r="8" spans="1:10" x14ac:dyDescent="0.3">
      <c r="A8" s="1" t="s">
        <v>10</v>
      </c>
      <c r="B8" s="2">
        <v>43072.852083333331</v>
      </c>
      <c r="C8" s="3">
        <v>9.8402777777777783E-2</v>
      </c>
      <c r="D8" s="1" t="s">
        <v>13</v>
      </c>
      <c r="E8" s="1" t="s">
        <v>5142</v>
      </c>
      <c r="F8" s="1" t="s">
        <v>13</v>
      </c>
      <c r="G8" s="1" t="s">
        <v>480</v>
      </c>
      <c r="H8" s="3">
        <v>9.8402777777777783E-2</v>
      </c>
      <c r="I8" s="1" t="s">
        <v>5143</v>
      </c>
      <c r="J8" s="1" t="s">
        <v>16</v>
      </c>
    </row>
    <row r="9" spans="1:10" x14ac:dyDescent="0.3">
      <c r="A9" s="1" t="s">
        <v>10</v>
      </c>
      <c r="B9" s="2">
        <v>41914.85</v>
      </c>
      <c r="C9" s="3">
        <v>9.5810185185185179E-2</v>
      </c>
      <c r="D9" s="1" t="s">
        <v>13</v>
      </c>
      <c r="E9" s="1" t="s">
        <v>6707</v>
      </c>
      <c r="F9" s="1" t="s">
        <v>13</v>
      </c>
      <c r="G9" s="1" t="s">
        <v>6662</v>
      </c>
      <c r="H9" s="3">
        <v>9.6319444444444444E-2</v>
      </c>
      <c r="I9" s="1" t="s">
        <v>6708</v>
      </c>
      <c r="J9" s="1" t="s">
        <v>16</v>
      </c>
    </row>
    <row r="10" spans="1:10" x14ac:dyDescent="0.3">
      <c r="A10" s="1" t="s">
        <v>10</v>
      </c>
      <c r="B10" s="2">
        <v>44578.832638888889</v>
      </c>
      <c r="C10" s="3">
        <v>9.4837962962962957E-2</v>
      </c>
      <c r="D10" s="1" t="s">
        <v>13</v>
      </c>
      <c r="E10" s="1" t="s">
        <v>156</v>
      </c>
      <c r="F10" s="1" t="s">
        <v>13</v>
      </c>
      <c r="G10" s="1" t="s">
        <v>14</v>
      </c>
      <c r="H10" s="3">
        <v>9.4837962962962957E-2</v>
      </c>
      <c r="I10" s="1" t="s">
        <v>157</v>
      </c>
      <c r="J10" s="1" t="s">
        <v>16</v>
      </c>
    </row>
    <row r="11" spans="1:10" x14ac:dyDescent="0.3">
      <c r="A11" s="1" t="s">
        <v>10</v>
      </c>
      <c r="B11" s="2">
        <v>44436.743055555555</v>
      </c>
      <c r="C11" s="3">
        <v>9.4768518518518516E-2</v>
      </c>
      <c r="D11" s="1" t="s">
        <v>13</v>
      </c>
      <c r="E11" s="1" t="s">
        <v>738</v>
      </c>
      <c r="F11" s="1" t="s">
        <v>13</v>
      </c>
      <c r="G11" s="1" t="s">
        <v>14</v>
      </c>
      <c r="H11" s="3">
        <v>9.4768518518518516E-2</v>
      </c>
      <c r="I11" s="1" t="s">
        <v>25</v>
      </c>
      <c r="J11" s="1" t="s">
        <v>16</v>
      </c>
    </row>
    <row r="12" spans="1:10" x14ac:dyDescent="0.3">
      <c r="A12" s="1" t="s">
        <v>10</v>
      </c>
      <c r="B12" s="2">
        <v>43456.504861111112</v>
      </c>
      <c r="C12" s="3">
        <v>9.4131944444444449E-2</v>
      </c>
      <c r="D12" s="1" t="s">
        <v>13</v>
      </c>
      <c r="E12" s="1" t="s">
        <v>2070</v>
      </c>
      <c r="F12" s="1" t="s">
        <v>13</v>
      </c>
      <c r="G12" s="1" t="s">
        <v>3444</v>
      </c>
      <c r="H12" s="3">
        <v>9.4259259259259265E-2</v>
      </c>
      <c r="I12" s="1" t="s">
        <v>25</v>
      </c>
      <c r="J12" s="1" t="s">
        <v>16</v>
      </c>
    </row>
    <row r="13" spans="1:10" x14ac:dyDescent="0.3">
      <c r="A13" s="1" t="s">
        <v>10</v>
      </c>
      <c r="B13" s="2">
        <v>42602.691666666666</v>
      </c>
      <c r="C13" s="3">
        <v>9.3460648148148154E-2</v>
      </c>
      <c r="D13" s="1" t="s">
        <v>13</v>
      </c>
      <c r="E13" s="1" t="s">
        <v>5965</v>
      </c>
      <c r="F13" s="1" t="s">
        <v>13</v>
      </c>
      <c r="G13" s="1" t="s">
        <v>5896</v>
      </c>
      <c r="H13" s="3">
        <v>9.3252314814814816E-2</v>
      </c>
      <c r="I13" s="1" t="s">
        <v>5966</v>
      </c>
      <c r="J13" s="1" t="s">
        <v>16</v>
      </c>
    </row>
    <row r="14" spans="1:10" x14ac:dyDescent="0.3">
      <c r="A14" s="1" t="s">
        <v>10</v>
      </c>
      <c r="B14" s="2">
        <v>43092.538888888892</v>
      </c>
      <c r="C14" s="3">
        <v>9.1354166666666667E-2</v>
      </c>
      <c r="D14" s="1" t="s">
        <v>13</v>
      </c>
      <c r="E14" s="1" t="s">
        <v>4004</v>
      </c>
      <c r="F14" s="1" t="s">
        <v>13</v>
      </c>
      <c r="G14" s="1" t="s">
        <v>480</v>
      </c>
      <c r="H14" s="3">
        <v>9.1354166666666667E-2</v>
      </c>
      <c r="I14" s="1" t="s">
        <v>25</v>
      </c>
      <c r="J14" s="1" t="s">
        <v>16</v>
      </c>
    </row>
    <row r="15" spans="1:10" x14ac:dyDescent="0.3">
      <c r="A15" s="1" t="s">
        <v>10</v>
      </c>
      <c r="B15" s="2">
        <v>43611.757638888892</v>
      </c>
      <c r="C15" s="3">
        <v>9.089120370370371E-2</v>
      </c>
      <c r="D15" s="1" t="s">
        <v>13</v>
      </c>
      <c r="E15" s="1" t="s">
        <v>3514</v>
      </c>
      <c r="F15" s="1" t="s">
        <v>13</v>
      </c>
      <c r="G15" s="1" t="s">
        <v>480</v>
      </c>
      <c r="H15" s="3">
        <v>9.089120370370371E-2</v>
      </c>
      <c r="I15" s="1" t="s">
        <v>3515</v>
      </c>
      <c r="J15" s="1" t="s">
        <v>16</v>
      </c>
    </row>
    <row r="16" spans="1:10" x14ac:dyDescent="0.3">
      <c r="A16" s="1" t="s">
        <v>10</v>
      </c>
      <c r="B16" s="2">
        <v>44191.469444444447</v>
      </c>
      <c r="C16" s="3">
        <v>9.0717592592592586E-2</v>
      </c>
      <c r="D16" s="1" t="s">
        <v>13</v>
      </c>
      <c r="E16" s="1" t="s">
        <v>2070</v>
      </c>
      <c r="F16" s="1" t="s">
        <v>13</v>
      </c>
      <c r="G16" s="1" t="s">
        <v>14</v>
      </c>
      <c r="H16" s="3">
        <v>9.0717592592592586E-2</v>
      </c>
      <c r="I16" s="1" t="s">
        <v>2071</v>
      </c>
      <c r="J16" s="1" t="s">
        <v>16</v>
      </c>
    </row>
    <row r="17" spans="1:10" x14ac:dyDescent="0.3">
      <c r="A17" s="1" t="s">
        <v>10</v>
      </c>
      <c r="B17" s="2">
        <v>43086.790972222225</v>
      </c>
      <c r="C17" s="3">
        <v>9.0567129629629636E-2</v>
      </c>
      <c r="D17" s="1" t="s">
        <v>13</v>
      </c>
      <c r="E17" s="1" t="s">
        <v>4004</v>
      </c>
      <c r="F17" s="1" t="s">
        <v>13</v>
      </c>
      <c r="G17" s="1" t="s">
        <v>480</v>
      </c>
      <c r="H17" s="3">
        <v>9.0567129629629636E-2</v>
      </c>
      <c r="I17" s="1" t="s">
        <v>25</v>
      </c>
      <c r="J17" s="1" t="s">
        <v>16</v>
      </c>
    </row>
    <row r="18" spans="1:10" x14ac:dyDescent="0.3">
      <c r="A18" s="1" t="s">
        <v>10</v>
      </c>
      <c r="B18" s="2">
        <v>43050.878472222219</v>
      </c>
      <c r="C18" s="3">
        <v>8.5405092592592588E-2</v>
      </c>
      <c r="D18" s="1" t="s">
        <v>13</v>
      </c>
      <c r="E18" s="1" t="s">
        <v>5189</v>
      </c>
      <c r="F18" s="1" t="s">
        <v>13</v>
      </c>
      <c r="G18" s="1" t="s">
        <v>480</v>
      </c>
      <c r="H18" s="3">
        <v>8.5416666666666669E-2</v>
      </c>
      <c r="I18" s="1" t="s">
        <v>5190</v>
      </c>
      <c r="J18" s="1" t="s">
        <v>16</v>
      </c>
    </row>
    <row r="19" spans="1:10" x14ac:dyDescent="0.3">
      <c r="A19" s="1" t="s">
        <v>10</v>
      </c>
      <c r="B19" s="2">
        <v>43106.865277777775</v>
      </c>
      <c r="C19" s="3">
        <v>8.4780092592592587E-2</v>
      </c>
      <c r="D19" s="1" t="s">
        <v>13</v>
      </c>
      <c r="E19" s="1" t="s">
        <v>5051</v>
      </c>
      <c r="F19" s="1" t="s">
        <v>13</v>
      </c>
      <c r="G19" s="1" t="s">
        <v>480</v>
      </c>
      <c r="H19" s="3">
        <v>8.4791666666666668E-2</v>
      </c>
      <c r="I19" s="1" t="s">
        <v>5052</v>
      </c>
      <c r="J19" s="1" t="s">
        <v>16</v>
      </c>
    </row>
    <row r="20" spans="1:10" x14ac:dyDescent="0.3">
      <c r="A20" s="1" t="s">
        <v>10</v>
      </c>
      <c r="B20" s="2">
        <v>43688.636805555558</v>
      </c>
      <c r="C20" s="3">
        <v>8.3877314814814821E-2</v>
      </c>
      <c r="D20" s="1" t="s">
        <v>13</v>
      </c>
      <c r="E20" s="1" t="s">
        <v>3436</v>
      </c>
      <c r="F20" s="1" t="s">
        <v>13</v>
      </c>
      <c r="G20" s="1" t="s">
        <v>480</v>
      </c>
      <c r="H20" s="3">
        <v>8.3449074074074078E-2</v>
      </c>
      <c r="I20" s="1" t="s">
        <v>3437</v>
      </c>
      <c r="J20" s="1" t="s">
        <v>16</v>
      </c>
    </row>
    <row r="21" spans="1:10" x14ac:dyDescent="0.3">
      <c r="A21" s="1" t="s">
        <v>10</v>
      </c>
      <c r="B21" s="2">
        <v>43161.77847222222</v>
      </c>
      <c r="C21" s="3">
        <v>8.3750000000000005E-2</v>
      </c>
      <c r="D21" s="1" t="s">
        <v>13</v>
      </c>
      <c r="E21" s="1" t="s">
        <v>4751</v>
      </c>
      <c r="F21" s="1" t="s">
        <v>13</v>
      </c>
      <c r="G21" s="1" t="s">
        <v>480</v>
      </c>
      <c r="H21" s="3">
        <v>9.3553240740740742E-2</v>
      </c>
      <c r="I21" s="1" t="s">
        <v>4752</v>
      </c>
      <c r="J21" s="1" t="s">
        <v>16</v>
      </c>
    </row>
    <row r="22" spans="1:10" x14ac:dyDescent="0.3">
      <c r="A22" s="1" t="s">
        <v>10</v>
      </c>
      <c r="B22" s="2">
        <v>43631.695833333331</v>
      </c>
      <c r="C22" s="3">
        <v>8.368055555555555E-2</v>
      </c>
      <c r="D22" s="1" t="s">
        <v>13</v>
      </c>
      <c r="E22" s="1" t="s">
        <v>3504</v>
      </c>
      <c r="F22" s="1" t="s">
        <v>13</v>
      </c>
      <c r="G22" s="1" t="s">
        <v>480</v>
      </c>
      <c r="H22" s="3">
        <v>8.369212962962963E-2</v>
      </c>
      <c r="I22" s="1" t="s">
        <v>3505</v>
      </c>
      <c r="J22" s="1" t="s">
        <v>16</v>
      </c>
    </row>
    <row r="23" spans="1:10" x14ac:dyDescent="0.3">
      <c r="A23" s="1" t="s">
        <v>10</v>
      </c>
      <c r="B23" s="2">
        <v>44437.734722222223</v>
      </c>
      <c r="C23" s="3">
        <v>8.3541666666666667E-2</v>
      </c>
      <c r="D23" s="1" t="s">
        <v>13</v>
      </c>
      <c r="E23" s="1" t="s">
        <v>734</v>
      </c>
      <c r="F23" s="1" t="s">
        <v>13</v>
      </c>
      <c r="G23" s="1" t="s">
        <v>14</v>
      </c>
      <c r="H23" s="3">
        <v>8.3541666666666667E-2</v>
      </c>
      <c r="I23" s="1" t="s">
        <v>735</v>
      </c>
      <c r="J23" s="1" t="s">
        <v>16</v>
      </c>
    </row>
    <row r="24" spans="1:10" x14ac:dyDescent="0.3">
      <c r="A24" s="1" t="s">
        <v>10</v>
      </c>
      <c r="B24" s="2">
        <v>43086.888194444444</v>
      </c>
      <c r="C24" s="3">
        <v>8.3530092592592586E-2</v>
      </c>
      <c r="D24" s="1" t="s">
        <v>13</v>
      </c>
      <c r="E24" s="1" t="s">
        <v>3436</v>
      </c>
      <c r="F24" s="1" t="s">
        <v>13</v>
      </c>
      <c r="G24" s="1" t="s">
        <v>480</v>
      </c>
      <c r="H24" s="3">
        <v>8.3541666666666667E-2</v>
      </c>
      <c r="I24" s="1" t="s">
        <v>25</v>
      </c>
      <c r="J24" s="1" t="s">
        <v>16</v>
      </c>
    </row>
    <row r="25" spans="1:10" x14ac:dyDescent="0.3">
      <c r="A25" s="1" t="s">
        <v>10</v>
      </c>
      <c r="B25" s="2">
        <v>44347.770138888889</v>
      </c>
      <c r="C25" s="3">
        <v>8.2384259259259254E-2</v>
      </c>
      <c r="D25" s="1" t="s">
        <v>13</v>
      </c>
      <c r="E25" s="1" t="s">
        <v>1092</v>
      </c>
      <c r="F25" s="1" t="s">
        <v>13</v>
      </c>
      <c r="G25" s="1" t="s">
        <v>14</v>
      </c>
      <c r="H25" s="3">
        <v>8.2395833333333335E-2</v>
      </c>
      <c r="I25" s="1" t="s">
        <v>25</v>
      </c>
      <c r="J25" s="1" t="s">
        <v>16</v>
      </c>
    </row>
    <row r="26" spans="1:10" x14ac:dyDescent="0.3">
      <c r="A26" s="1" t="s">
        <v>10</v>
      </c>
      <c r="B26" s="2">
        <v>43547.45208333333</v>
      </c>
      <c r="C26" s="3">
        <v>8.2152777777777783E-2</v>
      </c>
      <c r="D26" s="1" t="s">
        <v>13</v>
      </c>
      <c r="E26" s="1" t="s">
        <v>3716</v>
      </c>
      <c r="F26" s="1" t="s">
        <v>13</v>
      </c>
      <c r="G26" s="1" t="s">
        <v>480</v>
      </c>
      <c r="H26" s="3">
        <v>8.216435185185185E-2</v>
      </c>
      <c r="I26" s="1" t="s">
        <v>3717</v>
      </c>
      <c r="J26" s="1" t="s">
        <v>16</v>
      </c>
    </row>
    <row r="27" spans="1:10" x14ac:dyDescent="0.3">
      <c r="A27" s="1" t="s">
        <v>10</v>
      </c>
      <c r="B27" s="2">
        <v>43106.677083333336</v>
      </c>
      <c r="C27" s="3">
        <v>8.1203703703703708E-2</v>
      </c>
      <c r="D27" s="1" t="s">
        <v>13</v>
      </c>
      <c r="E27" s="1" t="s">
        <v>5053</v>
      </c>
      <c r="F27" s="1" t="s">
        <v>13</v>
      </c>
      <c r="G27" s="1" t="s">
        <v>480</v>
      </c>
      <c r="H27" s="3">
        <v>0</v>
      </c>
      <c r="I27" s="1" t="s">
        <v>5054</v>
      </c>
      <c r="J27" s="1" t="s">
        <v>16</v>
      </c>
    </row>
    <row r="28" spans="1:10" x14ac:dyDescent="0.3">
      <c r="A28" s="1" t="s">
        <v>10</v>
      </c>
      <c r="B28" s="2">
        <v>42477.681944444441</v>
      </c>
      <c r="C28" s="3">
        <v>8.1076388888888892E-2</v>
      </c>
      <c r="D28" s="1" t="s">
        <v>13</v>
      </c>
      <c r="E28" s="1" t="s">
        <v>6226</v>
      </c>
      <c r="F28" s="1" t="s">
        <v>13</v>
      </c>
      <c r="G28" s="1" t="s">
        <v>423</v>
      </c>
      <c r="H28" s="3">
        <v>8.1076388888888892E-2</v>
      </c>
      <c r="I28" s="1" t="s">
        <v>6227</v>
      </c>
      <c r="J28" s="1" t="s">
        <v>16</v>
      </c>
    </row>
    <row r="29" spans="1:10" x14ac:dyDescent="0.3">
      <c r="A29" s="1" t="s">
        <v>10</v>
      </c>
      <c r="B29" s="2">
        <v>43274.409722222219</v>
      </c>
      <c r="C29" s="3">
        <v>7.8958333333333339E-2</v>
      </c>
      <c r="D29" s="1" t="s">
        <v>13</v>
      </c>
      <c r="E29" s="1" t="s">
        <v>4461</v>
      </c>
      <c r="F29" s="1" t="s">
        <v>13</v>
      </c>
      <c r="G29" s="1" t="s">
        <v>480</v>
      </c>
      <c r="H29" s="3">
        <v>7.8958333333333339E-2</v>
      </c>
      <c r="I29" s="1" t="s">
        <v>4462</v>
      </c>
      <c r="J29" s="1" t="s">
        <v>16</v>
      </c>
    </row>
    <row r="30" spans="1:10" x14ac:dyDescent="0.3">
      <c r="A30" s="1" t="s">
        <v>10</v>
      </c>
      <c r="B30" s="2">
        <v>43083.763194444444</v>
      </c>
      <c r="C30" s="3">
        <v>7.7858796296296301E-2</v>
      </c>
      <c r="D30" s="1" t="s">
        <v>13</v>
      </c>
      <c r="E30" s="1" t="s">
        <v>5124</v>
      </c>
      <c r="F30" s="1" t="s">
        <v>13</v>
      </c>
      <c r="G30" s="1" t="s">
        <v>480</v>
      </c>
      <c r="H30" s="3">
        <v>7.7870370370370368E-2</v>
      </c>
      <c r="I30" s="1" t="s">
        <v>5125</v>
      </c>
      <c r="J30" s="1" t="s">
        <v>16</v>
      </c>
    </row>
    <row r="31" spans="1:10" x14ac:dyDescent="0.3">
      <c r="A31" s="1" t="s">
        <v>10</v>
      </c>
      <c r="B31" s="2">
        <v>43193.767361111109</v>
      </c>
      <c r="C31" s="3">
        <v>7.7777777777777779E-2</v>
      </c>
      <c r="D31" s="1" t="s">
        <v>13</v>
      </c>
      <c r="E31" s="1" t="s">
        <v>4631</v>
      </c>
      <c r="F31" s="1" t="s">
        <v>13</v>
      </c>
      <c r="G31" s="1" t="s">
        <v>480</v>
      </c>
      <c r="H31" s="3">
        <v>7.7789351851851846E-2</v>
      </c>
      <c r="I31" s="1" t="s">
        <v>4632</v>
      </c>
      <c r="J31" s="1" t="s">
        <v>16</v>
      </c>
    </row>
    <row r="32" spans="1:10" x14ac:dyDescent="0.3">
      <c r="A32" s="1" t="s">
        <v>10</v>
      </c>
      <c r="B32" s="2">
        <v>43465.636111111111</v>
      </c>
      <c r="C32" s="3">
        <v>7.7557870370370374E-2</v>
      </c>
      <c r="D32" s="1" t="s">
        <v>13</v>
      </c>
      <c r="E32" s="1" t="s">
        <v>3987</v>
      </c>
      <c r="F32" s="1" t="s">
        <v>13</v>
      </c>
      <c r="G32" s="1" t="s">
        <v>480</v>
      </c>
      <c r="H32" s="3">
        <v>7.7106481481481484E-2</v>
      </c>
      <c r="I32" s="1" t="s">
        <v>3988</v>
      </c>
      <c r="J32" s="1" t="s">
        <v>16</v>
      </c>
    </row>
    <row r="33" spans="1:10" x14ac:dyDescent="0.3">
      <c r="A33" s="1" t="s">
        <v>10</v>
      </c>
      <c r="B33" s="2">
        <v>42464.738888888889</v>
      </c>
      <c r="C33" s="3">
        <v>7.7430555555555558E-2</v>
      </c>
      <c r="D33" s="1" t="s">
        <v>13</v>
      </c>
      <c r="E33" s="1" t="s">
        <v>6239</v>
      </c>
      <c r="F33" s="1" t="s">
        <v>13</v>
      </c>
      <c r="G33" s="1" t="s">
        <v>423</v>
      </c>
      <c r="H33" s="3">
        <v>7.7430555555555558E-2</v>
      </c>
      <c r="I33" s="1" t="s">
        <v>25</v>
      </c>
      <c r="J33" s="1" t="s">
        <v>16</v>
      </c>
    </row>
    <row r="34" spans="1:10" x14ac:dyDescent="0.3">
      <c r="A34" s="1" t="s">
        <v>10</v>
      </c>
      <c r="B34" s="2">
        <v>42706.890972222223</v>
      </c>
      <c r="C34" s="3">
        <v>7.7384259259259264E-2</v>
      </c>
      <c r="D34" s="1" t="s">
        <v>13</v>
      </c>
      <c r="E34" s="1" t="s">
        <v>5742</v>
      </c>
      <c r="F34" s="1" t="s">
        <v>13</v>
      </c>
      <c r="G34" s="1" t="s">
        <v>480</v>
      </c>
      <c r="H34" s="3">
        <v>7.739583333333333E-2</v>
      </c>
      <c r="I34" s="1" t="s">
        <v>5743</v>
      </c>
      <c r="J34" s="1" t="s">
        <v>16</v>
      </c>
    </row>
    <row r="35" spans="1:10" x14ac:dyDescent="0.3">
      <c r="A35" s="1" t="s">
        <v>10</v>
      </c>
      <c r="B35" s="2">
        <v>43688.75</v>
      </c>
      <c r="C35" s="3">
        <v>7.6238425925925932E-2</v>
      </c>
      <c r="D35" s="1" t="s">
        <v>13</v>
      </c>
      <c r="E35" s="1" t="s">
        <v>3434</v>
      </c>
      <c r="F35" s="1" t="s">
        <v>13</v>
      </c>
      <c r="G35" s="1" t="s">
        <v>480</v>
      </c>
      <c r="H35" s="3">
        <v>7.6249999999999998E-2</v>
      </c>
      <c r="I35" s="1" t="s">
        <v>3435</v>
      </c>
      <c r="J35" s="1" t="s">
        <v>16</v>
      </c>
    </row>
    <row r="36" spans="1:10" x14ac:dyDescent="0.3">
      <c r="A36" s="1" t="s">
        <v>10</v>
      </c>
      <c r="B36" s="2">
        <v>43672.781944444447</v>
      </c>
      <c r="C36" s="3">
        <v>7.604166666666666E-2</v>
      </c>
      <c r="D36" s="1" t="s">
        <v>13</v>
      </c>
      <c r="E36" s="1" t="s">
        <v>3467</v>
      </c>
      <c r="F36" s="1" t="s">
        <v>13</v>
      </c>
      <c r="G36" s="1" t="s">
        <v>480</v>
      </c>
      <c r="H36" s="3">
        <v>7.6053240740740741E-2</v>
      </c>
      <c r="I36" s="1" t="s">
        <v>3468</v>
      </c>
      <c r="J36" s="1" t="s">
        <v>16</v>
      </c>
    </row>
    <row r="37" spans="1:10" x14ac:dyDescent="0.3">
      <c r="A37" s="1" t="s">
        <v>10</v>
      </c>
      <c r="B37" s="2">
        <v>43465.55</v>
      </c>
      <c r="C37" s="3">
        <v>7.5844907407407403E-2</v>
      </c>
      <c r="D37" s="1" t="s">
        <v>13</v>
      </c>
      <c r="E37" s="1" t="s">
        <v>3989</v>
      </c>
      <c r="F37" s="1" t="s">
        <v>13</v>
      </c>
      <c r="G37" s="1" t="s">
        <v>480</v>
      </c>
      <c r="H37" s="3">
        <v>7.5844907407407403E-2</v>
      </c>
      <c r="I37" s="1" t="s">
        <v>3990</v>
      </c>
      <c r="J37" s="1" t="s">
        <v>16</v>
      </c>
    </row>
    <row r="38" spans="1:10" x14ac:dyDescent="0.3">
      <c r="A38" s="1" t="s">
        <v>10</v>
      </c>
      <c r="B38" s="2">
        <v>44247.59375</v>
      </c>
      <c r="C38" s="3">
        <v>7.5219907407407402E-2</v>
      </c>
      <c r="D38" s="1" t="s">
        <v>13</v>
      </c>
      <c r="E38" s="1" t="s">
        <v>1897</v>
      </c>
      <c r="F38" s="1" t="s">
        <v>13</v>
      </c>
      <c r="G38" s="1" t="s">
        <v>14</v>
      </c>
      <c r="H38" s="3">
        <v>7.5219907407407402E-2</v>
      </c>
      <c r="I38" s="1" t="s">
        <v>1898</v>
      </c>
      <c r="J38" s="1" t="s">
        <v>16</v>
      </c>
    </row>
    <row r="39" spans="1:10" x14ac:dyDescent="0.3">
      <c r="A39" s="1" t="s">
        <v>10</v>
      </c>
      <c r="B39" s="2">
        <v>44423.708333333336</v>
      </c>
      <c r="C39" s="3">
        <v>7.4826388888888887E-2</v>
      </c>
      <c r="D39" s="1" t="s">
        <v>13</v>
      </c>
      <c r="E39" s="1" t="s">
        <v>898</v>
      </c>
      <c r="F39" s="1" t="s">
        <v>13</v>
      </c>
      <c r="G39" s="1" t="s">
        <v>14</v>
      </c>
      <c r="H39" s="3">
        <v>7.4826388888888887E-2</v>
      </c>
      <c r="I39" s="1" t="s">
        <v>899</v>
      </c>
      <c r="J39" s="1" t="s">
        <v>16</v>
      </c>
    </row>
    <row r="40" spans="1:10" x14ac:dyDescent="0.3">
      <c r="A40" s="1" t="s">
        <v>10</v>
      </c>
      <c r="B40" s="2">
        <v>44187.806944444441</v>
      </c>
      <c r="C40" s="3">
        <v>7.4699074074074071E-2</v>
      </c>
      <c r="D40" s="1" t="s">
        <v>13</v>
      </c>
      <c r="E40" s="1" t="s">
        <v>2078</v>
      </c>
      <c r="F40" s="1" t="s">
        <v>13</v>
      </c>
      <c r="G40" s="1" t="s">
        <v>14</v>
      </c>
      <c r="H40" s="3">
        <v>7.4710648148148151E-2</v>
      </c>
      <c r="I40" s="1" t="s">
        <v>2079</v>
      </c>
      <c r="J40" s="1" t="s">
        <v>16</v>
      </c>
    </row>
    <row r="41" spans="1:10" x14ac:dyDescent="0.3">
      <c r="A41" s="1" t="s">
        <v>10</v>
      </c>
      <c r="B41" s="2">
        <v>42770.84652777778</v>
      </c>
      <c r="C41" s="3">
        <v>7.418981481481482E-2</v>
      </c>
      <c r="D41" s="1" t="s">
        <v>13</v>
      </c>
      <c r="E41" s="1" t="s">
        <v>5683</v>
      </c>
      <c r="F41" s="1" t="s">
        <v>13</v>
      </c>
      <c r="G41" s="1" t="s">
        <v>480</v>
      </c>
      <c r="H41" s="3">
        <v>7.4224537037037033E-2</v>
      </c>
      <c r="I41" s="1" t="s">
        <v>5684</v>
      </c>
      <c r="J41" s="1" t="s">
        <v>16</v>
      </c>
    </row>
    <row r="42" spans="1:10" x14ac:dyDescent="0.3">
      <c r="A42" s="1" t="s">
        <v>10</v>
      </c>
      <c r="B42" s="2">
        <v>43102.868750000001</v>
      </c>
      <c r="C42" s="3">
        <v>7.1990740740740744E-2</v>
      </c>
      <c r="D42" s="1" t="s">
        <v>13</v>
      </c>
      <c r="E42" s="1" t="s">
        <v>5061</v>
      </c>
      <c r="F42" s="1" t="s">
        <v>13</v>
      </c>
      <c r="G42" s="1" t="s">
        <v>480</v>
      </c>
      <c r="H42" s="3">
        <v>7.2002314814814811E-2</v>
      </c>
      <c r="I42" s="1" t="s">
        <v>5062</v>
      </c>
      <c r="J42" s="1" t="s">
        <v>16</v>
      </c>
    </row>
    <row r="43" spans="1:10" x14ac:dyDescent="0.3">
      <c r="A43" s="1" t="s">
        <v>10</v>
      </c>
      <c r="B43" s="2">
        <v>42477.77847222222</v>
      </c>
      <c r="C43" s="3">
        <v>7.1701388888888884E-2</v>
      </c>
      <c r="D43" s="1" t="s">
        <v>13</v>
      </c>
      <c r="E43" s="1" t="s">
        <v>6224</v>
      </c>
      <c r="F43" s="1" t="s">
        <v>13</v>
      </c>
      <c r="G43" s="1" t="s">
        <v>423</v>
      </c>
      <c r="H43" s="3">
        <v>7.1689814814814817E-2</v>
      </c>
      <c r="I43" s="1" t="s">
        <v>6225</v>
      </c>
      <c r="J43" s="1" t="s">
        <v>16</v>
      </c>
    </row>
    <row r="44" spans="1:10" x14ac:dyDescent="0.3">
      <c r="A44" s="1" t="s">
        <v>10</v>
      </c>
      <c r="B44" s="2">
        <v>42451.827777777777</v>
      </c>
      <c r="C44" s="3">
        <v>7.1597222222222229E-2</v>
      </c>
      <c r="D44" s="1" t="s">
        <v>13</v>
      </c>
      <c r="E44" s="1" t="s">
        <v>6254</v>
      </c>
      <c r="F44" s="1" t="s">
        <v>13</v>
      </c>
      <c r="G44" s="1" t="s">
        <v>6241</v>
      </c>
      <c r="H44" s="3">
        <v>7.1597222222222229E-2</v>
      </c>
      <c r="I44" s="1" t="s">
        <v>6255</v>
      </c>
      <c r="J44" s="1" t="s">
        <v>16</v>
      </c>
    </row>
    <row r="45" spans="1:10" x14ac:dyDescent="0.3">
      <c r="A45" s="1" t="s">
        <v>10</v>
      </c>
      <c r="B45" s="2">
        <v>43754.307638888888</v>
      </c>
      <c r="C45" s="3">
        <v>7.1527777777777773E-2</v>
      </c>
      <c r="D45" s="1" t="s">
        <v>13</v>
      </c>
      <c r="E45" s="1" t="s">
        <v>3378</v>
      </c>
      <c r="F45" s="1" t="s">
        <v>13</v>
      </c>
      <c r="G45" s="1" t="s">
        <v>14</v>
      </c>
      <c r="H45" s="3">
        <v>7.1331018518518516E-2</v>
      </c>
      <c r="I45" s="1" t="s">
        <v>3379</v>
      </c>
      <c r="J45" s="1" t="s">
        <v>16</v>
      </c>
    </row>
    <row r="46" spans="1:10" x14ac:dyDescent="0.3">
      <c r="A46" s="1" t="s">
        <v>10</v>
      </c>
      <c r="B46" s="2">
        <v>43246.726388888892</v>
      </c>
      <c r="C46" s="3">
        <v>7.1354166666666663E-2</v>
      </c>
      <c r="D46" s="1" t="s">
        <v>13</v>
      </c>
      <c r="E46" s="1" t="s">
        <v>4499</v>
      </c>
      <c r="F46" s="1" t="s">
        <v>13</v>
      </c>
      <c r="G46" s="1" t="s">
        <v>480</v>
      </c>
      <c r="H46" s="3">
        <v>7.1296296296296302E-2</v>
      </c>
      <c r="I46" s="1" t="s">
        <v>4500</v>
      </c>
      <c r="J46" s="1" t="s">
        <v>16</v>
      </c>
    </row>
    <row r="47" spans="1:10" x14ac:dyDescent="0.3">
      <c r="A47" s="1" t="s">
        <v>10</v>
      </c>
      <c r="B47" s="2">
        <v>44187.883333333331</v>
      </c>
      <c r="C47" s="3">
        <v>7.0150462962962956E-2</v>
      </c>
      <c r="D47" s="1" t="s">
        <v>13</v>
      </c>
      <c r="E47" s="1" t="s">
        <v>2074</v>
      </c>
      <c r="F47" s="1" t="s">
        <v>13</v>
      </c>
      <c r="G47" s="1" t="s">
        <v>14</v>
      </c>
      <c r="H47" s="3">
        <v>7.0162037037037037E-2</v>
      </c>
      <c r="I47" s="1" t="s">
        <v>2075</v>
      </c>
      <c r="J47" s="1" t="s">
        <v>16</v>
      </c>
    </row>
    <row r="48" spans="1:10" x14ac:dyDescent="0.3">
      <c r="A48" s="1" t="s">
        <v>10</v>
      </c>
      <c r="B48" s="2">
        <v>44247.838888888888</v>
      </c>
      <c r="C48" s="3">
        <v>6.9097222222222227E-2</v>
      </c>
      <c r="D48" s="1" t="s">
        <v>13</v>
      </c>
      <c r="E48" s="1" t="s">
        <v>1889</v>
      </c>
      <c r="F48" s="1" t="s">
        <v>13</v>
      </c>
      <c r="G48" s="1" t="s">
        <v>14</v>
      </c>
      <c r="H48" s="3">
        <v>6.868055555555555E-2</v>
      </c>
      <c r="I48" s="1" t="s">
        <v>1890</v>
      </c>
      <c r="J48" s="1" t="s">
        <v>16</v>
      </c>
    </row>
    <row r="49" spans="1:10" x14ac:dyDescent="0.3">
      <c r="A49" s="1" t="s">
        <v>10</v>
      </c>
      <c r="B49" s="2">
        <v>43106.768055555556</v>
      </c>
      <c r="C49" s="3">
        <v>6.8449074074074079E-2</v>
      </c>
      <c r="D49" s="1" t="s">
        <v>13</v>
      </c>
      <c r="E49" s="1" t="s">
        <v>3229</v>
      </c>
      <c r="F49" s="1" t="s">
        <v>13</v>
      </c>
      <c r="G49" s="1" t="s">
        <v>480</v>
      </c>
      <c r="H49" s="3">
        <v>7.3576388888888886E-2</v>
      </c>
      <c r="I49" s="1" t="s">
        <v>25</v>
      </c>
      <c r="J49" s="1" t="s">
        <v>16</v>
      </c>
    </row>
    <row r="50" spans="1:10" x14ac:dyDescent="0.3">
      <c r="A50" s="1" t="s">
        <v>10</v>
      </c>
      <c r="B50" s="2">
        <v>44580.80972222222</v>
      </c>
      <c r="C50" s="3">
        <v>6.8414351851851851E-2</v>
      </c>
      <c r="D50" s="1" t="s">
        <v>13</v>
      </c>
      <c r="E50" s="1" t="s">
        <v>138</v>
      </c>
      <c r="F50" s="1" t="s">
        <v>13</v>
      </c>
      <c r="G50" s="1" t="s">
        <v>14</v>
      </c>
      <c r="H50" s="3">
        <v>6.8414351851851851E-2</v>
      </c>
      <c r="I50" s="1" t="s">
        <v>139</v>
      </c>
      <c r="J50" s="1" t="s">
        <v>16</v>
      </c>
    </row>
    <row r="51" spans="1:10" x14ac:dyDescent="0.3">
      <c r="A51" s="1" t="s">
        <v>10</v>
      </c>
      <c r="B51" s="2">
        <v>42082.84375</v>
      </c>
      <c r="C51" s="3">
        <v>6.8252314814814821E-2</v>
      </c>
      <c r="D51" s="1" t="s">
        <v>13</v>
      </c>
      <c r="E51" s="1" t="s">
        <v>6386</v>
      </c>
      <c r="F51" s="1" t="s">
        <v>13</v>
      </c>
      <c r="G51" s="1" t="s">
        <v>3444</v>
      </c>
      <c r="H51" s="3">
        <v>6.8252314814814821E-2</v>
      </c>
      <c r="I51" s="1" t="s">
        <v>6387</v>
      </c>
      <c r="J51" s="1" t="s">
        <v>16</v>
      </c>
    </row>
    <row r="52" spans="1:10" x14ac:dyDescent="0.3">
      <c r="A52" s="1" t="s">
        <v>10</v>
      </c>
      <c r="B52" s="2">
        <v>44436.654166666667</v>
      </c>
      <c r="C52" s="3">
        <v>6.7696759259259262E-2</v>
      </c>
      <c r="D52" s="1" t="s">
        <v>13</v>
      </c>
      <c r="E52" s="1" t="s">
        <v>743</v>
      </c>
      <c r="F52" s="1" t="s">
        <v>13</v>
      </c>
      <c r="G52" s="1" t="s">
        <v>14</v>
      </c>
      <c r="H52" s="3">
        <v>6.7696759259259262E-2</v>
      </c>
      <c r="I52" s="1" t="s">
        <v>744</v>
      </c>
      <c r="J52" s="1" t="s">
        <v>16</v>
      </c>
    </row>
    <row r="53" spans="1:10" x14ac:dyDescent="0.3">
      <c r="A53" s="1" t="s">
        <v>10</v>
      </c>
      <c r="B53" s="2">
        <v>44426.794444444444</v>
      </c>
      <c r="C53" s="3">
        <v>6.671296296296296E-2</v>
      </c>
      <c r="D53" s="1" t="s">
        <v>13</v>
      </c>
      <c r="E53" s="1" t="s">
        <v>849</v>
      </c>
      <c r="F53" s="1" t="s">
        <v>13</v>
      </c>
      <c r="G53" s="1" t="s">
        <v>14</v>
      </c>
      <c r="H53" s="3">
        <v>6.6724537037037041E-2</v>
      </c>
      <c r="I53" s="1" t="s">
        <v>850</v>
      </c>
      <c r="J53" s="1" t="s">
        <v>16</v>
      </c>
    </row>
    <row r="54" spans="1:10" x14ac:dyDescent="0.3">
      <c r="A54" s="1" t="s">
        <v>10</v>
      </c>
      <c r="B54" s="2">
        <v>43255.888194444444</v>
      </c>
      <c r="C54" s="3">
        <v>6.6666666666666666E-2</v>
      </c>
      <c r="D54" s="1" t="s">
        <v>13</v>
      </c>
      <c r="E54" s="1" t="s">
        <v>4466</v>
      </c>
      <c r="F54" s="1" t="s">
        <v>13</v>
      </c>
      <c r="G54" s="1" t="s">
        <v>480</v>
      </c>
      <c r="H54" s="3">
        <v>6.6666666666666666E-2</v>
      </c>
      <c r="I54" s="1" t="s">
        <v>4467</v>
      </c>
      <c r="J54" s="1" t="s">
        <v>16</v>
      </c>
    </row>
    <row r="55" spans="1:10" x14ac:dyDescent="0.3">
      <c r="A55" s="1" t="s">
        <v>10</v>
      </c>
      <c r="B55" s="2">
        <v>42450.86041666667</v>
      </c>
      <c r="C55" s="3">
        <v>6.6516203703703702E-2</v>
      </c>
      <c r="D55" s="1" t="s">
        <v>13</v>
      </c>
      <c r="E55" s="1" t="s">
        <v>6258</v>
      </c>
      <c r="F55" s="1" t="s">
        <v>13</v>
      </c>
      <c r="G55" s="1" t="s">
        <v>6241</v>
      </c>
      <c r="H55" s="3">
        <v>6.6516203703703702E-2</v>
      </c>
      <c r="I55" s="1" t="s">
        <v>6259</v>
      </c>
      <c r="J55" s="1" t="s">
        <v>16</v>
      </c>
    </row>
    <row r="56" spans="1:10" x14ac:dyDescent="0.3">
      <c r="A56" s="1" t="s">
        <v>10</v>
      </c>
      <c r="B56" s="2">
        <v>43241.568055555559</v>
      </c>
      <c r="C56" s="3">
        <v>6.5833333333333327E-2</v>
      </c>
      <c r="D56" s="1" t="s">
        <v>13</v>
      </c>
      <c r="E56" s="1" t="s">
        <v>4513</v>
      </c>
      <c r="F56" s="1" t="s">
        <v>13</v>
      </c>
      <c r="G56" s="1" t="s">
        <v>480</v>
      </c>
      <c r="H56" s="3">
        <v>6.5833333333333327E-2</v>
      </c>
      <c r="I56" s="1" t="s">
        <v>4514</v>
      </c>
      <c r="J56" s="1" t="s">
        <v>16</v>
      </c>
    </row>
    <row r="57" spans="1:10" x14ac:dyDescent="0.3">
      <c r="A57" s="1" t="s">
        <v>10</v>
      </c>
      <c r="B57" s="2">
        <v>43688.438194444447</v>
      </c>
      <c r="C57" s="3">
        <v>6.5763888888888886E-2</v>
      </c>
      <c r="D57" s="1" t="s">
        <v>13</v>
      </c>
      <c r="E57" s="1" t="s">
        <v>3441</v>
      </c>
      <c r="F57" s="1" t="s">
        <v>13</v>
      </c>
      <c r="G57" s="1" t="s">
        <v>480</v>
      </c>
      <c r="H57" s="3">
        <v>6.4791666666666664E-2</v>
      </c>
      <c r="I57" s="1" t="s">
        <v>3442</v>
      </c>
      <c r="J57" s="1" t="s">
        <v>16</v>
      </c>
    </row>
    <row r="58" spans="1:10" x14ac:dyDescent="0.3">
      <c r="A58" s="1" t="s">
        <v>10</v>
      </c>
      <c r="B58" s="2">
        <v>44423.842361111114</v>
      </c>
      <c r="C58" s="3">
        <v>6.5671296296296297E-2</v>
      </c>
      <c r="D58" s="1" t="s">
        <v>13</v>
      </c>
      <c r="E58" s="1" t="s">
        <v>892</v>
      </c>
      <c r="F58" s="1" t="s">
        <v>13</v>
      </c>
      <c r="G58" s="1" t="s">
        <v>14</v>
      </c>
      <c r="H58" s="3">
        <v>6.5671296296296297E-2</v>
      </c>
      <c r="I58" s="1" t="s">
        <v>893</v>
      </c>
      <c r="J58" s="1" t="s">
        <v>16</v>
      </c>
    </row>
    <row r="59" spans="1:10" x14ac:dyDescent="0.3">
      <c r="A59" s="1" t="s">
        <v>10</v>
      </c>
      <c r="B59" s="2">
        <v>42450.931944444441</v>
      </c>
      <c r="C59" s="3">
        <v>6.5486111111111106E-2</v>
      </c>
      <c r="D59" s="1" t="s">
        <v>13</v>
      </c>
      <c r="E59" s="1" t="s">
        <v>6256</v>
      </c>
      <c r="F59" s="1" t="s">
        <v>13</v>
      </c>
      <c r="G59" s="1" t="s">
        <v>6241</v>
      </c>
      <c r="H59" s="3">
        <v>6.5509259259259253E-2</v>
      </c>
      <c r="I59" s="1" t="s">
        <v>6257</v>
      </c>
      <c r="J59" s="1" t="s">
        <v>16</v>
      </c>
    </row>
    <row r="60" spans="1:10" x14ac:dyDescent="0.3">
      <c r="A60" s="1" t="s">
        <v>10</v>
      </c>
      <c r="B60" s="2">
        <v>43612.765972222223</v>
      </c>
      <c r="C60" s="3">
        <v>6.5428240740740745E-2</v>
      </c>
      <c r="D60" s="1" t="s">
        <v>13</v>
      </c>
      <c r="E60" s="1" t="s">
        <v>3510</v>
      </c>
      <c r="F60" s="1" t="s">
        <v>13</v>
      </c>
      <c r="G60" s="1" t="s">
        <v>480</v>
      </c>
      <c r="H60" s="3">
        <v>7.013888888888889E-2</v>
      </c>
      <c r="I60" s="1" t="s">
        <v>3511</v>
      </c>
      <c r="J60" s="1" t="s">
        <v>16</v>
      </c>
    </row>
    <row r="61" spans="1:10" x14ac:dyDescent="0.3">
      <c r="A61" s="1" t="s">
        <v>10</v>
      </c>
      <c r="B61" s="2">
        <v>43239.78125</v>
      </c>
      <c r="C61" s="3">
        <v>6.5092592592592591E-2</v>
      </c>
      <c r="D61" s="1" t="s">
        <v>13</v>
      </c>
      <c r="E61" s="1" t="s">
        <v>3441</v>
      </c>
      <c r="F61" s="1" t="s">
        <v>13</v>
      </c>
      <c r="G61" s="1" t="s">
        <v>480</v>
      </c>
      <c r="H61" s="3">
        <v>6.5046296296296297E-2</v>
      </c>
      <c r="I61" s="1" t="s">
        <v>25</v>
      </c>
      <c r="J61" s="1" t="s">
        <v>16</v>
      </c>
    </row>
    <row r="62" spans="1:10" x14ac:dyDescent="0.3">
      <c r="A62" s="1" t="s">
        <v>10</v>
      </c>
      <c r="B62" s="2">
        <v>43577.740277777775</v>
      </c>
      <c r="C62" s="3">
        <v>6.5034722222222216E-2</v>
      </c>
      <c r="D62" s="1" t="s">
        <v>13</v>
      </c>
      <c r="E62" s="1" t="s">
        <v>3441</v>
      </c>
      <c r="F62" s="1" t="s">
        <v>13</v>
      </c>
      <c r="G62" s="1" t="s">
        <v>480</v>
      </c>
      <c r="H62" s="3">
        <v>6.5046296296296297E-2</v>
      </c>
      <c r="I62" s="1" t="s">
        <v>25</v>
      </c>
      <c r="J62" s="1" t="s">
        <v>16</v>
      </c>
    </row>
    <row r="63" spans="1:10" x14ac:dyDescent="0.3">
      <c r="A63" s="1" t="s">
        <v>10</v>
      </c>
      <c r="B63" s="2">
        <v>43754.6</v>
      </c>
      <c r="C63" s="3">
        <v>6.4872685185185186E-2</v>
      </c>
      <c r="D63" s="1" t="s">
        <v>13</v>
      </c>
      <c r="E63" s="1" t="s">
        <v>3376</v>
      </c>
      <c r="F63" s="1" t="s">
        <v>13</v>
      </c>
      <c r="G63" s="1" t="s">
        <v>14</v>
      </c>
      <c r="H63" s="3">
        <v>6.4872685185185186E-2</v>
      </c>
      <c r="I63" s="1" t="s">
        <v>3377</v>
      </c>
      <c r="J63" s="1" t="s">
        <v>16</v>
      </c>
    </row>
    <row r="64" spans="1:10" x14ac:dyDescent="0.3">
      <c r="A64" s="1" t="s">
        <v>10</v>
      </c>
      <c r="B64" s="2">
        <v>43631.793055555558</v>
      </c>
      <c r="C64" s="3">
        <v>6.4606481481481487E-2</v>
      </c>
      <c r="D64" s="1" t="s">
        <v>13</v>
      </c>
      <c r="E64" s="1" t="s">
        <v>3502</v>
      </c>
      <c r="F64" s="1" t="s">
        <v>13</v>
      </c>
      <c r="G64" s="1" t="s">
        <v>480</v>
      </c>
      <c r="H64" s="3">
        <v>6.4618055555555554E-2</v>
      </c>
      <c r="I64" s="1" t="s">
        <v>25</v>
      </c>
      <c r="J64" s="1" t="s">
        <v>16</v>
      </c>
    </row>
    <row r="65" spans="1:10" x14ac:dyDescent="0.3">
      <c r="A65" s="1" t="s">
        <v>10</v>
      </c>
      <c r="B65" s="2">
        <v>43993.474999999999</v>
      </c>
      <c r="C65" s="3">
        <v>6.4386574074074068E-2</v>
      </c>
      <c r="D65" s="1" t="s">
        <v>13</v>
      </c>
      <c r="E65" s="1" t="s">
        <v>2646</v>
      </c>
      <c r="F65" s="1" t="s">
        <v>13</v>
      </c>
      <c r="G65" s="1" t="s">
        <v>480</v>
      </c>
      <c r="H65" s="3">
        <v>6.4398148148148149E-2</v>
      </c>
      <c r="I65" s="1" t="s">
        <v>2647</v>
      </c>
      <c r="J65" s="1" t="s">
        <v>16</v>
      </c>
    </row>
    <row r="66" spans="1:10" x14ac:dyDescent="0.3">
      <c r="A66" s="1" t="s">
        <v>10</v>
      </c>
      <c r="B66" s="2">
        <v>42856.707638888889</v>
      </c>
      <c r="C66" s="3">
        <v>6.4166666666666664E-2</v>
      </c>
      <c r="D66" s="1" t="s">
        <v>13</v>
      </c>
      <c r="E66" s="1" t="s">
        <v>5538</v>
      </c>
      <c r="F66" s="1" t="s">
        <v>13</v>
      </c>
      <c r="G66" s="1" t="s">
        <v>480</v>
      </c>
      <c r="H66" s="3">
        <v>6.40162037037037E-2</v>
      </c>
      <c r="I66" s="1" t="s">
        <v>5539</v>
      </c>
      <c r="J66" s="1" t="s">
        <v>16</v>
      </c>
    </row>
    <row r="67" spans="1:10" x14ac:dyDescent="0.3">
      <c r="A67" s="1" t="s">
        <v>10</v>
      </c>
      <c r="B67" s="2">
        <v>42989.680555555555</v>
      </c>
      <c r="C67" s="3">
        <v>6.3344907407407405E-2</v>
      </c>
      <c r="D67" s="1" t="s">
        <v>13</v>
      </c>
      <c r="E67" s="1" t="s">
        <v>5331</v>
      </c>
      <c r="F67" s="1" t="s">
        <v>13</v>
      </c>
      <c r="G67" s="1" t="s">
        <v>480</v>
      </c>
      <c r="H67" s="3">
        <v>6.3344907407407405E-2</v>
      </c>
      <c r="I67" s="1" t="s">
        <v>5332</v>
      </c>
      <c r="J67" s="1" t="s">
        <v>16</v>
      </c>
    </row>
    <row r="68" spans="1:10" x14ac:dyDescent="0.3">
      <c r="A68" s="1" t="s">
        <v>10</v>
      </c>
      <c r="B68" s="2">
        <v>42607.841666666667</v>
      </c>
      <c r="C68" s="3">
        <v>6.3194444444444442E-2</v>
      </c>
      <c r="D68" s="1" t="s">
        <v>13</v>
      </c>
      <c r="E68" s="1" t="s">
        <v>5936</v>
      </c>
      <c r="F68" s="1" t="s">
        <v>13</v>
      </c>
      <c r="G68" s="1" t="s">
        <v>5896</v>
      </c>
      <c r="H68" s="3">
        <v>6.3206018518518522E-2</v>
      </c>
      <c r="I68" s="1" t="s">
        <v>25</v>
      </c>
      <c r="J68" s="1" t="s">
        <v>16</v>
      </c>
    </row>
    <row r="69" spans="1:10" x14ac:dyDescent="0.3">
      <c r="A69" s="1" t="s">
        <v>10</v>
      </c>
      <c r="B69" s="2">
        <v>44385.818055555559</v>
      </c>
      <c r="C69" s="3">
        <v>6.2986111111111118E-2</v>
      </c>
      <c r="D69" s="1" t="s">
        <v>13</v>
      </c>
      <c r="E69" s="1" t="s">
        <v>981</v>
      </c>
      <c r="F69" s="1" t="s">
        <v>13</v>
      </c>
      <c r="G69" s="1" t="s">
        <v>14</v>
      </c>
      <c r="H69" s="3">
        <v>6.2986111111111118E-2</v>
      </c>
      <c r="I69" s="1" t="s">
        <v>982</v>
      </c>
      <c r="J69" s="1" t="s">
        <v>16</v>
      </c>
    </row>
    <row r="70" spans="1:10" x14ac:dyDescent="0.3">
      <c r="A70" s="1" t="s">
        <v>10</v>
      </c>
      <c r="B70" s="2">
        <v>43240.729166666664</v>
      </c>
      <c r="C70" s="3">
        <v>6.2604166666666669E-2</v>
      </c>
      <c r="D70" s="1" t="s">
        <v>13</v>
      </c>
      <c r="E70" s="1" t="s">
        <v>981</v>
      </c>
      <c r="F70" s="1" t="s">
        <v>13</v>
      </c>
      <c r="G70" s="1" t="s">
        <v>480</v>
      </c>
      <c r="H70" s="3">
        <v>6.2604166666666669E-2</v>
      </c>
      <c r="I70" s="1" t="s">
        <v>25</v>
      </c>
      <c r="J70" s="1" t="s">
        <v>16</v>
      </c>
    </row>
    <row r="71" spans="1:10" x14ac:dyDescent="0.3">
      <c r="A71" s="1" t="s">
        <v>10</v>
      </c>
      <c r="B71" s="2">
        <v>42771.875</v>
      </c>
      <c r="C71" s="3">
        <v>6.2592592592592589E-2</v>
      </c>
      <c r="D71" s="1" t="s">
        <v>13</v>
      </c>
      <c r="E71" s="1" t="s">
        <v>5681</v>
      </c>
      <c r="F71" s="1" t="s">
        <v>13</v>
      </c>
      <c r="G71" s="1" t="s">
        <v>480</v>
      </c>
      <c r="H71" s="3">
        <v>6.2592592592592589E-2</v>
      </c>
      <c r="I71" s="1" t="s">
        <v>5682</v>
      </c>
      <c r="J71" s="1" t="s">
        <v>16</v>
      </c>
    </row>
    <row r="72" spans="1:10" x14ac:dyDescent="0.3">
      <c r="A72" s="1" t="s">
        <v>10</v>
      </c>
      <c r="B72" s="2">
        <v>43542.530555555553</v>
      </c>
      <c r="C72" s="3">
        <v>6.2245370370370368E-2</v>
      </c>
      <c r="D72" s="1" t="s">
        <v>13</v>
      </c>
      <c r="E72" s="1" t="s">
        <v>981</v>
      </c>
      <c r="F72" s="1" t="s">
        <v>13</v>
      </c>
      <c r="G72" s="1" t="s">
        <v>480</v>
      </c>
      <c r="H72" s="3">
        <v>6.2245370370370368E-2</v>
      </c>
      <c r="I72" s="1" t="s">
        <v>25</v>
      </c>
      <c r="J72" s="1" t="s">
        <v>16</v>
      </c>
    </row>
    <row r="73" spans="1:10" x14ac:dyDescent="0.3">
      <c r="A73" s="1" t="s">
        <v>10</v>
      </c>
      <c r="B73" s="2">
        <v>43301.722222222219</v>
      </c>
      <c r="C73" s="3">
        <v>6.1805555555555558E-2</v>
      </c>
      <c r="D73" s="1" t="s">
        <v>13</v>
      </c>
      <c r="E73" s="1" t="s">
        <v>4395</v>
      </c>
      <c r="F73" s="1" t="s">
        <v>13</v>
      </c>
      <c r="G73" s="1" t="s">
        <v>480</v>
      </c>
      <c r="H73" s="3">
        <v>6.1435185185185183E-2</v>
      </c>
      <c r="I73" s="1" t="s">
        <v>4396</v>
      </c>
      <c r="J73" s="1" t="s">
        <v>16</v>
      </c>
    </row>
    <row r="74" spans="1:10" x14ac:dyDescent="0.3">
      <c r="A74" s="1" t="s">
        <v>10</v>
      </c>
      <c r="B74" s="2">
        <v>42385.749305555553</v>
      </c>
      <c r="C74" s="3">
        <v>6.1701388888888889E-2</v>
      </c>
      <c r="D74" s="1" t="s">
        <v>13</v>
      </c>
      <c r="E74" s="1" t="s">
        <v>6281</v>
      </c>
      <c r="F74" s="1" t="s">
        <v>13</v>
      </c>
      <c r="G74" s="1" t="s">
        <v>6241</v>
      </c>
      <c r="H74" s="3">
        <v>6.1747685185185183E-2</v>
      </c>
      <c r="I74" s="1" t="s">
        <v>6282</v>
      </c>
      <c r="J74" s="1" t="s">
        <v>16</v>
      </c>
    </row>
    <row r="75" spans="1:10" x14ac:dyDescent="0.3">
      <c r="A75" s="1" t="s">
        <v>10</v>
      </c>
      <c r="B75" s="2">
        <v>42615.70208333333</v>
      </c>
      <c r="C75" s="3">
        <v>6.1388888888888889E-2</v>
      </c>
      <c r="D75" s="1" t="s">
        <v>13</v>
      </c>
      <c r="E75" s="1" t="s">
        <v>5915</v>
      </c>
      <c r="F75" s="1" t="s">
        <v>13</v>
      </c>
      <c r="G75" s="1" t="s">
        <v>5896</v>
      </c>
      <c r="H75" s="3">
        <v>6.1388888888888889E-2</v>
      </c>
      <c r="I75" s="1" t="s">
        <v>5916</v>
      </c>
      <c r="J75" s="1" t="s">
        <v>16</v>
      </c>
    </row>
    <row r="76" spans="1:10" x14ac:dyDescent="0.3">
      <c r="A76" s="1" t="s">
        <v>10</v>
      </c>
      <c r="B76" s="2">
        <v>42945.669444444444</v>
      </c>
      <c r="C76" s="3">
        <v>6.1377314814814815E-2</v>
      </c>
      <c r="D76" s="1" t="s">
        <v>13</v>
      </c>
      <c r="E76" s="1" t="s">
        <v>5396</v>
      </c>
      <c r="F76" s="1" t="s">
        <v>13</v>
      </c>
      <c r="G76" s="1" t="s">
        <v>480</v>
      </c>
      <c r="H76" s="3">
        <v>6.2094907407407404E-2</v>
      </c>
      <c r="I76" s="1" t="s">
        <v>5397</v>
      </c>
      <c r="J76" s="1" t="s">
        <v>16</v>
      </c>
    </row>
    <row r="77" spans="1:10" x14ac:dyDescent="0.3">
      <c r="A77" s="1" t="s">
        <v>10</v>
      </c>
      <c r="B77" s="2">
        <v>44066.836111111108</v>
      </c>
      <c r="C77" s="3">
        <v>6.1342592592592594E-2</v>
      </c>
      <c r="D77" s="1" t="s">
        <v>11</v>
      </c>
      <c r="E77" s="1" t="s">
        <v>2553</v>
      </c>
      <c r="F77" s="1" t="s">
        <v>13</v>
      </c>
      <c r="G77" s="1" t="s">
        <v>14</v>
      </c>
      <c r="H77" s="3">
        <v>6.1967592592592595E-2</v>
      </c>
      <c r="I77" s="1" t="s">
        <v>2554</v>
      </c>
      <c r="J77" s="1" t="s">
        <v>16</v>
      </c>
    </row>
    <row r="78" spans="1:10" x14ac:dyDescent="0.3">
      <c r="A78" s="1" t="s">
        <v>10</v>
      </c>
      <c r="B78" s="2">
        <v>42875.655555555553</v>
      </c>
      <c r="C78" s="3">
        <v>6.1226851851851852E-2</v>
      </c>
      <c r="D78" s="1" t="s">
        <v>13</v>
      </c>
      <c r="E78" s="1" t="s">
        <v>5505</v>
      </c>
      <c r="F78" s="1" t="s">
        <v>13</v>
      </c>
      <c r="G78" s="1" t="s">
        <v>480</v>
      </c>
      <c r="H78" s="3">
        <v>6.1238425925925925E-2</v>
      </c>
      <c r="I78" s="1" t="s">
        <v>5506</v>
      </c>
      <c r="J78" s="1" t="s">
        <v>16</v>
      </c>
    </row>
    <row r="79" spans="1:10" x14ac:dyDescent="0.3">
      <c r="A79" s="1" t="s">
        <v>10</v>
      </c>
      <c r="B79" s="2">
        <v>43192.795138888891</v>
      </c>
      <c r="C79" s="3">
        <v>6.1192129629629631E-2</v>
      </c>
      <c r="D79" s="1" t="s">
        <v>13</v>
      </c>
      <c r="E79" s="1" t="s">
        <v>4635</v>
      </c>
      <c r="F79" s="1" t="s">
        <v>13</v>
      </c>
      <c r="G79" s="1" t="s">
        <v>480</v>
      </c>
      <c r="H79" s="3">
        <v>6.1203703703703705E-2</v>
      </c>
      <c r="I79" s="1" t="s">
        <v>4636</v>
      </c>
      <c r="J79" s="1" t="s">
        <v>16</v>
      </c>
    </row>
    <row r="80" spans="1:10" x14ac:dyDescent="0.3">
      <c r="A80" s="1" t="s">
        <v>10</v>
      </c>
      <c r="B80" s="2">
        <v>42819.676388888889</v>
      </c>
      <c r="C80" s="3">
        <v>6.0983796296296293E-2</v>
      </c>
      <c r="D80" s="1" t="s">
        <v>13</v>
      </c>
      <c r="E80" s="1" t="s">
        <v>5645</v>
      </c>
      <c r="F80" s="1" t="s">
        <v>13</v>
      </c>
      <c r="G80" s="1" t="s">
        <v>480</v>
      </c>
      <c r="H80" s="3">
        <v>6.1006944444444447E-2</v>
      </c>
      <c r="I80" s="1" t="s">
        <v>5646</v>
      </c>
      <c r="J80" s="1" t="s">
        <v>16</v>
      </c>
    </row>
    <row r="81" spans="1:10" x14ac:dyDescent="0.3">
      <c r="A81" s="1" t="s">
        <v>10</v>
      </c>
      <c r="B81" s="2">
        <v>42477.852083333331</v>
      </c>
      <c r="C81" s="3">
        <v>6.0949074074074072E-2</v>
      </c>
      <c r="D81" s="1" t="s">
        <v>13</v>
      </c>
      <c r="E81" s="1" t="s">
        <v>6222</v>
      </c>
      <c r="F81" s="1" t="s">
        <v>13</v>
      </c>
      <c r="G81" s="1" t="s">
        <v>423</v>
      </c>
      <c r="H81" s="3">
        <v>6.0949074074074072E-2</v>
      </c>
      <c r="I81" s="1" t="s">
        <v>6223</v>
      </c>
      <c r="J81" s="1" t="s">
        <v>16</v>
      </c>
    </row>
    <row r="82" spans="1:10" x14ac:dyDescent="0.3">
      <c r="A82" s="1" t="s">
        <v>10</v>
      </c>
      <c r="B82" s="2">
        <v>43752.852777777778</v>
      </c>
      <c r="C82" s="3">
        <v>6.0752314814814815E-2</v>
      </c>
      <c r="D82" s="1" t="s">
        <v>13</v>
      </c>
      <c r="E82" s="1" t="s">
        <v>3386</v>
      </c>
      <c r="F82" s="1" t="s">
        <v>13</v>
      </c>
      <c r="G82" s="1" t="s">
        <v>14</v>
      </c>
      <c r="H82" s="3">
        <v>8.1215277777777775E-2</v>
      </c>
      <c r="I82" s="1" t="s">
        <v>3387</v>
      </c>
      <c r="J82" s="1" t="s">
        <v>16</v>
      </c>
    </row>
    <row r="83" spans="1:10" x14ac:dyDescent="0.3">
      <c r="A83" s="1" t="s">
        <v>10</v>
      </c>
      <c r="B83" s="2">
        <v>43676.834027777775</v>
      </c>
      <c r="C83" s="3">
        <v>6.0636574074074072E-2</v>
      </c>
      <c r="D83" s="1" t="s">
        <v>11</v>
      </c>
      <c r="E83" s="1" t="s">
        <v>3448</v>
      </c>
      <c r="F83" s="1" t="s">
        <v>13</v>
      </c>
      <c r="G83" s="1" t="s">
        <v>480</v>
      </c>
      <c r="H83" s="3">
        <v>6.1504629629629631E-2</v>
      </c>
      <c r="I83" s="1" t="s">
        <v>3449</v>
      </c>
      <c r="J83" s="1" t="s">
        <v>16</v>
      </c>
    </row>
    <row r="84" spans="1:10" x14ac:dyDescent="0.3">
      <c r="A84" s="1" t="s">
        <v>10</v>
      </c>
      <c r="B84" s="2">
        <v>41882.48333333333</v>
      </c>
      <c r="C84" s="3">
        <v>6.0277777777777777E-2</v>
      </c>
      <c r="D84" s="1" t="s">
        <v>13</v>
      </c>
      <c r="E84" s="1" t="s">
        <v>6712</v>
      </c>
      <c r="F84" s="1" t="s">
        <v>13</v>
      </c>
      <c r="G84" s="1" t="s">
        <v>6662</v>
      </c>
      <c r="H84" s="3">
        <v>6.5844907407407408E-2</v>
      </c>
      <c r="I84" s="1" t="s">
        <v>6713</v>
      </c>
      <c r="J84" s="1" t="s">
        <v>16</v>
      </c>
    </row>
    <row r="85" spans="1:10" x14ac:dyDescent="0.3">
      <c r="A85" s="1" t="s">
        <v>10</v>
      </c>
      <c r="B85" s="2">
        <v>42030.863194444442</v>
      </c>
      <c r="C85" s="3">
        <v>6.0231481481481483E-2</v>
      </c>
      <c r="D85" s="1" t="s">
        <v>13</v>
      </c>
      <c r="E85" s="1" t="s">
        <v>6480</v>
      </c>
      <c r="F85" s="1" t="s">
        <v>13</v>
      </c>
      <c r="G85" s="1" t="s">
        <v>3444</v>
      </c>
      <c r="H85" s="3">
        <v>6.0231481481481483E-2</v>
      </c>
      <c r="I85" s="1" t="s">
        <v>6481</v>
      </c>
      <c r="J85" s="1" t="s">
        <v>16</v>
      </c>
    </row>
    <row r="86" spans="1:10" x14ac:dyDescent="0.3">
      <c r="A86" s="1" t="s">
        <v>10</v>
      </c>
      <c r="B86" s="2">
        <v>42968.739583333336</v>
      </c>
      <c r="C86" s="3">
        <v>6.0046296296296299E-2</v>
      </c>
      <c r="D86" s="1" t="s">
        <v>13</v>
      </c>
      <c r="E86" s="1" t="s">
        <v>5333</v>
      </c>
      <c r="F86" s="1" t="s">
        <v>13</v>
      </c>
      <c r="G86" s="1" t="s">
        <v>480</v>
      </c>
      <c r="H86" s="3">
        <v>6.0046296296296299E-2</v>
      </c>
      <c r="I86" s="1" t="s">
        <v>5334</v>
      </c>
      <c r="J86" s="1" t="s">
        <v>16</v>
      </c>
    </row>
    <row r="87" spans="1:10" x14ac:dyDescent="0.3">
      <c r="A87" s="1" t="s">
        <v>10</v>
      </c>
      <c r="B87" s="2">
        <v>42490.450694444444</v>
      </c>
      <c r="C87" s="3">
        <v>5.9884259259259262E-2</v>
      </c>
      <c r="D87" s="1" t="s">
        <v>13</v>
      </c>
      <c r="E87" s="1" t="s">
        <v>6172</v>
      </c>
      <c r="F87" s="1" t="s">
        <v>13</v>
      </c>
      <c r="G87" s="1" t="s">
        <v>423</v>
      </c>
      <c r="H87" s="3">
        <v>6.5208333333333326E-2</v>
      </c>
      <c r="I87" s="1" t="s">
        <v>25</v>
      </c>
      <c r="J87" s="1" t="s">
        <v>16</v>
      </c>
    </row>
    <row r="88" spans="1:10" x14ac:dyDescent="0.3">
      <c r="A88" s="1" t="s">
        <v>10</v>
      </c>
      <c r="B88" s="2">
        <v>43039.839583333334</v>
      </c>
      <c r="C88" s="3">
        <v>5.9791666666666667E-2</v>
      </c>
      <c r="D88" s="1" t="s">
        <v>13</v>
      </c>
      <c r="E88" s="1" t="s">
        <v>5206</v>
      </c>
      <c r="F88" s="1" t="s">
        <v>13</v>
      </c>
      <c r="G88" s="1" t="s">
        <v>480</v>
      </c>
      <c r="H88" s="3">
        <v>5.9791666666666667E-2</v>
      </c>
      <c r="I88" s="1" t="s">
        <v>5207</v>
      </c>
      <c r="J88" s="1" t="s">
        <v>16</v>
      </c>
    </row>
    <row r="89" spans="1:10" x14ac:dyDescent="0.3">
      <c r="A89" s="1" t="s">
        <v>10</v>
      </c>
      <c r="B89" s="2">
        <v>42385.617361111108</v>
      </c>
      <c r="C89" s="3">
        <v>5.9791666666666667E-2</v>
      </c>
      <c r="D89" s="1" t="s">
        <v>13</v>
      </c>
      <c r="E89" s="1" t="s">
        <v>6285</v>
      </c>
      <c r="F89" s="1" t="s">
        <v>13</v>
      </c>
      <c r="G89" s="1" t="s">
        <v>6241</v>
      </c>
      <c r="H89" s="3">
        <v>5.9791666666666667E-2</v>
      </c>
      <c r="I89" s="1" t="s">
        <v>5207</v>
      </c>
      <c r="J89" s="1" t="s">
        <v>16</v>
      </c>
    </row>
    <row r="90" spans="1:10" x14ac:dyDescent="0.3">
      <c r="A90" s="1" t="s">
        <v>10</v>
      </c>
      <c r="B90" s="2">
        <v>44423.647916666669</v>
      </c>
      <c r="C90" s="3">
        <v>5.9768518518518519E-2</v>
      </c>
      <c r="D90" s="1" t="s">
        <v>13</v>
      </c>
      <c r="E90" s="1" t="s">
        <v>901</v>
      </c>
      <c r="F90" s="1" t="s">
        <v>13</v>
      </c>
      <c r="G90" s="1" t="s">
        <v>14</v>
      </c>
      <c r="H90" s="3">
        <v>5.9768518518518519E-2</v>
      </c>
      <c r="I90" s="1" t="s">
        <v>902</v>
      </c>
      <c r="J90" s="1" t="s">
        <v>16</v>
      </c>
    </row>
    <row r="91" spans="1:10" x14ac:dyDescent="0.3">
      <c r="A91" s="1" t="s">
        <v>10</v>
      </c>
      <c r="B91" s="2">
        <v>43001.824999999997</v>
      </c>
      <c r="C91" s="3">
        <v>5.9583333333333335E-2</v>
      </c>
      <c r="D91" s="1" t="s">
        <v>13</v>
      </c>
      <c r="E91" s="1" t="s">
        <v>734</v>
      </c>
      <c r="F91" s="1" t="s">
        <v>13</v>
      </c>
      <c r="G91" s="1" t="s">
        <v>480</v>
      </c>
      <c r="H91" s="3">
        <v>8.0324074074074076E-2</v>
      </c>
      <c r="I91" s="1" t="s">
        <v>25</v>
      </c>
      <c r="J91" s="1" t="s">
        <v>16</v>
      </c>
    </row>
    <row r="92" spans="1:10" x14ac:dyDescent="0.3">
      <c r="A92" s="1" t="s">
        <v>10</v>
      </c>
      <c r="B92" s="2">
        <v>42385.688888888886</v>
      </c>
      <c r="C92" s="3">
        <v>5.9444444444444446E-2</v>
      </c>
      <c r="D92" s="1" t="s">
        <v>13</v>
      </c>
      <c r="E92" s="1" t="s">
        <v>6283</v>
      </c>
      <c r="F92" s="1" t="s">
        <v>13</v>
      </c>
      <c r="G92" s="1" t="s">
        <v>6241</v>
      </c>
      <c r="H92" s="3">
        <v>5.9513888888888887E-2</v>
      </c>
      <c r="I92" s="1" t="s">
        <v>6284</v>
      </c>
      <c r="J92" s="1" t="s">
        <v>16</v>
      </c>
    </row>
    <row r="93" spans="1:10" x14ac:dyDescent="0.3">
      <c r="A93" s="1" t="s">
        <v>10</v>
      </c>
      <c r="B93" s="2">
        <v>43296.851388888892</v>
      </c>
      <c r="C93" s="3">
        <v>5.8749999999999997E-2</v>
      </c>
      <c r="D93" s="1" t="s">
        <v>13</v>
      </c>
      <c r="E93" s="1" t="s">
        <v>4403</v>
      </c>
      <c r="F93" s="1" t="s">
        <v>13</v>
      </c>
      <c r="G93" s="1" t="s">
        <v>480</v>
      </c>
      <c r="H93" s="3">
        <v>5.8761574074074077E-2</v>
      </c>
      <c r="I93" s="1" t="s">
        <v>4404</v>
      </c>
      <c r="J93" s="1" t="s">
        <v>16</v>
      </c>
    </row>
    <row r="94" spans="1:10" x14ac:dyDescent="0.3">
      <c r="A94" s="1" t="s">
        <v>10</v>
      </c>
      <c r="B94" s="2">
        <v>43486.84652777778</v>
      </c>
      <c r="C94" s="3">
        <v>5.8738425925925923E-2</v>
      </c>
      <c r="D94" s="1" t="s">
        <v>13</v>
      </c>
      <c r="E94" s="1" t="s">
        <v>3931</v>
      </c>
      <c r="F94" s="1" t="s">
        <v>13</v>
      </c>
      <c r="G94" s="1" t="s">
        <v>480</v>
      </c>
      <c r="H94" s="3">
        <v>6.0694444444444447E-2</v>
      </c>
      <c r="I94" s="1" t="s">
        <v>3932</v>
      </c>
      <c r="J94" s="1" t="s">
        <v>16</v>
      </c>
    </row>
    <row r="95" spans="1:10" x14ac:dyDescent="0.3">
      <c r="A95" s="1" t="s">
        <v>10</v>
      </c>
      <c r="B95" s="2">
        <v>43526.604166666664</v>
      </c>
      <c r="C95" s="3">
        <v>5.8611111111111114E-2</v>
      </c>
      <c r="D95" s="1" t="s">
        <v>13</v>
      </c>
      <c r="E95" s="1" t="s">
        <v>3814</v>
      </c>
      <c r="F95" s="1" t="s">
        <v>13</v>
      </c>
      <c r="G95" s="1" t="s">
        <v>480</v>
      </c>
      <c r="H95" s="3">
        <v>5.8611111111111114E-2</v>
      </c>
      <c r="I95" s="1" t="s">
        <v>3815</v>
      </c>
      <c r="J95" s="1" t="s">
        <v>16</v>
      </c>
    </row>
    <row r="96" spans="1:10" x14ac:dyDescent="0.3">
      <c r="A96" s="1" t="s">
        <v>10</v>
      </c>
      <c r="B96" s="2">
        <v>42465.743055555555</v>
      </c>
      <c r="C96" s="3">
        <v>5.8217592592592592E-2</v>
      </c>
      <c r="D96" s="1" t="s">
        <v>13</v>
      </c>
      <c r="E96" s="1" t="s">
        <v>6237</v>
      </c>
      <c r="F96" s="1" t="s">
        <v>13</v>
      </c>
      <c r="G96" s="1" t="s">
        <v>423</v>
      </c>
      <c r="H96" s="3">
        <v>5.797453703703704E-2</v>
      </c>
      <c r="I96" s="1" t="s">
        <v>6238</v>
      </c>
      <c r="J96" s="1" t="s">
        <v>16</v>
      </c>
    </row>
    <row r="97" spans="1:10" x14ac:dyDescent="0.3">
      <c r="A97" s="1" t="s">
        <v>10</v>
      </c>
      <c r="B97" s="2">
        <v>43301.811805555553</v>
      </c>
      <c r="C97" s="3">
        <v>5.8171296296296297E-2</v>
      </c>
      <c r="D97" s="1" t="s">
        <v>13</v>
      </c>
      <c r="E97" s="1" t="s">
        <v>4392</v>
      </c>
      <c r="F97" s="1" t="s">
        <v>13</v>
      </c>
      <c r="G97" s="1" t="s">
        <v>480</v>
      </c>
      <c r="H97" s="3">
        <v>5.8171296296296297E-2</v>
      </c>
      <c r="I97" s="1" t="s">
        <v>4393</v>
      </c>
      <c r="J97" s="1" t="s">
        <v>16</v>
      </c>
    </row>
    <row r="98" spans="1:10" x14ac:dyDescent="0.3">
      <c r="A98" s="1" t="s">
        <v>10</v>
      </c>
      <c r="B98" s="2">
        <v>42963.817361111112</v>
      </c>
      <c r="C98" s="3">
        <v>5.7361111111111113E-2</v>
      </c>
      <c r="D98" s="1" t="s">
        <v>13</v>
      </c>
      <c r="E98" s="1" t="s">
        <v>5349</v>
      </c>
      <c r="F98" s="1" t="s">
        <v>13</v>
      </c>
      <c r="G98" s="1" t="s">
        <v>480</v>
      </c>
      <c r="H98" s="3">
        <v>5.8946759259259261E-2</v>
      </c>
      <c r="I98" s="1" t="s">
        <v>5350</v>
      </c>
      <c r="J98" s="1" t="s">
        <v>16</v>
      </c>
    </row>
    <row r="99" spans="1:10" x14ac:dyDescent="0.3">
      <c r="A99" s="1" t="s">
        <v>10</v>
      </c>
      <c r="B99" s="2">
        <v>43459.600694444445</v>
      </c>
      <c r="C99" s="3">
        <v>5.724537037037037E-2</v>
      </c>
      <c r="D99" s="1" t="s">
        <v>13</v>
      </c>
      <c r="E99" s="1" t="s">
        <v>4002</v>
      </c>
      <c r="F99" s="1" t="s">
        <v>13</v>
      </c>
      <c r="G99" s="1" t="s">
        <v>480</v>
      </c>
      <c r="H99" s="3">
        <v>5.724537037037037E-2</v>
      </c>
      <c r="I99" s="1" t="s">
        <v>4003</v>
      </c>
      <c r="J99" s="1" t="s">
        <v>16</v>
      </c>
    </row>
    <row r="100" spans="1:10" x14ac:dyDescent="0.3">
      <c r="A100" s="1" t="s">
        <v>10</v>
      </c>
      <c r="B100" s="2">
        <v>44250.88958333333</v>
      </c>
      <c r="C100" s="3">
        <v>5.662037037037037E-2</v>
      </c>
      <c r="D100" s="1" t="s">
        <v>13</v>
      </c>
      <c r="E100" s="1" t="s">
        <v>1832</v>
      </c>
      <c r="F100" s="1" t="s">
        <v>13</v>
      </c>
      <c r="G100" s="1" t="s">
        <v>14</v>
      </c>
      <c r="H100" s="3">
        <v>5.6631944444444443E-2</v>
      </c>
      <c r="I100" s="1" t="s">
        <v>1833</v>
      </c>
      <c r="J100" s="1" t="s">
        <v>16</v>
      </c>
    </row>
    <row r="101" spans="1:10" x14ac:dyDescent="0.3">
      <c r="A101" s="1" t="s">
        <v>10</v>
      </c>
      <c r="B101" s="2">
        <v>42451.770138888889</v>
      </c>
      <c r="C101" s="3">
        <v>5.6493055555555553E-2</v>
      </c>
      <c r="D101" s="1" t="s">
        <v>13</v>
      </c>
      <c r="E101" s="1" t="s">
        <v>5121</v>
      </c>
      <c r="F101" s="1" t="s">
        <v>13</v>
      </c>
      <c r="G101" s="1" t="s">
        <v>6241</v>
      </c>
      <c r="H101" s="3">
        <v>5.6493055555555553E-2</v>
      </c>
      <c r="I101" s="1" t="s">
        <v>25</v>
      </c>
      <c r="J101" s="1" t="s">
        <v>16</v>
      </c>
    </row>
    <row r="102" spans="1:10" x14ac:dyDescent="0.3">
      <c r="A102" s="1" t="s">
        <v>10</v>
      </c>
      <c r="B102" s="2">
        <v>42822.82916666667</v>
      </c>
      <c r="C102" s="3">
        <v>5.6377314814814818E-2</v>
      </c>
      <c r="D102" s="1" t="s">
        <v>13</v>
      </c>
      <c r="E102" s="1" t="s">
        <v>5626</v>
      </c>
      <c r="F102" s="1" t="s">
        <v>13</v>
      </c>
      <c r="G102" s="1" t="s">
        <v>480</v>
      </c>
      <c r="H102" s="3">
        <v>5.7534722222222223E-2</v>
      </c>
      <c r="I102" s="1" t="s">
        <v>25</v>
      </c>
      <c r="J102" s="1" t="s">
        <v>16</v>
      </c>
    </row>
    <row r="103" spans="1:10" x14ac:dyDescent="0.3">
      <c r="A103" s="1" t="s">
        <v>10</v>
      </c>
      <c r="B103" s="2">
        <v>43603.881944444445</v>
      </c>
      <c r="C103" s="3">
        <v>5.6041666666666663E-2</v>
      </c>
      <c r="D103" s="1" t="s">
        <v>11</v>
      </c>
      <c r="E103" s="1" t="s">
        <v>3538</v>
      </c>
      <c r="F103" s="1" t="s">
        <v>13</v>
      </c>
      <c r="G103" s="1" t="s">
        <v>480</v>
      </c>
      <c r="H103" s="3">
        <v>5.6053240740740744E-2</v>
      </c>
      <c r="I103" s="1" t="s">
        <v>3539</v>
      </c>
      <c r="J103" s="1" t="s">
        <v>16</v>
      </c>
    </row>
    <row r="104" spans="1:10" x14ac:dyDescent="0.3">
      <c r="A104" s="1" t="s">
        <v>10</v>
      </c>
      <c r="B104" s="2">
        <v>44229.929861111108</v>
      </c>
      <c r="C104" s="3">
        <v>5.4490740740740742E-2</v>
      </c>
      <c r="D104" s="1" t="s">
        <v>11</v>
      </c>
      <c r="E104" s="1" t="s">
        <v>1906</v>
      </c>
      <c r="F104" s="1" t="s">
        <v>13</v>
      </c>
      <c r="G104" s="1" t="s">
        <v>14</v>
      </c>
      <c r="H104" s="3">
        <v>5.2164351851851851E-2</v>
      </c>
      <c r="I104" s="1" t="s">
        <v>1907</v>
      </c>
      <c r="J104" s="1" t="s">
        <v>16</v>
      </c>
    </row>
    <row r="105" spans="1:10" x14ac:dyDescent="0.3">
      <c r="A105" s="1" t="s">
        <v>10</v>
      </c>
      <c r="B105" s="2">
        <v>44114.667361111111</v>
      </c>
      <c r="C105" s="3">
        <v>5.440972222222222E-2</v>
      </c>
      <c r="D105" s="1" t="s">
        <v>13</v>
      </c>
      <c r="E105" s="1" t="s">
        <v>2445</v>
      </c>
      <c r="F105" s="1" t="s">
        <v>13</v>
      </c>
      <c r="G105" s="1" t="s">
        <v>14</v>
      </c>
      <c r="H105" s="3">
        <v>5.440972222222222E-2</v>
      </c>
      <c r="I105" s="1" t="s">
        <v>2446</v>
      </c>
      <c r="J105" s="1" t="s">
        <v>16</v>
      </c>
    </row>
    <row r="106" spans="1:10" x14ac:dyDescent="0.3">
      <c r="A106" s="1" t="s">
        <v>10</v>
      </c>
      <c r="B106" s="2">
        <v>44051.822916666664</v>
      </c>
      <c r="C106" s="3">
        <v>5.364583333333333E-2</v>
      </c>
      <c r="D106" s="1" t="s">
        <v>13</v>
      </c>
      <c r="E106" s="1" t="s">
        <v>2605</v>
      </c>
      <c r="F106" s="1" t="s">
        <v>13</v>
      </c>
      <c r="G106" s="1" t="s">
        <v>14</v>
      </c>
      <c r="H106" s="3">
        <v>5.364583333333333E-2</v>
      </c>
      <c r="I106" s="1" t="s">
        <v>25</v>
      </c>
      <c r="J106" s="1" t="s">
        <v>16</v>
      </c>
    </row>
    <row r="107" spans="1:10" x14ac:dyDescent="0.3">
      <c r="A107" s="1" t="s">
        <v>10</v>
      </c>
      <c r="B107" s="2">
        <v>43446.852777777778</v>
      </c>
      <c r="C107" s="3">
        <v>5.3275462962962962E-2</v>
      </c>
      <c r="D107" s="1" t="s">
        <v>13</v>
      </c>
      <c r="E107" s="1" t="s">
        <v>4004</v>
      </c>
      <c r="F107" s="1" t="s">
        <v>13</v>
      </c>
      <c r="G107" s="1" t="s">
        <v>480</v>
      </c>
      <c r="H107" s="3">
        <v>5.2939814814814815E-2</v>
      </c>
      <c r="I107" s="1" t="s">
        <v>25</v>
      </c>
      <c r="J107" s="1" t="s">
        <v>16</v>
      </c>
    </row>
    <row r="108" spans="1:10" x14ac:dyDescent="0.3">
      <c r="A108" s="1" t="s">
        <v>10</v>
      </c>
      <c r="B108" s="2">
        <v>43660.806944444441</v>
      </c>
      <c r="C108" s="3">
        <v>5.2662037037037035E-2</v>
      </c>
      <c r="D108" s="1" t="s">
        <v>13</v>
      </c>
      <c r="E108" s="1" t="s">
        <v>3485</v>
      </c>
      <c r="F108" s="1" t="s">
        <v>13</v>
      </c>
      <c r="G108" s="1" t="s">
        <v>3444</v>
      </c>
      <c r="H108" s="3">
        <v>5.3136574074074072E-2</v>
      </c>
      <c r="I108" s="1" t="s">
        <v>3486</v>
      </c>
      <c r="J108" s="1" t="s">
        <v>16</v>
      </c>
    </row>
    <row r="109" spans="1:10" x14ac:dyDescent="0.3">
      <c r="A109" s="1" t="s">
        <v>10</v>
      </c>
      <c r="B109" s="2">
        <v>42619.640277777777</v>
      </c>
      <c r="C109" s="3">
        <v>5.2488425925925924E-2</v>
      </c>
      <c r="D109" s="1" t="s">
        <v>13</v>
      </c>
      <c r="E109" s="1" t="s">
        <v>5895</v>
      </c>
      <c r="F109" s="1" t="s">
        <v>13</v>
      </c>
      <c r="G109" s="1" t="s">
        <v>5896</v>
      </c>
      <c r="H109" s="3">
        <v>5.2499999999999998E-2</v>
      </c>
      <c r="I109" s="1" t="s">
        <v>5897</v>
      </c>
      <c r="J109" s="1" t="s">
        <v>16</v>
      </c>
    </row>
    <row r="110" spans="1:10" x14ac:dyDescent="0.3">
      <c r="A110" s="1" t="s">
        <v>10</v>
      </c>
      <c r="B110" s="2">
        <v>43338.492361111108</v>
      </c>
      <c r="C110" s="3">
        <v>5.2013888888888887E-2</v>
      </c>
      <c r="D110" s="1" t="s">
        <v>13</v>
      </c>
      <c r="E110" s="1" t="s">
        <v>4229</v>
      </c>
      <c r="F110" s="1" t="s">
        <v>13</v>
      </c>
      <c r="G110" s="1" t="s">
        <v>480</v>
      </c>
      <c r="H110" s="3">
        <v>5.3969907407407404E-2</v>
      </c>
      <c r="I110" s="1" t="s">
        <v>4230</v>
      </c>
      <c r="J110" s="1" t="s">
        <v>16</v>
      </c>
    </row>
    <row r="111" spans="1:10" x14ac:dyDescent="0.3">
      <c r="A111" s="1" t="s">
        <v>10</v>
      </c>
      <c r="B111" s="2">
        <v>43330.788194444445</v>
      </c>
      <c r="C111" s="3">
        <v>5.1527777777777777E-2</v>
      </c>
      <c r="D111" s="1" t="s">
        <v>13</v>
      </c>
      <c r="E111" s="1" t="s">
        <v>4258</v>
      </c>
      <c r="F111" s="1" t="s">
        <v>13</v>
      </c>
      <c r="G111" s="1" t="s">
        <v>480</v>
      </c>
      <c r="H111" s="3">
        <v>5.6331018518518516E-2</v>
      </c>
      <c r="I111" s="1" t="s">
        <v>4259</v>
      </c>
      <c r="J111" s="1" t="s">
        <v>16</v>
      </c>
    </row>
    <row r="112" spans="1:10" x14ac:dyDescent="0.3">
      <c r="A112" s="1" t="s">
        <v>10</v>
      </c>
      <c r="B112" s="2">
        <v>43352.686111111114</v>
      </c>
      <c r="C112" s="3">
        <v>5.1435185185185188E-2</v>
      </c>
      <c r="D112" s="1" t="s">
        <v>11</v>
      </c>
      <c r="E112" s="1" t="s">
        <v>4198</v>
      </c>
      <c r="F112" s="1" t="s">
        <v>13</v>
      </c>
      <c r="G112" s="1" t="s">
        <v>480</v>
      </c>
      <c r="H112" s="3">
        <v>5.769675925925926E-2</v>
      </c>
      <c r="I112" s="1" t="s">
        <v>4199</v>
      </c>
      <c r="J112" s="1" t="s">
        <v>16</v>
      </c>
    </row>
    <row r="113" spans="1:10" x14ac:dyDescent="0.3">
      <c r="A113" s="1" t="s">
        <v>10</v>
      </c>
      <c r="B113" s="2">
        <v>44426.736111111109</v>
      </c>
      <c r="C113" s="3">
        <v>5.1018518518518519E-2</v>
      </c>
      <c r="D113" s="1" t="s">
        <v>13</v>
      </c>
      <c r="E113" s="1" t="s">
        <v>851</v>
      </c>
      <c r="F113" s="1" t="s">
        <v>13</v>
      </c>
      <c r="G113" s="1" t="s">
        <v>14</v>
      </c>
      <c r="H113" s="3">
        <v>7.1342592592592596E-2</v>
      </c>
      <c r="I113" s="1" t="s">
        <v>852</v>
      </c>
      <c r="J113" s="1" t="s">
        <v>16</v>
      </c>
    </row>
    <row r="114" spans="1:10" x14ac:dyDescent="0.3">
      <c r="A114" s="1" t="s">
        <v>10</v>
      </c>
      <c r="B114" s="2">
        <v>43676.77847222222</v>
      </c>
      <c r="C114" s="3">
        <v>5.1006944444444445E-2</v>
      </c>
      <c r="D114" s="1" t="s">
        <v>13</v>
      </c>
      <c r="E114" s="1" t="s">
        <v>3450</v>
      </c>
      <c r="F114" s="1" t="s">
        <v>13</v>
      </c>
      <c r="G114" s="1" t="s">
        <v>480</v>
      </c>
      <c r="H114" s="3">
        <v>5.1006944444444445E-2</v>
      </c>
      <c r="I114" s="1" t="s">
        <v>3451</v>
      </c>
      <c r="J114" s="1" t="s">
        <v>16</v>
      </c>
    </row>
    <row r="115" spans="1:10" x14ac:dyDescent="0.3">
      <c r="A115" s="1" t="s">
        <v>10</v>
      </c>
      <c r="B115" s="2">
        <v>43277.847916666666</v>
      </c>
      <c r="C115" s="3">
        <v>5.078703703703704E-2</v>
      </c>
      <c r="D115" s="1" t="s">
        <v>13</v>
      </c>
      <c r="E115" s="1" t="s">
        <v>4459</v>
      </c>
      <c r="F115" s="1" t="s">
        <v>13</v>
      </c>
      <c r="G115" s="1" t="s">
        <v>480</v>
      </c>
      <c r="H115" s="3">
        <v>5.078703703703704E-2</v>
      </c>
      <c r="I115" s="1" t="s">
        <v>4460</v>
      </c>
      <c r="J115" s="1" t="s">
        <v>16</v>
      </c>
    </row>
    <row r="116" spans="1:10" x14ac:dyDescent="0.3">
      <c r="A116" s="1" t="s">
        <v>10</v>
      </c>
      <c r="B116" s="2">
        <v>43809.867361111108</v>
      </c>
      <c r="C116" s="3">
        <v>5.0729166666666665E-2</v>
      </c>
      <c r="D116" s="1" t="s">
        <v>13</v>
      </c>
      <c r="E116" s="1" t="s">
        <v>3232</v>
      </c>
      <c r="F116" s="1" t="s">
        <v>13</v>
      </c>
      <c r="G116" s="1" t="s">
        <v>14</v>
      </c>
      <c r="H116" s="3">
        <v>5.0729166666666665E-2</v>
      </c>
      <c r="I116" s="1" t="s">
        <v>25</v>
      </c>
      <c r="J116" s="1" t="s">
        <v>16</v>
      </c>
    </row>
    <row r="117" spans="1:10" x14ac:dyDescent="0.3">
      <c r="A117" s="1" t="s">
        <v>10</v>
      </c>
      <c r="B117" s="2">
        <v>42708.615277777775</v>
      </c>
      <c r="C117" s="3">
        <v>5.0358796296296297E-2</v>
      </c>
      <c r="D117" s="1" t="s">
        <v>13</v>
      </c>
      <c r="E117" s="1" t="s">
        <v>5657</v>
      </c>
      <c r="F117" s="1" t="s">
        <v>13</v>
      </c>
      <c r="G117" s="1" t="s">
        <v>480</v>
      </c>
      <c r="H117" s="3">
        <v>5.0370370370370371E-2</v>
      </c>
      <c r="I117" s="1" t="s">
        <v>25</v>
      </c>
      <c r="J117" s="1" t="s">
        <v>16</v>
      </c>
    </row>
    <row r="118" spans="1:10" x14ac:dyDescent="0.3">
      <c r="A118" s="1" t="s">
        <v>10</v>
      </c>
      <c r="B118" s="2">
        <v>43446.767361111109</v>
      </c>
      <c r="C118" s="3">
        <v>4.9780092592592591E-2</v>
      </c>
      <c r="D118" s="1" t="s">
        <v>13</v>
      </c>
      <c r="E118" s="1" t="s">
        <v>4004</v>
      </c>
      <c r="F118" s="1" t="s">
        <v>13</v>
      </c>
      <c r="G118" s="1" t="s">
        <v>480</v>
      </c>
      <c r="H118" s="3">
        <v>5.707175925925926E-2</v>
      </c>
      <c r="I118" s="1" t="s">
        <v>25</v>
      </c>
      <c r="J118" s="1" t="s">
        <v>16</v>
      </c>
    </row>
    <row r="119" spans="1:10" x14ac:dyDescent="0.3">
      <c r="A119" s="1" t="s">
        <v>10</v>
      </c>
      <c r="B119" s="2">
        <v>44427.854861111111</v>
      </c>
      <c r="C119" s="3">
        <v>4.925925925925926E-2</v>
      </c>
      <c r="D119" s="1" t="s">
        <v>13</v>
      </c>
      <c r="E119" s="1" t="s">
        <v>847</v>
      </c>
      <c r="F119" s="1" t="s">
        <v>13</v>
      </c>
      <c r="G119" s="1" t="s">
        <v>14</v>
      </c>
      <c r="H119" s="3">
        <v>4.925925925925926E-2</v>
      </c>
      <c r="I119" s="1" t="s">
        <v>25</v>
      </c>
      <c r="J119" s="1" t="s">
        <v>16</v>
      </c>
    </row>
    <row r="120" spans="1:10" x14ac:dyDescent="0.3">
      <c r="A120" s="1" t="s">
        <v>10</v>
      </c>
      <c r="B120" s="2">
        <v>43336.823611111111</v>
      </c>
      <c r="C120" s="3">
        <v>4.87037037037037E-2</v>
      </c>
      <c r="D120" s="1" t="s">
        <v>13</v>
      </c>
      <c r="E120" s="1" t="s">
        <v>4233</v>
      </c>
      <c r="F120" s="1" t="s">
        <v>13</v>
      </c>
      <c r="G120" s="1" t="s">
        <v>480</v>
      </c>
      <c r="H120" s="3">
        <v>4.9965277777777775E-2</v>
      </c>
      <c r="I120" s="1" t="s">
        <v>4234</v>
      </c>
      <c r="J120" s="1" t="s">
        <v>16</v>
      </c>
    </row>
    <row r="121" spans="1:10" x14ac:dyDescent="0.3">
      <c r="A121" s="1" t="s">
        <v>10</v>
      </c>
      <c r="B121" s="2">
        <v>43670.595138888886</v>
      </c>
      <c r="C121" s="3">
        <v>4.8599537037037038E-2</v>
      </c>
      <c r="D121" s="1" t="s">
        <v>13</v>
      </c>
      <c r="E121" s="1" t="s">
        <v>3467</v>
      </c>
      <c r="F121" s="1" t="s">
        <v>13</v>
      </c>
      <c r="G121" s="1" t="s">
        <v>480</v>
      </c>
      <c r="H121" s="3">
        <v>4.8611111111111112E-2</v>
      </c>
      <c r="I121" s="1" t="s">
        <v>25</v>
      </c>
      <c r="J121" s="1" t="s">
        <v>16</v>
      </c>
    </row>
    <row r="122" spans="1:10" x14ac:dyDescent="0.3">
      <c r="A122" s="1" t="s">
        <v>10</v>
      </c>
      <c r="B122" s="2">
        <v>44493.834027777775</v>
      </c>
      <c r="C122" s="3">
        <v>4.8541666666666664E-2</v>
      </c>
      <c r="D122" s="1" t="s">
        <v>13</v>
      </c>
      <c r="E122" s="1" t="s">
        <v>518</v>
      </c>
      <c r="F122" s="1" t="s">
        <v>13</v>
      </c>
      <c r="G122" s="1" t="s">
        <v>14</v>
      </c>
      <c r="H122" s="3">
        <v>4.809027777777778E-2</v>
      </c>
      <c r="I122" s="1" t="s">
        <v>519</v>
      </c>
      <c r="J122" s="1" t="s">
        <v>16</v>
      </c>
    </row>
    <row r="123" spans="1:10" x14ac:dyDescent="0.3">
      <c r="A123" s="1" t="s">
        <v>10</v>
      </c>
      <c r="B123" s="2">
        <v>44197.486805555556</v>
      </c>
      <c r="C123" s="3">
        <v>4.8055555555555553E-2</v>
      </c>
      <c r="D123" s="1" t="s">
        <v>11</v>
      </c>
      <c r="E123" s="1" t="s">
        <v>2055</v>
      </c>
      <c r="F123" s="1" t="s">
        <v>13</v>
      </c>
      <c r="G123" s="1" t="s">
        <v>14</v>
      </c>
      <c r="H123" s="3">
        <v>4.8263888888888891E-2</v>
      </c>
      <c r="I123" s="1" t="s">
        <v>2056</v>
      </c>
      <c r="J123" s="1" t="s">
        <v>16</v>
      </c>
    </row>
    <row r="124" spans="1:10" x14ac:dyDescent="0.3">
      <c r="A124" s="1" t="s">
        <v>10</v>
      </c>
      <c r="B124" s="2">
        <v>42777.888194444444</v>
      </c>
      <c r="C124" s="3">
        <v>4.7650462962962964E-2</v>
      </c>
      <c r="D124" s="1" t="s">
        <v>13</v>
      </c>
      <c r="E124" s="1" t="s">
        <v>5679</v>
      </c>
      <c r="F124" s="1" t="s">
        <v>13</v>
      </c>
      <c r="G124" s="1" t="s">
        <v>480</v>
      </c>
      <c r="H124" s="3">
        <v>4.7650462962962964E-2</v>
      </c>
      <c r="I124" s="1" t="s">
        <v>5680</v>
      </c>
      <c r="J124" s="1" t="s">
        <v>16</v>
      </c>
    </row>
    <row r="125" spans="1:10" x14ac:dyDescent="0.3">
      <c r="A125" s="1" t="s">
        <v>10</v>
      </c>
      <c r="B125" s="2">
        <v>43547.748611111114</v>
      </c>
      <c r="C125" s="3">
        <v>4.6527777777777779E-2</v>
      </c>
      <c r="D125" s="1" t="s">
        <v>11</v>
      </c>
      <c r="E125" s="1" t="s">
        <v>3700</v>
      </c>
      <c r="F125" s="1" t="s">
        <v>13</v>
      </c>
      <c r="G125" s="1" t="s">
        <v>480</v>
      </c>
      <c r="H125" s="3">
        <v>4.6608796296296294E-2</v>
      </c>
      <c r="I125" s="1" t="s">
        <v>25</v>
      </c>
      <c r="J125" s="1" t="s">
        <v>16</v>
      </c>
    </row>
    <row r="126" spans="1:10" x14ac:dyDescent="0.3">
      <c r="A126" s="1" t="s">
        <v>10</v>
      </c>
      <c r="B126" s="2">
        <v>44172.791666666664</v>
      </c>
      <c r="C126" s="3">
        <v>4.6273148148148147E-2</v>
      </c>
      <c r="D126" s="1" t="s">
        <v>13</v>
      </c>
      <c r="E126" s="1" t="s">
        <v>2181</v>
      </c>
      <c r="F126" s="1" t="s">
        <v>13</v>
      </c>
      <c r="G126" s="1" t="s">
        <v>14</v>
      </c>
      <c r="H126" s="3">
        <v>4.6273148148148147E-2</v>
      </c>
      <c r="I126" s="1" t="s">
        <v>2182</v>
      </c>
      <c r="J126" s="1" t="s">
        <v>16</v>
      </c>
    </row>
    <row r="127" spans="1:10" x14ac:dyDescent="0.3">
      <c r="A127" s="1" t="s">
        <v>10</v>
      </c>
      <c r="B127" s="2">
        <v>43612.675694444442</v>
      </c>
      <c r="C127" s="3">
        <v>4.5995370370370367E-2</v>
      </c>
      <c r="D127" s="1" t="s">
        <v>13</v>
      </c>
      <c r="E127" s="1" t="s">
        <v>3512</v>
      </c>
      <c r="F127" s="1" t="s">
        <v>13</v>
      </c>
      <c r="G127" s="1" t="s">
        <v>480</v>
      </c>
      <c r="H127" s="3">
        <v>6.5462962962962959E-2</v>
      </c>
      <c r="I127" s="1" t="s">
        <v>3513</v>
      </c>
      <c r="J127" s="1" t="s">
        <v>16</v>
      </c>
    </row>
    <row r="128" spans="1:10" x14ac:dyDescent="0.3">
      <c r="A128" s="1" t="s">
        <v>10</v>
      </c>
      <c r="B128" s="2">
        <v>43212.80972222222</v>
      </c>
      <c r="C128" s="3">
        <v>4.5798611111111109E-2</v>
      </c>
      <c r="D128" s="1" t="s">
        <v>13</v>
      </c>
      <c r="E128" s="1" t="s">
        <v>4605</v>
      </c>
      <c r="F128" s="1" t="s">
        <v>13</v>
      </c>
      <c r="G128" s="1" t="s">
        <v>480</v>
      </c>
      <c r="H128" s="3">
        <v>4.5798611111111109E-2</v>
      </c>
      <c r="I128" s="1" t="s">
        <v>4606</v>
      </c>
      <c r="J128" s="1" t="s">
        <v>16</v>
      </c>
    </row>
    <row r="129" spans="1:10" x14ac:dyDescent="0.3">
      <c r="A129" s="1" t="s">
        <v>10</v>
      </c>
      <c r="B129" s="2">
        <v>43547.700694444444</v>
      </c>
      <c r="C129" s="3">
        <v>4.5462962962962962E-2</v>
      </c>
      <c r="D129" s="1" t="s">
        <v>13</v>
      </c>
      <c r="E129" s="1" t="s">
        <v>3702</v>
      </c>
      <c r="F129" s="1" t="s">
        <v>13</v>
      </c>
      <c r="G129" s="1" t="s">
        <v>480</v>
      </c>
      <c r="H129" s="3">
        <v>4.5462962962962962E-2</v>
      </c>
      <c r="I129" s="1" t="s">
        <v>25</v>
      </c>
      <c r="J129" s="1" t="s">
        <v>16</v>
      </c>
    </row>
    <row r="130" spans="1:10" x14ac:dyDescent="0.3">
      <c r="A130" s="1" t="s">
        <v>10</v>
      </c>
      <c r="B130" s="2">
        <v>43849.618750000001</v>
      </c>
      <c r="C130" s="3">
        <v>4.4791666666666667E-2</v>
      </c>
      <c r="D130" s="1" t="s">
        <v>13</v>
      </c>
      <c r="E130" s="1" t="s">
        <v>3172</v>
      </c>
      <c r="F130" s="1" t="s">
        <v>13</v>
      </c>
      <c r="G130" s="1" t="s">
        <v>14</v>
      </c>
      <c r="H130" s="3">
        <v>4.4791666666666667E-2</v>
      </c>
      <c r="I130" s="1" t="s">
        <v>25</v>
      </c>
      <c r="J130" s="1" t="s">
        <v>16</v>
      </c>
    </row>
    <row r="131" spans="1:10" x14ac:dyDescent="0.3">
      <c r="A131" s="1" t="s">
        <v>10</v>
      </c>
      <c r="B131" s="2">
        <v>43606.820833333331</v>
      </c>
      <c r="C131" s="3">
        <v>4.4583333333333336E-2</v>
      </c>
      <c r="D131" s="1" t="s">
        <v>13</v>
      </c>
      <c r="E131" s="1" t="s">
        <v>3536</v>
      </c>
      <c r="F131" s="1" t="s">
        <v>13</v>
      </c>
      <c r="G131" s="1" t="s">
        <v>480</v>
      </c>
      <c r="H131" s="3">
        <v>4.4583333333333336E-2</v>
      </c>
      <c r="I131" s="1" t="s">
        <v>25</v>
      </c>
      <c r="J131" s="1" t="s">
        <v>16</v>
      </c>
    </row>
    <row r="132" spans="1:10" x14ac:dyDescent="0.3">
      <c r="A132" s="1" t="s">
        <v>10</v>
      </c>
      <c r="B132" s="2">
        <v>44227.933333333334</v>
      </c>
      <c r="C132" s="3">
        <v>4.4537037037037035E-2</v>
      </c>
      <c r="D132" s="1" t="s">
        <v>11</v>
      </c>
      <c r="E132" s="1" t="s">
        <v>1921</v>
      </c>
      <c r="F132" s="1" t="s">
        <v>13</v>
      </c>
      <c r="G132" s="1" t="s">
        <v>14</v>
      </c>
      <c r="H132" s="3">
        <v>4.5289351851851851E-2</v>
      </c>
      <c r="I132" s="1" t="s">
        <v>1922</v>
      </c>
      <c r="J132" s="1" t="s">
        <v>16</v>
      </c>
    </row>
    <row r="133" spans="1:10" x14ac:dyDescent="0.3">
      <c r="A133" s="1" t="s">
        <v>10</v>
      </c>
      <c r="B133" s="2">
        <v>42782.924305555556</v>
      </c>
      <c r="C133" s="3">
        <v>4.4537037037037035E-2</v>
      </c>
      <c r="D133" s="1" t="s">
        <v>13</v>
      </c>
      <c r="E133" s="1" t="s">
        <v>5666</v>
      </c>
      <c r="F133" s="1" t="s">
        <v>13</v>
      </c>
      <c r="G133" s="1" t="s">
        <v>480</v>
      </c>
      <c r="H133" s="3">
        <v>4.4537037037037035E-2</v>
      </c>
      <c r="I133" s="1" t="s">
        <v>5667</v>
      </c>
      <c r="J133" s="1" t="s">
        <v>16</v>
      </c>
    </row>
    <row r="134" spans="1:10" x14ac:dyDescent="0.3">
      <c r="A134" s="1" t="s">
        <v>10</v>
      </c>
      <c r="B134" s="2">
        <v>43814.931944444441</v>
      </c>
      <c r="C134" s="3">
        <v>4.4513888888888888E-2</v>
      </c>
      <c r="D134" s="1" t="s">
        <v>13</v>
      </c>
      <c r="E134" s="1" t="s">
        <v>3230</v>
      </c>
      <c r="F134" s="1" t="s">
        <v>13</v>
      </c>
      <c r="G134" s="1" t="s">
        <v>14</v>
      </c>
      <c r="H134" s="3">
        <v>4.4513888888888888E-2</v>
      </c>
      <c r="I134" s="1" t="s">
        <v>3231</v>
      </c>
      <c r="J134" s="1" t="s">
        <v>16</v>
      </c>
    </row>
    <row r="135" spans="1:10" x14ac:dyDescent="0.3">
      <c r="A135" s="1" t="s">
        <v>10</v>
      </c>
      <c r="B135" s="2">
        <v>44054.770138888889</v>
      </c>
      <c r="C135" s="3">
        <v>4.4374999999999998E-2</v>
      </c>
      <c r="D135" s="1" t="s">
        <v>13</v>
      </c>
      <c r="E135" s="1" t="s">
        <v>2600</v>
      </c>
      <c r="F135" s="1" t="s">
        <v>13</v>
      </c>
      <c r="G135" s="1" t="s">
        <v>14</v>
      </c>
      <c r="H135" s="3">
        <v>4.4374999999999998E-2</v>
      </c>
      <c r="I135" s="1" t="s">
        <v>2601</v>
      </c>
      <c r="J135" s="1" t="s">
        <v>16</v>
      </c>
    </row>
    <row r="136" spans="1:10" x14ac:dyDescent="0.3">
      <c r="A136" s="1" t="s">
        <v>10</v>
      </c>
      <c r="B136" s="2">
        <v>44568.834027777775</v>
      </c>
      <c r="C136" s="3">
        <v>4.4270833333333336E-2</v>
      </c>
      <c r="D136" s="1" t="s">
        <v>13</v>
      </c>
      <c r="E136" s="1" t="s">
        <v>260</v>
      </c>
      <c r="F136" s="1" t="s">
        <v>13</v>
      </c>
      <c r="G136" s="1" t="s">
        <v>14</v>
      </c>
      <c r="H136" s="3">
        <v>4.0520833333333332E-2</v>
      </c>
      <c r="I136" s="1" t="s">
        <v>252</v>
      </c>
      <c r="J136" s="1" t="s">
        <v>16</v>
      </c>
    </row>
    <row r="137" spans="1:10" x14ac:dyDescent="0.3">
      <c r="A137" s="1" t="s">
        <v>10</v>
      </c>
      <c r="B137" s="2">
        <v>43543.818749999999</v>
      </c>
      <c r="C137" s="3">
        <v>4.4085648148148152E-2</v>
      </c>
      <c r="D137" s="1" t="s">
        <v>13</v>
      </c>
      <c r="E137" s="1" t="s">
        <v>3736</v>
      </c>
      <c r="F137" s="1" t="s">
        <v>13</v>
      </c>
      <c r="G137" s="1" t="s">
        <v>480</v>
      </c>
      <c r="H137" s="3">
        <v>4.4085648148148152E-2</v>
      </c>
      <c r="I137" s="1" t="s">
        <v>3737</v>
      </c>
      <c r="J137" s="1" t="s">
        <v>16</v>
      </c>
    </row>
    <row r="138" spans="1:10" x14ac:dyDescent="0.3">
      <c r="A138" s="1" t="s">
        <v>10</v>
      </c>
      <c r="B138" s="2">
        <v>42828.857638888891</v>
      </c>
      <c r="C138" s="3">
        <v>4.4062499999999998E-2</v>
      </c>
      <c r="D138" s="1" t="s">
        <v>13</v>
      </c>
      <c r="E138" s="1" t="s">
        <v>5596</v>
      </c>
      <c r="F138" s="1" t="s">
        <v>13</v>
      </c>
      <c r="G138" s="1" t="s">
        <v>480</v>
      </c>
      <c r="H138" s="3">
        <v>4.4062499999999998E-2</v>
      </c>
      <c r="I138" s="1" t="s">
        <v>5597</v>
      </c>
      <c r="J138" s="1" t="s">
        <v>16</v>
      </c>
    </row>
    <row r="139" spans="1:10" x14ac:dyDescent="0.3">
      <c r="A139" s="1" t="s">
        <v>10</v>
      </c>
      <c r="B139" s="2">
        <v>44227.564583333333</v>
      </c>
      <c r="C139" s="3">
        <v>4.4050925925925924E-2</v>
      </c>
      <c r="D139" s="1" t="s">
        <v>13</v>
      </c>
      <c r="E139" s="1" t="s">
        <v>1938</v>
      </c>
      <c r="F139" s="1" t="s">
        <v>13</v>
      </c>
      <c r="G139" s="1" t="s">
        <v>14</v>
      </c>
      <c r="H139" s="3">
        <v>4.4733796296296299E-2</v>
      </c>
      <c r="I139" s="1" t="s">
        <v>1939</v>
      </c>
      <c r="J139" s="1" t="s">
        <v>16</v>
      </c>
    </row>
    <row r="140" spans="1:10" x14ac:dyDescent="0.3">
      <c r="A140" s="1" t="s">
        <v>10</v>
      </c>
      <c r="B140" s="2">
        <v>44586.9375</v>
      </c>
      <c r="C140" s="3">
        <v>4.3981481481481483E-2</v>
      </c>
      <c r="D140" s="1" t="s">
        <v>13</v>
      </c>
      <c r="E140" s="1" t="s">
        <v>90</v>
      </c>
      <c r="F140" s="1" t="s">
        <v>13</v>
      </c>
      <c r="G140" s="1" t="s">
        <v>14</v>
      </c>
      <c r="H140" s="3">
        <v>4.4131944444444446E-2</v>
      </c>
      <c r="I140" s="1" t="s">
        <v>91</v>
      </c>
      <c r="J140" s="1" t="s">
        <v>16</v>
      </c>
    </row>
    <row r="141" spans="1:10" x14ac:dyDescent="0.3">
      <c r="A141" s="1" t="s">
        <v>10</v>
      </c>
      <c r="B141" s="2">
        <v>44227.802777777775</v>
      </c>
      <c r="C141" s="3">
        <v>4.3981481481481483E-2</v>
      </c>
      <c r="D141" s="1" t="s">
        <v>11</v>
      </c>
      <c r="E141" s="1" t="s">
        <v>1926</v>
      </c>
      <c r="F141" s="1" t="s">
        <v>13</v>
      </c>
      <c r="G141" s="1" t="s">
        <v>14</v>
      </c>
      <c r="H141" s="3">
        <v>4.476851851851852E-2</v>
      </c>
      <c r="I141" s="1" t="s">
        <v>1927</v>
      </c>
      <c r="J141" s="1" t="s">
        <v>16</v>
      </c>
    </row>
    <row r="142" spans="1:10" x14ac:dyDescent="0.3">
      <c r="A142" s="1" t="s">
        <v>10</v>
      </c>
      <c r="B142" s="2">
        <v>44587.854166666664</v>
      </c>
      <c r="C142" s="3">
        <v>4.3946759259259262E-2</v>
      </c>
      <c r="D142" s="1" t="s">
        <v>13</v>
      </c>
      <c r="E142" s="1" t="s">
        <v>86</v>
      </c>
      <c r="F142" s="1" t="s">
        <v>13</v>
      </c>
      <c r="G142" s="1" t="s">
        <v>14</v>
      </c>
      <c r="H142" s="3">
        <v>4.4027777777777777E-2</v>
      </c>
      <c r="I142" s="1" t="s">
        <v>87</v>
      </c>
      <c r="J142" s="1" t="s">
        <v>16</v>
      </c>
    </row>
    <row r="143" spans="1:10" x14ac:dyDescent="0.3">
      <c r="A143" s="1" t="s">
        <v>10</v>
      </c>
      <c r="B143" s="2">
        <v>44226.859722222223</v>
      </c>
      <c r="C143" s="3">
        <v>4.355324074074074E-2</v>
      </c>
      <c r="D143" s="1" t="s">
        <v>13</v>
      </c>
      <c r="E143" s="1" t="s">
        <v>1930</v>
      </c>
      <c r="F143" s="1" t="s">
        <v>13</v>
      </c>
      <c r="G143" s="1" t="s">
        <v>14</v>
      </c>
      <c r="H143" s="3">
        <v>4.355324074074074E-2</v>
      </c>
      <c r="I143" s="1" t="s">
        <v>25</v>
      </c>
      <c r="J143" s="1" t="s">
        <v>16</v>
      </c>
    </row>
    <row r="144" spans="1:10" x14ac:dyDescent="0.3">
      <c r="A144" s="1" t="s">
        <v>10</v>
      </c>
      <c r="B144" s="2">
        <v>43631.543749999997</v>
      </c>
      <c r="C144" s="3">
        <v>4.3483796296296298E-2</v>
      </c>
      <c r="D144" s="1" t="s">
        <v>13</v>
      </c>
      <c r="E144" s="1" t="s">
        <v>3506</v>
      </c>
      <c r="F144" s="1" t="s">
        <v>13</v>
      </c>
      <c r="G144" s="1" t="s">
        <v>480</v>
      </c>
      <c r="H144" s="3">
        <v>4.2916666666666665E-2</v>
      </c>
      <c r="I144" s="1" t="s">
        <v>25</v>
      </c>
      <c r="J144" s="1" t="s">
        <v>16</v>
      </c>
    </row>
    <row r="145" spans="1:10" x14ac:dyDescent="0.3">
      <c r="A145" s="1" t="s">
        <v>10</v>
      </c>
      <c r="B145" s="2">
        <v>44381.724999999999</v>
      </c>
      <c r="C145" s="3">
        <v>4.3472222222222225E-2</v>
      </c>
      <c r="D145" s="1" t="s">
        <v>13</v>
      </c>
      <c r="E145" s="1" t="s">
        <v>987</v>
      </c>
      <c r="F145" s="1" t="s">
        <v>13</v>
      </c>
      <c r="G145" s="1" t="s">
        <v>14</v>
      </c>
      <c r="H145" s="3">
        <v>4.3530092592592592E-2</v>
      </c>
      <c r="I145" s="1" t="s">
        <v>988</v>
      </c>
      <c r="J145" s="1" t="s">
        <v>16</v>
      </c>
    </row>
    <row r="146" spans="1:10" x14ac:dyDescent="0.3">
      <c r="A146" s="1" t="s">
        <v>10</v>
      </c>
      <c r="B146" s="2">
        <v>44228.827777777777</v>
      </c>
      <c r="C146" s="3">
        <v>4.341435185185185E-2</v>
      </c>
      <c r="D146" s="1" t="s">
        <v>13</v>
      </c>
      <c r="E146" s="1" t="s">
        <v>1919</v>
      </c>
      <c r="F146" s="1" t="s">
        <v>13</v>
      </c>
      <c r="G146" s="1" t="s">
        <v>14</v>
      </c>
      <c r="H146" s="3">
        <v>4.4155092592592593E-2</v>
      </c>
      <c r="I146" s="1" t="s">
        <v>1920</v>
      </c>
      <c r="J146" s="1" t="s">
        <v>16</v>
      </c>
    </row>
    <row r="147" spans="1:10" x14ac:dyDescent="0.3">
      <c r="A147" s="1" t="s">
        <v>10</v>
      </c>
      <c r="B147" s="2">
        <v>44171.701388888891</v>
      </c>
      <c r="C147" s="3">
        <v>4.3263888888888886E-2</v>
      </c>
      <c r="D147" s="1" t="s">
        <v>11</v>
      </c>
      <c r="E147" s="1" t="s">
        <v>2189</v>
      </c>
      <c r="F147" s="1" t="s">
        <v>13</v>
      </c>
      <c r="G147" s="1" t="s">
        <v>14</v>
      </c>
      <c r="H147" s="3">
        <v>4.3333333333333335E-2</v>
      </c>
      <c r="I147" s="1" t="s">
        <v>2190</v>
      </c>
      <c r="J147" s="1" t="s">
        <v>16</v>
      </c>
    </row>
    <row r="148" spans="1:10" x14ac:dyDescent="0.3">
      <c r="A148" s="1" t="s">
        <v>10</v>
      </c>
      <c r="B148" s="2">
        <v>43330.849305555559</v>
      </c>
      <c r="C148" s="3">
        <v>4.3159722222222224E-2</v>
      </c>
      <c r="D148" s="1" t="s">
        <v>13</v>
      </c>
      <c r="E148" s="1" t="s">
        <v>4256</v>
      </c>
      <c r="F148" s="1" t="s">
        <v>13</v>
      </c>
      <c r="G148" s="1" t="s">
        <v>480</v>
      </c>
      <c r="H148" s="3">
        <v>5.1655092592592593E-2</v>
      </c>
      <c r="I148" s="1" t="s">
        <v>4257</v>
      </c>
      <c r="J148" s="1" t="s">
        <v>16</v>
      </c>
    </row>
    <row r="149" spans="1:10" x14ac:dyDescent="0.3">
      <c r="A149" s="1" t="s">
        <v>10</v>
      </c>
      <c r="B149" s="2">
        <v>44056.864583333336</v>
      </c>
      <c r="C149" s="3">
        <v>4.2951388888888886E-2</v>
      </c>
      <c r="D149" s="1" t="s">
        <v>13</v>
      </c>
      <c r="E149" s="1" t="s">
        <v>2592</v>
      </c>
      <c r="F149" s="1" t="s">
        <v>13</v>
      </c>
      <c r="G149" s="1" t="s">
        <v>14</v>
      </c>
      <c r="H149" s="3">
        <v>4.2951388888888886E-2</v>
      </c>
      <c r="I149" s="1" t="s">
        <v>2593</v>
      </c>
      <c r="J149" s="1" t="s">
        <v>16</v>
      </c>
    </row>
    <row r="150" spans="1:10" x14ac:dyDescent="0.3">
      <c r="A150" s="1" t="s">
        <v>10</v>
      </c>
      <c r="B150" s="2">
        <v>43825.770138888889</v>
      </c>
      <c r="C150" s="3">
        <v>4.2951388888888886E-2</v>
      </c>
      <c r="D150" s="1" t="s">
        <v>13</v>
      </c>
      <c r="E150" s="1" t="s">
        <v>3224</v>
      </c>
      <c r="F150" s="1" t="s">
        <v>13</v>
      </c>
      <c r="G150" s="1" t="s">
        <v>14</v>
      </c>
      <c r="H150" s="3">
        <v>4.296296296296296E-2</v>
      </c>
      <c r="I150" s="1" t="s">
        <v>3225</v>
      </c>
      <c r="J150" s="1" t="s">
        <v>16</v>
      </c>
    </row>
    <row r="151" spans="1:10" x14ac:dyDescent="0.3">
      <c r="A151" s="1" t="s">
        <v>10</v>
      </c>
      <c r="B151" s="2">
        <v>42812.720138888886</v>
      </c>
      <c r="C151" s="3">
        <v>4.2858796296296298E-2</v>
      </c>
      <c r="D151" s="1" t="s">
        <v>13</v>
      </c>
      <c r="E151" s="1" t="s">
        <v>5655</v>
      </c>
      <c r="F151" s="1" t="s">
        <v>13</v>
      </c>
      <c r="G151" s="1" t="s">
        <v>480</v>
      </c>
      <c r="H151" s="3">
        <v>4.2870370370370371E-2</v>
      </c>
      <c r="I151" s="1" t="s">
        <v>5656</v>
      </c>
      <c r="J151" s="1" t="s">
        <v>16</v>
      </c>
    </row>
    <row r="152" spans="1:10" x14ac:dyDescent="0.3">
      <c r="A152" s="1" t="s">
        <v>10</v>
      </c>
      <c r="B152" s="2">
        <v>44228.96597222222</v>
      </c>
      <c r="C152" s="3">
        <v>4.2824074074074077E-2</v>
      </c>
      <c r="D152" s="1" t="s">
        <v>11</v>
      </c>
      <c r="E152" s="1" t="s">
        <v>1913</v>
      </c>
      <c r="F152" s="1" t="s">
        <v>13</v>
      </c>
      <c r="G152" s="1" t="s">
        <v>14</v>
      </c>
      <c r="H152" s="3">
        <v>4.3622685185185188E-2</v>
      </c>
      <c r="I152" s="1" t="s">
        <v>1914</v>
      </c>
      <c r="J152" s="1" t="s">
        <v>16</v>
      </c>
    </row>
    <row r="153" spans="1:10" x14ac:dyDescent="0.3">
      <c r="A153" s="1" t="s">
        <v>10</v>
      </c>
      <c r="B153" s="2">
        <v>43905.703472222223</v>
      </c>
      <c r="C153" s="3">
        <v>4.2754629629629629E-2</v>
      </c>
      <c r="D153" s="1" t="s">
        <v>13</v>
      </c>
      <c r="E153" s="1" t="s">
        <v>1054</v>
      </c>
      <c r="F153" s="1" t="s">
        <v>13</v>
      </c>
      <c r="G153" s="1" t="s">
        <v>14</v>
      </c>
      <c r="H153" s="3">
        <v>4.1712962962962966E-2</v>
      </c>
      <c r="I153" s="1" t="s">
        <v>25</v>
      </c>
      <c r="J153" s="1" t="s">
        <v>16</v>
      </c>
    </row>
    <row r="154" spans="1:10" x14ac:dyDescent="0.3">
      <c r="A154" s="1" t="s">
        <v>10</v>
      </c>
      <c r="B154" s="2">
        <v>43324.80972222222</v>
      </c>
      <c r="C154" s="3">
        <v>4.2581018518518518E-2</v>
      </c>
      <c r="D154" s="1" t="s">
        <v>13</v>
      </c>
      <c r="E154" s="1" t="s">
        <v>4282</v>
      </c>
      <c r="F154" s="1" t="s">
        <v>13</v>
      </c>
      <c r="G154" s="1" t="s">
        <v>480</v>
      </c>
      <c r="H154" s="3">
        <v>4.3935185185185188E-2</v>
      </c>
      <c r="I154" s="1" t="s">
        <v>4283</v>
      </c>
      <c r="J154" s="1" t="s">
        <v>16</v>
      </c>
    </row>
    <row r="155" spans="1:10" x14ac:dyDescent="0.3">
      <c r="A155" s="1" t="s">
        <v>10</v>
      </c>
      <c r="B155" s="2">
        <v>44228.92291666667</v>
      </c>
      <c r="C155" s="3">
        <v>4.2476851851851849E-2</v>
      </c>
      <c r="D155" s="1" t="s">
        <v>11</v>
      </c>
      <c r="E155" s="1" t="s">
        <v>1915</v>
      </c>
      <c r="F155" s="1" t="s">
        <v>13</v>
      </c>
      <c r="G155" s="1" t="s">
        <v>14</v>
      </c>
      <c r="H155" s="3">
        <v>4.327546296296296E-2</v>
      </c>
      <c r="I155" s="1" t="s">
        <v>1916</v>
      </c>
      <c r="J155" s="1" t="s">
        <v>16</v>
      </c>
    </row>
    <row r="156" spans="1:10" x14ac:dyDescent="0.3">
      <c r="A156" s="1" t="s">
        <v>10</v>
      </c>
      <c r="B156" s="2">
        <v>42778.918055555558</v>
      </c>
      <c r="C156" s="3">
        <v>4.2372685185185187E-2</v>
      </c>
      <c r="D156" s="1" t="s">
        <v>13</v>
      </c>
      <c r="E156" s="1" t="s">
        <v>5675</v>
      </c>
      <c r="F156" s="1" t="s">
        <v>13</v>
      </c>
      <c r="G156" s="1" t="s">
        <v>480</v>
      </c>
      <c r="H156" s="3">
        <v>4.2395833333333334E-2</v>
      </c>
      <c r="I156" s="1" t="s">
        <v>4246</v>
      </c>
      <c r="J156" s="1" t="s">
        <v>16</v>
      </c>
    </row>
    <row r="157" spans="1:10" x14ac:dyDescent="0.3">
      <c r="A157" s="1" t="s">
        <v>10</v>
      </c>
      <c r="B157" s="2">
        <v>43648.787499999999</v>
      </c>
      <c r="C157" s="3">
        <v>4.234953703703704E-2</v>
      </c>
      <c r="D157" s="1" t="s">
        <v>13</v>
      </c>
      <c r="E157" s="1" t="s">
        <v>3500</v>
      </c>
      <c r="F157" s="1" t="s">
        <v>13</v>
      </c>
      <c r="G157" s="1" t="s">
        <v>480</v>
      </c>
      <c r="H157" s="3">
        <v>4.2361111111111113E-2</v>
      </c>
      <c r="I157" s="1" t="s">
        <v>25</v>
      </c>
      <c r="J157" s="1" t="s">
        <v>16</v>
      </c>
    </row>
    <row r="158" spans="1:10" x14ac:dyDescent="0.3">
      <c r="A158" s="1" t="s">
        <v>10</v>
      </c>
      <c r="B158" s="2">
        <v>44584.893750000003</v>
      </c>
      <c r="C158" s="3">
        <v>4.2291666666666665E-2</v>
      </c>
      <c r="D158" s="1" t="s">
        <v>13</v>
      </c>
      <c r="E158" s="1" t="s">
        <v>106</v>
      </c>
      <c r="F158" s="1" t="s">
        <v>13</v>
      </c>
      <c r="G158" s="1" t="s">
        <v>14</v>
      </c>
      <c r="H158" s="3">
        <v>4.2418981481481481E-2</v>
      </c>
      <c r="I158" s="1" t="s">
        <v>107</v>
      </c>
      <c r="J158" s="1" t="s">
        <v>16</v>
      </c>
    </row>
    <row r="159" spans="1:10" x14ac:dyDescent="0.3">
      <c r="A159" s="1" t="s">
        <v>10</v>
      </c>
      <c r="B159" s="2">
        <v>44057.775694444441</v>
      </c>
      <c r="C159" s="3">
        <v>4.2268518518518518E-2</v>
      </c>
      <c r="D159" s="1" t="s">
        <v>11</v>
      </c>
      <c r="E159" s="1" t="s">
        <v>106</v>
      </c>
      <c r="F159" s="1" t="s">
        <v>13</v>
      </c>
      <c r="G159" s="1" t="s">
        <v>14</v>
      </c>
      <c r="H159" s="3">
        <v>4.2395833333333334E-2</v>
      </c>
      <c r="I159" s="1" t="s">
        <v>25</v>
      </c>
      <c r="J159" s="1" t="s">
        <v>16</v>
      </c>
    </row>
    <row r="160" spans="1:10" x14ac:dyDescent="0.3">
      <c r="A160" s="1" t="s">
        <v>10</v>
      </c>
      <c r="B160" s="2">
        <v>43327.79583333333</v>
      </c>
      <c r="C160" s="3">
        <v>4.2245370370370371E-2</v>
      </c>
      <c r="D160" s="1" t="s">
        <v>13</v>
      </c>
      <c r="E160" s="1" t="s">
        <v>4267</v>
      </c>
      <c r="F160" s="1" t="s">
        <v>13</v>
      </c>
      <c r="G160" s="1" t="s">
        <v>480</v>
      </c>
      <c r="H160" s="3">
        <v>4.297453703703704E-2</v>
      </c>
      <c r="I160" s="1" t="s">
        <v>4268</v>
      </c>
      <c r="J160" s="1" t="s">
        <v>16</v>
      </c>
    </row>
    <row r="161" spans="1:10" x14ac:dyDescent="0.3">
      <c r="A161" s="1" t="s">
        <v>10</v>
      </c>
      <c r="B161" s="2">
        <v>44055.836111111108</v>
      </c>
      <c r="C161" s="3">
        <v>4.2187500000000003E-2</v>
      </c>
      <c r="D161" s="1" t="s">
        <v>11</v>
      </c>
      <c r="E161" s="1" t="s">
        <v>2594</v>
      </c>
      <c r="F161" s="1" t="s">
        <v>13</v>
      </c>
      <c r="G161" s="1" t="s">
        <v>14</v>
      </c>
      <c r="H161" s="3">
        <v>4.2256944444444444E-2</v>
      </c>
      <c r="I161" s="1" t="s">
        <v>2595</v>
      </c>
      <c r="J161" s="1" t="s">
        <v>16</v>
      </c>
    </row>
    <row r="162" spans="1:10" x14ac:dyDescent="0.3">
      <c r="A162" s="1" t="s">
        <v>10</v>
      </c>
      <c r="B162" s="2">
        <v>42706.791666666664</v>
      </c>
      <c r="C162" s="3">
        <v>4.2060185185185187E-2</v>
      </c>
      <c r="D162" s="1" t="s">
        <v>13</v>
      </c>
      <c r="E162" s="1" t="s">
        <v>5746</v>
      </c>
      <c r="F162" s="1" t="s">
        <v>13</v>
      </c>
      <c r="G162" s="1" t="s">
        <v>480</v>
      </c>
      <c r="H162" s="3">
        <v>4.2291666666666665E-2</v>
      </c>
      <c r="I162" s="1" t="s">
        <v>5747</v>
      </c>
      <c r="J162" s="1" t="s">
        <v>16</v>
      </c>
    </row>
    <row r="163" spans="1:10" x14ac:dyDescent="0.3">
      <c r="A163" s="1" t="s">
        <v>10</v>
      </c>
      <c r="B163" s="2">
        <v>44227.847222222219</v>
      </c>
      <c r="C163" s="3">
        <v>4.2048611111111113E-2</v>
      </c>
      <c r="D163" s="1" t="s">
        <v>11</v>
      </c>
      <c r="E163" s="1" t="s">
        <v>1924</v>
      </c>
      <c r="F163" s="1" t="s">
        <v>13</v>
      </c>
      <c r="G163" s="1" t="s">
        <v>14</v>
      </c>
      <c r="H163" s="3">
        <v>4.2766203703703702E-2</v>
      </c>
      <c r="I163" s="1" t="s">
        <v>1925</v>
      </c>
      <c r="J163" s="1" t="s">
        <v>16</v>
      </c>
    </row>
    <row r="164" spans="1:10" x14ac:dyDescent="0.3">
      <c r="A164" s="1" t="s">
        <v>10</v>
      </c>
      <c r="B164" s="2">
        <v>44588.904166666667</v>
      </c>
      <c r="C164" s="3">
        <v>4.1840277777777775E-2</v>
      </c>
      <c r="D164" s="1" t="s">
        <v>13</v>
      </c>
      <c r="E164" s="1" t="s">
        <v>78</v>
      </c>
      <c r="F164" s="1" t="s">
        <v>13</v>
      </c>
      <c r="G164" s="1" t="s">
        <v>14</v>
      </c>
      <c r="H164" s="3">
        <v>4.1921296296296297E-2</v>
      </c>
      <c r="I164" s="1" t="s">
        <v>79</v>
      </c>
      <c r="J164" s="1" t="s">
        <v>16</v>
      </c>
    </row>
    <row r="165" spans="1:10" x14ac:dyDescent="0.3">
      <c r="A165" s="1" t="s">
        <v>10</v>
      </c>
      <c r="B165" s="2">
        <v>44229.881944444445</v>
      </c>
      <c r="C165" s="3">
        <v>4.1736111111111113E-2</v>
      </c>
      <c r="D165" s="1" t="s">
        <v>11</v>
      </c>
      <c r="E165" s="1" t="s">
        <v>1908</v>
      </c>
      <c r="F165" s="1" t="s">
        <v>13</v>
      </c>
      <c r="G165" s="1" t="s">
        <v>14</v>
      </c>
      <c r="H165" s="3">
        <v>4.2546296296296297E-2</v>
      </c>
      <c r="I165" s="1" t="s">
        <v>1909</v>
      </c>
      <c r="J165" s="1" t="s">
        <v>16</v>
      </c>
    </row>
    <row r="166" spans="1:10" x14ac:dyDescent="0.3">
      <c r="A166" s="1" t="s">
        <v>10</v>
      </c>
      <c r="B166" s="2">
        <v>44055.779166666667</v>
      </c>
      <c r="C166" s="3">
        <v>4.1712962962962966E-2</v>
      </c>
      <c r="D166" s="1" t="s">
        <v>13</v>
      </c>
      <c r="E166" s="1" t="s">
        <v>2596</v>
      </c>
      <c r="F166" s="1" t="s">
        <v>13</v>
      </c>
      <c r="G166" s="1" t="s">
        <v>14</v>
      </c>
      <c r="H166" s="3">
        <v>4.1712962962962966E-2</v>
      </c>
      <c r="I166" s="1" t="s">
        <v>2597</v>
      </c>
      <c r="J166" s="1" t="s">
        <v>16</v>
      </c>
    </row>
    <row r="167" spans="1:10" x14ac:dyDescent="0.3">
      <c r="A167" s="1" t="s">
        <v>10</v>
      </c>
      <c r="B167" s="2">
        <v>44227.699305555558</v>
      </c>
      <c r="C167" s="3">
        <v>4.1666666666666664E-2</v>
      </c>
      <c r="D167" s="1" t="s">
        <v>11</v>
      </c>
      <c r="E167" s="1" t="s">
        <v>1932</v>
      </c>
      <c r="F167" s="1" t="s">
        <v>13</v>
      </c>
      <c r="G167" s="1" t="s">
        <v>14</v>
      </c>
      <c r="H167" s="3">
        <v>4.2453703703703702E-2</v>
      </c>
      <c r="I167" s="1" t="s">
        <v>1933</v>
      </c>
      <c r="J167" s="1" t="s">
        <v>16</v>
      </c>
    </row>
    <row r="168" spans="1:10" x14ac:dyDescent="0.3">
      <c r="A168" s="1" t="s">
        <v>10</v>
      </c>
      <c r="B168" s="2">
        <v>43326.759722222225</v>
      </c>
      <c r="C168" s="3">
        <v>4.1666666666666664E-2</v>
      </c>
      <c r="D168" s="1" t="s">
        <v>13</v>
      </c>
      <c r="E168" s="1" t="s">
        <v>4273</v>
      </c>
      <c r="F168" s="1" t="s">
        <v>13</v>
      </c>
      <c r="G168" s="1" t="s">
        <v>480</v>
      </c>
      <c r="H168" s="3">
        <v>4.3136574074074077E-2</v>
      </c>
      <c r="I168" s="1" t="s">
        <v>4274</v>
      </c>
      <c r="J168" s="1" t="s">
        <v>16</v>
      </c>
    </row>
    <row r="169" spans="1:10" x14ac:dyDescent="0.3">
      <c r="A169" s="1" t="s">
        <v>10</v>
      </c>
      <c r="B169" s="2">
        <v>42022.856944444444</v>
      </c>
      <c r="C169" s="3">
        <v>4.1643518518518517E-2</v>
      </c>
      <c r="D169" s="1" t="s">
        <v>13</v>
      </c>
      <c r="E169" s="1" t="s">
        <v>6508</v>
      </c>
      <c r="F169" s="1" t="s">
        <v>13</v>
      </c>
      <c r="G169" s="1" t="s">
        <v>3444</v>
      </c>
      <c r="H169" s="3">
        <v>4.1655092592592591E-2</v>
      </c>
      <c r="I169" s="1" t="s">
        <v>6509</v>
      </c>
      <c r="J169" s="1" t="s">
        <v>16</v>
      </c>
    </row>
    <row r="170" spans="1:10" x14ac:dyDescent="0.3">
      <c r="A170" s="1" t="s">
        <v>10</v>
      </c>
      <c r="B170" s="2">
        <v>44585.849305555559</v>
      </c>
      <c r="C170" s="3">
        <v>4.1608796296296297E-2</v>
      </c>
      <c r="D170" s="1" t="s">
        <v>13</v>
      </c>
      <c r="E170" s="1" t="s">
        <v>100</v>
      </c>
      <c r="F170" s="1" t="s">
        <v>13</v>
      </c>
      <c r="G170" s="1" t="s">
        <v>14</v>
      </c>
      <c r="H170" s="3">
        <v>4.1701388888888892E-2</v>
      </c>
      <c r="I170" s="1" t="s">
        <v>101</v>
      </c>
      <c r="J170" s="1" t="s">
        <v>16</v>
      </c>
    </row>
    <row r="171" spans="1:10" x14ac:dyDescent="0.3">
      <c r="A171" s="1" t="s">
        <v>10</v>
      </c>
      <c r="B171" s="2">
        <v>43722.722222222219</v>
      </c>
      <c r="C171" s="3">
        <v>4.1539351851851855E-2</v>
      </c>
      <c r="D171" s="1" t="s">
        <v>13</v>
      </c>
      <c r="E171" s="1" t="s">
        <v>3417</v>
      </c>
      <c r="F171" s="1" t="s">
        <v>13</v>
      </c>
      <c r="G171" s="1" t="s">
        <v>480</v>
      </c>
      <c r="H171" s="3">
        <v>4.1550925925925929E-2</v>
      </c>
      <c r="I171" s="1" t="s">
        <v>3418</v>
      </c>
      <c r="J171" s="1" t="s">
        <v>16</v>
      </c>
    </row>
    <row r="172" spans="1:10" x14ac:dyDescent="0.3">
      <c r="A172" s="1" t="s">
        <v>10</v>
      </c>
      <c r="B172" s="2">
        <v>44226.941666666666</v>
      </c>
      <c r="C172" s="3">
        <v>4.1527777777777775E-2</v>
      </c>
      <c r="D172" s="1" t="s">
        <v>11</v>
      </c>
      <c r="E172" s="1" t="s">
        <v>1940</v>
      </c>
      <c r="F172" s="1" t="s">
        <v>13</v>
      </c>
      <c r="G172" s="1" t="s">
        <v>14</v>
      </c>
      <c r="H172" s="3">
        <v>4.2337962962962966E-2</v>
      </c>
      <c r="I172" s="1" t="s">
        <v>1941</v>
      </c>
      <c r="J172" s="1" t="s">
        <v>16</v>
      </c>
    </row>
    <row r="173" spans="1:10" x14ac:dyDescent="0.3">
      <c r="A173" s="1" t="s">
        <v>10</v>
      </c>
      <c r="B173" s="2">
        <v>43547.857638888891</v>
      </c>
      <c r="C173" s="3">
        <v>4.1493055555555554E-2</v>
      </c>
      <c r="D173" s="1" t="s">
        <v>11</v>
      </c>
      <c r="E173" s="1" t="s">
        <v>3696</v>
      </c>
      <c r="F173" s="1" t="s">
        <v>13</v>
      </c>
      <c r="G173" s="1" t="s">
        <v>480</v>
      </c>
      <c r="H173" s="3">
        <v>4.1574074074074076E-2</v>
      </c>
      <c r="I173" s="1" t="s">
        <v>25</v>
      </c>
      <c r="J173" s="1" t="s">
        <v>16</v>
      </c>
    </row>
    <row r="174" spans="1:10" x14ac:dyDescent="0.3">
      <c r="A174" s="1" t="s">
        <v>10</v>
      </c>
      <c r="B174" s="2">
        <v>42819.567361111112</v>
      </c>
      <c r="C174" s="3">
        <v>4.1493055555555554E-2</v>
      </c>
      <c r="D174" s="1" t="s">
        <v>13</v>
      </c>
      <c r="E174" s="1" t="s">
        <v>5649</v>
      </c>
      <c r="F174" s="1" t="s">
        <v>13</v>
      </c>
      <c r="G174" s="1" t="s">
        <v>480</v>
      </c>
      <c r="H174" s="3">
        <v>4.1736111111111113E-2</v>
      </c>
      <c r="I174" s="1" t="s">
        <v>5650</v>
      </c>
      <c r="J174" s="1" t="s">
        <v>16</v>
      </c>
    </row>
    <row r="175" spans="1:10" x14ac:dyDescent="0.3">
      <c r="A175" s="1" t="s">
        <v>10</v>
      </c>
      <c r="B175" s="2">
        <v>43849.775694444441</v>
      </c>
      <c r="C175" s="3">
        <v>4.1412037037037039E-2</v>
      </c>
      <c r="D175" s="1" t="s">
        <v>13</v>
      </c>
      <c r="E175" s="1" t="s">
        <v>3177</v>
      </c>
      <c r="F175" s="1" t="s">
        <v>13</v>
      </c>
      <c r="G175" s="1" t="s">
        <v>14</v>
      </c>
      <c r="H175" s="3">
        <v>4.1412037037037039E-2</v>
      </c>
      <c r="I175" s="1" t="s">
        <v>3178</v>
      </c>
      <c r="J175" s="1" t="s">
        <v>16</v>
      </c>
    </row>
    <row r="176" spans="1:10" x14ac:dyDescent="0.3">
      <c r="A176" s="1" t="s">
        <v>10</v>
      </c>
      <c r="B176" s="2">
        <v>44586.895833333336</v>
      </c>
      <c r="C176" s="3">
        <v>4.1388888888888892E-2</v>
      </c>
      <c r="D176" s="1" t="s">
        <v>13</v>
      </c>
      <c r="E176" s="1" t="s">
        <v>92</v>
      </c>
      <c r="F176" s="1" t="s">
        <v>13</v>
      </c>
      <c r="G176" s="1" t="s">
        <v>14</v>
      </c>
      <c r="H176" s="3">
        <v>4.1469907407407407E-2</v>
      </c>
      <c r="I176" s="1" t="s">
        <v>93</v>
      </c>
      <c r="J176" s="1" t="s">
        <v>16</v>
      </c>
    </row>
    <row r="177" spans="1:10" x14ac:dyDescent="0.3">
      <c r="A177" s="1" t="s">
        <v>10</v>
      </c>
      <c r="B177" s="2">
        <v>44062.770138888889</v>
      </c>
      <c r="C177" s="3">
        <v>4.1388888888888892E-2</v>
      </c>
      <c r="D177" s="1" t="s">
        <v>11</v>
      </c>
      <c r="E177" s="1" t="s">
        <v>92</v>
      </c>
      <c r="F177" s="1" t="s">
        <v>13</v>
      </c>
      <c r="G177" s="1" t="s">
        <v>14</v>
      </c>
      <c r="H177" s="3">
        <v>4.1469907407407407E-2</v>
      </c>
      <c r="I177" s="1" t="s">
        <v>25</v>
      </c>
      <c r="J177" s="1" t="s">
        <v>16</v>
      </c>
    </row>
    <row r="178" spans="1:10" x14ac:dyDescent="0.3">
      <c r="A178" s="1" t="s">
        <v>10</v>
      </c>
      <c r="B178" s="2">
        <v>43428.418749999997</v>
      </c>
      <c r="C178" s="3">
        <v>4.1365740740740738E-2</v>
      </c>
      <c r="D178" s="1" t="s">
        <v>13</v>
      </c>
      <c r="E178" s="1" t="s">
        <v>3417</v>
      </c>
      <c r="F178" s="1" t="s">
        <v>13</v>
      </c>
      <c r="G178" s="1" t="s">
        <v>480</v>
      </c>
      <c r="H178" s="3">
        <v>4.1550925925925929E-2</v>
      </c>
      <c r="I178" s="1" t="s">
        <v>25</v>
      </c>
      <c r="J178" s="1" t="s">
        <v>16</v>
      </c>
    </row>
    <row r="179" spans="1:10" x14ac:dyDescent="0.3">
      <c r="A179" s="1" t="s">
        <v>10</v>
      </c>
      <c r="B179" s="2">
        <v>43128.541666666664</v>
      </c>
      <c r="C179" s="3">
        <v>4.1342592592592591E-2</v>
      </c>
      <c r="D179" s="1" t="s">
        <v>13</v>
      </c>
      <c r="E179" s="1" t="s">
        <v>3417</v>
      </c>
      <c r="F179" s="1" t="s">
        <v>13</v>
      </c>
      <c r="G179" s="1" t="s">
        <v>480</v>
      </c>
      <c r="H179" s="3">
        <v>4.1550925925925929E-2</v>
      </c>
      <c r="I179" s="1" t="s">
        <v>25</v>
      </c>
      <c r="J179" s="1" t="s">
        <v>16</v>
      </c>
    </row>
    <row r="180" spans="1:10" x14ac:dyDescent="0.3">
      <c r="A180" s="1" t="s">
        <v>10</v>
      </c>
      <c r="B180" s="2">
        <v>43754.229861111111</v>
      </c>
      <c r="C180" s="3">
        <v>4.1284722222222223E-2</v>
      </c>
      <c r="D180" s="1" t="s">
        <v>13</v>
      </c>
      <c r="E180" s="1" t="s">
        <v>3382</v>
      </c>
      <c r="F180" s="1" t="s">
        <v>13</v>
      </c>
      <c r="G180" s="1" t="s">
        <v>14</v>
      </c>
      <c r="H180" s="3">
        <v>4.1284722222222223E-2</v>
      </c>
      <c r="I180" s="1" t="s">
        <v>3383</v>
      </c>
      <c r="J180" s="1" t="s">
        <v>16</v>
      </c>
    </row>
    <row r="181" spans="1:10" x14ac:dyDescent="0.3">
      <c r="A181" s="1" t="s">
        <v>10</v>
      </c>
      <c r="B181" s="2">
        <v>43575.776388888888</v>
      </c>
      <c r="C181" s="3">
        <v>4.1215277777777781E-2</v>
      </c>
      <c r="D181" s="1" t="s">
        <v>13</v>
      </c>
      <c r="E181" s="1" t="s">
        <v>3566</v>
      </c>
      <c r="F181" s="1" t="s">
        <v>13</v>
      </c>
      <c r="G181" s="1" t="s">
        <v>480</v>
      </c>
      <c r="H181" s="3">
        <v>4.1238425925925928E-2</v>
      </c>
      <c r="I181" s="1" t="s">
        <v>3567</v>
      </c>
      <c r="J181" s="1" t="s">
        <v>16</v>
      </c>
    </row>
    <row r="182" spans="1:10" x14ac:dyDescent="0.3">
      <c r="A182" s="1" t="s">
        <v>10</v>
      </c>
      <c r="B182" s="2">
        <v>43934.578472222223</v>
      </c>
      <c r="C182" s="3">
        <v>4.1203703703703701E-2</v>
      </c>
      <c r="D182" s="1" t="s">
        <v>13</v>
      </c>
      <c r="E182" s="1" t="s">
        <v>2802</v>
      </c>
      <c r="F182" s="1" t="s">
        <v>13</v>
      </c>
      <c r="G182" s="1" t="s">
        <v>14</v>
      </c>
      <c r="H182" s="3">
        <v>4.162037037037037E-2</v>
      </c>
      <c r="I182" s="1" t="s">
        <v>2803</v>
      </c>
      <c r="J182" s="1" t="s">
        <v>16</v>
      </c>
    </row>
    <row r="183" spans="1:10" x14ac:dyDescent="0.3">
      <c r="A183" s="1" t="s">
        <v>10</v>
      </c>
      <c r="B183" s="2">
        <v>42603.902777777781</v>
      </c>
      <c r="C183" s="3">
        <v>4.1157407407407406E-2</v>
      </c>
      <c r="D183" s="1" t="s">
        <v>13</v>
      </c>
      <c r="E183" s="1" t="s">
        <v>5950</v>
      </c>
      <c r="F183" s="1" t="s">
        <v>13</v>
      </c>
      <c r="G183" s="1" t="s">
        <v>5896</v>
      </c>
      <c r="H183" s="3">
        <v>4.1157407407407406E-2</v>
      </c>
      <c r="I183" s="1" t="s">
        <v>5951</v>
      </c>
      <c r="J183" s="1" t="s">
        <v>16</v>
      </c>
    </row>
    <row r="184" spans="1:10" x14ac:dyDescent="0.3">
      <c r="A184" s="1" t="s">
        <v>10</v>
      </c>
      <c r="B184" s="2">
        <v>42605.933333333334</v>
      </c>
      <c r="C184" s="3">
        <v>4.1053240740740737E-2</v>
      </c>
      <c r="D184" s="1" t="s">
        <v>13</v>
      </c>
      <c r="E184" s="1" t="s">
        <v>5941</v>
      </c>
      <c r="F184" s="1" t="s">
        <v>13</v>
      </c>
      <c r="G184" s="1" t="s">
        <v>5896</v>
      </c>
      <c r="H184" s="3">
        <v>4.1053240740740737E-2</v>
      </c>
      <c r="I184" s="1" t="s">
        <v>25</v>
      </c>
      <c r="J184" s="1" t="s">
        <v>16</v>
      </c>
    </row>
    <row r="185" spans="1:10" x14ac:dyDescent="0.3">
      <c r="A185" s="1" t="s">
        <v>10</v>
      </c>
      <c r="B185" s="2">
        <v>42605.974305555559</v>
      </c>
      <c r="C185" s="3">
        <v>4.1041666666666664E-2</v>
      </c>
      <c r="D185" s="1" t="s">
        <v>13</v>
      </c>
      <c r="E185" s="1" t="s">
        <v>5940</v>
      </c>
      <c r="F185" s="1" t="s">
        <v>13</v>
      </c>
      <c r="G185" s="1" t="s">
        <v>5896</v>
      </c>
      <c r="H185" s="3">
        <v>4.1041666666666664E-2</v>
      </c>
      <c r="I185" s="1" t="s">
        <v>25</v>
      </c>
      <c r="J185" s="1" t="s">
        <v>16</v>
      </c>
    </row>
    <row r="186" spans="1:10" x14ac:dyDescent="0.3">
      <c r="A186" s="1" t="s">
        <v>10</v>
      </c>
      <c r="B186" s="2">
        <v>42614.307638888888</v>
      </c>
      <c r="C186" s="3">
        <v>4.103009259259259E-2</v>
      </c>
      <c r="D186" s="1" t="s">
        <v>13</v>
      </c>
      <c r="E186" s="1" t="s">
        <v>5918</v>
      </c>
      <c r="F186" s="1" t="s">
        <v>13</v>
      </c>
      <c r="G186" s="1" t="s">
        <v>5896</v>
      </c>
      <c r="H186" s="3">
        <v>4.0925925925925928E-2</v>
      </c>
      <c r="I186" s="1" t="s">
        <v>5919</v>
      </c>
      <c r="J186" s="1" t="s">
        <v>16</v>
      </c>
    </row>
    <row r="187" spans="1:10" x14ac:dyDescent="0.3">
      <c r="A187" s="1" t="s">
        <v>10</v>
      </c>
      <c r="B187" s="2">
        <v>42022.901388888888</v>
      </c>
      <c r="C187" s="3">
        <v>4.0972222222222222E-2</v>
      </c>
      <c r="D187" s="1" t="s">
        <v>13</v>
      </c>
      <c r="E187" s="1" t="s">
        <v>6506</v>
      </c>
      <c r="F187" s="1" t="s">
        <v>13</v>
      </c>
      <c r="G187" s="1" t="s">
        <v>3444</v>
      </c>
      <c r="H187" s="3">
        <v>4.0972222222222222E-2</v>
      </c>
      <c r="I187" s="1" t="s">
        <v>6507</v>
      </c>
      <c r="J187" s="1" t="s">
        <v>16</v>
      </c>
    </row>
    <row r="188" spans="1:10" x14ac:dyDescent="0.3">
      <c r="A188" s="1" t="s">
        <v>10</v>
      </c>
      <c r="B188" s="2">
        <v>43848.810416666667</v>
      </c>
      <c r="C188" s="3">
        <v>4.0960648148148149E-2</v>
      </c>
      <c r="D188" s="1" t="s">
        <v>13</v>
      </c>
      <c r="E188" s="1" t="s">
        <v>3179</v>
      </c>
      <c r="F188" s="1" t="s">
        <v>13</v>
      </c>
      <c r="G188" s="1" t="s">
        <v>14</v>
      </c>
      <c r="H188" s="3">
        <v>4.0960648148148149E-2</v>
      </c>
      <c r="I188" s="1" t="s">
        <v>25</v>
      </c>
      <c r="J188" s="1" t="s">
        <v>16</v>
      </c>
    </row>
    <row r="189" spans="1:10" x14ac:dyDescent="0.3">
      <c r="A189" s="1" t="s">
        <v>10</v>
      </c>
      <c r="B189" s="2">
        <v>42614.010416666664</v>
      </c>
      <c r="C189" s="3">
        <v>4.0960648148148149E-2</v>
      </c>
      <c r="D189" s="1" t="s">
        <v>13</v>
      </c>
      <c r="E189" s="1" t="s">
        <v>5920</v>
      </c>
      <c r="F189" s="1" t="s">
        <v>13</v>
      </c>
      <c r="G189" s="1" t="s">
        <v>5896</v>
      </c>
      <c r="H189" s="3">
        <v>4.0960648148148149E-2</v>
      </c>
      <c r="I189" s="1" t="s">
        <v>2047</v>
      </c>
      <c r="J189" s="1" t="s">
        <v>16</v>
      </c>
    </row>
    <row r="190" spans="1:10" x14ac:dyDescent="0.3">
      <c r="A190" s="1" t="s">
        <v>10</v>
      </c>
      <c r="B190" s="2">
        <v>42604.842361111114</v>
      </c>
      <c r="C190" s="3">
        <v>4.0949074074074075E-2</v>
      </c>
      <c r="D190" s="1" t="s">
        <v>13</v>
      </c>
      <c r="E190" s="1" t="s">
        <v>5599</v>
      </c>
      <c r="F190" s="1" t="s">
        <v>13</v>
      </c>
      <c r="G190" s="1" t="s">
        <v>5896</v>
      </c>
      <c r="H190" s="3">
        <v>4.0972222222222222E-2</v>
      </c>
      <c r="I190" s="1" t="s">
        <v>25</v>
      </c>
      <c r="J190" s="1" t="s">
        <v>16</v>
      </c>
    </row>
    <row r="191" spans="1:10" x14ac:dyDescent="0.3">
      <c r="A191" s="1" t="s">
        <v>10</v>
      </c>
      <c r="B191" s="2">
        <v>42613.888194444444</v>
      </c>
      <c r="C191" s="3">
        <v>4.0925925925925928E-2</v>
      </c>
      <c r="D191" s="1" t="s">
        <v>13</v>
      </c>
      <c r="E191" s="1" t="s">
        <v>5924</v>
      </c>
      <c r="F191" s="1" t="s">
        <v>13</v>
      </c>
      <c r="G191" s="1" t="s">
        <v>5896</v>
      </c>
      <c r="H191" s="3">
        <v>4.0925925925925928E-2</v>
      </c>
      <c r="I191" s="1" t="s">
        <v>5919</v>
      </c>
      <c r="J191" s="1" t="s">
        <v>16</v>
      </c>
    </row>
    <row r="192" spans="1:10" x14ac:dyDescent="0.3">
      <c r="A192" s="1" t="s">
        <v>10</v>
      </c>
      <c r="B192" s="2">
        <v>42603.857638888891</v>
      </c>
      <c r="C192" s="3">
        <v>4.0925925925925928E-2</v>
      </c>
      <c r="D192" s="1" t="s">
        <v>13</v>
      </c>
      <c r="E192" s="1" t="s">
        <v>5952</v>
      </c>
      <c r="F192" s="1" t="s">
        <v>13</v>
      </c>
      <c r="G192" s="1" t="s">
        <v>5896</v>
      </c>
      <c r="H192" s="3">
        <v>4.0925925925925928E-2</v>
      </c>
      <c r="I192" s="1" t="s">
        <v>5919</v>
      </c>
      <c r="J192" s="1" t="s">
        <v>16</v>
      </c>
    </row>
    <row r="193" spans="1:10" x14ac:dyDescent="0.3">
      <c r="A193" s="1" t="s">
        <v>10</v>
      </c>
      <c r="B193" s="2">
        <v>43319.821527777778</v>
      </c>
      <c r="C193" s="3">
        <v>4.0914351851851855E-2</v>
      </c>
      <c r="D193" s="1" t="s">
        <v>13</v>
      </c>
      <c r="E193" s="1" t="s">
        <v>4322</v>
      </c>
      <c r="F193" s="1" t="s">
        <v>13</v>
      </c>
      <c r="G193" s="1" t="s">
        <v>480</v>
      </c>
      <c r="H193" s="3">
        <v>4.2511574074074077E-2</v>
      </c>
      <c r="I193" s="1" t="s">
        <v>4323</v>
      </c>
      <c r="J193" s="1" t="s">
        <v>16</v>
      </c>
    </row>
    <row r="194" spans="1:10" x14ac:dyDescent="0.3">
      <c r="A194" s="1" t="s">
        <v>10</v>
      </c>
      <c r="B194" s="2">
        <v>42618.875</v>
      </c>
      <c r="C194" s="3">
        <v>4.0914351851851855E-2</v>
      </c>
      <c r="D194" s="1" t="s">
        <v>13</v>
      </c>
      <c r="E194" s="1" t="s">
        <v>5899</v>
      </c>
      <c r="F194" s="1" t="s">
        <v>13</v>
      </c>
      <c r="G194" s="1" t="s">
        <v>5896</v>
      </c>
      <c r="H194" s="3">
        <v>4.0937500000000002E-2</v>
      </c>
      <c r="I194" s="1" t="s">
        <v>2020</v>
      </c>
      <c r="J194" s="1" t="s">
        <v>16</v>
      </c>
    </row>
    <row r="195" spans="1:10" x14ac:dyDescent="0.3">
      <c r="A195" s="1" t="s">
        <v>10</v>
      </c>
      <c r="B195" s="2">
        <v>43192.628472222219</v>
      </c>
      <c r="C195" s="3">
        <v>4.0879629629629627E-2</v>
      </c>
      <c r="D195" s="1" t="s">
        <v>13</v>
      </c>
      <c r="E195" s="1" t="s">
        <v>4639</v>
      </c>
      <c r="F195" s="1" t="s">
        <v>13</v>
      </c>
      <c r="G195" s="1" t="s">
        <v>480</v>
      </c>
      <c r="H195" s="3">
        <v>4.0879629629629627E-2</v>
      </c>
      <c r="I195" s="1" t="s">
        <v>2027</v>
      </c>
      <c r="J195" s="1" t="s">
        <v>16</v>
      </c>
    </row>
    <row r="196" spans="1:10" x14ac:dyDescent="0.3">
      <c r="A196" s="1" t="s">
        <v>10</v>
      </c>
      <c r="B196" s="2">
        <v>42617.775000000001</v>
      </c>
      <c r="C196" s="3">
        <v>4.0879629629629627E-2</v>
      </c>
      <c r="D196" s="1" t="s">
        <v>13</v>
      </c>
      <c r="E196" s="1" t="s">
        <v>5910</v>
      </c>
      <c r="F196" s="1" t="s">
        <v>13</v>
      </c>
      <c r="G196" s="1" t="s">
        <v>5896</v>
      </c>
      <c r="H196" s="3">
        <v>4.0879629629629627E-2</v>
      </c>
      <c r="I196" s="1" t="s">
        <v>2027</v>
      </c>
      <c r="J196" s="1" t="s">
        <v>16</v>
      </c>
    </row>
    <row r="197" spans="1:10" x14ac:dyDescent="0.3">
      <c r="A197" s="1" t="s">
        <v>10</v>
      </c>
      <c r="B197" s="2">
        <v>42605.78402777778</v>
      </c>
      <c r="C197" s="3">
        <v>4.0879629629629627E-2</v>
      </c>
      <c r="D197" s="1" t="s">
        <v>13</v>
      </c>
      <c r="E197" s="1" t="s">
        <v>5944</v>
      </c>
      <c r="F197" s="1" t="s">
        <v>13</v>
      </c>
      <c r="G197" s="1" t="s">
        <v>5896</v>
      </c>
      <c r="H197" s="3">
        <v>4.08912037037037E-2</v>
      </c>
      <c r="I197" s="1" t="s">
        <v>2017</v>
      </c>
      <c r="J197" s="1" t="s">
        <v>16</v>
      </c>
    </row>
    <row r="198" spans="1:10" x14ac:dyDescent="0.3">
      <c r="A198" s="1" t="s">
        <v>10</v>
      </c>
      <c r="B198" s="2">
        <v>42619.594444444447</v>
      </c>
      <c r="C198" s="3">
        <v>4.0868055555555553E-2</v>
      </c>
      <c r="D198" s="1" t="s">
        <v>13</v>
      </c>
      <c r="E198" s="1" t="s">
        <v>5898</v>
      </c>
      <c r="F198" s="1" t="s">
        <v>13</v>
      </c>
      <c r="G198" s="1" t="s">
        <v>5896</v>
      </c>
      <c r="H198" s="3">
        <v>4.0879629629629627E-2</v>
      </c>
      <c r="I198" s="1" t="s">
        <v>2027</v>
      </c>
      <c r="J198" s="1" t="s">
        <v>16</v>
      </c>
    </row>
    <row r="199" spans="1:10" x14ac:dyDescent="0.3">
      <c r="A199" s="1" t="s">
        <v>10</v>
      </c>
      <c r="B199" s="2">
        <v>43037.93472222222</v>
      </c>
      <c r="C199" s="3">
        <v>4.085648148148148E-2</v>
      </c>
      <c r="D199" s="1" t="s">
        <v>13</v>
      </c>
      <c r="E199" s="1" t="s">
        <v>5223</v>
      </c>
      <c r="F199" s="1" t="s">
        <v>13</v>
      </c>
      <c r="G199" s="1" t="s">
        <v>480</v>
      </c>
      <c r="H199" s="3">
        <v>4.144675925925926E-2</v>
      </c>
      <c r="I199" s="1" t="s">
        <v>5224</v>
      </c>
      <c r="J199" s="1" t="s">
        <v>16</v>
      </c>
    </row>
    <row r="200" spans="1:10" x14ac:dyDescent="0.3">
      <c r="A200" s="1" t="s">
        <v>10</v>
      </c>
      <c r="B200" s="2">
        <v>44586.790277777778</v>
      </c>
      <c r="C200" s="3">
        <v>4.0844907407407406E-2</v>
      </c>
      <c r="D200" s="1" t="s">
        <v>13</v>
      </c>
      <c r="E200" s="1" t="s">
        <v>96</v>
      </c>
      <c r="F200" s="1" t="s">
        <v>13</v>
      </c>
      <c r="G200" s="1" t="s">
        <v>14</v>
      </c>
      <c r="H200" s="3">
        <v>4.0844907407407406E-2</v>
      </c>
      <c r="I200" s="1" t="s">
        <v>97</v>
      </c>
      <c r="J200" s="1" t="s">
        <v>16</v>
      </c>
    </row>
    <row r="201" spans="1:10" x14ac:dyDescent="0.3">
      <c r="A201" s="1" t="s">
        <v>10</v>
      </c>
      <c r="B201" s="2">
        <v>44053.786805555559</v>
      </c>
      <c r="C201" s="3">
        <v>4.0844907407407406E-2</v>
      </c>
      <c r="D201" s="1" t="s">
        <v>13</v>
      </c>
      <c r="E201" s="1" t="s">
        <v>2604</v>
      </c>
      <c r="F201" s="1" t="s">
        <v>13</v>
      </c>
      <c r="G201" s="1" t="s">
        <v>14</v>
      </c>
      <c r="H201" s="3">
        <v>4.0844907407407406E-2</v>
      </c>
      <c r="I201" s="1" t="s">
        <v>97</v>
      </c>
      <c r="J201" s="1" t="s">
        <v>16</v>
      </c>
    </row>
    <row r="202" spans="1:10" x14ac:dyDescent="0.3">
      <c r="A202" s="1" t="s">
        <v>10</v>
      </c>
      <c r="B202" s="2">
        <v>42606.734027777777</v>
      </c>
      <c r="C202" s="3">
        <v>4.0844907407407406E-2</v>
      </c>
      <c r="D202" s="1" t="s">
        <v>13</v>
      </c>
      <c r="E202" s="1" t="s">
        <v>5941</v>
      </c>
      <c r="F202" s="1" t="s">
        <v>13</v>
      </c>
      <c r="G202" s="1" t="s">
        <v>5896</v>
      </c>
      <c r="H202" s="3">
        <v>4.085648148148148E-2</v>
      </c>
      <c r="I202" s="1" t="s">
        <v>2032</v>
      </c>
      <c r="J202" s="1" t="s">
        <v>16</v>
      </c>
    </row>
    <row r="203" spans="1:10" x14ac:dyDescent="0.3">
      <c r="A203" s="1" t="s">
        <v>10</v>
      </c>
      <c r="B203" s="2">
        <v>43848.852777777778</v>
      </c>
      <c r="C203" s="3">
        <v>4.0821759259259259E-2</v>
      </c>
      <c r="D203" s="1" t="s">
        <v>11</v>
      </c>
      <c r="E203" s="1" t="s">
        <v>3180</v>
      </c>
      <c r="F203" s="1" t="s">
        <v>13</v>
      </c>
      <c r="G203" s="1" t="s">
        <v>14</v>
      </c>
      <c r="H203" s="3">
        <v>4.0902777777777781E-2</v>
      </c>
      <c r="I203" s="1" t="s">
        <v>2560</v>
      </c>
      <c r="J203" s="1" t="s">
        <v>16</v>
      </c>
    </row>
    <row r="204" spans="1:10" x14ac:dyDescent="0.3">
      <c r="A204" s="1" t="s">
        <v>10</v>
      </c>
      <c r="B204" s="2">
        <v>43484.642361111109</v>
      </c>
      <c r="C204" s="3">
        <v>4.0810185185185185E-2</v>
      </c>
      <c r="D204" s="1" t="s">
        <v>13</v>
      </c>
      <c r="E204" s="1" t="s">
        <v>3939</v>
      </c>
      <c r="F204" s="1" t="s">
        <v>13</v>
      </c>
      <c r="G204" s="1" t="s">
        <v>480</v>
      </c>
      <c r="H204" s="3">
        <v>4.0902777777777781E-2</v>
      </c>
      <c r="I204" s="1" t="s">
        <v>2560</v>
      </c>
      <c r="J204" s="1" t="s">
        <v>16</v>
      </c>
    </row>
    <row r="205" spans="1:10" x14ac:dyDescent="0.3">
      <c r="A205" s="1" t="s">
        <v>10</v>
      </c>
      <c r="B205" s="2">
        <v>42819.613194444442</v>
      </c>
      <c r="C205" s="3">
        <v>4.0810185185185185E-2</v>
      </c>
      <c r="D205" s="1" t="s">
        <v>13</v>
      </c>
      <c r="E205" s="1" t="s">
        <v>5647</v>
      </c>
      <c r="F205" s="1" t="s">
        <v>13</v>
      </c>
      <c r="G205" s="1" t="s">
        <v>480</v>
      </c>
      <c r="H205" s="3">
        <v>4.1041666666666664E-2</v>
      </c>
      <c r="I205" s="1" t="s">
        <v>5648</v>
      </c>
      <c r="J205" s="1" t="s">
        <v>16</v>
      </c>
    </row>
    <row r="206" spans="1:10" x14ac:dyDescent="0.3">
      <c r="A206" s="1" t="s">
        <v>10</v>
      </c>
      <c r="B206" s="2">
        <v>42604.801388888889</v>
      </c>
      <c r="C206" s="3">
        <v>4.0810185185185185E-2</v>
      </c>
      <c r="D206" s="1" t="s">
        <v>13</v>
      </c>
      <c r="E206" s="1" t="s">
        <v>5600</v>
      </c>
      <c r="F206" s="1" t="s">
        <v>13</v>
      </c>
      <c r="G206" s="1" t="s">
        <v>5896</v>
      </c>
      <c r="H206" s="3">
        <v>4.0810185185185185E-2</v>
      </c>
      <c r="I206" s="1" t="s">
        <v>25</v>
      </c>
      <c r="J206" s="1" t="s">
        <v>16</v>
      </c>
    </row>
    <row r="207" spans="1:10" x14ac:dyDescent="0.3">
      <c r="A207" s="1" t="s">
        <v>10</v>
      </c>
      <c r="B207" s="2">
        <v>42614.368750000001</v>
      </c>
      <c r="C207" s="3">
        <v>4.0798611111111112E-2</v>
      </c>
      <c r="D207" s="1" t="s">
        <v>13</v>
      </c>
      <c r="E207" s="1" t="s">
        <v>5917</v>
      </c>
      <c r="F207" s="1" t="s">
        <v>13</v>
      </c>
      <c r="G207" s="1" t="s">
        <v>5896</v>
      </c>
      <c r="H207" s="3">
        <v>4.0798611111111112E-2</v>
      </c>
      <c r="I207" s="1" t="s">
        <v>248</v>
      </c>
      <c r="J207" s="1" t="s">
        <v>16</v>
      </c>
    </row>
    <row r="208" spans="1:10" x14ac:dyDescent="0.3">
      <c r="A208" s="1" t="s">
        <v>10</v>
      </c>
      <c r="B208" s="2">
        <v>42606.79791666667</v>
      </c>
      <c r="C208" s="3">
        <v>4.0798611111111112E-2</v>
      </c>
      <c r="D208" s="1" t="s">
        <v>13</v>
      </c>
      <c r="E208" s="1" t="s">
        <v>5940</v>
      </c>
      <c r="F208" s="1" t="s">
        <v>13</v>
      </c>
      <c r="G208" s="1" t="s">
        <v>5896</v>
      </c>
      <c r="H208" s="3">
        <v>4.085648148148148E-2</v>
      </c>
      <c r="I208" s="1" t="s">
        <v>2032</v>
      </c>
      <c r="J208" s="1" t="s">
        <v>16</v>
      </c>
    </row>
    <row r="209" spans="1:10" x14ac:dyDescent="0.3">
      <c r="A209" s="1" t="s">
        <v>10</v>
      </c>
      <c r="B209" s="2">
        <v>43673.74722222222</v>
      </c>
      <c r="C209" s="3">
        <v>4.0787037037037038E-2</v>
      </c>
      <c r="D209" s="1" t="s">
        <v>11</v>
      </c>
      <c r="E209" s="1" t="s">
        <v>3461</v>
      </c>
      <c r="F209" s="1" t="s">
        <v>13</v>
      </c>
      <c r="G209" s="1" t="s">
        <v>480</v>
      </c>
      <c r="H209" s="3">
        <v>4.0844907407407406E-2</v>
      </c>
      <c r="I209" s="1" t="s">
        <v>97</v>
      </c>
      <c r="J209" s="1" t="s">
        <v>16</v>
      </c>
    </row>
    <row r="210" spans="1:10" x14ac:dyDescent="0.3">
      <c r="A210" s="1" t="s">
        <v>10</v>
      </c>
      <c r="B210" s="2">
        <v>43481.84652777778</v>
      </c>
      <c r="C210" s="3">
        <v>4.0787037037037038E-2</v>
      </c>
      <c r="D210" s="1" t="s">
        <v>13</v>
      </c>
      <c r="E210" s="1" t="s">
        <v>3949</v>
      </c>
      <c r="F210" s="1" t="s">
        <v>13</v>
      </c>
      <c r="G210" s="1" t="s">
        <v>480</v>
      </c>
      <c r="H210" s="3">
        <v>4.0324074074074075E-2</v>
      </c>
      <c r="I210" s="1" t="s">
        <v>2799</v>
      </c>
      <c r="J210" s="1" t="s">
        <v>16</v>
      </c>
    </row>
    <row r="211" spans="1:10" x14ac:dyDescent="0.3">
      <c r="A211" s="1" t="s">
        <v>10</v>
      </c>
      <c r="B211" s="2">
        <v>43474.773611111108</v>
      </c>
      <c r="C211" s="3">
        <v>4.0763888888888891E-2</v>
      </c>
      <c r="D211" s="1" t="s">
        <v>13</v>
      </c>
      <c r="E211" s="1" t="s">
        <v>3972</v>
      </c>
      <c r="F211" s="1" t="s">
        <v>13</v>
      </c>
      <c r="G211" s="1" t="s">
        <v>480</v>
      </c>
      <c r="H211" s="3">
        <v>4.0775462962962965E-2</v>
      </c>
      <c r="I211" s="1" t="s">
        <v>2015</v>
      </c>
      <c r="J211" s="1" t="s">
        <v>16</v>
      </c>
    </row>
    <row r="212" spans="1:10" x14ac:dyDescent="0.3">
      <c r="A212" s="1" t="s">
        <v>10</v>
      </c>
      <c r="B212" s="2">
        <v>44060.794444444444</v>
      </c>
      <c r="C212" s="3">
        <v>4.0740740740740744E-2</v>
      </c>
      <c r="D212" s="1" t="s">
        <v>11</v>
      </c>
      <c r="E212" s="1" t="s">
        <v>96</v>
      </c>
      <c r="F212" s="1" t="s">
        <v>13</v>
      </c>
      <c r="G212" s="1" t="s">
        <v>14</v>
      </c>
      <c r="H212" s="3">
        <v>4.0821759259259259E-2</v>
      </c>
      <c r="I212" s="1" t="s">
        <v>25</v>
      </c>
      <c r="J212" s="1" t="s">
        <v>16</v>
      </c>
    </row>
    <row r="213" spans="1:10" x14ac:dyDescent="0.3">
      <c r="A213" s="1" t="s">
        <v>10</v>
      </c>
      <c r="B213" s="2">
        <v>43483.824999999997</v>
      </c>
      <c r="C213" s="3">
        <v>4.0740740740740744E-2</v>
      </c>
      <c r="D213" s="1" t="s">
        <v>13</v>
      </c>
      <c r="E213" s="1" t="s">
        <v>3946</v>
      </c>
      <c r="F213" s="1" t="s">
        <v>13</v>
      </c>
      <c r="G213" s="1" t="s">
        <v>480</v>
      </c>
      <c r="H213" s="3">
        <v>4.0752314814814818E-2</v>
      </c>
      <c r="I213" s="1" t="s">
        <v>3945</v>
      </c>
      <c r="J213" s="1" t="s">
        <v>16</v>
      </c>
    </row>
    <row r="214" spans="1:10" x14ac:dyDescent="0.3">
      <c r="A214" s="1" t="s">
        <v>10</v>
      </c>
      <c r="B214" s="2">
        <v>43095.693055555559</v>
      </c>
      <c r="C214" s="3">
        <v>4.0740740740740744E-2</v>
      </c>
      <c r="D214" s="1" t="s">
        <v>13</v>
      </c>
      <c r="E214" s="1" t="s">
        <v>5098</v>
      </c>
      <c r="F214" s="1" t="s">
        <v>13</v>
      </c>
      <c r="G214" s="1" t="s">
        <v>480</v>
      </c>
      <c r="H214" s="3">
        <v>4.148148148148148E-2</v>
      </c>
      <c r="I214" s="1" t="s">
        <v>5099</v>
      </c>
      <c r="J214" s="1" t="s">
        <v>16</v>
      </c>
    </row>
    <row r="215" spans="1:10" x14ac:dyDescent="0.3">
      <c r="A215" s="1" t="s">
        <v>10</v>
      </c>
      <c r="B215" s="2">
        <v>44213.785416666666</v>
      </c>
      <c r="C215" s="3">
        <v>4.071759259259259E-2</v>
      </c>
      <c r="D215" s="1" t="s">
        <v>13</v>
      </c>
      <c r="E215" s="1" t="s">
        <v>1989</v>
      </c>
      <c r="F215" s="1" t="s">
        <v>13</v>
      </c>
      <c r="G215" s="1" t="s">
        <v>14</v>
      </c>
      <c r="H215" s="3">
        <v>4.0729166666666664E-2</v>
      </c>
      <c r="I215" s="1" t="s">
        <v>1990</v>
      </c>
      <c r="J215" s="1" t="s">
        <v>16</v>
      </c>
    </row>
    <row r="216" spans="1:10" x14ac:dyDescent="0.3">
      <c r="A216" s="1" t="s">
        <v>10</v>
      </c>
      <c r="B216" s="2">
        <v>43824.9</v>
      </c>
      <c r="C216" s="3">
        <v>4.0694444444444443E-2</v>
      </c>
      <c r="D216" s="1" t="s">
        <v>13</v>
      </c>
      <c r="E216" s="1" t="s">
        <v>3229</v>
      </c>
      <c r="F216" s="1" t="s">
        <v>13</v>
      </c>
      <c r="G216" s="1" t="s">
        <v>14</v>
      </c>
      <c r="H216" s="3">
        <v>4.0694444444444443E-2</v>
      </c>
      <c r="I216" s="1" t="s">
        <v>246</v>
      </c>
      <c r="J216" s="1" t="s">
        <v>16</v>
      </c>
    </row>
    <row r="217" spans="1:10" x14ac:dyDescent="0.3">
      <c r="A217" s="1" t="s">
        <v>10</v>
      </c>
      <c r="B217" s="2">
        <v>43488.783333333333</v>
      </c>
      <c r="C217" s="3">
        <v>4.0694444444444443E-2</v>
      </c>
      <c r="D217" s="1" t="s">
        <v>13</v>
      </c>
      <c r="E217" s="1" t="s">
        <v>3925</v>
      </c>
      <c r="F217" s="1" t="s">
        <v>13</v>
      </c>
      <c r="G217" s="1" t="s">
        <v>480</v>
      </c>
      <c r="H217" s="3">
        <v>4.0694444444444443E-2</v>
      </c>
      <c r="I217" s="1" t="s">
        <v>246</v>
      </c>
      <c r="J217" s="1" t="s">
        <v>16</v>
      </c>
    </row>
    <row r="218" spans="1:10" x14ac:dyDescent="0.3">
      <c r="A218" s="1" t="s">
        <v>10</v>
      </c>
      <c r="B218" s="2">
        <v>43191.785416666666</v>
      </c>
      <c r="C218" s="3">
        <v>4.0682870370370369E-2</v>
      </c>
      <c r="D218" s="1" t="s">
        <v>13</v>
      </c>
      <c r="E218" s="1" t="s">
        <v>4643</v>
      </c>
      <c r="F218" s="1" t="s">
        <v>13</v>
      </c>
      <c r="G218" s="1" t="s">
        <v>480</v>
      </c>
      <c r="H218" s="3">
        <v>4.0694444444444443E-2</v>
      </c>
      <c r="I218" s="1" t="s">
        <v>246</v>
      </c>
      <c r="J218" s="1" t="s">
        <v>16</v>
      </c>
    </row>
    <row r="219" spans="1:10" x14ac:dyDescent="0.3">
      <c r="A219" s="1" t="s">
        <v>10</v>
      </c>
      <c r="B219" s="2">
        <v>44587.806944444441</v>
      </c>
      <c r="C219" s="3">
        <v>4.0671296296296296E-2</v>
      </c>
      <c r="D219" s="1" t="s">
        <v>13</v>
      </c>
      <c r="E219" s="1" t="s">
        <v>88</v>
      </c>
      <c r="F219" s="1" t="s">
        <v>13</v>
      </c>
      <c r="G219" s="1" t="s">
        <v>14</v>
      </c>
      <c r="H219" s="3">
        <v>4.0706018518518516E-2</v>
      </c>
      <c r="I219" s="1" t="s">
        <v>89</v>
      </c>
      <c r="J219" s="1" t="s">
        <v>16</v>
      </c>
    </row>
    <row r="220" spans="1:10" x14ac:dyDescent="0.3">
      <c r="A220" s="1" t="s">
        <v>10</v>
      </c>
      <c r="B220" s="2">
        <v>43675.813194444447</v>
      </c>
      <c r="C220" s="3">
        <v>4.0671296296296296E-2</v>
      </c>
      <c r="D220" s="1" t="s">
        <v>13</v>
      </c>
      <c r="E220" s="1" t="s">
        <v>3453</v>
      </c>
      <c r="F220" s="1" t="s">
        <v>13</v>
      </c>
      <c r="G220" s="1" t="s">
        <v>480</v>
      </c>
      <c r="H220" s="3">
        <v>4.0671296296296296E-2</v>
      </c>
      <c r="I220" s="1" t="s">
        <v>2045</v>
      </c>
      <c r="J220" s="1" t="s">
        <v>16</v>
      </c>
    </row>
    <row r="221" spans="1:10" x14ac:dyDescent="0.3">
      <c r="A221" s="1" t="s">
        <v>10</v>
      </c>
      <c r="B221" s="2">
        <v>43673.659722222219</v>
      </c>
      <c r="C221" s="3">
        <v>4.0659722222222222E-2</v>
      </c>
      <c r="D221" s="1" t="s">
        <v>11</v>
      </c>
      <c r="E221" s="1" t="s">
        <v>3463</v>
      </c>
      <c r="F221" s="1" t="s">
        <v>13</v>
      </c>
      <c r="G221" s="1" t="s">
        <v>480</v>
      </c>
      <c r="H221" s="3">
        <v>4.071759259259259E-2</v>
      </c>
      <c r="I221" s="1" t="s">
        <v>3464</v>
      </c>
      <c r="J221" s="1" t="s">
        <v>16</v>
      </c>
    </row>
    <row r="222" spans="1:10" x14ac:dyDescent="0.3">
      <c r="A222" s="1" t="s">
        <v>10</v>
      </c>
      <c r="B222" s="2">
        <v>42606.881249999999</v>
      </c>
      <c r="C222" s="3">
        <v>4.0625000000000001E-2</v>
      </c>
      <c r="D222" s="1" t="s">
        <v>13</v>
      </c>
      <c r="E222" s="1" t="s">
        <v>5934</v>
      </c>
      <c r="F222" s="1" t="s">
        <v>13</v>
      </c>
      <c r="G222" s="1" t="s">
        <v>5896</v>
      </c>
      <c r="H222" s="3">
        <v>4.0625000000000001E-2</v>
      </c>
      <c r="I222" s="1" t="s">
        <v>25</v>
      </c>
      <c r="J222" s="1" t="s">
        <v>16</v>
      </c>
    </row>
    <row r="223" spans="1:10" x14ac:dyDescent="0.3">
      <c r="A223" s="1" t="s">
        <v>10</v>
      </c>
      <c r="B223" s="2">
        <v>42618.760416666664</v>
      </c>
      <c r="C223" s="3">
        <v>4.0613425925925928E-2</v>
      </c>
      <c r="D223" s="1" t="s">
        <v>13</v>
      </c>
      <c r="E223" s="1" t="s">
        <v>5900</v>
      </c>
      <c r="F223" s="1" t="s">
        <v>13</v>
      </c>
      <c r="G223" s="1" t="s">
        <v>5896</v>
      </c>
      <c r="H223" s="3">
        <v>4.0625000000000001E-2</v>
      </c>
      <c r="I223" s="1" t="s">
        <v>2641</v>
      </c>
      <c r="J223" s="1" t="s">
        <v>16</v>
      </c>
    </row>
    <row r="224" spans="1:10" x14ac:dyDescent="0.3">
      <c r="A224" s="1" t="s">
        <v>10</v>
      </c>
      <c r="B224" s="2">
        <v>43319.863888888889</v>
      </c>
      <c r="C224" s="3">
        <v>4.0601851851851854E-2</v>
      </c>
      <c r="D224" s="1" t="s">
        <v>13</v>
      </c>
      <c r="E224" s="1" t="s">
        <v>4321</v>
      </c>
      <c r="F224" s="1" t="s">
        <v>13</v>
      </c>
      <c r="G224" s="1" t="s">
        <v>480</v>
      </c>
      <c r="H224" s="3">
        <v>4.099537037037037E-2</v>
      </c>
      <c r="I224" s="1" t="s">
        <v>2030</v>
      </c>
      <c r="J224" s="1" t="s">
        <v>16</v>
      </c>
    </row>
    <row r="225" spans="1:10" x14ac:dyDescent="0.3">
      <c r="A225" s="1" t="s">
        <v>10</v>
      </c>
      <c r="B225" s="2">
        <v>44207.831250000003</v>
      </c>
      <c r="C225" s="3">
        <v>4.0590277777777781E-2</v>
      </c>
      <c r="D225" s="1" t="s">
        <v>13</v>
      </c>
      <c r="E225" s="1" t="s">
        <v>2012</v>
      </c>
      <c r="F225" s="1" t="s">
        <v>13</v>
      </c>
      <c r="G225" s="1" t="s">
        <v>14</v>
      </c>
      <c r="H225" s="3">
        <v>4.0451388888888891E-2</v>
      </c>
      <c r="I225" s="1" t="s">
        <v>2013</v>
      </c>
      <c r="J225" s="1" t="s">
        <v>16</v>
      </c>
    </row>
    <row r="226" spans="1:10" x14ac:dyDescent="0.3">
      <c r="A226" s="1" t="s">
        <v>10</v>
      </c>
      <c r="B226" s="2">
        <v>43476.835416666669</v>
      </c>
      <c r="C226" s="3">
        <v>4.0590277777777781E-2</v>
      </c>
      <c r="D226" s="1" t="s">
        <v>13</v>
      </c>
      <c r="E226" s="1" t="s">
        <v>3967</v>
      </c>
      <c r="F226" s="1" t="s">
        <v>13</v>
      </c>
      <c r="G226" s="1" t="s">
        <v>480</v>
      </c>
      <c r="H226" s="3">
        <v>4.0601851851851854E-2</v>
      </c>
      <c r="I226" s="1" t="s">
        <v>3968</v>
      </c>
      <c r="J226" s="1" t="s">
        <v>16</v>
      </c>
    </row>
    <row r="227" spans="1:10" x14ac:dyDescent="0.3">
      <c r="A227" s="1" t="s">
        <v>10</v>
      </c>
      <c r="B227" s="2">
        <v>43302.720138888886</v>
      </c>
      <c r="C227" s="3">
        <v>4.0567129629629627E-2</v>
      </c>
      <c r="D227" s="1" t="s">
        <v>13</v>
      </c>
      <c r="E227" s="1" t="s">
        <v>4382</v>
      </c>
      <c r="F227" s="1" t="s">
        <v>13</v>
      </c>
      <c r="G227" s="1" t="s">
        <v>480</v>
      </c>
      <c r="H227" s="3">
        <v>4.0937500000000002E-2</v>
      </c>
      <c r="I227" s="1" t="s">
        <v>2020</v>
      </c>
      <c r="J227" s="1" t="s">
        <v>16</v>
      </c>
    </row>
    <row r="228" spans="1:10" x14ac:dyDescent="0.3">
      <c r="A228" s="1" t="s">
        <v>10</v>
      </c>
      <c r="B228" s="2">
        <v>43328.820138888892</v>
      </c>
      <c r="C228" s="3">
        <v>4.0543981481481479E-2</v>
      </c>
      <c r="D228" s="1" t="s">
        <v>13</v>
      </c>
      <c r="E228" s="1" t="s">
        <v>4264</v>
      </c>
      <c r="F228" s="1" t="s">
        <v>13</v>
      </c>
      <c r="G228" s="1" t="s">
        <v>480</v>
      </c>
      <c r="H228" s="3">
        <v>4.2314814814814812E-2</v>
      </c>
      <c r="I228" s="1" t="s">
        <v>4265</v>
      </c>
      <c r="J228" s="1" t="s">
        <v>16</v>
      </c>
    </row>
    <row r="229" spans="1:10" x14ac:dyDescent="0.3">
      <c r="A229" s="1" t="s">
        <v>10</v>
      </c>
      <c r="B229" s="2">
        <v>42022.943749999999</v>
      </c>
      <c r="C229" s="3">
        <v>4.0532407407407406E-2</v>
      </c>
      <c r="D229" s="1" t="s">
        <v>13</v>
      </c>
      <c r="E229" s="1" t="s">
        <v>6504</v>
      </c>
      <c r="F229" s="1" t="s">
        <v>13</v>
      </c>
      <c r="G229" s="1" t="s">
        <v>3444</v>
      </c>
      <c r="H229" s="3">
        <v>4.0532407407407406E-2</v>
      </c>
      <c r="I229" s="1" t="s">
        <v>2034</v>
      </c>
      <c r="J229" s="1" t="s">
        <v>16</v>
      </c>
    </row>
    <row r="230" spans="1:10" x14ac:dyDescent="0.3">
      <c r="A230" s="1" t="s">
        <v>10</v>
      </c>
      <c r="B230" s="2">
        <v>43478.759722222225</v>
      </c>
      <c r="C230" s="3">
        <v>4.0509259259259259E-2</v>
      </c>
      <c r="D230" s="1" t="s">
        <v>13</v>
      </c>
      <c r="E230" s="1" t="s">
        <v>3955</v>
      </c>
      <c r="F230" s="1" t="s">
        <v>13</v>
      </c>
      <c r="G230" s="1" t="s">
        <v>480</v>
      </c>
      <c r="H230" s="3">
        <v>4.1018518518518517E-2</v>
      </c>
      <c r="I230" s="1" t="s">
        <v>1995</v>
      </c>
      <c r="J230" s="1" t="s">
        <v>16</v>
      </c>
    </row>
    <row r="231" spans="1:10" x14ac:dyDescent="0.3">
      <c r="A231" s="1" t="s">
        <v>10</v>
      </c>
      <c r="B231" s="2">
        <v>43090.824999999997</v>
      </c>
      <c r="C231" s="3">
        <v>4.0497685185185185E-2</v>
      </c>
      <c r="D231" s="1" t="s">
        <v>13</v>
      </c>
      <c r="E231" s="1" t="s">
        <v>5047</v>
      </c>
      <c r="F231" s="1" t="s">
        <v>13</v>
      </c>
      <c r="G231" s="1" t="s">
        <v>480</v>
      </c>
      <c r="H231" s="3">
        <v>4.1377314814814818E-2</v>
      </c>
      <c r="I231" s="1" t="s">
        <v>25</v>
      </c>
      <c r="J231" s="1" t="s">
        <v>16</v>
      </c>
    </row>
    <row r="232" spans="1:10" x14ac:dyDescent="0.3">
      <c r="A232" s="1" t="s">
        <v>10</v>
      </c>
      <c r="B232" s="2">
        <v>43192.741666666669</v>
      </c>
      <c r="C232" s="3">
        <v>4.0486111111111112E-2</v>
      </c>
      <c r="D232" s="1" t="s">
        <v>13</v>
      </c>
      <c r="E232" s="1" t="s">
        <v>4637</v>
      </c>
      <c r="F232" s="1" t="s">
        <v>13</v>
      </c>
      <c r="G232" s="1" t="s">
        <v>480</v>
      </c>
      <c r="H232" s="3">
        <v>4.085648148148148E-2</v>
      </c>
      <c r="I232" s="1" t="s">
        <v>2032</v>
      </c>
      <c r="J232" s="1" t="s">
        <v>16</v>
      </c>
    </row>
    <row r="233" spans="1:10" x14ac:dyDescent="0.3">
      <c r="A233" s="1" t="s">
        <v>10</v>
      </c>
      <c r="B233" s="2">
        <v>44471.825694444444</v>
      </c>
      <c r="C233" s="3">
        <v>4.0474537037037038E-2</v>
      </c>
      <c r="D233" s="1" t="s">
        <v>13</v>
      </c>
      <c r="E233" s="1" t="s">
        <v>608</v>
      </c>
      <c r="F233" s="1" t="s">
        <v>13</v>
      </c>
      <c r="G233" s="1" t="s">
        <v>440</v>
      </c>
      <c r="H233" s="3">
        <v>4.1180555555555554E-2</v>
      </c>
      <c r="I233" s="1" t="s">
        <v>609</v>
      </c>
      <c r="J233" s="1" t="s">
        <v>16</v>
      </c>
    </row>
    <row r="234" spans="1:10" x14ac:dyDescent="0.3">
      <c r="A234" s="1" t="s">
        <v>10</v>
      </c>
      <c r="B234" s="2">
        <v>44207.772222222222</v>
      </c>
      <c r="C234" s="3">
        <v>4.0474537037037038E-2</v>
      </c>
      <c r="D234" s="1" t="s">
        <v>13</v>
      </c>
      <c r="E234" s="1" t="s">
        <v>2014</v>
      </c>
      <c r="F234" s="1" t="s">
        <v>13</v>
      </c>
      <c r="G234" s="1" t="s">
        <v>14</v>
      </c>
      <c r="H234" s="3">
        <v>4.0775462962962965E-2</v>
      </c>
      <c r="I234" s="1" t="s">
        <v>2015</v>
      </c>
      <c r="J234" s="1" t="s">
        <v>16</v>
      </c>
    </row>
    <row r="235" spans="1:10" x14ac:dyDescent="0.3">
      <c r="A235" s="1" t="s">
        <v>10</v>
      </c>
      <c r="B235" s="2">
        <v>44204.736111111109</v>
      </c>
      <c r="C235" s="3">
        <v>4.0474537037037038E-2</v>
      </c>
      <c r="D235" s="1" t="s">
        <v>13</v>
      </c>
      <c r="E235" s="1" t="s">
        <v>2036</v>
      </c>
      <c r="F235" s="1" t="s">
        <v>13</v>
      </c>
      <c r="G235" s="1" t="s">
        <v>14</v>
      </c>
      <c r="H235" s="3">
        <v>4.0763888888888891E-2</v>
      </c>
      <c r="I235" s="1" t="s">
        <v>2004</v>
      </c>
      <c r="J235" s="1" t="s">
        <v>16</v>
      </c>
    </row>
    <row r="236" spans="1:10" x14ac:dyDescent="0.3">
      <c r="A236" s="1" t="s">
        <v>10</v>
      </c>
      <c r="B236" s="2">
        <v>44065.76458333333</v>
      </c>
      <c r="C236" s="3">
        <v>4.0474537037037038E-2</v>
      </c>
      <c r="D236" s="1" t="s">
        <v>13</v>
      </c>
      <c r="E236" s="1" t="s">
        <v>2563</v>
      </c>
      <c r="F236" s="1" t="s">
        <v>13</v>
      </c>
      <c r="G236" s="1" t="s">
        <v>14</v>
      </c>
      <c r="H236" s="3">
        <v>4.0868055555555553E-2</v>
      </c>
      <c r="I236" s="1" t="s">
        <v>2564</v>
      </c>
      <c r="J236" s="1" t="s">
        <v>16</v>
      </c>
    </row>
    <row r="237" spans="1:10" x14ac:dyDescent="0.3">
      <c r="A237" s="1" t="s">
        <v>10</v>
      </c>
      <c r="B237" s="2">
        <v>43794.50277777778</v>
      </c>
      <c r="C237" s="3">
        <v>4.0474537037037038E-2</v>
      </c>
      <c r="D237" s="1" t="s">
        <v>13</v>
      </c>
      <c r="E237" s="1" t="s">
        <v>3273</v>
      </c>
      <c r="F237" s="1" t="s">
        <v>13</v>
      </c>
      <c r="G237" s="1" t="s">
        <v>2956</v>
      </c>
      <c r="H237" s="3">
        <v>5.6759259259259259E-2</v>
      </c>
      <c r="I237" s="1" t="s">
        <v>3274</v>
      </c>
      <c r="J237" s="1" t="s">
        <v>16</v>
      </c>
    </row>
    <row r="238" spans="1:10" x14ac:dyDescent="0.3">
      <c r="A238" s="1" t="s">
        <v>10</v>
      </c>
      <c r="B238" s="2">
        <v>44208.815972222219</v>
      </c>
      <c r="C238" s="3">
        <v>4.0462962962962964E-2</v>
      </c>
      <c r="D238" s="1" t="s">
        <v>13</v>
      </c>
      <c r="E238" s="1" t="s">
        <v>2007</v>
      </c>
      <c r="F238" s="1" t="s">
        <v>13</v>
      </c>
      <c r="G238" s="1" t="s">
        <v>14</v>
      </c>
      <c r="H238" s="3">
        <v>4.0462962962962964E-2</v>
      </c>
      <c r="I238" s="1" t="s">
        <v>2008</v>
      </c>
      <c r="J238" s="1" t="s">
        <v>16</v>
      </c>
    </row>
    <row r="239" spans="1:10" x14ac:dyDescent="0.3">
      <c r="A239" s="1" t="s">
        <v>10</v>
      </c>
      <c r="B239" s="2">
        <v>44065.805555555555</v>
      </c>
      <c r="C239" s="3">
        <v>4.0451388888888891E-2</v>
      </c>
      <c r="D239" s="1" t="s">
        <v>13</v>
      </c>
      <c r="E239" s="1" t="s">
        <v>2561</v>
      </c>
      <c r="F239" s="1" t="s">
        <v>13</v>
      </c>
      <c r="G239" s="1" t="s">
        <v>14</v>
      </c>
      <c r="H239" s="3">
        <v>4.1064814814814818E-2</v>
      </c>
      <c r="I239" s="1" t="s">
        <v>2562</v>
      </c>
      <c r="J239" s="1" t="s">
        <v>16</v>
      </c>
    </row>
    <row r="240" spans="1:10" x14ac:dyDescent="0.3">
      <c r="A240" s="1" t="s">
        <v>10</v>
      </c>
      <c r="B240" s="2">
        <v>43477.676388888889</v>
      </c>
      <c r="C240" s="3">
        <v>4.0451388888888891E-2</v>
      </c>
      <c r="D240" s="1" t="s">
        <v>13</v>
      </c>
      <c r="E240" s="1" t="s">
        <v>3957</v>
      </c>
      <c r="F240" s="1" t="s">
        <v>13</v>
      </c>
      <c r="G240" s="1" t="s">
        <v>480</v>
      </c>
      <c r="H240" s="3">
        <v>4.0509259259259259E-2</v>
      </c>
      <c r="I240" s="1" t="s">
        <v>255</v>
      </c>
      <c r="J240" s="1" t="s">
        <v>16</v>
      </c>
    </row>
    <row r="241" spans="1:10" x14ac:dyDescent="0.3">
      <c r="A241" s="1" t="s">
        <v>10</v>
      </c>
      <c r="B241" s="2">
        <v>43475.777083333334</v>
      </c>
      <c r="C241" s="3">
        <v>4.0451388888888891E-2</v>
      </c>
      <c r="D241" s="1" t="s">
        <v>13</v>
      </c>
      <c r="E241" s="1" t="s">
        <v>3970</v>
      </c>
      <c r="F241" s="1" t="s">
        <v>13</v>
      </c>
      <c r="G241" s="1" t="s">
        <v>480</v>
      </c>
      <c r="H241" s="3">
        <v>4.0486111111111112E-2</v>
      </c>
      <c r="I241" s="1" t="s">
        <v>240</v>
      </c>
      <c r="J241" s="1" t="s">
        <v>16</v>
      </c>
    </row>
    <row r="242" spans="1:10" x14ac:dyDescent="0.3">
      <c r="A242" s="1" t="s">
        <v>10</v>
      </c>
      <c r="B242" s="2">
        <v>43479.82916666667</v>
      </c>
      <c r="C242" s="3">
        <v>4.0439814814814817E-2</v>
      </c>
      <c r="D242" s="1" t="s">
        <v>13</v>
      </c>
      <c r="E242" s="1" t="s">
        <v>3951</v>
      </c>
      <c r="F242" s="1" t="s">
        <v>13</v>
      </c>
      <c r="G242" s="1" t="s">
        <v>480</v>
      </c>
      <c r="H242" s="3">
        <v>4.0451388888888891E-2</v>
      </c>
      <c r="I242" s="1" t="s">
        <v>2013</v>
      </c>
      <c r="J242" s="1" t="s">
        <v>16</v>
      </c>
    </row>
    <row r="243" spans="1:10" x14ac:dyDescent="0.3">
      <c r="A243" s="1" t="s">
        <v>10</v>
      </c>
      <c r="B243" s="2">
        <v>44212.523611111108</v>
      </c>
      <c r="C243" s="3">
        <v>4.0428240740740744E-2</v>
      </c>
      <c r="D243" s="1" t="s">
        <v>13</v>
      </c>
      <c r="E243" s="1" t="s">
        <v>1994</v>
      </c>
      <c r="F243" s="1" t="s">
        <v>13</v>
      </c>
      <c r="G243" s="1" t="s">
        <v>14</v>
      </c>
      <c r="H243" s="3">
        <v>4.1018518518518517E-2</v>
      </c>
      <c r="I243" s="1" t="s">
        <v>1995</v>
      </c>
      <c r="J243" s="1" t="s">
        <v>16</v>
      </c>
    </row>
    <row r="244" spans="1:10" x14ac:dyDescent="0.3">
      <c r="A244" s="1" t="s">
        <v>10</v>
      </c>
      <c r="B244" s="2">
        <v>44212.845138888886</v>
      </c>
      <c r="C244" s="3">
        <v>4.0416666666666663E-2</v>
      </c>
      <c r="D244" s="1" t="s">
        <v>13</v>
      </c>
      <c r="E244" s="1" t="s">
        <v>1993</v>
      </c>
      <c r="F244" s="1" t="s">
        <v>13</v>
      </c>
      <c r="G244" s="1" t="s">
        <v>14</v>
      </c>
      <c r="H244" s="3">
        <v>4.103009259259259E-2</v>
      </c>
      <c r="I244" s="1" t="s">
        <v>1992</v>
      </c>
      <c r="J244" s="1" t="s">
        <v>16</v>
      </c>
    </row>
    <row r="245" spans="1:10" x14ac:dyDescent="0.3">
      <c r="A245" s="1" t="s">
        <v>10</v>
      </c>
      <c r="B245" s="2">
        <v>44210.751388888886</v>
      </c>
      <c r="C245" s="3">
        <v>4.0416666666666663E-2</v>
      </c>
      <c r="D245" s="1" t="s">
        <v>13</v>
      </c>
      <c r="E245" s="1" t="s">
        <v>2003</v>
      </c>
      <c r="F245" s="1" t="s">
        <v>13</v>
      </c>
      <c r="G245" s="1" t="s">
        <v>14</v>
      </c>
      <c r="H245" s="3">
        <v>4.0763888888888891E-2</v>
      </c>
      <c r="I245" s="1" t="s">
        <v>2004</v>
      </c>
      <c r="J245" s="1" t="s">
        <v>16</v>
      </c>
    </row>
    <row r="246" spans="1:10" x14ac:dyDescent="0.3">
      <c r="A246" s="1" t="s">
        <v>10</v>
      </c>
      <c r="B246" s="2">
        <v>42613.930555555555</v>
      </c>
      <c r="C246" s="3">
        <v>4.0416666666666663E-2</v>
      </c>
      <c r="D246" s="1" t="s">
        <v>13</v>
      </c>
      <c r="E246" s="1" t="s">
        <v>5923</v>
      </c>
      <c r="F246" s="1" t="s">
        <v>13</v>
      </c>
      <c r="G246" s="1" t="s">
        <v>5896</v>
      </c>
      <c r="H246" s="3">
        <v>4.0416666666666663E-2</v>
      </c>
      <c r="I246" s="1" t="s">
        <v>1999</v>
      </c>
      <c r="J246" s="1" t="s">
        <v>16</v>
      </c>
    </row>
    <row r="247" spans="1:10" x14ac:dyDescent="0.3">
      <c r="A247" s="1" t="s">
        <v>10</v>
      </c>
      <c r="B247" s="2">
        <v>44203.775000000001</v>
      </c>
      <c r="C247" s="3">
        <v>4.0393518518518516E-2</v>
      </c>
      <c r="D247" s="1" t="s">
        <v>13</v>
      </c>
      <c r="E247" s="1" t="s">
        <v>2038</v>
      </c>
      <c r="F247" s="1" t="s">
        <v>13</v>
      </c>
      <c r="G247" s="1" t="s">
        <v>14</v>
      </c>
      <c r="H247" s="3">
        <v>4.1018518518518517E-2</v>
      </c>
      <c r="I247" s="1" t="s">
        <v>1995</v>
      </c>
      <c r="J247" s="1" t="s">
        <v>16</v>
      </c>
    </row>
    <row r="248" spans="1:10" x14ac:dyDescent="0.3">
      <c r="A248" s="1" t="s">
        <v>10</v>
      </c>
      <c r="B248" s="2">
        <v>44210.925694444442</v>
      </c>
      <c r="C248" s="3">
        <v>4.0381944444444443E-2</v>
      </c>
      <c r="D248" s="1" t="s">
        <v>13</v>
      </c>
      <c r="E248" s="1" t="s">
        <v>2000</v>
      </c>
      <c r="F248" s="1" t="s">
        <v>13</v>
      </c>
      <c r="G248" s="1" t="s">
        <v>14</v>
      </c>
      <c r="H248" s="3">
        <v>4.1018518518518517E-2</v>
      </c>
      <c r="I248" s="1" t="s">
        <v>1995</v>
      </c>
      <c r="J248" s="1" t="s">
        <v>16</v>
      </c>
    </row>
    <row r="249" spans="1:10" x14ac:dyDescent="0.3">
      <c r="A249" s="1" t="s">
        <v>10</v>
      </c>
      <c r="B249" s="2">
        <v>43192.7</v>
      </c>
      <c r="C249" s="3">
        <v>4.0381944444444443E-2</v>
      </c>
      <c r="D249" s="1" t="s">
        <v>13</v>
      </c>
      <c r="E249" s="1" t="s">
        <v>4638</v>
      </c>
      <c r="F249" s="1" t="s">
        <v>13</v>
      </c>
      <c r="G249" s="1" t="s">
        <v>480</v>
      </c>
      <c r="H249" s="3">
        <v>4.0775462962962965E-2</v>
      </c>
      <c r="I249" s="1" t="s">
        <v>2015</v>
      </c>
      <c r="J249" s="1" t="s">
        <v>16</v>
      </c>
    </row>
    <row r="250" spans="1:10" x14ac:dyDescent="0.3">
      <c r="A250" s="1" t="s">
        <v>10</v>
      </c>
      <c r="B250" s="2">
        <v>42084.686111111114</v>
      </c>
      <c r="C250" s="3">
        <v>4.0370370370370369E-2</v>
      </c>
      <c r="D250" s="1" t="s">
        <v>13</v>
      </c>
      <c r="E250" s="1" t="s">
        <v>6382</v>
      </c>
      <c r="F250" s="1" t="s">
        <v>13</v>
      </c>
      <c r="G250" s="1" t="s">
        <v>3444</v>
      </c>
      <c r="H250" s="3">
        <v>4.0011574074074074E-2</v>
      </c>
      <c r="I250" s="1" t="s">
        <v>25</v>
      </c>
      <c r="J250" s="1" t="s">
        <v>16</v>
      </c>
    </row>
    <row r="251" spans="1:10" x14ac:dyDescent="0.3">
      <c r="A251" s="1" t="s">
        <v>10</v>
      </c>
      <c r="B251" s="2">
        <v>43167.870833333334</v>
      </c>
      <c r="C251" s="3">
        <v>4.0358796296296295E-2</v>
      </c>
      <c r="D251" s="1" t="s">
        <v>13</v>
      </c>
      <c r="E251" s="1" t="s">
        <v>4747</v>
      </c>
      <c r="F251" s="1" t="s">
        <v>13</v>
      </c>
      <c r="G251" s="1" t="s">
        <v>480</v>
      </c>
      <c r="H251" s="3">
        <v>4.0393518518518516E-2</v>
      </c>
      <c r="I251" s="1" t="s">
        <v>4748</v>
      </c>
      <c r="J251" s="1" t="s">
        <v>16</v>
      </c>
    </row>
    <row r="252" spans="1:10" x14ac:dyDescent="0.3">
      <c r="A252" s="1" t="s">
        <v>10</v>
      </c>
      <c r="B252" s="2">
        <v>42910.870833333334</v>
      </c>
      <c r="C252" s="3">
        <v>4.0358796296296295E-2</v>
      </c>
      <c r="D252" s="1" t="s">
        <v>13</v>
      </c>
      <c r="E252" s="1" t="s">
        <v>5468</v>
      </c>
      <c r="F252" s="1" t="s">
        <v>13</v>
      </c>
      <c r="G252" s="1" t="s">
        <v>480</v>
      </c>
      <c r="H252" s="3">
        <v>4.0428240740740744E-2</v>
      </c>
      <c r="I252" s="1" t="s">
        <v>2010</v>
      </c>
      <c r="J252" s="1" t="s">
        <v>16</v>
      </c>
    </row>
    <row r="253" spans="1:10" x14ac:dyDescent="0.3">
      <c r="A253" s="1" t="s">
        <v>10</v>
      </c>
      <c r="B253" s="2">
        <v>42615.875694444447</v>
      </c>
      <c r="C253" s="3">
        <v>4.0358796296296295E-2</v>
      </c>
      <c r="D253" s="1" t="s">
        <v>13</v>
      </c>
      <c r="E253" s="1" t="s">
        <v>5913</v>
      </c>
      <c r="F253" s="1" t="s">
        <v>13</v>
      </c>
      <c r="G253" s="1" t="s">
        <v>5896</v>
      </c>
      <c r="H253" s="3">
        <v>4.0370370370370369E-2</v>
      </c>
      <c r="I253" s="1" t="s">
        <v>3458</v>
      </c>
      <c r="J253" s="1" t="s">
        <v>16</v>
      </c>
    </row>
    <row r="254" spans="1:10" x14ac:dyDescent="0.3">
      <c r="A254" s="1" t="s">
        <v>10</v>
      </c>
      <c r="B254" s="2">
        <v>43095.613888888889</v>
      </c>
      <c r="C254" s="3">
        <v>4.0347222222222222E-2</v>
      </c>
      <c r="D254" s="1" t="s">
        <v>13</v>
      </c>
      <c r="E254" s="1" t="s">
        <v>5100</v>
      </c>
      <c r="F254" s="1" t="s">
        <v>13</v>
      </c>
      <c r="G254" s="1" t="s">
        <v>480</v>
      </c>
      <c r="H254" s="3">
        <v>4.1087962962962965E-2</v>
      </c>
      <c r="I254" s="1" t="s">
        <v>5101</v>
      </c>
      <c r="J254" s="1" t="s">
        <v>16</v>
      </c>
    </row>
    <row r="255" spans="1:10" x14ac:dyDescent="0.3">
      <c r="A255" s="1" t="s">
        <v>10</v>
      </c>
      <c r="B255" s="2">
        <v>42618.568749999999</v>
      </c>
      <c r="C255" s="3">
        <v>4.0347222222222222E-2</v>
      </c>
      <c r="D255" s="1" t="s">
        <v>13</v>
      </c>
      <c r="E255" s="1" t="s">
        <v>5907</v>
      </c>
      <c r="F255" s="1" t="s">
        <v>13</v>
      </c>
      <c r="G255" s="1" t="s">
        <v>5896</v>
      </c>
      <c r="H255" s="3">
        <v>4.0347222222222222E-2</v>
      </c>
      <c r="I255" s="1" t="s">
        <v>1972</v>
      </c>
      <c r="J255" s="1" t="s">
        <v>16</v>
      </c>
    </row>
    <row r="256" spans="1:10" x14ac:dyDescent="0.3">
      <c r="A256" s="1" t="s">
        <v>10</v>
      </c>
      <c r="B256" s="2">
        <v>44066.75277777778</v>
      </c>
      <c r="C256" s="3">
        <v>4.0324074074074075E-2</v>
      </c>
      <c r="D256" s="1" t="s">
        <v>13</v>
      </c>
      <c r="E256" s="1" t="s">
        <v>2547</v>
      </c>
      <c r="F256" s="1" t="s">
        <v>13</v>
      </c>
      <c r="G256" s="1" t="s">
        <v>14</v>
      </c>
      <c r="H256" s="3">
        <v>4.0972222222222222E-2</v>
      </c>
      <c r="I256" s="1" t="s">
        <v>25</v>
      </c>
      <c r="J256" s="1" t="s">
        <v>16</v>
      </c>
    </row>
    <row r="257" spans="1:10" x14ac:dyDescent="0.3">
      <c r="A257" s="1" t="s">
        <v>10</v>
      </c>
      <c r="B257" s="2">
        <v>43191.874305555553</v>
      </c>
      <c r="C257" s="3">
        <v>4.0324074074074075E-2</v>
      </c>
      <c r="D257" s="1" t="s">
        <v>13</v>
      </c>
      <c r="E257" s="1" t="s">
        <v>4640</v>
      </c>
      <c r="F257" s="1" t="s">
        <v>13</v>
      </c>
      <c r="G257" s="1" t="s">
        <v>480</v>
      </c>
      <c r="H257" s="3">
        <v>4.071759259259259E-2</v>
      </c>
      <c r="I257" s="1" t="s">
        <v>3464</v>
      </c>
      <c r="J257" s="1" t="s">
        <v>16</v>
      </c>
    </row>
    <row r="258" spans="1:10" x14ac:dyDescent="0.3">
      <c r="A258" s="1" t="s">
        <v>10</v>
      </c>
      <c r="B258" s="2">
        <v>44068.785416666666</v>
      </c>
      <c r="C258" s="3">
        <v>4.0312500000000001E-2</v>
      </c>
      <c r="D258" s="1" t="s">
        <v>13</v>
      </c>
      <c r="E258" s="1" t="s">
        <v>2545</v>
      </c>
      <c r="F258" s="1" t="s">
        <v>13</v>
      </c>
      <c r="G258" s="1" t="s">
        <v>14</v>
      </c>
      <c r="H258" s="3">
        <v>4.0069444444444442E-2</v>
      </c>
      <c r="I258" s="1" t="s">
        <v>2546</v>
      </c>
      <c r="J258" s="1" t="s">
        <v>16</v>
      </c>
    </row>
    <row r="259" spans="1:10" x14ac:dyDescent="0.3">
      <c r="A259" s="1" t="s">
        <v>10</v>
      </c>
      <c r="B259" s="2">
        <v>44150.65</v>
      </c>
      <c r="C259" s="3">
        <v>4.0300925925925928E-2</v>
      </c>
      <c r="D259" s="1" t="s">
        <v>11</v>
      </c>
      <c r="E259" s="1" t="s">
        <v>2352</v>
      </c>
      <c r="F259" s="1" t="s">
        <v>13</v>
      </c>
      <c r="G259" s="1" t="s">
        <v>14</v>
      </c>
      <c r="H259" s="3">
        <v>3.9884259259259258E-2</v>
      </c>
      <c r="I259" s="1" t="s">
        <v>2353</v>
      </c>
      <c r="J259" s="1" t="s">
        <v>16</v>
      </c>
    </row>
    <row r="260" spans="1:10" x14ac:dyDescent="0.3">
      <c r="A260" s="1" t="s">
        <v>10</v>
      </c>
      <c r="B260" s="2">
        <v>42833.765972222223</v>
      </c>
      <c r="C260" s="3">
        <v>4.0300925925925928E-2</v>
      </c>
      <c r="D260" s="1" t="s">
        <v>13</v>
      </c>
      <c r="E260" s="1" t="s">
        <v>5577</v>
      </c>
      <c r="F260" s="1" t="s">
        <v>13</v>
      </c>
      <c r="G260" s="1" t="s">
        <v>480</v>
      </c>
      <c r="H260" s="3">
        <v>4.1817129629629628E-2</v>
      </c>
      <c r="I260" s="1" t="s">
        <v>5578</v>
      </c>
      <c r="J260" s="1" t="s">
        <v>16</v>
      </c>
    </row>
    <row r="261" spans="1:10" x14ac:dyDescent="0.3">
      <c r="A261" s="1" t="s">
        <v>10</v>
      </c>
      <c r="B261" s="2">
        <v>44065.847222222219</v>
      </c>
      <c r="C261" s="3">
        <v>4.0289351851851854E-2</v>
      </c>
      <c r="D261" s="1" t="s">
        <v>13</v>
      </c>
      <c r="E261" s="1" t="s">
        <v>2559</v>
      </c>
      <c r="F261" s="1" t="s">
        <v>13</v>
      </c>
      <c r="G261" s="1" t="s">
        <v>14</v>
      </c>
      <c r="H261" s="3">
        <v>4.0902777777777781E-2</v>
      </c>
      <c r="I261" s="1" t="s">
        <v>2560</v>
      </c>
      <c r="J261" s="1" t="s">
        <v>16</v>
      </c>
    </row>
    <row r="262" spans="1:10" x14ac:dyDescent="0.3">
      <c r="A262" s="1" t="s">
        <v>10</v>
      </c>
      <c r="B262" s="2">
        <v>43191.827777777777</v>
      </c>
      <c r="C262" s="3">
        <v>4.0289351851851854E-2</v>
      </c>
      <c r="D262" s="1" t="s">
        <v>13</v>
      </c>
      <c r="E262" s="1" t="s">
        <v>4641</v>
      </c>
      <c r="F262" s="1" t="s">
        <v>13</v>
      </c>
      <c r="G262" s="1" t="s">
        <v>480</v>
      </c>
      <c r="H262" s="3">
        <v>4.0659722222222222E-2</v>
      </c>
      <c r="I262" s="1" t="s">
        <v>4642</v>
      </c>
      <c r="J262" s="1" t="s">
        <v>16</v>
      </c>
    </row>
    <row r="263" spans="1:10" x14ac:dyDescent="0.3">
      <c r="A263" s="1" t="s">
        <v>10</v>
      </c>
      <c r="B263" s="2">
        <v>43509.784722222219</v>
      </c>
      <c r="C263" s="3">
        <v>4.0266203703703707E-2</v>
      </c>
      <c r="D263" s="1" t="s">
        <v>13</v>
      </c>
      <c r="E263" s="1" t="s">
        <v>3910</v>
      </c>
      <c r="F263" s="1" t="s">
        <v>13</v>
      </c>
      <c r="G263" s="1" t="s">
        <v>480</v>
      </c>
      <c r="H263" s="3">
        <v>4.0266203703703707E-2</v>
      </c>
      <c r="I263" s="1" t="s">
        <v>3911</v>
      </c>
      <c r="J263" s="1" t="s">
        <v>16</v>
      </c>
    </row>
    <row r="264" spans="1:10" x14ac:dyDescent="0.3">
      <c r="A264" s="1" t="s">
        <v>10</v>
      </c>
      <c r="B264" s="2">
        <v>44486.880555555559</v>
      </c>
      <c r="C264" s="3">
        <v>4.0254629629629626E-2</v>
      </c>
      <c r="D264" s="1" t="s">
        <v>576</v>
      </c>
      <c r="E264" s="1" t="s">
        <v>577</v>
      </c>
      <c r="F264" s="1" t="s">
        <v>13</v>
      </c>
      <c r="G264" s="1" t="s">
        <v>504</v>
      </c>
      <c r="H264" s="3">
        <v>4.0312500000000001E-2</v>
      </c>
      <c r="I264" s="1" t="s">
        <v>578</v>
      </c>
      <c r="J264" s="1" t="s">
        <v>16</v>
      </c>
    </row>
    <row r="265" spans="1:10" x14ac:dyDescent="0.3">
      <c r="A265" s="1" t="s">
        <v>10</v>
      </c>
      <c r="B265" s="2">
        <v>44200.918055555558</v>
      </c>
      <c r="C265" s="3">
        <v>4.0243055555555553E-2</v>
      </c>
      <c r="D265" s="1" t="s">
        <v>13</v>
      </c>
      <c r="E265" s="1" t="s">
        <v>2052</v>
      </c>
      <c r="F265" s="1" t="s">
        <v>13</v>
      </c>
      <c r="G265" s="1" t="s">
        <v>14</v>
      </c>
      <c r="H265" s="3">
        <v>4.0532407407407406E-2</v>
      </c>
      <c r="I265" s="1" t="s">
        <v>2034</v>
      </c>
      <c r="J265" s="1" t="s">
        <v>16</v>
      </c>
    </row>
    <row r="266" spans="1:10" x14ac:dyDescent="0.3">
      <c r="A266" s="1" t="s">
        <v>10</v>
      </c>
      <c r="B266" s="2">
        <v>42778.87222222222</v>
      </c>
      <c r="C266" s="3">
        <v>4.0231481481481479E-2</v>
      </c>
      <c r="D266" s="1" t="s">
        <v>13</v>
      </c>
      <c r="E266" s="1" t="s">
        <v>5676</v>
      </c>
      <c r="F266" s="1" t="s">
        <v>13</v>
      </c>
      <c r="G266" s="1" t="s">
        <v>480</v>
      </c>
      <c r="H266" s="3">
        <v>4.0243055555555553E-2</v>
      </c>
      <c r="I266" s="1" t="s">
        <v>1968</v>
      </c>
      <c r="J266" s="1" t="s">
        <v>16</v>
      </c>
    </row>
    <row r="267" spans="1:10" x14ac:dyDescent="0.3">
      <c r="A267" s="1" t="s">
        <v>10</v>
      </c>
      <c r="B267" s="2">
        <v>44204.824999999997</v>
      </c>
      <c r="C267" s="3">
        <v>4.0208333333333332E-2</v>
      </c>
      <c r="D267" s="1" t="s">
        <v>13</v>
      </c>
      <c r="E267" s="1" t="s">
        <v>2033</v>
      </c>
      <c r="F267" s="1" t="s">
        <v>13</v>
      </c>
      <c r="G267" s="1" t="s">
        <v>14</v>
      </c>
      <c r="H267" s="3">
        <v>4.0532407407407406E-2</v>
      </c>
      <c r="I267" s="1" t="s">
        <v>2034</v>
      </c>
      <c r="J267" s="1" t="s">
        <v>16</v>
      </c>
    </row>
    <row r="268" spans="1:10" x14ac:dyDescent="0.3">
      <c r="A268" s="1" t="s">
        <v>10</v>
      </c>
      <c r="B268" s="2">
        <v>44204.784722222219</v>
      </c>
      <c r="C268" s="3">
        <v>4.0208333333333332E-2</v>
      </c>
      <c r="D268" s="1" t="s">
        <v>11</v>
      </c>
      <c r="E268" s="1" t="s">
        <v>2035</v>
      </c>
      <c r="F268" s="1" t="s">
        <v>13</v>
      </c>
      <c r="G268" s="1" t="s">
        <v>14</v>
      </c>
      <c r="H268" s="3">
        <v>4.0543981481481479E-2</v>
      </c>
      <c r="I268" s="1" t="s">
        <v>244</v>
      </c>
      <c r="J268" s="1" t="s">
        <v>16</v>
      </c>
    </row>
    <row r="269" spans="1:10" x14ac:dyDescent="0.3">
      <c r="A269" s="1" t="s">
        <v>10</v>
      </c>
      <c r="B269" s="2">
        <v>44064.802777777775</v>
      </c>
      <c r="C269" s="3">
        <v>4.0208333333333332E-2</v>
      </c>
      <c r="D269" s="1" t="s">
        <v>11</v>
      </c>
      <c r="E269" s="1" t="s">
        <v>2570</v>
      </c>
      <c r="F269" s="1" t="s">
        <v>13</v>
      </c>
      <c r="G269" s="1" t="s">
        <v>14</v>
      </c>
      <c r="H269" s="3">
        <v>4.0740740740740744E-2</v>
      </c>
      <c r="I269" s="1" t="s">
        <v>2571</v>
      </c>
      <c r="J269" s="1" t="s">
        <v>16</v>
      </c>
    </row>
    <row r="270" spans="1:10" x14ac:dyDescent="0.3">
      <c r="A270" s="1" t="s">
        <v>10</v>
      </c>
      <c r="B270" s="2">
        <v>43469.799305555556</v>
      </c>
      <c r="C270" s="3">
        <v>4.0208333333333332E-2</v>
      </c>
      <c r="D270" s="1" t="s">
        <v>13</v>
      </c>
      <c r="E270" s="1" t="s">
        <v>3977</v>
      </c>
      <c r="F270" s="1" t="s">
        <v>13</v>
      </c>
      <c r="G270" s="1" t="s">
        <v>480</v>
      </c>
      <c r="H270" s="3">
        <v>4.0231481481481479E-2</v>
      </c>
      <c r="I270" s="1" t="s">
        <v>3978</v>
      </c>
      <c r="J270" s="1" t="s">
        <v>16</v>
      </c>
    </row>
    <row r="271" spans="1:10" x14ac:dyDescent="0.3">
      <c r="A271" s="1" t="s">
        <v>10</v>
      </c>
      <c r="B271" s="2">
        <v>43091.845138888886</v>
      </c>
      <c r="C271" s="3">
        <v>4.0208333333333332E-2</v>
      </c>
      <c r="D271" s="1" t="s">
        <v>13</v>
      </c>
      <c r="E271" s="1" t="s">
        <v>5112</v>
      </c>
      <c r="F271" s="1" t="s">
        <v>13</v>
      </c>
      <c r="G271" s="1" t="s">
        <v>480</v>
      </c>
      <c r="H271" s="3">
        <v>4.1064814814814818E-2</v>
      </c>
      <c r="I271" s="1" t="s">
        <v>2562</v>
      </c>
      <c r="J271" s="1" t="s">
        <v>16</v>
      </c>
    </row>
    <row r="272" spans="1:10" x14ac:dyDescent="0.3">
      <c r="A272" s="1" t="s">
        <v>10</v>
      </c>
      <c r="B272" s="2">
        <v>44205.574305555558</v>
      </c>
      <c r="C272" s="3">
        <v>4.0196759259259258E-2</v>
      </c>
      <c r="D272" s="1" t="s">
        <v>13</v>
      </c>
      <c r="E272" s="1" t="s">
        <v>2029</v>
      </c>
      <c r="F272" s="1" t="s">
        <v>13</v>
      </c>
      <c r="G272" s="1" t="s">
        <v>14</v>
      </c>
      <c r="H272" s="3">
        <v>4.099537037037037E-2</v>
      </c>
      <c r="I272" s="1" t="s">
        <v>2030</v>
      </c>
      <c r="J272" s="1" t="s">
        <v>16</v>
      </c>
    </row>
    <row r="273" spans="1:10" x14ac:dyDescent="0.3">
      <c r="A273" s="1" t="s">
        <v>10</v>
      </c>
      <c r="B273" s="2">
        <v>42915.790277777778</v>
      </c>
      <c r="C273" s="3">
        <v>4.0196759259259258E-2</v>
      </c>
      <c r="D273" s="1" t="s">
        <v>13</v>
      </c>
      <c r="E273" s="1" t="s">
        <v>5454</v>
      </c>
      <c r="F273" s="1" t="s">
        <v>13</v>
      </c>
      <c r="G273" s="1" t="s">
        <v>480</v>
      </c>
      <c r="H273" s="3">
        <v>4.0196759259259258E-2</v>
      </c>
      <c r="I273" s="1" t="s">
        <v>1961</v>
      </c>
      <c r="J273" s="1" t="s">
        <v>16</v>
      </c>
    </row>
    <row r="274" spans="1:10" x14ac:dyDescent="0.3">
      <c r="A274" s="1" t="s">
        <v>10</v>
      </c>
      <c r="B274" s="2">
        <v>42779.780555555553</v>
      </c>
      <c r="C274" s="3">
        <v>4.0185185185185185E-2</v>
      </c>
      <c r="D274" s="1" t="s">
        <v>13</v>
      </c>
      <c r="E274" s="1" t="s">
        <v>5674</v>
      </c>
      <c r="F274" s="1" t="s">
        <v>13</v>
      </c>
      <c r="G274" s="1" t="s">
        <v>480</v>
      </c>
      <c r="H274" s="3">
        <v>4.0196759259259258E-2</v>
      </c>
      <c r="I274" s="1" t="s">
        <v>1961</v>
      </c>
      <c r="J274" s="1" t="s">
        <v>16</v>
      </c>
    </row>
    <row r="275" spans="1:10" x14ac:dyDescent="0.3">
      <c r="A275" s="1" t="s">
        <v>10</v>
      </c>
      <c r="B275" s="2">
        <v>42603.8125</v>
      </c>
      <c r="C275" s="3">
        <v>4.0185185185185185E-2</v>
      </c>
      <c r="D275" s="1" t="s">
        <v>13</v>
      </c>
      <c r="E275" s="1" t="s">
        <v>5953</v>
      </c>
      <c r="F275" s="1" t="s">
        <v>13</v>
      </c>
      <c r="G275" s="1" t="s">
        <v>5896</v>
      </c>
      <c r="H275" s="3">
        <v>4.0196759259259258E-2</v>
      </c>
      <c r="I275" s="1" t="s">
        <v>1961</v>
      </c>
      <c r="J275" s="1" t="s">
        <v>16</v>
      </c>
    </row>
    <row r="276" spans="1:10" x14ac:dyDescent="0.3">
      <c r="A276" s="1" t="s">
        <v>10</v>
      </c>
      <c r="B276" s="2">
        <v>42603.558333333334</v>
      </c>
      <c r="C276" s="3">
        <v>4.0185185185185185E-2</v>
      </c>
      <c r="D276" s="1" t="s">
        <v>13</v>
      </c>
      <c r="E276" s="1" t="s">
        <v>5956</v>
      </c>
      <c r="F276" s="1" t="s">
        <v>13</v>
      </c>
      <c r="G276" s="1" t="s">
        <v>5896</v>
      </c>
      <c r="H276" s="3">
        <v>4.0185185185185185E-2</v>
      </c>
      <c r="I276" s="1" t="s">
        <v>25</v>
      </c>
      <c r="J276" s="1" t="s">
        <v>16</v>
      </c>
    </row>
    <row r="277" spans="1:10" x14ac:dyDescent="0.3">
      <c r="A277" s="1" t="s">
        <v>10</v>
      </c>
      <c r="B277" s="2">
        <v>44207.920138888891</v>
      </c>
      <c r="C277" s="3">
        <v>4.0162037037037038E-2</v>
      </c>
      <c r="D277" s="1" t="s">
        <v>13</v>
      </c>
      <c r="E277" s="1" t="s">
        <v>2009</v>
      </c>
      <c r="F277" s="1" t="s">
        <v>13</v>
      </c>
      <c r="G277" s="1" t="s">
        <v>14</v>
      </c>
      <c r="H277" s="3">
        <v>4.0428240740740744E-2</v>
      </c>
      <c r="I277" s="1" t="s">
        <v>2010</v>
      </c>
      <c r="J277" s="1" t="s">
        <v>16</v>
      </c>
    </row>
    <row r="278" spans="1:10" x14ac:dyDescent="0.3">
      <c r="A278" s="1" t="s">
        <v>10</v>
      </c>
      <c r="B278" s="2">
        <v>44201.92291666667</v>
      </c>
      <c r="C278" s="3">
        <v>4.0162037037037038E-2</v>
      </c>
      <c r="D278" s="1" t="s">
        <v>13</v>
      </c>
      <c r="E278" s="1" t="s">
        <v>2046</v>
      </c>
      <c r="F278" s="1" t="s">
        <v>13</v>
      </c>
      <c r="G278" s="1" t="s">
        <v>14</v>
      </c>
      <c r="H278" s="3">
        <v>4.0960648148148149E-2</v>
      </c>
      <c r="I278" s="1" t="s">
        <v>2047</v>
      </c>
      <c r="J278" s="1" t="s">
        <v>16</v>
      </c>
    </row>
    <row r="279" spans="1:10" x14ac:dyDescent="0.3">
      <c r="A279" s="1" t="s">
        <v>10</v>
      </c>
      <c r="B279" s="2">
        <v>44212.892361111109</v>
      </c>
      <c r="C279" s="3">
        <v>4.0150462962962964E-2</v>
      </c>
      <c r="D279" s="1" t="s">
        <v>13</v>
      </c>
      <c r="E279" s="1" t="s">
        <v>1991</v>
      </c>
      <c r="F279" s="1" t="s">
        <v>13</v>
      </c>
      <c r="G279" s="1" t="s">
        <v>14</v>
      </c>
      <c r="H279" s="3">
        <v>4.103009259259259E-2</v>
      </c>
      <c r="I279" s="1" t="s">
        <v>1992</v>
      </c>
      <c r="J279" s="1" t="s">
        <v>16</v>
      </c>
    </row>
    <row r="280" spans="1:10" x14ac:dyDescent="0.3">
      <c r="A280" s="1" t="s">
        <v>10</v>
      </c>
      <c r="B280" s="2">
        <v>44211.761805555558</v>
      </c>
      <c r="C280" s="3">
        <v>4.0150462962962964E-2</v>
      </c>
      <c r="D280" s="1" t="s">
        <v>13</v>
      </c>
      <c r="E280" s="1" t="s">
        <v>1998</v>
      </c>
      <c r="F280" s="1" t="s">
        <v>13</v>
      </c>
      <c r="G280" s="1" t="s">
        <v>14</v>
      </c>
      <c r="H280" s="3">
        <v>4.0416666666666663E-2</v>
      </c>
      <c r="I280" s="1" t="s">
        <v>1999</v>
      </c>
      <c r="J280" s="1" t="s">
        <v>16</v>
      </c>
    </row>
    <row r="281" spans="1:10" x14ac:dyDescent="0.3">
      <c r="A281" s="1" t="s">
        <v>10</v>
      </c>
      <c r="B281" s="2">
        <v>42603.720833333333</v>
      </c>
      <c r="C281" s="3">
        <v>4.0138888888888891E-2</v>
      </c>
      <c r="D281" s="1" t="s">
        <v>13</v>
      </c>
      <c r="E281" s="1" t="s">
        <v>5956</v>
      </c>
      <c r="F281" s="1" t="s">
        <v>13</v>
      </c>
      <c r="G281" s="1" t="s">
        <v>5896</v>
      </c>
      <c r="H281" s="3">
        <v>4.0173611111111111E-2</v>
      </c>
      <c r="I281" s="1" t="s">
        <v>4201</v>
      </c>
      <c r="J281" s="1" t="s">
        <v>16</v>
      </c>
    </row>
    <row r="282" spans="1:10" x14ac:dyDescent="0.3">
      <c r="A282" s="1" t="s">
        <v>10</v>
      </c>
      <c r="B282" s="2">
        <v>44205.915277777778</v>
      </c>
      <c r="C282" s="3">
        <v>4.0127314814814817E-2</v>
      </c>
      <c r="D282" s="1" t="s">
        <v>13</v>
      </c>
      <c r="E282" s="1" t="s">
        <v>2024</v>
      </c>
      <c r="F282" s="1" t="s">
        <v>13</v>
      </c>
      <c r="G282" s="1" t="s">
        <v>14</v>
      </c>
      <c r="H282" s="3">
        <v>4.1053240740740737E-2</v>
      </c>
      <c r="I282" s="1" t="s">
        <v>2025</v>
      </c>
      <c r="J282" s="1" t="s">
        <v>16</v>
      </c>
    </row>
    <row r="283" spans="1:10" x14ac:dyDescent="0.3">
      <c r="A283" s="1" t="s">
        <v>10</v>
      </c>
      <c r="B283" s="2">
        <v>43483.782638888886</v>
      </c>
      <c r="C283" s="3">
        <v>4.0127314814814817E-2</v>
      </c>
      <c r="D283" s="1" t="s">
        <v>13</v>
      </c>
      <c r="E283" s="1" t="s">
        <v>3947</v>
      </c>
      <c r="F283" s="1" t="s">
        <v>13</v>
      </c>
      <c r="G283" s="1" t="s">
        <v>480</v>
      </c>
      <c r="H283" s="3">
        <v>4.0115740740740743E-2</v>
      </c>
      <c r="I283" s="1" t="s">
        <v>262</v>
      </c>
      <c r="J283" s="1" t="s">
        <v>16</v>
      </c>
    </row>
    <row r="284" spans="1:10" x14ac:dyDescent="0.3">
      <c r="A284" s="1" t="s">
        <v>10</v>
      </c>
      <c r="B284" s="2">
        <v>44204.992361111108</v>
      </c>
      <c r="C284" s="3">
        <v>4.0115740740740743E-2</v>
      </c>
      <c r="D284" s="1" t="s">
        <v>13</v>
      </c>
      <c r="E284" s="1" t="s">
        <v>2031</v>
      </c>
      <c r="F284" s="1" t="s">
        <v>13</v>
      </c>
      <c r="G284" s="1" t="s">
        <v>14</v>
      </c>
      <c r="H284" s="3">
        <v>4.085648148148148E-2</v>
      </c>
      <c r="I284" s="1" t="s">
        <v>2032</v>
      </c>
      <c r="J284" s="1" t="s">
        <v>16</v>
      </c>
    </row>
    <row r="285" spans="1:10" x14ac:dyDescent="0.3">
      <c r="A285" s="1" t="s">
        <v>10</v>
      </c>
      <c r="B285" s="2">
        <v>44069.722222222219</v>
      </c>
      <c r="C285" s="3">
        <v>4.0115740740740743E-2</v>
      </c>
      <c r="D285" s="1" t="s">
        <v>13</v>
      </c>
      <c r="E285" s="1" t="s">
        <v>2541</v>
      </c>
      <c r="F285" s="1" t="s">
        <v>13</v>
      </c>
      <c r="G285" s="1" t="s">
        <v>14</v>
      </c>
      <c r="H285" s="3">
        <v>4.0127314814814817E-2</v>
      </c>
      <c r="I285" s="1" t="s">
        <v>2542</v>
      </c>
      <c r="J285" s="1" t="s">
        <v>16</v>
      </c>
    </row>
    <row r="286" spans="1:10" x14ac:dyDescent="0.3">
      <c r="A286" s="1" t="s">
        <v>10</v>
      </c>
      <c r="B286" s="2">
        <v>42603.518055555556</v>
      </c>
      <c r="C286" s="3">
        <v>4.0115740740740743E-2</v>
      </c>
      <c r="D286" s="1" t="s">
        <v>13</v>
      </c>
      <c r="E286" s="1" t="s">
        <v>5957</v>
      </c>
      <c r="F286" s="1" t="s">
        <v>13</v>
      </c>
      <c r="G286" s="1" t="s">
        <v>5896</v>
      </c>
      <c r="H286" s="3">
        <v>4.0115740740740743E-2</v>
      </c>
      <c r="I286" s="1" t="s">
        <v>25</v>
      </c>
      <c r="J286" s="1" t="s">
        <v>16</v>
      </c>
    </row>
    <row r="287" spans="1:10" x14ac:dyDescent="0.3">
      <c r="A287" s="1" t="s">
        <v>10</v>
      </c>
      <c r="B287" s="2">
        <v>44206.745833333334</v>
      </c>
      <c r="C287" s="3">
        <v>4.010416666666667E-2</v>
      </c>
      <c r="D287" s="1" t="s">
        <v>13</v>
      </c>
      <c r="E287" s="1" t="s">
        <v>2019</v>
      </c>
      <c r="F287" s="1" t="s">
        <v>13</v>
      </c>
      <c r="G287" s="1" t="s">
        <v>14</v>
      </c>
      <c r="H287" s="3">
        <v>4.0937500000000002E-2</v>
      </c>
      <c r="I287" s="1" t="s">
        <v>2020</v>
      </c>
      <c r="J287" s="1" t="s">
        <v>16</v>
      </c>
    </row>
    <row r="288" spans="1:10" x14ac:dyDescent="0.3">
      <c r="A288" s="1" t="s">
        <v>10</v>
      </c>
      <c r="B288" s="2">
        <v>42603.680555555555</v>
      </c>
      <c r="C288" s="3">
        <v>4.010416666666667E-2</v>
      </c>
      <c r="D288" s="1" t="s">
        <v>13</v>
      </c>
      <c r="E288" s="1" t="s">
        <v>5957</v>
      </c>
      <c r="F288" s="1" t="s">
        <v>13</v>
      </c>
      <c r="G288" s="1" t="s">
        <v>5896</v>
      </c>
      <c r="H288" s="3">
        <v>4.010416666666667E-2</v>
      </c>
      <c r="I288" s="1" t="s">
        <v>5780</v>
      </c>
      <c r="J288" s="1" t="s">
        <v>16</v>
      </c>
    </row>
    <row r="289" spans="1:10" x14ac:dyDescent="0.3">
      <c r="A289" s="1" t="s">
        <v>10</v>
      </c>
      <c r="B289" s="2">
        <v>44207.878472222219</v>
      </c>
      <c r="C289" s="3">
        <v>4.0092592592592589E-2</v>
      </c>
      <c r="D289" s="1" t="s">
        <v>13</v>
      </c>
      <c r="E289" s="1" t="s">
        <v>2011</v>
      </c>
      <c r="F289" s="1" t="s">
        <v>13</v>
      </c>
      <c r="G289" s="1" t="s">
        <v>14</v>
      </c>
      <c r="H289" s="3">
        <v>4.0416666666666663E-2</v>
      </c>
      <c r="I289" s="1" t="s">
        <v>1999</v>
      </c>
      <c r="J289" s="1" t="s">
        <v>16</v>
      </c>
    </row>
    <row r="290" spans="1:10" x14ac:dyDescent="0.3">
      <c r="A290" s="1" t="s">
        <v>10</v>
      </c>
      <c r="B290" s="2">
        <v>44206.692361111112</v>
      </c>
      <c r="C290" s="3">
        <v>4.0092592592592589E-2</v>
      </c>
      <c r="D290" s="1" t="s">
        <v>13</v>
      </c>
      <c r="E290" s="1" t="s">
        <v>2021</v>
      </c>
      <c r="F290" s="1" t="s">
        <v>13</v>
      </c>
      <c r="G290" s="1" t="s">
        <v>14</v>
      </c>
      <c r="H290" s="3">
        <v>4.0567129629629627E-2</v>
      </c>
      <c r="I290" s="1" t="s">
        <v>250</v>
      </c>
      <c r="J290" s="1" t="s">
        <v>16</v>
      </c>
    </row>
    <row r="291" spans="1:10" x14ac:dyDescent="0.3">
      <c r="A291" s="1" t="s">
        <v>10</v>
      </c>
      <c r="B291" s="2">
        <v>44205.788194444445</v>
      </c>
      <c r="C291" s="3">
        <v>4.0092592592592589E-2</v>
      </c>
      <c r="D291" s="1" t="s">
        <v>13</v>
      </c>
      <c r="E291" s="1" t="s">
        <v>2028</v>
      </c>
      <c r="F291" s="1" t="s">
        <v>13</v>
      </c>
      <c r="G291" s="1" t="s">
        <v>14</v>
      </c>
      <c r="H291" s="3">
        <v>4.0381944444444443E-2</v>
      </c>
      <c r="I291" s="1" t="s">
        <v>259</v>
      </c>
      <c r="J291" s="1" t="s">
        <v>16</v>
      </c>
    </row>
    <row r="292" spans="1:10" x14ac:dyDescent="0.3">
      <c r="A292" s="1" t="s">
        <v>10</v>
      </c>
      <c r="B292" s="2">
        <v>43760.761805555558</v>
      </c>
      <c r="C292" s="3">
        <v>4.0092592592592589E-2</v>
      </c>
      <c r="D292" s="1" t="s">
        <v>13</v>
      </c>
      <c r="E292" s="1" t="s">
        <v>3332</v>
      </c>
      <c r="F292" s="1" t="s">
        <v>13</v>
      </c>
      <c r="G292" s="1" t="s">
        <v>14</v>
      </c>
      <c r="H292" s="3">
        <v>4.0150462962962964E-2</v>
      </c>
      <c r="I292" s="1" t="s">
        <v>3333</v>
      </c>
      <c r="J292" s="1" t="s">
        <v>16</v>
      </c>
    </row>
    <row r="293" spans="1:10" x14ac:dyDescent="0.3">
      <c r="A293" s="1" t="s">
        <v>10</v>
      </c>
      <c r="B293" s="2">
        <v>43351.590277777781</v>
      </c>
      <c r="C293" s="3">
        <v>4.0092592592592589E-2</v>
      </c>
      <c r="D293" s="1" t="s">
        <v>11</v>
      </c>
      <c r="E293" s="1" t="s">
        <v>4202</v>
      </c>
      <c r="F293" s="1" t="s">
        <v>13</v>
      </c>
      <c r="G293" s="1" t="s">
        <v>480</v>
      </c>
      <c r="H293" s="3">
        <v>4.0914351851851855E-2</v>
      </c>
      <c r="I293" s="1" t="s">
        <v>2023</v>
      </c>
      <c r="J293" s="1" t="s">
        <v>16</v>
      </c>
    </row>
    <row r="294" spans="1:10" x14ac:dyDescent="0.3">
      <c r="A294" s="1" t="s">
        <v>10</v>
      </c>
      <c r="B294" s="2">
        <v>44567.9</v>
      </c>
      <c r="C294" s="3">
        <v>4.0081018518518516E-2</v>
      </c>
      <c r="D294" s="1" t="s">
        <v>13</v>
      </c>
      <c r="E294" s="1" t="s">
        <v>265</v>
      </c>
      <c r="F294" s="1" t="s">
        <v>13</v>
      </c>
      <c r="G294" s="1" t="s">
        <v>14</v>
      </c>
      <c r="H294" s="3">
        <v>4.0081018518518516E-2</v>
      </c>
      <c r="I294" s="1" t="s">
        <v>266</v>
      </c>
      <c r="J294" s="1" t="s">
        <v>16</v>
      </c>
    </row>
    <row r="295" spans="1:10" x14ac:dyDescent="0.3">
      <c r="A295" s="1" t="s">
        <v>10</v>
      </c>
      <c r="B295" s="2">
        <v>44211.807638888888</v>
      </c>
      <c r="C295" s="3">
        <v>4.0081018518518516E-2</v>
      </c>
      <c r="D295" s="1" t="s">
        <v>13</v>
      </c>
      <c r="E295" s="1" t="s">
        <v>1996</v>
      </c>
      <c r="F295" s="1" t="s">
        <v>13</v>
      </c>
      <c r="G295" s="1" t="s">
        <v>14</v>
      </c>
      <c r="H295" s="3">
        <v>4.0983796296296296E-2</v>
      </c>
      <c r="I295" s="1" t="s">
        <v>1997</v>
      </c>
      <c r="J295" s="1" t="s">
        <v>16</v>
      </c>
    </row>
    <row r="296" spans="1:10" x14ac:dyDescent="0.3">
      <c r="A296" s="1" t="s">
        <v>10</v>
      </c>
      <c r="B296" s="2">
        <v>43477.455555555556</v>
      </c>
      <c r="C296" s="3">
        <v>4.0081018518518516E-2</v>
      </c>
      <c r="D296" s="1" t="s">
        <v>13</v>
      </c>
      <c r="E296" s="1" t="s">
        <v>3964</v>
      </c>
      <c r="F296" s="1" t="s">
        <v>13</v>
      </c>
      <c r="G296" s="1" t="s">
        <v>480</v>
      </c>
      <c r="H296" s="3">
        <v>4.0092592592592589E-2</v>
      </c>
      <c r="I296" s="1" t="s">
        <v>1912</v>
      </c>
      <c r="J296" s="1" t="s">
        <v>16</v>
      </c>
    </row>
    <row r="297" spans="1:10" x14ac:dyDescent="0.3">
      <c r="A297" s="1" t="s">
        <v>10</v>
      </c>
      <c r="B297" s="2">
        <v>42613.627083333333</v>
      </c>
      <c r="C297" s="3">
        <v>4.0081018518518516E-2</v>
      </c>
      <c r="D297" s="1" t="s">
        <v>13</v>
      </c>
      <c r="E297" s="1" t="s">
        <v>5927</v>
      </c>
      <c r="F297" s="1" t="s">
        <v>13</v>
      </c>
      <c r="G297" s="1" t="s">
        <v>5896</v>
      </c>
      <c r="H297" s="3">
        <v>4.0081018518518516E-2</v>
      </c>
      <c r="I297" s="1" t="s">
        <v>266</v>
      </c>
      <c r="J297" s="1" t="s">
        <v>16</v>
      </c>
    </row>
    <row r="298" spans="1:10" x14ac:dyDescent="0.3">
      <c r="A298" s="1" t="s">
        <v>10</v>
      </c>
      <c r="B298" s="2">
        <v>43760.82916666667</v>
      </c>
      <c r="C298" s="3">
        <v>4.0069444444444442E-2</v>
      </c>
      <c r="D298" s="1" t="s">
        <v>11</v>
      </c>
      <c r="E298" s="1" t="s">
        <v>3331</v>
      </c>
      <c r="F298" s="1" t="s">
        <v>13</v>
      </c>
      <c r="G298" s="1" t="s">
        <v>14</v>
      </c>
      <c r="H298" s="3">
        <v>4.0127314814814817E-2</v>
      </c>
      <c r="I298" s="1" t="s">
        <v>2542</v>
      </c>
      <c r="J298" s="1" t="s">
        <v>16</v>
      </c>
    </row>
    <row r="299" spans="1:10" x14ac:dyDescent="0.3">
      <c r="A299" s="1" t="s">
        <v>10</v>
      </c>
      <c r="B299" s="2">
        <v>44208.859027777777</v>
      </c>
      <c r="C299" s="3">
        <v>4.0057870370370369E-2</v>
      </c>
      <c r="D299" s="1" t="s">
        <v>13</v>
      </c>
      <c r="E299" s="1" t="s">
        <v>2006</v>
      </c>
      <c r="F299" s="1" t="s">
        <v>13</v>
      </c>
      <c r="G299" s="1" t="s">
        <v>14</v>
      </c>
      <c r="H299" s="3">
        <v>4.0381944444444443E-2</v>
      </c>
      <c r="I299" s="1" t="s">
        <v>259</v>
      </c>
      <c r="J299" s="1" t="s">
        <v>16</v>
      </c>
    </row>
    <row r="300" spans="1:10" x14ac:dyDescent="0.3">
      <c r="A300" s="1" t="s">
        <v>10</v>
      </c>
      <c r="B300" s="2">
        <v>44206.867361111108</v>
      </c>
      <c r="C300" s="3">
        <v>4.0057870370370369E-2</v>
      </c>
      <c r="D300" s="1" t="s">
        <v>13</v>
      </c>
      <c r="E300" s="1" t="s">
        <v>2016</v>
      </c>
      <c r="F300" s="1" t="s">
        <v>13</v>
      </c>
      <c r="G300" s="1" t="s">
        <v>14</v>
      </c>
      <c r="H300" s="3">
        <v>4.08912037037037E-2</v>
      </c>
      <c r="I300" s="1" t="s">
        <v>2017</v>
      </c>
      <c r="J300" s="1" t="s">
        <v>16</v>
      </c>
    </row>
    <row r="301" spans="1:10" x14ac:dyDescent="0.3">
      <c r="A301" s="1" t="s">
        <v>10</v>
      </c>
      <c r="B301" s="2">
        <v>43760.719444444447</v>
      </c>
      <c r="C301" s="3">
        <v>4.0034722222222222E-2</v>
      </c>
      <c r="D301" s="1" t="s">
        <v>13</v>
      </c>
      <c r="E301" s="1" t="s">
        <v>3334</v>
      </c>
      <c r="F301" s="1" t="s">
        <v>13</v>
      </c>
      <c r="G301" s="1" t="s">
        <v>14</v>
      </c>
      <c r="H301" s="3">
        <v>4.0046296296296295E-2</v>
      </c>
      <c r="I301" s="1" t="s">
        <v>3335</v>
      </c>
      <c r="J301" s="1" t="s">
        <v>16</v>
      </c>
    </row>
    <row r="302" spans="1:10" x14ac:dyDescent="0.3">
      <c r="A302" s="1" t="s">
        <v>10</v>
      </c>
      <c r="B302" s="2">
        <v>42065.872916666667</v>
      </c>
      <c r="C302" s="3">
        <v>4.0034722222222222E-2</v>
      </c>
      <c r="D302" s="1" t="s">
        <v>13</v>
      </c>
      <c r="E302" s="1" t="s">
        <v>6388</v>
      </c>
      <c r="F302" s="1" t="s">
        <v>13</v>
      </c>
      <c r="G302" s="1" t="s">
        <v>3444</v>
      </c>
      <c r="H302" s="3">
        <v>4.0034722222222222E-2</v>
      </c>
      <c r="I302" s="1" t="s">
        <v>2814</v>
      </c>
      <c r="J302" s="1" t="s">
        <v>16</v>
      </c>
    </row>
    <row r="303" spans="1:10" x14ac:dyDescent="0.3">
      <c r="A303" s="1" t="s">
        <v>10</v>
      </c>
      <c r="B303" s="2">
        <v>44584.854166666664</v>
      </c>
      <c r="C303" s="3">
        <v>4.0023148148148148E-2</v>
      </c>
      <c r="D303" s="1" t="s">
        <v>13</v>
      </c>
      <c r="E303" s="1" t="s">
        <v>108</v>
      </c>
      <c r="F303" s="1" t="s">
        <v>13</v>
      </c>
      <c r="G303" s="1" t="s">
        <v>14</v>
      </c>
      <c r="H303" s="3">
        <v>4.0023148148148148E-2</v>
      </c>
      <c r="I303" s="1" t="s">
        <v>109</v>
      </c>
      <c r="J303" s="1" t="s">
        <v>16</v>
      </c>
    </row>
    <row r="304" spans="1:10" x14ac:dyDescent="0.3">
      <c r="A304" s="1" t="s">
        <v>10</v>
      </c>
      <c r="B304" s="2">
        <v>42065.832638888889</v>
      </c>
      <c r="C304" s="3">
        <v>4.0011574074074074E-2</v>
      </c>
      <c r="D304" s="1" t="s">
        <v>13</v>
      </c>
      <c r="E304" s="1" t="s">
        <v>6389</v>
      </c>
      <c r="F304" s="1" t="s">
        <v>13</v>
      </c>
      <c r="G304" s="1" t="s">
        <v>3444</v>
      </c>
      <c r="H304" s="3">
        <v>4.0011574074074074E-2</v>
      </c>
      <c r="I304" s="1" t="s">
        <v>6390</v>
      </c>
      <c r="J304" s="1" t="s">
        <v>16</v>
      </c>
    </row>
    <row r="305" spans="1:10" x14ac:dyDescent="0.3">
      <c r="A305" s="1" t="s">
        <v>10</v>
      </c>
      <c r="B305" s="2">
        <v>43675.856944444444</v>
      </c>
      <c r="C305" s="3">
        <v>0.04</v>
      </c>
      <c r="D305" s="1" t="s">
        <v>11</v>
      </c>
      <c r="E305" s="1" t="s">
        <v>3452</v>
      </c>
      <c r="F305" s="1" t="s">
        <v>13</v>
      </c>
      <c r="G305" s="1" t="s">
        <v>480</v>
      </c>
      <c r="H305" s="3">
        <v>4.0868055555555553E-2</v>
      </c>
      <c r="I305" s="1" t="s">
        <v>2564</v>
      </c>
      <c r="J305" s="1" t="s">
        <v>16</v>
      </c>
    </row>
    <row r="306" spans="1:10" x14ac:dyDescent="0.3">
      <c r="A306" s="1" t="s">
        <v>10</v>
      </c>
      <c r="B306" s="2">
        <v>44196.513194444444</v>
      </c>
      <c r="C306" s="3">
        <v>3.9988425925925927E-2</v>
      </c>
      <c r="D306" s="1" t="s">
        <v>11</v>
      </c>
      <c r="E306" s="1" t="s">
        <v>2062</v>
      </c>
      <c r="F306" s="1" t="s">
        <v>13</v>
      </c>
      <c r="G306" s="1" t="s">
        <v>14</v>
      </c>
      <c r="H306" s="3">
        <v>4.0208333333333332E-2</v>
      </c>
      <c r="I306" s="1" t="s">
        <v>2063</v>
      </c>
      <c r="J306" s="1" t="s">
        <v>16</v>
      </c>
    </row>
    <row r="307" spans="1:10" x14ac:dyDescent="0.3">
      <c r="A307" s="1" t="s">
        <v>10</v>
      </c>
      <c r="B307" s="2">
        <v>43932.664583333331</v>
      </c>
      <c r="C307" s="3">
        <v>3.9988425925925927E-2</v>
      </c>
      <c r="D307" s="1" t="s">
        <v>13</v>
      </c>
      <c r="E307" s="1" t="s">
        <v>2816</v>
      </c>
      <c r="F307" s="1" t="s">
        <v>13</v>
      </c>
      <c r="G307" s="1" t="s">
        <v>14</v>
      </c>
      <c r="H307" s="3">
        <v>4.0439814814814817E-2</v>
      </c>
      <c r="I307" s="1" t="s">
        <v>2812</v>
      </c>
      <c r="J307" s="1" t="s">
        <v>16</v>
      </c>
    </row>
    <row r="308" spans="1:10" x14ac:dyDescent="0.3">
      <c r="A308" s="1" t="s">
        <v>10</v>
      </c>
      <c r="B308" s="2">
        <v>43542.781944444447</v>
      </c>
      <c r="C308" s="3">
        <v>3.9988425925925927E-2</v>
      </c>
      <c r="D308" s="1" t="s">
        <v>13</v>
      </c>
      <c r="E308" s="1" t="s">
        <v>3743</v>
      </c>
      <c r="F308" s="1" t="s">
        <v>13</v>
      </c>
      <c r="G308" s="1" t="s">
        <v>480</v>
      </c>
      <c r="H308" s="3">
        <v>3.9988425925925927E-2</v>
      </c>
      <c r="I308" s="1" t="s">
        <v>1935</v>
      </c>
      <c r="J308" s="1" t="s">
        <v>16</v>
      </c>
    </row>
    <row r="309" spans="1:10" x14ac:dyDescent="0.3">
      <c r="A309" s="1" t="s">
        <v>10</v>
      </c>
      <c r="B309" s="2">
        <v>43477.631944444445</v>
      </c>
      <c r="C309" s="3">
        <v>3.9988425925925927E-2</v>
      </c>
      <c r="D309" s="1" t="s">
        <v>11</v>
      </c>
      <c r="E309" s="1" t="s">
        <v>3958</v>
      </c>
      <c r="F309" s="1" t="s">
        <v>13</v>
      </c>
      <c r="G309" s="1" t="s">
        <v>480</v>
      </c>
      <c r="H309" s="3">
        <v>3.9930555555555552E-2</v>
      </c>
      <c r="I309" s="1" t="s">
        <v>3534</v>
      </c>
      <c r="J309" s="1" t="s">
        <v>16</v>
      </c>
    </row>
    <row r="310" spans="1:10" x14ac:dyDescent="0.3">
      <c r="A310" s="1" t="s">
        <v>10</v>
      </c>
      <c r="B310" s="2">
        <v>44206.8</v>
      </c>
      <c r="C310" s="3">
        <v>3.9976851851851854E-2</v>
      </c>
      <c r="D310" s="1" t="s">
        <v>13</v>
      </c>
      <c r="E310" s="1" t="s">
        <v>2018</v>
      </c>
      <c r="F310" s="1" t="s">
        <v>13</v>
      </c>
      <c r="G310" s="1" t="s">
        <v>14</v>
      </c>
      <c r="H310" s="3">
        <v>4.08912037037037E-2</v>
      </c>
      <c r="I310" s="1" t="s">
        <v>2017</v>
      </c>
      <c r="J310" s="1" t="s">
        <v>16</v>
      </c>
    </row>
    <row r="311" spans="1:10" x14ac:dyDescent="0.3">
      <c r="A311" s="1" t="s">
        <v>10</v>
      </c>
      <c r="B311" s="2">
        <v>44067.774305555555</v>
      </c>
      <c r="C311" s="3">
        <v>3.9976851851851854E-2</v>
      </c>
      <c r="D311" s="1" t="s">
        <v>11</v>
      </c>
      <c r="E311" s="1" t="s">
        <v>2550</v>
      </c>
      <c r="F311" s="1" t="s">
        <v>13</v>
      </c>
      <c r="G311" s="1" t="s">
        <v>14</v>
      </c>
      <c r="H311" s="3">
        <v>3.9988425925925927E-2</v>
      </c>
      <c r="I311" s="1" t="s">
        <v>1935</v>
      </c>
      <c r="J311" s="1" t="s">
        <v>16</v>
      </c>
    </row>
    <row r="312" spans="1:10" x14ac:dyDescent="0.3">
      <c r="A312" s="1" t="s">
        <v>10</v>
      </c>
      <c r="B312" s="2">
        <v>44052.770138888889</v>
      </c>
      <c r="C312" s="3">
        <v>3.996527777777778E-2</v>
      </c>
      <c r="D312" s="1" t="s">
        <v>11</v>
      </c>
      <c r="E312" s="1" t="s">
        <v>2608</v>
      </c>
      <c r="F312" s="1" t="s">
        <v>13</v>
      </c>
      <c r="G312" s="1" t="s">
        <v>14</v>
      </c>
      <c r="H312" s="3">
        <v>4.0057870370370369E-2</v>
      </c>
      <c r="I312" s="1" t="s">
        <v>2609</v>
      </c>
      <c r="J312" s="1" t="s">
        <v>16</v>
      </c>
    </row>
    <row r="313" spans="1:10" x14ac:dyDescent="0.3">
      <c r="A313" s="1" t="s">
        <v>10</v>
      </c>
      <c r="B313" s="2">
        <v>42057.822916666664</v>
      </c>
      <c r="C313" s="3">
        <v>3.9942129629629633E-2</v>
      </c>
      <c r="D313" s="1" t="s">
        <v>13</v>
      </c>
      <c r="E313" s="1" t="s">
        <v>6400</v>
      </c>
      <c r="F313" s="1" t="s">
        <v>13</v>
      </c>
      <c r="G313" s="1" t="s">
        <v>3444</v>
      </c>
      <c r="H313" s="3">
        <v>3.9942129629629633E-2</v>
      </c>
      <c r="I313" s="1" t="s">
        <v>6401</v>
      </c>
      <c r="J313" s="1" t="s">
        <v>16</v>
      </c>
    </row>
    <row r="314" spans="1:10" x14ac:dyDescent="0.3">
      <c r="A314" s="1" t="s">
        <v>10</v>
      </c>
      <c r="B314" s="2">
        <v>44043.463888888888</v>
      </c>
      <c r="C314" s="3">
        <v>3.9930555555555552E-2</v>
      </c>
      <c r="D314" s="1" t="s">
        <v>13</v>
      </c>
      <c r="E314" s="1" t="s">
        <v>2640</v>
      </c>
      <c r="F314" s="1" t="s">
        <v>13</v>
      </c>
      <c r="G314" s="1" t="s">
        <v>14</v>
      </c>
      <c r="H314" s="3">
        <v>4.0625000000000001E-2</v>
      </c>
      <c r="I314" s="1" t="s">
        <v>2641</v>
      </c>
      <c r="J314" s="1" t="s">
        <v>16</v>
      </c>
    </row>
    <row r="315" spans="1:10" x14ac:dyDescent="0.3">
      <c r="A315" s="1" t="s">
        <v>10</v>
      </c>
      <c r="B315" s="2">
        <v>42083.811805555553</v>
      </c>
      <c r="C315" s="3">
        <v>3.9918981481481479E-2</v>
      </c>
      <c r="D315" s="1" t="s">
        <v>13</v>
      </c>
      <c r="E315" s="1" t="s">
        <v>6385</v>
      </c>
      <c r="F315" s="1" t="s">
        <v>13</v>
      </c>
      <c r="G315" s="1" t="s">
        <v>3444</v>
      </c>
      <c r="H315" s="3">
        <v>3.9918981481481479E-2</v>
      </c>
      <c r="I315" s="1" t="s">
        <v>5904</v>
      </c>
      <c r="J315" s="1" t="s">
        <v>16</v>
      </c>
    </row>
    <row r="316" spans="1:10" x14ac:dyDescent="0.3">
      <c r="A316" s="1" t="s">
        <v>10</v>
      </c>
      <c r="B316" s="2">
        <v>42060.877083333333</v>
      </c>
      <c r="C316" s="3">
        <v>3.9907407407407405E-2</v>
      </c>
      <c r="D316" s="1" t="s">
        <v>13</v>
      </c>
      <c r="E316" s="1" t="s">
        <v>6391</v>
      </c>
      <c r="F316" s="1" t="s">
        <v>13</v>
      </c>
      <c r="G316" s="1" t="s">
        <v>3444</v>
      </c>
      <c r="H316" s="3">
        <v>3.9907407407407405E-2</v>
      </c>
      <c r="I316" s="1" t="s">
        <v>2603</v>
      </c>
      <c r="J316" s="1" t="s">
        <v>16</v>
      </c>
    </row>
    <row r="317" spans="1:10" x14ac:dyDescent="0.3">
      <c r="A317" s="1" t="s">
        <v>10</v>
      </c>
      <c r="B317" s="2">
        <v>44219.931250000001</v>
      </c>
      <c r="C317" s="3">
        <v>3.9895833333333332E-2</v>
      </c>
      <c r="D317" s="1" t="s">
        <v>13</v>
      </c>
      <c r="E317" s="1" t="s">
        <v>1960</v>
      </c>
      <c r="F317" s="1" t="s">
        <v>13</v>
      </c>
      <c r="G317" s="1" t="s">
        <v>14</v>
      </c>
      <c r="H317" s="3">
        <v>4.0196759259259258E-2</v>
      </c>
      <c r="I317" s="1" t="s">
        <v>1961</v>
      </c>
      <c r="J317" s="1" t="s">
        <v>16</v>
      </c>
    </row>
    <row r="318" spans="1:10" x14ac:dyDescent="0.3">
      <c r="A318" s="1" t="s">
        <v>10</v>
      </c>
      <c r="B318" s="2">
        <v>43468.831250000003</v>
      </c>
      <c r="C318" s="3">
        <v>3.9895833333333332E-2</v>
      </c>
      <c r="D318" s="1" t="s">
        <v>11</v>
      </c>
      <c r="E318" s="1" t="s">
        <v>3981</v>
      </c>
      <c r="F318" s="1" t="s">
        <v>13</v>
      </c>
      <c r="G318" s="1" t="s">
        <v>480</v>
      </c>
      <c r="H318" s="3">
        <v>3.9907407407407405E-2</v>
      </c>
      <c r="I318" s="1" t="s">
        <v>2603</v>
      </c>
      <c r="J318" s="1" t="s">
        <v>16</v>
      </c>
    </row>
    <row r="319" spans="1:10" x14ac:dyDescent="0.3">
      <c r="A319" s="1" t="s">
        <v>10</v>
      </c>
      <c r="B319" s="2">
        <v>43477.500694444447</v>
      </c>
      <c r="C319" s="3">
        <v>3.9884259259259258E-2</v>
      </c>
      <c r="D319" s="1" t="s">
        <v>13</v>
      </c>
      <c r="E319" s="1" t="s">
        <v>3963</v>
      </c>
      <c r="F319" s="1" t="s">
        <v>13</v>
      </c>
      <c r="G319" s="1" t="s">
        <v>480</v>
      </c>
      <c r="H319" s="3">
        <v>3.9895833333333332E-2</v>
      </c>
      <c r="I319" s="1" t="s">
        <v>2051</v>
      </c>
      <c r="J319" s="1" t="s">
        <v>16</v>
      </c>
    </row>
    <row r="320" spans="1:10" x14ac:dyDescent="0.3">
      <c r="A320" s="1" t="s">
        <v>10</v>
      </c>
      <c r="B320" s="2">
        <v>43095.771527777775</v>
      </c>
      <c r="C320" s="3">
        <v>3.9884259259259258E-2</v>
      </c>
      <c r="D320" s="1" t="s">
        <v>13</v>
      </c>
      <c r="E320" s="1" t="s">
        <v>5097</v>
      </c>
      <c r="F320" s="1" t="s">
        <v>13</v>
      </c>
      <c r="G320" s="1" t="s">
        <v>480</v>
      </c>
      <c r="H320" s="3">
        <v>4.0625000000000001E-2</v>
      </c>
      <c r="I320" s="1" t="s">
        <v>2641</v>
      </c>
      <c r="J320" s="1" t="s">
        <v>16</v>
      </c>
    </row>
    <row r="321" spans="1:10" x14ac:dyDescent="0.3">
      <c r="A321" s="1" t="s">
        <v>10</v>
      </c>
      <c r="B321" s="2">
        <v>44067.814583333333</v>
      </c>
      <c r="C321" s="3">
        <v>3.9872685185185185E-2</v>
      </c>
      <c r="D321" s="1" t="s">
        <v>13</v>
      </c>
      <c r="E321" s="1" t="s">
        <v>2549</v>
      </c>
      <c r="F321" s="1" t="s">
        <v>13</v>
      </c>
      <c r="G321" s="1" t="s">
        <v>14</v>
      </c>
      <c r="H321" s="3">
        <v>3.9884259259259258E-2</v>
      </c>
      <c r="I321" s="1" t="s">
        <v>2353</v>
      </c>
      <c r="J321" s="1" t="s">
        <v>16</v>
      </c>
    </row>
    <row r="322" spans="1:10" x14ac:dyDescent="0.3">
      <c r="A322" s="1" t="s">
        <v>10</v>
      </c>
      <c r="B322" s="2">
        <v>42618.651388888888</v>
      </c>
      <c r="C322" s="3">
        <v>3.9872685185185185E-2</v>
      </c>
      <c r="D322" s="1" t="s">
        <v>13</v>
      </c>
      <c r="E322" s="1" t="s">
        <v>5903</v>
      </c>
      <c r="F322" s="1" t="s">
        <v>13</v>
      </c>
      <c r="G322" s="1" t="s">
        <v>5896</v>
      </c>
      <c r="H322" s="3">
        <v>3.9918981481481479E-2</v>
      </c>
      <c r="I322" s="1" t="s">
        <v>5904</v>
      </c>
      <c r="J322" s="1" t="s">
        <v>16</v>
      </c>
    </row>
    <row r="323" spans="1:10" x14ac:dyDescent="0.3">
      <c r="A323" s="1" t="s">
        <v>10</v>
      </c>
      <c r="B323" s="2">
        <v>42911.490277777775</v>
      </c>
      <c r="C323" s="3">
        <v>3.9861111111111111E-2</v>
      </c>
      <c r="D323" s="1" t="s">
        <v>13</v>
      </c>
      <c r="E323" s="1" t="s">
        <v>5467</v>
      </c>
      <c r="F323" s="1" t="s">
        <v>13</v>
      </c>
      <c r="G323" s="1" t="s">
        <v>480</v>
      </c>
      <c r="H323" s="3">
        <v>3.9988425925925927E-2</v>
      </c>
      <c r="I323" s="1" t="s">
        <v>1935</v>
      </c>
      <c r="J323" s="1" t="s">
        <v>16</v>
      </c>
    </row>
    <row r="324" spans="1:10" x14ac:dyDescent="0.3">
      <c r="A324" s="1" t="s">
        <v>10</v>
      </c>
      <c r="B324" s="2">
        <v>44076.368055555555</v>
      </c>
      <c r="C324" s="3">
        <v>3.9837962962962964E-2</v>
      </c>
      <c r="D324" s="1" t="s">
        <v>13</v>
      </c>
      <c r="E324" s="1" t="s">
        <v>2507</v>
      </c>
      <c r="F324" s="1" t="s">
        <v>13</v>
      </c>
      <c r="G324" s="1" t="s">
        <v>464</v>
      </c>
      <c r="H324" s="3">
        <v>4.2152777777777775E-2</v>
      </c>
      <c r="I324" s="1" t="s">
        <v>2508</v>
      </c>
      <c r="J324" s="1" t="s">
        <v>16</v>
      </c>
    </row>
    <row r="325" spans="1:10" x14ac:dyDescent="0.3">
      <c r="A325" s="1" t="s">
        <v>10</v>
      </c>
      <c r="B325" s="2">
        <v>44202.934027777781</v>
      </c>
      <c r="C325" s="3">
        <v>3.9803240740740743E-2</v>
      </c>
      <c r="D325" s="1" t="s">
        <v>11</v>
      </c>
      <c r="E325" s="1" t="s">
        <v>2041</v>
      </c>
      <c r="F325" s="1" t="s">
        <v>13</v>
      </c>
      <c r="G325" s="1" t="s">
        <v>14</v>
      </c>
      <c r="H325" s="3">
        <v>4.0162037037037038E-2</v>
      </c>
      <c r="I325" s="1" t="s">
        <v>2042</v>
      </c>
      <c r="J325" s="1" t="s">
        <v>16</v>
      </c>
    </row>
    <row r="326" spans="1:10" x14ac:dyDescent="0.3">
      <c r="A326" s="1" t="s">
        <v>10</v>
      </c>
      <c r="B326" s="2">
        <v>42059.881944444445</v>
      </c>
      <c r="C326" s="3">
        <v>3.9803240740740743E-2</v>
      </c>
      <c r="D326" s="1" t="s">
        <v>13</v>
      </c>
      <c r="E326" s="1" t="s">
        <v>6392</v>
      </c>
      <c r="F326" s="1" t="s">
        <v>13</v>
      </c>
      <c r="G326" s="1" t="s">
        <v>3444</v>
      </c>
      <c r="H326" s="3">
        <v>3.9803240740740743E-2</v>
      </c>
      <c r="I326" s="1" t="s">
        <v>2184</v>
      </c>
      <c r="J326" s="1" t="s">
        <v>16</v>
      </c>
    </row>
    <row r="327" spans="1:10" x14ac:dyDescent="0.3">
      <c r="A327" s="1" t="s">
        <v>10</v>
      </c>
      <c r="B327" s="2">
        <v>42652.834722222222</v>
      </c>
      <c r="C327" s="3">
        <v>3.9780092592592596E-2</v>
      </c>
      <c r="D327" s="1" t="s">
        <v>13</v>
      </c>
      <c r="E327" s="1" t="s">
        <v>5889</v>
      </c>
      <c r="F327" s="1" t="s">
        <v>13</v>
      </c>
      <c r="G327" s="1" t="s">
        <v>480</v>
      </c>
      <c r="H327" s="3">
        <v>3.979166666666667E-2</v>
      </c>
      <c r="I327" s="1" t="s">
        <v>5890</v>
      </c>
      <c r="J327" s="1" t="s">
        <v>16</v>
      </c>
    </row>
    <row r="328" spans="1:10" x14ac:dyDescent="0.3">
      <c r="A328" s="1" t="s">
        <v>10</v>
      </c>
      <c r="B328" s="2">
        <v>44053.836805555555</v>
      </c>
      <c r="C328" s="3">
        <v>3.9768518518518516E-2</v>
      </c>
      <c r="D328" s="1" t="s">
        <v>11</v>
      </c>
      <c r="E328" s="1" t="s">
        <v>2602</v>
      </c>
      <c r="F328" s="1" t="s">
        <v>13</v>
      </c>
      <c r="G328" s="1" t="s">
        <v>14</v>
      </c>
      <c r="H328" s="3">
        <v>3.9907407407407405E-2</v>
      </c>
      <c r="I328" s="1" t="s">
        <v>2603</v>
      </c>
      <c r="J328" s="1" t="s">
        <v>16</v>
      </c>
    </row>
    <row r="329" spans="1:10" x14ac:dyDescent="0.3">
      <c r="A329" s="1" t="s">
        <v>10</v>
      </c>
      <c r="B329" s="2">
        <v>43475.819444444445</v>
      </c>
      <c r="C329" s="3">
        <v>3.9768518518518516E-2</v>
      </c>
      <c r="D329" s="1" t="s">
        <v>13</v>
      </c>
      <c r="E329" s="1" t="s">
        <v>3969</v>
      </c>
      <c r="F329" s="1" t="s">
        <v>13</v>
      </c>
      <c r="G329" s="1" t="s">
        <v>480</v>
      </c>
      <c r="H329" s="3">
        <v>3.9814814814814817E-2</v>
      </c>
      <c r="I329" s="1" t="s">
        <v>3924</v>
      </c>
      <c r="J329" s="1" t="s">
        <v>16</v>
      </c>
    </row>
    <row r="330" spans="1:10" x14ac:dyDescent="0.3">
      <c r="A330" s="1" t="s">
        <v>10</v>
      </c>
      <c r="B330" s="2">
        <v>44202.888888888891</v>
      </c>
      <c r="C330" s="3">
        <v>3.9756944444444442E-2</v>
      </c>
      <c r="D330" s="1" t="s">
        <v>13</v>
      </c>
      <c r="E330" s="1" t="s">
        <v>2043</v>
      </c>
      <c r="F330" s="1" t="s">
        <v>13</v>
      </c>
      <c r="G330" s="1" t="s">
        <v>14</v>
      </c>
      <c r="H330" s="3">
        <v>4.0092592592592589E-2</v>
      </c>
      <c r="I330" s="1" t="s">
        <v>1912</v>
      </c>
      <c r="J330" s="1" t="s">
        <v>16</v>
      </c>
    </row>
    <row r="331" spans="1:10" x14ac:dyDescent="0.3">
      <c r="A331" s="1" t="s">
        <v>10</v>
      </c>
      <c r="B331" s="2">
        <v>43486.911805555559</v>
      </c>
      <c r="C331" s="3">
        <v>3.9756944444444442E-2</v>
      </c>
      <c r="D331" s="1" t="s">
        <v>13</v>
      </c>
      <c r="E331" s="1" t="s">
        <v>3930</v>
      </c>
      <c r="F331" s="1" t="s">
        <v>13</v>
      </c>
      <c r="G331" s="1" t="s">
        <v>480</v>
      </c>
      <c r="H331" s="3">
        <v>4.0034722222222222E-2</v>
      </c>
      <c r="I331" s="1" t="s">
        <v>2814</v>
      </c>
      <c r="J331" s="1" t="s">
        <v>16</v>
      </c>
    </row>
    <row r="332" spans="1:10" x14ac:dyDescent="0.3">
      <c r="A332" s="1" t="s">
        <v>10</v>
      </c>
      <c r="B332" s="2">
        <v>43484.556250000001</v>
      </c>
      <c r="C332" s="3">
        <v>3.9745370370370368E-2</v>
      </c>
      <c r="D332" s="1" t="s">
        <v>13</v>
      </c>
      <c r="E332" s="1" t="s">
        <v>3941</v>
      </c>
      <c r="F332" s="1" t="s">
        <v>13</v>
      </c>
      <c r="G332" s="1" t="s">
        <v>480</v>
      </c>
      <c r="H332" s="3">
        <v>4.0729166666666664E-2</v>
      </c>
      <c r="I332" s="1" t="s">
        <v>1990</v>
      </c>
      <c r="J332" s="1" t="s">
        <v>16</v>
      </c>
    </row>
    <row r="333" spans="1:10" x14ac:dyDescent="0.3">
      <c r="A333" s="1" t="s">
        <v>10</v>
      </c>
      <c r="B333" s="2">
        <v>42613.584027777775</v>
      </c>
      <c r="C333" s="3">
        <v>3.9745370370370368E-2</v>
      </c>
      <c r="D333" s="1" t="s">
        <v>13</v>
      </c>
      <c r="E333" s="1" t="s">
        <v>5928</v>
      </c>
      <c r="F333" s="1" t="s">
        <v>13</v>
      </c>
      <c r="G333" s="1" t="s">
        <v>5896</v>
      </c>
      <c r="H333" s="3">
        <v>3.9768518518518516E-2</v>
      </c>
      <c r="I333" s="1" t="s">
        <v>5929</v>
      </c>
      <c r="J333" s="1" t="s">
        <v>16</v>
      </c>
    </row>
    <row r="334" spans="1:10" x14ac:dyDescent="0.3">
      <c r="A334" s="1" t="s">
        <v>10</v>
      </c>
      <c r="B334" s="2">
        <v>44171.938194444447</v>
      </c>
      <c r="C334" s="3">
        <v>3.9733796296296295E-2</v>
      </c>
      <c r="D334" s="1" t="s">
        <v>11</v>
      </c>
      <c r="E334" s="1" t="s">
        <v>2183</v>
      </c>
      <c r="F334" s="1" t="s">
        <v>13</v>
      </c>
      <c r="G334" s="1" t="s">
        <v>14</v>
      </c>
      <c r="H334" s="3">
        <v>3.9803240740740743E-2</v>
      </c>
      <c r="I334" s="1" t="s">
        <v>2184</v>
      </c>
      <c r="J334" s="1" t="s">
        <v>16</v>
      </c>
    </row>
    <row r="335" spans="1:10" x14ac:dyDescent="0.3">
      <c r="A335" s="1" t="s">
        <v>10</v>
      </c>
      <c r="B335" s="2">
        <v>44229.84097222222</v>
      </c>
      <c r="C335" s="3">
        <v>3.9722222222222221E-2</v>
      </c>
      <c r="D335" s="1" t="s">
        <v>11</v>
      </c>
      <c r="E335" s="1" t="s">
        <v>1910</v>
      </c>
      <c r="F335" s="1" t="s">
        <v>13</v>
      </c>
      <c r="G335" s="1" t="s">
        <v>14</v>
      </c>
      <c r="H335" s="3">
        <v>4.0497685185185185E-2</v>
      </c>
      <c r="I335" s="1" t="s">
        <v>242</v>
      </c>
      <c r="J335" s="1" t="s">
        <v>16</v>
      </c>
    </row>
    <row r="336" spans="1:10" x14ac:dyDescent="0.3">
      <c r="A336" s="1" t="s">
        <v>10</v>
      </c>
      <c r="B336" s="2">
        <v>42378.552083333336</v>
      </c>
      <c r="C336" s="3">
        <v>3.9710648148148148E-2</v>
      </c>
      <c r="D336" s="1" t="s">
        <v>13</v>
      </c>
      <c r="E336" s="1" t="s">
        <v>6286</v>
      </c>
      <c r="F336" s="1" t="s">
        <v>13</v>
      </c>
      <c r="G336" s="1" t="s">
        <v>5896</v>
      </c>
      <c r="H336" s="3">
        <v>3.9155092592592596E-2</v>
      </c>
      <c r="I336" s="1" t="s">
        <v>6287</v>
      </c>
      <c r="J336" s="1" t="s">
        <v>16</v>
      </c>
    </row>
    <row r="337" spans="1:10" x14ac:dyDescent="0.3">
      <c r="A337" s="1" t="s">
        <v>10</v>
      </c>
      <c r="B337" s="2">
        <v>44200.964583333334</v>
      </c>
      <c r="C337" s="3">
        <v>3.9664351851851853E-2</v>
      </c>
      <c r="D337" s="1" t="s">
        <v>13</v>
      </c>
      <c r="E337" s="1" t="s">
        <v>2050</v>
      </c>
      <c r="F337" s="1" t="s">
        <v>13</v>
      </c>
      <c r="G337" s="1" t="s">
        <v>14</v>
      </c>
      <c r="H337" s="3">
        <v>3.9895833333333332E-2</v>
      </c>
      <c r="I337" s="1" t="s">
        <v>2051</v>
      </c>
      <c r="J337" s="1" t="s">
        <v>16</v>
      </c>
    </row>
    <row r="338" spans="1:10" x14ac:dyDescent="0.3">
      <c r="A338" s="1" t="s">
        <v>10</v>
      </c>
      <c r="B338" s="2">
        <v>44487.900694444441</v>
      </c>
      <c r="C338" s="3">
        <v>3.965277777777778E-2</v>
      </c>
      <c r="D338" s="1" t="s">
        <v>13</v>
      </c>
      <c r="E338" s="1" t="s">
        <v>567</v>
      </c>
      <c r="F338" s="1" t="s">
        <v>13</v>
      </c>
      <c r="G338" s="1" t="s">
        <v>14</v>
      </c>
      <c r="H338" s="3">
        <v>3.9780092592592596E-2</v>
      </c>
      <c r="I338" s="1" t="s">
        <v>568</v>
      </c>
      <c r="J338" s="1" t="s">
        <v>16</v>
      </c>
    </row>
    <row r="339" spans="1:10" x14ac:dyDescent="0.3">
      <c r="A339" s="1" t="s">
        <v>10</v>
      </c>
      <c r="B339" s="2">
        <v>44066.795138888891</v>
      </c>
      <c r="C339" s="3">
        <v>3.965277777777778E-2</v>
      </c>
      <c r="D339" s="1" t="s">
        <v>11</v>
      </c>
      <c r="E339" s="1" t="s">
        <v>2555</v>
      </c>
      <c r="F339" s="1" t="s">
        <v>13</v>
      </c>
      <c r="G339" s="1" t="s">
        <v>14</v>
      </c>
      <c r="H339" s="3">
        <v>4.0300925925925928E-2</v>
      </c>
      <c r="I339" s="1" t="s">
        <v>2556</v>
      </c>
      <c r="J339" s="1" t="s">
        <v>16</v>
      </c>
    </row>
    <row r="340" spans="1:10" x14ac:dyDescent="0.3">
      <c r="A340" s="1" t="s">
        <v>10</v>
      </c>
      <c r="B340" s="2">
        <v>44068.843055555553</v>
      </c>
      <c r="C340" s="3">
        <v>3.9641203703703706E-2</v>
      </c>
      <c r="D340" s="1" t="s">
        <v>13</v>
      </c>
      <c r="E340" s="1" t="s">
        <v>2543</v>
      </c>
      <c r="F340" s="1" t="s">
        <v>13</v>
      </c>
      <c r="G340" s="1" t="s">
        <v>14</v>
      </c>
      <c r="H340" s="3">
        <v>3.965277777777778E-2</v>
      </c>
      <c r="I340" s="1" t="s">
        <v>2544</v>
      </c>
      <c r="J340" s="1" t="s">
        <v>16</v>
      </c>
    </row>
    <row r="341" spans="1:10" x14ac:dyDescent="0.3">
      <c r="A341" s="1" t="s">
        <v>10</v>
      </c>
      <c r="B341" s="2">
        <v>43542.865277777775</v>
      </c>
      <c r="C341" s="3">
        <v>3.9641203703703706E-2</v>
      </c>
      <c r="D341" s="1" t="s">
        <v>11</v>
      </c>
      <c r="E341" s="1" t="s">
        <v>3740</v>
      </c>
      <c r="F341" s="1" t="s">
        <v>13</v>
      </c>
      <c r="G341" s="1" t="s">
        <v>480</v>
      </c>
      <c r="H341" s="3">
        <v>3.9849537037037037E-2</v>
      </c>
      <c r="I341" s="1" t="s">
        <v>3741</v>
      </c>
      <c r="J341" s="1" t="s">
        <v>16</v>
      </c>
    </row>
    <row r="342" spans="1:10" x14ac:dyDescent="0.3">
      <c r="A342" s="1" t="s">
        <v>10</v>
      </c>
      <c r="B342" s="2">
        <v>43474.836805555555</v>
      </c>
      <c r="C342" s="3">
        <v>3.9641203703703706E-2</v>
      </c>
      <c r="D342" s="1" t="s">
        <v>13</v>
      </c>
      <c r="E342" s="1" t="s">
        <v>3971</v>
      </c>
      <c r="F342" s="1" t="s">
        <v>13</v>
      </c>
      <c r="G342" s="1" t="s">
        <v>480</v>
      </c>
      <c r="H342" s="3">
        <v>3.965277777777778E-2</v>
      </c>
      <c r="I342" s="1" t="s">
        <v>2544</v>
      </c>
      <c r="J342" s="1" t="s">
        <v>16</v>
      </c>
    </row>
    <row r="343" spans="1:10" x14ac:dyDescent="0.3">
      <c r="A343" s="1" t="s">
        <v>10</v>
      </c>
      <c r="B343" s="2">
        <v>43324.665277777778</v>
      </c>
      <c r="C343" s="3">
        <v>3.9629629629629633E-2</v>
      </c>
      <c r="D343" s="1" t="s">
        <v>13</v>
      </c>
      <c r="E343" s="1" t="s">
        <v>4288</v>
      </c>
      <c r="F343" s="1" t="s">
        <v>13</v>
      </c>
      <c r="G343" s="1" t="s">
        <v>480</v>
      </c>
      <c r="H343" s="3">
        <v>4.103009259259259E-2</v>
      </c>
      <c r="I343" s="1" t="s">
        <v>1992</v>
      </c>
      <c r="J343" s="1" t="s">
        <v>16</v>
      </c>
    </row>
    <row r="344" spans="1:10" x14ac:dyDescent="0.3">
      <c r="A344" s="1" t="s">
        <v>10</v>
      </c>
      <c r="B344" s="2">
        <v>42058.900694444441</v>
      </c>
      <c r="C344" s="3">
        <v>3.9629629629629633E-2</v>
      </c>
      <c r="D344" s="1" t="s">
        <v>13</v>
      </c>
      <c r="E344" s="1" t="s">
        <v>6396</v>
      </c>
      <c r="F344" s="1" t="s">
        <v>13</v>
      </c>
      <c r="G344" s="1" t="s">
        <v>3444</v>
      </c>
      <c r="H344" s="3">
        <v>3.9629629629629633E-2</v>
      </c>
      <c r="I344" s="1" t="s">
        <v>6397</v>
      </c>
      <c r="J344" s="1" t="s">
        <v>16</v>
      </c>
    </row>
    <row r="345" spans="1:10" x14ac:dyDescent="0.3">
      <c r="A345" s="1" t="s">
        <v>10</v>
      </c>
      <c r="B345" s="2">
        <v>43850.852083333331</v>
      </c>
      <c r="C345" s="3">
        <v>3.9606481481481479E-2</v>
      </c>
      <c r="D345" s="1" t="s">
        <v>11</v>
      </c>
      <c r="E345" s="1" t="s">
        <v>3168</v>
      </c>
      <c r="F345" s="1" t="s">
        <v>13</v>
      </c>
      <c r="G345" s="1" t="s">
        <v>14</v>
      </c>
      <c r="H345" s="3">
        <v>3.9687500000000001E-2</v>
      </c>
      <c r="I345" s="1" t="s">
        <v>3169</v>
      </c>
      <c r="J345" s="1" t="s">
        <v>16</v>
      </c>
    </row>
    <row r="346" spans="1:10" x14ac:dyDescent="0.3">
      <c r="A346" s="1" t="s">
        <v>10</v>
      </c>
      <c r="B346" s="2">
        <v>43323.438888888886</v>
      </c>
      <c r="C346" s="3">
        <v>3.9606481481481479E-2</v>
      </c>
      <c r="D346" s="1" t="s">
        <v>13</v>
      </c>
      <c r="E346" s="1" t="s">
        <v>4309</v>
      </c>
      <c r="F346" s="1" t="s">
        <v>13</v>
      </c>
      <c r="G346" s="1" t="s">
        <v>480</v>
      </c>
      <c r="H346" s="3">
        <v>4.1365740740740738E-2</v>
      </c>
      <c r="I346" s="1" t="s">
        <v>4310</v>
      </c>
      <c r="J346" s="1" t="s">
        <v>16</v>
      </c>
    </row>
    <row r="347" spans="1:10" x14ac:dyDescent="0.3">
      <c r="A347" s="1" t="s">
        <v>10</v>
      </c>
      <c r="B347" s="2">
        <v>43933.771527777775</v>
      </c>
      <c r="C347" s="3">
        <v>3.9594907407407405E-2</v>
      </c>
      <c r="D347" s="1" t="s">
        <v>13</v>
      </c>
      <c r="E347" s="1" t="s">
        <v>2809</v>
      </c>
      <c r="F347" s="1" t="s">
        <v>13</v>
      </c>
      <c r="G347" s="1" t="s">
        <v>14</v>
      </c>
      <c r="H347" s="3">
        <v>4.0127314814814817E-2</v>
      </c>
      <c r="I347" s="1" t="s">
        <v>2542</v>
      </c>
      <c r="J347" s="1" t="s">
        <v>16</v>
      </c>
    </row>
    <row r="348" spans="1:10" x14ac:dyDescent="0.3">
      <c r="A348" s="1" t="s">
        <v>10</v>
      </c>
      <c r="B348" s="2">
        <v>43478.8</v>
      </c>
      <c r="C348" s="3">
        <v>3.9594907407407405E-2</v>
      </c>
      <c r="D348" s="1" t="s">
        <v>13</v>
      </c>
      <c r="E348" s="1" t="s">
        <v>3954</v>
      </c>
      <c r="F348" s="1" t="s">
        <v>13</v>
      </c>
      <c r="G348" s="1" t="s">
        <v>480</v>
      </c>
      <c r="H348" s="3">
        <v>3.9594907407407405E-2</v>
      </c>
      <c r="I348" s="1" t="s">
        <v>2801</v>
      </c>
      <c r="J348" s="1" t="s">
        <v>16</v>
      </c>
    </row>
    <row r="349" spans="1:10" x14ac:dyDescent="0.3">
      <c r="A349" s="1" t="s">
        <v>10</v>
      </c>
      <c r="B349" s="2">
        <v>43933.814583333333</v>
      </c>
      <c r="C349" s="3">
        <v>3.9583333333333331E-2</v>
      </c>
      <c r="D349" s="1" t="s">
        <v>13</v>
      </c>
      <c r="E349" s="1" t="s">
        <v>2808</v>
      </c>
      <c r="F349" s="1" t="s">
        <v>13</v>
      </c>
      <c r="G349" s="1" t="s">
        <v>14</v>
      </c>
      <c r="H349" s="3">
        <v>4.0497685185185185E-2</v>
      </c>
      <c r="I349" s="1" t="s">
        <v>242</v>
      </c>
      <c r="J349" s="1" t="s">
        <v>16</v>
      </c>
    </row>
    <row r="350" spans="1:10" x14ac:dyDescent="0.3">
      <c r="A350" s="1" t="s">
        <v>10</v>
      </c>
      <c r="B350" s="2">
        <v>43113.734722222223</v>
      </c>
      <c r="C350" s="3">
        <v>3.9583333333333331E-2</v>
      </c>
      <c r="D350" s="1" t="s">
        <v>13</v>
      </c>
      <c r="E350" s="1" t="s">
        <v>5046</v>
      </c>
      <c r="F350" s="1" t="s">
        <v>13</v>
      </c>
      <c r="G350" s="1" t="s">
        <v>480</v>
      </c>
      <c r="H350" s="3">
        <v>4.0451388888888891E-2</v>
      </c>
      <c r="I350" s="1" t="s">
        <v>2013</v>
      </c>
      <c r="J350" s="1" t="s">
        <v>16</v>
      </c>
    </row>
    <row r="351" spans="1:10" x14ac:dyDescent="0.3">
      <c r="A351" s="1" t="s">
        <v>10</v>
      </c>
      <c r="B351" s="2">
        <v>42490.811111111114</v>
      </c>
      <c r="C351" s="3">
        <v>3.9583333333333331E-2</v>
      </c>
      <c r="D351" s="1" t="s">
        <v>13</v>
      </c>
      <c r="E351" s="1" t="s">
        <v>6172</v>
      </c>
      <c r="F351" s="1" t="s">
        <v>13</v>
      </c>
      <c r="G351" s="1" t="s">
        <v>423</v>
      </c>
      <c r="H351" s="3">
        <v>0.1047337962962963</v>
      </c>
      <c r="I351" s="1" t="s">
        <v>6173</v>
      </c>
      <c r="J351" s="1" t="s">
        <v>16</v>
      </c>
    </row>
    <row r="352" spans="1:10" x14ac:dyDescent="0.3">
      <c r="A352" s="1" t="s">
        <v>10</v>
      </c>
      <c r="B352" s="2">
        <v>43849.865277777775</v>
      </c>
      <c r="C352" s="3">
        <v>3.9571759259259258E-2</v>
      </c>
      <c r="D352" s="1" t="s">
        <v>11</v>
      </c>
      <c r="E352" s="1" t="s">
        <v>3174</v>
      </c>
      <c r="F352" s="1" t="s">
        <v>13</v>
      </c>
      <c r="G352" s="1" t="s">
        <v>14</v>
      </c>
      <c r="H352" s="3">
        <v>3.965277777777778E-2</v>
      </c>
      <c r="I352" s="1" t="s">
        <v>2544</v>
      </c>
      <c r="J352" s="1" t="s">
        <v>16</v>
      </c>
    </row>
    <row r="353" spans="1:10" x14ac:dyDescent="0.3">
      <c r="A353" s="1" t="s">
        <v>10</v>
      </c>
      <c r="B353" s="2">
        <v>43095.863194444442</v>
      </c>
      <c r="C353" s="3">
        <v>3.9560185185185184E-2</v>
      </c>
      <c r="D353" s="1" t="s">
        <v>13</v>
      </c>
      <c r="E353" s="1" t="s">
        <v>5094</v>
      </c>
      <c r="F353" s="1" t="s">
        <v>13</v>
      </c>
      <c r="G353" s="1" t="s">
        <v>480</v>
      </c>
      <c r="H353" s="3">
        <v>4.0416666666666663E-2</v>
      </c>
      <c r="I353" s="1" t="s">
        <v>1999</v>
      </c>
      <c r="J353" s="1" t="s">
        <v>16</v>
      </c>
    </row>
    <row r="354" spans="1:10" x14ac:dyDescent="0.3">
      <c r="A354" s="1" t="s">
        <v>10</v>
      </c>
      <c r="B354" s="2">
        <v>43086.647222222222</v>
      </c>
      <c r="C354" s="3">
        <v>3.9548611111111111E-2</v>
      </c>
      <c r="D354" s="1" t="s">
        <v>13</v>
      </c>
      <c r="E354" s="1" t="s">
        <v>5046</v>
      </c>
      <c r="F354" s="1" t="s">
        <v>13</v>
      </c>
      <c r="G354" s="1" t="s">
        <v>480</v>
      </c>
      <c r="H354" s="3">
        <v>4.0451388888888891E-2</v>
      </c>
      <c r="I354" s="1" t="s">
        <v>25</v>
      </c>
      <c r="J354" s="1" t="s">
        <v>16</v>
      </c>
    </row>
    <row r="355" spans="1:10" x14ac:dyDescent="0.3">
      <c r="A355" s="1" t="s">
        <v>10</v>
      </c>
      <c r="B355" s="2">
        <v>43468.790277777778</v>
      </c>
      <c r="C355" s="3">
        <v>3.9502314814814816E-2</v>
      </c>
      <c r="D355" s="1" t="s">
        <v>13</v>
      </c>
      <c r="E355" s="1" t="s">
        <v>3982</v>
      </c>
      <c r="F355" s="1" t="s">
        <v>13</v>
      </c>
      <c r="G355" s="1" t="s">
        <v>480</v>
      </c>
      <c r="H355" s="3">
        <v>3.9502314814814816E-2</v>
      </c>
      <c r="I355" s="1" t="s">
        <v>3983</v>
      </c>
      <c r="J355" s="1" t="s">
        <v>16</v>
      </c>
    </row>
    <row r="356" spans="1:10" x14ac:dyDescent="0.3">
      <c r="A356" s="1" t="s">
        <v>10</v>
      </c>
      <c r="B356" s="2">
        <v>43090.865277777775</v>
      </c>
      <c r="C356" s="3">
        <v>3.9502314814814816E-2</v>
      </c>
      <c r="D356" s="1" t="s">
        <v>13</v>
      </c>
      <c r="E356" s="1" t="s">
        <v>5046</v>
      </c>
      <c r="F356" s="1" t="s">
        <v>13</v>
      </c>
      <c r="G356" s="1" t="s">
        <v>480</v>
      </c>
      <c r="H356" s="3">
        <v>4.040509259259259E-2</v>
      </c>
      <c r="I356" s="1" t="s">
        <v>25</v>
      </c>
      <c r="J356" s="1" t="s">
        <v>16</v>
      </c>
    </row>
    <row r="357" spans="1:10" x14ac:dyDescent="0.3">
      <c r="A357" s="1" t="s">
        <v>10</v>
      </c>
      <c r="B357" s="2">
        <v>44216.908333333333</v>
      </c>
      <c r="C357" s="3">
        <v>3.9490740740740743E-2</v>
      </c>
      <c r="D357" s="1" t="s">
        <v>11</v>
      </c>
      <c r="E357" s="1" t="s">
        <v>1971</v>
      </c>
      <c r="F357" s="1" t="s">
        <v>13</v>
      </c>
      <c r="G357" s="1" t="s">
        <v>14</v>
      </c>
      <c r="H357" s="3">
        <v>4.0347222222222222E-2</v>
      </c>
      <c r="I357" s="1" t="s">
        <v>1972</v>
      </c>
      <c r="J357" s="1" t="s">
        <v>16</v>
      </c>
    </row>
    <row r="358" spans="1:10" x14ac:dyDescent="0.3">
      <c r="A358" s="1" t="s">
        <v>10</v>
      </c>
      <c r="B358" s="2">
        <v>43479.78402777778</v>
      </c>
      <c r="C358" s="3">
        <v>3.9490740740740743E-2</v>
      </c>
      <c r="D358" s="1" t="s">
        <v>13</v>
      </c>
      <c r="E358" s="1" t="s">
        <v>3952</v>
      </c>
      <c r="F358" s="1" t="s">
        <v>13</v>
      </c>
      <c r="G358" s="1" t="s">
        <v>480</v>
      </c>
      <c r="H358" s="3">
        <v>3.9490740740740743E-2</v>
      </c>
      <c r="I358" s="1" t="s">
        <v>3235</v>
      </c>
      <c r="J358" s="1" t="s">
        <v>16</v>
      </c>
    </row>
    <row r="359" spans="1:10" x14ac:dyDescent="0.3">
      <c r="A359" s="1" t="s">
        <v>10</v>
      </c>
      <c r="B359" s="2">
        <v>44219.591666666667</v>
      </c>
      <c r="C359" s="3">
        <v>3.9479166666666669E-2</v>
      </c>
      <c r="D359" s="1" t="s">
        <v>13</v>
      </c>
      <c r="E359" s="1" t="s">
        <v>1963</v>
      </c>
      <c r="F359" s="1" t="s">
        <v>13</v>
      </c>
      <c r="G359" s="1" t="s">
        <v>480</v>
      </c>
      <c r="H359" s="3">
        <v>4.0185185185185185E-2</v>
      </c>
      <c r="I359" s="1" t="s">
        <v>1964</v>
      </c>
      <c r="J359" s="1" t="s">
        <v>16</v>
      </c>
    </row>
    <row r="360" spans="1:10" x14ac:dyDescent="0.3">
      <c r="A360" s="1" t="s">
        <v>10</v>
      </c>
      <c r="B360" s="2">
        <v>44219.87222222222</v>
      </c>
      <c r="C360" s="3">
        <v>3.9467592592592596E-2</v>
      </c>
      <c r="D360" s="1" t="s">
        <v>13</v>
      </c>
      <c r="E360" s="1" t="s">
        <v>1962</v>
      </c>
      <c r="F360" s="1" t="s">
        <v>13</v>
      </c>
      <c r="G360" s="1" t="s">
        <v>14</v>
      </c>
      <c r="H360" s="3">
        <v>4.0092592592592589E-2</v>
      </c>
      <c r="I360" s="1" t="s">
        <v>1912</v>
      </c>
      <c r="J360" s="1" t="s">
        <v>16</v>
      </c>
    </row>
    <row r="361" spans="1:10" x14ac:dyDescent="0.3">
      <c r="A361" s="1" t="s">
        <v>10</v>
      </c>
      <c r="B361" s="2">
        <v>43675.769444444442</v>
      </c>
      <c r="C361" s="3">
        <v>3.9467592592592596E-2</v>
      </c>
      <c r="D361" s="1" t="s">
        <v>13</v>
      </c>
      <c r="E361" s="1" t="s">
        <v>3454</v>
      </c>
      <c r="F361" s="1" t="s">
        <v>13</v>
      </c>
      <c r="G361" s="1" t="s">
        <v>480</v>
      </c>
      <c r="H361" s="3">
        <v>4.0347222222222222E-2</v>
      </c>
      <c r="I361" s="1" t="s">
        <v>1972</v>
      </c>
      <c r="J361" s="1" t="s">
        <v>16</v>
      </c>
    </row>
    <row r="362" spans="1:10" x14ac:dyDescent="0.3">
      <c r="A362" s="1" t="s">
        <v>10</v>
      </c>
      <c r="B362" s="2">
        <v>43673.818749999999</v>
      </c>
      <c r="C362" s="3">
        <v>3.9467592592592596E-2</v>
      </c>
      <c r="D362" s="1" t="s">
        <v>13</v>
      </c>
      <c r="E362" s="1" t="s">
        <v>3457</v>
      </c>
      <c r="F362" s="1" t="s">
        <v>13</v>
      </c>
      <c r="G362" s="1" t="s">
        <v>480</v>
      </c>
      <c r="H362" s="3">
        <v>4.0370370370370369E-2</v>
      </c>
      <c r="I362" s="1" t="s">
        <v>3458</v>
      </c>
      <c r="J362" s="1" t="s">
        <v>16</v>
      </c>
    </row>
    <row r="363" spans="1:10" x14ac:dyDescent="0.3">
      <c r="A363" s="1" t="s">
        <v>10</v>
      </c>
      <c r="B363" s="2">
        <v>43484.683333333334</v>
      </c>
      <c r="C363" s="3">
        <v>3.9444444444444442E-2</v>
      </c>
      <c r="D363" s="1" t="s">
        <v>13</v>
      </c>
      <c r="E363" s="1" t="s">
        <v>3937</v>
      </c>
      <c r="F363" s="1" t="s">
        <v>13</v>
      </c>
      <c r="G363" s="1" t="s">
        <v>480</v>
      </c>
      <c r="H363" s="3">
        <v>4.0833333333333333E-2</v>
      </c>
      <c r="I363" s="1" t="s">
        <v>3938</v>
      </c>
      <c r="J363" s="1" t="s">
        <v>16</v>
      </c>
    </row>
    <row r="364" spans="1:10" x14ac:dyDescent="0.3">
      <c r="A364" s="1" t="s">
        <v>10</v>
      </c>
      <c r="B364" s="2">
        <v>44570.567361111112</v>
      </c>
      <c r="C364" s="3">
        <v>3.9432870370370368E-2</v>
      </c>
      <c r="D364" s="1" t="s">
        <v>13</v>
      </c>
      <c r="E364" s="1" t="s">
        <v>247</v>
      </c>
      <c r="F364" s="1" t="s">
        <v>13</v>
      </c>
      <c r="G364" s="1" t="s">
        <v>14</v>
      </c>
      <c r="H364" s="3">
        <v>4.0798611111111112E-2</v>
      </c>
      <c r="I364" s="1" t="s">
        <v>248</v>
      </c>
      <c r="J364" s="1" t="s">
        <v>16</v>
      </c>
    </row>
    <row r="365" spans="1:10" x14ac:dyDescent="0.3">
      <c r="A365" s="1" t="s">
        <v>10</v>
      </c>
      <c r="B365" s="2">
        <v>44568.884027777778</v>
      </c>
      <c r="C365" s="3">
        <v>3.9432870370370368E-2</v>
      </c>
      <c r="D365" s="1" t="s">
        <v>13</v>
      </c>
      <c r="E365" s="1" t="s">
        <v>258</v>
      </c>
      <c r="F365" s="1" t="s">
        <v>13</v>
      </c>
      <c r="G365" s="1" t="s">
        <v>14</v>
      </c>
      <c r="H365" s="3">
        <v>4.0381944444444443E-2</v>
      </c>
      <c r="I365" s="1" t="s">
        <v>259</v>
      </c>
      <c r="J365" s="1" t="s">
        <v>16</v>
      </c>
    </row>
    <row r="366" spans="1:10" x14ac:dyDescent="0.3">
      <c r="A366" s="1" t="s">
        <v>10</v>
      </c>
      <c r="B366" s="2">
        <v>43478.904861111114</v>
      </c>
      <c r="C366" s="3">
        <v>3.9432870370370368E-2</v>
      </c>
      <c r="D366" s="1" t="s">
        <v>13</v>
      </c>
      <c r="E366" s="1" t="s">
        <v>3953</v>
      </c>
      <c r="F366" s="1" t="s">
        <v>13</v>
      </c>
      <c r="G366" s="1" t="s">
        <v>480</v>
      </c>
      <c r="H366" s="3">
        <v>4.0023148148148148E-2</v>
      </c>
      <c r="I366" s="1" t="s">
        <v>109</v>
      </c>
      <c r="J366" s="1" t="s">
        <v>16</v>
      </c>
    </row>
    <row r="367" spans="1:10" x14ac:dyDescent="0.3">
      <c r="A367" s="1" t="s">
        <v>10</v>
      </c>
      <c r="B367" s="2">
        <v>43932.765972222223</v>
      </c>
      <c r="C367" s="3">
        <v>3.9409722222222221E-2</v>
      </c>
      <c r="D367" s="1" t="s">
        <v>13</v>
      </c>
      <c r="E367" s="1" t="s">
        <v>2813</v>
      </c>
      <c r="F367" s="1" t="s">
        <v>13</v>
      </c>
      <c r="G367" s="1" t="s">
        <v>14</v>
      </c>
      <c r="H367" s="3">
        <v>4.0034722222222222E-2</v>
      </c>
      <c r="I367" s="1" t="s">
        <v>2814</v>
      </c>
      <c r="J367" s="1" t="s">
        <v>16</v>
      </c>
    </row>
    <row r="368" spans="1:10" x14ac:dyDescent="0.3">
      <c r="A368" s="1" t="s">
        <v>10</v>
      </c>
      <c r="B368" s="2">
        <v>43798.754861111112</v>
      </c>
      <c r="C368" s="3">
        <v>3.9409722222222221E-2</v>
      </c>
      <c r="D368" s="1" t="s">
        <v>13</v>
      </c>
      <c r="E368" s="1" t="s">
        <v>3269</v>
      </c>
      <c r="F368" s="1" t="s">
        <v>13</v>
      </c>
      <c r="G368" s="1" t="s">
        <v>14</v>
      </c>
      <c r="H368" s="3">
        <v>3.9409722222222221E-2</v>
      </c>
      <c r="I368" s="1" t="s">
        <v>3270</v>
      </c>
      <c r="J368" s="1" t="s">
        <v>16</v>
      </c>
    </row>
    <row r="369" spans="1:10" x14ac:dyDescent="0.3">
      <c r="A369" s="1" t="s">
        <v>10</v>
      </c>
      <c r="B369" s="2">
        <v>43483.867361111108</v>
      </c>
      <c r="C369" s="3">
        <v>3.9409722222222221E-2</v>
      </c>
      <c r="D369" s="1" t="s">
        <v>13</v>
      </c>
      <c r="E369" s="1" t="s">
        <v>3944</v>
      </c>
      <c r="F369" s="1" t="s">
        <v>13</v>
      </c>
      <c r="G369" s="1" t="s">
        <v>480</v>
      </c>
      <c r="H369" s="3">
        <v>4.0752314814814818E-2</v>
      </c>
      <c r="I369" s="1" t="s">
        <v>3945</v>
      </c>
      <c r="J369" s="1" t="s">
        <v>16</v>
      </c>
    </row>
    <row r="370" spans="1:10" x14ac:dyDescent="0.3">
      <c r="A370" s="1" t="s">
        <v>10</v>
      </c>
      <c r="B370" s="2">
        <v>43352.62222222222</v>
      </c>
      <c r="C370" s="3">
        <v>3.9409722222222221E-2</v>
      </c>
      <c r="D370" s="1" t="s">
        <v>13</v>
      </c>
      <c r="E370" s="1" t="s">
        <v>4200</v>
      </c>
      <c r="F370" s="1" t="s">
        <v>13</v>
      </c>
      <c r="G370" s="1" t="s">
        <v>480</v>
      </c>
      <c r="H370" s="3">
        <v>4.0173611111111111E-2</v>
      </c>
      <c r="I370" s="1" t="s">
        <v>4201</v>
      </c>
      <c r="J370" s="1" t="s">
        <v>16</v>
      </c>
    </row>
    <row r="371" spans="1:10" x14ac:dyDescent="0.3">
      <c r="A371" s="1" t="s">
        <v>10</v>
      </c>
      <c r="B371" s="2">
        <v>43660.713194444441</v>
      </c>
      <c r="C371" s="3">
        <v>3.9386574074074074E-2</v>
      </c>
      <c r="D371" s="1" t="s">
        <v>13</v>
      </c>
      <c r="E371" s="1" t="s">
        <v>3489</v>
      </c>
      <c r="F371" s="1" t="s">
        <v>13</v>
      </c>
      <c r="G371" s="1" t="s">
        <v>3444</v>
      </c>
      <c r="H371" s="3">
        <v>3.9432870370370368E-2</v>
      </c>
      <c r="I371" s="1" t="s">
        <v>3490</v>
      </c>
      <c r="J371" s="1" t="s">
        <v>16</v>
      </c>
    </row>
    <row r="372" spans="1:10" x14ac:dyDescent="0.3">
      <c r="A372" s="1" t="s">
        <v>10</v>
      </c>
      <c r="B372" s="2">
        <v>44570.60833333333</v>
      </c>
      <c r="C372" s="3">
        <v>3.9375E-2</v>
      </c>
      <c r="D372" s="1" t="s">
        <v>13</v>
      </c>
      <c r="E372" s="1" t="s">
        <v>245</v>
      </c>
      <c r="F372" s="1" t="s">
        <v>13</v>
      </c>
      <c r="G372" s="1" t="s">
        <v>14</v>
      </c>
      <c r="H372" s="3">
        <v>4.0694444444444443E-2</v>
      </c>
      <c r="I372" s="1" t="s">
        <v>246</v>
      </c>
      <c r="J372" s="1" t="s">
        <v>16</v>
      </c>
    </row>
    <row r="373" spans="1:10" x14ac:dyDescent="0.3">
      <c r="A373" s="1" t="s">
        <v>10</v>
      </c>
      <c r="B373" s="2">
        <v>44229.800694444442</v>
      </c>
      <c r="C373" s="3">
        <v>3.9375E-2</v>
      </c>
      <c r="D373" s="1" t="s">
        <v>13</v>
      </c>
      <c r="E373" s="1" t="s">
        <v>1911</v>
      </c>
      <c r="F373" s="1" t="s">
        <v>13</v>
      </c>
      <c r="G373" s="1" t="s">
        <v>14</v>
      </c>
      <c r="H373" s="3">
        <v>4.0092592592592589E-2</v>
      </c>
      <c r="I373" s="1" t="s">
        <v>1912</v>
      </c>
      <c r="J373" s="1" t="s">
        <v>16</v>
      </c>
    </row>
    <row r="374" spans="1:10" x14ac:dyDescent="0.3">
      <c r="A374" s="1" t="s">
        <v>10</v>
      </c>
      <c r="B374" s="2">
        <v>44201.875694444447</v>
      </c>
      <c r="C374" s="3">
        <v>3.9375E-2</v>
      </c>
      <c r="D374" s="1" t="s">
        <v>13</v>
      </c>
      <c r="E374" s="1" t="s">
        <v>2048</v>
      </c>
      <c r="F374" s="1" t="s">
        <v>13</v>
      </c>
      <c r="G374" s="1" t="s">
        <v>14</v>
      </c>
      <c r="H374" s="3">
        <v>3.9664351851851853E-2</v>
      </c>
      <c r="I374" s="1" t="s">
        <v>2049</v>
      </c>
      <c r="J374" s="1" t="s">
        <v>16</v>
      </c>
    </row>
    <row r="375" spans="1:10" x14ac:dyDescent="0.3">
      <c r="A375" s="1" t="s">
        <v>10</v>
      </c>
      <c r="B375" s="2">
        <v>43933.861111111109</v>
      </c>
      <c r="C375" s="3">
        <v>3.9363425925925927E-2</v>
      </c>
      <c r="D375" s="1" t="s">
        <v>11</v>
      </c>
      <c r="E375" s="1" t="s">
        <v>2807</v>
      </c>
      <c r="F375" s="1" t="s">
        <v>13</v>
      </c>
      <c r="G375" s="1" t="s">
        <v>14</v>
      </c>
      <c r="H375" s="3">
        <v>4.0381944444444443E-2</v>
      </c>
      <c r="I375" s="1" t="s">
        <v>259</v>
      </c>
      <c r="J375" s="1" t="s">
        <v>16</v>
      </c>
    </row>
    <row r="376" spans="1:10" x14ac:dyDescent="0.3">
      <c r="A376" s="1" t="s">
        <v>10</v>
      </c>
      <c r="B376" s="2">
        <v>44216.868055555555</v>
      </c>
      <c r="C376" s="3">
        <v>3.9351851851851853E-2</v>
      </c>
      <c r="D376" s="1" t="s">
        <v>13</v>
      </c>
      <c r="E376" s="1" t="s">
        <v>1973</v>
      </c>
      <c r="F376" s="1" t="s">
        <v>13</v>
      </c>
      <c r="G376" s="1" t="s">
        <v>14</v>
      </c>
      <c r="H376" s="3">
        <v>4.0219907407407406E-2</v>
      </c>
      <c r="I376" s="1" t="s">
        <v>257</v>
      </c>
      <c r="J376" s="1" t="s">
        <v>16</v>
      </c>
    </row>
    <row r="377" spans="1:10" x14ac:dyDescent="0.3">
      <c r="A377" s="1" t="s">
        <v>10</v>
      </c>
      <c r="B377" s="2">
        <v>43934.530555555553</v>
      </c>
      <c r="C377" s="3">
        <v>3.9351851851851853E-2</v>
      </c>
      <c r="D377" s="1" t="s">
        <v>13</v>
      </c>
      <c r="E377" s="1" t="s">
        <v>2804</v>
      </c>
      <c r="F377" s="1" t="s">
        <v>13</v>
      </c>
      <c r="G377" s="1" t="s">
        <v>14</v>
      </c>
      <c r="H377" s="3">
        <v>4.040509259259259E-2</v>
      </c>
      <c r="I377" s="1" t="s">
        <v>2805</v>
      </c>
      <c r="J377" s="1" t="s">
        <v>16</v>
      </c>
    </row>
    <row r="378" spans="1:10" x14ac:dyDescent="0.3">
      <c r="A378" s="1" t="s">
        <v>10</v>
      </c>
      <c r="B378" s="2">
        <v>43302.616666666669</v>
      </c>
      <c r="C378" s="3">
        <v>3.9351851851851853E-2</v>
      </c>
      <c r="D378" s="1" t="s">
        <v>13</v>
      </c>
      <c r="E378" s="1" t="s">
        <v>4385</v>
      </c>
      <c r="F378" s="1" t="s">
        <v>13</v>
      </c>
      <c r="G378" s="1" t="s">
        <v>480</v>
      </c>
      <c r="H378" s="3">
        <v>3.9745370370370368E-2</v>
      </c>
      <c r="I378" s="1" t="s">
        <v>4386</v>
      </c>
      <c r="J378" s="1" t="s">
        <v>16</v>
      </c>
    </row>
    <row r="379" spans="1:10" x14ac:dyDescent="0.3">
      <c r="A379" s="1" t="s">
        <v>10</v>
      </c>
      <c r="B379" s="2">
        <v>43609.77847222222</v>
      </c>
      <c r="C379" s="3">
        <v>3.934027777777778E-2</v>
      </c>
      <c r="D379" s="1" t="s">
        <v>13</v>
      </c>
      <c r="E379" s="1" t="s">
        <v>3531</v>
      </c>
      <c r="F379" s="1" t="s">
        <v>13</v>
      </c>
      <c r="G379" s="1" t="s">
        <v>480</v>
      </c>
      <c r="H379" s="3">
        <v>3.9398148148148147E-2</v>
      </c>
      <c r="I379" s="1" t="s">
        <v>3532</v>
      </c>
      <c r="J379" s="1" t="s">
        <v>16</v>
      </c>
    </row>
    <row r="380" spans="1:10" x14ac:dyDescent="0.3">
      <c r="A380" s="1" t="s">
        <v>10</v>
      </c>
      <c r="B380" s="2">
        <v>43487.841666666667</v>
      </c>
      <c r="C380" s="3">
        <v>3.934027777777778E-2</v>
      </c>
      <c r="D380" s="1" t="s">
        <v>13</v>
      </c>
      <c r="E380" s="1" t="s">
        <v>3927</v>
      </c>
      <c r="F380" s="1" t="s">
        <v>13</v>
      </c>
      <c r="G380" s="1" t="s">
        <v>480</v>
      </c>
      <c r="H380" s="3">
        <v>4.0787037037037038E-2</v>
      </c>
      <c r="I380" s="1" t="s">
        <v>3928</v>
      </c>
      <c r="J380" s="1" t="s">
        <v>16</v>
      </c>
    </row>
    <row r="381" spans="1:10" x14ac:dyDescent="0.3">
      <c r="A381" s="1" t="s">
        <v>10</v>
      </c>
      <c r="B381" s="2">
        <v>42618.609027777777</v>
      </c>
      <c r="C381" s="3">
        <v>3.9328703703703706E-2</v>
      </c>
      <c r="D381" s="1" t="s">
        <v>13</v>
      </c>
      <c r="E381" s="1" t="s">
        <v>5905</v>
      </c>
      <c r="F381" s="1" t="s">
        <v>13</v>
      </c>
      <c r="G381" s="1" t="s">
        <v>5896</v>
      </c>
      <c r="H381" s="3">
        <v>3.9351851851851853E-2</v>
      </c>
      <c r="I381" s="1" t="s">
        <v>5906</v>
      </c>
      <c r="J381" s="1" t="s">
        <v>16</v>
      </c>
    </row>
    <row r="382" spans="1:10" x14ac:dyDescent="0.3">
      <c r="A382" s="1" t="s">
        <v>10</v>
      </c>
      <c r="B382" s="2">
        <v>44570.45208333333</v>
      </c>
      <c r="C382" s="3">
        <v>3.9317129629629632E-2</v>
      </c>
      <c r="D382" s="1" t="s">
        <v>13</v>
      </c>
      <c r="E382" s="1" t="s">
        <v>249</v>
      </c>
      <c r="F382" s="1" t="s">
        <v>13</v>
      </c>
      <c r="G382" s="1" t="s">
        <v>14</v>
      </c>
      <c r="H382" s="3">
        <v>4.0567129629629627E-2</v>
      </c>
      <c r="I382" s="1" t="s">
        <v>250</v>
      </c>
      <c r="J382" s="1" t="s">
        <v>16</v>
      </c>
    </row>
    <row r="383" spans="1:10" x14ac:dyDescent="0.3">
      <c r="A383" s="1" t="s">
        <v>10</v>
      </c>
      <c r="B383" s="2">
        <v>44064.762499999997</v>
      </c>
      <c r="C383" s="3">
        <v>3.9293981481481478E-2</v>
      </c>
      <c r="D383" s="1" t="s">
        <v>13</v>
      </c>
      <c r="E383" s="1" t="s">
        <v>2572</v>
      </c>
      <c r="F383" s="1" t="s">
        <v>13</v>
      </c>
      <c r="G383" s="1" t="s">
        <v>14</v>
      </c>
      <c r="H383" s="3">
        <v>3.996527777777778E-2</v>
      </c>
      <c r="I383" s="1" t="s">
        <v>264</v>
      </c>
      <c r="J383" s="1" t="s">
        <v>16</v>
      </c>
    </row>
    <row r="384" spans="1:10" x14ac:dyDescent="0.3">
      <c r="A384" s="1" t="s">
        <v>10</v>
      </c>
      <c r="B384" s="2">
        <v>43486.802083333336</v>
      </c>
      <c r="C384" s="3">
        <v>3.9293981481481478E-2</v>
      </c>
      <c r="D384" s="1" t="s">
        <v>13</v>
      </c>
      <c r="E384" s="1" t="s">
        <v>3933</v>
      </c>
      <c r="F384" s="1" t="s">
        <v>13</v>
      </c>
      <c r="G384" s="1" t="s">
        <v>480</v>
      </c>
      <c r="H384" s="3">
        <v>4.0509259259259259E-2</v>
      </c>
      <c r="I384" s="1" t="s">
        <v>255</v>
      </c>
      <c r="J384" s="1" t="s">
        <v>16</v>
      </c>
    </row>
    <row r="385" spans="1:10" x14ac:dyDescent="0.3">
      <c r="A385" s="1" t="s">
        <v>10</v>
      </c>
      <c r="B385" s="2">
        <v>43330.70208333333</v>
      </c>
      <c r="C385" s="3">
        <v>3.9282407407407405E-2</v>
      </c>
      <c r="D385" s="1" t="s">
        <v>13</v>
      </c>
      <c r="E385" s="1" t="s">
        <v>4260</v>
      </c>
      <c r="F385" s="1" t="s">
        <v>13</v>
      </c>
      <c r="G385" s="1" t="s">
        <v>480</v>
      </c>
      <c r="H385" s="3">
        <v>4.403935185185185E-2</v>
      </c>
      <c r="I385" s="1" t="s">
        <v>4261</v>
      </c>
      <c r="J385" s="1" t="s">
        <v>16</v>
      </c>
    </row>
    <row r="386" spans="1:10" x14ac:dyDescent="0.3">
      <c r="A386" s="1" t="s">
        <v>10</v>
      </c>
      <c r="B386" s="2">
        <v>44568.931250000001</v>
      </c>
      <c r="C386" s="3">
        <v>3.9270833333333331E-2</v>
      </c>
      <c r="D386" s="1" t="s">
        <v>13</v>
      </c>
      <c r="E386" s="1" t="s">
        <v>256</v>
      </c>
      <c r="F386" s="1" t="s">
        <v>13</v>
      </c>
      <c r="G386" s="1" t="s">
        <v>14</v>
      </c>
      <c r="H386" s="3">
        <v>4.0219907407407406E-2</v>
      </c>
      <c r="I386" s="1" t="s">
        <v>257</v>
      </c>
      <c r="J386" s="1" t="s">
        <v>16</v>
      </c>
    </row>
    <row r="387" spans="1:10" x14ac:dyDescent="0.3">
      <c r="A387" s="1" t="s">
        <v>10</v>
      </c>
      <c r="B387" s="2">
        <v>43323.582638888889</v>
      </c>
      <c r="C387" s="3">
        <v>3.9270833333333331E-2</v>
      </c>
      <c r="D387" s="1" t="s">
        <v>13</v>
      </c>
      <c r="E387" s="1" t="s">
        <v>4303</v>
      </c>
      <c r="F387" s="1" t="s">
        <v>13</v>
      </c>
      <c r="G387" s="1" t="s">
        <v>480</v>
      </c>
      <c r="H387" s="3">
        <v>4.1053240740740737E-2</v>
      </c>
      <c r="I387" s="1" t="s">
        <v>2025</v>
      </c>
      <c r="J387" s="1" t="s">
        <v>16</v>
      </c>
    </row>
    <row r="388" spans="1:10" x14ac:dyDescent="0.3">
      <c r="A388" s="1" t="s">
        <v>10</v>
      </c>
      <c r="B388" s="2">
        <v>44216.805555555555</v>
      </c>
      <c r="C388" s="3">
        <v>3.9259259259259258E-2</v>
      </c>
      <c r="D388" s="1" t="s">
        <v>13</v>
      </c>
      <c r="E388" s="1" t="s">
        <v>1974</v>
      </c>
      <c r="F388" s="1" t="s">
        <v>13</v>
      </c>
      <c r="G388" s="1" t="s">
        <v>14</v>
      </c>
      <c r="H388" s="3">
        <v>3.9560185185185184E-2</v>
      </c>
      <c r="I388" s="1" t="s">
        <v>1975</v>
      </c>
      <c r="J388" s="1" t="s">
        <v>16</v>
      </c>
    </row>
    <row r="389" spans="1:10" x14ac:dyDescent="0.3">
      <c r="A389" s="1" t="s">
        <v>10</v>
      </c>
      <c r="B389" s="2">
        <v>44171.658333333333</v>
      </c>
      <c r="C389" s="3">
        <v>3.9259259259259258E-2</v>
      </c>
      <c r="D389" s="1" t="s">
        <v>13</v>
      </c>
      <c r="E389" s="1" t="s">
        <v>2191</v>
      </c>
      <c r="F389" s="1" t="s">
        <v>13</v>
      </c>
      <c r="G389" s="1" t="s">
        <v>14</v>
      </c>
      <c r="H389" s="3">
        <v>3.9259259259259258E-2</v>
      </c>
      <c r="I389" s="1" t="s">
        <v>2192</v>
      </c>
      <c r="J389" s="1" t="s">
        <v>16</v>
      </c>
    </row>
    <row r="390" spans="1:10" x14ac:dyDescent="0.3">
      <c r="A390" s="1" t="s">
        <v>10</v>
      </c>
      <c r="B390" s="2">
        <v>43932.808333333334</v>
      </c>
      <c r="C390" s="3">
        <v>3.9259259259259258E-2</v>
      </c>
      <c r="D390" s="1" t="s">
        <v>13</v>
      </c>
      <c r="E390" s="1" t="s">
        <v>2811</v>
      </c>
      <c r="F390" s="1" t="s">
        <v>13</v>
      </c>
      <c r="G390" s="1" t="s">
        <v>14</v>
      </c>
      <c r="H390" s="3">
        <v>4.0439814814814817E-2</v>
      </c>
      <c r="I390" s="1" t="s">
        <v>2812</v>
      </c>
      <c r="J390" s="1" t="s">
        <v>16</v>
      </c>
    </row>
    <row r="391" spans="1:10" x14ac:dyDescent="0.3">
      <c r="A391" s="1" t="s">
        <v>10</v>
      </c>
      <c r="B391" s="2">
        <v>44054.814583333333</v>
      </c>
      <c r="C391" s="3">
        <v>3.923611111111111E-2</v>
      </c>
      <c r="D391" s="1" t="s">
        <v>11</v>
      </c>
      <c r="E391" s="1" t="s">
        <v>2598</v>
      </c>
      <c r="F391" s="1" t="s">
        <v>13</v>
      </c>
      <c r="G391" s="1" t="s">
        <v>14</v>
      </c>
      <c r="H391" s="3">
        <v>3.9363425925925927E-2</v>
      </c>
      <c r="I391" s="1" t="s">
        <v>2599</v>
      </c>
      <c r="J391" s="1" t="s">
        <v>16</v>
      </c>
    </row>
    <row r="392" spans="1:10" x14ac:dyDescent="0.3">
      <c r="A392" s="1" t="s">
        <v>10</v>
      </c>
      <c r="B392" s="2">
        <v>43849.820138888892</v>
      </c>
      <c r="C392" s="3">
        <v>3.923611111111111E-2</v>
      </c>
      <c r="D392" s="1" t="s">
        <v>11</v>
      </c>
      <c r="E392" s="1" t="s">
        <v>3175</v>
      </c>
      <c r="F392" s="1" t="s">
        <v>13</v>
      </c>
      <c r="G392" s="1" t="s">
        <v>14</v>
      </c>
      <c r="H392" s="3">
        <v>3.9317129629629632E-2</v>
      </c>
      <c r="I392" s="1" t="s">
        <v>3176</v>
      </c>
      <c r="J392" s="1" t="s">
        <v>16</v>
      </c>
    </row>
    <row r="393" spans="1:10" x14ac:dyDescent="0.3">
      <c r="A393" s="1" t="s">
        <v>10</v>
      </c>
      <c r="B393" s="2">
        <v>43305.732638888891</v>
      </c>
      <c r="C393" s="3">
        <v>3.923611111111111E-2</v>
      </c>
      <c r="D393" s="1" t="s">
        <v>13</v>
      </c>
      <c r="E393" s="1" t="s">
        <v>4373</v>
      </c>
      <c r="F393" s="1" t="s">
        <v>13</v>
      </c>
      <c r="G393" s="1" t="s">
        <v>480</v>
      </c>
      <c r="H393" s="3">
        <v>3.9247685185185184E-2</v>
      </c>
      <c r="I393" s="1" t="s">
        <v>2623</v>
      </c>
      <c r="J393" s="1" t="s">
        <v>16</v>
      </c>
    </row>
    <row r="394" spans="1:10" x14ac:dyDescent="0.3">
      <c r="A394" s="1" t="s">
        <v>10</v>
      </c>
      <c r="B394" s="2">
        <v>42602.861805555556</v>
      </c>
      <c r="C394" s="3">
        <v>3.923611111111111E-2</v>
      </c>
      <c r="D394" s="1" t="s">
        <v>13</v>
      </c>
      <c r="E394" s="1" t="s">
        <v>5964</v>
      </c>
      <c r="F394" s="1" t="s">
        <v>13</v>
      </c>
      <c r="G394" s="1" t="s">
        <v>5896</v>
      </c>
      <c r="H394" s="3">
        <v>3.8460648148148147E-2</v>
      </c>
      <c r="I394" s="1" t="s">
        <v>4388</v>
      </c>
      <c r="J394" s="1" t="s">
        <v>16</v>
      </c>
    </row>
    <row r="395" spans="1:10" x14ac:dyDescent="0.3">
      <c r="A395" s="1" t="s">
        <v>10</v>
      </c>
      <c r="B395" s="2">
        <v>42658.763888888891</v>
      </c>
      <c r="C395" s="3">
        <v>3.9224537037037037E-2</v>
      </c>
      <c r="D395" s="1" t="s">
        <v>13</v>
      </c>
      <c r="E395" s="1" t="s">
        <v>5875</v>
      </c>
      <c r="F395" s="1" t="s">
        <v>13</v>
      </c>
      <c r="G395" s="1" t="s">
        <v>480</v>
      </c>
      <c r="H395" s="3">
        <v>3.9224537037037037E-2</v>
      </c>
      <c r="I395" s="1" t="s">
        <v>5876</v>
      </c>
      <c r="J395" s="1" t="s">
        <v>16</v>
      </c>
    </row>
    <row r="396" spans="1:10" x14ac:dyDescent="0.3">
      <c r="A396" s="1" t="s">
        <v>10</v>
      </c>
      <c r="B396" s="2">
        <v>44064.850694444445</v>
      </c>
      <c r="C396" s="3">
        <v>3.9212962962962963E-2</v>
      </c>
      <c r="D396" s="1" t="s">
        <v>13</v>
      </c>
      <c r="E396" s="1" t="s">
        <v>2568</v>
      </c>
      <c r="F396" s="1" t="s">
        <v>13</v>
      </c>
      <c r="G396" s="1" t="s">
        <v>14</v>
      </c>
      <c r="H396" s="3">
        <v>3.9722222222222221E-2</v>
      </c>
      <c r="I396" s="1" t="s">
        <v>2569</v>
      </c>
      <c r="J396" s="1" t="s">
        <v>16</v>
      </c>
    </row>
    <row r="397" spans="1:10" x14ac:dyDescent="0.3">
      <c r="A397" s="1" t="s">
        <v>10</v>
      </c>
      <c r="B397" s="2">
        <v>42707.834722222222</v>
      </c>
      <c r="C397" s="3">
        <v>3.9212962962962963E-2</v>
      </c>
      <c r="D397" s="1" t="s">
        <v>13</v>
      </c>
      <c r="E397" s="1" t="s">
        <v>5740</v>
      </c>
      <c r="F397" s="1" t="s">
        <v>13</v>
      </c>
      <c r="G397" s="1" t="s">
        <v>480</v>
      </c>
      <c r="H397" s="3">
        <v>3.9212962962962963E-2</v>
      </c>
      <c r="I397" s="1" t="s">
        <v>5741</v>
      </c>
      <c r="J397" s="1" t="s">
        <v>16</v>
      </c>
    </row>
    <row r="398" spans="1:10" x14ac:dyDescent="0.3">
      <c r="A398" s="1" t="s">
        <v>10</v>
      </c>
      <c r="B398" s="2">
        <v>44570.779861111114</v>
      </c>
      <c r="C398" s="3">
        <v>3.920138888888889E-2</v>
      </c>
      <c r="D398" s="1" t="s">
        <v>13</v>
      </c>
      <c r="E398" s="1" t="s">
        <v>243</v>
      </c>
      <c r="F398" s="1" t="s">
        <v>13</v>
      </c>
      <c r="G398" s="1" t="s">
        <v>14</v>
      </c>
      <c r="H398" s="3">
        <v>4.0543981481481479E-2</v>
      </c>
      <c r="I398" s="1" t="s">
        <v>244</v>
      </c>
      <c r="J398" s="1" t="s">
        <v>16</v>
      </c>
    </row>
    <row r="399" spans="1:10" x14ac:dyDescent="0.3">
      <c r="A399" s="1" t="s">
        <v>10</v>
      </c>
      <c r="B399" s="2">
        <v>44570.821527777778</v>
      </c>
      <c r="C399" s="3">
        <v>3.9189814814814816E-2</v>
      </c>
      <c r="D399" s="1" t="s">
        <v>13</v>
      </c>
      <c r="E399" s="1" t="s">
        <v>241</v>
      </c>
      <c r="F399" s="1" t="s">
        <v>13</v>
      </c>
      <c r="G399" s="1" t="s">
        <v>14</v>
      </c>
      <c r="H399" s="3">
        <v>4.0497685185185185E-2</v>
      </c>
      <c r="I399" s="1" t="s">
        <v>242</v>
      </c>
      <c r="J399" s="1" t="s">
        <v>16</v>
      </c>
    </row>
    <row r="400" spans="1:10" x14ac:dyDescent="0.3">
      <c r="A400" s="1" t="s">
        <v>10</v>
      </c>
      <c r="B400" s="2">
        <v>44568.973611111112</v>
      </c>
      <c r="C400" s="3">
        <v>3.9178240740740743E-2</v>
      </c>
      <c r="D400" s="1" t="s">
        <v>13</v>
      </c>
      <c r="E400" s="1" t="s">
        <v>254</v>
      </c>
      <c r="F400" s="1" t="s">
        <v>13</v>
      </c>
      <c r="G400" s="1" t="s">
        <v>14</v>
      </c>
      <c r="H400" s="3">
        <v>4.0509259259259259E-2</v>
      </c>
      <c r="I400" s="1" t="s">
        <v>255</v>
      </c>
      <c r="J400" s="1" t="s">
        <v>16</v>
      </c>
    </row>
    <row r="401" spans="1:10" x14ac:dyDescent="0.3">
      <c r="A401" s="1" t="s">
        <v>10</v>
      </c>
      <c r="B401" s="2">
        <v>44227.656944444447</v>
      </c>
      <c r="C401" s="3">
        <v>3.9178240740740743E-2</v>
      </c>
      <c r="D401" s="1" t="s">
        <v>11</v>
      </c>
      <c r="E401" s="1" t="s">
        <v>1934</v>
      </c>
      <c r="F401" s="1" t="s">
        <v>13</v>
      </c>
      <c r="G401" s="1" t="s">
        <v>14</v>
      </c>
      <c r="H401" s="3">
        <v>3.9988425925925927E-2</v>
      </c>
      <c r="I401" s="1" t="s">
        <v>1935</v>
      </c>
      <c r="J401" s="1" t="s">
        <v>16</v>
      </c>
    </row>
    <row r="402" spans="1:10" x14ac:dyDescent="0.3">
      <c r="A402" s="1" t="s">
        <v>10</v>
      </c>
      <c r="B402" s="2">
        <v>44047.824305555558</v>
      </c>
      <c r="C402" s="3">
        <v>3.9178240740740743E-2</v>
      </c>
      <c r="D402" s="1" t="s">
        <v>11</v>
      </c>
      <c r="E402" s="1" t="s">
        <v>2620</v>
      </c>
      <c r="F402" s="1" t="s">
        <v>13</v>
      </c>
      <c r="G402" s="1" t="s">
        <v>14</v>
      </c>
      <c r="H402" s="3">
        <v>3.9293981481481478E-2</v>
      </c>
      <c r="I402" s="1" t="s">
        <v>2621</v>
      </c>
      <c r="J402" s="1" t="s">
        <v>16</v>
      </c>
    </row>
    <row r="403" spans="1:10" x14ac:dyDescent="0.3">
      <c r="A403" s="1" t="s">
        <v>10</v>
      </c>
      <c r="B403" s="2">
        <v>43095.902777777781</v>
      </c>
      <c r="C403" s="3">
        <v>3.9178240740740743E-2</v>
      </c>
      <c r="D403" s="1" t="s">
        <v>13</v>
      </c>
      <c r="E403" s="1" t="s">
        <v>5093</v>
      </c>
      <c r="F403" s="1" t="s">
        <v>13</v>
      </c>
      <c r="G403" s="1" t="s">
        <v>480</v>
      </c>
      <c r="H403" s="3">
        <v>4.0023148148148148E-2</v>
      </c>
      <c r="I403" s="1" t="s">
        <v>109</v>
      </c>
      <c r="J403" s="1" t="s">
        <v>16</v>
      </c>
    </row>
    <row r="404" spans="1:10" x14ac:dyDescent="0.3">
      <c r="A404" s="1" t="s">
        <v>10</v>
      </c>
      <c r="B404" s="2">
        <v>42617.815972222219</v>
      </c>
      <c r="C404" s="3">
        <v>3.9178240740740743E-2</v>
      </c>
      <c r="D404" s="1" t="s">
        <v>13</v>
      </c>
      <c r="E404" s="1" t="s">
        <v>5908</v>
      </c>
      <c r="F404" s="1" t="s">
        <v>13</v>
      </c>
      <c r="G404" s="1" t="s">
        <v>5896</v>
      </c>
      <c r="H404" s="3">
        <v>3.9178240740740743E-2</v>
      </c>
      <c r="I404" s="1" t="s">
        <v>5909</v>
      </c>
      <c r="J404" s="1" t="s">
        <v>16</v>
      </c>
    </row>
    <row r="405" spans="1:10" x14ac:dyDescent="0.3">
      <c r="A405" s="1" t="s">
        <v>10</v>
      </c>
      <c r="B405" s="2">
        <v>44570.86041666667</v>
      </c>
      <c r="C405" s="3">
        <v>3.9166666666666669E-2</v>
      </c>
      <c r="D405" s="1" t="s">
        <v>13</v>
      </c>
      <c r="E405" s="1" t="s">
        <v>239</v>
      </c>
      <c r="F405" s="1" t="s">
        <v>13</v>
      </c>
      <c r="G405" s="1" t="s">
        <v>14</v>
      </c>
      <c r="H405" s="3">
        <v>4.0486111111111112E-2</v>
      </c>
      <c r="I405" s="1" t="s">
        <v>240</v>
      </c>
      <c r="J405" s="1" t="s">
        <v>16</v>
      </c>
    </row>
    <row r="406" spans="1:10" x14ac:dyDescent="0.3">
      <c r="A406" s="1" t="s">
        <v>10</v>
      </c>
      <c r="B406" s="2">
        <v>44568.795138888891</v>
      </c>
      <c r="C406" s="3">
        <v>3.9166666666666669E-2</v>
      </c>
      <c r="D406" s="1" t="s">
        <v>13</v>
      </c>
      <c r="E406" s="1" t="s">
        <v>261</v>
      </c>
      <c r="F406" s="1" t="s">
        <v>13</v>
      </c>
      <c r="G406" s="1" t="s">
        <v>14</v>
      </c>
      <c r="H406" s="3">
        <v>4.0115740740740743E-2</v>
      </c>
      <c r="I406" s="1" t="s">
        <v>262</v>
      </c>
      <c r="J406" s="1" t="s">
        <v>16</v>
      </c>
    </row>
    <row r="407" spans="1:10" x14ac:dyDescent="0.3">
      <c r="A407" s="1" t="s">
        <v>10</v>
      </c>
      <c r="B407" s="2">
        <v>42606.015972222223</v>
      </c>
      <c r="C407" s="3">
        <v>3.9166666666666669E-2</v>
      </c>
      <c r="D407" s="1" t="s">
        <v>13</v>
      </c>
      <c r="E407" s="1" t="s">
        <v>5604</v>
      </c>
      <c r="F407" s="1" t="s">
        <v>13</v>
      </c>
      <c r="G407" s="1" t="s">
        <v>5896</v>
      </c>
      <c r="H407" s="3">
        <v>3.9166666666666669E-2</v>
      </c>
      <c r="I407" s="1" t="s">
        <v>25</v>
      </c>
      <c r="J407" s="1" t="s">
        <v>16</v>
      </c>
    </row>
    <row r="408" spans="1:10" x14ac:dyDescent="0.3">
      <c r="A408" s="1" t="s">
        <v>10</v>
      </c>
      <c r="B408" s="2">
        <v>43484.45208333333</v>
      </c>
      <c r="C408" s="3">
        <v>3.9155092592592596E-2</v>
      </c>
      <c r="D408" s="1" t="s">
        <v>13</v>
      </c>
      <c r="E408" s="1" t="s">
        <v>3943</v>
      </c>
      <c r="F408" s="1" t="s">
        <v>13</v>
      </c>
      <c r="G408" s="1" t="s">
        <v>480</v>
      </c>
      <c r="H408" s="3">
        <v>4.0555555555555553E-2</v>
      </c>
      <c r="I408" s="1" t="s">
        <v>2558</v>
      </c>
      <c r="J408" s="1" t="s">
        <v>16</v>
      </c>
    </row>
    <row r="409" spans="1:10" x14ac:dyDescent="0.3">
      <c r="A409" s="1" t="s">
        <v>10</v>
      </c>
      <c r="B409" s="2">
        <v>43113.774305555555</v>
      </c>
      <c r="C409" s="3">
        <v>3.9155092592592596E-2</v>
      </c>
      <c r="D409" s="1" t="s">
        <v>13</v>
      </c>
      <c r="E409" s="1" t="s">
        <v>5044</v>
      </c>
      <c r="F409" s="1" t="s">
        <v>13</v>
      </c>
      <c r="G409" s="1" t="s">
        <v>480</v>
      </c>
      <c r="H409" s="3">
        <v>3.9270833333333331E-2</v>
      </c>
      <c r="I409" s="1" t="s">
        <v>5045</v>
      </c>
      <c r="J409" s="1" t="s">
        <v>16</v>
      </c>
    </row>
    <row r="410" spans="1:10" x14ac:dyDescent="0.3">
      <c r="A410" s="1" t="s">
        <v>10</v>
      </c>
      <c r="B410" s="2">
        <v>43484.494444444441</v>
      </c>
      <c r="C410" s="3">
        <v>3.9143518518518522E-2</v>
      </c>
      <c r="D410" s="1" t="s">
        <v>13</v>
      </c>
      <c r="E410" s="1" t="s">
        <v>3942</v>
      </c>
      <c r="F410" s="1" t="s">
        <v>13</v>
      </c>
      <c r="G410" s="1" t="s">
        <v>480</v>
      </c>
      <c r="H410" s="3">
        <v>4.0567129629629627E-2</v>
      </c>
      <c r="I410" s="1" t="s">
        <v>250</v>
      </c>
      <c r="J410" s="1" t="s">
        <v>16</v>
      </c>
    </row>
    <row r="411" spans="1:10" x14ac:dyDescent="0.3">
      <c r="A411" s="1" t="s">
        <v>10</v>
      </c>
      <c r="B411" s="2">
        <v>44047.782638888886</v>
      </c>
      <c r="C411" s="3">
        <v>3.9131944444444441E-2</v>
      </c>
      <c r="D411" s="1" t="s">
        <v>11</v>
      </c>
      <c r="E411" s="1" t="s">
        <v>2622</v>
      </c>
      <c r="F411" s="1" t="s">
        <v>13</v>
      </c>
      <c r="G411" s="1" t="s">
        <v>14</v>
      </c>
      <c r="H411" s="3">
        <v>3.9247685185185184E-2</v>
      </c>
      <c r="I411" s="1" t="s">
        <v>2623</v>
      </c>
      <c r="J411" s="1" t="s">
        <v>16</v>
      </c>
    </row>
    <row r="412" spans="1:10" x14ac:dyDescent="0.3">
      <c r="A412" s="1" t="s">
        <v>10</v>
      </c>
      <c r="B412" s="2">
        <v>43144.87777777778</v>
      </c>
      <c r="C412" s="3">
        <v>3.9108796296296294E-2</v>
      </c>
      <c r="D412" s="1" t="s">
        <v>13</v>
      </c>
      <c r="E412" s="1" t="s">
        <v>4770</v>
      </c>
      <c r="F412" s="1" t="s">
        <v>13</v>
      </c>
      <c r="G412" s="1" t="s">
        <v>480</v>
      </c>
      <c r="H412" s="3">
        <v>3.9108796296296294E-2</v>
      </c>
      <c r="I412" s="1" t="s">
        <v>25</v>
      </c>
      <c r="J412" s="1" t="s">
        <v>16</v>
      </c>
    </row>
    <row r="413" spans="1:10" x14ac:dyDescent="0.3">
      <c r="A413" s="1" t="s">
        <v>10</v>
      </c>
      <c r="B413" s="2">
        <v>43726.775000000001</v>
      </c>
      <c r="C413" s="3">
        <v>3.9097222222222221E-2</v>
      </c>
      <c r="D413" s="1" t="s">
        <v>13</v>
      </c>
      <c r="E413" s="1" t="s">
        <v>3397</v>
      </c>
      <c r="F413" s="1" t="s">
        <v>13</v>
      </c>
      <c r="G413" s="1" t="s">
        <v>480</v>
      </c>
      <c r="H413" s="3">
        <v>3.9097222222222221E-2</v>
      </c>
      <c r="I413" s="1" t="s">
        <v>3398</v>
      </c>
      <c r="J413" s="1" t="s">
        <v>16</v>
      </c>
    </row>
    <row r="414" spans="1:10" x14ac:dyDescent="0.3">
      <c r="A414" s="1" t="s">
        <v>10</v>
      </c>
      <c r="B414" s="2">
        <v>44048.806944444441</v>
      </c>
      <c r="C414" s="3">
        <v>3.9085648148148147E-2</v>
      </c>
      <c r="D414" s="1" t="s">
        <v>11</v>
      </c>
      <c r="E414" s="1" t="s">
        <v>2617</v>
      </c>
      <c r="F414" s="1" t="s">
        <v>13</v>
      </c>
      <c r="G414" s="1" t="s">
        <v>14</v>
      </c>
      <c r="H414" s="3">
        <v>3.9050925925925926E-2</v>
      </c>
      <c r="I414" s="1" t="s">
        <v>2616</v>
      </c>
      <c r="J414" s="1" t="s">
        <v>16</v>
      </c>
    </row>
    <row r="415" spans="1:10" x14ac:dyDescent="0.3">
      <c r="A415" s="1" t="s">
        <v>10</v>
      </c>
      <c r="B415" s="2">
        <v>43484.598611111112</v>
      </c>
      <c r="C415" s="3">
        <v>3.9085648148148147E-2</v>
      </c>
      <c r="D415" s="1" t="s">
        <v>13</v>
      </c>
      <c r="E415" s="1" t="s">
        <v>3940</v>
      </c>
      <c r="F415" s="1" t="s">
        <v>13</v>
      </c>
      <c r="G415" s="1" t="s">
        <v>480</v>
      </c>
      <c r="H415" s="3">
        <v>4.0578703703703707E-2</v>
      </c>
      <c r="I415" s="1" t="s">
        <v>3936</v>
      </c>
      <c r="J415" s="1" t="s">
        <v>16</v>
      </c>
    </row>
    <row r="416" spans="1:10" x14ac:dyDescent="0.3">
      <c r="A416" s="1" t="s">
        <v>10</v>
      </c>
      <c r="B416" s="2">
        <v>44567.94027777778</v>
      </c>
      <c r="C416" s="3">
        <v>3.9050925925925926E-2</v>
      </c>
      <c r="D416" s="1" t="s">
        <v>13</v>
      </c>
      <c r="E416" s="1" t="s">
        <v>263</v>
      </c>
      <c r="F416" s="1" t="s">
        <v>13</v>
      </c>
      <c r="G416" s="1" t="s">
        <v>14</v>
      </c>
      <c r="H416" s="3">
        <v>3.996527777777778E-2</v>
      </c>
      <c r="I416" s="1" t="s">
        <v>264</v>
      </c>
      <c r="J416" s="1" t="s">
        <v>16</v>
      </c>
    </row>
    <row r="417" spans="1:10" x14ac:dyDescent="0.3">
      <c r="A417" s="1" t="s">
        <v>10</v>
      </c>
      <c r="B417" s="2">
        <v>43934.622916666667</v>
      </c>
      <c r="C417" s="3">
        <v>3.9027777777777779E-2</v>
      </c>
      <c r="D417" s="1" t="s">
        <v>11</v>
      </c>
      <c r="E417" s="1" t="s">
        <v>2800</v>
      </c>
      <c r="F417" s="1" t="s">
        <v>13</v>
      </c>
      <c r="G417" s="1" t="s">
        <v>14</v>
      </c>
      <c r="H417" s="3">
        <v>3.9594907407407405E-2</v>
      </c>
      <c r="I417" s="1" t="s">
        <v>2801</v>
      </c>
      <c r="J417" s="1" t="s">
        <v>16</v>
      </c>
    </row>
    <row r="418" spans="1:10" x14ac:dyDescent="0.3">
      <c r="A418" s="1" t="s">
        <v>10</v>
      </c>
      <c r="B418" s="2">
        <v>43485.859722222223</v>
      </c>
      <c r="C418" s="3">
        <v>3.9016203703703706E-2</v>
      </c>
      <c r="D418" s="1" t="s">
        <v>13</v>
      </c>
      <c r="E418" s="1" t="s">
        <v>3934</v>
      </c>
      <c r="F418" s="1" t="s">
        <v>13</v>
      </c>
      <c r="G418" s="1" t="s">
        <v>480</v>
      </c>
      <c r="H418" s="3">
        <v>4.0706018518518516E-2</v>
      </c>
      <c r="I418" s="1" t="s">
        <v>89</v>
      </c>
      <c r="J418" s="1" t="s">
        <v>16</v>
      </c>
    </row>
    <row r="419" spans="1:10" x14ac:dyDescent="0.3">
      <c r="A419" s="1" t="s">
        <v>10</v>
      </c>
      <c r="B419" s="2">
        <v>44057.822222222225</v>
      </c>
      <c r="C419" s="3">
        <v>3.9004629629629632E-2</v>
      </c>
      <c r="D419" s="1" t="s">
        <v>11</v>
      </c>
      <c r="E419" s="1" t="s">
        <v>104</v>
      </c>
      <c r="F419" s="1" t="s">
        <v>13</v>
      </c>
      <c r="G419" s="1" t="s">
        <v>14</v>
      </c>
      <c r="H419" s="3">
        <v>3.9085648148148147E-2</v>
      </c>
      <c r="I419" s="1" t="s">
        <v>25</v>
      </c>
      <c r="J419" s="1" t="s">
        <v>16</v>
      </c>
    </row>
    <row r="420" spans="1:10" x14ac:dyDescent="0.3">
      <c r="A420" s="1" t="s">
        <v>10</v>
      </c>
      <c r="B420" s="2">
        <v>43091.806250000001</v>
      </c>
      <c r="C420" s="3">
        <v>3.8993055555555559E-2</v>
      </c>
      <c r="D420" s="1" t="s">
        <v>13</v>
      </c>
      <c r="E420" s="1" t="s">
        <v>5113</v>
      </c>
      <c r="F420" s="1" t="s">
        <v>13</v>
      </c>
      <c r="G420" s="1" t="s">
        <v>480</v>
      </c>
      <c r="H420" s="3">
        <v>3.9710648148148148E-2</v>
      </c>
      <c r="I420" s="1" t="s">
        <v>5114</v>
      </c>
      <c r="J420" s="1" t="s">
        <v>16</v>
      </c>
    </row>
    <row r="421" spans="1:10" x14ac:dyDescent="0.3">
      <c r="A421" s="1" t="s">
        <v>10</v>
      </c>
      <c r="B421" s="2">
        <v>42606.842361111114</v>
      </c>
      <c r="C421" s="3">
        <v>3.8993055555555559E-2</v>
      </c>
      <c r="D421" s="1" t="s">
        <v>13</v>
      </c>
      <c r="E421" s="1" t="s">
        <v>5604</v>
      </c>
      <c r="F421" s="1" t="s">
        <v>13</v>
      </c>
      <c r="G421" s="1" t="s">
        <v>5896</v>
      </c>
      <c r="H421" s="3">
        <v>3.8993055555555559E-2</v>
      </c>
      <c r="I421" s="1" t="s">
        <v>25</v>
      </c>
      <c r="J421" s="1" t="s">
        <v>16</v>
      </c>
    </row>
    <row r="422" spans="1:10" x14ac:dyDescent="0.3">
      <c r="A422" s="1" t="s">
        <v>10</v>
      </c>
      <c r="B422" s="2">
        <v>43091.695138888892</v>
      </c>
      <c r="C422" s="3">
        <v>3.8958333333333331E-2</v>
      </c>
      <c r="D422" s="1" t="s">
        <v>13</v>
      </c>
      <c r="E422" s="1" t="s">
        <v>5115</v>
      </c>
      <c r="F422" s="1" t="s">
        <v>13</v>
      </c>
      <c r="G422" s="1" t="s">
        <v>480</v>
      </c>
      <c r="H422" s="3">
        <v>3.9814814814814817E-2</v>
      </c>
      <c r="I422" s="1" t="s">
        <v>3924</v>
      </c>
      <c r="J422" s="1" t="s">
        <v>16</v>
      </c>
    </row>
    <row r="423" spans="1:10" x14ac:dyDescent="0.3">
      <c r="A423" s="1" t="s">
        <v>10</v>
      </c>
      <c r="B423" s="2">
        <v>41920.463194444441</v>
      </c>
      <c r="C423" s="3">
        <v>3.8958333333333331E-2</v>
      </c>
      <c r="D423" s="1" t="s">
        <v>13</v>
      </c>
      <c r="E423" s="1" t="s">
        <v>6703</v>
      </c>
      <c r="F423" s="1" t="s">
        <v>13</v>
      </c>
      <c r="G423" s="1" t="s">
        <v>6662</v>
      </c>
      <c r="H423" s="3">
        <v>3.8958333333333331E-2</v>
      </c>
      <c r="I423" s="1" t="s">
        <v>6704</v>
      </c>
      <c r="J423" s="1" t="s">
        <v>16</v>
      </c>
    </row>
    <row r="424" spans="1:10" x14ac:dyDescent="0.3">
      <c r="A424" s="1" t="s">
        <v>10</v>
      </c>
      <c r="B424" s="2">
        <v>42848.797222222223</v>
      </c>
      <c r="C424" s="3">
        <v>3.8935185185185184E-2</v>
      </c>
      <c r="D424" s="1" t="s">
        <v>13</v>
      </c>
      <c r="E424" s="1" t="s">
        <v>5540</v>
      </c>
      <c r="F424" s="1" t="s">
        <v>13</v>
      </c>
      <c r="G424" s="1" t="s">
        <v>480</v>
      </c>
      <c r="H424" s="3">
        <v>4.103009259259259E-2</v>
      </c>
      <c r="I424" s="1" t="s">
        <v>1992</v>
      </c>
      <c r="J424" s="1" t="s">
        <v>16</v>
      </c>
    </row>
    <row r="425" spans="1:10" x14ac:dyDescent="0.3">
      <c r="A425" s="1" t="s">
        <v>10</v>
      </c>
      <c r="B425" s="2">
        <v>43479.870138888888</v>
      </c>
      <c r="C425" s="3">
        <v>3.892361111111111E-2</v>
      </c>
      <c r="D425" s="1" t="s">
        <v>13</v>
      </c>
      <c r="E425" s="1" t="s">
        <v>3950</v>
      </c>
      <c r="F425" s="1" t="s">
        <v>13</v>
      </c>
      <c r="G425" s="1" t="s">
        <v>480</v>
      </c>
      <c r="H425" s="3">
        <v>3.9895833333333332E-2</v>
      </c>
      <c r="I425" s="1" t="s">
        <v>2051</v>
      </c>
      <c r="J425" s="1" t="s">
        <v>16</v>
      </c>
    </row>
    <row r="426" spans="1:10" x14ac:dyDescent="0.3">
      <c r="A426" s="1" t="s">
        <v>10</v>
      </c>
      <c r="B426" s="2">
        <v>44048.849305555559</v>
      </c>
      <c r="C426" s="3">
        <v>3.8912037037037037E-2</v>
      </c>
      <c r="D426" s="1" t="s">
        <v>11</v>
      </c>
      <c r="E426" s="1" t="s">
        <v>2615</v>
      </c>
      <c r="F426" s="1" t="s">
        <v>13</v>
      </c>
      <c r="G426" s="1" t="s">
        <v>14</v>
      </c>
      <c r="H426" s="3">
        <v>3.9050925925925926E-2</v>
      </c>
      <c r="I426" s="1" t="s">
        <v>2616</v>
      </c>
      <c r="J426" s="1" t="s">
        <v>16</v>
      </c>
    </row>
    <row r="427" spans="1:10" x14ac:dyDescent="0.3">
      <c r="A427" s="1" t="s">
        <v>10</v>
      </c>
      <c r="B427" s="2">
        <v>43473.79791666667</v>
      </c>
      <c r="C427" s="3">
        <v>3.8912037037037037E-2</v>
      </c>
      <c r="D427" s="1" t="s">
        <v>13</v>
      </c>
      <c r="E427" s="1" t="s">
        <v>3975</v>
      </c>
      <c r="F427" s="1" t="s">
        <v>13</v>
      </c>
      <c r="G427" s="1" t="s">
        <v>480</v>
      </c>
      <c r="H427" s="3">
        <v>3.892361111111111E-2</v>
      </c>
      <c r="I427" s="1" t="s">
        <v>3976</v>
      </c>
      <c r="J427" s="1" t="s">
        <v>16</v>
      </c>
    </row>
    <row r="428" spans="1:10" x14ac:dyDescent="0.3">
      <c r="A428" s="1" t="s">
        <v>10</v>
      </c>
      <c r="B428" s="2">
        <v>43149.668055555558</v>
      </c>
      <c r="C428" s="3">
        <v>3.8912037037037037E-2</v>
      </c>
      <c r="D428" s="1" t="s">
        <v>13</v>
      </c>
      <c r="E428" s="1" t="s">
        <v>4759</v>
      </c>
      <c r="F428" s="1" t="s">
        <v>13</v>
      </c>
      <c r="G428" s="1" t="s">
        <v>480</v>
      </c>
      <c r="H428" s="3">
        <v>3.8981481481481478E-2</v>
      </c>
      <c r="I428" s="1" t="s">
        <v>4760</v>
      </c>
      <c r="J428" s="1" t="s">
        <v>16</v>
      </c>
    </row>
    <row r="429" spans="1:10" x14ac:dyDescent="0.3">
      <c r="A429" s="1" t="s">
        <v>10</v>
      </c>
      <c r="B429" s="2">
        <v>42603.479166666664</v>
      </c>
      <c r="C429" s="3">
        <v>3.8900462962962963E-2</v>
      </c>
      <c r="D429" s="1" t="s">
        <v>13</v>
      </c>
      <c r="E429" s="1" t="s">
        <v>5959</v>
      </c>
      <c r="F429" s="1" t="s">
        <v>13</v>
      </c>
      <c r="G429" s="1" t="s">
        <v>5896</v>
      </c>
      <c r="H429" s="3">
        <v>3.8900462962962963E-2</v>
      </c>
      <c r="I429" s="1" t="s">
        <v>5960</v>
      </c>
      <c r="J429" s="1" t="s">
        <v>16</v>
      </c>
    </row>
    <row r="430" spans="1:10" x14ac:dyDescent="0.3">
      <c r="A430" s="1" t="s">
        <v>10</v>
      </c>
      <c r="B430" s="2">
        <v>44467.813888888886</v>
      </c>
      <c r="C430" s="3">
        <v>3.888888888888889E-2</v>
      </c>
      <c r="D430" s="1" t="s">
        <v>13</v>
      </c>
      <c r="E430" s="1" t="s">
        <v>625</v>
      </c>
      <c r="F430" s="1" t="s">
        <v>13</v>
      </c>
      <c r="G430" s="1" t="s">
        <v>14</v>
      </c>
      <c r="H430" s="3">
        <v>3.9583333333333331E-2</v>
      </c>
      <c r="I430" s="1" t="s">
        <v>626</v>
      </c>
      <c r="J430" s="1" t="s">
        <v>16</v>
      </c>
    </row>
    <row r="431" spans="1:10" x14ac:dyDescent="0.3">
      <c r="A431" s="1" t="s">
        <v>10</v>
      </c>
      <c r="B431" s="2">
        <v>42612.811805555553</v>
      </c>
      <c r="C431" s="3">
        <v>3.888888888888889E-2</v>
      </c>
      <c r="D431" s="1" t="s">
        <v>13</v>
      </c>
      <c r="E431" s="1" t="s">
        <v>5931</v>
      </c>
      <c r="F431" s="1" t="s">
        <v>13</v>
      </c>
      <c r="G431" s="1" t="s">
        <v>5896</v>
      </c>
      <c r="H431" s="3">
        <v>3.888888888888889E-2</v>
      </c>
      <c r="I431" s="1" t="s">
        <v>5932</v>
      </c>
      <c r="J431" s="1" t="s">
        <v>16</v>
      </c>
    </row>
    <row r="432" spans="1:10" x14ac:dyDescent="0.3">
      <c r="A432" s="1" t="s">
        <v>10</v>
      </c>
      <c r="B432" s="2">
        <v>43934.490972222222</v>
      </c>
      <c r="C432" s="3">
        <v>3.8865740740740742E-2</v>
      </c>
      <c r="D432" s="1" t="s">
        <v>13</v>
      </c>
      <c r="E432" s="1" t="s">
        <v>2806</v>
      </c>
      <c r="F432" s="1" t="s">
        <v>13</v>
      </c>
      <c r="G432" s="1" t="s">
        <v>14</v>
      </c>
      <c r="H432" s="3">
        <v>4.0023148148148148E-2</v>
      </c>
      <c r="I432" s="1" t="s">
        <v>109</v>
      </c>
      <c r="J432" s="1" t="s">
        <v>16</v>
      </c>
    </row>
    <row r="433" spans="1:10" x14ac:dyDescent="0.3">
      <c r="A433" s="1" t="s">
        <v>10</v>
      </c>
      <c r="B433" s="2">
        <v>41876.680555555555</v>
      </c>
      <c r="C433" s="3">
        <v>3.8865740740740742E-2</v>
      </c>
      <c r="D433" s="1" t="s">
        <v>13</v>
      </c>
      <c r="E433" s="1" t="s">
        <v>6714</v>
      </c>
      <c r="F433" s="1" t="s">
        <v>13</v>
      </c>
      <c r="G433" s="1" t="s">
        <v>6662</v>
      </c>
      <c r="H433" s="3">
        <v>3.9143518518518522E-2</v>
      </c>
      <c r="I433" s="1" t="s">
        <v>25</v>
      </c>
      <c r="J433" s="1" t="s">
        <v>16</v>
      </c>
    </row>
    <row r="434" spans="1:10" x14ac:dyDescent="0.3">
      <c r="A434" s="1" t="s">
        <v>10</v>
      </c>
      <c r="B434" s="2">
        <v>42605.890277777777</v>
      </c>
      <c r="C434" s="3">
        <v>3.8854166666666669E-2</v>
      </c>
      <c r="D434" s="1" t="s">
        <v>13</v>
      </c>
      <c r="E434" s="1" t="s">
        <v>5942</v>
      </c>
      <c r="F434" s="1" t="s">
        <v>13</v>
      </c>
      <c r="G434" s="1" t="s">
        <v>5896</v>
      </c>
      <c r="H434" s="3">
        <v>3.9050925925925926E-2</v>
      </c>
      <c r="I434" s="1" t="s">
        <v>2616</v>
      </c>
      <c r="J434" s="1" t="s">
        <v>16</v>
      </c>
    </row>
    <row r="435" spans="1:10" x14ac:dyDescent="0.3">
      <c r="A435" s="1" t="s">
        <v>10</v>
      </c>
      <c r="B435" s="2">
        <v>44227.617361111108</v>
      </c>
      <c r="C435" s="3">
        <v>3.8819444444444441E-2</v>
      </c>
      <c r="D435" s="1" t="s">
        <v>11</v>
      </c>
      <c r="E435" s="1" t="s">
        <v>1936</v>
      </c>
      <c r="F435" s="1" t="s">
        <v>13</v>
      </c>
      <c r="G435" s="1" t="s">
        <v>14</v>
      </c>
      <c r="H435" s="3">
        <v>3.9606481481481479E-2</v>
      </c>
      <c r="I435" s="1" t="s">
        <v>1937</v>
      </c>
      <c r="J435" s="1" t="s">
        <v>16</v>
      </c>
    </row>
    <row r="436" spans="1:10" x14ac:dyDescent="0.3">
      <c r="A436" s="1" t="s">
        <v>10</v>
      </c>
      <c r="B436" s="2">
        <v>43091.642361111109</v>
      </c>
      <c r="C436" s="3">
        <v>3.8807870370370368E-2</v>
      </c>
      <c r="D436" s="1" t="s">
        <v>13</v>
      </c>
      <c r="E436" s="1" t="s">
        <v>5116</v>
      </c>
      <c r="F436" s="1" t="s">
        <v>13</v>
      </c>
      <c r="G436" s="1" t="s">
        <v>480</v>
      </c>
      <c r="H436" s="3">
        <v>3.9502314814814816E-2</v>
      </c>
      <c r="I436" s="1" t="s">
        <v>3983</v>
      </c>
      <c r="J436" s="1" t="s">
        <v>16</v>
      </c>
    </row>
    <row r="437" spans="1:10" x14ac:dyDescent="0.3">
      <c r="A437" s="1" t="s">
        <v>10</v>
      </c>
      <c r="B437" s="2">
        <v>44046.818055555559</v>
      </c>
      <c r="C437" s="3">
        <v>3.8738425925925926E-2</v>
      </c>
      <c r="D437" s="1" t="s">
        <v>13</v>
      </c>
      <c r="E437" s="1" t="s">
        <v>2626</v>
      </c>
      <c r="F437" s="1" t="s">
        <v>13</v>
      </c>
      <c r="G437" s="1" t="s">
        <v>14</v>
      </c>
      <c r="H437" s="3">
        <v>3.8738425925925926E-2</v>
      </c>
      <c r="I437" s="1" t="s">
        <v>2627</v>
      </c>
      <c r="J437" s="1" t="s">
        <v>16</v>
      </c>
    </row>
    <row r="438" spans="1:10" x14ac:dyDescent="0.3">
      <c r="A438" s="1" t="s">
        <v>10</v>
      </c>
      <c r="B438" s="2">
        <v>43487.886805555558</v>
      </c>
      <c r="C438" s="3">
        <v>3.8738425925925926E-2</v>
      </c>
      <c r="D438" s="1" t="s">
        <v>13</v>
      </c>
      <c r="E438" s="1" t="s">
        <v>3926</v>
      </c>
      <c r="F438" s="1" t="s">
        <v>13</v>
      </c>
      <c r="G438" s="1" t="s">
        <v>480</v>
      </c>
      <c r="H438" s="3">
        <v>4.0324074074074075E-2</v>
      </c>
      <c r="I438" s="1" t="s">
        <v>2799</v>
      </c>
      <c r="J438" s="1" t="s">
        <v>16</v>
      </c>
    </row>
    <row r="439" spans="1:10" x14ac:dyDescent="0.3">
      <c r="A439" s="1" t="s">
        <v>10</v>
      </c>
      <c r="B439" s="2">
        <v>42819.486111111109</v>
      </c>
      <c r="C439" s="3">
        <v>3.8738425925925926E-2</v>
      </c>
      <c r="D439" s="1" t="s">
        <v>13</v>
      </c>
      <c r="E439" s="1" t="s">
        <v>5652</v>
      </c>
      <c r="F439" s="1" t="s">
        <v>13</v>
      </c>
      <c r="G439" s="1" t="s">
        <v>480</v>
      </c>
      <c r="H439" s="3">
        <v>3.8738425925925926E-2</v>
      </c>
      <c r="I439" s="1" t="s">
        <v>2627</v>
      </c>
      <c r="J439" s="1" t="s">
        <v>16</v>
      </c>
    </row>
    <row r="440" spans="1:10" x14ac:dyDescent="0.3">
      <c r="A440" s="1" t="s">
        <v>10</v>
      </c>
      <c r="B440" s="2">
        <v>44073.754166666666</v>
      </c>
      <c r="C440" s="3">
        <v>3.8726851851851853E-2</v>
      </c>
      <c r="D440" s="1" t="s">
        <v>13</v>
      </c>
      <c r="E440" s="1" t="s">
        <v>1094</v>
      </c>
      <c r="F440" s="1" t="s">
        <v>13</v>
      </c>
      <c r="G440" s="1" t="s">
        <v>14</v>
      </c>
      <c r="H440" s="3">
        <v>3.8726851851851853E-2</v>
      </c>
      <c r="I440" s="1" t="s">
        <v>25</v>
      </c>
      <c r="J440" s="1" t="s">
        <v>16</v>
      </c>
    </row>
    <row r="441" spans="1:10" x14ac:dyDescent="0.3">
      <c r="A441" s="1" t="s">
        <v>10</v>
      </c>
      <c r="B441" s="2">
        <v>43349.79583333333</v>
      </c>
      <c r="C441" s="3">
        <v>3.8715277777777779E-2</v>
      </c>
      <c r="D441" s="1" t="s">
        <v>11</v>
      </c>
      <c r="E441" s="1" t="s">
        <v>4208</v>
      </c>
      <c r="F441" s="1" t="s">
        <v>13</v>
      </c>
      <c r="G441" s="1" t="s">
        <v>480</v>
      </c>
      <c r="H441" s="3">
        <v>3.8773148148148147E-2</v>
      </c>
      <c r="I441" s="1" t="s">
        <v>4209</v>
      </c>
      <c r="J441" s="1" t="s">
        <v>16</v>
      </c>
    </row>
    <row r="442" spans="1:10" x14ac:dyDescent="0.3">
      <c r="A442" s="1" t="s">
        <v>10</v>
      </c>
      <c r="B442" s="2">
        <v>43808.86041666667</v>
      </c>
      <c r="C442" s="3">
        <v>3.8692129629629632E-2</v>
      </c>
      <c r="D442" s="1" t="s">
        <v>11</v>
      </c>
      <c r="E442" s="1" t="s">
        <v>3234</v>
      </c>
      <c r="F442" s="1" t="s">
        <v>13</v>
      </c>
      <c r="G442" s="1" t="s">
        <v>14</v>
      </c>
      <c r="H442" s="3">
        <v>3.9490740740740743E-2</v>
      </c>
      <c r="I442" s="1" t="s">
        <v>3235</v>
      </c>
      <c r="J442" s="1" t="s">
        <v>16</v>
      </c>
    </row>
    <row r="443" spans="1:10" x14ac:dyDescent="0.3">
      <c r="A443" s="1" t="s">
        <v>10</v>
      </c>
      <c r="B443" s="2">
        <v>42912.760416666664</v>
      </c>
      <c r="C443" s="3">
        <v>3.8692129629629632E-2</v>
      </c>
      <c r="D443" s="1" t="s">
        <v>13</v>
      </c>
      <c r="E443" s="1" t="s">
        <v>5463</v>
      </c>
      <c r="F443" s="1" t="s">
        <v>13</v>
      </c>
      <c r="G443" s="1" t="s">
        <v>480</v>
      </c>
      <c r="H443" s="3">
        <v>3.8703703703703705E-2</v>
      </c>
      <c r="I443" s="1" t="s">
        <v>5464</v>
      </c>
      <c r="J443" s="1" t="s">
        <v>16</v>
      </c>
    </row>
    <row r="444" spans="1:10" x14ac:dyDescent="0.3">
      <c r="A444" s="1" t="s">
        <v>10</v>
      </c>
      <c r="B444" s="2">
        <v>42910.826388888891</v>
      </c>
      <c r="C444" s="3">
        <v>3.8692129629629632E-2</v>
      </c>
      <c r="D444" s="1" t="s">
        <v>13</v>
      </c>
      <c r="E444" s="1" t="s">
        <v>5469</v>
      </c>
      <c r="F444" s="1" t="s">
        <v>13</v>
      </c>
      <c r="G444" s="1" t="s">
        <v>480</v>
      </c>
      <c r="H444" s="3">
        <v>3.8796296296296294E-2</v>
      </c>
      <c r="I444" s="1" t="s">
        <v>5470</v>
      </c>
      <c r="J444" s="1" t="s">
        <v>16</v>
      </c>
    </row>
    <row r="445" spans="1:10" x14ac:dyDescent="0.3">
      <c r="A445" s="1" t="s">
        <v>10</v>
      </c>
      <c r="B445" s="2">
        <v>43476.876388888886</v>
      </c>
      <c r="C445" s="3">
        <v>3.8680555555555558E-2</v>
      </c>
      <c r="D445" s="1" t="s">
        <v>13</v>
      </c>
      <c r="E445" s="1" t="s">
        <v>3966</v>
      </c>
      <c r="F445" s="1" t="s">
        <v>13</v>
      </c>
      <c r="G445" s="1" t="s">
        <v>480</v>
      </c>
      <c r="H445" s="3">
        <v>3.8680555555555558E-2</v>
      </c>
      <c r="I445" s="1" t="s">
        <v>3960</v>
      </c>
      <c r="J445" s="1" t="s">
        <v>16</v>
      </c>
    </row>
    <row r="446" spans="1:10" x14ac:dyDescent="0.3">
      <c r="A446" s="1" t="s">
        <v>10</v>
      </c>
      <c r="B446" s="2">
        <v>42057.942361111112</v>
      </c>
      <c r="C446" s="3">
        <v>3.8680555555555558E-2</v>
      </c>
      <c r="D446" s="1" t="s">
        <v>13</v>
      </c>
      <c r="E446" s="1" t="s">
        <v>6398</v>
      </c>
      <c r="F446" s="1" t="s">
        <v>13</v>
      </c>
      <c r="G446" s="1" t="s">
        <v>3444</v>
      </c>
      <c r="H446" s="3">
        <v>3.9884259259259258E-2</v>
      </c>
      <c r="I446" s="1" t="s">
        <v>2353</v>
      </c>
      <c r="J446" s="1" t="s">
        <v>16</v>
      </c>
    </row>
    <row r="447" spans="1:10" x14ac:dyDescent="0.3">
      <c r="A447" s="1" t="s">
        <v>10</v>
      </c>
      <c r="B447" s="2">
        <v>44348.816666666666</v>
      </c>
      <c r="C447" s="3">
        <v>3.8668981481481485E-2</v>
      </c>
      <c r="D447" s="1" t="s">
        <v>13</v>
      </c>
      <c r="E447" s="1" t="s">
        <v>1094</v>
      </c>
      <c r="F447" s="1" t="s">
        <v>13</v>
      </c>
      <c r="G447" s="1" t="s">
        <v>14</v>
      </c>
      <c r="H447" s="3">
        <v>3.878472222222222E-2</v>
      </c>
      <c r="I447" s="1" t="s">
        <v>99</v>
      </c>
      <c r="J447" s="1" t="s">
        <v>16</v>
      </c>
    </row>
    <row r="448" spans="1:10" x14ac:dyDescent="0.3">
      <c r="A448" s="1" t="s">
        <v>10</v>
      </c>
      <c r="B448" s="2">
        <v>43477.590277777781</v>
      </c>
      <c r="C448" s="3">
        <v>3.8668981481481485E-2</v>
      </c>
      <c r="D448" s="1" t="s">
        <v>13</v>
      </c>
      <c r="E448" s="1" t="s">
        <v>3959</v>
      </c>
      <c r="F448" s="1" t="s">
        <v>13</v>
      </c>
      <c r="G448" s="1" t="s">
        <v>480</v>
      </c>
      <c r="H448" s="3">
        <v>3.8680555555555558E-2</v>
      </c>
      <c r="I448" s="1" t="s">
        <v>3960</v>
      </c>
      <c r="J448" s="1" t="s">
        <v>16</v>
      </c>
    </row>
    <row r="449" spans="1:10" x14ac:dyDescent="0.3">
      <c r="A449" s="1" t="s">
        <v>10</v>
      </c>
      <c r="B449" s="2">
        <v>44585.893055555556</v>
      </c>
      <c r="C449" s="3">
        <v>3.8634259259259257E-2</v>
      </c>
      <c r="D449" s="1" t="s">
        <v>13</v>
      </c>
      <c r="E449" s="1" t="s">
        <v>98</v>
      </c>
      <c r="F449" s="1" t="s">
        <v>13</v>
      </c>
      <c r="G449" s="1" t="s">
        <v>14</v>
      </c>
      <c r="H449" s="3">
        <v>3.878472222222222E-2</v>
      </c>
      <c r="I449" s="1" t="s">
        <v>99</v>
      </c>
      <c r="J449" s="1" t="s">
        <v>16</v>
      </c>
    </row>
    <row r="450" spans="1:10" x14ac:dyDescent="0.3">
      <c r="A450" s="1" t="s">
        <v>10</v>
      </c>
      <c r="B450" s="2">
        <v>44050.84375</v>
      </c>
      <c r="C450" s="3">
        <v>3.8634259259259257E-2</v>
      </c>
      <c r="D450" s="1" t="s">
        <v>11</v>
      </c>
      <c r="E450" s="1" t="s">
        <v>2612</v>
      </c>
      <c r="F450" s="1" t="s">
        <v>13</v>
      </c>
      <c r="G450" s="1" t="s">
        <v>14</v>
      </c>
      <c r="H450" s="3">
        <v>3.8692129629629632E-2</v>
      </c>
      <c r="I450" s="1" t="s">
        <v>2171</v>
      </c>
      <c r="J450" s="1" t="s">
        <v>16</v>
      </c>
    </row>
    <row r="451" spans="1:10" x14ac:dyDescent="0.3">
      <c r="A451" s="1" t="s">
        <v>10</v>
      </c>
      <c r="B451" s="2">
        <v>43350.763194444444</v>
      </c>
      <c r="C451" s="3">
        <v>3.8634259259259257E-2</v>
      </c>
      <c r="D451" s="1" t="s">
        <v>13</v>
      </c>
      <c r="E451" s="1" t="s">
        <v>4206</v>
      </c>
      <c r="F451" s="1" t="s">
        <v>13</v>
      </c>
      <c r="G451" s="1" t="s">
        <v>480</v>
      </c>
      <c r="H451" s="3">
        <v>3.9421296296296295E-2</v>
      </c>
      <c r="I451" s="1" t="s">
        <v>4207</v>
      </c>
      <c r="J451" s="1" t="s">
        <v>16</v>
      </c>
    </row>
    <row r="452" spans="1:10" x14ac:dyDescent="0.3">
      <c r="A452" s="1" t="s">
        <v>10</v>
      </c>
      <c r="B452" s="2">
        <v>43115.762499999997</v>
      </c>
      <c r="C452" s="3">
        <v>3.8634259259259257E-2</v>
      </c>
      <c r="D452" s="1" t="s">
        <v>13</v>
      </c>
      <c r="E452" s="1" t="s">
        <v>5032</v>
      </c>
      <c r="F452" s="1" t="s">
        <v>13</v>
      </c>
      <c r="G452" s="1" t="s">
        <v>480</v>
      </c>
      <c r="H452" s="3">
        <v>3.8622685185185184E-2</v>
      </c>
      <c r="I452" s="1" t="s">
        <v>5033</v>
      </c>
      <c r="J452" s="1" t="s">
        <v>16</v>
      </c>
    </row>
    <row r="453" spans="1:10" x14ac:dyDescent="0.3">
      <c r="A453" s="1" t="s">
        <v>10</v>
      </c>
      <c r="B453" s="2">
        <v>44060.754166666666</v>
      </c>
      <c r="C453" s="3">
        <v>3.861111111111111E-2</v>
      </c>
      <c r="D453" s="1" t="s">
        <v>11</v>
      </c>
      <c r="E453" s="1" t="s">
        <v>98</v>
      </c>
      <c r="F453" s="1" t="s">
        <v>13</v>
      </c>
      <c r="G453" s="1" t="s">
        <v>14</v>
      </c>
      <c r="H453" s="3">
        <v>3.8761574074074073E-2</v>
      </c>
      <c r="I453" s="1" t="s">
        <v>25</v>
      </c>
      <c r="J453" s="1" t="s">
        <v>16</v>
      </c>
    </row>
    <row r="454" spans="1:10" x14ac:dyDescent="0.3">
      <c r="A454" s="1" t="s">
        <v>10</v>
      </c>
      <c r="B454" s="2">
        <v>42777.936111111114</v>
      </c>
      <c r="C454" s="3">
        <v>3.8599537037037036E-2</v>
      </c>
      <c r="D454" s="1" t="s">
        <v>13</v>
      </c>
      <c r="E454" s="1" t="s">
        <v>5677</v>
      </c>
      <c r="F454" s="1" t="s">
        <v>13</v>
      </c>
      <c r="G454" s="1" t="s">
        <v>480</v>
      </c>
      <c r="H454" s="3">
        <v>3.861111111111111E-2</v>
      </c>
      <c r="I454" s="1" t="s">
        <v>5678</v>
      </c>
      <c r="J454" s="1" t="s">
        <v>16</v>
      </c>
    </row>
    <row r="455" spans="1:10" x14ac:dyDescent="0.3">
      <c r="A455" s="1" t="s">
        <v>10</v>
      </c>
      <c r="B455" s="2">
        <v>42602.977083333331</v>
      </c>
      <c r="C455" s="3">
        <v>3.8587962962962963E-2</v>
      </c>
      <c r="D455" s="1" t="s">
        <v>13</v>
      </c>
      <c r="E455" s="1" t="s">
        <v>5961</v>
      </c>
      <c r="F455" s="1" t="s">
        <v>13</v>
      </c>
      <c r="G455" s="1" t="s">
        <v>5896</v>
      </c>
      <c r="H455" s="3">
        <v>3.8587962962962963E-2</v>
      </c>
      <c r="I455" s="1" t="s">
        <v>5962</v>
      </c>
      <c r="J455" s="1" t="s">
        <v>16</v>
      </c>
    </row>
    <row r="456" spans="1:10" x14ac:dyDescent="0.3">
      <c r="A456" s="1" t="s">
        <v>10</v>
      </c>
      <c r="B456" s="2">
        <v>42618.707638888889</v>
      </c>
      <c r="C456" s="3">
        <v>3.8553240740740742E-2</v>
      </c>
      <c r="D456" s="1" t="s">
        <v>13</v>
      </c>
      <c r="E456" s="1" t="s">
        <v>5901</v>
      </c>
      <c r="F456" s="1" t="s">
        <v>13</v>
      </c>
      <c r="G456" s="1" t="s">
        <v>5896</v>
      </c>
      <c r="H456" s="3">
        <v>3.8449074074074073E-2</v>
      </c>
      <c r="I456" s="1" t="s">
        <v>5902</v>
      </c>
      <c r="J456" s="1" t="s">
        <v>16</v>
      </c>
    </row>
    <row r="457" spans="1:10" x14ac:dyDescent="0.3">
      <c r="A457" s="1" t="s">
        <v>10</v>
      </c>
      <c r="B457" s="2">
        <v>43674.837500000001</v>
      </c>
      <c r="C457" s="3">
        <v>3.8518518518518521E-2</v>
      </c>
      <c r="D457" s="1" t="s">
        <v>11</v>
      </c>
      <c r="E457" s="1" t="s">
        <v>3455</v>
      </c>
      <c r="F457" s="1" t="s">
        <v>13</v>
      </c>
      <c r="G457" s="1" t="s">
        <v>480</v>
      </c>
      <c r="H457" s="3">
        <v>4.0914351851851855E-2</v>
      </c>
      <c r="I457" s="1" t="s">
        <v>2023</v>
      </c>
      <c r="J457" s="1" t="s">
        <v>16</v>
      </c>
    </row>
    <row r="458" spans="1:10" x14ac:dyDescent="0.3">
      <c r="A458" s="1" t="s">
        <v>10</v>
      </c>
      <c r="B458" s="2">
        <v>42083.852777777778</v>
      </c>
      <c r="C458" s="3">
        <v>3.8506944444444448E-2</v>
      </c>
      <c r="D458" s="1" t="s">
        <v>13</v>
      </c>
      <c r="E458" s="1" t="s">
        <v>6384</v>
      </c>
      <c r="F458" s="1" t="s">
        <v>13</v>
      </c>
      <c r="G458" s="1" t="s">
        <v>3444</v>
      </c>
      <c r="H458" s="3">
        <v>3.9803240740740743E-2</v>
      </c>
      <c r="I458" s="1" t="s">
        <v>2184</v>
      </c>
      <c r="J458" s="1" t="s">
        <v>16</v>
      </c>
    </row>
    <row r="459" spans="1:10" x14ac:dyDescent="0.3">
      <c r="A459" s="1" t="s">
        <v>10</v>
      </c>
      <c r="B459" s="2">
        <v>42059.836111111108</v>
      </c>
      <c r="C459" s="3">
        <v>3.8460648148148147E-2</v>
      </c>
      <c r="D459" s="1" t="s">
        <v>13</v>
      </c>
      <c r="E459" s="1" t="s">
        <v>6393</v>
      </c>
      <c r="F459" s="1" t="s">
        <v>13</v>
      </c>
      <c r="G459" s="1" t="s">
        <v>3444</v>
      </c>
      <c r="H459" s="3">
        <v>3.982638888888889E-2</v>
      </c>
      <c r="I459" s="1" t="s">
        <v>25</v>
      </c>
      <c r="J459" s="1" t="s">
        <v>16</v>
      </c>
    </row>
    <row r="460" spans="1:10" x14ac:dyDescent="0.3">
      <c r="A460" s="1" t="s">
        <v>10</v>
      </c>
      <c r="B460" s="2">
        <v>42000.675694444442</v>
      </c>
      <c r="C460" s="3">
        <v>3.8460648148148147E-2</v>
      </c>
      <c r="D460" s="1" t="s">
        <v>13</v>
      </c>
      <c r="E460" s="1" t="s">
        <v>6593</v>
      </c>
      <c r="F460" s="1" t="s">
        <v>13</v>
      </c>
      <c r="G460" s="1" t="s">
        <v>3444</v>
      </c>
      <c r="H460" s="3">
        <v>3.4560185185185187E-2</v>
      </c>
      <c r="I460" s="1" t="s">
        <v>6594</v>
      </c>
      <c r="J460" s="1" t="s">
        <v>16</v>
      </c>
    </row>
    <row r="461" spans="1:10" x14ac:dyDescent="0.3">
      <c r="A461" s="1" t="s">
        <v>10</v>
      </c>
      <c r="B461" s="2">
        <v>42658.854861111111</v>
      </c>
      <c r="C461" s="3">
        <v>3.8437499999999999E-2</v>
      </c>
      <c r="D461" s="1" t="s">
        <v>13</v>
      </c>
      <c r="E461" s="1" t="s">
        <v>5872</v>
      </c>
      <c r="F461" s="1" t="s">
        <v>13</v>
      </c>
      <c r="G461" s="1" t="s">
        <v>480</v>
      </c>
      <c r="H461" s="3">
        <v>3.8437499999999999E-2</v>
      </c>
      <c r="I461" s="1" t="s">
        <v>5654</v>
      </c>
      <c r="J461" s="1" t="s">
        <v>16</v>
      </c>
    </row>
    <row r="462" spans="1:10" x14ac:dyDescent="0.3">
      <c r="A462" s="1" t="s">
        <v>10</v>
      </c>
      <c r="B462" s="2">
        <v>44067.736111111109</v>
      </c>
      <c r="C462" s="3">
        <v>3.8425925925925926E-2</v>
      </c>
      <c r="D462" s="1" t="s">
        <v>13</v>
      </c>
      <c r="E462" s="1" t="s">
        <v>2551</v>
      </c>
      <c r="F462" s="1" t="s">
        <v>13</v>
      </c>
      <c r="G462" s="1" t="s">
        <v>14</v>
      </c>
      <c r="H462" s="3">
        <v>3.8425925925925926E-2</v>
      </c>
      <c r="I462" s="1" t="s">
        <v>2552</v>
      </c>
      <c r="J462" s="1" t="s">
        <v>16</v>
      </c>
    </row>
    <row r="463" spans="1:10" x14ac:dyDescent="0.3">
      <c r="A463" s="1" t="s">
        <v>10</v>
      </c>
      <c r="B463" s="2">
        <v>44486.839583333334</v>
      </c>
      <c r="C463" s="3">
        <v>3.8414351851851852E-2</v>
      </c>
      <c r="D463" s="1" t="s">
        <v>13</v>
      </c>
      <c r="E463" s="1" t="s">
        <v>579</v>
      </c>
      <c r="F463" s="1" t="s">
        <v>13</v>
      </c>
      <c r="G463" s="1" t="s">
        <v>504</v>
      </c>
      <c r="H463" s="3">
        <v>3.8414351851851852E-2</v>
      </c>
      <c r="I463" s="1" t="s">
        <v>580</v>
      </c>
      <c r="J463" s="1" t="s">
        <v>16</v>
      </c>
    </row>
    <row r="464" spans="1:10" x14ac:dyDescent="0.3">
      <c r="A464" s="1" t="s">
        <v>10</v>
      </c>
      <c r="B464" s="2">
        <v>44227.892361111109</v>
      </c>
      <c r="C464" s="3">
        <v>3.8414351851851852E-2</v>
      </c>
      <c r="D464" s="1" t="s">
        <v>11</v>
      </c>
      <c r="E464" s="1" t="s">
        <v>1923</v>
      </c>
      <c r="F464" s="1" t="s">
        <v>13</v>
      </c>
      <c r="G464" s="1" t="s">
        <v>14</v>
      </c>
      <c r="H464" s="3">
        <v>3.8414351851851852E-2</v>
      </c>
      <c r="I464" s="1" t="s">
        <v>580</v>
      </c>
      <c r="J464" s="1" t="s">
        <v>16</v>
      </c>
    </row>
    <row r="465" spans="1:10" x14ac:dyDescent="0.3">
      <c r="A465" s="1" t="s">
        <v>10</v>
      </c>
      <c r="B465" s="2">
        <v>43313.771527777775</v>
      </c>
      <c r="C465" s="3">
        <v>3.8414351851851852E-2</v>
      </c>
      <c r="D465" s="1" t="s">
        <v>13</v>
      </c>
      <c r="E465" s="1" t="s">
        <v>4344</v>
      </c>
      <c r="F465" s="1" t="s">
        <v>13</v>
      </c>
      <c r="G465" s="1" t="s">
        <v>480</v>
      </c>
      <c r="H465" s="3">
        <v>3.8414351851851852E-2</v>
      </c>
      <c r="I465" s="1" t="s">
        <v>580</v>
      </c>
      <c r="J465" s="1" t="s">
        <v>16</v>
      </c>
    </row>
    <row r="466" spans="1:10" x14ac:dyDescent="0.3">
      <c r="A466" s="1" t="s">
        <v>10</v>
      </c>
      <c r="B466" s="2">
        <v>42914.793749999997</v>
      </c>
      <c r="C466" s="3">
        <v>3.8402777777777779E-2</v>
      </c>
      <c r="D466" s="1" t="s">
        <v>13</v>
      </c>
      <c r="E466" s="1" t="s">
        <v>5457</v>
      </c>
      <c r="F466" s="1" t="s">
        <v>13</v>
      </c>
      <c r="G466" s="1" t="s">
        <v>480</v>
      </c>
      <c r="H466" s="3">
        <v>3.8402777777777779E-2</v>
      </c>
      <c r="I466" s="1" t="s">
        <v>5458</v>
      </c>
      <c r="J466" s="1" t="s">
        <v>16</v>
      </c>
    </row>
    <row r="467" spans="1:10" x14ac:dyDescent="0.3">
      <c r="A467" s="1" t="s">
        <v>10</v>
      </c>
      <c r="B467" s="2">
        <v>43086.686805555553</v>
      </c>
      <c r="C467" s="3">
        <v>3.8379629629629632E-2</v>
      </c>
      <c r="D467" s="1" t="s">
        <v>13</v>
      </c>
      <c r="E467" s="1" t="s">
        <v>5044</v>
      </c>
      <c r="F467" s="1" t="s">
        <v>13</v>
      </c>
      <c r="G467" s="1" t="s">
        <v>480</v>
      </c>
      <c r="H467" s="3">
        <v>3.9282407407407405E-2</v>
      </c>
      <c r="I467" s="1" t="s">
        <v>25</v>
      </c>
      <c r="J467" s="1" t="s">
        <v>16</v>
      </c>
    </row>
    <row r="468" spans="1:10" x14ac:dyDescent="0.3">
      <c r="A468" s="1" t="s">
        <v>10</v>
      </c>
      <c r="B468" s="2">
        <v>41866.85833333333</v>
      </c>
      <c r="C468" s="3">
        <v>3.8379629629629632E-2</v>
      </c>
      <c r="D468" s="1" t="s">
        <v>13</v>
      </c>
      <c r="E468" s="1" t="s">
        <v>5653</v>
      </c>
      <c r="F468" s="1" t="s">
        <v>13</v>
      </c>
      <c r="G468" s="1" t="s">
        <v>6662</v>
      </c>
      <c r="H468" s="3">
        <v>3.8414351851851852E-2</v>
      </c>
      <c r="I468" s="1" t="s">
        <v>25</v>
      </c>
      <c r="J468" s="1" t="s">
        <v>16</v>
      </c>
    </row>
    <row r="469" spans="1:10" x14ac:dyDescent="0.3">
      <c r="A469" s="1" t="s">
        <v>10</v>
      </c>
      <c r="B469" s="2">
        <v>43090.920138888891</v>
      </c>
      <c r="C469" s="3">
        <v>3.8368055555555558E-2</v>
      </c>
      <c r="D469" s="1" t="s">
        <v>13</v>
      </c>
      <c r="E469" s="1" t="s">
        <v>5044</v>
      </c>
      <c r="F469" s="1" t="s">
        <v>13</v>
      </c>
      <c r="G469" s="1" t="s">
        <v>480</v>
      </c>
      <c r="H469" s="3">
        <v>3.9247685185185184E-2</v>
      </c>
      <c r="I469" s="1" t="s">
        <v>25</v>
      </c>
      <c r="J469" s="1" t="s">
        <v>16</v>
      </c>
    </row>
    <row r="470" spans="1:10" x14ac:dyDescent="0.3">
      <c r="A470" s="1" t="s">
        <v>10</v>
      </c>
      <c r="B470" s="2">
        <v>42823.837500000001</v>
      </c>
      <c r="C470" s="3">
        <v>3.8321759259259257E-2</v>
      </c>
      <c r="D470" s="1" t="s">
        <v>13</v>
      </c>
      <c r="E470" s="1" t="s">
        <v>5624</v>
      </c>
      <c r="F470" s="1" t="s">
        <v>13</v>
      </c>
      <c r="G470" s="1" t="s">
        <v>5550</v>
      </c>
      <c r="H470" s="3">
        <v>3.833333333333333E-2</v>
      </c>
      <c r="I470" s="1" t="s">
        <v>5625</v>
      </c>
      <c r="J470" s="1" t="s">
        <v>16</v>
      </c>
    </row>
    <row r="471" spans="1:10" x14ac:dyDescent="0.3">
      <c r="A471" s="1" t="s">
        <v>10</v>
      </c>
      <c r="B471" s="2">
        <v>41936.870138888888</v>
      </c>
      <c r="C471" s="3">
        <v>3.8321759259259257E-2</v>
      </c>
      <c r="D471" s="1" t="s">
        <v>13</v>
      </c>
      <c r="E471" s="1" t="s">
        <v>5964</v>
      </c>
      <c r="F471" s="1" t="s">
        <v>13</v>
      </c>
      <c r="G471" s="1" t="s">
        <v>6662</v>
      </c>
      <c r="H471" s="3">
        <v>3.8414351851851852E-2</v>
      </c>
      <c r="I471" s="1" t="s">
        <v>25</v>
      </c>
      <c r="J471" s="1" t="s">
        <v>16</v>
      </c>
    </row>
    <row r="472" spans="1:10" x14ac:dyDescent="0.3">
      <c r="A472" s="1" t="s">
        <v>10</v>
      </c>
      <c r="B472" s="2">
        <v>43072.742361111108</v>
      </c>
      <c r="C472" s="3">
        <v>3.8263888888888889E-2</v>
      </c>
      <c r="D472" s="1" t="s">
        <v>13</v>
      </c>
      <c r="E472" s="1" t="s">
        <v>5049</v>
      </c>
      <c r="F472" s="1" t="s">
        <v>13</v>
      </c>
      <c r="G472" s="1" t="s">
        <v>480</v>
      </c>
      <c r="H472" s="3">
        <v>3.8263888888888889E-2</v>
      </c>
      <c r="I472" s="1" t="s">
        <v>25</v>
      </c>
      <c r="J472" s="1" t="s">
        <v>16</v>
      </c>
    </row>
    <row r="473" spans="1:10" x14ac:dyDescent="0.3">
      <c r="A473" s="1" t="s">
        <v>10</v>
      </c>
      <c r="B473" s="2">
        <v>42820.881944444445</v>
      </c>
      <c r="C473" s="3">
        <v>3.8252314814814815E-2</v>
      </c>
      <c r="D473" s="1" t="s">
        <v>13</v>
      </c>
      <c r="E473" s="1" t="s">
        <v>5633</v>
      </c>
      <c r="F473" s="1" t="s">
        <v>13</v>
      </c>
      <c r="G473" s="1" t="s">
        <v>480</v>
      </c>
      <c r="H473" s="3">
        <v>3.9872685185185185E-2</v>
      </c>
      <c r="I473" s="1" t="s">
        <v>5634</v>
      </c>
      <c r="J473" s="1" t="s">
        <v>16</v>
      </c>
    </row>
    <row r="474" spans="1:10" x14ac:dyDescent="0.3">
      <c r="A474" s="1" t="s">
        <v>10</v>
      </c>
      <c r="B474" s="2">
        <v>43488.824999999997</v>
      </c>
      <c r="C474" s="3">
        <v>3.8229166666666668E-2</v>
      </c>
      <c r="D474" s="1" t="s">
        <v>11</v>
      </c>
      <c r="E474" s="1" t="s">
        <v>3923</v>
      </c>
      <c r="F474" s="1" t="s">
        <v>13</v>
      </c>
      <c r="G474" s="1" t="s">
        <v>480</v>
      </c>
      <c r="H474" s="3">
        <v>3.9814814814814817E-2</v>
      </c>
      <c r="I474" s="1" t="s">
        <v>3924</v>
      </c>
      <c r="J474" s="1" t="s">
        <v>16</v>
      </c>
    </row>
    <row r="475" spans="1:10" x14ac:dyDescent="0.3">
      <c r="A475" s="1" t="s">
        <v>10</v>
      </c>
      <c r="B475" s="2">
        <v>43090.78402777778</v>
      </c>
      <c r="C475" s="3">
        <v>3.8229166666666668E-2</v>
      </c>
      <c r="D475" s="1" t="s">
        <v>13</v>
      </c>
      <c r="E475" s="1" t="s">
        <v>5049</v>
      </c>
      <c r="F475" s="1" t="s">
        <v>13</v>
      </c>
      <c r="G475" s="1" t="s">
        <v>480</v>
      </c>
      <c r="H475" s="3">
        <v>3.8229166666666668E-2</v>
      </c>
      <c r="I475" s="1" t="s">
        <v>25</v>
      </c>
      <c r="J475" s="1" t="s">
        <v>16</v>
      </c>
    </row>
    <row r="476" spans="1:10" x14ac:dyDescent="0.3">
      <c r="A476" s="1" t="s">
        <v>10</v>
      </c>
      <c r="B476" s="2">
        <v>43345.783333333333</v>
      </c>
      <c r="C476" s="3">
        <v>3.8171296296296293E-2</v>
      </c>
      <c r="D476" s="1" t="s">
        <v>11</v>
      </c>
      <c r="E476" s="1" t="s">
        <v>4217</v>
      </c>
      <c r="F476" s="1" t="s">
        <v>13</v>
      </c>
      <c r="G476" s="1" t="s">
        <v>480</v>
      </c>
      <c r="H476" s="3">
        <v>3.9016203703703706E-2</v>
      </c>
      <c r="I476" s="1" t="s">
        <v>4218</v>
      </c>
      <c r="J476" s="1" t="s">
        <v>16</v>
      </c>
    </row>
    <row r="477" spans="1:10" x14ac:dyDescent="0.3">
      <c r="A477" s="1" t="s">
        <v>10</v>
      </c>
      <c r="B477" s="2">
        <v>42604.711805555555</v>
      </c>
      <c r="C477" s="3">
        <v>3.8171296296296293E-2</v>
      </c>
      <c r="D477" s="1" t="s">
        <v>13</v>
      </c>
      <c r="E477" s="1" t="s">
        <v>5948</v>
      </c>
      <c r="F477" s="1" t="s">
        <v>13</v>
      </c>
      <c r="G477" s="1" t="s">
        <v>5896</v>
      </c>
      <c r="H477" s="3">
        <v>3.8171296296296293E-2</v>
      </c>
      <c r="I477" s="1" t="s">
        <v>5949</v>
      </c>
      <c r="J477" s="1" t="s">
        <v>16</v>
      </c>
    </row>
    <row r="478" spans="1:10" x14ac:dyDescent="0.3">
      <c r="A478" s="1" t="s">
        <v>10</v>
      </c>
      <c r="B478" s="2">
        <v>43932.722916666666</v>
      </c>
      <c r="C478" s="3">
        <v>3.8124999999999999E-2</v>
      </c>
      <c r="D478" s="1" t="s">
        <v>13</v>
      </c>
      <c r="E478" s="1" t="s">
        <v>2815</v>
      </c>
      <c r="F478" s="1" t="s">
        <v>13</v>
      </c>
      <c r="G478" s="1" t="s">
        <v>14</v>
      </c>
      <c r="H478" s="3">
        <v>3.9247685185185184E-2</v>
      </c>
      <c r="I478" s="1" t="s">
        <v>2623</v>
      </c>
      <c r="J478" s="1" t="s">
        <v>16</v>
      </c>
    </row>
    <row r="479" spans="1:10" x14ac:dyDescent="0.3">
      <c r="A479" s="1" t="s">
        <v>10</v>
      </c>
      <c r="B479" s="2">
        <v>41940.932638888888</v>
      </c>
      <c r="C479" s="3">
        <v>3.8124999999999999E-2</v>
      </c>
      <c r="D479" s="1" t="s">
        <v>13</v>
      </c>
      <c r="E479" s="1" t="s">
        <v>5958</v>
      </c>
      <c r="F479" s="1" t="s">
        <v>13</v>
      </c>
      <c r="G479" s="1" t="s">
        <v>6662</v>
      </c>
      <c r="H479" s="3">
        <v>3.7766203703703705E-2</v>
      </c>
      <c r="I479" s="1" t="s">
        <v>25</v>
      </c>
      <c r="J479" s="1" t="s">
        <v>16</v>
      </c>
    </row>
    <row r="480" spans="1:10" x14ac:dyDescent="0.3">
      <c r="A480" s="1" t="s">
        <v>10</v>
      </c>
      <c r="B480" s="2">
        <v>43448.754166666666</v>
      </c>
      <c r="C480" s="3">
        <v>3.8101851851851852E-2</v>
      </c>
      <c r="D480" s="1" t="s">
        <v>13</v>
      </c>
      <c r="E480" s="1" t="s">
        <v>4004</v>
      </c>
      <c r="F480" s="1" t="s">
        <v>13</v>
      </c>
      <c r="G480" s="1" t="s">
        <v>480</v>
      </c>
      <c r="H480" s="3">
        <v>9.1041666666666674E-2</v>
      </c>
      <c r="I480" s="1" t="s">
        <v>25</v>
      </c>
      <c r="J480" s="1" t="s">
        <v>16</v>
      </c>
    </row>
    <row r="481" spans="1:10" x14ac:dyDescent="0.3">
      <c r="A481" s="1" t="s">
        <v>10</v>
      </c>
      <c r="B481" s="2">
        <v>42604.75</v>
      </c>
      <c r="C481" s="3">
        <v>3.8101851851851852E-2</v>
      </c>
      <c r="D481" s="1" t="s">
        <v>13</v>
      </c>
      <c r="E481" s="1" t="s">
        <v>5946</v>
      </c>
      <c r="F481" s="1" t="s">
        <v>13</v>
      </c>
      <c r="G481" s="1" t="s">
        <v>5896</v>
      </c>
      <c r="H481" s="3">
        <v>3.8113425925925926E-2</v>
      </c>
      <c r="I481" s="1" t="s">
        <v>5947</v>
      </c>
      <c r="J481" s="1" t="s">
        <v>16</v>
      </c>
    </row>
    <row r="482" spans="1:10" x14ac:dyDescent="0.3">
      <c r="A482" s="1" t="s">
        <v>10</v>
      </c>
      <c r="B482" s="2">
        <v>43543.863194444442</v>
      </c>
      <c r="C482" s="3">
        <v>3.8032407407407411E-2</v>
      </c>
      <c r="D482" s="1" t="s">
        <v>11</v>
      </c>
      <c r="E482" s="1" t="s">
        <v>3734</v>
      </c>
      <c r="F482" s="1" t="s">
        <v>13</v>
      </c>
      <c r="G482" s="1" t="s">
        <v>480</v>
      </c>
      <c r="H482" s="3">
        <v>3.636574074074074E-2</v>
      </c>
      <c r="I482" s="1" t="s">
        <v>3735</v>
      </c>
      <c r="J482" s="1" t="s">
        <v>16</v>
      </c>
    </row>
    <row r="483" spans="1:10" x14ac:dyDescent="0.3">
      <c r="A483" s="1" t="s">
        <v>10</v>
      </c>
      <c r="B483" s="2">
        <v>42054.96597222222</v>
      </c>
      <c r="C483" s="3">
        <v>3.7997685185185183E-2</v>
      </c>
      <c r="D483" s="1" t="s">
        <v>13</v>
      </c>
      <c r="E483" s="1" t="s">
        <v>6406</v>
      </c>
      <c r="F483" s="1" t="s">
        <v>13</v>
      </c>
      <c r="G483" s="1" t="s">
        <v>3444</v>
      </c>
      <c r="H483" s="3">
        <v>3.7997685185185183E-2</v>
      </c>
      <c r="I483" s="1" t="s">
        <v>5865</v>
      </c>
      <c r="J483" s="1" t="s">
        <v>16</v>
      </c>
    </row>
    <row r="484" spans="1:10" x14ac:dyDescent="0.3">
      <c r="A484" s="1" t="s">
        <v>10</v>
      </c>
      <c r="B484" s="2">
        <v>43469.759722222225</v>
      </c>
      <c r="C484" s="3">
        <v>3.7951388888888889E-2</v>
      </c>
      <c r="D484" s="1" t="s">
        <v>13</v>
      </c>
      <c r="E484" s="1" t="s">
        <v>3979</v>
      </c>
      <c r="F484" s="1" t="s">
        <v>13</v>
      </c>
      <c r="G484" s="1" t="s">
        <v>480</v>
      </c>
      <c r="H484" s="3">
        <v>3.7962962962962962E-2</v>
      </c>
      <c r="I484" s="1" t="s">
        <v>3980</v>
      </c>
      <c r="J484" s="1" t="s">
        <v>16</v>
      </c>
    </row>
    <row r="485" spans="1:10" x14ac:dyDescent="0.3">
      <c r="A485" s="1" t="s">
        <v>10</v>
      </c>
      <c r="B485" s="2">
        <v>42612.852777777778</v>
      </c>
      <c r="C485" s="3">
        <v>3.7951388888888889E-2</v>
      </c>
      <c r="D485" s="1" t="s">
        <v>13</v>
      </c>
      <c r="E485" s="1" t="s">
        <v>5930</v>
      </c>
      <c r="F485" s="1" t="s">
        <v>13</v>
      </c>
      <c r="G485" s="1" t="s">
        <v>5896</v>
      </c>
      <c r="H485" s="3">
        <v>3.7962962962962962E-2</v>
      </c>
      <c r="I485" s="1" t="s">
        <v>3980</v>
      </c>
      <c r="J485" s="1" t="s">
        <v>16</v>
      </c>
    </row>
    <row r="486" spans="1:10" x14ac:dyDescent="0.3">
      <c r="A486" s="1" t="s">
        <v>10</v>
      </c>
      <c r="B486" s="2">
        <v>44228.881944444445</v>
      </c>
      <c r="C486" s="3">
        <v>3.7916666666666668E-2</v>
      </c>
      <c r="D486" s="1" t="s">
        <v>11</v>
      </c>
      <c r="E486" s="1" t="s">
        <v>1917</v>
      </c>
      <c r="F486" s="1" t="s">
        <v>13</v>
      </c>
      <c r="G486" s="1" t="s">
        <v>14</v>
      </c>
      <c r="H486" s="3">
        <v>3.8726851851851853E-2</v>
      </c>
      <c r="I486" s="1" t="s">
        <v>1918</v>
      </c>
      <c r="J486" s="1" t="s">
        <v>16</v>
      </c>
    </row>
    <row r="487" spans="1:10" x14ac:dyDescent="0.3">
      <c r="A487" s="1" t="s">
        <v>10</v>
      </c>
      <c r="B487" s="2">
        <v>44195.797222222223</v>
      </c>
      <c r="C487" s="3">
        <v>3.7893518518518521E-2</v>
      </c>
      <c r="D487" s="1" t="s">
        <v>13</v>
      </c>
      <c r="E487" s="1" t="s">
        <v>2067</v>
      </c>
      <c r="F487" s="1" t="s">
        <v>13</v>
      </c>
      <c r="G487" s="1" t="s">
        <v>14</v>
      </c>
      <c r="H487" s="3">
        <v>3.7893518518518521E-2</v>
      </c>
      <c r="I487" s="1" t="s">
        <v>95</v>
      </c>
      <c r="J487" s="1" t="s">
        <v>16</v>
      </c>
    </row>
    <row r="488" spans="1:10" x14ac:dyDescent="0.3">
      <c r="A488" s="1" t="s">
        <v>10</v>
      </c>
      <c r="B488" s="2">
        <v>42911.890277777777</v>
      </c>
      <c r="C488" s="3">
        <v>3.7893518518518521E-2</v>
      </c>
      <c r="D488" s="1" t="s">
        <v>13</v>
      </c>
      <c r="E488" s="1" t="s">
        <v>5465</v>
      </c>
      <c r="F488" s="1" t="s">
        <v>13</v>
      </c>
      <c r="G488" s="1" t="s">
        <v>480</v>
      </c>
      <c r="H488" s="3">
        <v>3.7905092592592594E-2</v>
      </c>
      <c r="I488" s="1" t="s">
        <v>5466</v>
      </c>
      <c r="J488" s="1" t="s">
        <v>16</v>
      </c>
    </row>
    <row r="489" spans="1:10" x14ac:dyDescent="0.3">
      <c r="A489" s="1" t="s">
        <v>10</v>
      </c>
      <c r="B489" s="2">
        <v>43324.853472222225</v>
      </c>
      <c r="C489" s="3">
        <v>3.7881944444444447E-2</v>
      </c>
      <c r="D489" s="1" t="s">
        <v>13</v>
      </c>
      <c r="E489" s="1" t="s">
        <v>4281</v>
      </c>
      <c r="F489" s="1" t="s">
        <v>13</v>
      </c>
      <c r="G489" s="1" t="s">
        <v>480</v>
      </c>
      <c r="H489" s="3">
        <v>3.9317129629629632E-2</v>
      </c>
      <c r="I489" s="1" t="s">
        <v>3176</v>
      </c>
      <c r="J489" s="1" t="s">
        <v>16</v>
      </c>
    </row>
    <row r="490" spans="1:10" x14ac:dyDescent="0.3">
      <c r="A490" s="1" t="s">
        <v>10</v>
      </c>
      <c r="B490" s="2">
        <v>43968.829861111109</v>
      </c>
      <c r="C490" s="3">
        <v>3.7858796296296293E-2</v>
      </c>
      <c r="D490" s="1" t="s">
        <v>13</v>
      </c>
      <c r="E490" s="1" t="s">
        <v>2744</v>
      </c>
      <c r="F490" s="1" t="s">
        <v>13</v>
      </c>
      <c r="G490" s="1" t="s">
        <v>14</v>
      </c>
      <c r="H490" s="3">
        <v>3.7199074074074072E-2</v>
      </c>
      <c r="I490" s="1" t="s">
        <v>2745</v>
      </c>
      <c r="J490" s="1" t="s">
        <v>16</v>
      </c>
    </row>
    <row r="491" spans="1:10" x14ac:dyDescent="0.3">
      <c r="A491" s="1" t="s">
        <v>10</v>
      </c>
      <c r="B491" s="2">
        <v>44074.820833333331</v>
      </c>
      <c r="C491" s="3">
        <v>3.7824074074074072E-2</v>
      </c>
      <c r="D491" s="1" t="s">
        <v>11</v>
      </c>
      <c r="E491" s="1" t="s">
        <v>2513</v>
      </c>
      <c r="F491" s="1" t="s">
        <v>13</v>
      </c>
      <c r="G491" s="1" t="s">
        <v>14</v>
      </c>
      <c r="H491" s="3">
        <v>3.7939814814814815E-2</v>
      </c>
      <c r="I491" s="1" t="s">
        <v>2514</v>
      </c>
      <c r="J491" s="1" t="s">
        <v>16</v>
      </c>
    </row>
    <row r="492" spans="1:10" x14ac:dyDescent="0.3">
      <c r="A492" s="1" t="s">
        <v>10</v>
      </c>
      <c r="B492" s="2">
        <v>44586.836111111108</v>
      </c>
      <c r="C492" s="3">
        <v>3.7777777777777778E-2</v>
      </c>
      <c r="D492" s="1" t="s">
        <v>13</v>
      </c>
      <c r="E492" s="1" t="s">
        <v>94</v>
      </c>
      <c r="F492" s="1" t="s">
        <v>13</v>
      </c>
      <c r="G492" s="1" t="s">
        <v>14</v>
      </c>
      <c r="H492" s="3">
        <v>3.7893518518518521E-2</v>
      </c>
      <c r="I492" s="1" t="s">
        <v>95</v>
      </c>
      <c r="J492" s="1" t="s">
        <v>16</v>
      </c>
    </row>
    <row r="493" spans="1:10" x14ac:dyDescent="0.3">
      <c r="A493" s="1" t="s">
        <v>10</v>
      </c>
      <c r="B493" s="2">
        <v>43149.711111111108</v>
      </c>
      <c r="C493" s="3">
        <v>3.7743055555555557E-2</v>
      </c>
      <c r="D493" s="1" t="s">
        <v>13</v>
      </c>
      <c r="E493" s="1" t="s">
        <v>4757</v>
      </c>
      <c r="F493" s="1" t="s">
        <v>13</v>
      </c>
      <c r="G493" s="1" t="s">
        <v>480</v>
      </c>
      <c r="H493" s="3">
        <v>3.8009259259259257E-2</v>
      </c>
      <c r="I493" s="1" t="s">
        <v>4758</v>
      </c>
      <c r="J493" s="1" t="s">
        <v>16</v>
      </c>
    </row>
    <row r="494" spans="1:10" x14ac:dyDescent="0.3">
      <c r="A494" s="1" t="s">
        <v>10</v>
      </c>
      <c r="B494" s="2">
        <v>43868.902777777781</v>
      </c>
      <c r="C494" s="3">
        <v>3.7708333333333337E-2</v>
      </c>
      <c r="D494" s="1" t="s">
        <v>11</v>
      </c>
      <c r="E494" s="1" t="s">
        <v>3107</v>
      </c>
      <c r="F494" s="1" t="s">
        <v>13</v>
      </c>
      <c r="G494" s="1" t="s">
        <v>14</v>
      </c>
      <c r="H494" s="3">
        <v>3.7812499999999999E-2</v>
      </c>
      <c r="I494" s="1" t="s">
        <v>3108</v>
      </c>
      <c r="J494" s="1" t="s">
        <v>16</v>
      </c>
    </row>
    <row r="495" spans="1:10" x14ac:dyDescent="0.3">
      <c r="A495" s="1" t="s">
        <v>10</v>
      </c>
      <c r="B495" s="2">
        <v>42684.892361111109</v>
      </c>
      <c r="C495" s="3">
        <v>3.7708333333333337E-2</v>
      </c>
      <c r="D495" s="1" t="s">
        <v>13</v>
      </c>
      <c r="E495" s="1" t="s">
        <v>5779</v>
      </c>
      <c r="F495" s="1" t="s">
        <v>13</v>
      </c>
      <c r="G495" s="1" t="s">
        <v>5550</v>
      </c>
      <c r="H495" s="3">
        <v>4.010416666666667E-2</v>
      </c>
      <c r="I495" s="1" t="s">
        <v>5780</v>
      </c>
      <c r="J495" s="1" t="s">
        <v>16</v>
      </c>
    </row>
    <row r="496" spans="1:10" x14ac:dyDescent="0.3">
      <c r="A496" s="1" t="s">
        <v>10</v>
      </c>
      <c r="B496" s="2">
        <v>41871.895138888889</v>
      </c>
      <c r="C496" s="3">
        <v>3.7685185185185183E-2</v>
      </c>
      <c r="D496" s="1" t="s">
        <v>13</v>
      </c>
      <c r="E496" s="1" t="s">
        <v>6406</v>
      </c>
      <c r="F496" s="1" t="s">
        <v>13</v>
      </c>
      <c r="G496" s="1" t="s">
        <v>6662</v>
      </c>
      <c r="H496" s="3">
        <v>3.8032407407407411E-2</v>
      </c>
      <c r="I496" s="1" t="s">
        <v>25</v>
      </c>
      <c r="J496" s="1" t="s">
        <v>16</v>
      </c>
    </row>
    <row r="497" spans="1:10" x14ac:dyDescent="0.3">
      <c r="A497" s="1" t="s">
        <v>10</v>
      </c>
      <c r="B497" s="2">
        <v>44587.897916666669</v>
      </c>
      <c r="C497" s="3">
        <v>3.7662037037037036E-2</v>
      </c>
      <c r="D497" s="1" t="s">
        <v>13</v>
      </c>
      <c r="E497" s="1" t="s">
        <v>84</v>
      </c>
      <c r="F497" s="1" t="s">
        <v>13</v>
      </c>
      <c r="G497" s="1" t="s">
        <v>14</v>
      </c>
      <c r="H497" s="3">
        <v>3.7731481481481484E-2</v>
      </c>
      <c r="I497" s="1" t="s">
        <v>85</v>
      </c>
      <c r="J497" s="1" t="s">
        <v>16</v>
      </c>
    </row>
    <row r="498" spans="1:10" x14ac:dyDescent="0.3">
      <c r="A498" s="1" t="s">
        <v>10</v>
      </c>
      <c r="B498" s="2">
        <v>43430.853472222225</v>
      </c>
      <c r="C498" s="3">
        <v>3.7627314814814815E-2</v>
      </c>
      <c r="D498" s="1" t="s">
        <v>13</v>
      </c>
      <c r="E498" s="1" t="s">
        <v>4056</v>
      </c>
      <c r="F498" s="1" t="s">
        <v>13</v>
      </c>
      <c r="G498" s="1" t="s">
        <v>480</v>
      </c>
      <c r="H498" s="3">
        <v>3.7685185185185183E-2</v>
      </c>
      <c r="I498" s="1" t="s">
        <v>4057</v>
      </c>
      <c r="J498" s="1" t="s">
        <v>16</v>
      </c>
    </row>
    <row r="499" spans="1:10" x14ac:dyDescent="0.3">
      <c r="A499" s="1" t="s">
        <v>10</v>
      </c>
      <c r="B499" s="2">
        <v>43037.797222222223</v>
      </c>
      <c r="C499" s="3">
        <v>3.7627314814814815E-2</v>
      </c>
      <c r="D499" s="1" t="s">
        <v>13</v>
      </c>
      <c r="E499" s="1" t="s">
        <v>5229</v>
      </c>
      <c r="F499" s="1" t="s">
        <v>13</v>
      </c>
      <c r="G499" s="1" t="s">
        <v>480</v>
      </c>
      <c r="H499" s="3">
        <v>3.8217592592592595E-2</v>
      </c>
      <c r="I499" s="1" t="s">
        <v>5230</v>
      </c>
      <c r="J499" s="1" t="s">
        <v>16</v>
      </c>
    </row>
    <row r="500" spans="1:10" x14ac:dyDescent="0.3">
      <c r="A500" s="1" t="s">
        <v>10</v>
      </c>
      <c r="B500" s="2">
        <v>44226.90347222222</v>
      </c>
      <c r="C500" s="3">
        <v>3.7615740740740741E-2</v>
      </c>
      <c r="D500" s="1" t="s">
        <v>11</v>
      </c>
      <c r="E500" s="1" t="s">
        <v>1942</v>
      </c>
      <c r="F500" s="1" t="s">
        <v>13</v>
      </c>
      <c r="G500" s="1" t="s">
        <v>14</v>
      </c>
      <c r="H500" s="3">
        <v>3.8090277777777778E-2</v>
      </c>
      <c r="I500" s="1" t="s">
        <v>1943</v>
      </c>
      <c r="J500" s="1" t="s">
        <v>16</v>
      </c>
    </row>
    <row r="501" spans="1:10" x14ac:dyDescent="0.3">
      <c r="A501" s="1" t="s">
        <v>10</v>
      </c>
      <c r="B501" s="2">
        <v>44072.775000000001</v>
      </c>
      <c r="C501" s="3">
        <v>3.7604166666666668E-2</v>
      </c>
      <c r="D501" s="1" t="s">
        <v>11</v>
      </c>
      <c r="E501" s="1" t="s">
        <v>2521</v>
      </c>
      <c r="F501" s="1" t="s">
        <v>13</v>
      </c>
      <c r="G501" s="1" t="s">
        <v>14</v>
      </c>
      <c r="H501" s="3">
        <v>3.771990740740741E-2</v>
      </c>
      <c r="I501" s="1" t="s">
        <v>2522</v>
      </c>
      <c r="J501" s="1" t="s">
        <v>16</v>
      </c>
    </row>
    <row r="502" spans="1:10" x14ac:dyDescent="0.3">
      <c r="A502" s="1" t="s">
        <v>10</v>
      </c>
      <c r="B502" s="2">
        <v>44209.818055555559</v>
      </c>
      <c r="C502" s="3">
        <v>3.7581018518518521E-2</v>
      </c>
      <c r="D502" s="1" t="s">
        <v>13</v>
      </c>
      <c r="E502" s="1" t="s">
        <v>2002</v>
      </c>
      <c r="F502" s="1" t="s">
        <v>13</v>
      </c>
      <c r="G502" s="1" t="s">
        <v>14</v>
      </c>
      <c r="H502" s="3">
        <v>3.7916666666666668E-2</v>
      </c>
      <c r="I502" s="1" t="s">
        <v>25</v>
      </c>
      <c r="J502" s="1" t="s">
        <v>16</v>
      </c>
    </row>
    <row r="503" spans="1:10" x14ac:dyDescent="0.3">
      <c r="A503" s="1" t="s">
        <v>10</v>
      </c>
      <c r="B503" s="2">
        <v>44150.443749999999</v>
      </c>
      <c r="C503" s="3">
        <v>3.7569444444444447E-2</v>
      </c>
      <c r="D503" s="1" t="s">
        <v>11</v>
      </c>
      <c r="E503" s="1" t="s">
        <v>2357</v>
      </c>
      <c r="F503" s="1" t="s">
        <v>13</v>
      </c>
      <c r="G503" s="1" t="s">
        <v>480</v>
      </c>
      <c r="H503" s="3">
        <v>3.7638888888888888E-2</v>
      </c>
      <c r="I503" s="1" t="s">
        <v>2358</v>
      </c>
      <c r="J503" s="1" t="s">
        <v>16</v>
      </c>
    </row>
    <row r="504" spans="1:10" x14ac:dyDescent="0.3">
      <c r="A504" s="1" t="s">
        <v>10</v>
      </c>
      <c r="B504" s="2">
        <v>42671.850694444445</v>
      </c>
      <c r="C504" s="3">
        <v>3.7546296296296293E-2</v>
      </c>
      <c r="D504" s="1" t="s">
        <v>13</v>
      </c>
      <c r="E504" s="1" t="s">
        <v>5848</v>
      </c>
      <c r="F504" s="1" t="s">
        <v>13</v>
      </c>
      <c r="G504" s="1" t="s">
        <v>480</v>
      </c>
      <c r="H504" s="3">
        <v>3.9745370370370368E-2</v>
      </c>
      <c r="I504" s="1" t="s">
        <v>4386</v>
      </c>
      <c r="J504" s="1" t="s">
        <v>16</v>
      </c>
    </row>
    <row r="505" spans="1:10" x14ac:dyDescent="0.3">
      <c r="A505" s="1" t="s">
        <v>10</v>
      </c>
      <c r="B505" s="2">
        <v>43302.656944444447</v>
      </c>
      <c r="C505" s="3">
        <v>3.7534722222222219E-2</v>
      </c>
      <c r="D505" s="1" t="s">
        <v>13</v>
      </c>
      <c r="E505" s="1" t="s">
        <v>4383</v>
      </c>
      <c r="F505" s="1" t="s">
        <v>13</v>
      </c>
      <c r="G505" s="1" t="s">
        <v>480</v>
      </c>
      <c r="H505" s="3">
        <v>4.1516203703703701E-2</v>
      </c>
      <c r="I505" s="1" t="s">
        <v>4384</v>
      </c>
      <c r="J505" s="1" t="s">
        <v>16</v>
      </c>
    </row>
    <row r="506" spans="1:10" x14ac:dyDescent="0.3">
      <c r="A506" s="1" t="s">
        <v>10</v>
      </c>
      <c r="B506" s="2">
        <v>43095.811111111114</v>
      </c>
      <c r="C506" s="3">
        <v>3.7534722222222219E-2</v>
      </c>
      <c r="D506" s="1" t="s">
        <v>13</v>
      </c>
      <c r="E506" s="1" t="s">
        <v>5095</v>
      </c>
      <c r="F506" s="1" t="s">
        <v>13</v>
      </c>
      <c r="G506" s="1" t="s">
        <v>480</v>
      </c>
      <c r="H506" s="3">
        <v>3.8356481481481484E-2</v>
      </c>
      <c r="I506" s="1" t="s">
        <v>5096</v>
      </c>
      <c r="J506" s="1" t="s">
        <v>16</v>
      </c>
    </row>
    <row r="507" spans="1:10" x14ac:dyDescent="0.3">
      <c r="A507" s="1" t="s">
        <v>10</v>
      </c>
      <c r="B507" s="2">
        <v>42912.807638888888</v>
      </c>
      <c r="C507" s="3">
        <v>3.7523148148148146E-2</v>
      </c>
      <c r="D507" s="1" t="s">
        <v>13</v>
      </c>
      <c r="E507" s="1" t="s">
        <v>5461</v>
      </c>
      <c r="F507" s="1" t="s">
        <v>13</v>
      </c>
      <c r="G507" s="1" t="s">
        <v>480</v>
      </c>
      <c r="H507" s="3">
        <v>3.7604166666666668E-2</v>
      </c>
      <c r="I507" s="1" t="s">
        <v>5462</v>
      </c>
      <c r="J507" s="1" t="s">
        <v>16</v>
      </c>
    </row>
    <row r="508" spans="1:10" x14ac:dyDescent="0.3">
      <c r="A508" s="1" t="s">
        <v>10</v>
      </c>
      <c r="B508" s="2">
        <v>44173.865277777775</v>
      </c>
      <c r="C508" s="3">
        <v>3.7465277777777778E-2</v>
      </c>
      <c r="D508" s="1" t="s">
        <v>13</v>
      </c>
      <c r="E508" s="1" t="s">
        <v>2170</v>
      </c>
      <c r="F508" s="1" t="s">
        <v>13</v>
      </c>
      <c r="G508" s="1" t="s">
        <v>14</v>
      </c>
      <c r="H508" s="3">
        <v>3.8692129629629632E-2</v>
      </c>
      <c r="I508" s="1" t="s">
        <v>2171</v>
      </c>
      <c r="J508" s="1" t="s">
        <v>16</v>
      </c>
    </row>
    <row r="509" spans="1:10" x14ac:dyDescent="0.3">
      <c r="A509" s="1" t="s">
        <v>10</v>
      </c>
      <c r="B509" s="2">
        <v>42814.885416666664</v>
      </c>
      <c r="C509" s="3">
        <v>3.7465277777777778E-2</v>
      </c>
      <c r="D509" s="1" t="s">
        <v>13</v>
      </c>
      <c r="E509" s="1" t="s">
        <v>5653</v>
      </c>
      <c r="F509" s="1" t="s">
        <v>13</v>
      </c>
      <c r="G509" s="1" t="s">
        <v>480</v>
      </c>
      <c r="H509" s="3">
        <v>3.8437499999999999E-2</v>
      </c>
      <c r="I509" s="1" t="s">
        <v>5654</v>
      </c>
      <c r="J509" s="1" t="s">
        <v>16</v>
      </c>
    </row>
    <row r="510" spans="1:10" x14ac:dyDescent="0.3">
      <c r="A510" s="1" t="s">
        <v>10</v>
      </c>
      <c r="B510" s="2">
        <v>43477.540277777778</v>
      </c>
      <c r="C510" s="3">
        <v>3.7453703703703704E-2</v>
      </c>
      <c r="D510" s="1" t="s">
        <v>13</v>
      </c>
      <c r="E510" s="1" t="s">
        <v>3961</v>
      </c>
      <c r="F510" s="1" t="s">
        <v>13</v>
      </c>
      <c r="G510" s="1" t="s">
        <v>480</v>
      </c>
      <c r="H510" s="3">
        <v>3.7465277777777778E-2</v>
      </c>
      <c r="I510" s="1" t="s">
        <v>3962</v>
      </c>
      <c r="J510" s="1" t="s">
        <v>16</v>
      </c>
    </row>
    <row r="511" spans="1:10" x14ac:dyDescent="0.3">
      <c r="A511" s="1" t="s">
        <v>10</v>
      </c>
      <c r="B511" s="2">
        <v>44074.770833333336</v>
      </c>
      <c r="C511" s="3">
        <v>3.7430555555555557E-2</v>
      </c>
      <c r="D511" s="1" t="s">
        <v>11</v>
      </c>
      <c r="E511" s="1" t="s">
        <v>2515</v>
      </c>
      <c r="F511" s="1" t="s">
        <v>13</v>
      </c>
      <c r="G511" s="1" t="s">
        <v>14</v>
      </c>
      <c r="H511" s="3">
        <v>3.7546296296296293E-2</v>
      </c>
      <c r="I511" s="1" t="s">
        <v>2516</v>
      </c>
      <c r="J511" s="1" t="s">
        <v>16</v>
      </c>
    </row>
    <row r="512" spans="1:10" x14ac:dyDescent="0.3">
      <c r="A512" s="1" t="s">
        <v>10</v>
      </c>
      <c r="B512" s="2">
        <v>42687.670138888891</v>
      </c>
      <c r="C512" s="3">
        <v>3.7430555555555557E-2</v>
      </c>
      <c r="D512" s="1" t="s">
        <v>13</v>
      </c>
      <c r="E512" s="1" t="s">
        <v>5772</v>
      </c>
      <c r="F512" s="1" t="s">
        <v>13</v>
      </c>
      <c r="G512" s="1" t="s">
        <v>480</v>
      </c>
      <c r="H512" s="3">
        <v>3.9421296296296295E-2</v>
      </c>
      <c r="I512" s="1" t="s">
        <v>4207</v>
      </c>
      <c r="J512" s="1" t="s">
        <v>16</v>
      </c>
    </row>
    <row r="513" spans="1:10" x14ac:dyDescent="0.3">
      <c r="A513" s="1" t="s">
        <v>10</v>
      </c>
      <c r="B513" s="2">
        <v>43943.708333333336</v>
      </c>
      <c r="C513" s="3">
        <v>3.7395833333333336E-2</v>
      </c>
      <c r="D513" s="1" t="s">
        <v>13</v>
      </c>
      <c r="E513" s="1" t="s">
        <v>2392</v>
      </c>
      <c r="F513" s="1" t="s">
        <v>13</v>
      </c>
      <c r="G513" s="1" t="s">
        <v>14</v>
      </c>
      <c r="H513" s="3">
        <v>3.740740740740741E-2</v>
      </c>
      <c r="I513" s="1" t="s">
        <v>25</v>
      </c>
      <c r="J513" s="1" t="s">
        <v>16</v>
      </c>
    </row>
    <row r="514" spans="1:10" x14ac:dyDescent="0.3">
      <c r="A514" s="1" t="s">
        <v>10</v>
      </c>
      <c r="B514" s="2">
        <v>42848.838888888888</v>
      </c>
      <c r="C514" s="3">
        <v>3.7361111111111109E-2</v>
      </c>
      <c r="D514" s="1" t="s">
        <v>13</v>
      </c>
      <c r="E514" s="1" t="s">
        <v>5032</v>
      </c>
      <c r="F514" s="1" t="s">
        <v>13</v>
      </c>
      <c r="G514" s="1" t="s">
        <v>480</v>
      </c>
      <c r="H514" s="3">
        <v>3.8877314814814816E-2</v>
      </c>
      <c r="I514" s="1" t="s">
        <v>25</v>
      </c>
      <c r="J514" s="1" t="s">
        <v>16</v>
      </c>
    </row>
    <row r="515" spans="1:10" x14ac:dyDescent="0.3">
      <c r="A515" s="1" t="s">
        <v>10</v>
      </c>
      <c r="B515" s="2">
        <v>42687.540972222225</v>
      </c>
      <c r="C515" s="3">
        <v>3.7337962962962962E-2</v>
      </c>
      <c r="D515" s="1" t="s">
        <v>13</v>
      </c>
      <c r="E515" s="1" t="s">
        <v>5776</v>
      </c>
      <c r="F515" s="1" t="s">
        <v>13</v>
      </c>
      <c r="G515" s="1" t="s">
        <v>480</v>
      </c>
      <c r="H515" s="3">
        <v>3.9421296296296295E-2</v>
      </c>
      <c r="I515" s="1" t="s">
        <v>4207</v>
      </c>
      <c r="J515" s="1" t="s">
        <v>16</v>
      </c>
    </row>
    <row r="516" spans="1:10" x14ac:dyDescent="0.3">
      <c r="A516" s="1" t="s">
        <v>10</v>
      </c>
      <c r="B516" s="2">
        <v>44196.474999999999</v>
      </c>
      <c r="C516" s="3">
        <v>3.7326388888888888E-2</v>
      </c>
      <c r="D516" s="1" t="s">
        <v>13</v>
      </c>
      <c r="E516" s="1" t="s">
        <v>2064</v>
      </c>
      <c r="F516" s="1" t="s">
        <v>13</v>
      </c>
      <c r="G516" s="1" t="s">
        <v>14</v>
      </c>
      <c r="H516" s="3">
        <v>3.7326388888888888E-2</v>
      </c>
      <c r="I516" s="1" t="s">
        <v>2065</v>
      </c>
      <c r="J516" s="1" t="s">
        <v>16</v>
      </c>
    </row>
    <row r="517" spans="1:10" x14ac:dyDescent="0.3">
      <c r="A517" s="1" t="s">
        <v>10</v>
      </c>
      <c r="B517" s="2">
        <v>42052.920138888891</v>
      </c>
      <c r="C517" s="3">
        <v>3.7314814814814815E-2</v>
      </c>
      <c r="D517" s="1" t="s">
        <v>13</v>
      </c>
      <c r="E517" s="1" t="s">
        <v>6412</v>
      </c>
      <c r="F517" s="1" t="s">
        <v>13</v>
      </c>
      <c r="G517" s="1" t="s">
        <v>3444</v>
      </c>
      <c r="H517" s="3">
        <v>3.2743055555555553E-2</v>
      </c>
      <c r="I517" s="1" t="s">
        <v>6413</v>
      </c>
      <c r="J517" s="1" t="s">
        <v>16</v>
      </c>
    </row>
    <row r="518" spans="1:10" x14ac:dyDescent="0.3">
      <c r="A518" s="1" t="s">
        <v>10</v>
      </c>
      <c r="B518" s="2">
        <v>42822.788194444445</v>
      </c>
      <c r="C518" s="3">
        <v>3.7303240740740741E-2</v>
      </c>
      <c r="D518" s="1" t="s">
        <v>13</v>
      </c>
      <c r="E518" s="1" t="s">
        <v>5627</v>
      </c>
      <c r="F518" s="1" t="s">
        <v>13</v>
      </c>
      <c r="G518" s="1" t="s">
        <v>480</v>
      </c>
      <c r="H518" s="3">
        <v>3.7314814814814815E-2</v>
      </c>
      <c r="I518" s="1" t="s">
        <v>5628</v>
      </c>
      <c r="J518" s="1" t="s">
        <v>16</v>
      </c>
    </row>
    <row r="519" spans="1:10" x14ac:dyDescent="0.3">
      <c r="A519" s="1" t="s">
        <v>10</v>
      </c>
      <c r="B519" s="2">
        <v>43473.845138888886</v>
      </c>
      <c r="C519" s="3">
        <v>3.7291666666666667E-2</v>
      </c>
      <c r="D519" s="1" t="s">
        <v>13</v>
      </c>
      <c r="E519" s="1" t="s">
        <v>3973</v>
      </c>
      <c r="F519" s="1" t="s">
        <v>13</v>
      </c>
      <c r="G519" s="1" t="s">
        <v>480</v>
      </c>
      <c r="H519" s="3">
        <v>3.7372685185185182E-2</v>
      </c>
      <c r="I519" s="1" t="s">
        <v>3974</v>
      </c>
      <c r="J519" s="1" t="s">
        <v>16</v>
      </c>
    </row>
    <row r="520" spans="1:10" x14ac:dyDescent="0.3">
      <c r="A520" s="1" t="s">
        <v>10</v>
      </c>
      <c r="B520" s="2">
        <v>44196.739583333336</v>
      </c>
      <c r="C520" s="3">
        <v>3.7280092592592594E-2</v>
      </c>
      <c r="D520" s="1" t="s">
        <v>11</v>
      </c>
      <c r="E520" s="1" t="s">
        <v>2058</v>
      </c>
      <c r="F520" s="1" t="s">
        <v>13</v>
      </c>
      <c r="G520" s="1" t="s">
        <v>14</v>
      </c>
      <c r="H520" s="3">
        <v>3.7499999999999999E-2</v>
      </c>
      <c r="I520" s="1" t="s">
        <v>2059</v>
      </c>
      <c r="J520" s="1" t="s">
        <v>16</v>
      </c>
    </row>
    <row r="521" spans="1:10" x14ac:dyDescent="0.3">
      <c r="A521" s="1" t="s">
        <v>10</v>
      </c>
      <c r="B521" s="2">
        <v>44488.756249999999</v>
      </c>
      <c r="C521" s="3">
        <v>3.726851851851852E-2</v>
      </c>
      <c r="D521" s="1" t="s">
        <v>13</v>
      </c>
      <c r="E521" s="1" t="s">
        <v>565</v>
      </c>
      <c r="F521" s="1" t="s">
        <v>13</v>
      </c>
      <c r="G521" s="1" t="s">
        <v>14</v>
      </c>
      <c r="H521" s="3">
        <v>3.726851851851852E-2</v>
      </c>
      <c r="I521" s="1" t="s">
        <v>566</v>
      </c>
      <c r="J521" s="1" t="s">
        <v>16</v>
      </c>
    </row>
    <row r="522" spans="1:10" x14ac:dyDescent="0.3">
      <c r="A522" s="1" t="s">
        <v>10</v>
      </c>
      <c r="B522" s="2">
        <v>44349.765972222223</v>
      </c>
      <c r="C522" s="3">
        <v>3.726851851851852E-2</v>
      </c>
      <c r="D522" s="1" t="s">
        <v>13</v>
      </c>
      <c r="E522" s="1" t="s">
        <v>1088</v>
      </c>
      <c r="F522" s="1" t="s">
        <v>13</v>
      </c>
      <c r="G522" s="1" t="s">
        <v>14</v>
      </c>
      <c r="H522" s="3">
        <v>3.7384259259259256E-2</v>
      </c>
      <c r="I522" s="1" t="s">
        <v>1089</v>
      </c>
      <c r="J522" s="1" t="s">
        <v>16</v>
      </c>
    </row>
    <row r="523" spans="1:10" x14ac:dyDescent="0.3">
      <c r="A523" s="1" t="s">
        <v>10</v>
      </c>
      <c r="B523" s="2">
        <v>43326.711805555555</v>
      </c>
      <c r="C523" s="3">
        <v>3.7210648148148145E-2</v>
      </c>
      <c r="D523" s="1" t="s">
        <v>13</v>
      </c>
      <c r="E523" s="1" t="s">
        <v>4275</v>
      </c>
      <c r="F523" s="1" t="s">
        <v>13</v>
      </c>
      <c r="G523" s="1" t="s">
        <v>480</v>
      </c>
      <c r="H523" s="3">
        <v>4.2685185185185187E-2</v>
      </c>
      <c r="I523" s="1" t="s">
        <v>4276</v>
      </c>
      <c r="J523" s="1" t="s">
        <v>16</v>
      </c>
    </row>
    <row r="524" spans="1:10" x14ac:dyDescent="0.3">
      <c r="A524" s="1" t="s">
        <v>10</v>
      </c>
      <c r="B524" s="2">
        <v>42602.939583333333</v>
      </c>
      <c r="C524" s="3">
        <v>3.7210648148148145E-2</v>
      </c>
      <c r="D524" s="1" t="s">
        <v>13</v>
      </c>
      <c r="E524" s="1" t="s">
        <v>5958</v>
      </c>
      <c r="F524" s="1" t="s">
        <v>13</v>
      </c>
      <c r="G524" s="1" t="s">
        <v>5896</v>
      </c>
      <c r="H524" s="3">
        <v>3.7210648148148145E-2</v>
      </c>
      <c r="I524" s="1" t="s">
        <v>25</v>
      </c>
      <c r="J524" s="1" t="s">
        <v>16</v>
      </c>
    </row>
    <row r="525" spans="1:10" x14ac:dyDescent="0.3">
      <c r="A525" s="1" t="s">
        <v>10</v>
      </c>
      <c r="B525" s="2">
        <v>42832.770138888889</v>
      </c>
      <c r="C525" s="3">
        <v>3.7199074074074072E-2</v>
      </c>
      <c r="D525" s="1" t="s">
        <v>13</v>
      </c>
      <c r="E525" s="1" t="s">
        <v>5581</v>
      </c>
      <c r="F525" s="1" t="s">
        <v>13</v>
      </c>
      <c r="G525" s="1" t="s">
        <v>480</v>
      </c>
      <c r="H525" s="3">
        <v>3.9074074074074074E-2</v>
      </c>
      <c r="I525" s="1" t="s">
        <v>5582</v>
      </c>
      <c r="J525" s="1" t="s">
        <v>16</v>
      </c>
    </row>
    <row r="526" spans="1:10" x14ac:dyDescent="0.3">
      <c r="A526" s="1" t="s">
        <v>10</v>
      </c>
      <c r="B526" s="2">
        <v>43146.865972222222</v>
      </c>
      <c r="C526" s="3">
        <v>3.7175925925925925E-2</v>
      </c>
      <c r="D526" s="1" t="s">
        <v>13</v>
      </c>
      <c r="E526" s="1" t="s">
        <v>4768</v>
      </c>
      <c r="F526" s="1" t="s">
        <v>13</v>
      </c>
      <c r="G526" s="1" t="s">
        <v>480</v>
      </c>
      <c r="H526" s="3">
        <v>3.7326388888888888E-2</v>
      </c>
      <c r="I526" s="1" t="s">
        <v>25</v>
      </c>
      <c r="J526" s="1" t="s">
        <v>16</v>
      </c>
    </row>
    <row r="527" spans="1:10" x14ac:dyDescent="0.3">
      <c r="A527" s="1" t="s">
        <v>10</v>
      </c>
      <c r="B527" s="2">
        <v>42671.813194444447</v>
      </c>
      <c r="C527" s="3">
        <v>3.7164351851851851E-2</v>
      </c>
      <c r="D527" s="1" t="s">
        <v>13</v>
      </c>
      <c r="E527" s="1" t="s">
        <v>5849</v>
      </c>
      <c r="F527" s="1" t="s">
        <v>13</v>
      </c>
      <c r="G527" s="1" t="s">
        <v>480</v>
      </c>
      <c r="H527" s="3">
        <v>3.7164351851851851E-2</v>
      </c>
      <c r="I527" s="1" t="s">
        <v>2607</v>
      </c>
      <c r="J527" s="1" t="s">
        <v>16</v>
      </c>
    </row>
    <row r="528" spans="1:10" x14ac:dyDescent="0.3">
      <c r="A528" s="1" t="s">
        <v>10</v>
      </c>
      <c r="B528" s="2">
        <v>43091.948611111111</v>
      </c>
      <c r="C528" s="3">
        <v>3.7141203703703704E-2</v>
      </c>
      <c r="D528" s="1" t="s">
        <v>13</v>
      </c>
      <c r="E528" s="1" t="s">
        <v>5110</v>
      </c>
      <c r="F528" s="1" t="s">
        <v>13</v>
      </c>
      <c r="G528" s="1" t="s">
        <v>480</v>
      </c>
      <c r="H528" s="3">
        <v>3.8009259259259257E-2</v>
      </c>
      <c r="I528" s="1" t="s">
        <v>4758</v>
      </c>
      <c r="J528" s="1" t="s">
        <v>16</v>
      </c>
    </row>
    <row r="529" spans="1:10" x14ac:dyDescent="0.3">
      <c r="A529" s="1" t="s">
        <v>10</v>
      </c>
      <c r="B529" s="2">
        <v>43969.850694444445</v>
      </c>
      <c r="C529" s="3">
        <v>3.712962962962963E-2</v>
      </c>
      <c r="D529" s="1" t="s">
        <v>13</v>
      </c>
      <c r="E529" s="1" t="s">
        <v>2742</v>
      </c>
      <c r="F529" s="1" t="s">
        <v>13</v>
      </c>
      <c r="G529" s="1" t="s">
        <v>14</v>
      </c>
      <c r="H529" s="3">
        <v>3.712962962962963E-2</v>
      </c>
      <c r="I529" s="1" t="s">
        <v>2743</v>
      </c>
      <c r="J529" s="1" t="s">
        <v>16</v>
      </c>
    </row>
    <row r="530" spans="1:10" x14ac:dyDescent="0.3">
      <c r="A530" s="1" t="s">
        <v>10</v>
      </c>
      <c r="B530" s="2">
        <v>42603.643055555556</v>
      </c>
      <c r="C530" s="3">
        <v>3.712962962962963E-2</v>
      </c>
      <c r="D530" s="1" t="s">
        <v>13</v>
      </c>
      <c r="E530" s="1" t="s">
        <v>5958</v>
      </c>
      <c r="F530" s="1" t="s">
        <v>13</v>
      </c>
      <c r="G530" s="1" t="s">
        <v>5896</v>
      </c>
      <c r="H530" s="3">
        <v>3.712962962962963E-2</v>
      </c>
      <c r="I530" s="1" t="s">
        <v>2743</v>
      </c>
      <c r="J530" s="1" t="s">
        <v>16</v>
      </c>
    </row>
    <row r="531" spans="1:10" x14ac:dyDescent="0.3">
      <c r="A531" s="1" t="s">
        <v>10</v>
      </c>
      <c r="B531" s="2">
        <v>42602.901388888888</v>
      </c>
      <c r="C531" s="3">
        <v>3.712962962962963E-2</v>
      </c>
      <c r="D531" s="1" t="s">
        <v>13</v>
      </c>
      <c r="E531" s="1" t="s">
        <v>5963</v>
      </c>
      <c r="F531" s="1" t="s">
        <v>13</v>
      </c>
      <c r="G531" s="1" t="s">
        <v>5896</v>
      </c>
      <c r="H531" s="3">
        <v>3.7141203703703704E-2</v>
      </c>
      <c r="I531" s="1" t="s">
        <v>5838</v>
      </c>
      <c r="J531" s="1" t="s">
        <v>16</v>
      </c>
    </row>
    <row r="532" spans="1:10" x14ac:dyDescent="0.3">
      <c r="A532" s="1" t="s">
        <v>10</v>
      </c>
      <c r="B532" s="2">
        <v>42829.772222222222</v>
      </c>
      <c r="C532" s="3">
        <v>3.7106481481481483E-2</v>
      </c>
      <c r="D532" s="1" t="s">
        <v>13</v>
      </c>
      <c r="E532" s="1" t="s">
        <v>5594</v>
      </c>
      <c r="F532" s="1" t="s">
        <v>13</v>
      </c>
      <c r="G532" s="1" t="s">
        <v>480</v>
      </c>
      <c r="H532" s="3">
        <v>3.9004629629629632E-2</v>
      </c>
      <c r="I532" s="1" t="s">
        <v>5595</v>
      </c>
      <c r="J532" s="1" t="s">
        <v>16</v>
      </c>
    </row>
    <row r="533" spans="1:10" x14ac:dyDescent="0.3">
      <c r="A533" s="1" t="s">
        <v>10</v>
      </c>
      <c r="B533" s="2">
        <v>42688.831944444442</v>
      </c>
      <c r="C533" s="3">
        <v>3.7106481481481483E-2</v>
      </c>
      <c r="D533" s="1" t="s">
        <v>13</v>
      </c>
      <c r="E533" s="1" t="s">
        <v>5767</v>
      </c>
      <c r="F533" s="1" t="s">
        <v>13</v>
      </c>
      <c r="G533" s="1" t="s">
        <v>480</v>
      </c>
      <c r="H533" s="3">
        <v>3.9456018518518515E-2</v>
      </c>
      <c r="I533" s="1" t="s">
        <v>5768</v>
      </c>
      <c r="J533" s="1" t="s">
        <v>16</v>
      </c>
    </row>
    <row r="534" spans="1:10" x14ac:dyDescent="0.3">
      <c r="A534" s="1" t="s">
        <v>10</v>
      </c>
      <c r="B534" s="2">
        <v>43149.594444444447</v>
      </c>
      <c r="C534" s="3">
        <v>3.709490740740741E-2</v>
      </c>
      <c r="D534" s="1" t="s">
        <v>13</v>
      </c>
      <c r="E534" s="1" t="s">
        <v>4763</v>
      </c>
      <c r="F534" s="1" t="s">
        <v>13</v>
      </c>
      <c r="G534" s="1" t="s">
        <v>480</v>
      </c>
      <c r="H534" s="3">
        <v>3.740740740740741E-2</v>
      </c>
      <c r="I534" s="1" t="s">
        <v>2393</v>
      </c>
      <c r="J534" s="1" t="s">
        <v>16</v>
      </c>
    </row>
    <row r="535" spans="1:10" x14ac:dyDescent="0.3">
      <c r="A535" s="1" t="s">
        <v>10</v>
      </c>
      <c r="B535" s="2">
        <v>43145.959027777775</v>
      </c>
      <c r="C535" s="3">
        <v>3.709490740740741E-2</v>
      </c>
      <c r="D535" s="1" t="s">
        <v>13</v>
      </c>
      <c r="E535" s="1" t="s">
        <v>4768</v>
      </c>
      <c r="F535" s="1" t="s">
        <v>13</v>
      </c>
      <c r="G535" s="1" t="s">
        <v>480</v>
      </c>
      <c r="H535" s="3">
        <v>3.7326388888888888E-2</v>
      </c>
      <c r="I535" s="1" t="s">
        <v>25</v>
      </c>
      <c r="J535" s="1" t="s">
        <v>16</v>
      </c>
    </row>
    <row r="536" spans="1:10" x14ac:dyDescent="0.3">
      <c r="A536" s="1" t="s">
        <v>10</v>
      </c>
      <c r="B536" s="2">
        <v>43607.805555555555</v>
      </c>
      <c r="C536" s="3">
        <v>3.7060185185185182E-2</v>
      </c>
      <c r="D536" s="1" t="s">
        <v>13</v>
      </c>
      <c r="E536" s="1" t="s">
        <v>3535</v>
      </c>
      <c r="F536" s="1" t="s">
        <v>13</v>
      </c>
      <c r="G536" s="1" t="s">
        <v>480</v>
      </c>
      <c r="H536" s="3">
        <v>3.7071759259259263E-2</v>
      </c>
      <c r="I536" s="1" t="s">
        <v>3242</v>
      </c>
      <c r="J536" s="1" t="s">
        <v>16</v>
      </c>
    </row>
    <row r="537" spans="1:10" x14ac:dyDescent="0.3">
      <c r="A537" s="1" t="s">
        <v>10</v>
      </c>
      <c r="B537" s="2">
        <v>42017.859027777777</v>
      </c>
      <c r="C537" s="3">
        <v>3.7060185185185182E-2</v>
      </c>
      <c r="D537" s="1" t="s">
        <v>13</v>
      </c>
      <c r="E537" s="1" t="s">
        <v>6524</v>
      </c>
      <c r="F537" s="1" t="s">
        <v>13</v>
      </c>
      <c r="G537" s="1" t="s">
        <v>3444</v>
      </c>
      <c r="H537" s="3">
        <v>3.033564814814815E-2</v>
      </c>
      <c r="I537" s="1" t="s">
        <v>3769</v>
      </c>
      <c r="J537" s="1" t="s">
        <v>16</v>
      </c>
    </row>
    <row r="538" spans="1:10" x14ac:dyDescent="0.3">
      <c r="A538" s="1" t="s">
        <v>10</v>
      </c>
      <c r="B538" s="2">
        <v>44052.828472222223</v>
      </c>
      <c r="C538" s="3">
        <v>3.7048611111111109E-2</v>
      </c>
      <c r="D538" s="1" t="s">
        <v>11</v>
      </c>
      <c r="E538" s="1" t="s">
        <v>2606</v>
      </c>
      <c r="F538" s="1" t="s">
        <v>13</v>
      </c>
      <c r="G538" s="1" t="s">
        <v>14</v>
      </c>
      <c r="H538" s="3">
        <v>3.7164351851851851E-2</v>
      </c>
      <c r="I538" s="1" t="s">
        <v>2607</v>
      </c>
      <c r="J538" s="1" t="s">
        <v>16</v>
      </c>
    </row>
    <row r="539" spans="1:10" x14ac:dyDescent="0.3">
      <c r="A539" s="1" t="s">
        <v>10</v>
      </c>
      <c r="B539" s="2">
        <v>44074.57916666667</v>
      </c>
      <c r="C539" s="3">
        <v>3.6979166666666667E-2</v>
      </c>
      <c r="D539" s="1" t="s">
        <v>11</v>
      </c>
      <c r="E539" s="1" t="s">
        <v>2392</v>
      </c>
      <c r="F539" s="1" t="s">
        <v>13</v>
      </c>
      <c r="G539" s="1" t="s">
        <v>14</v>
      </c>
      <c r="H539" s="3">
        <v>3.740740740740741E-2</v>
      </c>
      <c r="I539" s="1" t="s">
        <v>25</v>
      </c>
      <c r="J539" s="1" t="s">
        <v>16</v>
      </c>
    </row>
    <row r="540" spans="1:10" x14ac:dyDescent="0.3">
      <c r="A540" s="1" t="s">
        <v>10</v>
      </c>
      <c r="B540" s="2">
        <v>42715.747916666667</v>
      </c>
      <c r="C540" s="3">
        <v>3.6979166666666667E-2</v>
      </c>
      <c r="D540" s="1" t="s">
        <v>13</v>
      </c>
      <c r="E540" s="1" t="s">
        <v>5278</v>
      </c>
      <c r="F540" s="1" t="s">
        <v>13</v>
      </c>
      <c r="G540" s="1" t="s">
        <v>480</v>
      </c>
      <c r="H540" s="3">
        <v>3.7002314814814814E-2</v>
      </c>
      <c r="I540" s="1" t="s">
        <v>25</v>
      </c>
      <c r="J540" s="1" t="s">
        <v>16</v>
      </c>
    </row>
    <row r="541" spans="1:10" x14ac:dyDescent="0.3">
      <c r="A541" s="1" t="s">
        <v>10</v>
      </c>
      <c r="B541" s="2">
        <v>44129.887499999997</v>
      </c>
      <c r="C541" s="3">
        <v>3.6967592592592594E-2</v>
      </c>
      <c r="D541" s="1" t="s">
        <v>11</v>
      </c>
      <c r="E541" s="1" t="s">
        <v>2392</v>
      </c>
      <c r="F541" s="1" t="s">
        <v>13</v>
      </c>
      <c r="G541" s="1" t="s">
        <v>14</v>
      </c>
      <c r="H541" s="3">
        <v>3.740740740740741E-2</v>
      </c>
      <c r="I541" s="1" t="s">
        <v>2393</v>
      </c>
      <c r="J541" s="1" t="s">
        <v>16</v>
      </c>
    </row>
    <row r="542" spans="1:10" x14ac:dyDescent="0.3">
      <c r="A542" s="1" t="s">
        <v>10</v>
      </c>
      <c r="B542" s="2">
        <v>42690.874305555553</v>
      </c>
      <c r="C542" s="3">
        <v>3.6967592592592594E-2</v>
      </c>
      <c r="D542" s="1" t="s">
        <v>13</v>
      </c>
      <c r="E542" s="1" t="s">
        <v>5763</v>
      </c>
      <c r="F542" s="1" t="s">
        <v>13</v>
      </c>
      <c r="G542" s="1" t="s">
        <v>480</v>
      </c>
      <c r="H542" s="3">
        <v>3.9282407407407405E-2</v>
      </c>
      <c r="I542" s="1" t="s">
        <v>5764</v>
      </c>
      <c r="J542" s="1" t="s">
        <v>16</v>
      </c>
    </row>
    <row r="543" spans="1:10" x14ac:dyDescent="0.3">
      <c r="A543" s="1" t="s">
        <v>10</v>
      </c>
      <c r="B543" s="2">
        <v>42724.884027777778</v>
      </c>
      <c r="C543" s="3">
        <v>3.6932870370370373E-2</v>
      </c>
      <c r="D543" s="1" t="s">
        <v>13</v>
      </c>
      <c r="E543" s="1" t="s">
        <v>5733</v>
      </c>
      <c r="F543" s="1" t="s">
        <v>13</v>
      </c>
      <c r="G543" s="1" t="s">
        <v>480</v>
      </c>
      <c r="H543" s="3">
        <v>3.6932870370370373E-2</v>
      </c>
      <c r="I543" s="1" t="s">
        <v>5269</v>
      </c>
      <c r="J543" s="1" t="s">
        <v>16</v>
      </c>
    </row>
    <row r="544" spans="1:10" x14ac:dyDescent="0.3">
      <c r="A544" s="1" t="s">
        <v>10</v>
      </c>
      <c r="B544" s="2">
        <v>43807.76666666667</v>
      </c>
      <c r="C544" s="3">
        <v>3.6898148148148145E-2</v>
      </c>
      <c r="D544" s="1" t="s">
        <v>11</v>
      </c>
      <c r="E544" s="1" t="s">
        <v>3239</v>
      </c>
      <c r="F544" s="1" t="s">
        <v>13</v>
      </c>
      <c r="G544" s="1" t="s">
        <v>14</v>
      </c>
      <c r="H544" s="3">
        <v>3.7708333333333337E-2</v>
      </c>
      <c r="I544" s="1" t="s">
        <v>3240</v>
      </c>
      <c r="J544" s="1" t="s">
        <v>16</v>
      </c>
    </row>
    <row r="545" spans="1:10" x14ac:dyDescent="0.3">
      <c r="A545" s="1" t="s">
        <v>10</v>
      </c>
      <c r="B545" s="2">
        <v>42656.792361111111</v>
      </c>
      <c r="C545" s="3">
        <v>3.6898148148148145E-2</v>
      </c>
      <c r="D545" s="1" t="s">
        <v>13</v>
      </c>
      <c r="E545" s="1" t="s">
        <v>5880</v>
      </c>
      <c r="F545" s="1" t="s">
        <v>13</v>
      </c>
      <c r="G545" s="1" t="s">
        <v>480</v>
      </c>
      <c r="H545" s="3">
        <v>3.8078703703703705E-2</v>
      </c>
      <c r="I545" s="1" t="s">
        <v>5881</v>
      </c>
      <c r="J545" s="1" t="s">
        <v>16</v>
      </c>
    </row>
    <row r="546" spans="1:10" x14ac:dyDescent="0.3">
      <c r="A546" s="1" t="s">
        <v>10</v>
      </c>
      <c r="B546" s="2">
        <v>42055.888888888891</v>
      </c>
      <c r="C546" s="3">
        <v>3.6874999999999998E-2</v>
      </c>
      <c r="D546" s="1" t="s">
        <v>13</v>
      </c>
      <c r="E546" s="1" t="s">
        <v>6404</v>
      </c>
      <c r="F546" s="1" t="s">
        <v>13</v>
      </c>
      <c r="G546" s="1" t="s">
        <v>3444</v>
      </c>
      <c r="H546" s="3">
        <v>3.6874999999999998E-2</v>
      </c>
      <c r="I546" s="1" t="s">
        <v>6405</v>
      </c>
      <c r="J546" s="1" t="s">
        <v>16</v>
      </c>
    </row>
    <row r="547" spans="1:10" x14ac:dyDescent="0.3">
      <c r="A547" s="1" t="s">
        <v>10</v>
      </c>
      <c r="B547" s="2">
        <v>42701.875</v>
      </c>
      <c r="C547" s="3">
        <v>3.6863425925925924E-2</v>
      </c>
      <c r="D547" s="1" t="s">
        <v>13</v>
      </c>
      <c r="E547" s="1" t="s">
        <v>5749</v>
      </c>
      <c r="F547" s="1" t="s">
        <v>13</v>
      </c>
      <c r="G547" s="1" t="s">
        <v>480</v>
      </c>
      <c r="H547" s="3">
        <v>3.9409722222222221E-2</v>
      </c>
      <c r="I547" s="1" t="s">
        <v>3270</v>
      </c>
      <c r="J547" s="1" t="s">
        <v>16</v>
      </c>
    </row>
    <row r="548" spans="1:10" x14ac:dyDescent="0.3">
      <c r="A548" s="1" t="s">
        <v>10</v>
      </c>
      <c r="B548" s="2">
        <v>41871.843055555553</v>
      </c>
      <c r="C548" s="3">
        <v>3.6851851851851851E-2</v>
      </c>
      <c r="D548" s="1" t="s">
        <v>13</v>
      </c>
      <c r="E548" s="1" t="s">
        <v>6407</v>
      </c>
      <c r="F548" s="1" t="s">
        <v>13</v>
      </c>
      <c r="G548" s="1" t="s">
        <v>6662</v>
      </c>
      <c r="H548" s="3">
        <v>3.6874999999999998E-2</v>
      </c>
      <c r="I548" s="1" t="s">
        <v>25</v>
      </c>
      <c r="J548" s="1" t="s">
        <v>16</v>
      </c>
    </row>
    <row r="549" spans="1:10" x14ac:dyDescent="0.3">
      <c r="A549" s="1" t="s">
        <v>10</v>
      </c>
      <c r="B549" s="2">
        <v>43346.788888888892</v>
      </c>
      <c r="C549" s="3">
        <v>3.6840277777777777E-2</v>
      </c>
      <c r="D549" s="1" t="s">
        <v>13</v>
      </c>
      <c r="E549" s="1" t="s">
        <v>4213</v>
      </c>
      <c r="F549" s="1" t="s">
        <v>13</v>
      </c>
      <c r="G549" s="1" t="s">
        <v>480</v>
      </c>
      <c r="H549" s="3">
        <v>3.7766203703703705E-2</v>
      </c>
      <c r="I549" s="1" t="s">
        <v>4214</v>
      </c>
      <c r="J549" s="1" t="s">
        <v>16</v>
      </c>
    </row>
    <row r="550" spans="1:10" x14ac:dyDescent="0.3">
      <c r="A550" s="1" t="s">
        <v>10</v>
      </c>
      <c r="B550" s="2">
        <v>43673.62222222222</v>
      </c>
      <c r="C550" s="3">
        <v>3.681712962962963E-2</v>
      </c>
      <c r="D550" s="1" t="s">
        <v>13</v>
      </c>
      <c r="E550" s="1" t="s">
        <v>3459</v>
      </c>
      <c r="F550" s="1" t="s">
        <v>13</v>
      </c>
      <c r="G550" s="1" t="s">
        <v>480</v>
      </c>
      <c r="H550" s="3">
        <v>3.7673611111111109E-2</v>
      </c>
      <c r="I550" s="1" t="s">
        <v>25</v>
      </c>
      <c r="J550" s="1" t="s">
        <v>16</v>
      </c>
    </row>
    <row r="551" spans="1:10" x14ac:dyDescent="0.3">
      <c r="A551" s="1" t="s">
        <v>10</v>
      </c>
      <c r="B551" s="2">
        <v>43542.904861111114</v>
      </c>
      <c r="C551" s="3">
        <v>3.681712962962963E-2</v>
      </c>
      <c r="D551" s="1" t="s">
        <v>11</v>
      </c>
      <c r="E551" s="1" t="s">
        <v>3738</v>
      </c>
      <c r="F551" s="1" t="s">
        <v>13</v>
      </c>
      <c r="G551" s="1" t="s">
        <v>480</v>
      </c>
      <c r="H551" s="3">
        <v>3.7025462962962961E-2</v>
      </c>
      <c r="I551" s="1" t="s">
        <v>3739</v>
      </c>
      <c r="J551" s="1" t="s">
        <v>16</v>
      </c>
    </row>
    <row r="552" spans="1:10" x14ac:dyDescent="0.3">
      <c r="A552" s="1" t="s">
        <v>10</v>
      </c>
      <c r="B552" s="2">
        <v>43092.927083333336</v>
      </c>
      <c r="C552" s="3">
        <v>3.681712962962963E-2</v>
      </c>
      <c r="D552" s="1" t="s">
        <v>13</v>
      </c>
      <c r="E552" s="1" t="s">
        <v>5108</v>
      </c>
      <c r="F552" s="1" t="s">
        <v>13</v>
      </c>
      <c r="G552" s="1" t="s">
        <v>480</v>
      </c>
      <c r="H552" s="3">
        <v>3.7685185185185183E-2</v>
      </c>
      <c r="I552" s="1" t="s">
        <v>4057</v>
      </c>
      <c r="J552" s="1" t="s">
        <v>16</v>
      </c>
    </row>
    <row r="553" spans="1:10" x14ac:dyDescent="0.3">
      <c r="A553" s="1" t="s">
        <v>10</v>
      </c>
      <c r="B553" s="2">
        <v>42656.755555555559</v>
      </c>
      <c r="C553" s="3">
        <v>3.681712962962963E-2</v>
      </c>
      <c r="D553" s="1" t="s">
        <v>13</v>
      </c>
      <c r="E553" s="1" t="s">
        <v>5882</v>
      </c>
      <c r="F553" s="1" t="s">
        <v>13</v>
      </c>
      <c r="G553" s="1" t="s">
        <v>480</v>
      </c>
      <c r="H553" s="3">
        <v>3.681712962962963E-2</v>
      </c>
      <c r="I553" s="1" t="s">
        <v>5883</v>
      </c>
      <c r="J553" s="1" t="s">
        <v>16</v>
      </c>
    </row>
    <row r="554" spans="1:10" x14ac:dyDescent="0.3">
      <c r="A554" s="1" t="s">
        <v>10</v>
      </c>
      <c r="B554" s="2">
        <v>42057.904166666667</v>
      </c>
      <c r="C554" s="3">
        <v>3.681712962962963E-2</v>
      </c>
      <c r="D554" s="1" t="s">
        <v>13</v>
      </c>
      <c r="E554" s="1" t="s">
        <v>6399</v>
      </c>
      <c r="F554" s="1" t="s">
        <v>13</v>
      </c>
      <c r="G554" s="1" t="s">
        <v>3444</v>
      </c>
      <c r="H554" s="3">
        <v>4.0381944444444443E-2</v>
      </c>
      <c r="I554" s="1" t="s">
        <v>259</v>
      </c>
      <c r="J554" s="1" t="s">
        <v>16</v>
      </c>
    </row>
    <row r="555" spans="1:10" x14ac:dyDescent="0.3">
      <c r="A555" s="1" t="s">
        <v>10</v>
      </c>
      <c r="B555" s="2">
        <v>44460.850694444445</v>
      </c>
      <c r="C555" s="3">
        <v>3.6805555555555557E-2</v>
      </c>
      <c r="D555" s="1" t="s">
        <v>13</v>
      </c>
      <c r="E555" s="1" t="s">
        <v>662</v>
      </c>
      <c r="F555" s="1" t="s">
        <v>13</v>
      </c>
      <c r="G555" s="1" t="s">
        <v>14</v>
      </c>
      <c r="H555" s="3">
        <v>3.7523148148148146E-2</v>
      </c>
      <c r="I555" s="1" t="s">
        <v>663</v>
      </c>
      <c r="J555" s="1" t="s">
        <v>16</v>
      </c>
    </row>
    <row r="556" spans="1:10" x14ac:dyDescent="0.3">
      <c r="A556" s="1" t="s">
        <v>10</v>
      </c>
      <c r="B556" s="2">
        <v>42825.838888888888</v>
      </c>
      <c r="C556" s="3">
        <v>3.6805555555555557E-2</v>
      </c>
      <c r="D556" s="1" t="s">
        <v>13</v>
      </c>
      <c r="E556" s="1" t="s">
        <v>5614</v>
      </c>
      <c r="F556" s="1" t="s">
        <v>13</v>
      </c>
      <c r="G556" s="1" t="s">
        <v>480</v>
      </c>
      <c r="H556" s="3">
        <v>3.8634259259259257E-2</v>
      </c>
      <c r="I556" s="1" t="s">
        <v>5615</v>
      </c>
      <c r="J556" s="1" t="s">
        <v>16</v>
      </c>
    </row>
    <row r="557" spans="1:10" x14ac:dyDescent="0.3">
      <c r="A557" s="1" t="s">
        <v>10</v>
      </c>
      <c r="B557" s="2">
        <v>42677.857638888891</v>
      </c>
      <c r="C557" s="3">
        <v>3.6782407407407409E-2</v>
      </c>
      <c r="D557" s="1" t="s">
        <v>13</v>
      </c>
      <c r="E557" s="1" t="s">
        <v>5824</v>
      </c>
      <c r="F557" s="1" t="s">
        <v>13</v>
      </c>
      <c r="G557" s="1" t="s">
        <v>480</v>
      </c>
      <c r="H557" s="3">
        <v>3.8981481481481478E-2</v>
      </c>
      <c r="I557" s="1" t="s">
        <v>4760</v>
      </c>
      <c r="J557" s="1" t="s">
        <v>16</v>
      </c>
    </row>
    <row r="558" spans="1:10" x14ac:dyDescent="0.3">
      <c r="A558" s="1" t="s">
        <v>10</v>
      </c>
      <c r="B558" s="2">
        <v>44048.768750000003</v>
      </c>
      <c r="C558" s="3">
        <v>3.6724537037037035E-2</v>
      </c>
      <c r="D558" s="1" t="s">
        <v>13</v>
      </c>
      <c r="E558" s="1" t="s">
        <v>2618</v>
      </c>
      <c r="F558" s="1" t="s">
        <v>13</v>
      </c>
      <c r="G558" s="1" t="s">
        <v>14</v>
      </c>
      <c r="H558" s="3">
        <v>3.6724537037037035E-2</v>
      </c>
      <c r="I558" s="1" t="s">
        <v>2619</v>
      </c>
      <c r="J558" s="1" t="s">
        <v>16</v>
      </c>
    </row>
    <row r="559" spans="1:10" x14ac:dyDescent="0.3">
      <c r="A559" s="1" t="s">
        <v>10</v>
      </c>
      <c r="B559" s="2">
        <v>43330.65902777778</v>
      </c>
      <c r="C559" s="3">
        <v>3.6712962962962961E-2</v>
      </c>
      <c r="D559" s="1" t="s">
        <v>13</v>
      </c>
      <c r="E559" s="1" t="s">
        <v>4262</v>
      </c>
      <c r="F559" s="1" t="s">
        <v>13</v>
      </c>
      <c r="G559" s="1" t="s">
        <v>480</v>
      </c>
      <c r="H559" s="3">
        <v>4.2083333333333334E-2</v>
      </c>
      <c r="I559" s="1" t="s">
        <v>4263</v>
      </c>
      <c r="J559" s="1" t="s">
        <v>16</v>
      </c>
    </row>
    <row r="560" spans="1:10" x14ac:dyDescent="0.3">
      <c r="A560" s="1" t="s">
        <v>10</v>
      </c>
      <c r="B560" s="2">
        <v>43091.408333333333</v>
      </c>
      <c r="C560" s="3">
        <v>3.667824074074074E-2</v>
      </c>
      <c r="D560" s="1" t="s">
        <v>13</v>
      </c>
      <c r="E560" s="1" t="s">
        <v>5042</v>
      </c>
      <c r="F560" s="1" t="s">
        <v>13</v>
      </c>
      <c r="G560" s="1" t="s">
        <v>480</v>
      </c>
      <c r="H560" s="3">
        <v>3.7442129629629631E-2</v>
      </c>
      <c r="I560" s="1" t="s">
        <v>25</v>
      </c>
      <c r="J560" s="1" t="s">
        <v>16</v>
      </c>
    </row>
    <row r="561" spans="1:10" x14ac:dyDescent="0.3">
      <c r="A561" s="1" t="s">
        <v>10</v>
      </c>
      <c r="B561" s="2">
        <v>42613.973611111112</v>
      </c>
      <c r="C561" s="3">
        <v>3.667824074074074E-2</v>
      </c>
      <c r="D561" s="1" t="s">
        <v>13</v>
      </c>
      <c r="E561" s="1" t="s">
        <v>5921</v>
      </c>
      <c r="F561" s="1" t="s">
        <v>13</v>
      </c>
      <c r="G561" s="1" t="s">
        <v>5896</v>
      </c>
      <c r="H561" s="3">
        <v>3.667824074074074E-2</v>
      </c>
      <c r="I561" s="1" t="s">
        <v>5922</v>
      </c>
      <c r="J561" s="1" t="s">
        <v>16</v>
      </c>
    </row>
    <row r="562" spans="1:10" x14ac:dyDescent="0.3">
      <c r="A562" s="1" t="s">
        <v>10</v>
      </c>
      <c r="B562" s="2">
        <v>42053.932638888888</v>
      </c>
      <c r="C562" s="3">
        <v>3.667824074074074E-2</v>
      </c>
      <c r="D562" s="1" t="s">
        <v>13</v>
      </c>
      <c r="E562" s="1" t="s">
        <v>6407</v>
      </c>
      <c r="F562" s="1" t="s">
        <v>13</v>
      </c>
      <c r="G562" s="1" t="s">
        <v>3444</v>
      </c>
      <c r="H562" s="3">
        <v>3.667824074074074E-2</v>
      </c>
      <c r="I562" s="1" t="s">
        <v>5922</v>
      </c>
      <c r="J562" s="1" t="s">
        <v>16</v>
      </c>
    </row>
    <row r="563" spans="1:10" x14ac:dyDescent="0.3">
      <c r="A563" s="1" t="s">
        <v>10</v>
      </c>
      <c r="B563" s="2">
        <v>44461.745138888888</v>
      </c>
      <c r="C563" s="3">
        <v>3.664351851851852E-2</v>
      </c>
      <c r="D563" s="1" t="s">
        <v>13</v>
      </c>
      <c r="E563" s="1" t="s">
        <v>655</v>
      </c>
      <c r="F563" s="1" t="s">
        <v>13</v>
      </c>
      <c r="G563" s="1" t="s">
        <v>14</v>
      </c>
      <c r="H563" s="3">
        <v>3.7280092592592594E-2</v>
      </c>
      <c r="I563" s="1" t="s">
        <v>25</v>
      </c>
      <c r="J563" s="1" t="s">
        <v>16</v>
      </c>
    </row>
    <row r="564" spans="1:10" x14ac:dyDescent="0.3">
      <c r="A564" s="1" t="s">
        <v>10</v>
      </c>
      <c r="B564" s="2">
        <v>44074.706944444442</v>
      </c>
      <c r="C564" s="3">
        <v>3.6620370370370373E-2</v>
      </c>
      <c r="D564" s="1" t="s">
        <v>13</v>
      </c>
      <c r="E564" s="1" t="s">
        <v>2517</v>
      </c>
      <c r="F564" s="1" t="s">
        <v>13</v>
      </c>
      <c r="G564" s="1" t="s">
        <v>14</v>
      </c>
      <c r="H564" s="3">
        <v>3.6620370370370373E-2</v>
      </c>
      <c r="I564" s="1" t="s">
        <v>2518</v>
      </c>
      <c r="J564" s="1" t="s">
        <v>16</v>
      </c>
    </row>
    <row r="565" spans="1:10" x14ac:dyDescent="0.3">
      <c r="A565" s="1" t="s">
        <v>10</v>
      </c>
      <c r="B565" s="2">
        <v>43086.736111111109</v>
      </c>
      <c r="C565" s="3">
        <v>3.6597222222222225E-2</v>
      </c>
      <c r="D565" s="1" t="s">
        <v>13</v>
      </c>
      <c r="E565" s="1" t="s">
        <v>5042</v>
      </c>
      <c r="F565" s="1" t="s">
        <v>13</v>
      </c>
      <c r="G565" s="1" t="s">
        <v>480</v>
      </c>
      <c r="H565" s="3">
        <v>3.7499999999999999E-2</v>
      </c>
      <c r="I565" s="1" t="s">
        <v>25</v>
      </c>
      <c r="J565" s="1" t="s">
        <v>16</v>
      </c>
    </row>
    <row r="566" spans="1:10" x14ac:dyDescent="0.3">
      <c r="A566" s="1" t="s">
        <v>10</v>
      </c>
      <c r="B566" s="2">
        <v>43324.763194444444</v>
      </c>
      <c r="C566" s="3">
        <v>3.6574074074074071E-2</v>
      </c>
      <c r="D566" s="1" t="s">
        <v>13</v>
      </c>
      <c r="E566" s="1" t="s">
        <v>4284</v>
      </c>
      <c r="F566" s="1" t="s">
        <v>13</v>
      </c>
      <c r="G566" s="1" t="s">
        <v>480</v>
      </c>
      <c r="H566" s="3">
        <v>4.2430555555555555E-2</v>
      </c>
      <c r="I566" s="1" t="s">
        <v>4285</v>
      </c>
      <c r="J566" s="1" t="s">
        <v>16</v>
      </c>
    </row>
    <row r="567" spans="1:10" x14ac:dyDescent="0.3">
      <c r="A567" s="1" t="s">
        <v>10</v>
      </c>
      <c r="B567" s="2">
        <v>42687.861805555556</v>
      </c>
      <c r="C567" s="3">
        <v>3.6562499999999998E-2</v>
      </c>
      <c r="D567" s="1" t="s">
        <v>13</v>
      </c>
      <c r="E567" s="1" t="s">
        <v>5771</v>
      </c>
      <c r="F567" s="1" t="s">
        <v>13</v>
      </c>
      <c r="G567" s="1" t="s">
        <v>480</v>
      </c>
      <c r="H567" s="3">
        <v>3.9004629629629632E-2</v>
      </c>
      <c r="I567" s="1" t="s">
        <v>5595</v>
      </c>
      <c r="J567" s="1" t="s">
        <v>16</v>
      </c>
    </row>
    <row r="568" spans="1:10" x14ac:dyDescent="0.3">
      <c r="A568" s="1" t="s">
        <v>10</v>
      </c>
      <c r="B568" s="2">
        <v>42658.803472222222</v>
      </c>
      <c r="C568" s="3">
        <v>3.6562499999999998E-2</v>
      </c>
      <c r="D568" s="1" t="s">
        <v>13</v>
      </c>
      <c r="E568" s="1" t="s">
        <v>5873</v>
      </c>
      <c r="F568" s="1" t="s">
        <v>13</v>
      </c>
      <c r="G568" s="1" t="s">
        <v>480</v>
      </c>
      <c r="H568" s="3">
        <v>3.6550925925925924E-2</v>
      </c>
      <c r="I568" s="1" t="s">
        <v>5874</v>
      </c>
      <c r="J568" s="1" t="s">
        <v>16</v>
      </c>
    </row>
    <row r="569" spans="1:10" x14ac:dyDescent="0.3">
      <c r="A569" s="1" t="s">
        <v>10</v>
      </c>
      <c r="B569" s="2">
        <v>43547.820833333331</v>
      </c>
      <c r="C569" s="3">
        <v>3.6550925925925924E-2</v>
      </c>
      <c r="D569" s="1" t="s">
        <v>13</v>
      </c>
      <c r="E569" s="1" t="s">
        <v>3698</v>
      </c>
      <c r="F569" s="1" t="s">
        <v>13</v>
      </c>
      <c r="G569" s="1" t="s">
        <v>480</v>
      </c>
      <c r="H569" s="3">
        <v>3.6550925925925924E-2</v>
      </c>
      <c r="I569" s="1" t="s">
        <v>25</v>
      </c>
      <c r="J569" s="1" t="s">
        <v>16</v>
      </c>
    </row>
    <row r="570" spans="1:10" x14ac:dyDescent="0.3">
      <c r="A570" s="1" t="s">
        <v>10</v>
      </c>
      <c r="B570" s="2">
        <v>41882.611111111109</v>
      </c>
      <c r="C570" s="3">
        <v>3.6527777777777777E-2</v>
      </c>
      <c r="D570" s="1" t="s">
        <v>13</v>
      </c>
      <c r="E570" s="1" t="s">
        <v>5763</v>
      </c>
      <c r="F570" s="1" t="s">
        <v>13</v>
      </c>
      <c r="G570" s="1" t="s">
        <v>6662</v>
      </c>
      <c r="H570" s="3">
        <v>3.934027777777778E-2</v>
      </c>
      <c r="I570" s="1" t="s">
        <v>25</v>
      </c>
      <c r="J570" s="1" t="s">
        <v>16</v>
      </c>
    </row>
    <row r="571" spans="1:10" x14ac:dyDescent="0.3">
      <c r="A571" s="1" t="s">
        <v>10</v>
      </c>
      <c r="B571" s="2">
        <v>44073.794444444444</v>
      </c>
      <c r="C571" s="3">
        <v>3.6516203703703703E-2</v>
      </c>
      <c r="D571" s="1" t="s">
        <v>11</v>
      </c>
      <c r="E571" s="1" t="s">
        <v>1090</v>
      </c>
      <c r="F571" s="1" t="s">
        <v>13</v>
      </c>
      <c r="G571" s="1" t="s">
        <v>14</v>
      </c>
      <c r="H571" s="3">
        <v>3.6631944444444446E-2</v>
      </c>
      <c r="I571" s="1" t="s">
        <v>25</v>
      </c>
      <c r="J571" s="1" t="s">
        <v>16</v>
      </c>
    </row>
    <row r="572" spans="1:10" x14ac:dyDescent="0.3">
      <c r="A572" s="1" t="s">
        <v>10</v>
      </c>
      <c r="B572" s="2">
        <v>43542.822222222225</v>
      </c>
      <c r="C572" s="3">
        <v>3.650462962962963E-2</v>
      </c>
      <c r="D572" s="1" t="s">
        <v>11</v>
      </c>
      <c r="E572" s="1" t="s">
        <v>3742</v>
      </c>
      <c r="F572" s="1" t="s">
        <v>13</v>
      </c>
      <c r="G572" s="1" t="s">
        <v>480</v>
      </c>
      <c r="H572" s="3">
        <v>3.6736111111111108E-2</v>
      </c>
      <c r="I572" s="1" t="s">
        <v>2733</v>
      </c>
      <c r="J572" s="1" t="s">
        <v>16</v>
      </c>
    </row>
    <row r="573" spans="1:10" x14ac:dyDescent="0.3">
      <c r="A573" s="1" t="s">
        <v>10</v>
      </c>
      <c r="B573" s="2">
        <v>42820.811111111114</v>
      </c>
      <c r="C573" s="3">
        <v>3.6493055555555556E-2</v>
      </c>
      <c r="D573" s="1" t="s">
        <v>13</v>
      </c>
      <c r="E573" s="1" t="s">
        <v>5637</v>
      </c>
      <c r="F573" s="1" t="s">
        <v>13</v>
      </c>
      <c r="G573" s="1" t="s">
        <v>480</v>
      </c>
      <c r="H573" s="3">
        <v>3.8622685185185184E-2</v>
      </c>
      <c r="I573" s="1" t="s">
        <v>5033</v>
      </c>
      <c r="J573" s="1" t="s">
        <v>16</v>
      </c>
    </row>
    <row r="574" spans="1:10" x14ac:dyDescent="0.3">
      <c r="A574" s="1" t="s">
        <v>10</v>
      </c>
      <c r="B574" s="2">
        <v>42529.792361111111</v>
      </c>
      <c r="C574" s="3">
        <v>3.6493055555555556E-2</v>
      </c>
      <c r="D574" s="1" t="s">
        <v>13</v>
      </c>
      <c r="E574" s="1" t="s">
        <v>1146</v>
      </c>
      <c r="F574" s="1" t="s">
        <v>13</v>
      </c>
      <c r="G574" s="1" t="s">
        <v>423</v>
      </c>
      <c r="H574" s="3">
        <v>3.5891203703703703E-2</v>
      </c>
      <c r="I574" s="1" t="s">
        <v>25</v>
      </c>
      <c r="J574" s="1" t="s">
        <v>16</v>
      </c>
    </row>
    <row r="575" spans="1:10" x14ac:dyDescent="0.3">
      <c r="A575" s="1" t="s">
        <v>10</v>
      </c>
      <c r="B575" s="2">
        <v>43302.509027777778</v>
      </c>
      <c r="C575" s="3">
        <v>3.6481481481481483E-2</v>
      </c>
      <c r="D575" s="1" t="s">
        <v>13</v>
      </c>
      <c r="E575" s="1" t="s">
        <v>4389</v>
      </c>
      <c r="F575" s="1" t="s">
        <v>13</v>
      </c>
      <c r="G575" s="1" t="s">
        <v>480</v>
      </c>
      <c r="H575" s="3">
        <v>3.6770833333333336E-2</v>
      </c>
      <c r="I575" s="1" t="s">
        <v>25</v>
      </c>
      <c r="J575" s="1" t="s">
        <v>16</v>
      </c>
    </row>
    <row r="576" spans="1:10" x14ac:dyDescent="0.3">
      <c r="A576" s="1" t="s">
        <v>10</v>
      </c>
      <c r="B576" s="2">
        <v>42686.886111111111</v>
      </c>
      <c r="C576" s="3">
        <v>3.6469907407407409E-2</v>
      </c>
      <c r="D576" s="1" t="s">
        <v>13</v>
      </c>
      <c r="E576" s="1" t="s">
        <v>5778</v>
      </c>
      <c r="F576" s="1" t="s">
        <v>13</v>
      </c>
      <c r="G576" s="1" t="s">
        <v>480</v>
      </c>
      <c r="H576" s="3">
        <v>3.8692129629629632E-2</v>
      </c>
      <c r="I576" s="1" t="s">
        <v>2171</v>
      </c>
      <c r="J576" s="1" t="s">
        <v>16</v>
      </c>
    </row>
    <row r="577" spans="1:10" x14ac:dyDescent="0.3">
      <c r="A577" s="1" t="s">
        <v>10</v>
      </c>
      <c r="B577" s="2">
        <v>42603.776388888888</v>
      </c>
      <c r="C577" s="3">
        <v>3.6469907407407409E-2</v>
      </c>
      <c r="D577" s="1" t="s">
        <v>13</v>
      </c>
      <c r="E577" s="1" t="s">
        <v>5954</v>
      </c>
      <c r="F577" s="1" t="s">
        <v>13</v>
      </c>
      <c r="G577" s="1" t="s">
        <v>5896</v>
      </c>
      <c r="H577" s="3">
        <v>3.6469907407407409E-2</v>
      </c>
      <c r="I577" s="1" t="s">
        <v>5955</v>
      </c>
      <c r="J577" s="1" t="s">
        <v>16</v>
      </c>
    </row>
    <row r="578" spans="1:10" x14ac:dyDescent="0.3">
      <c r="A578" s="1" t="s">
        <v>10</v>
      </c>
      <c r="B578" s="2">
        <v>42656.831944444442</v>
      </c>
      <c r="C578" s="3">
        <v>3.6458333333333336E-2</v>
      </c>
      <c r="D578" s="1" t="s">
        <v>13</v>
      </c>
      <c r="E578" s="1" t="s">
        <v>5878</v>
      </c>
      <c r="F578" s="1" t="s">
        <v>13</v>
      </c>
      <c r="G578" s="1" t="s">
        <v>480</v>
      </c>
      <c r="H578" s="3">
        <v>3.8657407407407404E-2</v>
      </c>
      <c r="I578" s="1" t="s">
        <v>25</v>
      </c>
      <c r="J578" s="1" t="s">
        <v>16</v>
      </c>
    </row>
    <row r="579" spans="1:10" x14ac:dyDescent="0.3">
      <c r="A579" s="1" t="s">
        <v>10</v>
      </c>
      <c r="B579" s="2">
        <v>42615.834027777775</v>
      </c>
      <c r="C579" s="3">
        <v>3.6435185185185189E-2</v>
      </c>
      <c r="D579" s="1" t="s">
        <v>13</v>
      </c>
      <c r="E579" s="1" t="s">
        <v>5914</v>
      </c>
      <c r="F579" s="1" t="s">
        <v>13</v>
      </c>
      <c r="G579" s="1" t="s">
        <v>5896</v>
      </c>
      <c r="H579" s="3">
        <v>3.6435185185185189E-2</v>
      </c>
      <c r="I579" s="1" t="s">
        <v>5886</v>
      </c>
      <c r="J579" s="1" t="s">
        <v>16</v>
      </c>
    </row>
    <row r="580" spans="1:10" x14ac:dyDescent="0.3">
      <c r="A580" s="1" t="s">
        <v>10</v>
      </c>
      <c r="B580" s="2">
        <v>42448.835416666669</v>
      </c>
      <c r="C580" s="3">
        <v>3.6423611111111108E-2</v>
      </c>
      <c r="D580" s="1" t="s">
        <v>13</v>
      </c>
      <c r="E580" s="1" t="s">
        <v>6275</v>
      </c>
      <c r="F580" s="1" t="s">
        <v>13</v>
      </c>
      <c r="G580" s="1" t="s">
        <v>6241</v>
      </c>
      <c r="H580" s="3">
        <v>3.6423611111111108E-2</v>
      </c>
      <c r="I580" s="1" t="s">
        <v>6276</v>
      </c>
      <c r="J580" s="1" t="s">
        <v>16</v>
      </c>
    </row>
    <row r="581" spans="1:10" x14ac:dyDescent="0.3">
      <c r="A581" s="1" t="s">
        <v>10</v>
      </c>
      <c r="B581" s="2">
        <v>42655.76666666667</v>
      </c>
      <c r="C581" s="3">
        <v>3.6412037037037034E-2</v>
      </c>
      <c r="D581" s="1" t="s">
        <v>13</v>
      </c>
      <c r="E581" s="1" t="s">
        <v>5885</v>
      </c>
      <c r="F581" s="1" t="s">
        <v>13</v>
      </c>
      <c r="G581" s="1" t="s">
        <v>480</v>
      </c>
      <c r="H581" s="3">
        <v>3.6435185185185189E-2</v>
      </c>
      <c r="I581" s="1" t="s">
        <v>5886</v>
      </c>
      <c r="J581" s="1" t="s">
        <v>16</v>
      </c>
    </row>
    <row r="582" spans="1:10" x14ac:dyDescent="0.3">
      <c r="A582" s="1" t="s">
        <v>10</v>
      </c>
      <c r="B582" s="2">
        <v>43324.716666666667</v>
      </c>
      <c r="C582" s="3">
        <v>3.6377314814814814E-2</v>
      </c>
      <c r="D582" s="1" t="s">
        <v>13</v>
      </c>
      <c r="E582" s="1" t="s">
        <v>4286</v>
      </c>
      <c r="F582" s="1" t="s">
        <v>13</v>
      </c>
      <c r="G582" s="1" t="s">
        <v>480</v>
      </c>
      <c r="H582" s="3">
        <v>4.1134259259259259E-2</v>
      </c>
      <c r="I582" s="1" t="s">
        <v>4287</v>
      </c>
      <c r="J582" s="1" t="s">
        <v>16</v>
      </c>
    </row>
    <row r="583" spans="1:10" x14ac:dyDescent="0.3">
      <c r="A583" s="1" t="s">
        <v>10</v>
      </c>
      <c r="B583" s="2">
        <v>42448.87222222222</v>
      </c>
      <c r="C583" s="3">
        <v>3.636574074074074E-2</v>
      </c>
      <c r="D583" s="1" t="s">
        <v>13</v>
      </c>
      <c r="E583" s="1" t="s">
        <v>6273</v>
      </c>
      <c r="F583" s="1" t="s">
        <v>13</v>
      </c>
      <c r="G583" s="1" t="s">
        <v>6241</v>
      </c>
      <c r="H583" s="3">
        <v>3.6412037037037034E-2</v>
      </c>
      <c r="I583" s="1" t="s">
        <v>6274</v>
      </c>
      <c r="J583" s="1" t="s">
        <v>16</v>
      </c>
    </row>
    <row r="584" spans="1:10" x14ac:dyDescent="0.3">
      <c r="A584" s="1" t="s">
        <v>10</v>
      </c>
      <c r="B584" s="2">
        <v>42448.910416666666</v>
      </c>
      <c r="C584" s="3">
        <v>3.6354166666666667E-2</v>
      </c>
      <c r="D584" s="1" t="s">
        <v>13</v>
      </c>
      <c r="E584" s="1" t="s">
        <v>6272</v>
      </c>
      <c r="F584" s="1" t="s">
        <v>13</v>
      </c>
      <c r="G584" s="1" t="s">
        <v>6241</v>
      </c>
      <c r="H584" s="3">
        <v>3.6400462962962961E-2</v>
      </c>
      <c r="I584" s="1" t="s">
        <v>5926</v>
      </c>
      <c r="J584" s="1" t="s">
        <v>16</v>
      </c>
    </row>
    <row r="585" spans="1:10" x14ac:dyDescent="0.3">
      <c r="A585" s="1" t="s">
        <v>10</v>
      </c>
      <c r="B585" s="2">
        <v>41882.553472222222</v>
      </c>
      <c r="C585" s="3">
        <v>3.6354166666666667E-2</v>
      </c>
      <c r="D585" s="1" t="s">
        <v>13</v>
      </c>
      <c r="E585" s="1" t="s">
        <v>5765</v>
      </c>
      <c r="F585" s="1" t="s">
        <v>13</v>
      </c>
      <c r="G585" s="1" t="s">
        <v>6662</v>
      </c>
      <c r="H585" s="3">
        <v>3.636574074074074E-2</v>
      </c>
      <c r="I585" s="1" t="s">
        <v>25</v>
      </c>
      <c r="J585" s="1" t="s">
        <v>16</v>
      </c>
    </row>
    <row r="586" spans="1:10" x14ac:dyDescent="0.3">
      <c r="A586" s="1" t="s">
        <v>10</v>
      </c>
      <c r="B586" s="2">
        <v>43118.798611111109</v>
      </c>
      <c r="C586" s="3">
        <v>3.6331018518518519E-2</v>
      </c>
      <c r="D586" s="1" t="s">
        <v>13</v>
      </c>
      <c r="E586" s="1" t="s">
        <v>5019</v>
      </c>
      <c r="F586" s="1" t="s">
        <v>13</v>
      </c>
      <c r="G586" s="1" t="s">
        <v>480</v>
      </c>
      <c r="H586" s="3">
        <v>3.6342592592592593E-2</v>
      </c>
      <c r="I586" s="1" t="s">
        <v>5020</v>
      </c>
      <c r="J586" s="1" t="s">
        <v>16</v>
      </c>
    </row>
    <row r="587" spans="1:10" x14ac:dyDescent="0.3">
      <c r="A587" s="1" t="s">
        <v>10</v>
      </c>
      <c r="B587" s="2">
        <v>42914.831944444442</v>
      </c>
      <c r="C587" s="3">
        <v>3.6307870370370372E-2</v>
      </c>
      <c r="D587" s="1" t="s">
        <v>13</v>
      </c>
      <c r="E587" s="1" t="s">
        <v>5455</v>
      </c>
      <c r="F587" s="1" t="s">
        <v>13</v>
      </c>
      <c r="G587" s="1" t="s">
        <v>480</v>
      </c>
      <c r="H587" s="3">
        <v>3.6377314814814814E-2</v>
      </c>
      <c r="I587" s="1" t="s">
        <v>5456</v>
      </c>
      <c r="J587" s="1" t="s">
        <v>16</v>
      </c>
    </row>
    <row r="588" spans="1:10" x14ac:dyDescent="0.3">
      <c r="A588" s="1" t="s">
        <v>10</v>
      </c>
      <c r="B588" s="2">
        <v>42777.851388888892</v>
      </c>
      <c r="C588" s="3">
        <v>3.6307870370370372E-2</v>
      </c>
      <c r="D588" s="1" t="s">
        <v>13</v>
      </c>
      <c r="E588" s="1" t="s">
        <v>5268</v>
      </c>
      <c r="F588" s="1" t="s">
        <v>13</v>
      </c>
      <c r="G588" s="1" t="s">
        <v>480</v>
      </c>
      <c r="H588" s="3">
        <v>3.6423611111111108E-2</v>
      </c>
      <c r="I588" s="1" t="s">
        <v>25</v>
      </c>
      <c r="J588" s="1" t="s">
        <v>16</v>
      </c>
    </row>
    <row r="589" spans="1:10" x14ac:dyDescent="0.3">
      <c r="A589" s="1" t="s">
        <v>10</v>
      </c>
      <c r="B589" s="2">
        <v>43091.897222222222</v>
      </c>
      <c r="C589" s="3">
        <v>3.6296296296296299E-2</v>
      </c>
      <c r="D589" s="1" t="s">
        <v>13</v>
      </c>
      <c r="E589" s="1" t="s">
        <v>5111</v>
      </c>
      <c r="F589" s="1" t="s">
        <v>13</v>
      </c>
      <c r="G589" s="1" t="s">
        <v>480</v>
      </c>
      <c r="H589" s="3">
        <v>3.7164351851851851E-2</v>
      </c>
      <c r="I589" s="1" t="s">
        <v>2607</v>
      </c>
      <c r="J589" s="1" t="s">
        <v>16</v>
      </c>
    </row>
    <row r="590" spans="1:10" x14ac:dyDescent="0.3">
      <c r="A590" s="1" t="s">
        <v>10</v>
      </c>
      <c r="B590" s="2">
        <v>42447.916666666664</v>
      </c>
      <c r="C590" s="3">
        <v>3.6296296296296299E-2</v>
      </c>
      <c r="D590" s="1" t="s">
        <v>13</v>
      </c>
      <c r="E590" s="1" t="s">
        <v>6277</v>
      </c>
      <c r="F590" s="1" t="s">
        <v>13</v>
      </c>
      <c r="G590" s="1" t="s">
        <v>6241</v>
      </c>
      <c r="H590" s="3">
        <v>3.6342592592592593E-2</v>
      </c>
      <c r="I590" s="1" t="s">
        <v>5020</v>
      </c>
      <c r="J590" s="1" t="s">
        <v>16</v>
      </c>
    </row>
    <row r="591" spans="1:10" x14ac:dyDescent="0.3">
      <c r="A591" s="1" t="s">
        <v>10</v>
      </c>
      <c r="B591" s="2">
        <v>42449.540972222225</v>
      </c>
      <c r="C591" s="3">
        <v>3.6284722222222225E-2</v>
      </c>
      <c r="D591" s="1" t="s">
        <v>13</v>
      </c>
      <c r="E591" s="1" t="s">
        <v>6265</v>
      </c>
      <c r="F591" s="1" t="s">
        <v>13</v>
      </c>
      <c r="G591" s="1" t="s">
        <v>6241</v>
      </c>
      <c r="H591" s="3">
        <v>3.6284722222222225E-2</v>
      </c>
      <c r="I591" s="1" t="s">
        <v>5935</v>
      </c>
      <c r="J591" s="1" t="s">
        <v>16</v>
      </c>
    </row>
    <row r="592" spans="1:10" x14ac:dyDescent="0.3">
      <c r="A592" s="1" t="s">
        <v>10</v>
      </c>
      <c r="B592" s="2">
        <v>43256.835416666669</v>
      </c>
      <c r="C592" s="3">
        <v>3.6273148148148152E-2</v>
      </c>
      <c r="D592" s="1" t="s">
        <v>13</v>
      </c>
      <c r="E592" s="1" t="s">
        <v>4464</v>
      </c>
      <c r="F592" s="1" t="s">
        <v>13</v>
      </c>
      <c r="G592" s="1" t="s">
        <v>480</v>
      </c>
      <c r="H592" s="3">
        <v>3.6736111111111108E-2</v>
      </c>
      <c r="I592" s="1" t="s">
        <v>2733</v>
      </c>
      <c r="J592" s="1" t="s">
        <v>16</v>
      </c>
    </row>
    <row r="593" spans="1:10" x14ac:dyDescent="0.3">
      <c r="A593" s="1" t="s">
        <v>10</v>
      </c>
      <c r="B593" s="2">
        <v>42659.844444444447</v>
      </c>
      <c r="C593" s="3">
        <v>3.6273148148148152E-2</v>
      </c>
      <c r="D593" s="1" t="s">
        <v>13</v>
      </c>
      <c r="E593" s="1" t="s">
        <v>5867</v>
      </c>
      <c r="F593" s="1" t="s">
        <v>13</v>
      </c>
      <c r="G593" s="1" t="s">
        <v>480</v>
      </c>
      <c r="H593" s="3">
        <v>3.8715277777777779E-2</v>
      </c>
      <c r="I593" s="1" t="s">
        <v>5868</v>
      </c>
      <c r="J593" s="1" t="s">
        <v>16</v>
      </c>
    </row>
    <row r="594" spans="1:10" x14ac:dyDescent="0.3">
      <c r="A594" s="1" t="s">
        <v>10</v>
      </c>
      <c r="B594" s="2">
        <v>42448.947222222225</v>
      </c>
      <c r="C594" s="3">
        <v>3.6273148148148152E-2</v>
      </c>
      <c r="D594" s="1" t="s">
        <v>13</v>
      </c>
      <c r="E594" s="1" t="s">
        <v>6270</v>
      </c>
      <c r="F594" s="1" t="s">
        <v>13</v>
      </c>
      <c r="G594" s="1" t="s">
        <v>6241</v>
      </c>
      <c r="H594" s="3">
        <v>3.6319444444444446E-2</v>
      </c>
      <c r="I594" s="1" t="s">
        <v>6271</v>
      </c>
      <c r="J594" s="1" t="s">
        <v>16</v>
      </c>
    </row>
    <row r="595" spans="1:10" x14ac:dyDescent="0.3">
      <c r="A595" s="1" t="s">
        <v>10</v>
      </c>
      <c r="B595" s="2">
        <v>43807.714583333334</v>
      </c>
      <c r="C595" s="3">
        <v>3.6261574074074071E-2</v>
      </c>
      <c r="D595" s="1" t="s">
        <v>11</v>
      </c>
      <c r="E595" s="1" t="s">
        <v>3241</v>
      </c>
      <c r="F595" s="1" t="s">
        <v>13</v>
      </c>
      <c r="G595" s="1" t="s">
        <v>14</v>
      </c>
      <c r="H595" s="3">
        <v>3.7071759259259263E-2</v>
      </c>
      <c r="I595" s="1" t="s">
        <v>3242</v>
      </c>
      <c r="J595" s="1" t="s">
        <v>16</v>
      </c>
    </row>
    <row r="596" spans="1:10" x14ac:dyDescent="0.3">
      <c r="A596" s="1" t="s">
        <v>10</v>
      </c>
      <c r="B596" s="2">
        <v>43944.739583333336</v>
      </c>
      <c r="C596" s="3">
        <v>3.622685185185185E-2</v>
      </c>
      <c r="D596" s="1" t="s">
        <v>13</v>
      </c>
      <c r="E596" s="1" t="s">
        <v>2517</v>
      </c>
      <c r="F596" s="1" t="s">
        <v>13</v>
      </c>
      <c r="G596" s="1" t="s">
        <v>14</v>
      </c>
      <c r="H596" s="3">
        <v>3.6620370370370373E-2</v>
      </c>
      <c r="I596" s="1" t="s">
        <v>25</v>
      </c>
      <c r="J596" s="1" t="s">
        <v>16</v>
      </c>
    </row>
    <row r="597" spans="1:10" x14ac:dyDescent="0.3">
      <c r="A597" s="1" t="s">
        <v>10</v>
      </c>
      <c r="B597" s="2">
        <v>42912.853472222225</v>
      </c>
      <c r="C597" s="3">
        <v>3.6203703703703703E-2</v>
      </c>
      <c r="D597" s="1" t="s">
        <v>13</v>
      </c>
      <c r="E597" s="1" t="s">
        <v>5459</v>
      </c>
      <c r="F597" s="1" t="s">
        <v>13</v>
      </c>
      <c r="G597" s="1" t="s">
        <v>480</v>
      </c>
      <c r="H597" s="3">
        <v>3.6273148148148152E-2</v>
      </c>
      <c r="I597" s="1" t="s">
        <v>5460</v>
      </c>
      <c r="J597" s="1" t="s">
        <v>16</v>
      </c>
    </row>
    <row r="598" spans="1:10" x14ac:dyDescent="0.3">
      <c r="A598" s="1" t="s">
        <v>10</v>
      </c>
      <c r="B598" s="2">
        <v>42653.828472222223</v>
      </c>
      <c r="C598" s="3">
        <v>3.6203703703703703E-2</v>
      </c>
      <c r="D598" s="1" t="s">
        <v>13</v>
      </c>
      <c r="E598" s="1" t="s">
        <v>5887</v>
      </c>
      <c r="F598" s="1" t="s">
        <v>13</v>
      </c>
      <c r="G598" s="1" t="s">
        <v>480</v>
      </c>
      <c r="H598" s="3">
        <v>3.829861111111111E-2</v>
      </c>
      <c r="I598" s="1" t="s">
        <v>5888</v>
      </c>
      <c r="J598" s="1" t="s">
        <v>16</v>
      </c>
    </row>
    <row r="599" spans="1:10" x14ac:dyDescent="0.3">
      <c r="A599" s="1" t="s">
        <v>10</v>
      </c>
      <c r="B599" s="2">
        <v>42448.984722222223</v>
      </c>
      <c r="C599" s="3">
        <v>3.6203703703703703E-2</v>
      </c>
      <c r="D599" s="1" t="s">
        <v>13</v>
      </c>
      <c r="E599" s="1" t="s">
        <v>6269</v>
      </c>
      <c r="F599" s="1" t="s">
        <v>13</v>
      </c>
      <c r="G599" s="1" t="s">
        <v>6241</v>
      </c>
      <c r="H599" s="3">
        <v>3.6203703703703703E-2</v>
      </c>
      <c r="I599" s="1" t="s">
        <v>75</v>
      </c>
      <c r="J599" s="1" t="s">
        <v>16</v>
      </c>
    </row>
    <row r="600" spans="1:10" x14ac:dyDescent="0.3">
      <c r="A600" s="1" t="s">
        <v>10</v>
      </c>
      <c r="B600" s="2">
        <v>42449.381944444445</v>
      </c>
      <c r="C600" s="3">
        <v>3.619212962962963E-2</v>
      </c>
      <c r="D600" s="1" t="s">
        <v>13</v>
      </c>
      <c r="E600" s="1" t="s">
        <v>6266</v>
      </c>
      <c r="F600" s="1" t="s">
        <v>13</v>
      </c>
      <c r="G600" s="1" t="s">
        <v>6241</v>
      </c>
      <c r="H600" s="3">
        <v>3.619212962962963E-2</v>
      </c>
      <c r="I600" s="1" t="s">
        <v>4272</v>
      </c>
      <c r="J600" s="1" t="s">
        <v>16</v>
      </c>
    </row>
    <row r="601" spans="1:10" x14ac:dyDescent="0.3">
      <c r="A601" s="1" t="s">
        <v>10</v>
      </c>
      <c r="B601" s="2">
        <v>42915.830555555556</v>
      </c>
      <c r="C601" s="3">
        <v>3.6168981481481483E-2</v>
      </c>
      <c r="D601" s="1" t="s">
        <v>13</v>
      </c>
      <c r="E601" s="1" t="s">
        <v>5452</v>
      </c>
      <c r="F601" s="1" t="s">
        <v>13</v>
      </c>
      <c r="G601" s="1" t="s">
        <v>480</v>
      </c>
      <c r="H601" s="3">
        <v>3.6238425925925924E-2</v>
      </c>
      <c r="I601" s="1" t="s">
        <v>5453</v>
      </c>
      <c r="J601" s="1" t="s">
        <v>16</v>
      </c>
    </row>
    <row r="602" spans="1:10" x14ac:dyDescent="0.3">
      <c r="A602" s="1" t="s">
        <v>10</v>
      </c>
      <c r="B602" s="2">
        <v>42449.325694444444</v>
      </c>
      <c r="C602" s="3">
        <v>3.6157407407407409E-2</v>
      </c>
      <c r="D602" s="1" t="s">
        <v>13</v>
      </c>
      <c r="E602" s="1" t="s">
        <v>6267</v>
      </c>
      <c r="F602" s="1" t="s">
        <v>13</v>
      </c>
      <c r="G602" s="1" t="s">
        <v>5550</v>
      </c>
      <c r="H602" s="3">
        <v>3.6168981481481483E-2</v>
      </c>
      <c r="I602" s="1" t="s">
        <v>6268</v>
      </c>
      <c r="J602" s="1" t="s">
        <v>16</v>
      </c>
    </row>
    <row r="603" spans="1:10" x14ac:dyDescent="0.3">
      <c r="A603" s="1" t="s">
        <v>10</v>
      </c>
      <c r="B603" s="2">
        <v>42447.879861111112</v>
      </c>
      <c r="C603" s="3">
        <v>3.6157407407407409E-2</v>
      </c>
      <c r="D603" s="1" t="s">
        <v>13</v>
      </c>
      <c r="E603" s="1" t="s">
        <v>6278</v>
      </c>
      <c r="F603" s="1" t="s">
        <v>13</v>
      </c>
      <c r="G603" s="1" t="s">
        <v>6241</v>
      </c>
      <c r="H603" s="3">
        <v>3.6157407407407409E-2</v>
      </c>
      <c r="I603" s="1" t="s">
        <v>6279</v>
      </c>
      <c r="J603" s="1" t="s">
        <v>16</v>
      </c>
    </row>
    <row r="604" spans="1:10" x14ac:dyDescent="0.3">
      <c r="A604" s="1" t="s">
        <v>10</v>
      </c>
      <c r="B604" s="2">
        <v>43030.724999999999</v>
      </c>
      <c r="C604" s="3">
        <v>3.6145833333333335E-2</v>
      </c>
      <c r="D604" s="1" t="s">
        <v>13</v>
      </c>
      <c r="E604" s="1" t="s">
        <v>5268</v>
      </c>
      <c r="F604" s="1" t="s">
        <v>13</v>
      </c>
      <c r="G604" s="1" t="s">
        <v>480</v>
      </c>
      <c r="H604" s="3">
        <v>3.6932870370370373E-2</v>
      </c>
      <c r="I604" s="1" t="s">
        <v>5269</v>
      </c>
      <c r="J604" s="1" t="s">
        <v>16</v>
      </c>
    </row>
    <row r="605" spans="1:10" x14ac:dyDescent="0.3">
      <c r="A605" s="1" t="s">
        <v>10</v>
      </c>
      <c r="B605" s="2">
        <v>42916.845833333333</v>
      </c>
      <c r="C605" s="3">
        <v>3.6145833333333335E-2</v>
      </c>
      <c r="D605" s="1" t="s">
        <v>13</v>
      </c>
      <c r="E605" s="1" t="s">
        <v>5448</v>
      </c>
      <c r="F605" s="1" t="s">
        <v>13</v>
      </c>
      <c r="G605" s="1" t="s">
        <v>480</v>
      </c>
      <c r="H605" s="3">
        <v>3.6215277777777777E-2</v>
      </c>
      <c r="I605" s="1" t="s">
        <v>5449</v>
      </c>
      <c r="J605" s="1" t="s">
        <v>16</v>
      </c>
    </row>
    <row r="606" spans="1:10" x14ac:dyDescent="0.3">
      <c r="A606" s="1" t="s">
        <v>10</v>
      </c>
      <c r="B606" s="2">
        <v>44203.504166666666</v>
      </c>
      <c r="C606" s="3">
        <v>3.6134259259259262E-2</v>
      </c>
      <c r="D606" s="1" t="s">
        <v>13</v>
      </c>
      <c r="E606" s="1" t="s">
        <v>2039</v>
      </c>
      <c r="F606" s="1" t="s">
        <v>13</v>
      </c>
      <c r="G606" s="1" t="s">
        <v>14</v>
      </c>
      <c r="H606" s="3">
        <v>3.6203703703703703E-2</v>
      </c>
      <c r="I606" s="1" t="s">
        <v>25</v>
      </c>
      <c r="J606" s="1" t="s">
        <v>16</v>
      </c>
    </row>
    <row r="607" spans="1:10" x14ac:dyDescent="0.3">
      <c r="A607" s="1" t="s">
        <v>10</v>
      </c>
      <c r="B607" s="2">
        <v>42339.842361111114</v>
      </c>
      <c r="C607" s="3">
        <v>3.6122685185185188E-2</v>
      </c>
      <c r="D607" s="1" t="s">
        <v>13</v>
      </c>
      <c r="E607" s="1" t="s">
        <v>1146</v>
      </c>
      <c r="F607" s="1" t="s">
        <v>13</v>
      </c>
      <c r="G607" s="1" t="s">
        <v>5896</v>
      </c>
      <c r="H607" s="3">
        <v>3.5891203703703703E-2</v>
      </c>
      <c r="I607" s="1" t="s">
        <v>25</v>
      </c>
      <c r="J607" s="1" t="s">
        <v>16</v>
      </c>
    </row>
    <row r="608" spans="1:10" x14ac:dyDescent="0.3">
      <c r="A608" s="1" t="s">
        <v>10</v>
      </c>
      <c r="B608" s="2">
        <v>43806.724999999999</v>
      </c>
      <c r="C608" s="3">
        <v>3.6111111111111108E-2</v>
      </c>
      <c r="D608" s="1" t="s">
        <v>13</v>
      </c>
      <c r="E608" s="1" t="s">
        <v>3247</v>
      </c>
      <c r="F608" s="1" t="s">
        <v>13</v>
      </c>
      <c r="G608" s="1" t="s">
        <v>14</v>
      </c>
      <c r="H608" s="3">
        <v>3.6840277777777777E-2</v>
      </c>
      <c r="I608" s="1" t="s">
        <v>3248</v>
      </c>
      <c r="J608" s="1" t="s">
        <v>16</v>
      </c>
    </row>
    <row r="609" spans="1:10" x14ac:dyDescent="0.3">
      <c r="A609" s="1" t="s">
        <v>10</v>
      </c>
      <c r="B609" s="2">
        <v>43037.689583333333</v>
      </c>
      <c r="C609" s="3">
        <v>3.6099537037037034E-2</v>
      </c>
      <c r="D609" s="1" t="s">
        <v>13</v>
      </c>
      <c r="E609" s="1" t="s">
        <v>5234</v>
      </c>
      <c r="F609" s="1" t="s">
        <v>13</v>
      </c>
      <c r="G609" s="1" t="s">
        <v>480</v>
      </c>
      <c r="H609" s="3">
        <v>3.6689814814814814E-2</v>
      </c>
      <c r="I609" s="1" t="s">
        <v>5235</v>
      </c>
      <c r="J609" s="1" t="s">
        <v>16</v>
      </c>
    </row>
    <row r="610" spans="1:10" x14ac:dyDescent="0.3">
      <c r="A610" s="1" t="s">
        <v>10</v>
      </c>
      <c r="B610" s="2">
        <v>43730.795138888891</v>
      </c>
      <c r="C610" s="3">
        <v>3.6087962962962961E-2</v>
      </c>
      <c r="D610" s="1" t="s">
        <v>11</v>
      </c>
      <c r="E610" s="1" t="s">
        <v>3393</v>
      </c>
      <c r="F610" s="1" t="s">
        <v>13</v>
      </c>
      <c r="G610" s="1" t="s">
        <v>480</v>
      </c>
      <c r="H610" s="3">
        <v>3.6145833333333335E-2</v>
      </c>
      <c r="I610" s="1" t="s">
        <v>3394</v>
      </c>
      <c r="J610" s="1" t="s">
        <v>16</v>
      </c>
    </row>
    <row r="611" spans="1:10" x14ac:dyDescent="0.3">
      <c r="A611" s="1" t="s">
        <v>10</v>
      </c>
      <c r="B611" s="2">
        <v>43336.71597222222</v>
      </c>
      <c r="C611" s="3">
        <v>3.6087962962962961E-2</v>
      </c>
      <c r="D611" s="1" t="s">
        <v>13</v>
      </c>
      <c r="E611" s="1" t="s">
        <v>4237</v>
      </c>
      <c r="F611" s="1" t="s">
        <v>13</v>
      </c>
      <c r="G611" s="1" t="s">
        <v>480</v>
      </c>
      <c r="H611" s="3">
        <v>4.2708333333333334E-2</v>
      </c>
      <c r="I611" s="1" t="s">
        <v>4238</v>
      </c>
      <c r="J611" s="1" t="s">
        <v>16</v>
      </c>
    </row>
    <row r="612" spans="1:10" x14ac:dyDescent="0.3">
      <c r="A612" s="1" t="s">
        <v>10</v>
      </c>
      <c r="B612" s="2">
        <v>44565.914583333331</v>
      </c>
      <c r="C612" s="3">
        <v>3.6076388888888887E-2</v>
      </c>
      <c r="D612" s="1" t="s">
        <v>13</v>
      </c>
      <c r="E612" s="1" t="s">
        <v>280</v>
      </c>
      <c r="F612" s="1" t="s">
        <v>13</v>
      </c>
      <c r="G612" s="1" t="s">
        <v>14</v>
      </c>
      <c r="H612" s="3">
        <v>3.6134259259259262E-2</v>
      </c>
      <c r="I612" s="1" t="s">
        <v>281</v>
      </c>
      <c r="J612" s="1" t="s">
        <v>16</v>
      </c>
    </row>
    <row r="613" spans="1:10" x14ac:dyDescent="0.3">
      <c r="A613" s="1" t="s">
        <v>10</v>
      </c>
      <c r="B613" s="2">
        <v>43301.871527777781</v>
      </c>
      <c r="C613" s="3">
        <v>3.605324074074074E-2</v>
      </c>
      <c r="D613" s="1" t="s">
        <v>13</v>
      </c>
      <c r="E613" s="1" t="s">
        <v>4391</v>
      </c>
      <c r="F613" s="1" t="s">
        <v>13</v>
      </c>
      <c r="G613" s="1" t="s">
        <v>480</v>
      </c>
      <c r="H613" s="3">
        <v>4.0798611111111112E-2</v>
      </c>
      <c r="I613" s="1" t="s">
        <v>248</v>
      </c>
      <c r="J613" s="1" t="s">
        <v>16</v>
      </c>
    </row>
    <row r="614" spans="1:10" x14ac:dyDescent="0.3">
      <c r="A614" s="1" t="s">
        <v>10</v>
      </c>
      <c r="B614" s="2">
        <v>42826.832638888889</v>
      </c>
      <c r="C614" s="3">
        <v>3.6041666666666666E-2</v>
      </c>
      <c r="D614" s="1" t="s">
        <v>13</v>
      </c>
      <c r="E614" s="1" t="s">
        <v>5611</v>
      </c>
      <c r="F614" s="1" t="s">
        <v>13</v>
      </c>
      <c r="G614" s="1" t="s">
        <v>480</v>
      </c>
      <c r="H614" s="3">
        <v>3.605324074074074E-2</v>
      </c>
      <c r="I614" s="1" t="s">
        <v>3488</v>
      </c>
      <c r="J614" s="1" t="s">
        <v>16</v>
      </c>
    </row>
    <row r="615" spans="1:10" x14ac:dyDescent="0.3">
      <c r="A615" s="1" t="s">
        <v>10</v>
      </c>
      <c r="B615" s="2">
        <v>42915.868750000001</v>
      </c>
      <c r="C615" s="3">
        <v>3.6018518518518519E-2</v>
      </c>
      <c r="D615" s="1" t="s">
        <v>13</v>
      </c>
      <c r="E615" s="1" t="s">
        <v>5450</v>
      </c>
      <c r="F615" s="1" t="s">
        <v>13</v>
      </c>
      <c r="G615" s="1" t="s">
        <v>480</v>
      </c>
      <c r="H615" s="3">
        <v>3.6041666666666666E-2</v>
      </c>
      <c r="I615" s="1" t="s">
        <v>5451</v>
      </c>
      <c r="J615" s="1" t="s">
        <v>16</v>
      </c>
    </row>
    <row r="616" spans="1:10" x14ac:dyDescent="0.3">
      <c r="A616" s="1" t="s">
        <v>10</v>
      </c>
      <c r="B616" s="2">
        <v>43115.908333333333</v>
      </c>
      <c r="C616" s="3">
        <v>3.6006944444444446E-2</v>
      </c>
      <c r="D616" s="1" t="s">
        <v>13</v>
      </c>
      <c r="E616" s="1" t="s">
        <v>5029</v>
      </c>
      <c r="F616" s="1" t="s">
        <v>13</v>
      </c>
      <c r="G616" s="1" t="s">
        <v>480</v>
      </c>
      <c r="H616" s="3">
        <v>3.709490740740741E-2</v>
      </c>
      <c r="I616" s="1" t="s">
        <v>5030</v>
      </c>
      <c r="J616" s="1" t="s">
        <v>16</v>
      </c>
    </row>
    <row r="617" spans="1:10" x14ac:dyDescent="0.3">
      <c r="A617" s="1" t="s">
        <v>10</v>
      </c>
      <c r="B617" s="2">
        <v>43545.813194444447</v>
      </c>
      <c r="C617" s="3">
        <v>3.5960648148148151E-2</v>
      </c>
      <c r="D617" s="1" t="s">
        <v>13</v>
      </c>
      <c r="E617" s="1" t="s">
        <v>3731</v>
      </c>
      <c r="F617" s="1" t="s">
        <v>13</v>
      </c>
      <c r="G617" s="1" t="s">
        <v>480</v>
      </c>
      <c r="H617" s="3">
        <v>3.5960648148148151E-2</v>
      </c>
      <c r="I617" s="1" t="s">
        <v>3732</v>
      </c>
      <c r="J617" s="1" t="s">
        <v>16</v>
      </c>
    </row>
    <row r="618" spans="1:10" x14ac:dyDescent="0.3">
      <c r="A618" s="1" t="s">
        <v>10</v>
      </c>
      <c r="B618" s="2">
        <v>42700.84652777778</v>
      </c>
      <c r="C618" s="3">
        <v>3.5960648148148151E-2</v>
      </c>
      <c r="D618" s="1" t="s">
        <v>13</v>
      </c>
      <c r="E618" s="1" t="s">
        <v>5755</v>
      </c>
      <c r="F618" s="1" t="s">
        <v>13</v>
      </c>
      <c r="G618" s="1" t="s">
        <v>480</v>
      </c>
      <c r="H618" s="3">
        <v>3.5960648148148151E-2</v>
      </c>
      <c r="I618" s="1" t="s">
        <v>3732</v>
      </c>
      <c r="J618" s="1" t="s">
        <v>16</v>
      </c>
    </row>
    <row r="619" spans="1:10" x14ac:dyDescent="0.3">
      <c r="A619" s="1" t="s">
        <v>10</v>
      </c>
      <c r="B619" s="2">
        <v>44218.84097222222</v>
      </c>
      <c r="C619" s="3">
        <v>3.5949074074074071E-2</v>
      </c>
      <c r="D619" s="1" t="s">
        <v>13</v>
      </c>
      <c r="E619" s="1" t="s">
        <v>1966</v>
      </c>
      <c r="F619" s="1" t="s">
        <v>13</v>
      </c>
      <c r="G619" s="1" t="s">
        <v>14</v>
      </c>
      <c r="H619" s="3">
        <v>3.6238425925925924E-2</v>
      </c>
      <c r="I619" s="1" t="s">
        <v>25</v>
      </c>
      <c r="J619" s="1" t="s">
        <v>16</v>
      </c>
    </row>
    <row r="620" spans="1:10" x14ac:dyDescent="0.3">
      <c r="A620" s="1" t="s">
        <v>10</v>
      </c>
      <c r="B620" s="2">
        <v>43970.793055555558</v>
      </c>
      <c r="C620" s="3">
        <v>3.591435185185185E-2</v>
      </c>
      <c r="D620" s="1" t="s">
        <v>11</v>
      </c>
      <c r="E620" s="1" t="s">
        <v>2738</v>
      </c>
      <c r="F620" s="1" t="s">
        <v>13</v>
      </c>
      <c r="G620" s="1" t="s">
        <v>14</v>
      </c>
      <c r="H620" s="3">
        <v>3.6099537037037034E-2</v>
      </c>
      <c r="I620" s="1" t="s">
        <v>2739</v>
      </c>
      <c r="J620" s="1" t="s">
        <v>16</v>
      </c>
    </row>
    <row r="621" spans="1:10" x14ac:dyDescent="0.3">
      <c r="A621" s="1" t="s">
        <v>10</v>
      </c>
      <c r="B621" s="2">
        <v>43345.745833333334</v>
      </c>
      <c r="C621" s="3">
        <v>3.5891203703703703E-2</v>
      </c>
      <c r="D621" s="1" t="s">
        <v>13</v>
      </c>
      <c r="E621" s="1" t="s">
        <v>4219</v>
      </c>
      <c r="F621" s="1" t="s">
        <v>13</v>
      </c>
      <c r="G621" s="1" t="s">
        <v>480</v>
      </c>
      <c r="H621" s="3">
        <v>3.6655092592592593E-2</v>
      </c>
      <c r="I621" s="1" t="s">
        <v>4220</v>
      </c>
      <c r="J621" s="1" t="s">
        <v>16</v>
      </c>
    </row>
    <row r="622" spans="1:10" x14ac:dyDescent="0.3">
      <c r="A622" s="1" t="s">
        <v>10</v>
      </c>
      <c r="B622" s="2">
        <v>42662.789583333331</v>
      </c>
      <c r="C622" s="3">
        <v>3.5891203703703703E-2</v>
      </c>
      <c r="D622" s="1" t="s">
        <v>13</v>
      </c>
      <c r="E622" s="1" t="s">
        <v>5859</v>
      </c>
      <c r="F622" s="1" t="s">
        <v>13</v>
      </c>
      <c r="G622" s="1" t="s">
        <v>480</v>
      </c>
      <c r="H622" s="3">
        <v>3.8229166666666668E-2</v>
      </c>
      <c r="I622" s="1" t="s">
        <v>5860</v>
      </c>
      <c r="J622" s="1" t="s">
        <v>16</v>
      </c>
    </row>
    <row r="623" spans="1:10" x14ac:dyDescent="0.3">
      <c r="A623" s="1" t="s">
        <v>10</v>
      </c>
      <c r="B623" s="2">
        <v>44150.774305555555</v>
      </c>
      <c r="C623" s="3">
        <v>3.5879629629629629E-2</v>
      </c>
      <c r="D623" s="1" t="s">
        <v>13</v>
      </c>
      <c r="E623" s="1" t="s">
        <v>2348</v>
      </c>
      <c r="F623" s="1" t="s">
        <v>13</v>
      </c>
      <c r="G623" s="1" t="s">
        <v>14</v>
      </c>
      <c r="H623" s="3">
        <v>3.5856481481481482E-2</v>
      </c>
      <c r="I623" s="1" t="s">
        <v>2349</v>
      </c>
      <c r="J623" s="1" t="s">
        <v>16</v>
      </c>
    </row>
    <row r="624" spans="1:10" x14ac:dyDescent="0.3">
      <c r="A624" s="1" t="s">
        <v>10</v>
      </c>
      <c r="B624" s="2">
        <v>42678.818749999999</v>
      </c>
      <c r="C624" s="3">
        <v>3.5879629629629629E-2</v>
      </c>
      <c r="D624" s="1" t="s">
        <v>13</v>
      </c>
      <c r="E624" s="1" t="s">
        <v>5819</v>
      </c>
      <c r="F624" s="1" t="s">
        <v>13</v>
      </c>
      <c r="G624" s="1" t="s">
        <v>480</v>
      </c>
      <c r="H624" s="3">
        <v>3.7384259259259256E-2</v>
      </c>
      <c r="I624" s="1" t="s">
        <v>1089</v>
      </c>
      <c r="J624" s="1" t="s">
        <v>16</v>
      </c>
    </row>
    <row r="625" spans="1:10" x14ac:dyDescent="0.3">
      <c r="A625" s="1" t="s">
        <v>10</v>
      </c>
      <c r="B625" s="2">
        <v>42605.854166666664</v>
      </c>
      <c r="C625" s="3">
        <v>3.5868055555555556E-2</v>
      </c>
      <c r="D625" s="1" t="s">
        <v>13</v>
      </c>
      <c r="E625" s="1" t="s">
        <v>5943</v>
      </c>
      <c r="F625" s="1" t="s">
        <v>13</v>
      </c>
      <c r="G625" s="1" t="s">
        <v>5896</v>
      </c>
      <c r="H625" s="3">
        <v>3.5960648148148151E-2</v>
      </c>
      <c r="I625" s="1" t="s">
        <v>3732</v>
      </c>
      <c r="J625" s="1" t="s">
        <v>16</v>
      </c>
    </row>
    <row r="626" spans="1:10" x14ac:dyDescent="0.3">
      <c r="A626" s="1" t="s">
        <v>10</v>
      </c>
      <c r="B626" s="2">
        <v>43188.848611111112</v>
      </c>
      <c r="C626" s="3">
        <v>3.5833333333333335E-2</v>
      </c>
      <c r="D626" s="1" t="s">
        <v>13</v>
      </c>
      <c r="E626" s="1" t="s">
        <v>4658</v>
      </c>
      <c r="F626" s="1" t="s">
        <v>13</v>
      </c>
      <c r="G626" s="1" t="s">
        <v>480</v>
      </c>
      <c r="H626" s="3">
        <v>3.4456018518518518E-2</v>
      </c>
      <c r="I626" s="1" t="s">
        <v>4659</v>
      </c>
      <c r="J626" s="1" t="s">
        <v>16</v>
      </c>
    </row>
    <row r="627" spans="1:10" x14ac:dyDescent="0.3">
      <c r="A627" s="1" t="s">
        <v>10</v>
      </c>
      <c r="B627" s="2">
        <v>42008.61041666667</v>
      </c>
      <c r="C627" s="3">
        <v>3.5833333333333335E-2</v>
      </c>
      <c r="D627" s="1" t="s">
        <v>13</v>
      </c>
      <c r="E627" s="1" t="s">
        <v>6564</v>
      </c>
      <c r="F627" s="1" t="s">
        <v>13</v>
      </c>
      <c r="G627" s="1" t="s">
        <v>3444</v>
      </c>
      <c r="H627" s="3">
        <v>3.0590277777777779E-2</v>
      </c>
      <c r="I627" s="1" t="s">
        <v>1065</v>
      </c>
      <c r="J627" s="1" t="s">
        <v>16</v>
      </c>
    </row>
    <row r="628" spans="1:10" x14ac:dyDescent="0.3">
      <c r="A628" s="1" t="s">
        <v>10</v>
      </c>
      <c r="B628" s="2">
        <v>44561.441666666666</v>
      </c>
      <c r="C628" s="3">
        <v>3.5821759259259262E-2</v>
      </c>
      <c r="D628" s="1" t="s">
        <v>13</v>
      </c>
      <c r="E628" s="1" t="s">
        <v>333</v>
      </c>
      <c r="F628" s="1" t="s">
        <v>13</v>
      </c>
      <c r="G628" s="1" t="s">
        <v>14</v>
      </c>
      <c r="H628" s="3">
        <v>3.5879629629629629E-2</v>
      </c>
      <c r="I628" s="1" t="s">
        <v>25</v>
      </c>
      <c r="J628" s="1" t="s">
        <v>16</v>
      </c>
    </row>
    <row r="629" spans="1:10" x14ac:dyDescent="0.3">
      <c r="A629" s="1" t="s">
        <v>10</v>
      </c>
      <c r="B629" s="2">
        <v>42688.875694444447</v>
      </c>
      <c r="C629" s="3">
        <v>3.5798611111111114E-2</v>
      </c>
      <c r="D629" s="1" t="s">
        <v>13</v>
      </c>
      <c r="E629" s="1" t="s">
        <v>5766</v>
      </c>
      <c r="F629" s="1" t="s">
        <v>13</v>
      </c>
      <c r="G629" s="1" t="s">
        <v>480</v>
      </c>
      <c r="H629" s="3">
        <v>3.8460648148148147E-2</v>
      </c>
      <c r="I629" s="1" t="s">
        <v>4388</v>
      </c>
      <c r="J629" s="1" t="s">
        <v>16</v>
      </c>
    </row>
    <row r="630" spans="1:10" x14ac:dyDescent="0.3">
      <c r="A630" s="1" t="s">
        <v>10</v>
      </c>
      <c r="B630" s="2">
        <v>42661.81527777778</v>
      </c>
      <c r="C630" s="3">
        <v>3.5798611111111114E-2</v>
      </c>
      <c r="D630" s="1" t="s">
        <v>13</v>
      </c>
      <c r="E630" s="1" t="s">
        <v>5864</v>
      </c>
      <c r="F630" s="1" t="s">
        <v>13</v>
      </c>
      <c r="G630" s="1" t="s">
        <v>480</v>
      </c>
      <c r="H630" s="3">
        <v>3.7997685185185183E-2</v>
      </c>
      <c r="I630" s="1" t="s">
        <v>5865</v>
      </c>
      <c r="J630" s="1" t="s">
        <v>16</v>
      </c>
    </row>
    <row r="631" spans="1:10" x14ac:dyDescent="0.3">
      <c r="A631" s="1" t="s">
        <v>10</v>
      </c>
      <c r="B631" s="2">
        <v>42676.799305555556</v>
      </c>
      <c r="C631" s="3">
        <v>3.5763888888888887E-2</v>
      </c>
      <c r="D631" s="1" t="s">
        <v>13</v>
      </c>
      <c r="E631" s="1" t="s">
        <v>5830</v>
      </c>
      <c r="F631" s="1" t="s">
        <v>13</v>
      </c>
      <c r="G631" s="1" t="s">
        <v>480</v>
      </c>
      <c r="H631" s="3">
        <v>3.8217592592592595E-2</v>
      </c>
      <c r="I631" s="1" t="s">
        <v>5230</v>
      </c>
      <c r="J631" s="1" t="s">
        <v>16</v>
      </c>
    </row>
    <row r="632" spans="1:10" x14ac:dyDescent="0.3">
      <c r="A632" s="1" t="s">
        <v>10</v>
      </c>
      <c r="B632" s="2">
        <v>44241.693749999999</v>
      </c>
      <c r="C632" s="3">
        <v>3.5752314814814813E-2</v>
      </c>
      <c r="D632" s="1" t="s">
        <v>13</v>
      </c>
      <c r="E632" s="1" t="s">
        <v>1900</v>
      </c>
      <c r="F632" s="1" t="s">
        <v>13</v>
      </c>
      <c r="G632" s="1" t="s">
        <v>480</v>
      </c>
      <c r="H632" s="3">
        <v>3.5752314814814813E-2</v>
      </c>
      <c r="I632" s="1" t="s">
        <v>1901</v>
      </c>
      <c r="J632" s="1" t="s">
        <v>16</v>
      </c>
    </row>
    <row r="633" spans="1:10" x14ac:dyDescent="0.3">
      <c r="A633" s="1" t="s">
        <v>10</v>
      </c>
      <c r="B633" s="2">
        <v>44213.869444444441</v>
      </c>
      <c r="C633" s="3">
        <v>3.5729166666666666E-2</v>
      </c>
      <c r="D633" s="1" t="s">
        <v>13</v>
      </c>
      <c r="E633" s="1" t="s">
        <v>1987</v>
      </c>
      <c r="F633" s="1" t="s">
        <v>13</v>
      </c>
      <c r="G633" s="1" t="s">
        <v>14</v>
      </c>
      <c r="H633" s="3">
        <v>3.5972222222222225E-2</v>
      </c>
      <c r="I633" s="1" t="s">
        <v>1988</v>
      </c>
      <c r="J633" s="1" t="s">
        <v>16</v>
      </c>
    </row>
    <row r="634" spans="1:10" x14ac:dyDescent="0.3">
      <c r="A634" s="1" t="s">
        <v>10</v>
      </c>
      <c r="B634" s="2">
        <v>44233.886111111111</v>
      </c>
      <c r="C634" s="3">
        <v>3.5706018518518519E-2</v>
      </c>
      <c r="D634" s="1" t="s">
        <v>13</v>
      </c>
      <c r="E634" s="1" t="s">
        <v>1146</v>
      </c>
      <c r="F634" s="1" t="s">
        <v>13</v>
      </c>
      <c r="G634" s="1" t="s">
        <v>14</v>
      </c>
      <c r="H634" s="3">
        <v>3.6018518518518519E-2</v>
      </c>
      <c r="I634" s="1" t="s">
        <v>25</v>
      </c>
      <c r="J634" s="1" t="s">
        <v>16</v>
      </c>
    </row>
    <row r="635" spans="1:10" x14ac:dyDescent="0.3">
      <c r="A635" s="1" t="s">
        <v>10</v>
      </c>
      <c r="B635" s="2">
        <v>42700.881944444445</v>
      </c>
      <c r="C635" s="3">
        <v>3.5694444444444445E-2</v>
      </c>
      <c r="D635" s="1" t="s">
        <v>13</v>
      </c>
      <c r="E635" s="1" t="s">
        <v>5753</v>
      </c>
      <c r="F635" s="1" t="s">
        <v>13</v>
      </c>
      <c r="G635" s="1" t="s">
        <v>480</v>
      </c>
      <c r="H635" s="3">
        <v>3.8124999999999999E-2</v>
      </c>
      <c r="I635" s="1" t="s">
        <v>5754</v>
      </c>
      <c r="J635" s="1" t="s">
        <v>16</v>
      </c>
    </row>
    <row r="636" spans="1:10" x14ac:dyDescent="0.3">
      <c r="A636" s="1" t="s">
        <v>10</v>
      </c>
      <c r="B636" s="2">
        <v>44564.565972222219</v>
      </c>
      <c r="C636" s="3">
        <v>3.5671296296296298E-2</v>
      </c>
      <c r="D636" s="1" t="s">
        <v>13</v>
      </c>
      <c r="E636" s="1" t="s">
        <v>302</v>
      </c>
      <c r="F636" s="1" t="s">
        <v>13</v>
      </c>
      <c r="G636" s="1" t="s">
        <v>14</v>
      </c>
      <c r="H636" s="3">
        <v>3.5671296296296298E-2</v>
      </c>
      <c r="I636" s="1" t="s">
        <v>303</v>
      </c>
      <c r="J636" s="1" t="s">
        <v>16</v>
      </c>
    </row>
    <row r="637" spans="1:10" x14ac:dyDescent="0.3">
      <c r="A637" s="1" t="s">
        <v>10</v>
      </c>
      <c r="B637" s="2">
        <v>43192.916666666664</v>
      </c>
      <c r="C637" s="3">
        <v>3.5659722222222225E-2</v>
      </c>
      <c r="D637" s="1" t="s">
        <v>13</v>
      </c>
      <c r="E637" s="1" t="s">
        <v>4633</v>
      </c>
      <c r="F637" s="1" t="s">
        <v>13</v>
      </c>
      <c r="G637" s="1" t="s">
        <v>480</v>
      </c>
      <c r="H637" s="3">
        <v>3.577546296296296E-2</v>
      </c>
      <c r="I637" s="1" t="s">
        <v>2731</v>
      </c>
      <c r="J637" s="1" t="s">
        <v>16</v>
      </c>
    </row>
    <row r="638" spans="1:10" x14ac:dyDescent="0.3">
      <c r="A638" s="1" t="s">
        <v>10</v>
      </c>
      <c r="B638" s="2">
        <v>42714.828472222223</v>
      </c>
      <c r="C638" s="3">
        <v>3.5659722222222225E-2</v>
      </c>
      <c r="D638" s="1" t="s">
        <v>13</v>
      </c>
      <c r="E638" s="1" t="s">
        <v>5735</v>
      </c>
      <c r="F638" s="1" t="s">
        <v>13</v>
      </c>
      <c r="G638" s="1" t="s">
        <v>480</v>
      </c>
      <c r="H638" s="3">
        <v>3.5659722222222225E-2</v>
      </c>
      <c r="I638" s="1" t="s">
        <v>25</v>
      </c>
      <c r="J638" s="1" t="s">
        <v>16</v>
      </c>
    </row>
    <row r="639" spans="1:10" x14ac:dyDescent="0.3">
      <c r="A639" s="1" t="s">
        <v>10</v>
      </c>
      <c r="B639" s="2">
        <v>44561.396527777775</v>
      </c>
      <c r="C639" s="3">
        <v>3.5636574074074077E-2</v>
      </c>
      <c r="D639" s="1" t="s">
        <v>13</v>
      </c>
      <c r="E639" s="1" t="s">
        <v>335</v>
      </c>
      <c r="F639" s="1" t="s">
        <v>13</v>
      </c>
      <c r="G639" s="1" t="s">
        <v>14</v>
      </c>
      <c r="H639" s="3">
        <v>3.5636574074074077E-2</v>
      </c>
      <c r="I639" s="1" t="s">
        <v>336</v>
      </c>
      <c r="J639" s="1" t="s">
        <v>16</v>
      </c>
    </row>
    <row r="640" spans="1:10" x14ac:dyDescent="0.3">
      <c r="A640" s="1" t="s">
        <v>10</v>
      </c>
      <c r="B640" s="2">
        <v>43972.800000000003</v>
      </c>
      <c r="C640" s="3">
        <v>3.5636574074074077E-2</v>
      </c>
      <c r="D640" s="1" t="s">
        <v>11</v>
      </c>
      <c r="E640" s="1" t="s">
        <v>2730</v>
      </c>
      <c r="F640" s="1" t="s">
        <v>13</v>
      </c>
      <c r="G640" s="1" t="s">
        <v>14</v>
      </c>
      <c r="H640" s="3">
        <v>3.577546296296296E-2</v>
      </c>
      <c r="I640" s="1" t="s">
        <v>2731</v>
      </c>
      <c r="J640" s="1" t="s">
        <v>16</v>
      </c>
    </row>
    <row r="641" spans="1:10" x14ac:dyDescent="0.3">
      <c r="A641" s="1" t="s">
        <v>10</v>
      </c>
      <c r="B641" s="2">
        <v>43972.759027777778</v>
      </c>
      <c r="C641" s="3">
        <v>3.5636574074074077E-2</v>
      </c>
      <c r="D641" s="1" t="s">
        <v>13</v>
      </c>
      <c r="E641" s="1" t="s">
        <v>2732</v>
      </c>
      <c r="F641" s="1" t="s">
        <v>13</v>
      </c>
      <c r="G641" s="1" t="s">
        <v>14</v>
      </c>
      <c r="H641" s="3">
        <v>3.6736111111111108E-2</v>
      </c>
      <c r="I641" s="1" t="s">
        <v>2733</v>
      </c>
      <c r="J641" s="1" t="s">
        <v>16</v>
      </c>
    </row>
    <row r="642" spans="1:10" x14ac:dyDescent="0.3">
      <c r="A642" s="1" t="s">
        <v>10</v>
      </c>
      <c r="B642" s="2">
        <v>44473.838194444441</v>
      </c>
      <c r="C642" s="3">
        <v>3.5624999999999997E-2</v>
      </c>
      <c r="D642" s="1" t="s">
        <v>13</v>
      </c>
      <c r="E642" s="1" t="s">
        <v>598</v>
      </c>
      <c r="F642" s="1" t="s">
        <v>13</v>
      </c>
      <c r="G642" s="1" t="s">
        <v>504</v>
      </c>
      <c r="H642" s="3">
        <v>3.6307870370370372E-2</v>
      </c>
      <c r="I642" s="1" t="s">
        <v>599</v>
      </c>
      <c r="J642" s="1" t="s">
        <v>16</v>
      </c>
    </row>
    <row r="643" spans="1:10" x14ac:dyDescent="0.3">
      <c r="A643" s="1" t="s">
        <v>10</v>
      </c>
      <c r="B643" s="2">
        <v>43660.769444444442</v>
      </c>
      <c r="C643" s="3">
        <v>3.5613425925925923E-2</v>
      </c>
      <c r="D643" s="1" t="s">
        <v>13</v>
      </c>
      <c r="E643" s="1" t="s">
        <v>3487</v>
      </c>
      <c r="F643" s="1" t="s">
        <v>13</v>
      </c>
      <c r="G643" s="1" t="s">
        <v>3444</v>
      </c>
      <c r="H643" s="3">
        <v>3.605324074074074E-2</v>
      </c>
      <c r="I643" s="1" t="s">
        <v>3488</v>
      </c>
      <c r="J643" s="1" t="s">
        <v>16</v>
      </c>
    </row>
    <row r="644" spans="1:10" x14ac:dyDescent="0.3">
      <c r="A644" s="1" t="s">
        <v>10</v>
      </c>
      <c r="B644" s="2">
        <v>42450.808333333334</v>
      </c>
      <c r="C644" s="3">
        <v>3.560185185185185E-2</v>
      </c>
      <c r="D644" s="1" t="s">
        <v>13</v>
      </c>
      <c r="E644" s="1" t="s">
        <v>6260</v>
      </c>
      <c r="F644" s="1" t="s">
        <v>13</v>
      </c>
      <c r="G644" s="1" t="s">
        <v>6241</v>
      </c>
      <c r="H644" s="3">
        <v>3.560185185185185E-2</v>
      </c>
      <c r="I644" s="1" t="s">
        <v>5791</v>
      </c>
      <c r="J644" s="1" t="s">
        <v>16</v>
      </c>
    </row>
    <row r="645" spans="1:10" x14ac:dyDescent="0.3">
      <c r="A645" s="1" t="s">
        <v>10</v>
      </c>
      <c r="B645" s="2">
        <v>43947.8</v>
      </c>
      <c r="C645" s="3">
        <v>3.5578703703703703E-2</v>
      </c>
      <c r="D645" s="1" t="s">
        <v>11</v>
      </c>
      <c r="E645" s="1" t="s">
        <v>1146</v>
      </c>
      <c r="F645" s="1" t="s">
        <v>13</v>
      </c>
      <c r="G645" s="1" t="s">
        <v>14</v>
      </c>
      <c r="H645" s="3">
        <v>3.5891203703703703E-2</v>
      </c>
      <c r="I645" s="1" t="s">
        <v>25</v>
      </c>
      <c r="J645" s="1" t="s">
        <v>16</v>
      </c>
    </row>
    <row r="646" spans="1:10" x14ac:dyDescent="0.3">
      <c r="A646" s="1" t="s">
        <v>10</v>
      </c>
      <c r="B646" s="2">
        <v>43615.815972222219</v>
      </c>
      <c r="C646" s="3">
        <v>3.5578703703703703E-2</v>
      </c>
      <c r="D646" s="1" t="s">
        <v>13</v>
      </c>
      <c r="E646" s="1" t="s">
        <v>1146</v>
      </c>
      <c r="F646" s="1" t="s">
        <v>13</v>
      </c>
      <c r="G646" s="1" t="s">
        <v>480</v>
      </c>
      <c r="H646" s="3">
        <v>3.5706018518518519E-2</v>
      </c>
      <c r="I646" s="1" t="s">
        <v>25</v>
      </c>
      <c r="J646" s="1" t="s">
        <v>16</v>
      </c>
    </row>
    <row r="647" spans="1:10" x14ac:dyDescent="0.3">
      <c r="A647" s="1" t="s">
        <v>10</v>
      </c>
      <c r="B647" s="2">
        <v>44220.720833333333</v>
      </c>
      <c r="C647" s="3">
        <v>3.5567129629629629E-2</v>
      </c>
      <c r="D647" s="1" t="s">
        <v>13</v>
      </c>
      <c r="E647" s="1" t="s">
        <v>1902</v>
      </c>
      <c r="F647" s="1" t="s">
        <v>13</v>
      </c>
      <c r="G647" s="1" t="s">
        <v>14</v>
      </c>
      <c r="H647" s="3">
        <v>3.5578703703703703E-2</v>
      </c>
      <c r="I647" s="1" t="s">
        <v>25</v>
      </c>
      <c r="J647" s="1" t="s">
        <v>16</v>
      </c>
    </row>
    <row r="648" spans="1:10" x14ac:dyDescent="0.3">
      <c r="A648" s="1" t="s">
        <v>10</v>
      </c>
      <c r="B648" s="2">
        <v>44320.749305555553</v>
      </c>
      <c r="C648" s="3">
        <v>3.5555555555555556E-2</v>
      </c>
      <c r="D648" s="1" t="s">
        <v>13</v>
      </c>
      <c r="E648" s="1" t="s">
        <v>1146</v>
      </c>
      <c r="F648" s="1" t="s">
        <v>13</v>
      </c>
      <c r="G648" s="1" t="s">
        <v>14</v>
      </c>
      <c r="H648" s="3">
        <v>3.5891203703703703E-2</v>
      </c>
      <c r="I648" s="1" t="s">
        <v>1147</v>
      </c>
      <c r="J648" s="1" t="s">
        <v>16</v>
      </c>
    </row>
    <row r="649" spans="1:10" x14ac:dyDescent="0.3">
      <c r="A649" s="1" t="s">
        <v>10</v>
      </c>
      <c r="B649" s="2">
        <v>43846.816666666666</v>
      </c>
      <c r="C649" s="3">
        <v>3.5532407407407408E-2</v>
      </c>
      <c r="D649" s="1" t="s">
        <v>13</v>
      </c>
      <c r="E649" s="1" t="s">
        <v>1146</v>
      </c>
      <c r="F649" s="1" t="s">
        <v>13</v>
      </c>
      <c r="G649" s="1" t="s">
        <v>14</v>
      </c>
      <c r="H649" s="3">
        <v>3.5891203703703703E-2</v>
      </c>
      <c r="I649" s="1" t="s">
        <v>25</v>
      </c>
      <c r="J649" s="1" t="s">
        <v>16</v>
      </c>
    </row>
    <row r="650" spans="1:10" x14ac:dyDescent="0.3">
      <c r="A650" s="1" t="s">
        <v>10</v>
      </c>
      <c r="B650" s="2">
        <v>43192.856249999997</v>
      </c>
      <c r="C650" s="3">
        <v>3.5520833333333335E-2</v>
      </c>
      <c r="D650" s="1" t="s">
        <v>13</v>
      </c>
      <c r="E650" s="1" t="s">
        <v>4634</v>
      </c>
      <c r="F650" s="1" t="s">
        <v>13</v>
      </c>
      <c r="G650" s="1" t="s">
        <v>480</v>
      </c>
      <c r="H650" s="3">
        <v>3.5578703703703703E-2</v>
      </c>
      <c r="I650" s="1" t="s">
        <v>562</v>
      </c>
      <c r="J650" s="1" t="s">
        <v>16</v>
      </c>
    </row>
    <row r="651" spans="1:10" x14ac:dyDescent="0.3">
      <c r="A651" s="1" t="s">
        <v>10</v>
      </c>
      <c r="B651" s="2">
        <v>42607.908333333333</v>
      </c>
      <c r="C651" s="3">
        <v>3.5520833333333335E-2</v>
      </c>
      <c r="D651" s="1" t="s">
        <v>13</v>
      </c>
      <c r="E651" s="1" t="s">
        <v>5938</v>
      </c>
      <c r="F651" s="1" t="s">
        <v>13</v>
      </c>
      <c r="G651" s="1" t="s">
        <v>5896</v>
      </c>
      <c r="H651" s="3">
        <v>3.5532407407407408E-2</v>
      </c>
      <c r="I651" s="1" t="s">
        <v>5939</v>
      </c>
      <c r="J651" s="1" t="s">
        <v>16</v>
      </c>
    </row>
    <row r="652" spans="1:10" x14ac:dyDescent="0.3">
      <c r="A652" s="1" t="s">
        <v>10</v>
      </c>
      <c r="B652" s="2">
        <v>43153.802777777775</v>
      </c>
      <c r="C652" s="3">
        <v>3.5509259259259261E-2</v>
      </c>
      <c r="D652" s="1" t="s">
        <v>13</v>
      </c>
      <c r="E652" s="1" t="s">
        <v>1146</v>
      </c>
      <c r="F652" s="1" t="s">
        <v>13</v>
      </c>
      <c r="G652" s="1" t="s">
        <v>480</v>
      </c>
      <c r="H652" s="3">
        <v>3.5833333333333335E-2</v>
      </c>
      <c r="I652" s="1" t="s">
        <v>25</v>
      </c>
      <c r="J652" s="1" t="s">
        <v>16</v>
      </c>
    </row>
    <row r="653" spans="1:10" x14ac:dyDescent="0.3">
      <c r="A653" s="1" t="s">
        <v>10</v>
      </c>
      <c r="B653" s="2">
        <v>42679.908333333333</v>
      </c>
      <c r="C653" s="3">
        <v>3.5486111111111114E-2</v>
      </c>
      <c r="D653" s="1" t="s">
        <v>13</v>
      </c>
      <c r="E653" s="1" t="s">
        <v>5808</v>
      </c>
      <c r="F653" s="1" t="s">
        <v>13</v>
      </c>
      <c r="G653" s="1" t="s">
        <v>480</v>
      </c>
      <c r="H653" s="3">
        <v>3.7800925925925925E-2</v>
      </c>
      <c r="I653" s="1" t="s">
        <v>5809</v>
      </c>
      <c r="J653" s="1" t="s">
        <v>16</v>
      </c>
    </row>
    <row r="654" spans="1:10" x14ac:dyDescent="0.3">
      <c r="A654" s="1" t="s">
        <v>10</v>
      </c>
      <c r="B654" s="2">
        <v>42693.813888888886</v>
      </c>
      <c r="C654" s="3">
        <v>3.5474537037037034E-2</v>
      </c>
      <c r="D654" s="1" t="s">
        <v>13</v>
      </c>
      <c r="E654" s="1" t="s">
        <v>5757</v>
      </c>
      <c r="F654" s="1" t="s">
        <v>13</v>
      </c>
      <c r="G654" s="1" t="s">
        <v>480</v>
      </c>
      <c r="H654" s="3">
        <v>3.7916666666666668E-2</v>
      </c>
      <c r="I654" s="1" t="s">
        <v>5758</v>
      </c>
      <c r="J654" s="1" t="s">
        <v>16</v>
      </c>
    </row>
    <row r="655" spans="1:10" x14ac:dyDescent="0.3">
      <c r="A655" s="1" t="s">
        <v>10</v>
      </c>
      <c r="B655" s="2">
        <v>44488.828472222223</v>
      </c>
      <c r="C655" s="3">
        <v>3.546296296296296E-2</v>
      </c>
      <c r="D655" s="1" t="s">
        <v>13</v>
      </c>
      <c r="E655" s="1" t="s">
        <v>561</v>
      </c>
      <c r="F655" s="1" t="s">
        <v>13</v>
      </c>
      <c r="G655" s="1" t="s">
        <v>14</v>
      </c>
      <c r="H655" s="3">
        <v>3.5578703703703703E-2</v>
      </c>
      <c r="I655" s="1" t="s">
        <v>562</v>
      </c>
      <c r="J655" s="1" t="s">
        <v>16</v>
      </c>
    </row>
    <row r="656" spans="1:10" x14ac:dyDescent="0.3">
      <c r="A656" s="1" t="s">
        <v>10</v>
      </c>
      <c r="B656" s="2">
        <v>44178.669444444444</v>
      </c>
      <c r="C656" s="3">
        <v>3.546296296296296E-2</v>
      </c>
      <c r="D656" s="1" t="s">
        <v>11</v>
      </c>
      <c r="E656" s="1" t="s">
        <v>2130</v>
      </c>
      <c r="F656" s="1" t="s">
        <v>13</v>
      </c>
      <c r="G656" s="1" t="s">
        <v>14</v>
      </c>
      <c r="H656" s="3">
        <v>3.6493055555555556E-2</v>
      </c>
      <c r="I656" s="1" t="s">
        <v>2131</v>
      </c>
      <c r="J656" s="1" t="s">
        <v>16</v>
      </c>
    </row>
    <row r="657" spans="1:10" x14ac:dyDescent="0.3">
      <c r="A657" s="1" t="s">
        <v>10</v>
      </c>
      <c r="B657" s="2">
        <v>42672.708333333336</v>
      </c>
      <c r="C657" s="3">
        <v>3.546296296296296E-2</v>
      </c>
      <c r="D657" s="1" t="s">
        <v>13</v>
      </c>
      <c r="E657" s="1" t="s">
        <v>5846</v>
      </c>
      <c r="F657" s="1" t="s">
        <v>13</v>
      </c>
      <c r="G657" s="1" t="s">
        <v>480</v>
      </c>
      <c r="H657" s="3">
        <v>3.7569444444444447E-2</v>
      </c>
      <c r="I657" s="1" t="s">
        <v>5847</v>
      </c>
      <c r="J657" s="1" t="s">
        <v>16</v>
      </c>
    </row>
    <row r="658" spans="1:10" x14ac:dyDescent="0.3">
      <c r="A658" s="1" t="s">
        <v>10</v>
      </c>
      <c r="B658" s="2">
        <v>41871.806250000001</v>
      </c>
      <c r="C658" s="3">
        <v>3.546296296296296E-2</v>
      </c>
      <c r="D658" s="1" t="s">
        <v>13</v>
      </c>
      <c r="E658" s="1" t="s">
        <v>6408</v>
      </c>
      <c r="F658" s="1" t="s">
        <v>13</v>
      </c>
      <c r="G658" s="1" t="s">
        <v>6662</v>
      </c>
      <c r="H658" s="3">
        <v>3.2488425925925928E-2</v>
      </c>
      <c r="I658" s="1" t="s">
        <v>25</v>
      </c>
      <c r="J658" s="1" t="s">
        <v>16</v>
      </c>
    </row>
    <row r="659" spans="1:10" x14ac:dyDescent="0.3">
      <c r="A659" s="1" t="s">
        <v>10</v>
      </c>
      <c r="B659" s="2">
        <v>44215.881249999999</v>
      </c>
      <c r="C659" s="3">
        <v>3.5451388888888886E-2</v>
      </c>
      <c r="D659" s="1" t="s">
        <v>13</v>
      </c>
      <c r="E659" s="1" t="s">
        <v>1980</v>
      </c>
      <c r="F659" s="1" t="s">
        <v>13</v>
      </c>
      <c r="G659" s="1" t="s">
        <v>14</v>
      </c>
      <c r="H659" s="3">
        <v>3.5798611111111114E-2</v>
      </c>
      <c r="I659" s="1" t="s">
        <v>81</v>
      </c>
      <c r="J659" s="1" t="s">
        <v>16</v>
      </c>
    </row>
    <row r="660" spans="1:10" x14ac:dyDescent="0.3">
      <c r="A660" s="1" t="s">
        <v>10</v>
      </c>
      <c r="B660" s="2">
        <v>44216.76458333333</v>
      </c>
      <c r="C660" s="3">
        <v>3.5439814814814813E-2</v>
      </c>
      <c r="D660" s="1" t="s">
        <v>13</v>
      </c>
      <c r="E660" s="1" t="s">
        <v>1976</v>
      </c>
      <c r="F660" s="1" t="s">
        <v>13</v>
      </c>
      <c r="G660" s="1" t="s">
        <v>14</v>
      </c>
      <c r="H660" s="3">
        <v>3.574074074074074E-2</v>
      </c>
      <c r="I660" s="1" t="s">
        <v>1977</v>
      </c>
      <c r="J660" s="1" t="s">
        <v>16</v>
      </c>
    </row>
    <row r="661" spans="1:10" x14ac:dyDescent="0.3">
      <c r="A661" s="1" t="s">
        <v>10</v>
      </c>
      <c r="B661" s="2">
        <v>44071.796527777777</v>
      </c>
      <c r="C661" s="3">
        <v>3.5428240740740739E-2</v>
      </c>
      <c r="D661" s="1" t="s">
        <v>13</v>
      </c>
      <c r="E661" s="1" t="s">
        <v>2529</v>
      </c>
      <c r="F661" s="1" t="s">
        <v>13</v>
      </c>
      <c r="G661" s="1" t="s">
        <v>14</v>
      </c>
      <c r="H661" s="3">
        <v>3.3854166666666664E-2</v>
      </c>
      <c r="I661" s="1" t="s">
        <v>2530</v>
      </c>
      <c r="J661" s="1" t="s">
        <v>16</v>
      </c>
    </row>
    <row r="662" spans="1:10" x14ac:dyDescent="0.3">
      <c r="A662" s="1" t="s">
        <v>10</v>
      </c>
      <c r="B662" s="2">
        <v>42662.9</v>
      </c>
      <c r="C662" s="3">
        <v>3.5416666666666666E-2</v>
      </c>
      <c r="D662" s="1" t="s">
        <v>13</v>
      </c>
      <c r="E662" s="1" t="s">
        <v>5855</v>
      </c>
      <c r="F662" s="1" t="s">
        <v>13</v>
      </c>
      <c r="G662" s="1" t="s">
        <v>480</v>
      </c>
      <c r="H662" s="3">
        <v>3.982638888888889E-2</v>
      </c>
      <c r="I662" s="1" t="s">
        <v>5856</v>
      </c>
      <c r="J662" s="1" t="s">
        <v>16</v>
      </c>
    </row>
    <row r="663" spans="1:10" x14ac:dyDescent="0.3">
      <c r="A663" s="1" t="s">
        <v>10</v>
      </c>
      <c r="B663" s="2">
        <v>42449.57916666667</v>
      </c>
      <c r="C663" s="3">
        <v>3.5416666666666666E-2</v>
      </c>
      <c r="D663" s="1" t="s">
        <v>13</v>
      </c>
      <c r="E663" s="1" t="s">
        <v>6263</v>
      </c>
      <c r="F663" s="1" t="s">
        <v>13</v>
      </c>
      <c r="G663" s="1" t="s">
        <v>6241</v>
      </c>
      <c r="H663" s="3">
        <v>3.546296296296296E-2</v>
      </c>
      <c r="I663" s="1" t="s">
        <v>6264</v>
      </c>
      <c r="J663" s="1" t="s">
        <v>16</v>
      </c>
    </row>
    <row r="664" spans="1:10" x14ac:dyDescent="0.3">
      <c r="A664" s="1" t="s">
        <v>10</v>
      </c>
      <c r="B664" s="2">
        <v>44469.838888888888</v>
      </c>
      <c r="C664" s="3">
        <v>3.5393518518518519E-2</v>
      </c>
      <c r="D664" s="1" t="s">
        <v>13</v>
      </c>
      <c r="E664" s="1" t="s">
        <v>622</v>
      </c>
      <c r="F664" s="1" t="s">
        <v>13</v>
      </c>
      <c r="G664" s="1" t="s">
        <v>14</v>
      </c>
      <c r="H664" s="3">
        <v>3.5393518518518519E-2</v>
      </c>
      <c r="I664" s="1" t="s">
        <v>623</v>
      </c>
      <c r="J664" s="1" t="s">
        <v>16</v>
      </c>
    </row>
    <row r="665" spans="1:10" x14ac:dyDescent="0.3">
      <c r="A665" s="1" t="s">
        <v>10</v>
      </c>
      <c r="B665" s="2">
        <v>44219.977777777778</v>
      </c>
      <c r="C665" s="3">
        <v>3.5381944444444445E-2</v>
      </c>
      <c r="D665" s="1" t="s">
        <v>11</v>
      </c>
      <c r="E665" s="1" t="s">
        <v>1958</v>
      </c>
      <c r="F665" s="1" t="s">
        <v>13</v>
      </c>
      <c r="G665" s="1" t="s">
        <v>14</v>
      </c>
      <c r="H665" s="3">
        <v>3.5497685185185188E-2</v>
      </c>
      <c r="I665" s="1" t="s">
        <v>1959</v>
      </c>
      <c r="J665" s="1" t="s">
        <v>16</v>
      </c>
    </row>
    <row r="666" spans="1:10" x14ac:dyDescent="0.3">
      <c r="A666" s="1" t="s">
        <v>10</v>
      </c>
      <c r="B666" s="2">
        <v>41933.791666666664</v>
      </c>
      <c r="C666" s="3">
        <v>3.5370370370370371E-2</v>
      </c>
      <c r="D666" s="1" t="s">
        <v>13</v>
      </c>
      <c r="E666" s="1" t="s">
        <v>5601</v>
      </c>
      <c r="F666" s="1" t="s">
        <v>13</v>
      </c>
      <c r="G666" s="1" t="s">
        <v>6662</v>
      </c>
      <c r="H666" s="3">
        <v>3.5451388888888886E-2</v>
      </c>
      <c r="I666" s="1" t="s">
        <v>25</v>
      </c>
      <c r="J666" s="1" t="s">
        <v>16</v>
      </c>
    </row>
    <row r="667" spans="1:10" x14ac:dyDescent="0.3">
      <c r="A667" s="1" t="s">
        <v>10</v>
      </c>
      <c r="B667" s="2">
        <v>44220.813888888886</v>
      </c>
      <c r="C667" s="3">
        <v>3.5335648148148151E-2</v>
      </c>
      <c r="D667" s="1" t="s">
        <v>13</v>
      </c>
      <c r="E667" s="1" t="s">
        <v>1900</v>
      </c>
      <c r="F667" s="1" t="s">
        <v>13</v>
      </c>
      <c r="G667" s="1" t="s">
        <v>14</v>
      </c>
      <c r="H667" s="3">
        <v>3.5763888888888887E-2</v>
      </c>
      <c r="I667" s="1" t="s">
        <v>25</v>
      </c>
      <c r="J667" s="1" t="s">
        <v>16</v>
      </c>
    </row>
    <row r="668" spans="1:10" x14ac:dyDescent="0.3">
      <c r="A668" s="1" t="s">
        <v>10</v>
      </c>
      <c r="B668" s="2">
        <v>42602.826388888891</v>
      </c>
      <c r="C668" s="3">
        <v>3.5312499999999997E-2</v>
      </c>
      <c r="D668" s="1" t="s">
        <v>13</v>
      </c>
      <c r="E668" s="1" t="s">
        <v>5601</v>
      </c>
      <c r="F668" s="1" t="s">
        <v>13</v>
      </c>
      <c r="G668" s="1" t="s">
        <v>5896</v>
      </c>
      <c r="H668" s="3">
        <v>3.5312499999999997E-2</v>
      </c>
      <c r="I668" s="1" t="s">
        <v>25</v>
      </c>
      <c r="J668" s="1" t="s">
        <v>16</v>
      </c>
    </row>
    <row r="669" spans="1:10" x14ac:dyDescent="0.3">
      <c r="A669" s="1" t="s">
        <v>10</v>
      </c>
      <c r="B669" s="2">
        <v>42680.588888888888</v>
      </c>
      <c r="C669" s="3">
        <v>3.5300925925925923E-2</v>
      </c>
      <c r="D669" s="1" t="s">
        <v>13</v>
      </c>
      <c r="E669" s="1" t="s">
        <v>5803</v>
      </c>
      <c r="F669" s="1" t="s">
        <v>13</v>
      </c>
      <c r="G669" s="1" t="s">
        <v>480</v>
      </c>
      <c r="H669" s="3">
        <v>3.8206018518518521E-2</v>
      </c>
      <c r="I669" s="1" t="s">
        <v>5804</v>
      </c>
      <c r="J669" s="1" t="s">
        <v>16</v>
      </c>
    </row>
    <row r="670" spans="1:10" x14ac:dyDescent="0.3">
      <c r="A670" s="1" t="s">
        <v>10</v>
      </c>
      <c r="B670" s="2">
        <v>42674.907638888886</v>
      </c>
      <c r="C670" s="3">
        <v>3.5300925925925923E-2</v>
      </c>
      <c r="D670" s="1" t="s">
        <v>13</v>
      </c>
      <c r="E670" s="1" t="s">
        <v>5833</v>
      </c>
      <c r="F670" s="1" t="s">
        <v>13</v>
      </c>
      <c r="G670" s="1" t="s">
        <v>480</v>
      </c>
      <c r="H670" s="3">
        <v>3.7615740740740741E-2</v>
      </c>
      <c r="I670" s="1" t="s">
        <v>5834</v>
      </c>
      <c r="J670" s="1" t="s">
        <v>16</v>
      </c>
    </row>
    <row r="671" spans="1:10" x14ac:dyDescent="0.3">
      <c r="A671" s="1" t="s">
        <v>10</v>
      </c>
      <c r="B671" s="2">
        <v>44220.927083333336</v>
      </c>
      <c r="C671" s="3">
        <v>3.5266203703703702E-2</v>
      </c>
      <c r="D671" s="1" t="s">
        <v>13</v>
      </c>
      <c r="E671" s="1" t="s">
        <v>1951</v>
      </c>
      <c r="F671" s="1" t="s">
        <v>13</v>
      </c>
      <c r="G671" s="1" t="s">
        <v>14</v>
      </c>
      <c r="H671" s="3">
        <v>3.5659722222222225E-2</v>
      </c>
      <c r="I671" s="1" t="s">
        <v>1952</v>
      </c>
      <c r="J671" s="1" t="s">
        <v>16</v>
      </c>
    </row>
    <row r="672" spans="1:10" x14ac:dyDescent="0.3">
      <c r="A672" s="1" t="s">
        <v>10</v>
      </c>
      <c r="B672" s="2">
        <v>42819.527777777781</v>
      </c>
      <c r="C672" s="3">
        <v>3.5254629629629629E-2</v>
      </c>
      <c r="D672" s="1" t="s">
        <v>13</v>
      </c>
      <c r="E672" s="1" t="s">
        <v>5651</v>
      </c>
      <c r="F672" s="1" t="s">
        <v>13</v>
      </c>
      <c r="G672" s="1" t="s">
        <v>480</v>
      </c>
      <c r="H672" s="3">
        <v>3.5497685185185188E-2</v>
      </c>
      <c r="I672" s="1" t="s">
        <v>1959</v>
      </c>
      <c r="J672" s="1" t="s">
        <v>16</v>
      </c>
    </row>
    <row r="673" spans="1:10" x14ac:dyDescent="0.3">
      <c r="A673" s="1" t="s">
        <v>10</v>
      </c>
      <c r="B673" s="2">
        <v>42772.897222222222</v>
      </c>
      <c r="C673" s="3">
        <v>3.5254629629629629E-2</v>
      </c>
      <c r="D673" s="1" t="s">
        <v>13</v>
      </c>
      <c r="E673" s="1" t="s">
        <v>5272</v>
      </c>
      <c r="F673" s="1" t="s">
        <v>13</v>
      </c>
      <c r="G673" s="1" t="s">
        <v>480</v>
      </c>
      <c r="H673" s="3">
        <v>3.5266203703703702E-2</v>
      </c>
      <c r="I673" s="1" t="s">
        <v>25</v>
      </c>
      <c r="J673" s="1" t="s">
        <v>16</v>
      </c>
    </row>
    <row r="674" spans="1:10" x14ac:dyDescent="0.3">
      <c r="A674" s="1" t="s">
        <v>10</v>
      </c>
      <c r="B674" s="2">
        <v>44220.89166666667</v>
      </c>
      <c r="C674" s="3">
        <v>3.5243055555555555E-2</v>
      </c>
      <c r="D674" s="1" t="s">
        <v>13</v>
      </c>
      <c r="E674" s="1" t="s">
        <v>1953</v>
      </c>
      <c r="F674" s="1" t="s">
        <v>13</v>
      </c>
      <c r="G674" s="1" t="s">
        <v>14</v>
      </c>
      <c r="H674" s="3">
        <v>3.5648148148148151E-2</v>
      </c>
      <c r="I674" s="1" t="s">
        <v>1954</v>
      </c>
      <c r="J674" s="1" t="s">
        <v>16</v>
      </c>
    </row>
    <row r="675" spans="1:10" x14ac:dyDescent="0.3">
      <c r="A675" s="1" t="s">
        <v>10</v>
      </c>
      <c r="B675" s="2">
        <v>42602.787499999999</v>
      </c>
      <c r="C675" s="3">
        <v>3.5243055555555555E-2</v>
      </c>
      <c r="D675" s="1" t="s">
        <v>13</v>
      </c>
      <c r="E675" s="1" t="s">
        <v>5602</v>
      </c>
      <c r="F675" s="1" t="s">
        <v>13</v>
      </c>
      <c r="G675" s="1" t="s">
        <v>5896</v>
      </c>
      <c r="H675" s="3">
        <v>3.4884259259259261E-2</v>
      </c>
      <c r="I675" s="1" t="s">
        <v>25</v>
      </c>
      <c r="J675" s="1" t="s">
        <v>16</v>
      </c>
    </row>
    <row r="676" spans="1:10" x14ac:dyDescent="0.3">
      <c r="A676" s="1" t="s">
        <v>10</v>
      </c>
      <c r="B676" s="2">
        <v>44459.765277777777</v>
      </c>
      <c r="C676" s="3">
        <v>3.5231481481481482E-2</v>
      </c>
      <c r="D676" s="1" t="s">
        <v>13</v>
      </c>
      <c r="E676" s="1" t="s">
        <v>672</v>
      </c>
      <c r="F676" s="1" t="s">
        <v>13</v>
      </c>
      <c r="G676" s="1" t="s">
        <v>14</v>
      </c>
      <c r="H676" s="3">
        <v>3.5231481481481482E-2</v>
      </c>
      <c r="I676" s="1" t="s">
        <v>673</v>
      </c>
      <c r="J676" s="1" t="s">
        <v>16</v>
      </c>
    </row>
    <row r="677" spans="1:10" x14ac:dyDescent="0.3">
      <c r="A677" s="1" t="s">
        <v>10</v>
      </c>
      <c r="B677" s="2">
        <v>44213.833333333336</v>
      </c>
      <c r="C677" s="3">
        <v>3.5231481481481482E-2</v>
      </c>
      <c r="D677" s="1" t="s">
        <v>13</v>
      </c>
      <c r="E677" s="1" t="s">
        <v>1978</v>
      </c>
      <c r="F677" s="1" t="s">
        <v>13</v>
      </c>
      <c r="G677" s="1" t="s">
        <v>14</v>
      </c>
      <c r="H677" s="3">
        <v>3.5590277777777776E-2</v>
      </c>
      <c r="I677" s="1" t="s">
        <v>25</v>
      </c>
      <c r="J677" s="1" t="s">
        <v>16</v>
      </c>
    </row>
    <row r="678" spans="1:10" x14ac:dyDescent="0.3">
      <c r="A678" s="1" t="s">
        <v>10</v>
      </c>
      <c r="B678" s="2">
        <v>42825.770833333336</v>
      </c>
      <c r="C678" s="3">
        <v>3.5231481481481482E-2</v>
      </c>
      <c r="D678" s="1" t="s">
        <v>13</v>
      </c>
      <c r="E678" s="1" t="s">
        <v>5618</v>
      </c>
      <c r="F678" s="1" t="s">
        <v>13</v>
      </c>
      <c r="G678" s="1" t="s">
        <v>480</v>
      </c>
      <c r="H678" s="3">
        <v>3.72337962962963E-2</v>
      </c>
      <c r="I678" s="1" t="s">
        <v>2625</v>
      </c>
      <c r="J678" s="1" t="s">
        <v>16</v>
      </c>
    </row>
    <row r="679" spans="1:10" x14ac:dyDescent="0.3">
      <c r="A679" s="1" t="s">
        <v>10</v>
      </c>
      <c r="B679" s="2">
        <v>44220.497916666667</v>
      </c>
      <c r="C679" s="3">
        <v>3.5219907407407408E-2</v>
      </c>
      <c r="D679" s="1" t="s">
        <v>13</v>
      </c>
      <c r="E679" s="1" t="s">
        <v>1956</v>
      </c>
      <c r="F679" s="1" t="s">
        <v>13</v>
      </c>
      <c r="G679" s="1" t="s">
        <v>14</v>
      </c>
      <c r="H679" s="3">
        <v>3.5509259259259261E-2</v>
      </c>
      <c r="I679" s="1" t="s">
        <v>1957</v>
      </c>
      <c r="J679" s="1" t="s">
        <v>16</v>
      </c>
    </row>
    <row r="680" spans="1:10" x14ac:dyDescent="0.3">
      <c r="A680" s="1" t="s">
        <v>10</v>
      </c>
      <c r="B680" s="2">
        <v>44215.801388888889</v>
      </c>
      <c r="C680" s="3">
        <v>3.5208333333333335E-2</v>
      </c>
      <c r="D680" s="1" t="s">
        <v>13</v>
      </c>
      <c r="E680" s="1" t="s">
        <v>1983</v>
      </c>
      <c r="F680" s="1" t="s">
        <v>13</v>
      </c>
      <c r="G680" s="1" t="s">
        <v>14</v>
      </c>
      <c r="H680" s="3">
        <v>3.5509259259259261E-2</v>
      </c>
      <c r="I680" s="1" t="s">
        <v>1957</v>
      </c>
      <c r="J680" s="1" t="s">
        <v>16</v>
      </c>
    </row>
    <row r="681" spans="1:10" x14ac:dyDescent="0.3">
      <c r="A681" s="1" t="s">
        <v>10</v>
      </c>
      <c r="B681" s="2">
        <v>43119.793055555558</v>
      </c>
      <c r="C681" s="3">
        <v>3.5208333333333335E-2</v>
      </c>
      <c r="D681" s="1" t="s">
        <v>13</v>
      </c>
      <c r="E681" s="1" t="s">
        <v>5013</v>
      </c>
      <c r="F681" s="1" t="s">
        <v>13</v>
      </c>
      <c r="G681" s="1" t="s">
        <v>480</v>
      </c>
      <c r="H681" s="3">
        <v>3.5219907407407408E-2</v>
      </c>
      <c r="I681" s="1" t="s">
        <v>5014</v>
      </c>
      <c r="J681" s="1" t="s">
        <v>16</v>
      </c>
    </row>
    <row r="682" spans="1:10" x14ac:dyDescent="0.3">
      <c r="A682" s="1" t="s">
        <v>10</v>
      </c>
      <c r="B682" s="2">
        <v>42680.841666666667</v>
      </c>
      <c r="C682" s="3">
        <v>3.5185185185185187E-2</v>
      </c>
      <c r="D682" s="1" t="s">
        <v>13</v>
      </c>
      <c r="E682" s="1" t="s">
        <v>5792</v>
      </c>
      <c r="F682" s="1" t="s">
        <v>13</v>
      </c>
      <c r="G682" s="1" t="s">
        <v>480</v>
      </c>
      <c r="H682" s="3">
        <v>3.7048611111111109E-2</v>
      </c>
      <c r="I682" s="1" t="s">
        <v>5793</v>
      </c>
      <c r="J682" s="1" t="s">
        <v>16</v>
      </c>
    </row>
    <row r="683" spans="1:10" x14ac:dyDescent="0.3">
      <c r="A683" s="1" t="s">
        <v>10</v>
      </c>
      <c r="B683" s="2">
        <v>44220.756249999999</v>
      </c>
      <c r="C683" s="3">
        <v>3.5173611111111114E-2</v>
      </c>
      <c r="D683" s="1" t="s">
        <v>13</v>
      </c>
      <c r="E683" s="1" t="s">
        <v>1955</v>
      </c>
      <c r="F683" s="1" t="s">
        <v>13</v>
      </c>
      <c r="G683" s="1" t="s">
        <v>14</v>
      </c>
      <c r="H683" s="3">
        <v>3.5578703703703703E-2</v>
      </c>
      <c r="I683" s="1" t="s">
        <v>562</v>
      </c>
      <c r="J683" s="1" t="s">
        <v>16</v>
      </c>
    </row>
    <row r="684" spans="1:10" x14ac:dyDescent="0.3">
      <c r="A684" s="1" t="s">
        <v>10</v>
      </c>
      <c r="B684" s="2">
        <v>43774.813888888886</v>
      </c>
      <c r="C684" s="3">
        <v>3.516203703703704E-2</v>
      </c>
      <c r="D684" s="1" t="s">
        <v>13</v>
      </c>
      <c r="E684" s="1" t="s">
        <v>3287</v>
      </c>
      <c r="F684" s="1" t="s">
        <v>13</v>
      </c>
      <c r="G684" s="1" t="s">
        <v>14</v>
      </c>
      <c r="H684" s="3">
        <v>3.484953703703704E-2</v>
      </c>
      <c r="I684" s="1" t="s">
        <v>3288</v>
      </c>
      <c r="J684" s="1" t="s">
        <v>16</v>
      </c>
    </row>
    <row r="685" spans="1:10" x14ac:dyDescent="0.3">
      <c r="A685" s="1" t="s">
        <v>10</v>
      </c>
      <c r="B685" s="2">
        <v>42676.881249999999</v>
      </c>
      <c r="C685" s="3">
        <v>3.516203703703704E-2</v>
      </c>
      <c r="D685" s="1" t="s">
        <v>13</v>
      </c>
      <c r="E685" s="1" t="s">
        <v>5826</v>
      </c>
      <c r="F685" s="1" t="s">
        <v>13</v>
      </c>
      <c r="G685" s="1" t="s">
        <v>480</v>
      </c>
      <c r="H685" s="3">
        <v>3.7581018518518521E-2</v>
      </c>
      <c r="I685" s="1" t="s">
        <v>5827</v>
      </c>
      <c r="J685" s="1" t="s">
        <v>16</v>
      </c>
    </row>
    <row r="686" spans="1:10" x14ac:dyDescent="0.3">
      <c r="A686" s="1" t="s">
        <v>10</v>
      </c>
      <c r="B686" s="2">
        <v>42049.601388888892</v>
      </c>
      <c r="C686" s="3">
        <v>3.515046296296296E-2</v>
      </c>
      <c r="D686" s="1" t="s">
        <v>13</v>
      </c>
      <c r="E686" s="1" t="s">
        <v>6427</v>
      </c>
      <c r="F686" s="1" t="s">
        <v>13</v>
      </c>
      <c r="G686" s="1" t="s">
        <v>3444</v>
      </c>
      <c r="H686" s="3">
        <v>3.515046296296296E-2</v>
      </c>
      <c r="I686" s="1" t="s">
        <v>5549</v>
      </c>
      <c r="J686" s="1" t="s">
        <v>16</v>
      </c>
    </row>
    <row r="687" spans="1:10" x14ac:dyDescent="0.3">
      <c r="A687" s="1" t="s">
        <v>10</v>
      </c>
      <c r="B687" s="2">
        <v>41882.784722222219</v>
      </c>
      <c r="C687" s="3">
        <v>3.515046296296296E-2</v>
      </c>
      <c r="D687" s="1" t="s">
        <v>13</v>
      </c>
      <c r="E687" s="1" t="s">
        <v>5757</v>
      </c>
      <c r="F687" s="1" t="s">
        <v>13</v>
      </c>
      <c r="G687" s="1" t="s">
        <v>6662</v>
      </c>
      <c r="H687" s="3">
        <v>3.7731481481481484E-2</v>
      </c>
      <c r="I687" s="1" t="s">
        <v>25</v>
      </c>
      <c r="J687" s="1" t="s">
        <v>16</v>
      </c>
    </row>
    <row r="688" spans="1:10" x14ac:dyDescent="0.3">
      <c r="A688" s="1" t="s">
        <v>10</v>
      </c>
      <c r="B688" s="2">
        <v>42666.82708333333</v>
      </c>
      <c r="C688" s="3">
        <v>3.5127314814814813E-2</v>
      </c>
      <c r="D688" s="1" t="s">
        <v>13</v>
      </c>
      <c r="E688" s="1" t="s">
        <v>5851</v>
      </c>
      <c r="F688" s="1" t="s">
        <v>13</v>
      </c>
      <c r="G688" s="1" t="s">
        <v>480</v>
      </c>
      <c r="H688" s="3">
        <v>3.7349537037037035E-2</v>
      </c>
      <c r="I688" s="1" t="s">
        <v>5852</v>
      </c>
      <c r="J688" s="1" t="s">
        <v>16</v>
      </c>
    </row>
    <row r="689" spans="1:10" x14ac:dyDescent="0.3">
      <c r="A689" s="1" t="s">
        <v>10</v>
      </c>
      <c r="B689" s="2">
        <v>44217.793055555558</v>
      </c>
      <c r="C689" s="3">
        <v>3.5104166666666665E-2</v>
      </c>
      <c r="D689" s="1" t="s">
        <v>13</v>
      </c>
      <c r="E689" s="1" t="s">
        <v>1967</v>
      </c>
      <c r="F689" s="1" t="s">
        <v>13</v>
      </c>
      <c r="G689" s="1" t="s">
        <v>14</v>
      </c>
      <c r="H689" s="3">
        <v>3.5405092592592592E-2</v>
      </c>
      <c r="I689" s="1" t="s">
        <v>25</v>
      </c>
      <c r="J689" s="1" t="s">
        <v>16</v>
      </c>
    </row>
    <row r="690" spans="1:10" x14ac:dyDescent="0.3">
      <c r="A690" s="1" t="s">
        <v>10</v>
      </c>
      <c r="B690" s="2">
        <v>44470.852777777778</v>
      </c>
      <c r="C690" s="3">
        <v>3.5092592592592592E-2</v>
      </c>
      <c r="D690" s="1" t="s">
        <v>13</v>
      </c>
      <c r="E690" s="1" t="s">
        <v>616</v>
      </c>
      <c r="F690" s="1" t="s">
        <v>13</v>
      </c>
      <c r="G690" s="1" t="s">
        <v>14</v>
      </c>
      <c r="H690" s="3">
        <v>3.5706018518518519E-2</v>
      </c>
      <c r="I690" s="1" t="s">
        <v>617</v>
      </c>
      <c r="J690" s="1" t="s">
        <v>16</v>
      </c>
    </row>
    <row r="691" spans="1:10" x14ac:dyDescent="0.3">
      <c r="A691" s="1" t="s">
        <v>10</v>
      </c>
      <c r="B691" s="2">
        <v>43332.767361111109</v>
      </c>
      <c r="C691" s="3">
        <v>3.5092592592592592E-2</v>
      </c>
      <c r="D691" s="1" t="s">
        <v>13</v>
      </c>
      <c r="E691" s="1" t="s">
        <v>4252</v>
      </c>
      <c r="F691" s="1" t="s">
        <v>13</v>
      </c>
      <c r="G691" s="1" t="s">
        <v>480</v>
      </c>
      <c r="H691" s="3">
        <v>3.650462962962963E-2</v>
      </c>
      <c r="I691" s="1" t="s">
        <v>4253</v>
      </c>
      <c r="J691" s="1" t="s">
        <v>16</v>
      </c>
    </row>
    <row r="692" spans="1:10" x14ac:dyDescent="0.3">
      <c r="A692" s="1" t="s">
        <v>10</v>
      </c>
      <c r="B692" s="2">
        <v>43285.856944444444</v>
      </c>
      <c r="C692" s="3">
        <v>3.5092592592592592E-2</v>
      </c>
      <c r="D692" s="1" t="s">
        <v>13</v>
      </c>
      <c r="E692" s="1" t="s">
        <v>4443</v>
      </c>
      <c r="F692" s="1" t="s">
        <v>13</v>
      </c>
      <c r="G692" s="1" t="s">
        <v>480</v>
      </c>
      <c r="H692" s="3">
        <v>3.5092592592592592E-2</v>
      </c>
      <c r="I692" s="1" t="s">
        <v>4444</v>
      </c>
      <c r="J692" s="1" t="s">
        <v>16</v>
      </c>
    </row>
    <row r="693" spans="1:10" x14ac:dyDescent="0.3">
      <c r="A693" s="1" t="s">
        <v>10</v>
      </c>
      <c r="B693" s="2">
        <v>44215.837500000001</v>
      </c>
      <c r="C693" s="3">
        <v>3.5069444444444445E-2</v>
      </c>
      <c r="D693" s="1" t="s">
        <v>13</v>
      </c>
      <c r="E693" s="1" t="s">
        <v>1981</v>
      </c>
      <c r="F693" s="1" t="s">
        <v>13</v>
      </c>
      <c r="G693" s="1" t="s">
        <v>14</v>
      </c>
      <c r="H693" s="3">
        <v>3.5902777777777777E-2</v>
      </c>
      <c r="I693" s="1" t="s">
        <v>1982</v>
      </c>
      <c r="J693" s="1" t="s">
        <v>16</v>
      </c>
    </row>
    <row r="694" spans="1:10" x14ac:dyDescent="0.3">
      <c r="A694" s="1" t="s">
        <v>10</v>
      </c>
      <c r="B694" s="2">
        <v>43944.70416666667</v>
      </c>
      <c r="C694" s="3">
        <v>3.5046296296296298E-2</v>
      </c>
      <c r="D694" s="1" t="s">
        <v>13</v>
      </c>
      <c r="E694" s="1" t="s">
        <v>2519</v>
      </c>
      <c r="F694" s="1" t="s">
        <v>13</v>
      </c>
      <c r="G694" s="1" t="s">
        <v>14</v>
      </c>
      <c r="H694" s="3">
        <v>3.560185185185185E-2</v>
      </c>
      <c r="I694" s="1" t="s">
        <v>25</v>
      </c>
      <c r="J694" s="1" t="s">
        <v>16</v>
      </c>
    </row>
    <row r="695" spans="1:10" x14ac:dyDescent="0.3">
      <c r="A695" s="1" t="s">
        <v>10</v>
      </c>
      <c r="B695" s="2">
        <v>42684.839583333334</v>
      </c>
      <c r="C695" s="3">
        <v>3.5034722222222224E-2</v>
      </c>
      <c r="D695" s="1" t="s">
        <v>13</v>
      </c>
      <c r="E695" s="1" t="s">
        <v>5781</v>
      </c>
      <c r="F695" s="1" t="s">
        <v>13</v>
      </c>
      <c r="G695" s="1" t="s">
        <v>480</v>
      </c>
      <c r="H695" s="3">
        <v>3.7812499999999999E-2</v>
      </c>
      <c r="I695" s="1" t="s">
        <v>3108</v>
      </c>
      <c r="J695" s="1" t="s">
        <v>16</v>
      </c>
    </row>
    <row r="696" spans="1:10" x14ac:dyDescent="0.3">
      <c r="A696" s="1" t="s">
        <v>10</v>
      </c>
      <c r="B696" s="2">
        <v>42647.776388888888</v>
      </c>
      <c r="C696" s="3">
        <v>3.4988425925925923E-2</v>
      </c>
      <c r="D696" s="1" t="s">
        <v>13</v>
      </c>
      <c r="E696" s="1" t="s">
        <v>5893</v>
      </c>
      <c r="F696" s="1" t="s">
        <v>13</v>
      </c>
      <c r="G696" s="1" t="s">
        <v>480</v>
      </c>
      <c r="H696" s="3">
        <v>3.7650462962962962E-2</v>
      </c>
      <c r="I696" s="1" t="s">
        <v>2511</v>
      </c>
      <c r="J696" s="1" t="s">
        <v>16</v>
      </c>
    </row>
    <row r="697" spans="1:10" x14ac:dyDescent="0.3">
      <c r="A697" s="1" t="s">
        <v>10</v>
      </c>
      <c r="B697" s="2">
        <v>42832.851388888892</v>
      </c>
      <c r="C697" s="3">
        <v>3.4976851851851849E-2</v>
      </c>
      <c r="D697" s="1" t="s">
        <v>13</v>
      </c>
      <c r="E697" s="1" t="s">
        <v>5579</v>
      </c>
      <c r="F697" s="1" t="s">
        <v>13</v>
      </c>
      <c r="G697" s="1" t="s">
        <v>480</v>
      </c>
      <c r="H697" s="3">
        <v>3.6932870370370373E-2</v>
      </c>
      <c r="I697" s="1" t="s">
        <v>5269</v>
      </c>
      <c r="J697" s="1" t="s">
        <v>16</v>
      </c>
    </row>
    <row r="698" spans="1:10" x14ac:dyDescent="0.3">
      <c r="A698" s="1" t="s">
        <v>10</v>
      </c>
      <c r="B698" s="2">
        <v>42604.886111111111</v>
      </c>
      <c r="C698" s="3">
        <v>3.4965277777777776E-2</v>
      </c>
      <c r="D698" s="1" t="s">
        <v>13</v>
      </c>
      <c r="E698" s="1" t="s">
        <v>5945</v>
      </c>
      <c r="F698" s="1" t="s">
        <v>13</v>
      </c>
      <c r="G698" s="1" t="s">
        <v>5896</v>
      </c>
      <c r="H698" s="3">
        <v>3.4837962962962966E-2</v>
      </c>
      <c r="I698" s="1" t="s">
        <v>5473</v>
      </c>
      <c r="J698" s="1" t="s">
        <v>16</v>
      </c>
    </row>
    <row r="699" spans="1:10" x14ac:dyDescent="0.3">
      <c r="A699" s="1" t="s">
        <v>10</v>
      </c>
      <c r="B699" s="2">
        <v>43971.843055555553</v>
      </c>
      <c r="C699" s="3">
        <v>3.4953703703703702E-2</v>
      </c>
      <c r="D699" s="1" t="s">
        <v>13</v>
      </c>
      <c r="E699" s="1" t="s">
        <v>2734</v>
      </c>
      <c r="F699" s="1" t="s">
        <v>13</v>
      </c>
      <c r="G699" s="1" t="s">
        <v>14</v>
      </c>
      <c r="H699" s="3">
        <v>3.4953703703703702E-2</v>
      </c>
      <c r="I699" s="1" t="s">
        <v>2735</v>
      </c>
      <c r="J699" s="1" t="s">
        <v>16</v>
      </c>
    </row>
    <row r="700" spans="1:10" x14ac:dyDescent="0.3">
      <c r="A700" s="1" t="s">
        <v>10</v>
      </c>
      <c r="B700" s="2">
        <v>44487.830555555556</v>
      </c>
      <c r="C700" s="3">
        <v>3.4942129629629629E-2</v>
      </c>
      <c r="D700" s="1" t="s">
        <v>13</v>
      </c>
      <c r="E700" s="1" t="s">
        <v>570</v>
      </c>
      <c r="F700" s="1" t="s">
        <v>13</v>
      </c>
      <c r="G700" s="1" t="s">
        <v>14</v>
      </c>
      <c r="H700" s="3">
        <v>3.5069444444444445E-2</v>
      </c>
      <c r="I700" s="1" t="s">
        <v>571</v>
      </c>
      <c r="J700" s="1" t="s">
        <v>16</v>
      </c>
    </row>
    <row r="701" spans="1:10" x14ac:dyDescent="0.3">
      <c r="A701" s="1" t="s">
        <v>10</v>
      </c>
      <c r="B701" s="2">
        <v>44150.407638888886</v>
      </c>
      <c r="C701" s="3">
        <v>3.4895833333333334E-2</v>
      </c>
      <c r="D701" s="1" t="s">
        <v>13</v>
      </c>
      <c r="E701" s="1" t="s">
        <v>2359</v>
      </c>
      <c r="F701" s="1" t="s">
        <v>13</v>
      </c>
      <c r="G701" s="1" t="s">
        <v>480</v>
      </c>
      <c r="H701" s="3">
        <v>3.5578703703703703E-2</v>
      </c>
      <c r="I701" s="1" t="s">
        <v>562</v>
      </c>
      <c r="J701" s="1" t="s">
        <v>16</v>
      </c>
    </row>
    <row r="702" spans="1:10" x14ac:dyDescent="0.3">
      <c r="A702" s="1" t="s">
        <v>10</v>
      </c>
      <c r="B702" s="2">
        <v>42658.728472222225</v>
      </c>
      <c r="C702" s="3">
        <v>3.4895833333333334E-2</v>
      </c>
      <c r="D702" s="1" t="s">
        <v>13</v>
      </c>
      <c r="E702" s="1" t="s">
        <v>5877</v>
      </c>
      <c r="F702" s="1" t="s">
        <v>13</v>
      </c>
      <c r="G702" s="1" t="s">
        <v>480</v>
      </c>
      <c r="H702" s="3">
        <v>3.709490740740741E-2</v>
      </c>
      <c r="I702" s="1" t="s">
        <v>5030</v>
      </c>
      <c r="J702" s="1" t="s">
        <v>16</v>
      </c>
    </row>
    <row r="703" spans="1:10" x14ac:dyDescent="0.3">
      <c r="A703" s="1" t="s">
        <v>10</v>
      </c>
      <c r="B703" s="2">
        <v>43338.430555555555</v>
      </c>
      <c r="C703" s="3">
        <v>3.4872685185185187E-2</v>
      </c>
      <c r="D703" s="1" t="s">
        <v>13</v>
      </c>
      <c r="E703" s="1" t="s">
        <v>4231</v>
      </c>
      <c r="F703" s="1" t="s">
        <v>13</v>
      </c>
      <c r="G703" s="1" t="s">
        <v>480</v>
      </c>
      <c r="H703" s="3">
        <v>5.5497685185185185E-2</v>
      </c>
      <c r="I703" s="1" t="s">
        <v>4232</v>
      </c>
      <c r="J703" s="1" t="s">
        <v>16</v>
      </c>
    </row>
    <row r="704" spans="1:10" x14ac:dyDescent="0.3">
      <c r="A704" s="1" t="s">
        <v>10</v>
      </c>
      <c r="B704" s="2">
        <v>42687.579861111109</v>
      </c>
      <c r="C704" s="3">
        <v>3.4872685185185187E-2</v>
      </c>
      <c r="D704" s="1" t="s">
        <v>13</v>
      </c>
      <c r="E704" s="1" t="s">
        <v>5774</v>
      </c>
      <c r="F704" s="1" t="s">
        <v>13</v>
      </c>
      <c r="G704" s="1" t="s">
        <v>480</v>
      </c>
      <c r="H704" s="3">
        <v>3.7187499999999998E-2</v>
      </c>
      <c r="I704" s="1" t="s">
        <v>5775</v>
      </c>
      <c r="J704" s="1" t="s">
        <v>16</v>
      </c>
    </row>
    <row r="705" spans="1:10" x14ac:dyDescent="0.3">
      <c r="A705" s="1" t="s">
        <v>10</v>
      </c>
      <c r="B705" s="2">
        <v>41925.870138888888</v>
      </c>
      <c r="C705" s="3">
        <v>3.4861111111111114E-2</v>
      </c>
      <c r="D705" s="1" t="s">
        <v>13</v>
      </c>
      <c r="E705" s="1" t="s">
        <v>5602</v>
      </c>
      <c r="F705" s="1" t="s">
        <v>13</v>
      </c>
      <c r="G705" s="1" t="s">
        <v>6662</v>
      </c>
      <c r="H705" s="3">
        <v>3.4942129629629629E-2</v>
      </c>
      <c r="I705" s="1" t="s">
        <v>25</v>
      </c>
      <c r="J705" s="1" t="s">
        <v>16</v>
      </c>
    </row>
    <row r="706" spans="1:10" x14ac:dyDescent="0.3">
      <c r="A706" s="1" t="s">
        <v>10</v>
      </c>
      <c r="B706" s="2">
        <v>44164.604861111111</v>
      </c>
      <c r="C706" s="3">
        <v>3.4814814814814812E-2</v>
      </c>
      <c r="D706" s="1" t="s">
        <v>11</v>
      </c>
      <c r="E706" s="1" t="s">
        <v>2259</v>
      </c>
      <c r="F706" s="1" t="s">
        <v>13</v>
      </c>
      <c r="G706" s="1" t="s">
        <v>14</v>
      </c>
      <c r="H706" s="3">
        <v>3.5648148148148151E-2</v>
      </c>
      <c r="I706" s="1" t="s">
        <v>1954</v>
      </c>
      <c r="J706" s="1" t="s">
        <v>16</v>
      </c>
    </row>
    <row r="707" spans="1:10" x14ac:dyDescent="0.3">
      <c r="A707" s="1" t="s">
        <v>10</v>
      </c>
      <c r="B707" s="2">
        <v>43547.657638888886</v>
      </c>
      <c r="C707" s="3">
        <v>3.4814814814814812E-2</v>
      </c>
      <c r="D707" s="1" t="s">
        <v>13</v>
      </c>
      <c r="E707" s="1" t="s">
        <v>3714</v>
      </c>
      <c r="F707" s="1" t="s">
        <v>13</v>
      </c>
      <c r="G707" s="1" t="s">
        <v>480</v>
      </c>
      <c r="H707" s="3">
        <v>3.4814814814814812E-2</v>
      </c>
      <c r="I707" s="1" t="s">
        <v>3715</v>
      </c>
      <c r="J707" s="1" t="s">
        <v>16</v>
      </c>
    </row>
    <row r="708" spans="1:10" x14ac:dyDescent="0.3">
      <c r="A708" s="1" t="s">
        <v>10</v>
      </c>
      <c r="B708" s="2">
        <v>44589.823611111111</v>
      </c>
      <c r="C708" s="3">
        <v>3.4803240740740739E-2</v>
      </c>
      <c r="D708" s="1" t="s">
        <v>13</v>
      </c>
      <c r="E708" s="1" t="s">
        <v>74</v>
      </c>
      <c r="F708" s="1" t="s">
        <v>13</v>
      </c>
      <c r="G708" s="1" t="s">
        <v>14</v>
      </c>
      <c r="H708" s="3">
        <v>3.6203703703703703E-2</v>
      </c>
      <c r="I708" s="1" t="s">
        <v>75</v>
      </c>
      <c r="J708" s="1" t="s">
        <v>16</v>
      </c>
    </row>
    <row r="709" spans="1:10" x14ac:dyDescent="0.3">
      <c r="A709" s="1" t="s">
        <v>10</v>
      </c>
      <c r="B709" s="2">
        <v>43326.807638888888</v>
      </c>
      <c r="C709" s="3">
        <v>3.4803240740740739E-2</v>
      </c>
      <c r="D709" s="1" t="s">
        <v>13</v>
      </c>
      <c r="E709" s="1" t="s">
        <v>4271</v>
      </c>
      <c r="F709" s="1" t="s">
        <v>13</v>
      </c>
      <c r="G709" s="1" t="s">
        <v>480</v>
      </c>
      <c r="H709" s="3">
        <v>3.619212962962963E-2</v>
      </c>
      <c r="I709" s="1" t="s">
        <v>4272</v>
      </c>
      <c r="J709" s="1" t="s">
        <v>16</v>
      </c>
    </row>
    <row r="710" spans="1:10" x14ac:dyDescent="0.3">
      <c r="A710" s="1" t="s">
        <v>10</v>
      </c>
      <c r="B710" s="2">
        <v>44585.814583333333</v>
      </c>
      <c r="C710" s="3">
        <v>3.4791666666666665E-2</v>
      </c>
      <c r="D710" s="1" t="s">
        <v>13</v>
      </c>
      <c r="E710" s="1" t="s">
        <v>102</v>
      </c>
      <c r="F710" s="1" t="s">
        <v>13</v>
      </c>
      <c r="G710" s="1" t="s">
        <v>14</v>
      </c>
      <c r="H710" s="3">
        <v>3.4791666666666665E-2</v>
      </c>
      <c r="I710" s="1" t="s">
        <v>103</v>
      </c>
      <c r="J710" s="1" t="s">
        <v>16</v>
      </c>
    </row>
    <row r="711" spans="1:10" x14ac:dyDescent="0.3">
      <c r="A711" s="1" t="s">
        <v>10</v>
      </c>
      <c r="B711" s="2">
        <v>42679.767361111109</v>
      </c>
      <c r="C711" s="3">
        <v>3.4780092592592592E-2</v>
      </c>
      <c r="D711" s="1" t="s">
        <v>13</v>
      </c>
      <c r="E711" s="1" t="s">
        <v>5814</v>
      </c>
      <c r="F711" s="1" t="s">
        <v>13</v>
      </c>
      <c r="G711" s="1" t="s">
        <v>480</v>
      </c>
      <c r="H711" s="3">
        <v>3.4780092592592592E-2</v>
      </c>
      <c r="I711" s="1" t="s">
        <v>332</v>
      </c>
      <c r="J711" s="1" t="s">
        <v>16</v>
      </c>
    </row>
    <row r="712" spans="1:10" x14ac:dyDescent="0.3">
      <c r="A712" s="1" t="s">
        <v>10</v>
      </c>
      <c r="B712" s="2">
        <v>44220.854861111111</v>
      </c>
      <c r="C712" s="3">
        <v>3.4756944444444444E-2</v>
      </c>
      <c r="D712" s="1" t="s">
        <v>13</v>
      </c>
      <c r="E712" s="1" t="s">
        <v>1830</v>
      </c>
      <c r="F712" s="1" t="s">
        <v>13</v>
      </c>
      <c r="G712" s="1" t="s">
        <v>14</v>
      </c>
      <c r="H712" s="3">
        <v>3.5532407407407408E-2</v>
      </c>
      <c r="I712" s="1" t="s">
        <v>25</v>
      </c>
      <c r="J712" s="1" t="s">
        <v>16</v>
      </c>
    </row>
    <row r="713" spans="1:10" x14ac:dyDescent="0.3">
      <c r="A713" s="1" t="s">
        <v>10</v>
      </c>
      <c r="B713" s="2">
        <v>42779.875694444447</v>
      </c>
      <c r="C713" s="3">
        <v>3.4745370370370371E-2</v>
      </c>
      <c r="D713" s="1" t="s">
        <v>13</v>
      </c>
      <c r="E713" s="1" t="s">
        <v>5669</v>
      </c>
      <c r="F713" s="1" t="s">
        <v>13</v>
      </c>
      <c r="G713" s="1" t="s">
        <v>480</v>
      </c>
      <c r="H713" s="3">
        <v>3.4733796296296297E-2</v>
      </c>
      <c r="I713" s="1" t="s">
        <v>5670</v>
      </c>
      <c r="J713" s="1" t="s">
        <v>16</v>
      </c>
    </row>
    <row r="714" spans="1:10" x14ac:dyDescent="0.3">
      <c r="A714" s="1" t="s">
        <v>10</v>
      </c>
      <c r="B714" s="2">
        <v>42679.943749999999</v>
      </c>
      <c r="C714" s="3">
        <v>3.4745370370370371E-2</v>
      </c>
      <c r="D714" s="1" t="s">
        <v>13</v>
      </c>
      <c r="E714" s="1" t="s">
        <v>5806</v>
      </c>
      <c r="F714" s="1" t="s">
        <v>13</v>
      </c>
      <c r="G714" s="1" t="s">
        <v>480</v>
      </c>
      <c r="H714" s="3">
        <v>3.6944444444444446E-2</v>
      </c>
      <c r="I714" s="1" t="s">
        <v>5807</v>
      </c>
      <c r="J714" s="1" t="s">
        <v>16</v>
      </c>
    </row>
    <row r="715" spans="1:10" x14ac:dyDescent="0.3">
      <c r="A715" s="1" t="s">
        <v>10</v>
      </c>
      <c r="B715" s="2">
        <v>42002.9</v>
      </c>
      <c r="C715" s="3">
        <v>3.4745370370370371E-2</v>
      </c>
      <c r="D715" s="1" t="s">
        <v>13</v>
      </c>
      <c r="E715" s="1" t="s">
        <v>6582</v>
      </c>
      <c r="F715" s="1" t="s">
        <v>13</v>
      </c>
      <c r="G715" s="1" t="s">
        <v>3444</v>
      </c>
      <c r="H715" s="3">
        <v>3.0474537037037036E-2</v>
      </c>
      <c r="I715" s="1" t="s">
        <v>22</v>
      </c>
      <c r="J715" s="1" t="s">
        <v>16</v>
      </c>
    </row>
    <row r="716" spans="1:10" x14ac:dyDescent="0.3">
      <c r="A716" s="1" t="s">
        <v>10</v>
      </c>
      <c r="B716" s="2">
        <v>44561.613194444442</v>
      </c>
      <c r="C716" s="3">
        <v>3.4722222222222224E-2</v>
      </c>
      <c r="D716" s="1" t="s">
        <v>13</v>
      </c>
      <c r="E716" s="1" t="s">
        <v>331</v>
      </c>
      <c r="F716" s="1" t="s">
        <v>13</v>
      </c>
      <c r="G716" s="1" t="s">
        <v>14</v>
      </c>
      <c r="H716" s="3">
        <v>3.4780092592592592E-2</v>
      </c>
      <c r="I716" s="1" t="s">
        <v>332</v>
      </c>
      <c r="J716" s="1" t="s">
        <v>16</v>
      </c>
    </row>
    <row r="717" spans="1:10" x14ac:dyDescent="0.3">
      <c r="A717" s="1" t="s">
        <v>10</v>
      </c>
      <c r="B717" s="2">
        <v>44072.818749999999</v>
      </c>
      <c r="C717" s="3">
        <v>3.4722222222222224E-2</v>
      </c>
      <c r="D717" s="1" t="s">
        <v>11</v>
      </c>
      <c r="E717" s="1" t="s">
        <v>1095</v>
      </c>
      <c r="F717" s="1" t="s">
        <v>13</v>
      </c>
      <c r="G717" s="1" t="s">
        <v>14</v>
      </c>
      <c r="H717" s="3">
        <v>3.4722222222222224E-2</v>
      </c>
      <c r="I717" s="1" t="s">
        <v>25</v>
      </c>
      <c r="J717" s="1" t="s">
        <v>16</v>
      </c>
    </row>
    <row r="718" spans="1:10" x14ac:dyDescent="0.3">
      <c r="A718" s="1" t="s">
        <v>10</v>
      </c>
      <c r="B718" s="2">
        <v>44178.704861111109</v>
      </c>
      <c r="C718" s="3">
        <v>3.4699074074074077E-2</v>
      </c>
      <c r="D718" s="1" t="s">
        <v>11</v>
      </c>
      <c r="E718" s="1" t="s">
        <v>2128</v>
      </c>
      <c r="F718" s="1" t="s">
        <v>13</v>
      </c>
      <c r="G718" s="1" t="s">
        <v>14</v>
      </c>
      <c r="H718" s="3">
        <v>3.4699074074074077E-2</v>
      </c>
      <c r="I718" s="1" t="s">
        <v>2129</v>
      </c>
      <c r="J718" s="1" t="s">
        <v>16</v>
      </c>
    </row>
    <row r="719" spans="1:10" x14ac:dyDescent="0.3">
      <c r="A719" s="1" t="s">
        <v>10</v>
      </c>
      <c r="B719" s="2">
        <v>43231.601388888892</v>
      </c>
      <c r="C719" s="3">
        <v>3.4699074074074077E-2</v>
      </c>
      <c r="D719" s="1" t="s">
        <v>13</v>
      </c>
      <c r="E719" s="1" t="s">
        <v>4466</v>
      </c>
      <c r="F719" s="1" t="s">
        <v>13</v>
      </c>
      <c r="G719" s="1" t="s">
        <v>480</v>
      </c>
      <c r="H719" s="3">
        <v>6.6666666666666666E-2</v>
      </c>
      <c r="I719" s="1" t="s">
        <v>25</v>
      </c>
      <c r="J719" s="1" t="s">
        <v>16</v>
      </c>
    </row>
    <row r="720" spans="1:10" x14ac:dyDescent="0.3">
      <c r="A720" s="1" t="s">
        <v>10</v>
      </c>
      <c r="B720" s="2">
        <v>42819.80972222222</v>
      </c>
      <c r="C720" s="3">
        <v>3.4675925925925923E-2</v>
      </c>
      <c r="D720" s="1" t="s">
        <v>13</v>
      </c>
      <c r="E720" s="1" t="s">
        <v>5641</v>
      </c>
      <c r="F720" s="1" t="s">
        <v>13</v>
      </c>
      <c r="G720" s="1" t="s">
        <v>480</v>
      </c>
      <c r="H720" s="3">
        <v>3.4675925925925923E-2</v>
      </c>
      <c r="I720" s="1" t="s">
        <v>5642</v>
      </c>
      <c r="J720" s="1" t="s">
        <v>16</v>
      </c>
    </row>
    <row r="721" spans="1:10" x14ac:dyDescent="0.3">
      <c r="A721" s="1" t="s">
        <v>10</v>
      </c>
      <c r="B721" s="2">
        <v>44057.861111111109</v>
      </c>
      <c r="C721" s="3">
        <v>3.4664351851851849E-2</v>
      </c>
      <c r="D721" s="1" t="s">
        <v>11</v>
      </c>
      <c r="E721" s="1" t="s">
        <v>102</v>
      </c>
      <c r="F721" s="1" t="s">
        <v>13</v>
      </c>
      <c r="G721" s="1" t="s">
        <v>14</v>
      </c>
      <c r="H721" s="3">
        <v>3.4756944444444444E-2</v>
      </c>
      <c r="I721" s="1" t="s">
        <v>25</v>
      </c>
      <c r="J721" s="1" t="s">
        <v>16</v>
      </c>
    </row>
    <row r="722" spans="1:10" x14ac:dyDescent="0.3">
      <c r="A722" s="1" t="s">
        <v>10</v>
      </c>
      <c r="B722" s="2">
        <v>43149.633333333331</v>
      </c>
      <c r="C722" s="3">
        <v>3.4664351851851849E-2</v>
      </c>
      <c r="D722" s="1" t="s">
        <v>13</v>
      </c>
      <c r="E722" s="1" t="s">
        <v>4761</v>
      </c>
      <c r="F722" s="1" t="s">
        <v>13</v>
      </c>
      <c r="G722" s="1" t="s">
        <v>480</v>
      </c>
      <c r="H722" s="3">
        <v>3.4722222222222224E-2</v>
      </c>
      <c r="I722" s="1" t="s">
        <v>4762</v>
      </c>
      <c r="J722" s="1" t="s">
        <v>16</v>
      </c>
    </row>
    <row r="723" spans="1:10" x14ac:dyDescent="0.3">
      <c r="A723" s="1" t="s">
        <v>10</v>
      </c>
      <c r="B723" s="2">
        <v>43030.618055555555</v>
      </c>
      <c r="C723" s="3">
        <v>3.4664351851851849E-2</v>
      </c>
      <c r="D723" s="1" t="s">
        <v>13</v>
      </c>
      <c r="E723" s="1" t="s">
        <v>5272</v>
      </c>
      <c r="F723" s="1" t="s">
        <v>13</v>
      </c>
      <c r="G723" s="1" t="s">
        <v>480</v>
      </c>
      <c r="H723" s="3">
        <v>3.6770833333333336E-2</v>
      </c>
      <c r="I723" s="1" t="s">
        <v>5273</v>
      </c>
      <c r="J723" s="1" t="s">
        <v>16</v>
      </c>
    </row>
    <row r="724" spans="1:10" x14ac:dyDescent="0.3">
      <c r="A724" s="1" t="s">
        <v>10</v>
      </c>
      <c r="B724" s="2">
        <v>42829.859027777777</v>
      </c>
      <c r="C724" s="3">
        <v>3.4606481481481481E-2</v>
      </c>
      <c r="D724" s="1" t="s">
        <v>13</v>
      </c>
      <c r="E724" s="1" t="s">
        <v>5590</v>
      </c>
      <c r="F724" s="1" t="s">
        <v>13</v>
      </c>
      <c r="G724" s="1" t="s">
        <v>480</v>
      </c>
      <c r="H724" s="3">
        <v>3.6701388888888888E-2</v>
      </c>
      <c r="I724" s="1" t="s">
        <v>5591</v>
      </c>
      <c r="J724" s="1" t="s">
        <v>16</v>
      </c>
    </row>
    <row r="725" spans="1:10" x14ac:dyDescent="0.3">
      <c r="A725" s="1" t="s">
        <v>10</v>
      </c>
      <c r="B725" s="2">
        <v>44487.782638888886</v>
      </c>
      <c r="C725" s="3">
        <v>3.4594907407407408E-2</v>
      </c>
      <c r="D725" s="1" t="s">
        <v>13</v>
      </c>
      <c r="E725" s="1" t="s">
        <v>572</v>
      </c>
      <c r="F725" s="1" t="s">
        <v>13</v>
      </c>
      <c r="G725" s="1" t="s">
        <v>14</v>
      </c>
      <c r="H725" s="3">
        <v>3.4594907407407408E-2</v>
      </c>
      <c r="I725" s="1" t="s">
        <v>573</v>
      </c>
      <c r="J725" s="1" t="s">
        <v>16</v>
      </c>
    </row>
    <row r="726" spans="1:10" x14ac:dyDescent="0.3">
      <c r="A726" s="1" t="s">
        <v>10</v>
      </c>
      <c r="B726" s="2">
        <v>42687.899305555555</v>
      </c>
      <c r="C726" s="3">
        <v>3.4583333333333334E-2</v>
      </c>
      <c r="D726" s="1" t="s">
        <v>13</v>
      </c>
      <c r="E726" s="1" t="s">
        <v>5769</v>
      </c>
      <c r="F726" s="1" t="s">
        <v>13</v>
      </c>
      <c r="G726" s="1" t="s">
        <v>480</v>
      </c>
      <c r="H726" s="3">
        <v>3.6782407407407409E-2</v>
      </c>
      <c r="I726" s="1" t="s">
        <v>5770</v>
      </c>
      <c r="J726" s="1" t="s">
        <v>16</v>
      </c>
    </row>
    <row r="727" spans="1:10" x14ac:dyDescent="0.3">
      <c r="A727" s="1" t="s">
        <v>10</v>
      </c>
      <c r="B727" s="2">
        <v>44213.906944444447</v>
      </c>
      <c r="C727" s="3">
        <v>3.4548611111111113E-2</v>
      </c>
      <c r="D727" s="1" t="s">
        <v>13</v>
      </c>
      <c r="E727" s="1" t="s">
        <v>1985</v>
      </c>
      <c r="F727" s="1" t="s">
        <v>13</v>
      </c>
      <c r="G727" s="1" t="s">
        <v>14</v>
      </c>
      <c r="H727" s="3">
        <v>3.4895833333333334E-2</v>
      </c>
      <c r="I727" s="1" t="s">
        <v>1986</v>
      </c>
      <c r="J727" s="1" t="s">
        <v>16</v>
      </c>
    </row>
    <row r="728" spans="1:10" x14ac:dyDescent="0.3">
      <c r="A728" s="1" t="s">
        <v>10</v>
      </c>
      <c r="B728" s="2">
        <v>42910.790972222225</v>
      </c>
      <c r="C728" s="3">
        <v>3.4548611111111113E-2</v>
      </c>
      <c r="D728" s="1" t="s">
        <v>13</v>
      </c>
      <c r="E728" s="1" t="s">
        <v>5471</v>
      </c>
      <c r="F728" s="1" t="s">
        <v>13</v>
      </c>
      <c r="G728" s="1" t="s">
        <v>480</v>
      </c>
      <c r="H728" s="3">
        <v>3.4618055555555555E-2</v>
      </c>
      <c r="I728" s="1" t="s">
        <v>2126</v>
      </c>
      <c r="J728" s="1" t="s">
        <v>16</v>
      </c>
    </row>
    <row r="729" spans="1:10" x14ac:dyDescent="0.3">
      <c r="A729" s="1" t="s">
        <v>10</v>
      </c>
      <c r="B729" s="2">
        <v>42659.88958333333</v>
      </c>
      <c r="C729" s="3">
        <v>3.453703703703704E-2</v>
      </c>
      <c r="D729" s="1" t="s">
        <v>13</v>
      </c>
      <c r="E729" s="1" t="s">
        <v>5866</v>
      </c>
      <c r="F729" s="1" t="s">
        <v>13</v>
      </c>
      <c r="G729" s="1" t="s">
        <v>480</v>
      </c>
      <c r="H729" s="3">
        <v>3.6736111111111108E-2</v>
      </c>
      <c r="I729" s="1" t="s">
        <v>2733</v>
      </c>
      <c r="J729" s="1" t="s">
        <v>16</v>
      </c>
    </row>
    <row r="730" spans="1:10" x14ac:dyDescent="0.3">
      <c r="A730" s="1" t="s">
        <v>10</v>
      </c>
      <c r="B730" s="2">
        <v>42616.330555555556</v>
      </c>
      <c r="C730" s="3">
        <v>3.4513888888888886E-2</v>
      </c>
      <c r="D730" s="1" t="s">
        <v>13</v>
      </c>
      <c r="E730" s="1" t="s">
        <v>5911</v>
      </c>
      <c r="F730" s="1" t="s">
        <v>13</v>
      </c>
      <c r="G730" s="1" t="s">
        <v>5896</v>
      </c>
      <c r="H730" s="3">
        <v>3.4525462962962966E-2</v>
      </c>
      <c r="I730" s="1" t="s">
        <v>25</v>
      </c>
      <c r="J730" s="1" t="s">
        <v>16</v>
      </c>
    </row>
    <row r="731" spans="1:10" x14ac:dyDescent="0.3">
      <c r="A731" s="1" t="s">
        <v>10</v>
      </c>
      <c r="B731" s="2">
        <v>43771.693055555559</v>
      </c>
      <c r="C731" s="3">
        <v>3.4502314814814812E-2</v>
      </c>
      <c r="D731" s="1" t="s">
        <v>13</v>
      </c>
      <c r="E731" s="1" t="s">
        <v>3290</v>
      </c>
      <c r="F731" s="1" t="s">
        <v>13</v>
      </c>
      <c r="G731" s="1" t="s">
        <v>14</v>
      </c>
      <c r="H731" s="3">
        <v>3.4502314814814812E-2</v>
      </c>
      <c r="I731" s="1" t="s">
        <v>3291</v>
      </c>
      <c r="J731" s="1" t="s">
        <v>16</v>
      </c>
    </row>
    <row r="732" spans="1:10" x14ac:dyDescent="0.3">
      <c r="A732" s="1" t="s">
        <v>10</v>
      </c>
      <c r="B732" s="2">
        <v>42681.811805555553</v>
      </c>
      <c r="C732" s="3">
        <v>3.4502314814814812E-2</v>
      </c>
      <c r="D732" s="1" t="s">
        <v>13</v>
      </c>
      <c r="E732" s="1" t="s">
        <v>5788</v>
      </c>
      <c r="F732" s="1" t="s">
        <v>13</v>
      </c>
      <c r="G732" s="1" t="s">
        <v>480</v>
      </c>
      <c r="H732" s="3">
        <v>3.6030092592592593E-2</v>
      </c>
      <c r="I732" s="1" t="s">
        <v>5789</v>
      </c>
      <c r="J732" s="1" t="s">
        <v>16</v>
      </c>
    </row>
    <row r="733" spans="1:10" x14ac:dyDescent="0.3">
      <c r="A733" s="1" t="s">
        <v>10</v>
      </c>
      <c r="B733" s="2">
        <v>44164.522222222222</v>
      </c>
      <c r="C733" s="3">
        <v>3.4490740740740738E-2</v>
      </c>
      <c r="D733" s="1" t="s">
        <v>13</v>
      </c>
      <c r="E733" s="1" t="s">
        <v>2262</v>
      </c>
      <c r="F733" s="1" t="s">
        <v>13</v>
      </c>
      <c r="G733" s="1" t="s">
        <v>14</v>
      </c>
      <c r="H733" s="3">
        <v>3.5231481481481482E-2</v>
      </c>
      <c r="I733" s="1" t="s">
        <v>673</v>
      </c>
      <c r="J733" s="1" t="s">
        <v>16</v>
      </c>
    </row>
    <row r="734" spans="1:10" x14ac:dyDescent="0.3">
      <c r="A734" s="1" t="s">
        <v>10</v>
      </c>
      <c r="B734" s="2">
        <v>41874.655555555553</v>
      </c>
      <c r="C734" s="3">
        <v>3.4479166666666665E-2</v>
      </c>
      <c r="D734" s="1" t="s">
        <v>13</v>
      </c>
      <c r="E734" s="1" t="s">
        <v>6724</v>
      </c>
      <c r="F734" s="1" t="s">
        <v>13</v>
      </c>
      <c r="G734" s="1" t="s">
        <v>6662</v>
      </c>
      <c r="H734" s="3">
        <v>3.4548611111111113E-2</v>
      </c>
      <c r="I734" s="1" t="s">
        <v>5277</v>
      </c>
      <c r="J734" s="1" t="s">
        <v>16</v>
      </c>
    </row>
    <row r="735" spans="1:10" x14ac:dyDescent="0.3">
      <c r="A735" s="1" t="s">
        <v>10</v>
      </c>
      <c r="B735" s="2">
        <v>42525.865972222222</v>
      </c>
      <c r="C735" s="3">
        <v>3.4467592592592591E-2</v>
      </c>
      <c r="D735" s="1" t="s">
        <v>13</v>
      </c>
      <c r="E735" s="1" t="s">
        <v>6054</v>
      </c>
      <c r="F735" s="1" t="s">
        <v>13</v>
      </c>
      <c r="G735" s="1" t="s">
        <v>423</v>
      </c>
      <c r="H735" s="3">
        <v>3.0219907407407407E-2</v>
      </c>
      <c r="I735" s="1" t="s">
        <v>3764</v>
      </c>
      <c r="J735" s="1" t="s">
        <v>16</v>
      </c>
    </row>
    <row r="736" spans="1:10" x14ac:dyDescent="0.3">
      <c r="A736" s="1" t="s">
        <v>10</v>
      </c>
      <c r="B736" s="2">
        <v>42687.618055555555</v>
      </c>
      <c r="C736" s="3">
        <v>3.4444444444444444E-2</v>
      </c>
      <c r="D736" s="1" t="s">
        <v>13</v>
      </c>
      <c r="E736" s="1" t="s">
        <v>5773</v>
      </c>
      <c r="F736" s="1" t="s">
        <v>13</v>
      </c>
      <c r="G736" s="1" t="s">
        <v>480</v>
      </c>
      <c r="H736" s="3">
        <v>3.650462962962963E-2</v>
      </c>
      <c r="I736" s="1" t="s">
        <v>4253</v>
      </c>
      <c r="J736" s="1" t="s">
        <v>16</v>
      </c>
    </row>
    <row r="737" spans="1:10" x14ac:dyDescent="0.3">
      <c r="A737" s="1" t="s">
        <v>10</v>
      </c>
      <c r="B737" s="2">
        <v>43141.9375</v>
      </c>
      <c r="C737" s="3">
        <v>3.4432870370370371E-2</v>
      </c>
      <c r="D737" s="1" t="s">
        <v>13</v>
      </c>
      <c r="E737" s="1" t="s">
        <v>4792</v>
      </c>
      <c r="F737" s="1" t="s">
        <v>13</v>
      </c>
      <c r="G737" s="1" t="s">
        <v>480</v>
      </c>
      <c r="H737" s="3">
        <v>3.4953703703703705E-3</v>
      </c>
      <c r="I737" s="1" t="s">
        <v>25</v>
      </c>
      <c r="J737" s="1" t="s">
        <v>16</v>
      </c>
    </row>
    <row r="738" spans="1:10" x14ac:dyDescent="0.3">
      <c r="A738" s="1" t="s">
        <v>10</v>
      </c>
      <c r="B738" s="2">
        <v>42837.856944444444</v>
      </c>
      <c r="C738" s="3">
        <v>3.4421296296296297E-2</v>
      </c>
      <c r="D738" s="1" t="s">
        <v>13</v>
      </c>
      <c r="E738" s="1" t="s">
        <v>5558</v>
      </c>
      <c r="F738" s="1" t="s">
        <v>13</v>
      </c>
      <c r="G738" s="1" t="s">
        <v>2956</v>
      </c>
      <c r="H738" s="3">
        <v>3.6076388888888887E-2</v>
      </c>
      <c r="I738" s="1" t="s">
        <v>5559</v>
      </c>
      <c r="J738" s="1" t="s">
        <v>16</v>
      </c>
    </row>
    <row r="739" spans="1:10" x14ac:dyDescent="0.3">
      <c r="A739" s="1" t="s">
        <v>10</v>
      </c>
      <c r="B739" s="2">
        <v>42686.925694444442</v>
      </c>
      <c r="C739" s="3">
        <v>3.4409722222222223E-2</v>
      </c>
      <c r="D739" s="1" t="s">
        <v>13</v>
      </c>
      <c r="E739" s="1" t="s">
        <v>5777</v>
      </c>
      <c r="F739" s="1" t="s">
        <v>13</v>
      </c>
      <c r="G739" s="1" t="s">
        <v>480</v>
      </c>
      <c r="H739" s="3">
        <v>3.6724537037037035E-2</v>
      </c>
      <c r="I739" s="1" t="s">
        <v>2619</v>
      </c>
      <c r="J739" s="1" t="s">
        <v>16</v>
      </c>
    </row>
    <row r="740" spans="1:10" x14ac:dyDescent="0.3">
      <c r="A740" s="1" t="s">
        <v>10</v>
      </c>
      <c r="B740" s="2">
        <v>44050.806250000001</v>
      </c>
      <c r="C740" s="3">
        <v>3.4340277777777775E-2</v>
      </c>
      <c r="D740" s="1" t="s">
        <v>13</v>
      </c>
      <c r="E740" s="1" t="s">
        <v>2613</v>
      </c>
      <c r="F740" s="1" t="s">
        <v>13</v>
      </c>
      <c r="G740" s="1" t="s">
        <v>14</v>
      </c>
      <c r="H740" s="3">
        <v>3.4340277777777775E-2</v>
      </c>
      <c r="I740" s="1" t="s">
        <v>2614</v>
      </c>
      <c r="J740" s="1" t="s">
        <v>16</v>
      </c>
    </row>
    <row r="741" spans="1:10" x14ac:dyDescent="0.3">
      <c r="A741" s="1" t="s">
        <v>10</v>
      </c>
      <c r="B741" s="2">
        <v>43989.620833333334</v>
      </c>
      <c r="C741" s="3">
        <v>3.4317129629629628E-2</v>
      </c>
      <c r="D741" s="1" t="s">
        <v>11</v>
      </c>
      <c r="E741" s="1" t="s">
        <v>2659</v>
      </c>
      <c r="F741" s="1" t="s">
        <v>13</v>
      </c>
      <c r="G741" s="1" t="s">
        <v>480</v>
      </c>
      <c r="H741" s="3">
        <v>3.3263888888888891E-2</v>
      </c>
      <c r="I741" s="1" t="s">
        <v>2660</v>
      </c>
      <c r="J741" s="1" t="s">
        <v>16</v>
      </c>
    </row>
    <row r="742" spans="1:10" x14ac:dyDescent="0.3">
      <c r="A742" s="1" t="s">
        <v>10</v>
      </c>
      <c r="B742" s="2">
        <v>41882.711111111108</v>
      </c>
      <c r="C742" s="3">
        <v>3.4282407407407407E-2</v>
      </c>
      <c r="D742" s="1" t="s">
        <v>13</v>
      </c>
      <c r="E742" s="1" t="s">
        <v>5760</v>
      </c>
      <c r="F742" s="1" t="s">
        <v>13</v>
      </c>
      <c r="G742" s="1" t="s">
        <v>6662</v>
      </c>
      <c r="H742" s="3">
        <v>3.4282407407407407E-2</v>
      </c>
      <c r="I742" s="1" t="s">
        <v>25</v>
      </c>
      <c r="J742" s="1" t="s">
        <v>16</v>
      </c>
    </row>
    <row r="743" spans="1:10" x14ac:dyDescent="0.3">
      <c r="A743" s="1" t="s">
        <v>10</v>
      </c>
      <c r="B743" s="2">
        <v>42783.782638888886</v>
      </c>
      <c r="C743" s="3">
        <v>3.4270833333333334E-2</v>
      </c>
      <c r="D743" s="1" t="s">
        <v>13</v>
      </c>
      <c r="E743" s="1" t="s">
        <v>4050</v>
      </c>
      <c r="F743" s="1" t="s">
        <v>13</v>
      </c>
      <c r="G743" s="1" t="s">
        <v>480</v>
      </c>
      <c r="H743" s="3">
        <v>3.4282407407407407E-2</v>
      </c>
      <c r="I743" s="1" t="s">
        <v>25</v>
      </c>
      <c r="J743" s="1" t="s">
        <v>16</v>
      </c>
    </row>
    <row r="744" spans="1:10" x14ac:dyDescent="0.3">
      <c r="A744" s="1" t="s">
        <v>10</v>
      </c>
      <c r="B744" s="2">
        <v>44072.736805555556</v>
      </c>
      <c r="C744" s="3">
        <v>3.4236111111111113E-2</v>
      </c>
      <c r="D744" s="1" t="s">
        <v>11</v>
      </c>
      <c r="E744" s="1" t="s">
        <v>2523</v>
      </c>
      <c r="F744" s="1" t="s">
        <v>13</v>
      </c>
      <c r="G744" s="1" t="s">
        <v>14</v>
      </c>
      <c r="H744" s="3">
        <v>3.4351851851851849E-2</v>
      </c>
      <c r="I744" s="1" t="s">
        <v>2524</v>
      </c>
      <c r="J744" s="1" t="s">
        <v>16</v>
      </c>
    </row>
    <row r="745" spans="1:10" x14ac:dyDescent="0.3">
      <c r="A745" s="1" t="s">
        <v>10</v>
      </c>
      <c r="B745" s="2">
        <v>44471.788888888892</v>
      </c>
      <c r="C745" s="3">
        <v>3.4224537037037039E-2</v>
      </c>
      <c r="D745" s="1" t="s">
        <v>13</v>
      </c>
      <c r="E745" s="1" t="s">
        <v>610</v>
      </c>
      <c r="F745" s="1" t="s">
        <v>13</v>
      </c>
      <c r="G745" s="1" t="s">
        <v>440</v>
      </c>
      <c r="H745" s="3">
        <v>3.4942129629629629E-2</v>
      </c>
      <c r="I745" s="1" t="s">
        <v>611</v>
      </c>
      <c r="J745" s="1" t="s">
        <v>16</v>
      </c>
    </row>
    <row r="746" spans="1:10" x14ac:dyDescent="0.3">
      <c r="A746" s="1" t="s">
        <v>10</v>
      </c>
      <c r="B746" s="2">
        <v>42680.667361111111</v>
      </c>
      <c r="C746" s="3">
        <v>3.4224537037037039E-2</v>
      </c>
      <c r="D746" s="1" t="s">
        <v>13</v>
      </c>
      <c r="E746" s="1" t="s">
        <v>5799</v>
      </c>
      <c r="F746" s="1" t="s">
        <v>13</v>
      </c>
      <c r="G746" s="1" t="s">
        <v>480</v>
      </c>
      <c r="H746" s="3">
        <v>3.6539351851851851E-2</v>
      </c>
      <c r="I746" s="1" t="s">
        <v>5800</v>
      </c>
      <c r="J746" s="1" t="s">
        <v>16</v>
      </c>
    </row>
    <row r="747" spans="1:10" x14ac:dyDescent="0.3">
      <c r="A747" s="1" t="s">
        <v>10</v>
      </c>
      <c r="B747" s="2">
        <v>43084.75</v>
      </c>
      <c r="C747" s="3">
        <v>3.4201388888888892E-2</v>
      </c>
      <c r="D747" s="1" t="s">
        <v>13</v>
      </c>
      <c r="E747" s="1" t="s">
        <v>5121</v>
      </c>
      <c r="F747" s="1" t="s">
        <v>13</v>
      </c>
      <c r="G747" s="1" t="s">
        <v>480</v>
      </c>
      <c r="H747" s="3">
        <v>4.763888888888889E-2</v>
      </c>
      <c r="I747" s="1" t="s">
        <v>5122</v>
      </c>
      <c r="J747" s="1" t="s">
        <v>16</v>
      </c>
    </row>
    <row r="748" spans="1:10" x14ac:dyDescent="0.3">
      <c r="A748" s="1" t="s">
        <v>10</v>
      </c>
      <c r="B748" s="2">
        <v>43970.836111111108</v>
      </c>
      <c r="C748" s="3">
        <v>3.4189814814814812E-2</v>
      </c>
      <c r="D748" s="1" t="s">
        <v>11</v>
      </c>
      <c r="E748" s="1" t="s">
        <v>2736</v>
      </c>
      <c r="F748" s="1" t="s">
        <v>13</v>
      </c>
      <c r="G748" s="1" t="s">
        <v>14</v>
      </c>
      <c r="H748" s="3">
        <v>3.4363425925925929E-2</v>
      </c>
      <c r="I748" s="1" t="s">
        <v>2737</v>
      </c>
      <c r="J748" s="1" t="s">
        <v>16</v>
      </c>
    </row>
    <row r="749" spans="1:10" x14ac:dyDescent="0.3">
      <c r="A749" s="1" t="s">
        <v>10</v>
      </c>
      <c r="B749" s="2">
        <v>43107.505555555559</v>
      </c>
      <c r="C749" s="3">
        <v>3.4166666666666665E-2</v>
      </c>
      <c r="D749" s="1" t="s">
        <v>13</v>
      </c>
      <c r="E749" s="1" t="s">
        <v>4050</v>
      </c>
      <c r="F749" s="1" t="s">
        <v>13</v>
      </c>
      <c r="G749" s="1" t="s">
        <v>480</v>
      </c>
      <c r="H749" s="3">
        <v>3.4178240740740738E-2</v>
      </c>
      <c r="I749" s="1" t="s">
        <v>25</v>
      </c>
      <c r="J749" s="1" t="s">
        <v>16</v>
      </c>
    </row>
    <row r="750" spans="1:10" x14ac:dyDescent="0.3">
      <c r="A750" s="1" t="s">
        <v>10</v>
      </c>
      <c r="B750" s="2">
        <v>44456.837500000001</v>
      </c>
      <c r="C750" s="3">
        <v>3.4143518518518517E-2</v>
      </c>
      <c r="D750" s="1" t="s">
        <v>13</v>
      </c>
      <c r="E750" s="1" t="s">
        <v>674</v>
      </c>
      <c r="F750" s="1" t="s">
        <v>13</v>
      </c>
      <c r="G750" s="1" t="s">
        <v>14</v>
      </c>
      <c r="H750" s="3">
        <v>3.471064814814815E-2</v>
      </c>
      <c r="I750" s="1" t="s">
        <v>675</v>
      </c>
      <c r="J750" s="1" t="s">
        <v>16</v>
      </c>
    </row>
    <row r="751" spans="1:10" x14ac:dyDescent="0.3">
      <c r="A751" s="1" t="s">
        <v>10</v>
      </c>
      <c r="B751" s="2">
        <v>43825.73541666667</v>
      </c>
      <c r="C751" s="3">
        <v>3.412037037037037E-2</v>
      </c>
      <c r="D751" s="1" t="s">
        <v>13</v>
      </c>
      <c r="E751" s="1" t="s">
        <v>3226</v>
      </c>
      <c r="F751" s="1" t="s">
        <v>13</v>
      </c>
      <c r="G751" s="1" t="s">
        <v>14</v>
      </c>
      <c r="H751" s="3">
        <v>3.4131944444444444E-2</v>
      </c>
      <c r="I751" s="1" t="s">
        <v>3227</v>
      </c>
      <c r="J751" s="1" t="s">
        <v>16</v>
      </c>
    </row>
    <row r="752" spans="1:10" x14ac:dyDescent="0.3">
      <c r="A752" s="1" t="s">
        <v>10</v>
      </c>
      <c r="B752" s="2">
        <v>43972.836805555555</v>
      </c>
      <c r="C752" s="3">
        <v>3.4108796296296297E-2</v>
      </c>
      <c r="D752" s="1" t="s">
        <v>11</v>
      </c>
      <c r="E752" s="1" t="s">
        <v>2728</v>
      </c>
      <c r="F752" s="1" t="s">
        <v>13</v>
      </c>
      <c r="G752" s="1" t="s">
        <v>14</v>
      </c>
      <c r="H752" s="3">
        <v>3.425925925925926E-2</v>
      </c>
      <c r="I752" s="1" t="s">
        <v>2729</v>
      </c>
      <c r="J752" s="1" t="s">
        <v>16</v>
      </c>
    </row>
    <row r="753" spans="1:10" x14ac:dyDescent="0.3">
      <c r="A753" s="1" t="s">
        <v>10</v>
      </c>
      <c r="B753" s="2">
        <v>42674.784722222219</v>
      </c>
      <c r="C753" s="3">
        <v>3.4108796296296297E-2</v>
      </c>
      <c r="D753" s="1" t="s">
        <v>13</v>
      </c>
      <c r="E753" s="1" t="s">
        <v>5837</v>
      </c>
      <c r="F753" s="1" t="s">
        <v>13</v>
      </c>
      <c r="G753" s="1" t="s">
        <v>480</v>
      </c>
      <c r="H753" s="3">
        <v>3.7141203703703704E-2</v>
      </c>
      <c r="I753" s="1" t="s">
        <v>5838</v>
      </c>
      <c r="J753" s="1" t="s">
        <v>16</v>
      </c>
    </row>
    <row r="754" spans="1:10" x14ac:dyDescent="0.3">
      <c r="A754" s="1" t="s">
        <v>10</v>
      </c>
      <c r="B754" s="2">
        <v>43730.717361111114</v>
      </c>
      <c r="C754" s="3">
        <v>3.4062500000000002E-2</v>
      </c>
      <c r="D754" s="1" t="s">
        <v>13</v>
      </c>
      <c r="E754" s="1" t="s">
        <v>2645</v>
      </c>
      <c r="F754" s="1" t="s">
        <v>13</v>
      </c>
      <c r="G754" s="1" t="s">
        <v>480</v>
      </c>
      <c r="H754" s="3">
        <v>3.4062500000000002E-2</v>
      </c>
      <c r="I754" s="1" t="s">
        <v>25</v>
      </c>
      <c r="J754" s="1" t="s">
        <v>16</v>
      </c>
    </row>
    <row r="755" spans="1:10" x14ac:dyDescent="0.3">
      <c r="A755" s="1" t="s">
        <v>10</v>
      </c>
      <c r="B755" s="2">
        <v>43715.685416666667</v>
      </c>
      <c r="C755" s="3">
        <v>3.4027777777777775E-2</v>
      </c>
      <c r="D755" s="1" t="s">
        <v>13</v>
      </c>
      <c r="E755" s="1" t="s">
        <v>3421</v>
      </c>
      <c r="F755" s="1" t="s">
        <v>13</v>
      </c>
      <c r="G755" s="1" t="s">
        <v>480</v>
      </c>
      <c r="H755" s="3">
        <v>3.4027777777777775E-2</v>
      </c>
      <c r="I755" s="1" t="s">
        <v>3422</v>
      </c>
      <c r="J755" s="1" t="s">
        <v>16</v>
      </c>
    </row>
    <row r="756" spans="1:10" x14ac:dyDescent="0.3">
      <c r="A756" s="1" t="s">
        <v>10</v>
      </c>
      <c r="B756" s="2">
        <v>43217.813888888886</v>
      </c>
      <c r="C756" s="3">
        <v>3.4027777777777775E-2</v>
      </c>
      <c r="D756" s="1" t="s">
        <v>13</v>
      </c>
      <c r="E756" s="1" t="s">
        <v>4581</v>
      </c>
      <c r="F756" s="1" t="s">
        <v>13</v>
      </c>
      <c r="G756" s="1" t="s">
        <v>480</v>
      </c>
      <c r="H756" s="3">
        <v>3.3750000000000002E-2</v>
      </c>
      <c r="I756" s="1" t="s">
        <v>4582</v>
      </c>
      <c r="J756" s="1" t="s">
        <v>16</v>
      </c>
    </row>
    <row r="757" spans="1:10" x14ac:dyDescent="0.3">
      <c r="A757" s="1" t="s">
        <v>10</v>
      </c>
      <c r="B757" s="2">
        <v>42821.796527777777</v>
      </c>
      <c r="C757" s="3">
        <v>3.4004629629629628E-2</v>
      </c>
      <c r="D757" s="1" t="s">
        <v>13</v>
      </c>
      <c r="E757" s="1" t="s">
        <v>5631</v>
      </c>
      <c r="F757" s="1" t="s">
        <v>13</v>
      </c>
      <c r="G757" s="1" t="s">
        <v>480</v>
      </c>
      <c r="H757" s="3">
        <v>3.4004629629629628E-2</v>
      </c>
      <c r="I757" s="1" t="s">
        <v>5632</v>
      </c>
      <c r="J757" s="1" t="s">
        <v>16</v>
      </c>
    </row>
    <row r="758" spans="1:10" x14ac:dyDescent="0.3">
      <c r="A758" s="1" t="s">
        <v>10</v>
      </c>
      <c r="B758" s="2">
        <v>42680.62777777778</v>
      </c>
      <c r="C758" s="3">
        <v>3.4004629629629628E-2</v>
      </c>
      <c r="D758" s="1" t="s">
        <v>13</v>
      </c>
      <c r="E758" s="1" t="s">
        <v>5801</v>
      </c>
      <c r="F758" s="1" t="s">
        <v>13</v>
      </c>
      <c r="G758" s="1" t="s">
        <v>480</v>
      </c>
      <c r="H758" s="3">
        <v>3.6793981481481483E-2</v>
      </c>
      <c r="I758" s="1" t="s">
        <v>5802</v>
      </c>
      <c r="J758" s="1" t="s">
        <v>16</v>
      </c>
    </row>
    <row r="759" spans="1:10" x14ac:dyDescent="0.3">
      <c r="A759" s="1" t="s">
        <v>10</v>
      </c>
      <c r="B759" s="2">
        <v>42693.856249999997</v>
      </c>
      <c r="C759" s="3">
        <v>3.3993055555555554E-2</v>
      </c>
      <c r="D759" s="1" t="s">
        <v>13</v>
      </c>
      <c r="E759" s="1" t="s">
        <v>5756</v>
      </c>
      <c r="F759" s="1" t="s">
        <v>13</v>
      </c>
      <c r="G759" s="1" t="s">
        <v>480</v>
      </c>
      <c r="H759" s="3">
        <v>3.6307870370370372E-2</v>
      </c>
      <c r="I759" s="1" t="s">
        <v>599</v>
      </c>
      <c r="J759" s="1" t="s">
        <v>16</v>
      </c>
    </row>
    <row r="760" spans="1:10" x14ac:dyDescent="0.3">
      <c r="A760" s="1" t="s">
        <v>10</v>
      </c>
      <c r="B760" s="2">
        <v>44381.686111111114</v>
      </c>
      <c r="C760" s="3">
        <v>3.3981481481481481E-2</v>
      </c>
      <c r="D760" s="1" t="s">
        <v>13</v>
      </c>
      <c r="E760" s="1" t="s">
        <v>989</v>
      </c>
      <c r="F760" s="1" t="s">
        <v>13</v>
      </c>
      <c r="G760" s="1" t="s">
        <v>14</v>
      </c>
      <c r="H760" s="3">
        <v>3.4039351851851848E-2</v>
      </c>
      <c r="I760" s="1" t="s">
        <v>990</v>
      </c>
      <c r="J760" s="1" t="s">
        <v>16</v>
      </c>
    </row>
    <row r="761" spans="1:10" x14ac:dyDescent="0.3">
      <c r="A761" s="1" t="s">
        <v>10</v>
      </c>
      <c r="B761" s="2">
        <v>44462.861805555556</v>
      </c>
      <c r="C761" s="3">
        <v>3.3969907407407407E-2</v>
      </c>
      <c r="D761" s="1" t="s">
        <v>13</v>
      </c>
      <c r="E761" s="1" t="s">
        <v>651</v>
      </c>
      <c r="F761" s="1" t="s">
        <v>13</v>
      </c>
      <c r="G761" s="1" t="s">
        <v>14</v>
      </c>
      <c r="H761" s="3">
        <v>3.4687500000000003E-2</v>
      </c>
      <c r="I761" s="1" t="s">
        <v>652</v>
      </c>
      <c r="J761" s="1" t="s">
        <v>16</v>
      </c>
    </row>
    <row r="762" spans="1:10" x14ac:dyDescent="0.3">
      <c r="A762" s="1" t="s">
        <v>10</v>
      </c>
      <c r="B762" s="2">
        <v>43988.790972222225</v>
      </c>
      <c r="C762" s="3">
        <v>3.3969907407407407E-2</v>
      </c>
      <c r="D762" s="1" t="s">
        <v>11</v>
      </c>
      <c r="E762" s="1" t="s">
        <v>2661</v>
      </c>
      <c r="F762" s="1" t="s">
        <v>13</v>
      </c>
      <c r="G762" s="1" t="s">
        <v>14</v>
      </c>
      <c r="H762" s="3">
        <v>3.4039351851851848E-2</v>
      </c>
      <c r="I762" s="1" t="s">
        <v>990</v>
      </c>
      <c r="J762" s="1" t="s">
        <v>16</v>
      </c>
    </row>
    <row r="763" spans="1:10" x14ac:dyDescent="0.3">
      <c r="A763" s="1" t="s">
        <v>10</v>
      </c>
      <c r="B763" s="2">
        <v>42700.918749999997</v>
      </c>
      <c r="C763" s="3">
        <v>3.3935185185185186E-2</v>
      </c>
      <c r="D763" s="1" t="s">
        <v>13</v>
      </c>
      <c r="E763" s="1" t="s">
        <v>5751</v>
      </c>
      <c r="F763" s="1" t="s">
        <v>13</v>
      </c>
      <c r="G763" s="1" t="s">
        <v>480</v>
      </c>
      <c r="H763" s="3">
        <v>3.6249999999999998E-2</v>
      </c>
      <c r="I763" s="1" t="s">
        <v>5752</v>
      </c>
      <c r="J763" s="1" t="s">
        <v>16</v>
      </c>
    </row>
    <row r="764" spans="1:10" x14ac:dyDescent="0.3">
      <c r="A764" s="1" t="s">
        <v>10</v>
      </c>
      <c r="B764" s="2">
        <v>43774.854166666664</v>
      </c>
      <c r="C764" s="3">
        <v>3.3912037037037039E-2</v>
      </c>
      <c r="D764" s="1" t="s">
        <v>11</v>
      </c>
      <c r="E764" s="1" t="s">
        <v>3285</v>
      </c>
      <c r="F764" s="1" t="s">
        <v>13</v>
      </c>
      <c r="G764" s="1" t="s">
        <v>14</v>
      </c>
      <c r="H764" s="3">
        <v>3.3969907407407407E-2</v>
      </c>
      <c r="I764" s="1" t="s">
        <v>3286</v>
      </c>
      <c r="J764" s="1" t="s">
        <v>16</v>
      </c>
    </row>
    <row r="765" spans="1:10" x14ac:dyDescent="0.3">
      <c r="A765" s="1" t="s">
        <v>10</v>
      </c>
      <c r="B765" s="2">
        <v>42853.743055555555</v>
      </c>
      <c r="C765" s="3">
        <v>3.3912037037037039E-2</v>
      </c>
      <c r="D765" s="1" t="s">
        <v>13</v>
      </c>
      <c r="E765" s="1" t="s">
        <v>4581</v>
      </c>
      <c r="F765" s="1" t="s">
        <v>13</v>
      </c>
      <c r="G765" s="1" t="s">
        <v>480</v>
      </c>
      <c r="H765" s="3">
        <v>3.3912037037037039E-2</v>
      </c>
      <c r="I765" s="1" t="s">
        <v>25</v>
      </c>
      <c r="J765" s="1" t="s">
        <v>16</v>
      </c>
    </row>
    <row r="766" spans="1:10" x14ac:dyDescent="0.3">
      <c r="A766" s="1" t="s">
        <v>10</v>
      </c>
      <c r="B766" s="2">
        <v>44057.695833333331</v>
      </c>
      <c r="C766" s="3">
        <v>3.3888888888888892E-2</v>
      </c>
      <c r="D766" s="1" t="s">
        <v>13</v>
      </c>
      <c r="E766" s="1" t="s">
        <v>108</v>
      </c>
      <c r="F766" s="1" t="s">
        <v>13</v>
      </c>
      <c r="G766" s="1" t="s">
        <v>14</v>
      </c>
      <c r="H766" s="3">
        <v>3.3888888888888892E-2</v>
      </c>
      <c r="I766" s="1" t="s">
        <v>25</v>
      </c>
      <c r="J766" s="1" t="s">
        <v>16</v>
      </c>
    </row>
    <row r="767" spans="1:10" x14ac:dyDescent="0.3">
      <c r="A767" s="1" t="s">
        <v>10</v>
      </c>
      <c r="B767" s="2">
        <v>43030.522916666669</v>
      </c>
      <c r="C767" s="3">
        <v>3.3888888888888892E-2</v>
      </c>
      <c r="D767" s="1" t="s">
        <v>13</v>
      </c>
      <c r="E767" s="1" t="s">
        <v>5276</v>
      </c>
      <c r="F767" s="1" t="s">
        <v>13</v>
      </c>
      <c r="G767" s="1" t="s">
        <v>480</v>
      </c>
      <c r="H767" s="3">
        <v>3.4548611111111113E-2</v>
      </c>
      <c r="I767" s="1" t="s">
        <v>5277</v>
      </c>
      <c r="J767" s="1" t="s">
        <v>16</v>
      </c>
    </row>
    <row r="768" spans="1:10" x14ac:dyDescent="0.3">
      <c r="A768" s="1" t="s">
        <v>10</v>
      </c>
      <c r="B768" s="2">
        <v>42655.803472222222</v>
      </c>
      <c r="C768" s="3">
        <v>3.3888888888888892E-2</v>
      </c>
      <c r="D768" s="1" t="s">
        <v>13</v>
      </c>
      <c r="E768" s="1" t="s">
        <v>5884</v>
      </c>
      <c r="F768" s="1" t="s">
        <v>13</v>
      </c>
      <c r="G768" s="1" t="s">
        <v>480</v>
      </c>
      <c r="H768" s="3">
        <v>3.5972222222222225E-2</v>
      </c>
      <c r="I768" s="1" t="s">
        <v>1988</v>
      </c>
      <c r="J768" s="1" t="s">
        <v>16</v>
      </c>
    </row>
    <row r="769" spans="1:10" x14ac:dyDescent="0.3">
      <c r="A769" s="1" t="s">
        <v>10</v>
      </c>
      <c r="B769" s="2">
        <v>42601.872916666667</v>
      </c>
      <c r="C769" s="3">
        <v>3.3888888888888892E-2</v>
      </c>
      <c r="D769" s="1" t="s">
        <v>13</v>
      </c>
      <c r="E769" s="1" t="s">
        <v>5967</v>
      </c>
      <c r="F769" s="1" t="s">
        <v>13</v>
      </c>
      <c r="G769" s="1" t="s">
        <v>5896</v>
      </c>
      <c r="H769" s="3">
        <v>5.9444444444444446E-2</v>
      </c>
      <c r="I769" s="1" t="s">
        <v>5968</v>
      </c>
      <c r="J769" s="1" t="s">
        <v>16</v>
      </c>
    </row>
    <row r="770" spans="1:10" x14ac:dyDescent="0.3">
      <c r="A770" s="1" t="s">
        <v>10</v>
      </c>
      <c r="B770" s="2">
        <v>41876.503472222219</v>
      </c>
      <c r="C770" s="3">
        <v>3.3865740740740738E-2</v>
      </c>
      <c r="D770" s="1" t="s">
        <v>13</v>
      </c>
      <c r="E770" s="1" t="s">
        <v>6718</v>
      </c>
      <c r="F770" s="1" t="s">
        <v>13</v>
      </c>
      <c r="G770" s="1" t="s">
        <v>6662</v>
      </c>
      <c r="H770" s="3">
        <v>3.3935185185185186E-2</v>
      </c>
      <c r="I770" s="1" t="s">
        <v>6719</v>
      </c>
      <c r="J770" s="1" t="s">
        <v>16</v>
      </c>
    </row>
    <row r="771" spans="1:10" x14ac:dyDescent="0.3">
      <c r="A771" s="1" t="s">
        <v>10</v>
      </c>
      <c r="B771" s="2">
        <v>43659.820138888892</v>
      </c>
      <c r="C771" s="3">
        <v>3.3842592592592591E-2</v>
      </c>
      <c r="D771" s="1" t="s">
        <v>11</v>
      </c>
      <c r="E771" s="1" t="s">
        <v>3493</v>
      </c>
      <c r="F771" s="1" t="s">
        <v>13</v>
      </c>
      <c r="G771" s="1" t="s">
        <v>480</v>
      </c>
      <c r="H771" s="3">
        <v>3.4432870370370371E-2</v>
      </c>
      <c r="I771" s="1" t="s">
        <v>3494</v>
      </c>
      <c r="J771" s="1" t="s">
        <v>16</v>
      </c>
    </row>
    <row r="772" spans="1:10" x14ac:dyDescent="0.3">
      <c r="A772" s="1" t="s">
        <v>10</v>
      </c>
      <c r="B772" s="2">
        <v>42680.740972222222</v>
      </c>
      <c r="C772" s="3">
        <v>3.3831018518518517E-2</v>
      </c>
      <c r="D772" s="1" t="s">
        <v>13</v>
      </c>
      <c r="E772" s="1" t="s">
        <v>5796</v>
      </c>
      <c r="F772" s="1" t="s">
        <v>13</v>
      </c>
      <c r="G772" s="1" t="s">
        <v>480</v>
      </c>
      <c r="H772" s="3">
        <v>3.5694444444444445E-2</v>
      </c>
      <c r="I772" s="1" t="s">
        <v>5797</v>
      </c>
      <c r="J772" s="1" t="s">
        <v>16</v>
      </c>
    </row>
    <row r="773" spans="1:10" x14ac:dyDescent="0.3">
      <c r="A773" s="1" t="s">
        <v>10</v>
      </c>
      <c r="B773" s="2">
        <v>43287.880555555559</v>
      </c>
      <c r="C773" s="3">
        <v>3.3796296296296297E-2</v>
      </c>
      <c r="D773" s="1" t="s">
        <v>13</v>
      </c>
      <c r="E773" s="1" t="s">
        <v>4438</v>
      </c>
      <c r="F773" s="1" t="s">
        <v>13</v>
      </c>
      <c r="G773" s="1" t="s">
        <v>480</v>
      </c>
      <c r="H773" s="3">
        <v>3.3796296296296297E-2</v>
      </c>
      <c r="I773" s="1" t="s">
        <v>4439</v>
      </c>
      <c r="J773" s="1" t="s">
        <v>16</v>
      </c>
    </row>
    <row r="774" spans="1:10" x14ac:dyDescent="0.3">
      <c r="A774" s="1" t="s">
        <v>10</v>
      </c>
      <c r="B774" s="2">
        <v>43866.868055555555</v>
      </c>
      <c r="C774" s="3">
        <v>3.3784722222222223E-2</v>
      </c>
      <c r="D774" s="1" t="s">
        <v>11</v>
      </c>
      <c r="E774" s="1" t="s">
        <v>3128</v>
      </c>
      <c r="F774" s="1" t="s">
        <v>13</v>
      </c>
      <c r="G774" s="1" t="s">
        <v>14</v>
      </c>
      <c r="H774" s="3">
        <v>3.4236111111111113E-2</v>
      </c>
      <c r="I774" s="1" t="s">
        <v>3129</v>
      </c>
      <c r="J774" s="1" t="s">
        <v>16</v>
      </c>
    </row>
    <row r="775" spans="1:10" x14ac:dyDescent="0.3">
      <c r="A775" s="1" t="s">
        <v>10</v>
      </c>
      <c r="B775" s="2">
        <v>42834.431944444441</v>
      </c>
      <c r="C775" s="3">
        <v>3.3784722222222223E-2</v>
      </c>
      <c r="D775" s="1" t="s">
        <v>13</v>
      </c>
      <c r="E775" s="1" t="s">
        <v>5570</v>
      </c>
      <c r="F775" s="1" t="s">
        <v>13</v>
      </c>
      <c r="G775" s="1" t="s">
        <v>480</v>
      </c>
      <c r="H775" s="3">
        <v>3.5937499999999997E-2</v>
      </c>
      <c r="I775" s="1" t="s">
        <v>5571</v>
      </c>
      <c r="J775" s="1" t="s">
        <v>16</v>
      </c>
    </row>
    <row r="776" spans="1:10" x14ac:dyDescent="0.3">
      <c r="A776" s="1" t="s">
        <v>10</v>
      </c>
      <c r="B776" s="2">
        <v>42827.479861111111</v>
      </c>
      <c r="C776" s="3">
        <v>3.3773148148148149E-2</v>
      </c>
      <c r="D776" s="1" t="s">
        <v>13</v>
      </c>
      <c r="E776" s="1" t="s">
        <v>5605</v>
      </c>
      <c r="F776" s="1" t="s">
        <v>13</v>
      </c>
      <c r="G776" s="1" t="s">
        <v>480</v>
      </c>
      <c r="H776" s="3">
        <v>3.5925925925925924E-2</v>
      </c>
      <c r="I776" s="1" t="s">
        <v>5606</v>
      </c>
      <c r="J776" s="1" t="s">
        <v>16</v>
      </c>
    </row>
    <row r="777" spans="1:10" x14ac:dyDescent="0.3">
      <c r="A777" s="1" t="s">
        <v>10</v>
      </c>
      <c r="B777" s="2">
        <v>42676.838888888888</v>
      </c>
      <c r="C777" s="3">
        <v>3.3773148148148149E-2</v>
      </c>
      <c r="D777" s="1" t="s">
        <v>13</v>
      </c>
      <c r="E777" s="1" t="s">
        <v>5828</v>
      </c>
      <c r="F777" s="1" t="s">
        <v>13</v>
      </c>
      <c r="G777" s="1" t="s">
        <v>480</v>
      </c>
      <c r="H777" s="3">
        <v>3.5995370370370372E-2</v>
      </c>
      <c r="I777" s="1" t="s">
        <v>5829</v>
      </c>
      <c r="J777" s="1" t="s">
        <v>16</v>
      </c>
    </row>
    <row r="778" spans="1:10" x14ac:dyDescent="0.3">
      <c r="A778" s="1" t="s">
        <v>10</v>
      </c>
      <c r="B778" s="2">
        <v>44150.70416666667</v>
      </c>
      <c r="C778" s="3">
        <v>3.3761574074074076E-2</v>
      </c>
      <c r="D778" s="1" t="s">
        <v>11</v>
      </c>
      <c r="E778" s="1" t="s">
        <v>2350</v>
      </c>
      <c r="F778" s="1" t="s">
        <v>13</v>
      </c>
      <c r="G778" s="1" t="s">
        <v>14</v>
      </c>
      <c r="H778" s="3">
        <v>3.4583333333333334E-2</v>
      </c>
      <c r="I778" s="1" t="s">
        <v>2351</v>
      </c>
      <c r="J778" s="1" t="s">
        <v>16</v>
      </c>
    </row>
    <row r="779" spans="1:10" x14ac:dyDescent="0.3">
      <c r="A779" s="1" t="s">
        <v>10</v>
      </c>
      <c r="B779" s="2">
        <v>43459.431250000001</v>
      </c>
      <c r="C779" s="3">
        <v>3.3750000000000002E-2</v>
      </c>
      <c r="D779" s="1" t="s">
        <v>13</v>
      </c>
      <c r="E779" s="1" t="s">
        <v>4006</v>
      </c>
      <c r="F779" s="1" t="s">
        <v>13</v>
      </c>
      <c r="G779" s="1" t="s">
        <v>480</v>
      </c>
      <c r="H779" s="3">
        <v>3.3912037037037039E-2</v>
      </c>
      <c r="I779" s="1" t="s">
        <v>4007</v>
      </c>
      <c r="J779" s="1" t="s">
        <v>16</v>
      </c>
    </row>
    <row r="780" spans="1:10" x14ac:dyDescent="0.3">
      <c r="A780" s="1" t="s">
        <v>10</v>
      </c>
      <c r="B780" s="2">
        <v>44565.81527777778</v>
      </c>
      <c r="C780" s="3">
        <v>3.3738425925925929E-2</v>
      </c>
      <c r="D780" s="1" t="s">
        <v>13</v>
      </c>
      <c r="E780" s="1" t="s">
        <v>286</v>
      </c>
      <c r="F780" s="1" t="s">
        <v>13</v>
      </c>
      <c r="G780" s="1" t="s">
        <v>14</v>
      </c>
      <c r="H780" s="3">
        <v>3.3738425925925929E-2</v>
      </c>
      <c r="I780" s="1" t="s">
        <v>287</v>
      </c>
      <c r="J780" s="1" t="s">
        <v>16</v>
      </c>
    </row>
    <row r="781" spans="1:10" x14ac:dyDescent="0.3">
      <c r="A781" s="1" t="s">
        <v>10</v>
      </c>
      <c r="B781" s="2">
        <v>42700.962500000001</v>
      </c>
      <c r="C781" s="3">
        <v>3.3738425925925929E-2</v>
      </c>
      <c r="D781" s="1" t="s">
        <v>13</v>
      </c>
      <c r="E781" s="1" t="s">
        <v>5750</v>
      </c>
      <c r="F781" s="1" t="s">
        <v>13</v>
      </c>
      <c r="G781" s="1" t="s">
        <v>480</v>
      </c>
      <c r="H781" s="3">
        <v>3.5949074074074071E-2</v>
      </c>
      <c r="I781" s="1" t="s">
        <v>4270</v>
      </c>
      <c r="J781" s="1" t="s">
        <v>16</v>
      </c>
    </row>
    <row r="782" spans="1:10" x14ac:dyDescent="0.3">
      <c r="A782" s="1" t="s">
        <v>10</v>
      </c>
      <c r="B782" s="2">
        <v>44565.953472222223</v>
      </c>
      <c r="C782" s="3">
        <v>3.3726851851851855E-2</v>
      </c>
      <c r="D782" s="1" t="s">
        <v>13</v>
      </c>
      <c r="E782" s="1" t="s">
        <v>278</v>
      </c>
      <c r="F782" s="1" t="s">
        <v>13</v>
      </c>
      <c r="G782" s="1" t="s">
        <v>14</v>
      </c>
      <c r="H782" s="3">
        <v>3.3784722222222223E-2</v>
      </c>
      <c r="I782" s="1" t="s">
        <v>279</v>
      </c>
      <c r="J782" s="1" t="s">
        <v>16</v>
      </c>
    </row>
    <row r="783" spans="1:10" x14ac:dyDescent="0.3">
      <c r="A783" s="1" t="s">
        <v>10</v>
      </c>
      <c r="B783" s="2">
        <v>42680.87777777778</v>
      </c>
      <c r="C783" s="3">
        <v>3.3726851851851855E-2</v>
      </c>
      <c r="D783" s="1" t="s">
        <v>13</v>
      </c>
      <c r="E783" s="1" t="s">
        <v>5790</v>
      </c>
      <c r="F783" s="1" t="s">
        <v>13</v>
      </c>
      <c r="G783" s="1" t="s">
        <v>480</v>
      </c>
      <c r="H783" s="3">
        <v>3.560185185185185E-2</v>
      </c>
      <c r="I783" s="1" t="s">
        <v>5791</v>
      </c>
      <c r="J783" s="1" t="s">
        <v>16</v>
      </c>
    </row>
    <row r="784" spans="1:10" x14ac:dyDescent="0.3">
      <c r="A784" s="1" t="s">
        <v>10</v>
      </c>
      <c r="B784" s="2">
        <v>43771.728472222225</v>
      </c>
      <c r="C784" s="3">
        <v>3.3715277777777775E-2</v>
      </c>
      <c r="D784" s="1" t="s">
        <v>11</v>
      </c>
      <c r="E784" s="1" t="s">
        <v>3289</v>
      </c>
      <c r="F784" s="1" t="s">
        <v>13</v>
      </c>
      <c r="G784" s="1" t="s">
        <v>14</v>
      </c>
      <c r="H784" s="3">
        <v>3.3773148148148149E-2</v>
      </c>
      <c r="I784" s="1" t="s">
        <v>1034</v>
      </c>
      <c r="J784" s="1" t="s">
        <v>16</v>
      </c>
    </row>
    <row r="785" spans="1:10" x14ac:dyDescent="0.3">
      <c r="A785" s="1" t="s">
        <v>10</v>
      </c>
      <c r="B785" s="2">
        <v>43083.852083333331</v>
      </c>
      <c r="C785" s="3">
        <v>3.3715277777777775E-2</v>
      </c>
      <c r="D785" s="1" t="s">
        <v>13</v>
      </c>
      <c r="E785" s="1" t="s">
        <v>2105</v>
      </c>
      <c r="F785" s="1" t="s">
        <v>13</v>
      </c>
      <c r="G785" s="1" t="s">
        <v>480</v>
      </c>
      <c r="H785" s="3">
        <v>3.3715277777777775E-2</v>
      </c>
      <c r="I785" s="1" t="s">
        <v>25</v>
      </c>
      <c r="J785" s="1" t="s">
        <v>16</v>
      </c>
    </row>
    <row r="786" spans="1:10" x14ac:dyDescent="0.3">
      <c r="A786" s="1" t="s">
        <v>10</v>
      </c>
      <c r="B786" s="2">
        <v>43325.806944444441</v>
      </c>
      <c r="C786" s="3">
        <v>3.3680555555555554E-2</v>
      </c>
      <c r="D786" s="1" t="s">
        <v>13</v>
      </c>
      <c r="E786" s="1" t="s">
        <v>4279</v>
      </c>
      <c r="F786" s="1" t="s">
        <v>13</v>
      </c>
      <c r="G786" s="1" t="s">
        <v>480</v>
      </c>
      <c r="H786" s="3">
        <v>3.5034722222222224E-2</v>
      </c>
      <c r="I786" s="1" t="s">
        <v>4280</v>
      </c>
      <c r="J786" s="1" t="s">
        <v>16</v>
      </c>
    </row>
    <row r="787" spans="1:10" x14ac:dyDescent="0.3">
      <c r="A787" s="1" t="s">
        <v>10</v>
      </c>
      <c r="B787" s="2">
        <v>43314.801388888889</v>
      </c>
      <c r="C787" s="3">
        <v>3.3680555555555554E-2</v>
      </c>
      <c r="D787" s="1" t="s">
        <v>13</v>
      </c>
      <c r="E787" s="1" t="s">
        <v>4337</v>
      </c>
      <c r="F787" s="1" t="s">
        <v>13</v>
      </c>
      <c r="G787" s="1" t="s">
        <v>480</v>
      </c>
      <c r="H787" s="3">
        <v>3.5428240740740739E-2</v>
      </c>
      <c r="I787" s="1" t="s">
        <v>4338</v>
      </c>
      <c r="J787" s="1" t="s">
        <v>16</v>
      </c>
    </row>
    <row r="788" spans="1:10" x14ac:dyDescent="0.3">
      <c r="A788" s="1" t="s">
        <v>10</v>
      </c>
      <c r="B788" s="2">
        <v>43867.939583333333</v>
      </c>
      <c r="C788" s="3">
        <v>3.3657407407407407E-2</v>
      </c>
      <c r="D788" s="1" t="s">
        <v>11</v>
      </c>
      <c r="E788" s="1" t="s">
        <v>3118</v>
      </c>
      <c r="F788" s="1" t="s">
        <v>13</v>
      </c>
      <c r="G788" s="1" t="s">
        <v>14</v>
      </c>
      <c r="H788" s="3">
        <v>3.3761574074074076E-2</v>
      </c>
      <c r="I788" s="1" t="s">
        <v>3119</v>
      </c>
      <c r="J788" s="1" t="s">
        <v>16</v>
      </c>
    </row>
    <row r="789" spans="1:10" x14ac:dyDescent="0.3">
      <c r="A789" s="1" t="s">
        <v>10</v>
      </c>
      <c r="B789" s="2">
        <v>43695.761805555558</v>
      </c>
      <c r="C789" s="3">
        <v>3.3657407407407407E-2</v>
      </c>
      <c r="D789" s="1" t="s">
        <v>13</v>
      </c>
      <c r="E789" s="1" t="s">
        <v>3417</v>
      </c>
      <c r="F789" s="1" t="s">
        <v>13</v>
      </c>
      <c r="G789" s="1" t="s">
        <v>480</v>
      </c>
      <c r="H789" s="3">
        <v>4.1493055555555554E-2</v>
      </c>
      <c r="I789" s="1" t="s">
        <v>25</v>
      </c>
      <c r="J789" s="1" t="s">
        <v>16</v>
      </c>
    </row>
    <row r="790" spans="1:10" x14ac:dyDescent="0.3">
      <c r="A790" s="1" t="s">
        <v>10</v>
      </c>
      <c r="B790" s="2">
        <v>42036.863888888889</v>
      </c>
      <c r="C790" s="3">
        <v>3.3657407407407407E-2</v>
      </c>
      <c r="D790" s="1" t="s">
        <v>13</v>
      </c>
      <c r="E790" s="1" t="s">
        <v>6455</v>
      </c>
      <c r="F790" s="1" t="s">
        <v>13</v>
      </c>
      <c r="G790" s="1" t="s">
        <v>3444</v>
      </c>
      <c r="H790" s="3">
        <v>3.2604166666666663E-2</v>
      </c>
      <c r="I790" s="1" t="s">
        <v>6444</v>
      </c>
      <c r="J790" s="1" t="s">
        <v>16</v>
      </c>
    </row>
    <row r="791" spans="1:10" x14ac:dyDescent="0.3">
      <c r="A791" s="1" t="s">
        <v>10</v>
      </c>
      <c r="B791" s="2">
        <v>44070.680555555555</v>
      </c>
      <c r="C791" s="3">
        <v>3.3645833333333333E-2</v>
      </c>
      <c r="D791" s="1" t="s">
        <v>13</v>
      </c>
      <c r="E791" s="1" t="s">
        <v>2535</v>
      </c>
      <c r="F791" s="1" t="s">
        <v>13</v>
      </c>
      <c r="G791" s="1" t="s">
        <v>14</v>
      </c>
      <c r="H791" s="3">
        <v>3.3321759259259259E-2</v>
      </c>
      <c r="I791" s="1" t="s">
        <v>2536</v>
      </c>
      <c r="J791" s="1" t="s">
        <v>16</v>
      </c>
    </row>
    <row r="792" spans="1:10" x14ac:dyDescent="0.3">
      <c r="A792" s="1" t="s">
        <v>10</v>
      </c>
      <c r="B792" s="2">
        <v>43970.759027777778</v>
      </c>
      <c r="C792" s="3">
        <v>3.3645833333333333E-2</v>
      </c>
      <c r="D792" s="1" t="s">
        <v>13</v>
      </c>
      <c r="E792" s="1" t="s">
        <v>2740</v>
      </c>
      <c r="F792" s="1" t="s">
        <v>13</v>
      </c>
      <c r="G792" s="1" t="s">
        <v>14</v>
      </c>
      <c r="H792" s="3">
        <v>3.3645833333333333E-2</v>
      </c>
      <c r="I792" s="1" t="s">
        <v>2741</v>
      </c>
      <c r="J792" s="1" t="s">
        <v>16</v>
      </c>
    </row>
    <row r="793" spans="1:10" x14ac:dyDescent="0.3">
      <c r="A793" s="1" t="s">
        <v>10</v>
      </c>
      <c r="B793" s="2">
        <v>43550.729166666664</v>
      </c>
      <c r="C793" s="3">
        <v>3.3645833333333333E-2</v>
      </c>
      <c r="D793" s="1" t="s">
        <v>13</v>
      </c>
      <c r="E793" s="1" t="s">
        <v>3712</v>
      </c>
      <c r="F793" s="1" t="s">
        <v>13</v>
      </c>
      <c r="G793" s="1" t="s">
        <v>480</v>
      </c>
      <c r="H793" s="3">
        <v>3.3645833333333333E-2</v>
      </c>
      <c r="I793" s="1" t="s">
        <v>2741</v>
      </c>
      <c r="J793" s="1" t="s">
        <v>16</v>
      </c>
    </row>
    <row r="794" spans="1:10" x14ac:dyDescent="0.3">
      <c r="A794" s="1" t="s">
        <v>10</v>
      </c>
      <c r="B794" s="2">
        <v>42658.893055555556</v>
      </c>
      <c r="C794" s="3">
        <v>3.3645833333333333E-2</v>
      </c>
      <c r="D794" s="1" t="s">
        <v>13</v>
      </c>
      <c r="E794" s="1" t="s">
        <v>5871</v>
      </c>
      <c r="F794" s="1" t="s">
        <v>13</v>
      </c>
      <c r="G794" s="1" t="s">
        <v>480</v>
      </c>
      <c r="H794" s="3">
        <v>3.5856481481481482E-2</v>
      </c>
      <c r="I794" s="1" t="s">
        <v>2349</v>
      </c>
      <c r="J794" s="1" t="s">
        <v>16</v>
      </c>
    </row>
    <row r="795" spans="1:10" x14ac:dyDescent="0.3">
      <c r="A795" s="1" t="s">
        <v>10</v>
      </c>
      <c r="B795" s="2">
        <v>41959.897222222222</v>
      </c>
      <c r="C795" s="3">
        <v>3.3622685185185186E-2</v>
      </c>
      <c r="D795" s="1" t="s">
        <v>13</v>
      </c>
      <c r="E795" s="1" t="s">
        <v>6669</v>
      </c>
      <c r="F795" s="1" t="s">
        <v>13</v>
      </c>
      <c r="G795" s="1" t="s">
        <v>6662</v>
      </c>
      <c r="H795" s="3">
        <v>3.0416666666666668E-2</v>
      </c>
      <c r="I795" s="1" t="s">
        <v>2280</v>
      </c>
      <c r="J795" s="1" t="s">
        <v>16</v>
      </c>
    </row>
    <row r="796" spans="1:10" x14ac:dyDescent="0.3">
      <c r="A796" s="1" t="s">
        <v>10</v>
      </c>
      <c r="B796" s="2">
        <v>42679.869444444441</v>
      </c>
      <c r="C796" s="3">
        <v>3.3599537037037039E-2</v>
      </c>
      <c r="D796" s="1" t="s">
        <v>13</v>
      </c>
      <c r="E796" s="1" t="s">
        <v>5810</v>
      </c>
      <c r="F796" s="1" t="s">
        <v>13</v>
      </c>
      <c r="G796" s="1" t="s">
        <v>480</v>
      </c>
      <c r="H796" s="3">
        <v>3.5810185185185188E-2</v>
      </c>
      <c r="I796" s="1" t="s">
        <v>5811</v>
      </c>
      <c r="J796" s="1" t="s">
        <v>16</v>
      </c>
    </row>
    <row r="797" spans="1:10" x14ac:dyDescent="0.3">
      <c r="A797" s="1" t="s">
        <v>10</v>
      </c>
      <c r="B797" s="2">
        <v>42826.870833333334</v>
      </c>
      <c r="C797" s="3">
        <v>3.3587962962962965E-2</v>
      </c>
      <c r="D797" s="1" t="s">
        <v>13</v>
      </c>
      <c r="E797" s="1" t="s">
        <v>5610</v>
      </c>
      <c r="F797" s="1" t="s">
        <v>13</v>
      </c>
      <c r="G797" s="1" t="s">
        <v>480</v>
      </c>
      <c r="H797" s="3">
        <v>3.5497685185185188E-2</v>
      </c>
      <c r="I797" s="1" t="s">
        <v>1959</v>
      </c>
      <c r="J797" s="1" t="s">
        <v>16</v>
      </c>
    </row>
    <row r="798" spans="1:10" x14ac:dyDescent="0.3">
      <c r="A798" s="1" t="s">
        <v>10</v>
      </c>
      <c r="B798" s="2">
        <v>42717.897222222222</v>
      </c>
      <c r="C798" s="3">
        <v>3.3564814814814818E-2</v>
      </c>
      <c r="D798" s="1" t="s">
        <v>13</v>
      </c>
      <c r="E798" s="1" t="s">
        <v>5274</v>
      </c>
      <c r="F798" s="1" t="s">
        <v>13</v>
      </c>
      <c r="G798" s="1" t="s">
        <v>480</v>
      </c>
      <c r="H798" s="3">
        <v>3.3564814814814818E-2</v>
      </c>
      <c r="I798" s="1" t="s">
        <v>25</v>
      </c>
      <c r="J798" s="1" t="s">
        <v>16</v>
      </c>
    </row>
    <row r="799" spans="1:10" x14ac:dyDescent="0.3">
      <c r="A799" s="1" t="s">
        <v>10</v>
      </c>
      <c r="B799" s="2">
        <v>41963.87222222222</v>
      </c>
      <c r="C799" s="3">
        <v>3.3553240740740738E-2</v>
      </c>
      <c r="D799" s="1" t="s">
        <v>13</v>
      </c>
      <c r="E799" s="1" t="s">
        <v>6658</v>
      </c>
      <c r="F799" s="1" t="s">
        <v>13</v>
      </c>
      <c r="G799" s="1" t="s">
        <v>3444</v>
      </c>
      <c r="H799" s="3">
        <v>3.0381944444444444E-2</v>
      </c>
      <c r="I799" s="1" t="s">
        <v>4328</v>
      </c>
      <c r="J799" s="1" t="s">
        <v>16</v>
      </c>
    </row>
    <row r="800" spans="1:10" x14ac:dyDescent="0.3">
      <c r="A800" s="1" t="s">
        <v>10</v>
      </c>
      <c r="B800" s="2">
        <v>43867.838888888888</v>
      </c>
      <c r="C800" s="3">
        <v>3.3530092592592591E-2</v>
      </c>
      <c r="D800" s="1" t="s">
        <v>13</v>
      </c>
      <c r="E800" s="1" t="s">
        <v>3124</v>
      </c>
      <c r="F800" s="1" t="s">
        <v>13</v>
      </c>
      <c r="G800" s="1" t="s">
        <v>14</v>
      </c>
      <c r="H800" s="3">
        <v>3.3530092592592591E-2</v>
      </c>
      <c r="I800" s="1" t="s">
        <v>3123</v>
      </c>
      <c r="J800" s="1" t="s">
        <v>16</v>
      </c>
    </row>
    <row r="801" spans="1:10" x14ac:dyDescent="0.3">
      <c r="A801" s="1" t="s">
        <v>10</v>
      </c>
      <c r="B801" s="2">
        <v>42449.918749999997</v>
      </c>
      <c r="C801" s="3">
        <v>3.3530092592592591E-2</v>
      </c>
      <c r="D801" s="1" t="s">
        <v>13</v>
      </c>
      <c r="E801" s="1" t="s">
        <v>6261</v>
      </c>
      <c r="F801" s="1" t="s">
        <v>13</v>
      </c>
      <c r="G801" s="1" t="s">
        <v>6241</v>
      </c>
      <c r="H801" s="3">
        <v>3.528935185185185E-2</v>
      </c>
      <c r="I801" s="1" t="s">
        <v>25</v>
      </c>
      <c r="J801" s="1" t="s">
        <v>16</v>
      </c>
    </row>
    <row r="802" spans="1:10" x14ac:dyDescent="0.3">
      <c r="A802" s="1" t="s">
        <v>10</v>
      </c>
      <c r="B802" s="2">
        <v>43868.732638888891</v>
      </c>
      <c r="C802" s="3">
        <v>3.3506944444444443E-2</v>
      </c>
      <c r="D802" s="1" t="s">
        <v>13</v>
      </c>
      <c r="E802" s="1" t="s">
        <v>3114</v>
      </c>
      <c r="F802" s="1" t="s">
        <v>13</v>
      </c>
      <c r="G802" s="1" t="s">
        <v>14</v>
      </c>
      <c r="H802" s="3">
        <v>3.3506944444444443E-2</v>
      </c>
      <c r="I802" s="1" t="s">
        <v>3115</v>
      </c>
      <c r="J802" s="1" t="s">
        <v>16</v>
      </c>
    </row>
    <row r="803" spans="1:10" x14ac:dyDescent="0.3">
      <c r="A803" s="1" t="s">
        <v>10</v>
      </c>
      <c r="B803" s="2">
        <v>43118.865972222222</v>
      </c>
      <c r="C803" s="3">
        <v>3.3506944444444443E-2</v>
      </c>
      <c r="D803" s="1" t="s">
        <v>13</v>
      </c>
      <c r="E803" s="1" t="s">
        <v>5016</v>
      </c>
      <c r="F803" s="1" t="s">
        <v>13</v>
      </c>
      <c r="G803" s="1" t="s">
        <v>480</v>
      </c>
      <c r="H803" s="3">
        <v>3.4606481481481481E-2</v>
      </c>
      <c r="I803" s="1" t="s">
        <v>5017</v>
      </c>
      <c r="J803" s="1" t="s">
        <v>16</v>
      </c>
    </row>
    <row r="804" spans="1:10" x14ac:dyDescent="0.3">
      <c r="A804" s="1" t="s">
        <v>10</v>
      </c>
      <c r="B804" s="2">
        <v>44069.8</v>
      </c>
      <c r="C804" s="3">
        <v>3.3449074074074076E-2</v>
      </c>
      <c r="D804" s="1" t="s">
        <v>11</v>
      </c>
      <c r="E804" s="1" t="s">
        <v>2537</v>
      </c>
      <c r="F804" s="1" t="s">
        <v>13</v>
      </c>
      <c r="G804" s="1" t="s">
        <v>14</v>
      </c>
      <c r="H804" s="3">
        <v>3.3564814814814818E-2</v>
      </c>
      <c r="I804" s="1" t="s">
        <v>2538</v>
      </c>
      <c r="J804" s="1" t="s">
        <v>16</v>
      </c>
    </row>
    <row r="805" spans="1:10" x14ac:dyDescent="0.3">
      <c r="A805" s="1" t="s">
        <v>10</v>
      </c>
      <c r="B805" s="2">
        <v>42848.763194444444</v>
      </c>
      <c r="C805" s="3">
        <v>3.3449074074074076E-2</v>
      </c>
      <c r="D805" s="1" t="s">
        <v>13</v>
      </c>
      <c r="E805" s="1" t="s">
        <v>5541</v>
      </c>
      <c r="F805" s="1" t="s">
        <v>13</v>
      </c>
      <c r="G805" s="1" t="s">
        <v>480</v>
      </c>
      <c r="H805" s="3">
        <v>3.5891203703703703E-2</v>
      </c>
      <c r="I805" s="1" t="s">
        <v>1147</v>
      </c>
      <c r="J805" s="1" t="s">
        <v>16</v>
      </c>
    </row>
    <row r="806" spans="1:10" x14ac:dyDescent="0.3">
      <c r="A806" s="1" t="s">
        <v>10</v>
      </c>
      <c r="B806" s="2">
        <v>43332.804166666669</v>
      </c>
      <c r="C806" s="3">
        <v>3.3437500000000002E-2</v>
      </c>
      <c r="D806" s="1" t="s">
        <v>13</v>
      </c>
      <c r="E806" s="1" t="s">
        <v>4250</v>
      </c>
      <c r="F806" s="1" t="s">
        <v>13</v>
      </c>
      <c r="G806" s="1" t="s">
        <v>480</v>
      </c>
      <c r="H806" s="3">
        <v>3.4918981481481481E-2</v>
      </c>
      <c r="I806" s="1" t="s">
        <v>4251</v>
      </c>
      <c r="J806" s="1" t="s">
        <v>16</v>
      </c>
    </row>
    <row r="807" spans="1:10" x14ac:dyDescent="0.3">
      <c r="A807" s="1" t="s">
        <v>10</v>
      </c>
      <c r="B807" s="2">
        <v>43867.873611111114</v>
      </c>
      <c r="C807" s="3">
        <v>3.3425925925925928E-2</v>
      </c>
      <c r="D807" s="1" t="s">
        <v>11</v>
      </c>
      <c r="E807" s="1" t="s">
        <v>3122</v>
      </c>
      <c r="F807" s="1" t="s">
        <v>13</v>
      </c>
      <c r="G807" s="1" t="s">
        <v>14</v>
      </c>
      <c r="H807" s="3">
        <v>3.3530092592592591E-2</v>
      </c>
      <c r="I807" s="1" t="s">
        <v>3123</v>
      </c>
      <c r="J807" s="1" t="s">
        <v>16</v>
      </c>
    </row>
    <row r="808" spans="1:10" x14ac:dyDescent="0.3">
      <c r="A808" s="1" t="s">
        <v>10</v>
      </c>
      <c r="B808" s="2">
        <v>42051.86041666667</v>
      </c>
      <c r="C808" s="3">
        <v>3.3425925925925928E-2</v>
      </c>
      <c r="D808" s="1" t="s">
        <v>13</v>
      </c>
      <c r="E808" s="1" t="s">
        <v>1421</v>
      </c>
      <c r="F808" s="1" t="s">
        <v>13</v>
      </c>
      <c r="G808" s="1" t="s">
        <v>3444</v>
      </c>
      <c r="H808" s="3">
        <v>3.3425925925925928E-2</v>
      </c>
      <c r="I808" s="1" t="s">
        <v>25</v>
      </c>
      <c r="J808" s="1" t="s">
        <v>16</v>
      </c>
    </row>
    <row r="809" spans="1:10" x14ac:dyDescent="0.3">
      <c r="A809" s="1" t="s">
        <v>10</v>
      </c>
      <c r="B809" s="2">
        <v>42030.479861111111</v>
      </c>
      <c r="C809" s="3">
        <v>3.3425925925925928E-2</v>
      </c>
      <c r="D809" s="1" t="s">
        <v>13</v>
      </c>
      <c r="E809" s="1" t="s">
        <v>1421</v>
      </c>
      <c r="F809" s="1" t="s">
        <v>13</v>
      </c>
      <c r="G809" s="1" t="s">
        <v>423</v>
      </c>
      <c r="H809" s="3">
        <v>3.3425925925925928E-2</v>
      </c>
      <c r="I809" s="1" t="s">
        <v>25</v>
      </c>
      <c r="J809" s="1" t="s">
        <v>16</v>
      </c>
    </row>
    <row r="810" spans="1:10" x14ac:dyDescent="0.3">
      <c r="A810" s="1" t="s">
        <v>10</v>
      </c>
      <c r="B810" s="2">
        <v>42050.750694444447</v>
      </c>
      <c r="C810" s="3">
        <v>3.3414351851851855E-2</v>
      </c>
      <c r="D810" s="1" t="s">
        <v>13</v>
      </c>
      <c r="E810" s="1" t="s">
        <v>6422</v>
      </c>
      <c r="F810" s="1" t="s">
        <v>13</v>
      </c>
      <c r="G810" s="1" t="s">
        <v>3444</v>
      </c>
      <c r="H810" s="3">
        <v>3.2708333333333332E-2</v>
      </c>
      <c r="I810" s="1" t="s">
        <v>4543</v>
      </c>
      <c r="J810" s="1" t="s">
        <v>16</v>
      </c>
    </row>
    <row r="811" spans="1:10" x14ac:dyDescent="0.3">
      <c r="A811" s="1" t="s">
        <v>10</v>
      </c>
      <c r="B811" s="2">
        <v>44465.668749999997</v>
      </c>
      <c r="C811" s="3">
        <v>3.3344907407407406E-2</v>
      </c>
      <c r="D811" s="1" t="s">
        <v>13</v>
      </c>
      <c r="E811" s="1" t="s">
        <v>639</v>
      </c>
      <c r="F811" s="1" t="s">
        <v>13</v>
      </c>
      <c r="G811" s="1" t="s">
        <v>14</v>
      </c>
      <c r="H811" s="3">
        <v>3.3344907407407406E-2</v>
      </c>
      <c r="I811" s="1" t="s">
        <v>640</v>
      </c>
      <c r="J811" s="1" t="s">
        <v>16</v>
      </c>
    </row>
    <row r="812" spans="1:10" x14ac:dyDescent="0.3">
      <c r="A812" s="1" t="s">
        <v>10</v>
      </c>
      <c r="B812" s="2">
        <v>43037.838888888888</v>
      </c>
      <c r="C812" s="3">
        <v>3.3333333333333333E-2</v>
      </c>
      <c r="D812" s="1" t="s">
        <v>13</v>
      </c>
      <c r="E812" s="1" t="s">
        <v>5227</v>
      </c>
      <c r="F812" s="1" t="s">
        <v>13</v>
      </c>
      <c r="G812" s="1" t="s">
        <v>480</v>
      </c>
      <c r="H812" s="3">
        <v>3.3923611111111113E-2</v>
      </c>
      <c r="I812" s="1" t="s">
        <v>5228</v>
      </c>
      <c r="J812" s="1" t="s">
        <v>16</v>
      </c>
    </row>
    <row r="813" spans="1:10" x14ac:dyDescent="0.3">
      <c r="A813" s="1" t="s">
        <v>10</v>
      </c>
      <c r="B813" s="2">
        <v>43149.804861111108</v>
      </c>
      <c r="C813" s="3">
        <v>3.3321759259259259E-2</v>
      </c>
      <c r="D813" s="1" t="s">
        <v>13</v>
      </c>
      <c r="E813" s="1" t="s">
        <v>4756</v>
      </c>
      <c r="F813" s="1" t="s">
        <v>13</v>
      </c>
      <c r="G813" s="1" t="s">
        <v>480</v>
      </c>
      <c r="H813" s="3">
        <v>3.3321759259259259E-2</v>
      </c>
      <c r="I813" s="1" t="s">
        <v>2536</v>
      </c>
      <c r="J813" s="1" t="s">
        <v>16</v>
      </c>
    </row>
    <row r="814" spans="1:10" x14ac:dyDescent="0.3">
      <c r="A814" s="1" t="s">
        <v>10</v>
      </c>
      <c r="B814" s="2">
        <v>44566.804166666669</v>
      </c>
      <c r="C814" s="3">
        <v>3.3287037037037039E-2</v>
      </c>
      <c r="D814" s="1" t="s">
        <v>13</v>
      </c>
      <c r="E814" s="1" t="s">
        <v>272</v>
      </c>
      <c r="F814" s="1" t="s">
        <v>13</v>
      </c>
      <c r="G814" s="1" t="s">
        <v>14</v>
      </c>
      <c r="H814" s="3">
        <v>3.3032407407407406E-2</v>
      </c>
      <c r="I814" s="1" t="s">
        <v>273</v>
      </c>
      <c r="J814" s="1" t="s">
        <v>16</v>
      </c>
    </row>
    <row r="815" spans="1:10" x14ac:dyDescent="0.3">
      <c r="A815" s="1" t="s">
        <v>10</v>
      </c>
      <c r="B815" s="2">
        <v>42032.904166666667</v>
      </c>
      <c r="C815" s="3">
        <v>3.3287037037037039E-2</v>
      </c>
      <c r="D815" s="1" t="s">
        <v>13</v>
      </c>
      <c r="E815" s="1" t="s">
        <v>6477</v>
      </c>
      <c r="F815" s="1" t="s">
        <v>13</v>
      </c>
      <c r="G815" s="1" t="s">
        <v>3444</v>
      </c>
      <c r="H815" s="3">
        <v>3.3287037037037039E-2</v>
      </c>
      <c r="I815" s="1" t="s">
        <v>6478</v>
      </c>
      <c r="J815" s="1" t="s">
        <v>16</v>
      </c>
    </row>
    <row r="816" spans="1:10" x14ac:dyDescent="0.3">
      <c r="A816" s="1" t="s">
        <v>10</v>
      </c>
      <c r="B816" s="2">
        <v>43909.724305555559</v>
      </c>
      <c r="C816" s="3">
        <v>3.3263888888888891E-2</v>
      </c>
      <c r="D816" s="1" t="s">
        <v>13</v>
      </c>
      <c r="E816" s="1" t="s">
        <v>1033</v>
      </c>
      <c r="F816" s="1" t="s">
        <v>13</v>
      </c>
      <c r="G816" s="1" t="s">
        <v>14</v>
      </c>
      <c r="H816" s="3">
        <v>3.3888888888888892E-2</v>
      </c>
      <c r="I816" s="1" t="s">
        <v>25</v>
      </c>
      <c r="J816" s="1" t="s">
        <v>16</v>
      </c>
    </row>
    <row r="817" spans="1:10" x14ac:dyDescent="0.3">
      <c r="A817" s="1" t="s">
        <v>10</v>
      </c>
      <c r="B817" s="2">
        <v>43657.761111111111</v>
      </c>
      <c r="C817" s="3">
        <v>3.3252314814814818E-2</v>
      </c>
      <c r="D817" s="1" t="s">
        <v>13</v>
      </c>
      <c r="E817" s="1" t="s">
        <v>3498</v>
      </c>
      <c r="F817" s="1" t="s">
        <v>13</v>
      </c>
      <c r="G817" s="1" t="s">
        <v>3444</v>
      </c>
      <c r="H817" s="3">
        <v>3.3252314814814818E-2</v>
      </c>
      <c r="I817" s="1" t="s">
        <v>3499</v>
      </c>
      <c r="J817" s="1" t="s">
        <v>16</v>
      </c>
    </row>
    <row r="818" spans="1:10" x14ac:dyDescent="0.3">
      <c r="A818" s="1" t="s">
        <v>10</v>
      </c>
      <c r="B818" s="2">
        <v>42033.856249999997</v>
      </c>
      <c r="C818" s="3">
        <v>3.3252314814814818E-2</v>
      </c>
      <c r="D818" s="1" t="s">
        <v>13</v>
      </c>
      <c r="E818" s="1" t="s">
        <v>6472</v>
      </c>
      <c r="F818" s="1" t="s">
        <v>13</v>
      </c>
      <c r="G818" s="1" t="s">
        <v>3444</v>
      </c>
      <c r="H818" s="3">
        <v>3.3252314814814818E-2</v>
      </c>
      <c r="I818" s="1" t="s">
        <v>3499</v>
      </c>
      <c r="J818" s="1" t="s">
        <v>16</v>
      </c>
    </row>
    <row r="819" spans="1:10" x14ac:dyDescent="0.3">
      <c r="A819" s="1" t="s">
        <v>10</v>
      </c>
      <c r="B819" s="2">
        <v>42033.822916666664</v>
      </c>
      <c r="C819" s="3">
        <v>3.3252314814814818E-2</v>
      </c>
      <c r="D819" s="1" t="s">
        <v>13</v>
      </c>
      <c r="E819" s="1" t="s">
        <v>6473</v>
      </c>
      <c r="F819" s="1" t="s">
        <v>13</v>
      </c>
      <c r="G819" s="1" t="s">
        <v>3444</v>
      </c>
      <c r="H819" s="3">
        <v>3.3252314814814818E-2</v>
      </c>
      <c r="I819" s="1" t="s">
        <v>3499</v>
      </c>
      <c r="J819" s="1" t="s">
        <v>16</v>
      </c>
    </row>
    <row r="820" spans="1:10" x14ac:dyDescent="0.3">
      <c r="A820" s="1" t="s">
        <v>10</v>
      </c>
      <c r="B820" s="2">
        <v>44178.635416666664</v>
      </c>
      <c r="C820" s="3">
        <v>3.3240740740740737E-2</v>
      </c>
      <c r="D820" s="1" t="s">
        <v>13</v>
      </c>
      <c r="E820" s="1" t="s">
        <v>2135</v>
      </c>
      <c r="F820" s="1" t="s">
        <v>13</v>
      </c>
      <c r="G820" s="1" t="s">
        <v>14</v>
      </c>
      <c r="H820" s="3">
        <v>3.3657407407407407E-2</v>
      </c>
      <c r="I820" s="1" t="s">
        <v>2136</v>
      </c>
      <c r="J820" s="1" t="s">
        <v>16</v>
      </c>
    </row>
    <row r="821" spans="1:10" x14ac:dyDescent="0.3">
      <c r="A821" s="1" t="s">
        <v>10</v>
      </c>
      <c r="B821" s="2">
        <v>42824.912499999999</v>
      </c>
      <c r="C821" s="3">
        <v>3.3240740740740737E-2</v>
      </c>
      <c r="D821" s="1" t="s">
        <v>13</v>
      </c>
      <c r="E821" s="1" t="s">
        <v>5619</v>
      </c>
      <c r="F821" s="1" t="s">
        <v>13</v>
      </c>
      <c r="G821" s="1" t="s">
        <v>480</v>
      </c>
      <c r="H821" s="3">
        <v>3.3252314814814818E-2</v>
      </c>
      <c r="I821" s="1" t="s">
        <v>3499</v>
      </c>
      <c r="J821" s="1" t="s">
        <v>16</v>
      </c>
    </row>
    <row r="822" spans="1:10" x14ac:dyDescent="0.3">
      <c r="A822" s="1" t="s">
        <v>10</v>
      </c>
      <c r="B822" s="2">
        <v>42680.801388888889</v>
      </c>
      <c r="C822" s="3">
        <v>3.3229166666666664E-2</v>
      </c>
      <c r="D822" s="1" t="s">
        <v>13</v>
      </c>
      <c r="E822" s="1" t="s">
        <v>5794</v>
      </c>
      <c r="F822" s="1" t="s">
        <v>13</v>
      </c>
      <c r="G822" s="1" t="s">
        <v>480</v>
      </c>
      <c r="H822" s="3">
        <v>3.4988425925925923E-2</v>
      </c>
      <c r="I822" s="1" t="s">
        <v>5795</v>
      </c>
      <c r="J822" s="1" t="s">
        <v>16</v>
      </c>
    </row>
    <row r="823" spans="1:10" x14ac:dyDescent="0.3">
      <c r="A823" s="1" t="s">
        <v>10</v>
      </c>
      <c r="B823" s="2">
        <v>42834.841666666667</v>
      </c>
      <c r="C823" s="3">
        <v>3.3206018518518517E-2</v>
      </c>
      <c r="D823" s="1" t="s">
        <v>13</v>
      </c>
      <c r="E823" s="1" t="s">
        <v>5567</v>
      </c>
      <c r="F823" s="1" t="s">
        <v>13</v>
      </c>
      <c r="G823" s="1" t="s">
        <v>480</v>
      </c>
      <c r="H823" s="3">
        <v>3.321759259259259E-2</v>
      </c>
      <c r="I823" s="1" t="s">
        <v>5568</v>
      </c>
      <c r="J823" s="1" t="s">
        <v>16</v>
      </c>
    </row>
    <row r="824" spans="1:10" x14ac:dyDescent="0.3">
      <c r="A824" s="1" t="s">
        <v>10</v>
      </c>
      <c r="B824" s="2">
        <v>44472.84652777778</v>
      </c>
      <c r="C824" s="3">
        <v>3.318287037037037E-2</v>
      </c>
      <c r="D824" s="1" t="s">
        <v>13</v>
      </c>
      <c r="E824" s="1" t="s">
        <v>604</v>
      </c>
      <c r="F824" s="1" t="s">
        <v>13</v>
      </c>
      <c r="G824" s="1" t="s">
        <v>440</v>
      </c>
      <c r="H824" s="3">
        <v>3.3888888888888892E-2</v>
      </c>
      <c r="I824" s="1" t="s">
        <v>605</v>
      </c>
      <c r="J824" s="1" t="s">
        <v>16</v>
      </c>
    </row>
    <row r="825" spans="1:10" x14ac:dyDescent="0.3">
      <c r="A825" s="1" t="s">
        <v>10</v>
      </c>
      <c r="B825" s="2">
        <v>42812.621527777781</v>
      </c>
      <c r="C825" s="3">
        <v>3.318287037037037E-2</v>
      </c>
      <c r="D825" s="1" t="s">
        <v>13</v>
      </c>
      <c r="E825" s="1" t="s">
        <v>5661</v>
      </c>
      <c r="F825" s="1" t="s">
        <v>13</v>
      </c>
      <c r="G825" s="1" t="s">
        <v>480</v>
      </c>
      <c r="H825" s="3">
        <v>3.318287037037037E-2</v>
      </c>
      <c r="I825" s="1" t="s">
        <v>5603</v>
      </c>
      <c r="J825" s="1" t="s">
        <v>16</v>
      </c>
    </row>
    <row r="826" spans="1:10" x14ac:dyDescent="0.3">
      <c r="A826" s="1" t="s">
        <v>10</v>
      </c>
      <c r="B826" s="2">
        <v>42084.729166666664</v>
      </c>
      <c r="C826" s="3">
        <v>3.3171296296296296E-2</v>
      </c>
      <c r="D826" s="1" t="s">
        <v>13</v>
      </c>
      <c r="E826" s="1" t="s">
        <v>6381</v>
      </c>
      <c r="F826" s="1" t="s">
        <v>13</v>
      </c>
      <c r="G826" s="1" t="s">
        <v>3444</v>
      </c>
      <c r="H826" s="3">
        <v>3.3171296296296296E-2</v>
      </c>
      <c r="I826" s="1" t="s">
        <v>5556</v>
      </c>
      <c r="J826" s="1" t="s">
        <v>16</v>
      </c>
    </row>
    <row r="827" spans="1:10" x14ac:dyDescent="0.3">
      <c r="A827" s="1" t="s">
        <v>10</v>
      </c>
      <c r="B827" s="2">
        <v>42050.802777777775</v>
      </c>
      <c r="C827" s="3">
        <v>3.3171296296296296E-2</v>
      </c>
      <c r="D827" s="1" t="s">
        <v>13</v>
      </c>
      <c r="E827" s="1" t="s">
        <v>6421</v>
      </c>
      <c r="F827" s="1" t="s">
        <v>13</v>
      </c>
      <c r="G827" s="1" t="s">
        <v>3444</v>
      </c>
      <c r="H827" s="3">
        <v>3.3171296296296296E-2</v>
      </c>
      <c r="I827" s="1" t="s">
        <v>5556</v>
      </c>
      <c r="J827" s="1" t="s">
        <v>16</v>
      </c>
    </row>
    <row r="828" spans="1:10" x14ac:dyDescent="0.3">
      <c r="A828" s="1" t="s">
        <v>10</v>
      </c>
      <c r="B828" s="2">
        <v>43539.857638888891</v>
      </c>
      <c r="C828" s="3">
        <v>3.3148148148148149E-2</v>
      </c>
      <c r="D828" s="1" t="s">
        <v>13</v>
      </c>
      <c r="E828" s="1" t="s">
        <v>3761</v>
      </c>
      <c r="F828" s="1" t="s">
        <v>13</v>
      </c>
      <c r="G828" s="1" t="s">
        <v>480</v>
      </c>
      <c r="H828" s="3">
        <v>3.3148148148148149E-2</v>
      </c>
      <c r="I828" s="1" t="s">
        <v>3762</v>
      </c>
      <c r="J828" s="1" t="s">
        <v>16</v>
      </c>
    </row>
    <row r="829" spans="1:10" x14ac:dyDescent="0.3">
      <c r="A829" s="1" t="s">
        <v>10</v>
      </c>
      <c r="B829" s="2">
        <v>44355.813194444447</v>
      </c>
      <c r="C829" s="3">
        <v>3.3136574074074075E-2</v>
      </c>
      <c r="D829" s="1" t="s">
        <v>13</v>
      </c>
      <c r="E829" s="1" t="s">
        <v>1033</v>
      </c>
      <c r="F829" s="1" t="s">
        <v>13</v>
      </c>
      <c r="G829" s="1" t="s">
        <v>14</v>
      </c>
      <c r="H829" s="3">
        <v>3.3773148148148149E-2</v>
      </c>
      <c r="I829" s="1" t="s">
        <v>1034</v>
      </c>
      <c r="J829" s="1" t="s">
        <v>16</v>
      </c>
    </row>
    <row r="830" spans="1:10" x14ac:dyDescent="0.3">
      <c r="A830" s="1" t="s">
        <v>10</v>
      </c>
      <c r="B830" s="2">
        <v>42855.852777777778</v>
      </c>
      <c r="C830" s="3">
        <v>3.3125000000000002E-2</v>
      </c>
      <c r="D830" s="1" t="s">
        <v>13</v>
      </c>
      <c r="E830" s="1" t="s">
        <v>4572</v>
      </c>
      <c r="F830" s="1" t="s">
        <v>13</v>
      </c>
      <c r="G830" s="1" t="s">
        <v>480</v>
      </c>
      <c r="H830" s="3">
        <v>3.3194444444444443E-2</v>
      </c>
      <c r="I830" s="1" t="s">
        <v>25</v>
      </c>
      <c r="J830" s="1" t="s">
        <v>16</v>
      </c>
    </row>
    <row r="831" spans="1:10" x14ac:dyDescent="0.3">
      <c r="A831" s="1" t="s">
        <v>10</v>
      </c>
      <c r="B831" s="2">
        <v>42042.836805555555</v>
      </c>
      <c r="C831" s="3">
        <v>3.3125000000000002E-2</v>
      </c>
      <c r="D831" s="1" t="s">
        <v>13</v>
      </c>
      <c r="E831" s="1" t="s">
        <v>6434</v>
      </c>
      <c r="F831" s="1" t="s">
        <v>13</v>
      </c>
      <c r="G831" s="1" t="s">
        <v>3444</v>
      </c>
      <c r="H831" s="3">
        <v>3.2766203703703707E-2</v>
      </c>
      <c r="I831" s="1" t="s">
        <v>6435</v>
      </c>
      <c r="J831" s="1" t="s">
        <v>16</v>
      </c>
    </row>
    <row r="832" spans="1:10" x14ac:dyDescent="0.3">
      <c r="A832" s="1" t="s">
        <v>10</v>
      </c>
      <c r="B832" s="2">
        <v>42034.854166666664</v>
      </c>
      <c r="C832" s="3">
        <v>3.3101851851851855E-2</v>
      </c>
      <c r="D832" s="1" t="s">
        <v>13</v>
      </c>
      <c r="E832" s="1" t="s">
        <v>6469</v>
      </c>
      <c r="F832" s="1" t="s">
        <v>13</v>
      </c>
      <c r="G832" s="1" t="s">
        <v>3444</v>
      </c>
      <c r="H832" s="3">
        <v>3.3101851851851855E-2</v>
      </c>
      <c r="I832" s="1" t="s">
        <v>2424</v>
      </c>
      <c r="J832" s="1" t="s">
        <v>16</v>
      </c>
    </row>
    <row r="833" spans="1:10" x14ac:dyDescent="0.3">
      <c r="A833" s="1" t="s">
        <v>10</v>
      </c>
      <c r="B833" s="2">
        <v>42674.873611111114</v>
      </c>
      <c r="C833" s="3">
        <v>3.3067129629629627E-2</v>
      </c>
      <c r="D833" s="1" t="s">
        <v>13</v>
      </c>
      <c r="E833" s="1" t="s">
        <v>5835</v>
      </c>
      <c r="F833" s="1" t="s">
        <v>13</v>
      </c>
      <c r="G833" s="1" t="s">
        <v>480</v>
      </c>
      <c r="H833" s="3">
        <v>3.5393518518518519E-2</v>
      </c>
      <c r="I833" s="1" t="s">
        <v>623</v>
      </c>
      <c r="J833" s="1" t="s">
        <v>16</v>
      </c>
    </row>
    <row r="834" spans="1:10" x14ac:dyDescent="0.3">
      <c r="A834" s="1" t="s">
        <v>10</v>
      </c>
      <c r="B834" s="2">
        <v>43117.929166666669</v>
      </c>
      <c r="C834" s="3">
        <v>3.3055555555555553E-2</v>
      </c>
      <c r="D834" s="1" t="s">
        <v>13</v>
      </c>
      <c r="E834" s="1" t="s">
        <v>5021</v>
      </c>
      <c r="F834" s="1" t="s">
        <v>13</v>
      </c>
      <c r="G834" s="1" t="s">
        <v>480</v>
      </c>
      <c r="H834" s="3">
        <v>3.4178240740740738E-2</v>
      </c>
      <c r="I834" s="1" t="s">
        <v>5022</v>
      </c>
      <c r="J834" s="1" t="s">
        <v>16</v>
      </c>
    </row>
    <row r="835" spans="1:10" x14ac:dyDescent="0.3">
      <c r="A835" s="1" t="s">
        <v>10</v>
      </c>
      <c r="B835" s="2">
        <v>43767.729861111111</v>
      </c>
      <c r="C835" s="3">
        <v>3.304398148148148E-2</v>
      </c>
      <c r="D835" s="1" t="s">
        <v>13</v>
      </c>
      <c r="E835" s="1" t="s">
        <v>3273</v>
      </c>
      <c r="F835" s="1" t="s">
        <v>13</v>
      </c>
      <c r="G835" s="1" t="s">
        <v>464</v>
      </c>
      <c r="H835" s="3">
        <v>5.6840277777777781E-2</v>
      </c>
      <c r="I835" s="1" t="s">
        <v>25</v>
      </c>
      <c r="J835" s="1" t="s">
        <v>16</v>
      </c>
    </row>
    <row r="836" spans="1:10" x14ac:dyDescent="0.3">
      <c r="A836" s="1" t="s">
        <v>10</v>
      </c>
      <c r="B836" s="2">
        <v>43943.847222222219</v>
      </c>
      <c r="C836" s="3">
        <v>3.3032407407407406E-2</v>
      </c>
      <c r="D836" s="1" t="s">
        <v>13</v>
      </c>
      <c r="E836" s="1" t="s">
        <v>1137</v>
      </c>
      <c r="F836" s="1" t="s">
        <v>13</v>
      </c>
      <c r="G836" s="1" t="s">
        <v>14</v>
      </c>
      <c r="H836" s="3">
        <v>3.304398148148148E-2</v>
      </c>
      <c r="I836" s="1" t="s">
        <v>25</v>
      </c>
      <c r="J836" s="1" t="s">
        <v>16</v>
      </c>
    </row>
    <row r="837" spans="1:10" x14ac:dyDescent="0.3">
      <c r="A837" s="1" t="s">
        <v>10</v>
      </c>
      <c r="B837" s="2">
        <v>43055.831250000003</v>
      </c>
      <c r="C837" s="3">
        <v>3.3020833333333333E-2</v>
      </c>
      <c r="D837" s="1" t="s">
        <v>13</v>
      </c>
      <c r="E837" s="1" t="s">
        <v>1122</v>
      </c>
      <c r="F837" s="1" t="s">
        <v>13</v>
      </c>
      <c r="G837" s="1" t="s">
        <v>480</v>
      </c>
      <c r="H837" s="3">
        <v>3.2129629629629633E-2</v>
      </c>
      <c r="I837" s="1" t="s">
        <v>25</v>
      </c>
      <c r="J837" s="1" t="s">
        <v>16</v>
      </c>
    </row>
    <row r="838" spans="1:10" x14ac:dyDescent="0.3">
      <c r="A838" s="1" t="s">
        <v>10</v>
      </c>
      <c r="B838" s="2">
        <v>43825.701388888891</v>
      </c>
      <c r="C838" s="3">
        <v>3.3009259259259259E-2</v>
      </c>
      <c r="D838" s="1" t="s">
        <v>13</v>
      </c>
      <c r="E838" s="1" t="s">
        <v>3228</v>
      </c>
      <c r="F838" s="1" t="s">
        <v>13</v>
      </c>
      <c r="G838" s="1" t="s">
        <v>14</v>
      </c>
      <c r="H838" s="3">
        <v>3.3009259259259259E-2</v>
      </c>
      <c r="I838" s="1" t="s">
        <v>2528</v>
      </c>
      <c r="J838" s="1" t="s">
        <v>16</v>
      </c>
    </row>
    <row r="839" spans="1:10" x14ac:dyDescent="0.3">
      <c r="A839" s="1" t="s">
        <v>10</v>
      </c>
      <c r="B839" s="2">
        <v>43030.569444444445</v>
      </c>
      <c r="C839" s="3">
        <v>3.3009259259259259E-2</v>
      </c>
      <c r="D839" s="1" t="s">
        <v>13</v>
      </c>
      <c r="E839" s="1" t="s">
        <v>5274</v>
      </c>
      <c r="F839" s="1" t="s">
        <v>13</v>
      </c>
      <c r="G839" s="1" t="s">
        <v>480</v>
      </c>
      <c r="H839" s="3">
        <v>3.3587962962962965E-2</v>
      </c>
      <c r="I839" s="1" t="s">
        <v>5275</v>
      </c>
      <c r="J839" s="1" t="s">
        <v>16</v>
      </c>
    </row>
    <row r="840" spans="1:10" x14ac:dyDescent="0.3">
      <c r="A840" s="1" t="s">
        <v>10</v>
      </c>
      <c r="B840" s="2">
        <v>43116.847916666666</v>
      </c>
      <c r="C840" s="3">
        <v>3.2997685185185185E-2</v>
      </c>
      <c r="D840" s="1" t="s">
        <v>13</v>
      </c>
      <c r="E840" s="1" t="s">
        <v>5027</v>
      </c>
      <c r="F840" s="1" t="s">
        <v>13</v>
      </c>
      <c r="G840" s="1" t="s">
        <v>480</v>
      </c>
      <c r="H840" s="3">
        <v>3.3090277777777781E-2</v>
      </c>
      <c r="I840" s="1" t="s">
        <v>5028</v>
      </c>
      <c r="J840" s="1" t="s">
        <v>16</v>
      </c>
    </row>
    <row r="841" spans="1:10" x14ac:dyDescent="0.3">
      <c r="A841" s="1" t="s">
        <v>10</v>
      </c>
      <c r="B841" s="2">
        <v>41868.775694444441</v>
      </c>
      <c r="C841" s="3">
        <v>3.2997685185185185E-2</v>
      </c>
      <c r="D841" s="1" t="s">
        <v>13</v>
      </c>
      <c r="E841" s="1" t="s">
        <v>6421</v>
      </c>
      <c r="F841" s="1" t="s">
        <v>13</v>
      </c>
      <c r="G841" s="1" t="s">
        <v>6662</v>
      </c>
      <c r="H841" s="3">
        <v>3.304398148148148E-2</v>
      </c>
      <c r="I841" s="1" t="s">
        <v>25</v>
      </c>
      <c r="J841" s="1" t="s">
        <v>16</v>
      </c>
    </row>
    <row r="842" spans="1:10" x14ac:dyDescent="0.3">
      <c r="A842" s="1" t="s">
        <v>10</v>
      </c>
      <c r="B842" s="2">
        <v>44074.627083333333</v>
      </c>
      <c r="C842" s="3">
        <v>3.2986111111111112E-2</v>
      </c>
      <c r="D842" s="1" t="s">
        <v>11</v>
      </c>
      <c r="E842" s="1" t="s">
        <v>1137</v>
      </c>
      <c r="F842" s="1" t="s">
        <v>13</v>
      </c>
      <c r="G842" s="1" t="s">
        <v>14</v>
      </c>
      <c r="H842" s="3">
        <v>3.304398148148148E-2</v>
      </c>
      <c r="I842" s="1" t="s">
        <v>25</v>
      </c>
      <c r="J842" s="1" t="s">
        <v>16</v>
      </c>
    </row>
    <row r="843" spans="1:10" x14ac:dyDescent="0.3">
      <c r="A843" s="1" t="s">
        <v>10</v>
      </c>
      <c r="B843" s="2">
        <v>43154.879861111112</v>
      </c>
      <c r="C843" s="3">
        <v>3.2986111111111112E-2</v>
      </c>
      <c r="D843" s="1" t="s">
        <v>13</v>
      </c>
      <c r="E843" s="1" t="s">
        <v>1134</v>
      </c>
      <c r="F843" s="1" t="s">
        <v>13</v>
      </c>
      <c r="G843" s="1" t="s">
        <v>480</v>
      </c>
      <c r="H843" s="3">
        <v>3.1331018518518522E-2</v>
      </c>
      <c r="I843" s="1" t="s">
        <v>25</v>
      </c>
      <c r="J843" s="1" t="s">
        <v>16</v>
      </c>
    </row>
    <row r="844" spans="1:10" x14ac:dyDescent="0.3">
      <c r="A844" s="1" t="s">
        <v>10</v>
      </c>
      <c r="B844" s="2">
        <v>42053.899305555555</v>
      </c>
      <c r="C844" s="3">
        <v>3.2986111111111112E-2</v>
      </c>
      <c r="D844" s="1" t="s">
        <v>13</v>
      </c>
      <c r="E844" s="1" t="s">
        <v>6408</v>
      </c>
      <c r="F844" s="1" t="s">
        <v>13</v>
      </c>
      <c r="G844" s="1" t="s">
        <v>3444</v>
      </c>
      <c r="H844" s="3">
        <v>3.2627314814814817E-2</v>
      </c>
      <c r="I844" s="1" t="s">
        <v>6409</v>
      </c>
      <c r="J844" s="1" t="s">
        <v>16</v>
      </c>
    </row>
    <row r="845" spans="1:10" x14ac:dyDescent="0.3">
      <c r="A845" s="1" t="s">
        <v>10</v>
      </c>
      <c r="B845" s="2">
        <v>42032.938194444447</v>
      </c>
      <c r="C845" s="3">
        <v>3.2986111111111112E-2</v>
      </c>
      <c r="D845" s="1" t="s">
        <v>13</v>
      </c>
      <c r="E845" s="1" t="s">
        <v>6476</v>
      </c>
      <c r="F845" s="1" t="s">
        <v>13</v>
      </c>
      <c r="G845" s="1" t="s">
        <v>3444</v>
      </c>
      <c r="H845" s="3">
        <v>3.2986111111111112E-2</v>
      </c>
      <c r="I845" s="1" t="s">
        <v>1062</v>
      </c>
      <c r="J845" s="1" t="s">
        <v>16</v>
      </c>
    </row>
    <row r="846" spans="1:10" x14ac:dyDescent="0.3">
      <c r="A846" s="1" t="s">
        <v>10</v>
      </c>
      <c r="B846" s="2">
        <v>43867.906944444447</v>
      </c>
      <c r="C846" s="3">
        <v>3.2951388888888891E-2</v>
      </c>
      <c r="D846" s="1" t="s">
        <v>11</v>
      </c>
      <c r="E846" s="1" t="s">
        <v>3120</v>
      </c>
      <c r="F846" s="1" t="s">
        <v>13</v>
      </c>
      <c r="G846" s="1" t="s">
        <v>14</v>
      </c>
      <c r="H846" s="3">
        <v>3.3067129629629627E-2</v>
      </c>
      <c r="I846" s="1" t="s">
        <v>3121</v>
      </c>
      <c r="J846" s="1" t="s">
        <v>16</v>
      </c>
    </row>
    <row r="847" spans="1:10" x14ac:dyDescent="0.3">
      <c r="A847" s="1" t="s">
        <v>10</v>
      </c>
      <c r="B847" s="2">
        <v>42039.895138888889</v>
      </c>
      <c r="C847" s="3">
        <v>3.2951388888888891E-2</v>
      </c>
      <c r="D847" s="1" t="s">
        <v>13</v>
      </c>
      <c r="E847" s="1" t="s">
        <v>6442</v>
      </c>
      <c r="F847" s="1" t="s">
        <v>13</v>
      </c>
      <c r="G847" s="1" t="s">
        <v>3444</v>
      </c>
      <c r="H847" s="3">
        <v>3.2951388888888891E-2</v>
      </c>
      <c r="I847" s="1" t="s">
        <v>2534</v>
      </c>
      <c r="J847" s="1" t="s">
        <v>16</v>
      </c>
    </row>
    <row r="848" spans="1:10" x14ac:dyDescent="0.3">
      <c r="A848" s="1" t="s">
        <v>10</v>
      </c>
      <c r="B848" s="2">
        <v>44464.768055555556</v>
      </c>
      <c r="C848" s="3">
        <v>3.2928240740740744E-2</v>
      </c>
      <c r="D848" s="1" t="s">
        <v>13</v>
      </c>
      <c r="E848" s="1" t="s">
        <v>643</v>
      </c>
      <c r="F848" s="1" t="s">
        <v>13</v>
      </c>
      <c r="G848" s="1" t="s">
        <v>14</v>
      </c>
      <c r="H848" s="3">
        <v>3.363425925925926E-2</v>
      </c>
      <c r="I848" s="1" t="s">
        <v>644</v>
      </c>
      <c r="J848" s="1" t="s">
        <v>16</v>
      </c>
    </row>
    <row r="849" spans="1:10" x14ac:dyDescent="0.3">
      <c r="A849" s="1" t="s">
        <v>10</v>
      </c>
      <c r="B849" s="2">
        <v>44381.652083333334</v>
      </c>
      <c r="C849" s="3">
        <v>3.2916666666666664E-2</v>
      </c>
      <c r="D849" s="1" t="s">
        <v>13</v>
      </c>
      <c r="E849" s="1" t="s">
        <v>991</v>
      </c>
      <c r="F849" s="1" t="s">
        <v>13</v>
      </c>
      <c r="G849" s="1" t="s">
        <v>14</v>
      </c>
      <c r="H849" s="3">
        <v>3.2916666666666664E-2</v>
      </c>
      <c r="I849" s="1" t="s">
        <v>289</v>
      </c>
      <c r="J849" s="1" t="s">
        <v>16</v>
      </c>
    </row>
    <row r="850" spans="1:10" x14ac:dyDescent="0.3">
      <c r="A850" s="1" t="s">
        <v>10</v>
      </c>
      <c r="B850" s="2">
        <v>43228.756944444445</v>
      </c>
      <c r="C850" s="3">
        <v>3.2916666666666664E-2</v>
      </c>
      <c r="D850" s="1" t="s">
        <v>13</v>
      </c>
      <c r="E850" s="1" t="s">
        <v>4546</v>
      </c>
      <c r="F850" s="1" t="s">
        <v>13</v>
      </c>
      <c r="G850" s="1" t="s">
        <v>480</v>
      </c>
      <c r="H850" s="3">
        <v>3.3090277777777781E-2</v>
      </c>
      <c r="I850" s="1" t="s">
        <v>25</v>
      </c>
      <c r="J850" s="1" t="s">
        <v>16</v>
      </c>
    </row>
    <row r="851" spans="1:10" x14ac:dyDescent="0.3">
      <c r="A851" s="1" t="s">
        <v>10</v>
      </c>
      <c r="B851" s="2">
        <v>43167.825694444444</v>
      </c>
      <c r="C851" s="3">
        <v>3.2916666666666664E-2</v>
      </c>
      <c r="D851" s="1" t="s">
        <v>13</v>
      </c>
      <c r="E851" s="1" t="s">
        <v>1421</v>
      </c>
      <c r="F851" s="1" t="s">
        <v>13</v>
      </c>
      <c r="G851" s="1" t="s">
        <v>480</v>
      </c>
      <c r="H851" s="3">
        <v>3.3298611111111112E-2</v>
      </c>
      <c r="I851" s="1" t="s">
        <v>25</v>
      </c>
      <c r="J851" s="1" t="s">
        <v>16</v>
      </c>
    </row>
    <row r="852" spans="1:10" x14ac:dyDescent="0.3">
      <c r="A852" s="1" t="s">
        <v>10</v>
      </c>
      <c r="B852" s="2">
        <v>44071.832638888889</v>
      </c>
      <c r="C852" s="3">
        <v>3.2893518518518516E-2</v>
      </c>
      <c r="D852" s="1" t="s">
        <v>11</v>
      </c>
      <c r="E852" s="1" t="s">
        <v>2527</v>
      </c>
      <c r="F852" s="1" t="s">
        <v>13</v>
      </c>
      <c r="G852" s="1" t="s">
        <v>14</v>
      </c>
      <c r="H852" s="3">
        <v>3.3009259259259259E-2</v>
      </c>
      <c r="I852" s="1" t="s">
        <v>2528</v>
      </c>
      <c r="J852" s="1" t="s">
        <v>16</v>
      </c>
    </row>
    <row r="853" spans="1:10" x14ac:dyDescent="0.3">
      <c r="A853" s="1" t="s">
        <v>10</v>
      </c>
      <c r="B853" s="2">
        <v>43973.827777777777</v>
      </c>
      <c r="C853" s="3">
        <v>3.2893518518518516E-2</v>
      </c>
      <c r="D853" s="1" t="s">
        <v>13</v>
      </c>
      <c r="E853" s="1" t="s">
        <v>2727</v>
      </c>
      <c r="F853" s="1" t="s">
        <v>13</v>
      </c>
      <c r="G853" s="1" t="s">
        <v>14</v>
      </c>
      <c r="H853" s="3">
        <v>4.2337962962962966E-2</v>
      </c>
      <c r="I853" s="1" t="s">
        <v>1941</v>
      </c>
      <c r="J853" s="1" t="s">
        <v>16</v>
      </c>
    </row>
    <row r="854" spans="1:10" x14ac:dyDescent="0.3">
      <c r="A854" s="1" t="s">
        <v>10</v>
      </c>
      <c r="B854" s="2">
        <v>42706.857638888891</v>
      </c>
      <c r="C854" s="3">
        <v>3.2893518518518516E-2</v>
      </c>
      <c r="D854" s="1" t="s">
        <v>13</v>
      </c>
      <c r="E854" s="1" t="s">
        <v>5744</v>
      </c>
      <c r="F854" s="1" t="s">
        <v>13</v>
      </c>
      <c r="G854" s="1" t="s">
        <v>480</v>
      </c>
      <c r="H854" s="3">
        <v>3.3125000000000002E-2</v>
      </c>
      <c r="I854" s="1" t="s">
        <v>5745</v>
      </c>
      <c r="J854" s="1" t="s">
        <v>16</v>
      </c>
    </row>
    <row r="855" spans="1:10" x14ac:dyDescent="0.3">
      <c r="A855" s="1" t="s">
        <v>10</v>
      </c>
      <c r="B855" s="2">
        <v>43868.771527777775</v>
      </c>
      <c r="C855" s="3">
        <v>3.2881944444444443E-2</v>
      </c>
      <c r="D855" s="1" t="s">
        <v>11</v>
      </c>
      <c r="E855" s="1" t="s">
        <v>3113</v>
      </c>
      <c r="F855" s="1" t="s">
        <v>13</v>
      </c>
      <c r="G855" s="1" t="s">
        <v>14</v>
      </c>
      <c r="H855" s="3">
        <v>3.2986111111111112E-2</v>
      </c>
      <c r="I855" s="1" t="s">
        <v>1062</v>
      </c>
      <c r="J855" s="1" t="s">
        <v>16</v>
      </c>
    </row>
    <row r="856" spans="1:10" x14ac:dyDescent="0.3">
      <c r="A856" s="1" t="s">
        <v>10</v>
      </c>
      <c r="B856" s="2">
        <v>44203.914583333331</v>
      </c>
      <c r="C856" s="3">
        <v>3.2858796296296296E-2</v>
      </c>
      <c r="D856" s="1" t="s">
        <v>13</v>
      </c>
      <c r="E856" s="1" t="s">
        <v>2037</v>
      </c>
      <c r="F856" s="1" t="s">
        <v>13</v>
      </c>
      <c r="G856" s="1" t="s">
        <v>14</v>
      </c>
      <c r="H856" s="3">
        <v>4.08912037037037E-2</v>
      </c>
      <c r="I856" s="1" t="s">
        <v>2017</v>
      </c>
      <c r="J856" s="1" t="s">
        <v>16</v>
      </c>
    </row>
    <row r="857" spans="1:10" x14ac:dyDescent="0.3">
      <c r="A857" s="1" t="s">
        <v>10</v>
      </c>
      <c r="B857" s="2">
        <v>44178.748611111114</v>
      </c>
      <c r="C857" s="3">
        <v>3.2858796296296296E-2</v>
      </c>
      <c r="D857" s="1" t="s">
        <v>11</v>
      </c>
      <c r="E857" s="1" t="s">
        <v>2127</v>
      </c>
      <c r="F857" s="1" t="s">
        <v>13</v>
      </c>
      <c r="G857" s="1" t="s">
        <v>14</v>
      </c>
      <c r="H857" s="3">
        <v>3.3888888888888892E-2</v>
      </c>
      <c r="I857" s="1" t="s">
        <v>605</v>
      </c>
      <c r="J857" s="1" t="s">
        <v>16</v>
      </c>
    </row>
    <row r="858" spans="1:10" x14ac:dyDescent="0.3">
      <c r="A858" s="1" t="s">
        <v>10</v>
      </c>
      <c r="B858" s="2">
        <v>43458.79583333333</v>
      </c>
      <c r="C858" s="3">
        <v>3.2858796296296296E-2</v>
      </c>
      <c r="D858" s="1" t="s">
        <v>11</v>
      </c>
      <c r="E858" s="1" t="s">
        <v>4011</v>
      </c>
      <c r="F858" s="1" t="s">
        <v>13</v>
      </c>
      <c r="G858" s="1" t="s">
        <v>480</v>
      </c>
      <c r="H858" s="3">
        <v>3.3101851851851855E-2</v>
      </c>
      <c r="I858" s="1" t="s">
        <v>2424</v>
      </c>
      <c r="J858" s="1" t="s">
        <v>16</v>
      </c>
    </row>
    <row r="859" spans="1:10" x14ac:dyDescent="0.3">
      <c r="A859" s="1" t="s">
        <v>10</v>
      </c>
      <c r="B859" s="2">
        <v>43346.724999999999</v>
      </c>
      <c r="C859" s="3">
        <v>3.2847222222222222E-2</v>
      </c>
      <c r="D859" s="1" t="s">
        <v>13</v>
      </c>
      <c r="E859" s="1" t="s">
        <v>4215</v>
      </c>
      <c r="F859" s="1" t="s">
        <v>13</v>
      </c>
      <c r="G859" s="1" t="s">
        <v>480</v>
      </c>
      <c r="H859" s="3">
        <v>3.3611111111111112E-2</v>
      </c>
      <c r="I859" s="1" t="s">
        <v>4216</v>
      </c>
      <c r="J859" s="1" t="s">
        <v>16</v>
      </c>
    </row>
    <row r="860" spans="1:10" x14ac:dyDescent="0.3">
      <c r="A860" s="1" t="s">
        <v>10</v>
      </c>
      <c r="B860" s="2">
        <v>44070.727083333331</v>
      </c>
      <c r="C860" s="3">
        <v>3.2835648148148149E-2</v>
      </c>
      <c r="D860" s="1" t="s">
        <v>11</v>
      </c>
      <c r="E860" s="1" t="s">
        <v>2533</v>
      </c>
      <c r="F860" s="1" t="s">
        <v>13</v>
      </c>
      <c r="G860" s="1" t="s">
        <v>14</v>
      </c>
      <c r="H860" s="3">
        <v>3.2951388888888891E-2</v>
      </c>
      <c r="I860" s="1" t="s">
        <v>2534</v>
      </c>
      <c r="J860" s="1" t="s">
        <v>16</v>
      </c>
    </row>
    <row r="861" spans="1:10" x14ac:dyDescent="0.3">
      <c r="A861" s="1" t="s">
        <v>10</v>
      </c>
      <c r="B861" s="2">
        <v>42662.867361111108</v>
      </c>
      <c r="C861" s="3">
        <v>3.2835648148148149E-2</v>
      </c>
      <c r="D861" s="1" t="s">
        <v>13</v>
      </c>
      <c r="E861" s="1" t="s">
        <v>5857</v>
      </c>
      <c r="F861" s="1" t="s">
        <v>13</v>
      </c>
      <c r="G861" s="1" t="s">
        <v>480</v>
      </c>
      <c r="H861" s="3">
        <v>3.5497685185185188E-2</v>
      </c>
      <c r="I861" s="1" t="s">
        <v>1959</v>
      </c>
      <c r="J861" s="1" t="s">
        <v>16</v>
      </c>
    </row>
    <row r="862" spans="1:10" x14ac:dyDescent="0.3">
      <c r="A862" s="1" t="s">
        <v>10</v>
      </c>
      <c r="B862" s="2">
        <v>44209.716666666667</v>
      </c>
      <c r="C862" s="3">
        <v>3.2824074074074075E-2</v>
      </c>
      <c r="D862" s="1" t="s">
        <v>13</v>
      </c>
      <c r="E862" s="1" t="s">
        <v>2005</v>
      </c>
      <c r="F862" s="1" t="s">
        <v>13</v>
      </c>
      <c r="G862" s="1" t="s">
        <v>14</v>
      </c>
      <c r="H862" s="3">
        <v>3.3125000000000002E-2</v>
      </c>
      <c r="I862" s="1" t="s">
        <v>25</v>
      </c>
      <c r="J862" s="1" t="s">
        <v>16</v>
      </c>
    </row>
    <row r="863" spans="1:10" x14ac:dyDescent="0.3">
      <c r="A863" s="1" t="s">
        <v>10</v>
      </c>
      <c r="B863" s="2">
        <v>44323.741666666669</v>
      </c>
      <c r="C863" s="3">
        <v>3.2812500000000001E-2</v>
      </c>
      <c r="D863" s="1" t="s">
        <v>13</v>
      </c>
      <c r="E863" s="1" t="s">
        <v>121</v>
      </c>
      <c r="F863" s="1" t="s">
        <v>13</v>
      </c>
      <c r="G863" s="1" t="s">
        <v>14</v>
      </c>
      <c r="H863" s="3">
        <v>3.259259259259259E-2</v>
      </c>
      <c r="I863" s="1" t="s">
        <v>25</v>
      </c>
      <c r="J863" s="1" t="s">
        <v>16</v>
      </c>
    </row>
    <row r="864" spans="1:10" x14ac:dyDescent="0.3">
      <c r="A864" s="1" t="s">
        <v>10</v>
      </c>
      <c r="B864" s="2">
        <v>42677.807638888888</v>
      </c>
      <c r="C864" s="3">
        <v>3.2800925925925928E-2</v>
      </c>
      <c r="D864" s="1" t="s">
        <v>13</v>
      </c>
      <c r="E864" s="1" t="s">
        <v>5825</v>
      </c>
      <c r="F864" s="1" t="s">
        <v>13</v>
      </c>
      <c r="G864" s="1" t="s">
        <v>480</v>
      </c>
      <c r="H864" s="3">
        <v>3.5034722222222224E-2</v>
      </c>
      <c r="I864" s="1" t="s">
        <v>4280</v>
      </c>
      <c r="J864" s="1" t="s">
        <v>16</v>
      </c>
    </row>
    <row r="865" spans="1:10" x14ac:dyDescent="0.3">
      <c r="A865" s="1" t="s">
        <v>10</v>
      </c>
      <c r="B865" s="2">
        <v>42662.831250000003</v>
      </c>
      <c r="C865" s="3">
        <v>3.2800925925925928E-2</v>
      </c>
      <c r="D865" s="1" t="s">
        <v>13</v>
      </c>
      <c r="E865" s="1" t="s">
        <v>5858</v>
      </c>
      <c r="F865" s="1" t="s">
        <v>13</v>
      </c>
      <c r="G865" s="1" t="s">
        <v>480</v>
      </c>
      <c r="H865" s="3">
        <v>3.5231481481481482E-2</v>
      </c>
      <c r="I865" s="1" t="s">
        <v>673</v>
      </c>
      <c r="J865" s="1" t="s">
        <v>16</v>
      </c>
    </row>
    <row r="866" spans="1:10" x14ac:dyDescent="0.3">
      <c r="A866" s="1" t="s">
        <v>10</v>
      </c>
      <c r="B866" s="2">
        <v>42052.887499999997</v>
      </c>
      <c r="C866" s="3">
        <v>3.2800925925925928E-2</v>
      </c>
      <c r="D866" s="1" t="s">
        <v>13</v>
      </c>
      <c r="E866" s="1" t="s">
        <v>6414</v>
      </c>
      <c r="F866" s="1" t="s">
        <v>13</v>
      </c>
      <c r="G866" s="1" t="s">
        <v>3444</v>
      </c>
      <c r="H866" s="3">
        <v>3.2800925925925928E-2</v>
      </c>
      <c r="I866" s="1" t="s">
        <v>6415</v>
      </c>
      <c r="J866" s="1" t="s">
        <v>16</v>
      </c>
    </row>
    <row r="867" spans="1:10" x14ac:dyDescent="0.3">
      <c r="A867" s="1" t="s">
        <v>10</v>
      </c>
      <c r="B867" s="2">
        <v>44588.765277777777</v>
      </c>
      <c r="C867" s="3">
        <v>3.2789351851851854E-2</v>
      </c>
      <c r="D867" s="1" t="s">
        <v>13</v>
      </c>
      <c r="E867" s="1" t="s">
        <v>82</v>
      </c>
      <c r="F867" s="1" t="s">
        <v>13</v>
      </c>
      <c r="G867" s="1" t="s">
        <v>14</v>
      </c>
      <c r="H867" s="3">
        <v>3.2789351851851854E-2</v>
      </c>
      <c r="I867" s="1" t="s">
        <v>83</v>
      </c>
      <c r="J867" s="1" t="s">
        <v>16</v>
      </c>
    </row>
    <row r="868" spans="1:10" x14ac:dyDescent="0.3">
      <c r="A868" s="1" t="s">
        <v>10</v>
      </c>
      <c r="B868" s="2">
        <v>42834.875</v>
      </c>
      <c r="C868" s="3">
        <v>3.2766203703703707E-2</v>
      </c>
      <c r="D868" s="1" t="s">
        <v>13</v>
      </c>
      <c r="E868" s="1" t="s">
        <v>5566</v>
      </c>
      <c r="F868" s="1" t="s">
        <v>13</v>
      </c>
      <c r="G868" s="1" t="s">
        <v>480</v>
      </c>
      <c r="H868" s="3">
        <v>3.4942129629629629E-2</v>
      </c>
      <c r="I868" s="1" t="s">
        <v>611</v>
      </c>
      <c r="J868" s="1" t="s">
        <v>16</v>
      </c>
    </row>
    <row r="869" spans="1:10" x14ac:dyDescent="0.3">
      <c r="A869" s="1" t="s">
        <v>10</v>
      </c>
      <c r="B869" s="2">
        <v>42036.748611111114</v>
      </c>
      <c r="C869" s="3">
        <v>3.2766203703703707E-2</v>
      </c>
      <c r="D869" s="1" t="s">
        <v>13</v>
      </c>
      <c r="E869" s="1" t="s">
        <v>6458</v>
      </c>
      <c r="F869" s="1" t="s">
        <v>13</v>
      </c>
      <c r="G869" s="1" t="s">
        <v>3444</v>
      </c>
      <c r="H869" s="3">
        <v>3.2766203703703707E-2</v>
      </c>
      <c r="I869" s="1" t="s">
        <v>6435</v>
      </c>
      <c r="J869" s="1" t="s">
        <v>16</v>
      </c>
    </row>
    <row r="870" spans="1:10" x14ac:dyDescent="0.3">
      <c r="A870" s="1" t="s">
        <v>10</v>
      </c>
      <c r="B870" s="2">
        <v>42034.929166666669</v>
      </c>
      <c r="C870" s="3">
        <v>3.2766203703703707E-2</v>
      </c>
      <c r="D870" s="1" t="s">
        <v>13</v>
      </c>
      <c r="E870" s="1" t="s">
        <v>6467</v>
      </c>
      <c r="F870" s="1" t="s">
        <v>13</v>
      </c>
      <c r="G870" s="1" t="s">
        <v>3444</v>
      </c>
      <c r="H870" s="3">
        <v>3.2766203703703707E-2</v>
      </c>
      <c r="I870" s="1" t="s">
        <v>6435</v>
      </c>
      <c r="J870" s="1" t="s">
        <v>16</v>
      </c>
    </row>
    <row r="871" spans="1:10" x14ac:dyDescent="0.3">
      <c r="A871" s="1" t="s">
        <v>10</v>
      </c>
      <c r="B871" s="2">
        <v>44069.763194444444</v>
      </c>
      <c r="C871" s="3">
        <v>3.2754629629629627E-2</v>
      </c>
      <c r="D871" s="1" t="s">
        <v>13</v>
      </c>
      <c r="E871" s="1" t="s">
        <v>2539</v>
      </c>
      <c r="F871" s="1" t="s">
        <v>13</v>
      </c>
      <c r="G871" s="1" t="s">
        <v>14</v>
      </c>
      <c r="H871" s="3">
        <v>3.2754629629629627E-2</v>
      </c>
      <c r="I871" s="1" t="s">
        <v>2540</v>
      </c>
      <c r="J871" s="1" t="s">
        <v>16</v>
      </c>
    </row>
    <row r="872" spans="1:10" x14ac:dyDescent="0.3">
      <c r="A872" s="1" t="s">
        <v>10</v>
      </c>
      <c r="B872" s="2">
        <v>43175.76666666667</v>
      </c>
      <c r="C872" s="3">
        <v>3.2754629629629627E-2</v>
      </c>
      <c r="D872" s="1" t="s">
        <v>13</v>
      </c>
      <c r="E872" s="1" t="s">
        <v>3436</v>
      </c>
      <c r="F872" s="1" t="s">
        <v>13</v>
      </c>
      <c r="G872" s="1" t="s">
        <v>480</v>
      </c>
      <c r="H872" s="3">
        <v>3.2754629629629627E-2</v>
      </c>
      <c r="I872" s="1" t="s">
        <v>25</v>
      </c>
      <c r="J872" s="1" t="s">
        <v>16</v>
      </c>
    </row>
    <row r="873" spans="1:10" x14ac:dyDescent="0.3">
      <c r="A873" s="1" t="s">
        <v>10</v>
      </c>
      <c r="B873" s="2">
        <v>42035.972916666666</v>
      </c>
      <c r="C873" s="3">
        <v>3.2754629629629627E-2</v>
      </c>
      <c r="D873" s="1" t="s">
        <v>13</v>
      </c>
      <c r="E873" s="1" t="s">
        <v>6465</v>
      </c>
      <c r="F873" s="1" t="s">
        <v>13</v>
      </c>
      <c r="G873" s="1" t="s">
        <v>3444</v>
      </c>
      <c r="H873" s="3">
        <v>3.2754629629629627E-2</v>
      </c>
      <c r="I873" s="1" t="s">
        <v>2540</v>
      </c>
      <c r="J873" s="1" t="s">
        <v>16</v>
      </c>
    </row>
    <row r="874" spans="1:10" x14ac:dyDescent="0.3">
      <c r="A874" s="1" t="s">
        <v>10</v>
      </c>
      <c r="B874" s="2">
        <v>44564.892361111109</v>
      </c>
      <c r="C874" s="3">
        <v>3.2743055555555553E-2</v>
      </c>
      <c r="D874" s="1" t="s">
        <v>13</v>
      </c>
      <c r="E874" s="1" t="s">
        <v>290</v>
      </c>
      <c r="F874" s="1" t="s">
        <v>13</v>
      </c>
      <c r="G874" s="1" t="s">
        <v>14</v>
      </c>
      <c r="H874" s="3">
        <v>3.3194444444444443E-2</v>
      </c>
      <c r="I874" s="1" t="s">
        <v>291</v>
      </c>
      <c r="J874" s="1" t="s">
        <v>16</v>
      </c>
    </row>
    <row r="875" spans="1:10" x14ac:dyDescent="0.3">
      <c r="A875" s="1" t="s">
        <v>10</v>
      </c>
      <c r="B875" s="2">
        <v>42036.681250000001</v>
      </c>
      <c r="C875" s="3">
        <v>3.2743055555555553E-2</v>
      </c>
      <c r="D875" s="1" t="s">
        <v>13</v>
      </c>
      <c r="E875" s="1" t="s">
        <v>6460</v>
      </c>
      <c r="F875" s="1" t="s">
        <v>13</v>
      </c>
      <c r="G875" s="1" t="s">
        <v>3444</v>
      </c>
      <c r="H875" s="3">
        <v>3.2743055555555553E-2</v>
      </c>
      <c r="I875" s="1" t="s">
        <v>6413</v>
      </c>
      <c r="J875" s="1" t="s">
        <v>16</v>
      </c>
    </row>
    <row r="876" spans="1:10" x14ac:dyDescent="0.3">
      <c r="A876" s="1" t="s">
        <v>10</v>
      </c>
      <c r="B876" s="2">
        <v>42688.92291666667</v>
      </c>
      <c r="C876" s="3">
        <v>3.2731481481481479E-2</v>
      </c>
      <c r="D876" s="1" t="s">
        <v>13</v>
      </c>
      <c r="E876" s="1" t="s">
        <v>5765</v>
      </c>
      <c r="F876" s="1" t="s">
        <v>13</v>
      </c>
      <c r="G876" s="1" t="s">
        <v>480</v>
      </c>
      <c r="H876" s="3">
        <v>3.6203703703703703E-2</v>
      </c>
      <c r="I876" s="1" t="s">
        <v>75</v>
      </c>
      <c r="J876" s="1" t="s">
        <v>16</v>
      </c>
    </row>
    <row r="877" spans="1:10" x14ac:dyDescent="0.3">
      <c r="A877" s="1" t="s">
        <v>10</v>
      </c>
      <c r="B877" s="2">
        <v>42036.714583333334</v>
      </c>
      <c r="C877" s="3">
        <v>3.2731481481481479E-2</v>
      </c>
      <c r="D877" s="1" t="s">
        <v>13</v>
      </c>
      <c r="E877" s="1" t="s">
        <v>6459</v>
      </c>
      <c r="F877" s="1" t="s">
        <v>13</v>
      </c>
      <c r="G877" s="1" t="s">
        <v>3444</v>
      </c>
      <c r="H877" s="3">
        <v>3.2731481481481479E-2</v>
      </c>
      <c r="I877" s="1" t="s">
        <v>4371</v>
      </c>
      <c r="J877" s="1" t="s">
        <v>16</v>
      </c>
    </row>
    <row r="878" spans="1:10" x14ac:dyDescent="0.3">
      <c r="A878" s="1" t="s">
        <v>10</v>
      </c>
      <c r="B878" s="2">
        <v>42789.864583333336</v>
      </c>
      <c r="C878" s="3">
        <v>3.2719907407407406E-2</v>
      </c>
      <c r="D878" s="1" t="s">
        <v>13</v>
      </c>
      <c r="E878" s="1" t="s">
        <v>4518</v>
      </c>
      <c r="F878" s="1" t="s">
        <v>13</v>
      </c>
      <c r="G878" s="1" t="s">
        <v>480</v>
      </c>
      <c r="H878" s="3">
        <v>2.8703703703703703E-2</v>
      </c>
      <c r="I878" s="1" t="s">
        <v>25</v>
      </c>
      <c r="J878" s="1" t="s">
        <v>16</v>
      </c>
    </row>
    <row r="879" spans="1:10" x14ac:dyDescent="0.3">
      <c r="A879" s="1" t="s">
        <v>10</v>
      </c>
      <c r="B879" s="2">
        <v>43233.657638888886</v>
      </c>
      <c r="C879" s="3">
        <v>3.2708333333333332E-2</v>
      </c>
      <c r="D879" s="1" t="s">
        <v>13</v>
      </c>
      <c r="E879" s="1" t="s">
        <v>4542</v>
      </c>
      <c r="F879" s="1" t="s">
        <v>13</v>
      </c>
      <c r="G879" s="1" t="s">
        <v>480</v>
      </c>
      <c r="H879" s="3">
        <v>3.2708333333333332E-2</v>
      </c>
      <c r="I879" s="1" t="s">
        <v>4543</v>
      </c>
      <c r="J879" s="1" t="s">
        <v>16</v>
      </c>
    </row>
    <row r="880" spans="1:10" x14ac:dyDescent="0.3">
      <c r="A880" s="1" t="s">
        <v>10</v>
      </c>
      <c r="B880" s="2">
        <v>42679.734027777777</v>
      </c>
      <c r="C880" s="3">
        <v>3.2708333333333332E-2</v>
      </c>
      <c r="D880" s="1" t="s">
        <v>13</v>
      </c>
      <c r="E880" s="1" t="s">
        <v>5815</v>
      </c>
      <c r="F880" s="1" t="s">
        <v>13</v>
      </c>
      <c r="G880" s="1" t="s">
        <v>480</v>
      </c>
      <c r="H880" s="3">
        <v>3.4675925925925923E-2</v>
      </c>
      <c r="I880" s="1" t="s">
        <v>5642</v>
      </c>
      <c r="J880" s="1" t="s">
        <v>16</v>
      </c>
    </row>
    <row r="881" spans="1:10" x14ac:dyDescent="0.3">
      <c r="A881" s="1" t="s">
        <v>10</v>
      </c>
      <c r="B881" s="2">
        <v>42036.005555555559</v>
      </c>
      <c r="C881" s="3">
        <v>3.2708333333333332E-2</v>
      </c>
      <c r="D881" s="1" t="s">
        <v>13</v>
      </c>
      <c r="E881" s="1" t="s">
        <v>6464</v>
      </c>
      <c r="F881" s="1" t="s">
        <v>13</v>
      </c>
      <c r="G881" s="1" t="s">
        <v>3444</v>
      </c>
      <c r="H881" s="3">
        <v>3.2708333333333332E-2</v>
      </c>
      <c r="I881" s="1" t="s">
        <v>4543</v>
      </c>
      <c r="J881" s="1" t="s">
        <v>16</v>
      </c>
    </row>
    <row r="882" spans="1:10" x14ac:dyDescent="0.3">
      <c r="A882" s="1" t="s">
        <v>10</v>
      </c>
      <c r="B882" s="2">
        <v>43666.792361111111</v>
      </c>
      <c r="C882" s="3">
        <v>3.2696759259259259E-2</v>
      </c>
      <c r="D882" s="1" t="s">
        <v>13</v>
      </c>
      <c r="E882" s="1" t="s">
        <v>3481</v>
      </c>
      <c r="F882" s="1" t="s">
        <v>13</v>
      </c>
      <c r="G882" s="1" t="s">
        <v>480</v>
      </c>
      <c r="H882" s="3">
        <v>3.2696759259259259E-2</v>
      </c>
      <c r="I882" s="1" t="s">
        <v>3482</v>
      </c>
      <c r="J882" s="1" t="s">
        <v>16</v>
      </c>
    </row>
    <row r="883" spans="1:10" x14ac:dyDescent="0.3">
      <c r="A883" s="1" t="s">
        <v>10</v>
      </c>
      <c r="B883" s="2">
        <v>43314.757638888892</v>
      </c>
      <c r="C883" s="3">
        <v>3.2696759259259259E-2</v>
      </c>
      <c r="D883" s="1" t="s">
        <v>13</v>
      </c>
      <c r="E883" s="1" t="s">
        <v>4339</v>
      </c>
      <c r="F883" s="1" t="s">
        <v>13</v>
      </c>
      <c r="G883" s="1" t="s">
        <v>480</v>
      </c>
      <c r="H883" s="3">
        <v>4.2106481481481481E-2</v>
      </c>
      <c r="I883" s="1" t="s">
        <v>4340</v>
      </c>
      <c r="J883" s="1" t="s">
        <v>16</v>
      </c>
    </row>
    <row r="884" spans="1:10" x14ac:dyDescent="0.3">
      <c r="A884" s="1" t="s">
        <v>10</v>
      </c>
      <c r="B884" s="2">
        <v>42051.930555555555</v>
      </c>
      <c r="C884" s="3">
        <v>3.2696759259259259E-2</v>
      </c>
      <c r="D884" s="1" t="s">
        <v>13</v>
      </c>
      <c r="E884" s="1" t="s">
        <v>6417</v>
      </c>
      <c r="F884" s="1" t="s">
        <v>13</v>
      </c>
      <c r="G884" s="1" t="s">
        <v>3444</v>
      </c>
      <c r="H884" s="3">
        <v>3.2696759259259259E-2</v>
      </c>
      <c r="I884" s="1" t="s">
        <v>3482</v>
      </c>
      <c r="J884" s="1" t="s">
        <v>16</v>
      </c>
    </row>
    <row r="885" spans="1:10" x14ac:dyDescent="0.3">
      <c r="A885" s="1" t="s">
        <v>10</v>
      </c>
      <c r="B885" s="2">
        <v>42037.86041666667</v>
      </c>
      <c r="C885" s="3">
        <v>3.2696759259259259E-2</v>
      </c>
      <c r="D885" s="1" t="s">
        <v>13</v>
      </c>
      <c r="E885" s="1" t="s">
        <v>6452</v>
      </c>
      <c r="F885" s="1" t="s">
        <v>13</v>
      </c>
      <c r="G885" s="1" t="s">
        <v>3444</v>
      </c>
      <c r="H885" s="3">
        <v>3.2696759259259259E-2</v>
      </c>
      <c r="I885" s="1" t="s">
        <v>3482</v>
      </c>
      <c r="J885" s="1" t="s">
        <v>16</v>
      </c>
    </row>
    <row r="886" spans="1:10" x14ac:dyDescent="0.3">
      <c r="A886" s="1" t="s">
        <v>10</v>
      </c>
      <c r="B886" s="2">
        <v>42036.897916666669</v>
      </c>
      <c r="C886" s="3">
        <v>3.2696759259259259E-2</v>
      </c>
      <c r="D886" s="1" t="s">
        <v>13</v>
      </c>
      <c r="E886" s="1" t="s">
        <v>6454</v>
      </c>
      <c r="F886" s="1" t="s">
        <v>13</v>
      </c>
      <c r="G886" s="1" t="s">
        <v>3444</v>
      </c>
      <c r="H886" s="3">
        <v>3.2696759259259259E-2</v>
      </c>
      <c r="I886" s="1" t="s">
        <v>3482</v>
      </c>
      <c r="J886" s="1" t="s">
        <v>16</v>
      </c>
    </row>
    <row r="887" spans="1:10" x14ac:dyDescent="0.3">
      <c r="A887" s="1" t="s">
        <v>10</v>
      </c>
      <c r="B887" s="2">
        <v>42036.831250000003</v>
      </c>
      <c r="C887" s="3">
        <v>3.2696759259259259E-2</v>
      </c>
      <c r="D887" s="1" t="s">
        <v>13</v>
      </c>
      <c r="E887" s="1" t="s">
        <v>6456</v>
      </c>
      <c r="F887" s="1" t="s">
        <v>13</v>
      </c>
      <c r="G887" s="1" t="s">
        <v>3444</v>
      </c>
      <c r="H887" s="3">
        <v>3.2696759259259259E-2</v>
      </c>
      <c r="I887" s="1" t="s">
        <v>3482</v>
      </c>
      <c r="J887" s="1" t="s">
        <v>16</v>
      </c>
    </row>
    <row r="888" spans="1:10" x14ac:dyDescent="0.3">
      <c r="A888" s="1" t="s">
        <v>10</v>
      </c>
      <c r="B888" s="2">
        <v>44351.805555555555</v>
      </c>
      <c r="C888" s="3">
        <v>3.2685185185185185E-2</v>
      </c>
      <c r="D888" s="1" t="s">
        <v>13</v>
      </c>
      <c r="E888" s="1" t="s">
        <v>1061</v>
      </c>
      <c r="F888" s="1" t="s">
        <v>13</v>
      </c>
      <c r="G888" s="1" t="s">
        <v>14</v>
      </c>
      <c r="H888" s="3">
        <v>3.2986111111111112E-2</v>
      </c>
      <c r="I888" s="1" t="s">
        <v>1062</v>
      </c>
      <c r="J888" s="1" t="s">
        <v>16</v>
      </c>
    </row>
    <row r="889" spans="1:10" x14ac:dyDescent="0.3">
      <c r="A889" s="1" t="s">
        <v>10</v>
      </c>
      <c r="B889" s="2">
        <v>44210.793055555558</v>
      </c>
      <c r="C889" s="3">
        <v>3.2685185185185185E-2</v>
      </c>
      <c r="D889" s="1" t="s">
        <v>13</v>
      </c>
      <c r="E889" s="1" t="s">
        <v>2001</v>
      </c>
      <c r="F889" s="1" t="s">
        <v>13</v>
      </c>
      <c r="G889" s="1" t="s">
        <v>14</v>
      </c>
      <c r="H889" s="3">
        <v>3.3020833333333333E-2</v>
      </c>
      <c r="I889" s="1" t="s">
        <v>25</v>
      </c>
      <c r="J889" s="1" t="s">
        <v>16</v>
      </c>
    </row>
    <row r="890" spans="1:10" x14ac:dyDescent="0.3">
      <c r="A890" s="1" t="s">
        <v>10</v>
      </c>
      <c r="B890" s="2">
        <v>43037.725694444445</v>
      </c>
      <c r="C890" s="3">
        <v>3.2685185185185185E-2</v>
      </c>
      <c r="D890" s="1" t="s">
        <v>13</v>
      </c>
      <c r="E890" s="1" t="s">
        <v>5232</v>
      </c>
      <c r="F890" s="1" t="s">
        <v>13</v>
      </c>
      <c r="G890" s="1" t="s">
        <v>480</v>
      </c>
      <c r="H890" s="3">
        <v>3.3275462962962965E-2</v>
      </c>
      <c r="I890" s="1" t="s">
        <v>5233</v>
      </c>
      <c r="J890" s="1" t="s">
        <v>16</v>
      </c>
    </row>
    <row r="891" spans="1:10" x14ac:dyDescent="0.3">
      <c r="A891" s="1" t="s">
        <v>10</v>
      </c>
      <c r="B891" s="2">
        <v>42673.722222222219</v>
      </c>
      <c r="C891" s="3">
        <v>3.2685185185185185E-2</v>
      </c>
      <c r="D891" s="1" t="s">
        <v>13</v>
      </c>
      <c r="E891" s="1" t="s">
        <v>5845</v>
      </c>
      <c r="F891" s="1" t="s">
        <v>13</v>
      </c>
      <c r="G891" s="1" t="s">
        <v>480</v>
      </c>
      <c r="H891" s="3">
        <v>3.5115740740740739E-2</v>
      </c>
      <c r="I891" s="1" t="s">
        <v>5821</v>
      </c>
      <c r="J891" s="1" t="s">
        <v>16</v>
      </c>
    </row>
    <row r="892" spans="1:10" x14ac:dyDescent="0.3">
      <c r="A892" s="1" t="s">
        <v>10</v>
      </c>
      <c r="B892" s="2">
        <v>44487.865277777775</v>
      </c>
      <c r="C892" s="3">
        <v>3.2673611111111112E-2</v>
      </c>
      <c r="D892" s="1" t="s">
        <v>13</v>
      </c>
      <c r="E892" s="1" t="s">
        <v>569</v>
      </c>
      <c r="F892" s="1" t="s">
        <v>13</v>
      </c>
      <c r="G892" s="1" t="s">
        <v>14</v>
      </c>
      <c r="H892" s="3">
        <v>3.2789351851851854E-2</v>
      </c>
      <c r="I892" s="1" t="s">
        <v>83</v>
      </c>
      <c r="J892" s="1" t="s">
        <v>16</v>
      </c>
    </row>
    <row r="893" spans="1:10" x14ac:dyDescent="0.3">
      <c r="A893" s="1" t="s">
        <v>10</v>
      </c>
      <c r="B893" s="2">
        <v>42684.806944444441</v>
      </c>
      <c r="C893" s="3">
        <v>3.2638888888888891E-2</v>
      </c>
      <c r="D893" s="1" t="s">
        <v>13</v>
      </c>
      <c r="E893" s="1" t="s">
        <v>5782</v>
      </c>
      <c r="F893" s="1" t="s">
        <v>13</v>
      </c>
      <c r="G893" s="1" t="s">
        <v>480</v>
      </c>
      <c r="H893" s="3">
        <v>3.5081018518518518E-2</v>
      </c>
      <c r="I893" s="1" t="s">
        <v>5783</v>
      </c>
      <c r="J893" s="1" t="s">
        <v>16</v>
      </c>
    </row>
    <row r="894" spans="1:10" x14ac:dyDescent="0.3">
      <c r="A894" s="1" t="s">
        <v>10</v>
      </c>
      <c r="B894" s="2">
        <v>42051.895833333336</v>
      </c>
      <c r="C894" s="3">
        <v>3.2638888888888891E-2</v>
      </c>
      <c r="D894" s="1" t="s">
        <v>13</v>
      </c>
      <c r="E894" s="1" t="s">
        <v>6418</v>
      </c>
      <c r="F894" s="1" t="s">
        <v>13</v>
      </c>
      <c r="G894" s="1" t="s">
        <v>3444</v>
      </c>
      <c r="H894" s="3">
        <v>3.2638888888888891E-2</v>
      </c>
      <c r="I894" s="1" t="s">
        <v>6419</v>
      </c>
      <c r="J894" s="1" t="s">
        <v>16</v>
      </c>
    </row>
    <row r="895" spans="1:10" x14ac:dyDescent="0.3">
      <c r="A895" s="1" t="s">
        <v>10</v>
      </c>
      <c r="B895" s="2">
        <v>43041.925694444442</v>
      </c>
      <c r="C895" s="3">
        <v>3.2627314814814817E-2</v>
      </c>
      <c r="D895" s="1" t="s">
        <v>13</v>
      </c>
      <c r="E895" s="1" t="s">
        <v>121</v>
      </c>
      <c r="F895" s="1" t="s">
        <v>13</v>
      </c>
      <c r="G895" s="1" t="s">
        <v>480</v>
      </c>
      <c r="H895" s="3">
        <v>3.2638888888888891E-2</v>
      </c>
      <c r="I895" s="1" t="s">
        <v>25</v>
      </c>
      <c r="J895" s="1" t="s">
        <v>16</v>
      </c>
    </row>
    <row r="896" spans="1:10" x14ac:dyDescent="0.3">
      <c r="A896" s="1" t="s">
        <v>10</v>
      </c>
      <c r="B896" s="2">
        <v>42647.811111111114</v>
      </c>
      <c r="C896" s="3">
        <v>3.2627314814814817E-2</v>
      </c>
      <c r="D896" s="1" t="s">
        <v>13</v>
      </c>
      <c r="E896" s="1" t="s">
        <v>5891</v>
      </c>
      <c r="F896" s="1" t="s">
        <v>13</v>
      </c>
      <c r="G896" s="1" t="s">
        <v>480</v>
      </c>
      <c r="H896" s="3">
        <v>3.5057870370370371E-2</v>
      </c>
      <c r="I896" s="1" t="s">
        <v>5892</v>
      </c>
      <c r="J896" s="1" t="s">
        <v>16</v>
      </c>
    </row>
    <row r="897" spans="1:10" x14ac:dyDescent="0.3">
      <c r="A897" s="1" t="s">
        <v>10</v>
      </c>
      <c r="B897" s="2">
        <v>42042.92291666667</v>
      </c>
      <c r="C897" s="3">
        <v>3.2627314814814817E-2</v>
      </c>
      <c r="D897" s="1" t="s">
        <v>13</v>
      </c>
      <c r="E897" s="1" t="s">
        <v>6432</v>
      </c>
      <c r="F897" s="1" t="s">
        <v>13</v>
      </c>
      <c r="G897" s="1" t="s">
        <v>3444</v>
      </c>
      <c r="H897" s="3">
        <v>3.2627314814814817E-2</v>
      </c>
      <c r="I897" s="1" t="s">
        <v>6409</v>
      </c>
      <c r="J897" s="1" t="s">
        <v>16</v>
      </c>
    </row>
    <row r="898" spans="1:10" x14ac:dyDescent="0.3">
      <c r="A898" s="1" t="s">
        <v>10</v>
      </c>
      <c r="B898" s="2">
        <v>42036.797222222223</v>
      </c>
      <c r="C898" s="3">
        <v>3.2627314814814817E-2</v>
      </c>
      <c r="D898" s="1" t="s">
        <v>13</v>
      </c>
      <c r="E898" s="1" t="s">
        <v>6457</v>
      </c>
      <c r="F898" s="1" t="s">
        <v>13</v>
      </c>
      <c r="G898" s="1" t="s">
        <v>3444</v>
      </c>
      <c r="H898" s="3">
        <v>3.2627314814814817E-2</v>
      </c>
      <c r="I898" s="1" t="s">
        <v>6409</v>
      </c>
      <c r="J898" s="1" t="s">
        <v>16</v>
      </c>
    </row>
    <row r="899" spans="1:10" x14ac:dyDescent="0.3">
      <c r="A899" s="1" t="s">
        <v>10</v>
      </c>
      <c r="B899" s="2">
        <v>42034.972222222219</v>
      </c>
      <c r="C899" s="3">
        <v>3.2627314814814817E-2</v>
      </c>
      <c r="D899" s="1" t="s">
        <v>13</v>
      </c>
      <c r="E899" s="1" t="s">
        <v>6466</v>
      </c>
      <c r="F899" s="1" t="s">
        <v>13</v>
      </c>
      <c r="G899" s="1" t="s">
        <v>3444</v>
      </c>
      <c r="H899" s="3">
        <v>3.2627314814814817E-2</v>
      </c>
      <c r="I899" s="1" t="s">
        <v>6409</v>
      </c>
      <c r="J899" s="1" t="s">
        <v>16</v>
      </c>
    </row>
    <row r="900" spans="1:10" x14ac:dyDescent="0.3">
      <c r="A900" s="1" t="s">
        <v>10</v>
      </c>
      <c r="B900" s="2">
        <v>44565.848611111112</v>
      </c>
      <c r="C900" s="3">
        <v>3.2615740740740744E-2</v>
      </c>
      <c r="D900" s="1" t="s">
        <v>13</v>
      </c>
      <c r="E900" s="1" t="s">
        <v>284</v>
      </c>
      <c r="F900" s="1" t="s">
        <v>13</v>
      </c>
      <c r="G900" s="1" t="s">
        <v>14</v>
      </c>
      <c r="H900" s="3">
        <v>3.2673611111111112E-2</v>
      </c>
      <c r="I900" s="1" t="s">
        <v>285</v>
      </c>
      <c r="J900" s="1" t="s">
        <v>16</v>
      </c>
    </row>
    <row r="901" spans="1:10" x14ac:dyDescent="0.3">
      <c r="A901" s="1" t="s">
        <v>10</v>
      </c>
      <c r="B901" s="2">
        <v>42049.277777777781</v>
      </c>
      <c r="C901" s="3">
        <v>3.2615740740740744E-2</v>
      </c>
      <c r="D901" s="1" t="s">
        <v>13</v>
      </c>
      <c r="E901" s="1" t="s">
        <v>6430</v>
      </c>
      <c r="F901" s="1" t="s">
        <v>13</v>
      </c>
      <c r="G901" s="1" t="s">
        <v>3444</v>
      </c>
      <c r="H901" s="3">
        <v>3.2615740740740744E-2</v>
      </c>
      <c r="I901" s="1" t="s">
        <v>4320</v>
      </c>
      <c r="J901" s="1" t="s">
        <v>16</v>
      </c>
    </row>
    <row r="902" spans="1:10" x14ac:dyDescent="0.3">
      <c r="A902" s="1" t="s">
        <v>10</v>
      </c>
      <c r="B902" s="2">
        <v>42038.923611111109</v>
      </c>
      <c r="C902" s="3">
        <v>3.2615740740740744E-2</v>
      </c>
      <c r="D902" s="1" t="s">
        <v>13</v>
      </c>
      <c r="E902" s="1" t="s">
        <v>6447</v>
      </c>
      <c r="F902" s="1" t="s">
        <v>13</v>
      </c>
      <c r="G902" s="1" t="s">
        <v>3444</v>
      </c>
      <c r="H902" s="3">
        <v>3.2615740740740744E-2</v>
      </c>
      <c r="I902" s="1" t="s">
        <v>4320</v>
      </c>
      <c r="J902" s="1" t="s">
        <v>16</v>
      </c>
    </row>
    <row r="903" spans="1:10" x14ac:dyDescent="0.3">
      <c r="A903" s="1" t="s">
        <v>10</v>
      </c>
      <c r="B903" s="2">
        <v>42039.862500000003</v>
      </c>
      <c r="C903" s="3">
        <v>3.2604166666666663E-2</v>
      </c>
      <c r="D903" s="1" t="s">
        <v>13</v>
      </c>
      <c r="E903" s="1" t="s">
        <v>6443</v>
      </c>
      <c r="F903" s="1" t="s">
        <v>13</v>
      </c>
      <c r="G903" s="1" t="s">
        <v>3444</v>
      </c>
      <c r="H903" s="3">
        <v>3.2604166666666663E-2</v>
      </c>
      <c r="I903" s="1" t="s">
        <v>6444</v>
      </c>
      <c r="J903" s="1" t="s">
        <v>16</v>
      </c>
    </row>
    <row r="904" spans="1:10" x14ac:dyDescent="0.3">
      <c r="A904" s="1" t="s">
        <v>10</v>
      </c>
      <c r="B904" s="2">
        <v>42039.829861111109</v>
      </c>
      <c r="C904" s="3">
        <v>3.2604166666666663E-2</v>
      </c>
      <c r="D904" s="1" t="s">
        <v>13</v>
      </c>
      <c r="E904" s="1" t="s">
        <v>6445</v>
      </c>
      <c r="F904" s="1" t="s">
        <v>13</v>
      </c>
      <c r="G904" s="1" t="s">
        <v>3444</v>
      </c>
      <c r="H904" s="3">
        <v>3.2604166666666663E-2</v>
      </c>
      <c r="I904" s="1" t="s">
        <v>6444</v>
      </c>
      <c r="J904" s="1" t="s">
        <v>16</v>
      </c>
    </row>
    <row r="905" spans="1:10" x14ac:dyDescent="0.3">
      <c r="A905" s="1" t="s">
        <v>10</v>
      </c>
      <c r="B905" s="2">
        <v>42038.890972222223</v>
      </c>
      <c r="C905" s="3">
        <v>3.259259259259259E-2</v>
      </c>
      <c r="D905" s="1" t="s">
        <v>13</v>
      </c>
      <c r="E905" s="1" t="s">
        <v>6448</v>
      </c>
      <c r="F905" s="1" t="s">
        <v>13</v>
      </c>
      <c r="G905" s="1" t="s">
        <v>3444</v>
      </c>
      <c r="H905" s="3">
        <v>3.259259259259259E-2</v>
      </c>
      <c r="I905" s="1" t="s">
        <v>6449</v>
      </c>
      <c r="J905" s="1" t="s">
        <v>16</v>
      </c>
    </row>
    <row r="906" spans="1:10" x14ac:dyDescent="0.3">
      <c r="A906" s="1" t="s">
        <v>10</v>
      </c>
      <c r="B906" s="2">
        <v>43115.868055555555</v>
      </c>
      <c r="C906" s="3">
        <v>3.2581018518518516E-2</v>
      </c>
      <c r="D906" s="1" t="s">
        <v>13</v>
      </c>
      <c r="E906" s="1" t="s">
        <v>5031</v>
      </c>
      <c r="F906" s="1" t="s">
        <v>13</v>
      </c>
      <c r="G906" s="1" t="s">
        <v>480</v>
      </c>
      <c r="H906" s="3">
        <v>3.2789351851851854E-2</v>
      </c>
      <c r="I906" s="1" t="s">
        <v>83</v>
      </c>
      <c r="J906" s="1" t="s">
        <v>16</v>
      </c>
    </row>
    <row r="907" spans="1:10" x14ac:dyDescent="0.3">
      <c r="A907" s="1" t="s">
        <v>10</v>
      </c>
      <c r="B907" s="2">
        <v>42677.894444444442</v>
      </c>
      <c r="C907" s="3">
        <v>3.2581018518518516E-2</v>
      </c>
      <c r="D907" s="1" t="s">
        <v>13</v>
      </c>
      <c r="E907" s="1" t="s">
        <v>5822</v>
      </c>
      <c r="F907" s="1" t="s">
        <v>13</v>
      </c>
      <c r="G907" s="1" t="s">
        <v>480</v>
      </c>
      <c r="H907" s="3">
        <v>3.4907407407407408E-2</v>
      </c>
      <c r="I907" s="1" t="s">
        <v>5823</v>
      </c>
      <c r="J907" s="1" t="s">
        <v>16</v>
      </c>
    </row>
    <row r="908" spans="1:10" x14ac:dyDescent="0.3">
      <c r="A908" s="1" t="s">
        <v>10</v>
      </c>
      <c r="B908" s="2">
        <v>42367.89166666667</v>
      </c>
      <c r="C908" s="3">
        <v>3.2581018518518516E-2</v>
      </c>
      <c r="D908" s="1" t="s">
        <v>13</v>
      </c>
      <c r="E908" s="1" t="s">
        <v>706</v>
      </c>
      <c r="F908" s="1" t="s">
        <v>13</v>
      </c>
      <c r="G908" s="1" t="s">
        <v>423</v>
      </c>
      <c r="H908" s="3">
        <v>3.197916666666667E-2</v>
      </c>
      <c r="I908" s="1" t="s">
        <v>25</v>
      </c>
      <c r="J908" s="1" t="s">
        <v>16</v>
      </c>
    </row>
    <row r="909" spans="1:10" x14ac:dyDescent="0.3">
      <c r="A909" s="1" t="s">
        <v>10</v>
      </c>
      <c r="B909" s="2">
        <v>42833.811111111114</v>
      </c>
      <c r="C909" s="3">
        <v>3.2569444444444443E-2</v>
      </c>
      <c r="D909" s="1" t="s">
        <v>13</v>
      </c>
      <c r="E909" s="1" t="s">
        <v>5576</v>
      </c>
      <c r="F909" s="1" t="s">
        <v>13</v>
      </c>
      <c r="G909" s="1" t="s">
        <v>480</v>
      </c>
      <c r="H909" s="3">
        <v>3.2650462962962964E-2</v>
      </c>
      <c r="I909" s="1" t="s">
        <v>5240</v>
      </c>
      <c r="J909" s="1" t="s">
        <v>16</v>
      </c>
    </row>
    <row r="910" spans="1:10" x14ac:dyDescent="0.3">
      <c r="A910" s="1" t="s">
        <v>10</v>
      </c>
      <c r="B910" s="2">
        <v>42683.816666666666</v>
      </c>
      <c r="C910" s="3">
        <v>3.2546296296296295E-2</v>
      </c>
      <c r="D910" s="1" t="s">
        <v>13</v>
      </c>
      <c r="E910" s="1" t="s">
        <v>5786</v>
      </c>
      <c r="F910" s="1" t="s">
        <v>13</v>
      </c>
      <c r="G910" s="1" t="s">
        <v>480</v>
      </c>
      <c r="H910" s="3">
        <v>3.4525462962962966E-2</v>
      </c>
      <c r="I910" s="1" t="s">
        <v>5787</v>
      </c>
      <c r="J910" s="1" t="s">
        <v>16</v>
      </c>
    </row>
    <row r="911" spans="1:10" x14ac:dyDescent="0.3">
      <c r="A911" s="1" t="s">
        <v>10</v>
      </c>
      <c r="B911" s="2">
        <v>44456.752083333333</v>
      </c>
      <c r="C911" s="3">
        <v>3.2534722222222222E-2</v>
      </c>
      <c r="D911" s="1" t="s">
        <v>13</v>
      </c>
      <c r="E911" s="1" t="s">
        <v>678</v>
      </c>
      <c r="F911" s="1" t="s">
        <v>13</v>
      </c>
      <c r="G911" s="1" t="s">
        <v>14</v>
      </c>
      <c r="H911" s="3">
        <v>3.2523148148148148E-2</v>
      </c>
      <c r="I911" s="1" t="s">
        <v>679</v>
      </c>
      <c r="J911" s="1" t="s">
        <v>16</v>
      </c>
    </row>
    <row r="912" spans="1:10" x14ac:dyDescent="0.3">
      <c r="A912" s="1" t="s">
        <v>10</v>
      </c>
      <c r="B912" s="2">
        <v>42673.79791666667</v>
      </c>
      <c r="C912" s="3">
        <v>3.2534722222222222E-2</v>
      </c>
      <c r="D912" s="1" t="s">
        <v>13</v>
      </c>
      <c r="E912" s="1" t="s">
        <v>5841</v>
      </c>
      <c r="F912" s="1" t="s">
        <v>13</v>
      </c>
      <c r="G912" s="1" t="s">
        <v>480</v>
      </c>
      <c r="H912" s="3">
        <v>3.4861111111111114E-2</v>
      </c>
      <c r="I912" s="1" t="s">
        <v>5842</v>
      </c>
      <c r="J912" s="1" t="s">
        <v>16</v>
      </c>
    </row>
    <row r="913" spans="1:10" x14ac:dyDescent="0.3">
      <c r="A913" s="1" t="s">
        <v>10</v>
      </c>
      <c r="B913" s="2">
        <v>42347.922222222223</v>
      </c>
      <c r="C913" s="3">
        <v>3.2523148148148148E-2</v>
      </c>
      <c r="D913" s="1" t="s">
        <v>13</v>
      </c>
      <c r="E913" s="1" t="s">
        <v>115</v>
      </c>
      <c r="F913" s="1" t="s">
        <v>13</v>
      </c>
      <c r="G913" s="1" t="s">
        <v>423</v>
      </c>
      <c r="H913" s="3">
        <v>3.2511574074074075E-2</v>
      </c>
      <c r="I913" s="1" t="s">
        <v>25</v>
      </c>
      <c r="J913" s="1" t="s">
        <v>16</v>
      </c>
    </row>
    <row r="914" spans="1:10" x14ac:dyDescent="0.3">
      <c r="A914" s="1" t="s">
        <v>10</v>
      </c>
      <c r="B914" s="2">
        <v>42345.802777777775</v>
      </c>
      <c r="C914" s="3">
        <v>3.2523148148148148E-2</v>
      </c>
      <c r="D914" s="1" t="s">
        <v>13</v>
      </c>
      <c r="E914" s="1" t="s">
        <v>121</v>
      </c>
      <c r="F914" s="1" t="s">
        <v>13</v>
      </c>
      <c r="G914" s="1" t="s">
        <v>423</v>
      </c>
      <c r="H914" s="3">
        <v>3.2523148148148148E-2</v>
      </c>
      <c r="I914" s="1" t="s">
        <v>25</v>
      </c>
      <c r="J914" s="1" t="s">
        <v>16</v>
      </c>
    </row>
    <row r="915" spans="1:10" x14ac:dyDescent="0.3">
      <c r="A915" s="1" t="s">
        <v>10</v>
      </c>
      <c r="B915" s="2">
        <v>43030.763194444444</v>
      </c>
      <c r="C915" s="3">
        <v>3.2511574074074075E-2</v>
      </c>
      <c r="D915" s="1" t="s">
        <v>13</v>
      </c>
      <c r="E915" s="1" t="s">
        <v>5266</v>
      </c>
      <c r="F915" s="1" t="s">
        <v>13</v>
      </c>
      <c r="G915" s="1" t="s">
        <v>480</v>
      </c>
      <c r="H915" s="3">
        <v>3.1585648148148147E-2</v>
      </c>
      <c r="I915" s="1" t="s">
        <v>5267</v>
      </c>
      <c r="J915" s="1" t="s">
        <v>16</v>
      </c>
    </row>
    <row r="916" spans="1:10" x14ac:dyDescent="0.3">
      <c r="A916" s="1" t="s">
        <v>10</v>
      </c>
      <c r="B916" s="2">
        <v>42049.310416666667</v>
      </c>
      <c r="C916" s="3">
        <v>3.2511574074074075E-2</v>
      </c>
      <c r="D916" s="1" t="s">
        <v>13</v>
      </c>
      <c r="E916" s="1" t="s">
        <v>6429</v>
      </c>
      <c r="F916" s="1" t="s">
        <v>13</v>
      </c>
      <c r="G916" s="1" t="s">
        <v>3444</v>
      </c>
      <c r="H916" s="3">
        <v>3.2511574074074075E-2</v>
      </c>
      <c r="I916" s="1" t="s">
        <v>636</v>
      </c>
      <c r="J916" s="1" t="s">
        <v>16</v>
      </c>
    </row>
    <row r="917" spans="1:10" x14ac:dyDescent="0.3">
      <c r="A917" s="1" t="s">
        <v>10</v>
      </c>
      <c r="B917" s="2">
        <v>43100.636805555558</v>
      </c>
      <c r="C917" s="3">
        <v>3.2500000000000001E-2</v>
      </c>
      <c r="D917" s="1" t="s">
        <v>13</v>
      </c>
      <c r="E917" s="1" t="s">
        <v>1120</v>
      </c>
      <c r="F917" s="1" t="s">
        <v>13</v>
      </c>
      <c r="G917" s="1" t="s">
        <v>480</v>
      </c>
      <c r="H917" s="3">
        <v>3.2071759259259258E-2</v>
      </c>
      <c r="I917" s="1" t="s">
        <v>25</v>
      </c>
      <c r="J917" s="1" t="s">
        <v>16</v>
      </c>
    </row>
    <row r="918" spans="1:10" x14ac:dyDescent="0.3">
      <c r="A918" s="1" t="s">
        <v>10</v>
      </c>
      <c r="B918" s="2">
        <v>43657.794444444444</v>
      </c>
      <c r="C918" s="3">
        <v>3.2488425925925928E-2</v>
      </c>
      <c r="D918" s="1" t="s">
        <v>13</v>
      </c>
      <c r="E918" s="1" t="s">
        <v>3497</v>
      </c>
      <c r="F918" s="1" t="s">
        <v>13</v>
      </c>
      <c r="G918" s="1" t="s">
        <v>3444</v>
      </c>
      <c r="H918" s="3">
        <v>3.2916666666666664E-2</v>
      </c>
      <c r="I918" s="1" t="s">
        <v>289</v>
      </c>
      <c r="J918" s="1" t="s">
        <v>16</v>
      </c>
    </row>
    <row r="919" spans="1:10" x14ac:dyDescent="0.3">
      <c r="A919" s="1" t="s">
        <v>10</v>
      </c>
      <c r="B919" s="2">
        <v>42036.490277777775</v>
      </c>
      <c r="C919" s="3">
        <v>3.2488425925925928E-2</v>
      </c>
      <c r="D919" s="1" t="s">
        <v>13</v>
      </c>
      <c r="E919" s="1" t="s">
        <v>6461</v>
      </c>
      <c r="F919" s="1" t="s">
        <v>13</v>
      </c>
      <c r="G919" s="1" t="s">
        <v>3444</v>
      </c>
      <c r="H919" s="3">
        <v>3.2488425925925928E-2</v>
      </c>
      <c r="I919" s="1" t="s">
        <v>6462</v>
      </c>
      <c r="J919" s="1" t="s">
        <v>16</v>
      </c>
    </row>
    <row r="920" spans="1:10" x14ac:dyDescent="0.3">
      <c r="A920" s="1" t="s">
        <v>10</v>
      </c>
      <c r="B920" s="2">
        <v>43797.82708333333</v>
      </c>
      <c r="C920" s="3">
        <v>3.2476851851851854E-2</v>
      </c>
      <c r="D920" s="1" t="s">
        <v>13</v>
      </c>
      <c r="E920" s="1" t="s">
        <v>121</v>
      </c>
      <c r="F920" s="1" t="s">
        <v>13</v>
      </c>
      <c r="G920" s="1" t="s">
        <v>14</v>
      </c>
      <c r="H920" s="3">
        <v>3.2488425925925928E-2</v>
      </c>
      <c r="I920" s="1" t="s">
        <v>25</v>
      </c>
      <c r="J920" s="1" t="s">
        <v>16</v>
      </c>
    </row>
    <row r="921" spans="1:10" x14ac:dyDescent="0.3">
      <c r="A921" s="1" t="s">
        <v>10</v>
      </c>
      <c r="B921" s="2">
        <v>43524.804861111108</v>
      </c>
      <c r="C921" s="3">
        <v>3.2476851851851854E-2</v>
      </c>
      <c r="D921" s="1" t="s">
        <v>13</v>
      </c>
      <c r="E921" s="1" t="s">
        <v>3830</v>
      </c>
      <c r="F921" s="1" t="s">
        <v>13</v>
      </c>
      <c r="G921" s="1" t="s">
        <v>480</v>
      </c>
      <c r="H921" s="3">
        <v>3.2476851851851854E-2</v>
      </c>
      <c r="I921" s="1" t="s">
        <v>3831</v>
      </c>
      <c r="J921" s="1" t="s">
        <v>16</v>
      </c>
    </row>
    <row r="922" spans="1:10" x14ac:dyDescent="0.3">
      <c r="A922" s="1" t="s">
        <v>10</v>
      </c>
      <c r="B922" s="2">
        <v>42034.896527777775</v>
      </c>
      <c r="C922" s="3">
        <v>3.2476851851851854E-2</v>
      </c>
      <c r="D922" s="1" t="s">
        <v>13</v>
      </c>
      <c r="E922" s="1" t="s">
        <v>6468</v>
      </c>
      <c r="F922" s="1" t="s">
        <v>13</v>
      </c>
      <c r="G922" s="1" t="s">
        <v>3444</v>
      </c>
      <c r="H922" s="3">
        <v>3.2476851851851854E-2</v>
      </c>
      <c r="I922" s="1" t="s">
        <v>3831</v>
      </c>
      <c r="J922" s="1" t="s">
        <v>16</v>
      </c>
    </row>
    <row r="923" spans="1:10" x14ac:dyDescent="0.3">
      <c r="A923" s="1" t="s">
        <v>10</v>
      </c>
      <c r="B923" s="2">
        <v>43666.407638888886</v>
      </c>
      <c r="C923" s="3">
        <v>3.246527777777778E-2</v>
      </c>
      <c r="D923" s="1" t="s">
        <v>13</v>
      </c>
      <c r="E923" s="1" t="s">
        <v>3483</v>
      </c>
      <c r="F923" s="1" t="s">
        <v>13</v>
      </c>
      <c r="G923" s="1" t="s">
        <v>3444</v>
      </c>
      <c r="H923" s="3">
        <v>3.2094907407407405E-2</v>
      </c>
      <c r="I923" s="1" t="s">
        <v>3484</v>
      </c>
      <c r="J923" s="1" t="s">
        <v>16</v>
      </c>
    </row>
    <row r="924" spans="1:10" x14ac:dyDescent="0.3">
      <c r="A924" s="1" t="s">
        <v>10</v>
      </c>
      <c r="B924" s="2">
        <v>42819.876388888886</v>
      </c>
      <c r="C924" s="3">
        <v>3.246527777777778E-2</v>
      </c>
      <c r="D924" s="1" t="s">
        <v>13</v>
      </c>
      <c r="E924" s="1" t="s">
        <v>5638</v>
      </c>
      <c r="F924" s="1" t="s">
        <v>13</v>
      </c>
      <c r="G924" s="1" t="s">
        <v>480</v>
      </c>
      <c r="H924" s="3">
        <v>3.4212962962962966E-2</v>
      </c>
      <c r="I924" s="1" t="s">
        <v>5639</v>
      </c>
      <c r="J924" s="1" t="s">
        <v>16</v>
      </c>
    </row>
    <row r="925" spans="1:10" x14ac:dyDescent="0.3">
      <c r="A925" s="1" t="s">
        <v>10</v>
      </c>
      <c r="B925" s="2">
        <v>42011.899305555555</v>
      </c>
      <c r="C925" s="3">
        <v>3.246527777777778E-2</v>
      </c>
      <c r="D925" s="1" t="s">
        <v>13</v>
      </c>
      <c r="E925" s="1" t="s">
        <v>6544</v>
      </c>
      <c r="F925" s="1" t="s">
        <v>13</v>
      </c>
      <c r="G925" s="1" t="s">
        <v>3444</v>
      </c>
      <c r="H925" s="3">
        <v>3.0439814814814815E-2</v>
      </c>
      <c r="I925" s="1" t="s">
        <v>6105</v>
      </c>
      <c r="J925" s="1" t="s">
        <v>16</v>
      </c>
    </row>
    <row r="926" spans="1:10" x14ac:dyDescent="0.3">
      <c r="A926" s="1" t="s">
        <v>10</v>
      </c>
      <c r="B926" s="2">
        <v>42700.01666666667</v>
      </c>
      <c r="C926" s="3">
        <v>3.2453703703703707E-2</v>
      </c>
      <c r="D926" s="1" t="s">
        <v>13</v>
      </c>
      <c r="E926" s="1" t="s">
        <v>5755</v>
      </c>
      <c r="F926" s="1" t="s">
        <v>13</v>
      </c>
      <c r="G926" s="1" t="s">
        <v>2956</v>
      </c>
      <c r="H926" s="3">
        <v>3.6516203703703703E-2</v>
      </c>
      <c r="I926" s="1" t="s">
        <v>25</v>
      </c>
      <c r="J926" s="1" t="s">
        <v>16</v>
      </c>
    </row>
    <row r="927" spans="1:10" x14ac:dyDescent="0.3">
      <c r="A927" s="1" t="s">
        <v>10</v>
      </c>
      <c r="B927" s="2">
        <v>42050.835416666669</v>
      </c>
      <c r="C927" s="3">
        <v>3.2453703703703707E-2</v>
      </c>
      <c r="D927" s="1" t="s">
        <v>13</v>
      </c>
      <c r="E927" s="1" t="s">
        <v>6420</v>
      </c>
      <c r="F927" s="1" t="s">
        <v>13</v>
      </c>
      <c r="G927" s="1" t="s">
        <v>3444</v>
      </c>
      <c r="H927" s="3">
        <v>3.2453703703703707E-2</v>
      </c>
      <c r="I927" s="1" t="s">
        <v>3496</v>
      </c>
      <c r="J927" s="1" t="s">
        <v>16</v>
      </c>
    </row>
    <row r="928" spans="1:10" x14ac:dyDescent="0.3">
      <c r="A928" s="1" t="s">
        <v>10</v>
      </c>
      <c r="B928" s="2">
        <v>44571.849305555559</v>
      </c>
      <c r="C928" s="3">
        <v>3.2442129629629626E-2</v>
      </c>
      <c r="D928" s="1" t="s">
        <v>13</v>
      </c>
      <c r="E928" s="1" t="s">
        <v>229</v>
      </c>
      <c r="F928" s="1" t="s">
        <v>13</v>
      </c>
      <c r="G928" s="1" t="s">
        <v>14</v>
      </c>
      <c r="H928" s="3">
        <v>3.2442129629629626E-2</v>
      </c>
      <c r="I928" s="1" t="s">
        <v>230</v>
      </c>
      <c r="J928" s="1" t="s">
        <v>16</v>
      </c>
    </row>
    <row r="929" spans="1:10" x14ac:dyDescent="0.3">
      <c r="A929" s="1" t="s">
        <v>10</v>
      </c>
      <c r="B929" s="2">
        <v>44564.929166666669</v>
      </c>
      <c r="C929" s="3">
        <v>3.2442129629629626E-2</v>
      </c>
      <c r="D929" s="1" t="s">
        <v>13</v>
      </c>
      <c r="E929" s="1" t="s">
        <v>288</v>
      </c>
      <c r="F929" s="1" t="s">
        <v>13</v>
      </c>
      <c r="G929" s="1" t="s">
        <v>14</v>
      </c>
      <c r="H929" s="3">
        <v>3.2916666666666664E-2</v>
      </c>
      <c r="I929" s="1" t="s">
        <v>289</v>
      </c>
      <c r="J929" s="1" t="s">
        <v>16</v>
      </c>
    </row>
    <row r="930" spans="1:10" x14ac:dyDescent="0.3">
      <c r="A930" s="1" t="s">
        <v>10</v>
      </c>
      <c r="B930" s="2">
        <v>43279.884027777778</v>
      </c>
      <c r="C930" s="3">
        <v>3.2442129629629626E-2</v>
      </c>
      <c r="D930" s="1" t="s">
        <v>13</v>
      </c>
      <c r="E930" s="1" t="s">
        <v>4445</v>
      </c>
      <c r="F930" s="1" t="s">
        <v>13</v>
      </c>
      <c r="G930" s="1" t="s">
        <v>480</v>
      </c>
      <c r="H930" s="3">
        <v>3.2442129629629626E-2</v>
      </c>
      <c r="I930" s="1" t="s">
        <v>25</v>
      </c>
      <c r="J930" s="1" t="s">
        <v>16</v>
      </c>
    </row>
    <row r="931" spans="1:10" x14ac:dyDescent="0.3">
      <c r="A931" s="1" t="s">
        <v>10</v>
      </c>
      <c r="B931" s="2">
        <v>43044.940972222219</v>
      </c>
      <c r="C931" s="3">
        <v>3.2442129629629626E-2</v>
      </c>
      <c r="D931" s="1" t="s">
        <v>13</v>
      </c>
      <c r="E931" s="1" t="s">
        <v>115</v>
      </c>
      <c r="F931" s="1" t="s">
        <v>13</v>
      </c>
      <c r="G931" s="1" t="s">
        <v>480</v>
      </c>
      <c r="H931" s="3">
        <v>3.2453703703703707E-2</v>
      </c>
      <c r="I931" s="1" t="s">
        <v>25</v>
      </c>
      <c r="J931" s="1" t="s">
        <v>16</v>
      </c>
    </row>
    <row r="932" spans="1:10" x14ac:dyDescent="0.3">
      <c r="A932" s="1" t="s">
        <v>10</v>
      </c>
      <c r="B932" s="2">
        <v>41866.673611111109</v>
      </c>
      <c r="C932" s="3">
        <v>3.2418981481481479E-2</v>
      </c>
      <c r="D932" s="1" t="s">
        <v>13</v>
      </c>
      <c r="E932" s="1" t="s">
        <v>6423</v>
      </c>
      <c r="F932" s="1" t="s">
        <v>13</v>
      </c>
      <c r="G932" s="1" t="s">
        <v>6662</v>
      </c>
      <c r="H932" s="3">
        <v>3.2418981481481479E-2</v>
      </c>
      <c r="I932" s="1" t="s">
        <v>25</v>
      </c>
      <c r="J932" s="1" t="s">
        <v>16</v>
      </c>
    </row>
    <row r="933" spans="1:10" x14ac:dyDescent="0.3">
      <c r="A933" s="1" t="s">
        <v>10</v>
      </c>
      <c r="B933" s="2">
        <v>43838.844444444447</v>
      </c>
      <c r="C933" s="3">
        <v>3.2407407407407406E-2</v>
      </c>
      <c r="D933" s="1" t="s">
        <v>13</v>
      </c>
      <c r="E933" s="1" t="s">
        <v>3202</v>
      </c>
      <c r="F933" s="1" t="s">
        <v>13</v>
      </c>
      <c r="G933" s="1" t="s">
        <v>14</v>
      </c>
      <c r="H933" s="3">
        <v>3.2407407407407406E-2</v>
      </c>
      <c r="I933" s="1" t="s">
        <v>3203</v>
      </c>
      <c r="J933" s="1" t="s">
        <v>16</v>
      </c>
    </row>
    <row r="934" spans="1:10" x14ac:dyDescent="0.3">
      <c r="A934" s="1" t="s">
        <v>10</v>
      </c>
      <c r="B934" s="2">
        <v>42347.88958333333</v>
      </c>
      <c r="C934" s="3">
        <v>3.2407407407407406E-2</v>
      </c>
      <c r="D934" s="1" t="s">
        <v>13</v>
      </c>
      <c r="E934" s="1" t="s">
        <v>117</v>
      </c>
      <c r="F934" s="1" t="s">
        <v>13</v>
      </c>
      <c r="G934" s="1" t="s">
        <v>423</v>
      </c>
      <c r="H934" s="3">
        <v>3.2407407407407406E-2</v>
      </c>
      <c r="I934" s="1" t="s">
        <v>25</v>
      </c>
      <c r="J934" s="1" t="s">
        <v>16</v>
      </c>
    </row>
    <row r="935" spans="1:10" x14ac:dyDescent="0.3">
      <c r="A935" s="1" t="s">
        <v>10</v>
      </c>
      <c r="B935" s="2">
        <v>42833.844444444447</v>
      </c>
      <c r="C935" s="3">
        <v>3.2395833333333332E-2</v>
      </c>
      <c r="D935" s="1" t="s">
        <v>13</v>
      </c>
      <c r="E935" s="1" t="s">
        <v>5574</v>
      </c>
      <c r="F935" s="1" t="s">
        <v>13</v>
      </c>
      <c r="G935" s="1" t="s">
        <v>480</v>
      </c>
      <c r="H935" s="3">
        <v>3.2418981481481479E-2</v>
      </c>
      <c r="I935" s="1" t="s">
        <v>5575</v>
      </c>
      <c r="J935" s="1" t="s">
        <v>16</v>
      </c>
    </row>
    <row r="936" spans="1:10" x14ac:dyDescent="0.3">
      <c r="A936" s="1" t="s">
        <v>10</v>
      </c>
      <c r="B936" s="2">
        <v>44583.558333333334</v>
      </c>
      <c r="C936" s="3">
        <v>3.2372685185185185E-2</v>
      </c>
      <c r="D936" s="1" t="s">
        <v>13</v>
      </c>
      <c r="E936" s="1" t="s">
        <v>121</v>
      </c>
      <c r="F936" s="1" t="s">
        <v>13</v>
      </c>
      <c r="G936" s="1" t="s">
        <v>14</v>
      </c>
      <c r="H936" s="3">
        <v>3.2696759259259259E-2</v>
      </c>
      <c r="I936" s="1" t="s">
        <v>25</v>
      </c>
      <c r="J936" s="1" t="s">
        <v>16</v>
      </c>
    </row>
    <row r="937" spans="1:10" x14ac:dyDescent="0.3">
      <c r="A937" s="1" t="s">
        <v>10</v>
      </c>
      <c r="B937" s="2">
        <v>44191.607638888891</v>
      </c>
      <c r="C937" s="3">
        <v>3.2372685185185185E-2</v>
      </c>
      <c r="D937" s="1" t="s">
        <v>11</v>
      </c>
      <c r="E937" s="1" t="s">
        <v>121</v>
      </c>
      <c r="F937" s="1" t="s">
        <v>13</v>
      </c>
      <c r="G937" s="1" t="s">
        <v>14</v>
      </c>
      <c r="H937" s="3">
        <v>3.2696759259259259E-2</v>
      </c>
      <c r="I937" s="1" t="s">
        <v>25</v>
      </c>
      <c r="J937" s="1" t="s">
        <v>16</v>
      </c>
    </row>
    <row r="938" spans="1:10" x14ac:dyDescent="0.3">
      <c r="A938" s="1" t="s">
        <v>10</v>
      </c>
      <c r="B938" s="2">
        <v>42892.836805555555</v>
      </c>
      <c r="C938" s="3">
        <v>3.2372685185185185E-2</v>
      </c>
      <c r="D938" s="1" t="s">
        <v>13</v>
      </c>
      <c r="E938" s="1" t="s">
        <v>5477</v>
      </c>
      <c r="F938" s="1" t="s">
        <v>13</v>
      </c>
      <c r="G938" s="1" t="s">
        <v>480</v>
      </c>
      <c r="H938" s="3">
        <v>3.2071759259259258E-2</v>
      </c>
      <c r="I938" s="1" t="s">
        <v>2342</v>
      </c>
      <c r="J938" s="1" t="s">
        <v>16</v>
      </c>
    </row>
    <row r="939" spans="1:10" x14ac:dyDescent="0.3">
      <c r="A939" s="1" t="s">
        <v>10</v>
      </c>
      <c r="B939" s="2">
        <v>43155.823611111111</v>
      </c>
      <c r="C939" s="3">
        <v>3.2361111111111111E-2</v>
      </c>
      <c r="D939" s="1" t="s">
        <v>13</v>
      </c>
      <c r="E939" s="1" t="s">
        <v>121</v>
      </c>
      <c r="F939" s="1" t="s">
        <v>13</v>
      </c>
      <c r="G939" s="1" t="s">
        <v>480</v>
      </c>
      <c r="H939" s="3">
        <v>3.2696759259259259E-2</v>
      </c>
      <c r="I939" s="1" t="s">
        <v>25</v>
      </c>
      <c r="J939" s="1" t="s">
        <v>16</v>
      </c>
    </row>
    <row r="940" spans="1:10" x14ac:dyDescent="0.3">
      <c r="A940" s="1" t="s">
        <v>10</v>
      </c>
      <c r="B940" s="2">
        <v>42037.895833333336</v>
      </c>
      <c r="C940" s="3">
        <v>3.2361111111111111E-2</v>
      </c>
      <c r="D940" s="1" t="s">
        <v>13</v>
      </c>
      <c r="E940" s="1" t="s">
        <v>6451</v>
      </c>
      <c r="F940" s="1" t="s">
        <v>13</v>
      </c>
      <c r="G940" s="1" t="s">
        <v>3444</v>
      </c>
      <c r="H940" s="3">
        <v>3.2361111111111111E-2</v>
      </c>
      <c r="I940" s="1" t="s">
        <v>2657</v>
      </c>
      <c r="J940" s="1" t="s">
        <v>16</v>
      </c>
    </row>
    <row r="941" spans="1:10" x14ac:dyDescent="0.3">
      <c r="A941" s="1" t="s">
        <v>10</v>
      </c>
      <c r="B941" s="2">
        <v>41871.232638888891</v>
      </c>
      <c r="C941" s="3">
        <v>3.2361111111111111E-2</v>
      </c>
      <c r="D941" s="1" t="s">
        <v>13</v>
      </c>
      <c r="E941" s="1" t="s">
        <v>6411</v>
      </c>
      <c r="F941" s="1" t="s">
        <v>13</v>
      </c>
      <c r="G941" s="1" t="s">
        <v>6662</v>
      </c>
      <c r="H941" s="3">
        <v>3.2361111111111111E-2</v>
      </c>
      <c r="I941" s="1" t="s">
        <v>25</v>
      </c>
      <c r="J941" s="1" t="s">
        <v>16</v>
      </c>
    </row>
    <row r="942" spans="1:10" x14ac:dyDescent="0.3">
      <c r="A942" s="1" t="s">
        <v>10</v>
      </c>
      <c r="B942" s="2">
        <v>41869.928472222222</v>
      </c>
      <c r="C942" s="3">
        <v>3.2361111111111111E-2</v>
      </c>
      <c r="D942" s="1" t="s">
        <v>13</v>
      </c>
      <c r="E942" s="1" t="s">
        <v>6416</v>
      </c>
      <c r="F942" s="1" t="s">
        <v>13</v>
      </c>
      <c r="G942" s="1" t="s">
        <v>6662</v>
      </c>
      <c r="H942" s="3">
        <v>3.2511574074074075E-2</v>
      </c>
      <c r="I942" s="1" t="s">
        <v>25</v>
      </c>
      <c r="J942" s="1" t="s">
        <v>16</v>
      </c>
    </row>
    <row r="943" spans="1:10" x14ac:dyDescent="0.3">
      <c r="A943" s="1" t="s">
        <v>10</v>
      </c>
      <c r="B943" s="2">
        <v>42715.714583333334</v>
      </c>
      <c r="C943" s="3">
        <v>3.2349537037037038E-2</v>
      </c>
      <c r="D943" s="1" t="s">
        <v>13</v>
      </c>
      <c r="E943" s="1" t="s">
        <v>2469</v>
      </c>
      <c r="F943" s="1" t="s">
        <v>13</v>
      </c>
      <c r="G943" s="1" t="s">
        <v>480</v>
      </c>
      <c r="H943" s="3">
        <v>3.2349537037037038E-2</v>
      </c>
      <c r="I943" s="1" t="s">
        <v>25</v>
      </c>
      <c r="J943" s="1" t="s">
        <v>16</v>
      </c>
    </row>
    <row r="944" spans="1:10" x14ac:dyDescent="0.3">
      <c r="A944" s="1" t="s">
        <v>10</v>
      </c>
      <c r="B944" s="2">
        <v>42052.959027777775</v>
      </c>
      <c r="C944" s="3">
        <v>3.2349537037037038E-2</v>
      </c>
      <c r="D944" s="1" t="s">
        <v>13</v>
      </c>
      <c r="E944" s="1" t="s">
        <v>6411</v>
      </c>
      <c r="F944" s="1" t="s">
        <v>13</v>
      </c>
      <c r="G944" s="1" t="s">
        <v>3444</v>
      </c>
      <c r="H944" s="3">
        <v>3.2349537037037038E-2</v>
      </c>
      <c r="I944" s="1" t="s">
        <v>2818</v>
      </c>
      <c r="J944" s="1" t="s">
        <v>16</v>
      </c>
    </row>
    <row r="945" spans="1:10" x14ac:dyDescent="0.3">
      <c r="A945" s="1" t="s">
        <v>10</v>
      </c>
      <c r="B945" s="2">
        <v>42042.956250000003</v>
      </c>
      <c r="C945" s="3">
        <v>3.2349537037037038E-2</v>
      </c>
      <c r="D945" s="1" t="s">
        <v>13</v>
      </c>
      <c r="E945" s="1" t="s">
        <v>6431</v>
      </c>
      <c r="F945" s="1" t="s">
        <v>13</v>
      </c>
      <c r="G945" s="1" t="s">
        <v>3444</v>
      </c>
      <c r="H945" s="3">
        <v>3.2349537037037038E-2</v>
      </c>
      <c r="I945" s="1" t="s">
        <v>2818</v>
      </c>
      <c r="J945" s="1" t="s">
        <v>16</v>
      </c>
    </row>
    <row r="946" spans="1:10" x14ac:dyDescent="0.3">
      <c r="A946" s="1" t="s">
        <v>10</v>
      </c>
      <c r="B946" s="2">
        <v>42042.870138888888</v>
      </c>
      <c r="C946" s="3">
        <v>3.2349537037037038E-2</v>
      </c>
      <c r="D946" s="1" t="s">
        <v>13</v>
      </c>
      <c r="E946" s="1" t="s">
        <v>6433</v>
      </c>
      <c r="F946" s="1" t="s">
        <v>13</v>
      </c>
      <c r="G946" s="1" t="s">
        <v>3444</v>
      </c>
      <c r="H946" s="3">
        <v>3.2349537037037038E-2</v>
      </c>
      <c r="I946" s="1" t="s">
        <v>2818</v>
      </c>
      <c r="J946" s="1" t="s">
        <v>16</v>
      </c>
    </row>
    <row r="947" spans="1:10" x14ac:dyDescent="0.3">
      <c r="A947" s="1" t="s">
        <v>10</v>
      </c>
      <c r="B947" s="2">
        <v>43799.772916666669</v>
      </c>
      <c r="C947" s="3">
        <v>3.2337962962962964E-2</v>
      </c>
      <c r="D947" s="1" t="s">
        <v>13</v>
      </c>
      <c r="E947" s="1" t="s">
        <v>115</v>
      </c>
      <c r="F947" s="1" t="s">
        <v>13</v>
      </c>
      <c r="G947" s="1" t="s">
        <v>14</v>
      </c>
      <c r="H947" s="3">
        <v>3.2337962962962964E-2</v>
      </c>
      <c r="I947" s="1" t="s">
        <v>25</v>
      </c>
      <c r="J947" s="1" t="s">
        <v>16</v>
      </c>
    </row>
    <row r="948" spans="1:10" x14ac:dyDescent="0.3">
      <c r="A948" s="1" t="s">
        <v>10</v>
      </c>
      <c r="B948" s="2">
        <v>42050.521527777775</v>
      </c>
      <c r="C948" s="3">
        <v>3.2337962962962964E-2</v>
      </c>
      <c r="D948" s="1" t="s">
        <v>13</v>
      </c>
      <c r="E948" s="1" t="s">
        <v>6424</v>
      </c>
      <c r="F948" s="1" t="s">
        <v>13</v>
      </c>
      <c r="G948" s="1" t="s">
        <v>3444</v>
      </c>
      <c r="H948" s="3">
        <v>3.2337962962962964E-2</v>
      </c>
      <c r="I948" s="1" t="s">
        <v>4017</v>
      </c>
      <c r="J948" s="1" t="s">
        <v>16</v>
      </c>
    </row>
    <row r="949" spans="1:10" x14ac:dyDescent="0.3">
      <c r="A949" s="1" t="s">
        <v>10</v>
      </c>
      <c r="B949" s="2">
        <v>44466.814583333333</v>
      </c>
      <c r="C949" s="3">
        <v>3.2326388888888891E-2</v>
      </c>
      <c r="D949" s="1" t="s">
        <v>13</v>
      </c>
      <c r="E949" s="1" t="s">
        <v>631</v>
      </c>
      <c r="F949" s="1" t="s">
        <v>13</v>
      </c>
      <c r="G949" s="1" t="s">
        <v>14</v>
      </c>
      <c r="H949" s="3">
        <v>3.3020833333333333E-2</v>
      </c>
      <c r="I949" s="1" t="s">
        <v>632</v>
      </c>
      <c r="J949" s="1" t="s">
        <v>16</v>
      </c>
    </row>
    <row r="950" spans="1:10" x14ac:dyDescent="0.3">
      <c r="A950" s="1" t="s">
        <v>10</v>
      </c>
      <c r="B950" s="2">
        <v>43667.549305555556</v>
      </c>
      <c r="C950" s="3">
        <v>3.2326388888888891E-2</v>
      </c>
      <c r="D950" s="1" t="s">
        <v>13</v>
      </c>
      <c r="E950" s="1" t="s">
        <v>3475</v>
      </c>
      <c r="F950" s="1" t="s">
        <v>13</v>
      </c>
      <c r="G950" s="1" t="s">
        <v>480</v>
      </c>
      <c r="H950" s="3">
        <v>3.2326388888888891E-2</v>
      </c>
      <c r="I950" s="1" t="s">
        <v>3476</v>
      </c>
      <c r="J950" s="1" t="s">
        <v>16</v>
      </c>
    </row>
    <row r="951" spans="1:10" x14ac:dyDescent="0.3">
      <c r="A951" s="1" t="s">
        <v>10</v>
      </c>
      <c r="B951" s="2">
        <v>43282.865277777775</v>
      </c>
      <c r="C951" s="3">
        <v>3.2326388888888891E-2</v>
      </c>
      <c r="D951" s="1" t="s">
        <v>13</v>
      </c>
      <c r="E951" s="1" t="s">
        <v>4451</v>
      </c>
      <c r="F951" s="1" t="s">
        <v>13</v>
      </c>
      <c r="G951" s="1" t="s">
        <v>480</v>
      </c>
      <c r="H951" s="3">
        <v>3.2326388888888891E-2</v>
      </c>
      <c r="I951" s="1" t="s">
        <v>3476</v>
      </c>
      <c r="J951" s="1" t="s">
        <v>16</v>
      </c>
    </row>
    <row r="952" spans="1:10" x14ac:dyDescent="0.3">
      <c r="A952" s="1" t="s">
        <v>10</v>
      </c>
      <c r="B952" s="2">
        <v>42835.85833333333</v>
      </c>
      <c r="C952" s="3">
        <v>3.2314814814814817E-2</v>
      </c>
      <c r="D952" s="1" t="s">
        <v>13</v>
      </c>
      <c r="E952" s="1" t="s">
        <v>5563</v>
      </c>
      <c r="F952" s="1" t="s">
        <v>13</v>
      </c>
      <c r="G952" s="1" t="s">
        <v>480</v>
      </c>
      <c r="H952" s="3">
        <v>3.2326388888888891E-2</v>
      </c>
      <c r="I952" s="1" t="s">
        <v>3476</v>
      </c>
      <c r="J952" s="1" t="s">
        <v>16</v>
      </c>
    </row>
    <row r="953" spans="1:10" x14ac:dyDescent="0.3">
      <c r="A953" s="1" t="s">
        <v>10</v>
      </c>
      <c r="B953" s="2">
        <v>41866.445138888892</v>
      </c>
      <c r="C953" s="3">
        <v>3.2303240740740743E-2</v>
      </c>
      <c r="D953" s="1" t="s">
        <v>13</v>
      </c>
      <c r="E953" s="1" t="s">
        <v>6424</v>
      </c>
      <c r="F953" s="1" t="s">
        <v>13</v>
      </c>
      <c r="G953" s="1" t="s">
        <v>6662</v>
      </c>
      <c r="H953" s="3">
        <v>3.2303240740740743E-2</v>
      </c>
      <c r="I953" s="1" t="s">
        <v>25</v>
      </c>
      <c r="J953" s="1" t="s">
        <v>16</v>
      </c>
    </row>
    <row r="954" spans="1:10" x14ac:dyDescent="0.3">
      <c r="A954" s="1" t="s">
        <v>10</v>
      </c>
      <c r="B954" s="2">
        <v>43989.716666666667</v>
      </c>
      <c r="C954" s="3">
        <v>3.229166666666667E-2</v>
      </c>
      <c r="D954" s="1" t="s">
        <v>11</v>
      </c>
      <c r="E954" s="1" t="s">
        <v>2656</v>
      </c>
      <c r="F954" s="1" t="s">
        <v>13</v>
      </c>
      <c r="G954" s="1" t="s">
        <v>480</v>
      </c>
      <c r="H954" s="3">
        <v>3.2361111111111111E-2</v>
      </c>
      <c r="I954" s="1" t="s">
        <v>2657</v>
      </c>
      <c r="J954" s="1" t="s">
        <v>16</v>
      </c>
    </row>
    <row r="955" spans="1:10" x14ac:dyDescent="0.3">
      <c r="A955" s="1" t="s">
        <v>10</v>
      </c>
      <c r="B955" s="2">
        <v>43219.597222222219</v>
      </c>
      <c r="C955" s="3">
        <v>3.229166666666667E-2</v>
      </c>
      <c r="D955" s="1" t="s">
        <v>13</v>
      </c>
      <c r="E955" s="1" t="s">
        <v>4578</v>
      </c>
      <c r="F955" s="1" t="s">
        <v>13</v>
      </c>
      <c r="G955" s="1" t="s">
        <v>480</v>
      </c>
      <c r="H955" s="3">
        <v>3.3032407407407406E-2</v>
      </c>
      <c r="I955" s="1" t="s">
        <v>273</v>
      </c>
      <c r="J955" s="1" t="s">
        <v>16</v>
      </c>
    </row>
    <row r="956" spans="1:10" x14ac:dyDescent="0.3">
      <c r="A956" s="1" t="s">
        <v>10</v>
      </c>
      <c r="B956" s="2">
        <v>43149.55972222222</v>
      </c>
      <c r="C956" s="3">
        <v>3.229166666666667E-2</v>
      </c>
      <c r="D956" s="1" t="s">
        <v>13</v>
      </c>
      <c r="E956" s="1" t="s">
        <v>4764</v>
      </c>
      <c r="F956" s="1" t="s">
        <v>13</v>
      </c>
      <c r="G956" s="1" t="s">
        <v>480</v>
      </c>
      <c r="H956" s="3">
        <v>3.2557870370370369E-2</v>
      </c>
      <c r="I956" s="1" t="s">
        <v>4765</v>
      </c>
      <c r="J956" s="1" t="s">
        <v>16</v>
      </c>
    </row>
    <row r="957" spans="1:10" x14ac:dyDescent="0.3">
      <c r="A957" s="1" t="s">
        <v>10</v>
      </c>
      <c r="B957" s="2">
        <v>42041.950694444444</v>
      </c>
      <c r="C957" s="3">
        <v>3.229166666666667E-2</v>
      </c>
      <c r="D957" s="1" t="s">
        <v>13</v>
      </c>
      <c r="E957" s="1" t="s">
        <v>6436</v>
      </c>
      <c r="F957" s="1" t="s">
        <v>13</v>
      </c>
      <c r="G957" s="1" t="s">
        <v>3444</v>
      </c>
      <c r="H957" s="3">
        <v>3.229166666666667E-2</v>
      </c>
      <c r="I957" s="1" t="s">
        <v>6437</v>
      </c>
      <c r="J957" s="1" t="s">
        <v>16</v>
      </c>
    </row>
    <row r="958" spans="1:10" x14ac:dyDescent="0.3">
      <c r="A958" s="1" t="s">
        <v>10</v>
      </c>
      <c r="B958" s="2">
        <v>42036.932638888888</v>
      </c>
      <c r="C958" s="3">
        <v>3.229166666666667E-2</v>
      </c>
      <c r="D958" s="1" t="s">
        <v>13</v>
      </c>
      <c r="E958" s="1" t="s">
        <v>6453</v>
      </c>
      <c r="F958" s="1" t="s">
        <v>13</v>
      </c>
      <c r="G958" s="1" t="s">
        <v>3444</v>
      </c>
      <c r="H958" s="3">
        <v>3.229166666666667E-2</v>
      </c>
      <c r="I958" s="1" t="s">
        <v>25</v>
      </c>
      <c r="J958" s="1" t="s">
        <v>16</v>
      </c>
    </row>
    <row r="959" spans="1:10" x14ac:dyDescent="0.3">
      <c r="A959" s="1" t="s">
        <v>10</v>
      </c>
      <c r="B959" s="2">
        <v>44584.814583333333</v>
      </c>
      <c r="C959" s="3">
        <v>3.2280092592592589E-2</v>
      </c>
      <c r="D959" s="1" t="s">
        <v>13</v>
      </c>
      <c r="E959" s="1" t="s">
        <v>115</v>
      </c>
      <c r="F959" s="1" t="s">
        <v>13</v>
      </c>
      <c r="G959" s="1" t="s">
        <v>14</v>
      </c>
      <c r="H959" s="3">
        <v>3.2384259259259258E-2</v>
      </c>
      <c r="I959" s="1" t="s">
        <v>116</v>
      </c>
      <c r="J959" s="1" t="s">
        <v>16</v>
      </c>
    </row>
    <row r="960" spans="1:10" x14ac:dyDescent="0.3">
      <c r="A960" s="1" t="s">
        <v>10</v>
      </c>
      <c r="B960" s="2">
        <v>43974.474305555559</v>
      </c>
      <c r="C960" s="3">
        <v>3.2280092592592589E-2</v>
      </c>
      <c r="D960" s="1" t="s">
        <v>13</v>
      </c>
      <c r="E960" s="1" t="s">
        <v>115</v>
      </c>
      <c r="F960" s="1" t="s">
        <v>13</v>
      </c>
      <c r="G960" s="1" t="s">
        <v>480</v>
      </c>
      <c r="H960" s="3">
        <v>3.2326388888888891E-2</v>
      </c>
      <c r="I960" s="1" t="s">
        <v>25</v>
      </c>
      <c r="J960" s="1" t="s">
        <v>16</v>
      </c>
    </row>
    <row r="961" spans="1:10" x14ac:dyDescent="0.3">
      <c r="A961" s="1" t="s">
        <v>10</v>
      </c>
      <c r="B961" s="2">
        <v>42037.930555555555</v>
      </c>
      <c r="C961" s="3">
        <v>3.2280092592592589E-2</v>
      </c>
      <c r="D961" s="1" t="s">
        <v>13</v>
      </c>
      <c r="E961" s="1" t="s">
        <v>6450</v>
      </c>
      <c r="F961" s="1" t="s">
        <v>13</v>
      </c>
      <c r="G961" s="1" t="s">
        <v>3444</v>
      </c>
      <c r="H961" s="3">
        <v>3.2280092592592589E-2</v>
      </c>
      <c r="I961" s="1" t="s">
        <v>131</v>
      </c>
      <c r="J961" s="1" t="s">
        <v>16</v>
      </c>
    </row>
    <row r="962" spans="1:10" x14ac:dyDescent="0.3">
      <c r="A962" s="1" t="s">
        <v>10</v>
      </c>
      <c r="B962" s="2">
        <v>41957.977083333331</v>
      </c>
      <c r="C962" s="3">
        <v>3.2268518518518516E-2</v>
      </c>
      <c r="D962" s="1" t="s">
        <v>13</v>
      </c>
      <c r="E962" s="1" t="s">
        <v>6670</v>
      </c>
      <c r="F962" s="1" t="s">
        <v>13</v>
      </c>
      <c r="G962" s="1" t="s">
        <v>6662</v>
      </c>
      <c r="H962" s="3">
        <v>3.0393518518518518E-2</v>
      </c>
      <c r="I962" s="1" t="s">
        <v>3818</v>
      </c>
      <c r="J962" s="1" t="s">
        <v>16</v>
      </c>
    </row>
    <row r="963" spans="1:10" x14ac:dyDescent="0.3">
      <c r="A963" s="1" t="s">
        <v>10</v>
      </c>
      <c r="B963" s="2">
        <v>44389.826388888891</v>
      </c>
      <c r="C963" s="3">
        <v>3.2256944444444442E-2</v>
      </c>
      <c r="D963" s="1" t="s">
        <v>13</v>
      </c>
      <c r="E963" s="1" t="s">
        <v>960</v>
      </c>
      <c r="F963" s="1" t="s">
        <v>13</v>
      </c>
      <c r="G963" s="1" t="s">
        <v>14</v>
      </c>
      <c r="H963" s="3">
        <v>3.2314814814814817E-2</v>
      </c>
      <c r="I963" s="1" t="s">
        <v>118</v>
      </c>
      <c r="J963" s="1" t="s">
        <v>16</v>
      </c>
    </row>
    <row r="964" spans="1:10" x14ac:dyDescent="0.3">
      <c r="A964" s="1" t="s">
        <v>10</v>
      </c>
      <c r="B964" s="2">
        <v>43868.804861111108</v>
      </c>
      <c r="C964" s="3">
        <v>3.2256944444444442E-2</v>
      </c>
      <c r="D964" s="1" t="s">
        <v>11</v>
      </c>
      <c r="E964" s="1" t="s">
        <v>3112</v>
      </c>
      <c r="F964" s="1" t="s">
        <v>13</v>
      </c>
      <c r="G964" s="1" t="s">
        <v>14</v>
      </c>
      <c r="H964" s="3">
        <v>3.2361111111111111E-2</v>
      </c>
      <c r="I964" s="1" t="s">
        <v>2657</v>
      </c>
      <c r="J964" s="1" t="s">
        <v>16</v>
      </c>
    </row>
    <row r="965" spans="1:10" x14ac:dyDescent="0.3">
      <c r="A965" s="1" t="s">
        <v>10</v>
      </c>
      <c r="B965" s="2">
        <v>43458.633333333331</v>
      </c>
      <c r="C965" s="3">
        <v>3.2256944444444442E-2</v>
      </c>
      <c r="D965" s="1" t="s">
        <v>13</v>
      </c>
      <c r="E965" s="1" t="s">
        <v>4018</v>
      </c>
      <c r="F965" s="1" t="s">
        <v>13</v>
      </c>
      <c r="G965" s="1" t="s">
        <v>480</v>
      </c>
      <c r="H965" s="3">
        <v>3.2395833333333332E-2</v>
      </c>
      <c r="I965" s="1" t="s">
        <v>4019</v>
      </c>
      <c r="J965" s="1" t="s">
        <v>16</v>
      </c>
    </row>
    <row r="966" spans="1:10" x14ac:dyDescent="0.3">
      <c r="A966" s="1" t="s">
        <v>10</v>
      </c>
      <c r="B966" s="2">
        <v>42265.795138888891</v>
      </c>
      <c r="C966" s="3">
        <v>3.2245370370370369E-2</v>
      </c>
      <c r="D966" s="1" t="s">
        <v>13</v>
      </c>
      <c r="E966" s="1" t="s">
        <v>6348</v>
      </c>
      <c r="F966" s="1" t="s">
        <v>13</v>
      </c>
      <c r="G966" s="1" t="s">
        <v>423</v>
      </c>
      <c r="H966" s="3">
        <v>3.1030092592592592E-2</v>
      </c>
      <c r="I966" s="1" t="s">
        <v>2796</v>
      </c>
      <c r="J966" s="1" t="s">
        <v>16</v>
      </c>
    </row>
    <row r="967" spans="1:10" x14ac:dyDescent="0.3">
      <c r="A967" s="1" t="s">
        <v>10</v>
      </c>
      <c r="B967" s="2">
        <v>44235.756249999999</v>
      </c>
      <c r="C967" s="3">
        <v>3.2233796296296295E-2</v>
      </c>
      <c r="D967" s="1" t="s">
        <v>13</v>
      </c>
      <c r="E967" s="1" t="s">
        <v>121</v>
      </c>
      <c r="F967" s="1" t="s">
        <v>13</v>
      </c>
      <c r="G967" s="1" t="s">
        <v>14</v>
      </c>
      <c r="H967" s="3">
        <v>3.2511574074074075E-2</v>
      </c>
      <c r="I967" s="1" t="s">
        <v>25</v>
      </c>
      <c r="J967" s="1" t="s">
        <v>16</v>
      </c>
    </row>
    <row r="968" spans="1:10" x14ac:dyDescent="0.3">
      <c r="A968" s="1" t="s">
        <v>10</v>
      </c>
      <c r="B968" s="2">
        <v>42346.887499999997</v>
      </c>
      <c r="C968" s="3">
        <v>3.2233796296296295E-2</v>
      </c>
      <c r="D968" s="1" t="s">
        <v>13</v>
      </c>
      <c r="E968" s="1" t="s">
        <v>119</v>
      </c>
      <c r="F968" s="1" t="s">
        <v>13</v>
      </c>
      <c r="G968" s="1" t="s">
        <v>423</v>
      </c>
      <c r="H968" s="3">
        <v>3.2233796296296295E-2</v>
      </c>
      <c r="I968" s="1" t="s">
        <v>25</v>
      </c>
      <c r="J968" s="1" t="s">
        <v>16</v>
      </c>
    </row>
    <row r="969" spans="1:10" x14ac:dyDescent="0.3">
      <c r="A969" s="1" t="s">
        <v>10</v>
      </c>
      <c r="B969" s="2">
        <v>43157.786111111112</v>
      </c>
      <c r="C969" s="3">
        <v>3.2222222222222222E-2</v>
      </c>
      <c r="D969" s="1" t="s">
        <v>13</v>
      </c>
      <c r="E969" s="1" t="s">
        <v>119</v>
      </c>
      <c r="F969" s="1" t="s">
        <v>13</v>
      </c>
      <c r="G969" s="1" t="s">
        <v>480</v>
      </c>
      <c r="H969" s="3">
        <v>3.2245370370370369E-2</v>
      </c>
      <c r="I969" s="1" t="s">
        <v>25</v>
      </c>
      <c r="J969" s="1" t="s">
        <v>16</v>
      </c>
    </row>
    <row r="970" spans="1:10" x14ac:dyDescent="0.3">
      <c r="A970" s="1" t="s">
        <v>10</v>
      </c>
      <c r="B970" s="2">
        <v>42677.929166666669</v>
      </c>
      <c r="C970" s="3">
        <v>3.2222222222222222E-2</v>
      </c>
      <c r="D970" s="1" t="s">
        <v>13</v>
      </c>
      <c r="E970" s="1" t="s">
        <v>5820</v>
      </c>
      <c r="F970" s="1" t="s">
        <v>13</v>
      </c>
      <c r="G970" s="1" t="s">
        <v>480</v>
      </c>
      <c r="H970" s="3">
        <v>3.5115740740740739E-2</v>
      </c>
      <c r="I970" s="1" t="s">
        <v>5821</v>
      </c>
      <c r="J970" s="1" t="s">
        <v>16</v>
      </c>
    </row>
    <row r="971" spans="1:10" x14ac:dyDescent="0.3">
      <c r="A971" s="1" t="s">
        <v>10</v>
      </c>
      <c r="B971" s="2">
        <v>42529.913194444445</v>
      </c>
      <c r="C971" s="3">
        <v>3.2222222222222222E-2</v>
      </c>
      <c r="D971" s="1" t="s">
        <v>13</v>
      </c>
      <c r="E971" s="1" t="s">
        <v>1142</v>
      </c>
      <c r="F971" s="1" t="s">
        <v>13</v>
      </c>
      <c r="G971" s="1" t="s">
        <v>423</v>
      </c>
      <c r="H971" s="3">
        <v>3.2222222222222222E-2</v>
      </c>
      <c r="I971" s="1" t="s">
        <v>25</v>
      </c>
      <c r="J971" s="1" t="s">
        <v>16</v>
      </c>
    </row>
    <row r="972" spans="1:10" x14ac:dyDescent="0.3">
      <c r="A972" s="1" t="s">
        <v>10</v>
      </c>
      <c r="B972" s="2">
        <v>42340.893055555556</v>
      </c>
      <c r="C972" s="3">
        <v>3.2222222222222222E-2</v>
      </c>
      <c r="D972" s="1" t="s">
        <v>13</v>
      </c>
      <c r="E972" s="1" t="s">
        <v>1142</v>
      </c>
      <c r="F972" s="1" t="s">
        <v>13</v>
      </c>
      <c r="G972" s="1" t="s">
        <v>423</v>
      </c>
      <c r="H972" s="3">
        <v>3.2222222222222222E-2</v>
      </c>
      <c r="I972" s="1" t="s">
        <v>25</v>
      </c>
      <c r="J972" s="1" t="s">
        <v>16</v>
      </c>
    </row>
    <row r="973" spans="1:10" x14ac:dyDescent="0.3">
      <c r="A973" s="1" t="s">
        <v>10</v>
      </c>
      <c r="B973" s="2">
        <v>42877.810416666667</v>
      </c>
      <c r="C973" s="3">
        <v>3.2210648148148148E-2</v>
      </c>
      <c r="D973" s="1" t="s">
        <v>13</v>
      </c>
      <c r="E973" s="1" t="s">
        <v>5498</v>
      </c>
      <c r="F973" s="1" t="s">
        <v>13</v>
      </c>
      <c r="G973" s="1" t="s">
        <v>480</v>
      </c>
      <c r="H973" s="3">
        <v>3.1643518518518515E-2</v>
      </c>
      <c r="I973" s="1" t="s">
        <v>2754</v>
      </c>
      <c r="J973" s="1" t="s">
        <v>16</v>
      </c>
    </row>
    <row r="974" spans="1:10" x14ac:dyDescent="0.3">
      <c r="A974" s="1" t="s">
        <v>10</v>
      </c>
      <c r="B974" s="2">
        <v>42680.703472222223</v>
      </c>
      <c r="C974" s="3">
        <v>3.2210648148148148E-2</v>
      </c>
      <c r="D974" s="1" t="s">
        <v>13</v>
      </c>
      <c r="E974" s="1" t="s">
        <v>5798</v>
      </c>
      <c r="F974" s="1" t="s">
        <v>13</v>
      </c>
      <c r="G974" s="1" t="s">
        <v>480</v>
      </c>
      <c r="H974" s="3">
        <v>3.4432870370370371E-2</v>
      </c>
      <c r="I974" s="1" t="s">
        <v>3494</v>
      </c>
      <c r="J974" s="1" t="s">
        <v>16</v>
      </c>
    </row>
    <row r="975" spans="1:10" x14ac:dyDescent="0.3">
      <c r="A975" s="1" t="s">
        <v>10</v>
      </c>
      <c r="B975" s="2">
        <v>42345.87777777778</v>
      </c>
      <c r="C975" s="3">
        <v>3.2210648148148148E-2</v>
      </c>
      <c r="D975" s="1" t="s">
        <v>13</v>
      </c>
      <c r="E975" s="1" t="s">
        <v>130</v>
      </c>
      <c r="F975" s="1" t="s">
        <v>13</v>
      </c>
      <c r="G975" s="1" t="s">
        <v>423</v>
      </c>
      <c r="H975" s="3">
        <v>3.2210648148148148E-2</v>
      </c>
      <c r="I975" s="1" t="s">
        <v>25</v>
      </c>
      <c r="J975" s="1" t="s">
        <v>16</v>
      </c>
    </row>
    <row r="976" spans="1:10" x14ac:dyDescent="0.3">
      <c r="A976" s="1" t="s">
        <v>10</v>
      </c>
      <c r="B976" s="2">
        <v>43336.769444444442</v>
      </c>
      <c r="C976" s="3">
        <v>3.2199074074074074E-2</v>
      </c>
      <c r="D976" s="1" t="s">
        <v>13</v>
      </c>
      <c r="E976" s="1" t="s">
        <v>4235</v>
      </c>
      <c r="F976" s="1" t="s">
        <v>13</v>
      </c>
      <c r="G976" s="1" t="s">
        <v>480</v>
      </c>
      <c r="H976" s="3">
        <v>4.8194444444444443E-2</v>
      </c>
      <c r="I976" s="1" t="s">
        <v>4236</v>
      </c>
      <c r="J976" s="1" t="s">
        <v>16</v>
      </c>
    </row>
    <row r="977" spans="1:10" x14ac:dyDescent="0.3">
      <c r="A977" s="1" t="s">
        <v>10</v>
      </c>
      <c r="B977" s="2">
        <v>44459.862500000003</v>
      </c>
      <c r="C977" s="3">
        <v>3.2187500000000001E-2</v>
      </c>
      <c r="D977" s="1" t="s">
        <v>13</v>
      </c>
      <c r="E977" s="1" t="s">
        <v>669</v>
      </c>
      <c r="F977" s="1" t="s">
        <v>13</v>
      </c>
      <c r="G977" s="1" t="s">
        <v>14</v>
      </c>
      <c r="H977" s="3">
        <v>3.2881944444444443E-2</v>
      </c>
      <c r="I977" s="1" t="s">
        <v>670</v>
      </c>
      <c r="J977" s="1" t="s">
        <v>16</v>
      </c>
    </row>
    <row r="978" spans="1:10" x14ac:dyDescent="0.3">
      <c r="A978" s="1" t="s">
        <v>10</v>
      </c>
      <c r="B978" s="2">
        <v>44236.897916666669</v>
      </c>
      <c r="C978" s="3">
        <v>3.2187500000000001E-2</v>
      </c>
      <c r="D978" s="1" t="s">
        <v>13</v>
      </c>
      <c r="E978" s="1" t="s">
        <v>115</v>
      </c>
      <c r="F978" s="1" t="s">
        <v>13</v>
      </c>
      <c r="G978" s="1" t="s">
        <v>14</v>
      </c>
      <c r="H978" s="3">
        <v>3.2523148148148148E-2</v>
      </c>
      <c r="I978" s="1" t="s">
        <v>25</v>
      </c>
      <c r="J978" s="1" t="s">
        <v>16</v>
      </c>
    </row>
    <row r="979" spans="1:10" x14ac:dyDescent="0.3">
      <c r="A979" s="1" t="s">
        <v>10</v>
      </c>
      <c r="B979" s="2">
        <v>43618.705555555556</v>
      </c>
      <c r="C979" s="3">
        <v>3.2175925925925927E-2</v>
      </c>
      <c r="D979" s="1" t="s">
        <v>13</v>
      </c>
      <c r="E979" s="1" t="s">
        <v>121</v>
      </c>
      <c r="F979" s="1" t="s">
        <v>13</v>
      </c>
      <c r="G979" s="1" t="s">
        <v>480</v>
      </c>
      <c r="H979" s="3">
        <v>3.2511574074074075E-2</v>
      </c>
      <c r="I979" s="1" t="s">
        <v>25</v>
      </c>
      <c r="J979" s="1" t="s">
        <v>16</v>
      </c>
    </row>
    <row r="980" spans="1:10" x14ac:dyDescent="0.3">
      <c r="A980" s="1" t="s">
        <v>10</v>
      </c>
      <c r="B980" s="2">
        <v>43159.676388888889</v>
      </c>
      <c r="C980" s="3">
        <v>3.2175925925925927E-2</v>
      </c>
      <c r="D980" s="1" t="s">
        <v>13</v>
      </c>
      <c r="E980" s="1" t="s">
        <v>1125</v>
      </c>
      <c r="F980" s="1" t="s">
        <v>13</v>
      </c>
      <c r="G980" s="1" t="s">
        <v>480</v>
      </c>
      <c r="H980" s="3">
        <v>3.2349537037037038E-2</v>
      </c>
      <c r="I980" s="1" t="s">
        <v>25</v>
      </c>
      <c r="J980" s="1" t="s">
        <v>16</v>
      </c>
    </row>
    <row r="981" spans="1:10" x14ac:dyDescent="0.3">
      <c r="A981" s="1" t="s">
        <v>10</v>
      </c>
      <c r="B981" s="2">
        <v>43157.854166666664</v>
      </c>
      <c r="C981" s="3">
        <v>3.2175925925925927E-2</v>
      </c>
      <c r="D981" s="1" t="s">
        <v>13</v>
      </c>
      <c r="E981" s="1" t="s">
        <v>115</v>
      </c>
      <c r="F981" s="1" t="s">
        <v>13</v>
      </c>
      <c r="G981" s="1" t="s">
        <v>480</v>
      </c>
      <c r="H981" s="3">
        <v>3.2523148148148148E-2</v>
      </c>
      <c r="I981" s="1" t="s">
        <v>25</v>
      </c>
      <c r="J981" s="1" t="s">
        <v>16</v>
      </c>
    </row>
    <row r="982" spans="1:10" x14ac:dyDescent="0.3">
      <c r="A982" s="1" t="s">
        <v>10</v>
      </c>
      <c r="B982" s="2">
        <v>43076.905555555553</v>
      </c>
      <c r="C982" s="3">
        <v>3.2175925925925927E-2</v>
      </c>
      <c r="D982" s="1" t="s">
        <v>13</v>
      </c>
      <c r="E982" s="1" t="s">
        <v>747</v>
      </c>
      <c r="F982" s="1" t="s">
        <v>13</v>
      </c>
      <c r="G982" s="1" t="s">
        <v>480</v>
      </c>
      <c r="H982" s="3">
        <v>3.2129629629629633E-2</v>
      </c>
      <c r="I982" s="1" t="s">
        <v>25</v>
      </c>
      <c r="J982" s="1" t="s">
        <v>16</v>
      </c>
    </row>
    <row r="983" spans="1:10" x14ac:dyDescent="0.3">
      <c r="A983" s="1" t="s">
        <v>10</v>
      </c>
      <c r="B983" s="2">
        <v>43628.806250000001</v>
      </c>
      <c r="C983" s="3">
        <v>3.2164351851851854E-2</v>
      </c>
      <c r="D983" s="1" t="s">
        <v>13</v>
      </c>
      <c r="E983" s="1" t="s">
        <v>1113</v>
      </c>
      <c r="F983" s="1" t="s">
        <v>13</v>
      </c>
      <c r="G983" s="1" t="s">
        <v>480</v>
      </c>
      <c r="H983" s="3">
        <v>3.184027777777778E-2</v>
      </c>
      <c r="I983" s="1" t="s">
        <v>25</v>
      </c>
      <c r="J983" s="1" t="s">
        <v>16</v>
      </c>
    </row>
    <row r="984" spans="1:10" x14ac:dyDescent="0.3">
      <c r="A984" s="1" t="s">
        <v>10</v>
      </c>
      <c r="B984" s="2">
        <v>43158.905555555553</v>
      </c>
      <c r="C984" s="3">
        <v>3.2164351851851854E-2</v>
      </c>
      <c r="D984" s="1" t="s">
        <v>13</v>
      </c>
      <c r="E984" s="1" t="s">
        <v>1129</v>
      </c>
      <c r="F984" s="1" t="s">
        <v>13</v>
      </c>
      <c r="G984" s="1" t="s">
        <v>480</v>
      </c>
      <c r="H984" s="3">
        <v>3.1851851851851853E-2</v>
      </c>
      <c r="I984" s="1" t="s">
        <v>25</v>
      </c>
      <c r="J984" s="1" t="s">
        <v>16</v>
      </c>
    </row>
    <row r="985" spans="1:10" x14ac:dyDescent="0.3">
      <c r="A985" s="1" t="s">
        <v>10</v>
      </c>
      <c r="B985" s="2">
        <v>43951.747916666667</v>
      </c>
      <c r="C985" s="3">
        <v>3.215277777777778E-2</v>
      </c>
      <c r="D985" s="1" t="s">
        <v>11</v>
      </c>
      <c r="E985" s="1" t="s">
        <v>121</v>
      </c>
      <c r="F985" s="1" t="s">
        <v>13</v>
      </c>
      <c r="G985" s="1" t="s">
        <v>14</v>
      </c>
      <c r="H985" s="3">
        <v>3.2488425925925928E-2</v>
      </c>
      <c r="I985" s="1" t="s">
        <v>25</v>
      </c>
      <c r="J985" s="1" t="s">
        <v>16</v>
      </c>
    </row>
    <row r="986" spans="1:10" x14ac:dyDescent="0.3">
      <c r="A986" s="1" t="s">
        <v>10</v>
      </c>
      <c r="B986" s="2">
        <v>42529.979166666664</v>
      </c>
      <c r="C986" s="3">
        <v>3.215277777777778E-2</v>
      </c>
      <c r="D986" s="1" t="s">
        <v>13</v>
      </c>
      <c r="E986" s="1" t="s">
        <v>148</v>
      </c>
      <c r="F986" s="1" t="s">
        <v>13</v>
      </c>
      <c r="G986" s="1" t="s">
        <v>423</v>
      </c>
      <c r="H986" s="3">
        <v>3.215277777777778E-2</v>
      </c>
      <c r="I986" s="1" t="s">
        <v>25</v>
      </c>
      <c r="J986" s="1" t="s">
        <v>16</v>
      </c>
    </row>
    <row r="987" spans="1:10" x14ac:dyDescent="0.3">
      <c r="A987" s="1" t="s">
        <v>10</v>
      </c>
      <c r="B987" s="2">
        <v>42346.822916666664</v>
      </c>
      <c r="C987" s="3">
        <v>3.215277777777778E-2</v>
      </c>
      <c r="D987" s="1" t="s">
        <v>13</v>
      </c>
      <c r="E987" s="1" t="s">
        <v>125</v>
      </c>
      <c r="F987" s="1" t="s">
        <v>13</v>
      </c>
      <c r="G987" s="1" t="s">
        <v>423</v>
      </c>
      <c r="H987" s="3">
        <v>3.215277777777778E-2</v>
      </c>
      <c r="I987" s="1" t="s">
        <v>25</v>
      </c>
      <c r="J987" s="1" t="s">
        <v>16</v>
      </c>
    </row>
    <row r="988" spans="1:10" x14ac:dyDescent="0.3">
      <c r="A988" s="1" t="s">
        <v>10</v>
      </c>
      <c r="B988" s="2">
        <v>43988.758333333331</v>
      </c>
      <c r="C988" s="3">
        <v>3.2141203703703707E-2</v>
      </c>
      <c r="D988" s="1" t="s">
        <v>13</v>
      </c>
      <c r="E988" s="1" t="s">
        <v>2662</v>
      </c>
      <c r="F988" s="1" t="s">
        <v>13</v>
      </c>
      <c r="G988" s="1" t="s">
        <v>14</v>
      </c>
      <c r="H988" s="3">
        <v>3.2141203703703707E-2</v>
      </c>
      <c r="I988" s="1" t="s">
        <v>1126</v>
      </c>
      <c r="J988" s="1" t="s">
        <v>16</v>
      </c>
    </row>
    <row r="989" spans="1:10" x14ac:dyDescent="0.3">
      <c r="A989" s="1" t="s">
        <v>10</v>
      </c>
      <c r="B989" s="2">
        <v>43078.736111111109</v>
      </c>
      <c r="C989" s="3">
        <v>3.2141203703703707E-2</v>
      </c>
      <c r="D989" s="1" t="s">
        <v>13</v>
      </c>
      <c r="E989" s="1" t="s">
        <v>1113</v>
      </c>
      <c r="F989" s="1" t="s">
        <v>13</v>
      </c>
      <c r="G989" s="1" t="s">
        <v>480</v>
      </c>
      <c r="H989" s="3">
        <v>3.2141203703703707E-2</v>
      </c>
      <c r="I989" s="1" t="s">
        <v>25</v>
      </c>
      <c r="J989" s="1" t="s">
        <v>16</v>
      </c>
    </row>
    <row r="990" spans="1:10" x14ac:dyDescent="0.3">
      <c r="A990" s="1" t="s">
        <v>10</v>
      </c>
      <c r="B990" s="2">
        <v>44591.64166666667</v>
      </c>
      <c r="C990" s="3">
        <v>3.2129629629629633E-2</v>
      </c>
      <c r="D990" s="1" t="s">
        <v>13</v>
      </c>
      <c r="E990" s="1" t="s">
        <v>51</v>
      </c>
      <c r="F990" s="1" t="s">
        <v>13</v>
      </c>
      <c r="G990" s="1" t="s">
        <v>14</v>
      </c>
      <c r="H990" s="3">
        <v>3.2129629629629633E-2</v>
      </c>
      <c r="I990" s="1" t="s">
        <v>52</v>
      </c>
      <c r="J990" s="1" t="s">
        <v>16</v>
      </c>
    </row>
    <row r="991" spans="1:10" x14ac:dyDescent="0.3">
      <c r="A991" s="1" t="s">
        <v>10</v>
      </c>
      <c r="B991" s="2">
        <v>42918.839583333334</v>
      </c>
      <c r="C991" s="3">
        <v>3.2129629629629633E-2</v>
      </c>
      <c r="D991" s="1" t="s">
        <v>13</v>
      </c>
      <c r="E991" s="1" t="s">
        <v>5445</v>
      </c>
      <c r="F991" s="1" t="s">
        <v>13</v>
      </c>
      <c r="G991" s="1" t="s">
        <v>480</v>
      </c>
      <c r="H991" s="3">
        <v>3.2141203703703707E-2</v>
      </c>
      <c r="I991" s="1" t="s">
        <v>1126</v>
      </c>
      <c r="J991" s="1" t="s">
        <v>16</v>
      </c>
    </row>
    <row r="992" spans="1:10" x14ac:dyDescent="0.3">
      <c r="A992" s="1" t="s">
        <v>10</v>
      </c>
      <c r="B992" s="2">
        <v>44194.900694444441</v>
      </c>
      <c r="C992" s="3">
        <v>3.2118055555555552E-2</v>
      </c>
      <c r="D992" s="1" t="s">
        <v>11</v>
      </c>
      <c r="E992" s="1" t="s">
        <v>115</v>
      </c>
      <c r="F992" s="1" t="s">
        <v>13</v>
      </c>
      <c r="G992" s="1" t="s">
        <v>14</v>
      </c>
      <c r="H992" s="3">
        <v>3.2453703703703707E-2</v>
      </c>
      <c r="I992" s="1" t="s">
        <v>25</v>
      </c>
      <c r="J992" s="1" t="s">
        <v>16</v>
      </c>
    </row>
    <row r="993" spans="1:10" x14ac:dyDescent="0.3">
      <c r="A993" s="1" t="s">
        <v>10</v>
      </c>
      <c r="B993" s="2">
        <v>44183.976388888892</v>
      </c>
      <c r="C993" s="3">
        <v>3.2118055555555552E-2</v>
      </c>
      <c r="D993" s="1" t="s">
        <v>11</v>
      </c>
      <c r="E993" s="1" t="s">
        <v>2092</v>
      </c>
      <c r="F993" s="1" t="s">
        <v>13</v>
      </c>
      <c r="G993" s="1" t="s">
        <v>14</v>
      </c>
      <c r="H993" s="3">
        <v>3.2187500000000001E-2</v>
      </c>
      <c r="I993" s="1" t="s">
        <v>2093</v>
      </c>
      <c r="J993" s="1" t="s">
        <v>16</v>
      </c>
    </row>
    <row r="994" spans="1:10" x14ac:dyDescent="0.3">
      <c r="A994" s="1" t="s">
        <v>10</v>
      </c>
      <c r="B994" s="2">
        <v>43055.763888888891</v>
      </c>
      <c r="C994" s="3">
        <v>3.2118055555555552E-2</v>
      </c>
      <c r="D994" s="1" t="s">
        <v>13</v>
      </c>
      <c r="E994" s="1" t="s">
        <v>1124</v>
      </c>
      <c r="F994" s="1" t="s">
        <v>13</v>
      </c>
      <c r="G994" s="1" t="s">
        <v>480</v>
      </c>
      <c r="H994" s="3">
        <v>3.2129629629629633E-2</v>
      </c>
      <c r="I994" s="1" t="s">
        <v>25</v>
      </c>
      <c r="J994" s="1" t="s">
        <v>16</v>
      </c>
    </row>
    <row r="995" spans="1:10" x14ac:dyDescent="0.3">
      <c r="A995" s="1" t="s">
        <v>10</v>
      </c>
      <c r="B995" s="2">
        <v>42884.73541666667</v>
      </c>
      <c r="C995" s="3">
        <v>3.2118055555555552E-2</v>
      </c>
      <c r="D995" s="1" t="s">
        <v>13</v>
      </c>
      <c r="E995" s="1" t="s">
        <v>5486</v>
      </c>
      <c r="F995" s="1" t="s">
        <v>13</v>
      </c>
      <c r="G995" s="1" t="s">
        <v>480</v>
      </c>
      <c r="H995" s="3">
        <v>3.2118055555555552E-2</v>
      </c>
      <c r="I995" s="1" t="s">
        <v>5392</v>
      </c>
      <c r="J995" s="1" t="s">
        <v>16</v>
      </c>
    </row>
    <row r="996" spans="1:10" x14ac:dyDescent="0.3">
      <c r="A996" s="1" t="s">
        <v>10</v>
      </c>
      <c r="B996" s="2">
        <v>44325.724999999999</v>
      </c>
      <c r="C996" s="3">
        <v>3.2106481481481479E-2</v>
      </c>
      <c r="D996" s="1" t="s">
        <v>13</v>
      </c>
      <c r="E996" s="1" t="s">
        <v>115</v>
      </c>
      <c r="F996" s="1" t="s">
        <v>13</v>
      </c>
      <c r="G996" s="1" t="s">
        <v>14</v>
      </c>
      <c r="H996" s="3">
        <v>3.2430555555555553E-2</v>
      </c>
      <c r="I996" s="1" t="s">
        <v>25</v>
      </c>
      <c r="J996" s="1" t="s">
        <v>16</v>
      </c>
    </row>
    <row r="997" spans="1:10" x14ac:dyDescent="0.3">
      <c r="A997" s="1" t="s">
        <v>10</v>
      </c>
      <c r="B997" s="2">
        <v>43154.920138888891</v>
      </c>
      <c r="C997" s="3">
        <v>3.2106481481481479E-2</v>
      </c>
      <c r="D997" s="1" t="s">
        <v>13</v>
      </c>
      <c r="E997" s="1" t="s">
        <v>1133</v>
      </c>
      <c r="F997" s="1" t="s">
        <v>13</v>
      </c>
      <c r="G997" s="1" t="s">
        <v>480</v>
      </c>
      <c r="H997" s="3">
        <v>3.2118055555555552E-2</v>
      </c>
      <c r="I997" s="1" t="s">
        <v>25</v>
      </c>
      <c r="J997" s="1" t="s">
        <v>16</v>
      </c>
    </row>
    <row r="998" spans="1:10" x14ac:dyDescent="0.3">
      <c r="A998" s="1" t="s">
        <v>10</v>
      </c>
      <c r="B998" s="2">
        <v>42945.753472222219</v>
      </c>
      <c r="C998" s="3">
        <v>3.2106481481481479E-2</v>
      </c>
      <c r="D998" s="1" t="s">
        <v>13</v>
      </c>
      <c r="E998" s="1" t="s">
        <v>5395</v>
      </c>
      <c r="F998" s="1" t="s">
        <v>13</v>
      </c>
      <c r="G998" s="1" t="s">
        <v>480</v>
      </c>
      <c r="H998" s="3">
        <v>3.2118055555555552E-2</v>
      </c>
      <c r="I998" s="1" t="s">
        <v>5392</v>
      </c>
      <c r="J998" s="1" t="s">
        <v>16</v>
      </c>
    </row>
    <row r="999" spans="1:10" x14ac:dyDescent="0.3">
      <c r="A999" s="1" t="s">
        <v>10</v>
      </c>
      <c r="B999" s="2">
        <v>42679.802083333336</v>
      </c>
      <c r="C999" s="3">
        <v>3.2106481481481479E-2</v>
      </c>
      <c r="D999" s="1" t="s">
        <v>13</v>
      </c>
      <c r="E999" s="1" t="s">
        <v>5813</v>
      </c>
      <c r="F999" s="1" t="s">
        <v>13</v>
      </c>
      <c r="G999" s="1" t="s">
        <v>480</v>
      </c>
      <c r="H999" s="3">
        <v>3.4548611111111113E-2</v>
      </c>
      <c r="I999" s="1" t="s">
        <v>5277</v>
      </c>
      <c r="J999" s="1" t="s">
        <v>16</v>
      </c>
    </row>
    <row r="1000" spans="1:10" x14ac:dyDescent="0.3">
      <c r="A1000" s="1" t="s">
        <v>10</v>
      </c>
      <c r="B1000" s="2">
        <v>42874.865972222222</v>
      </c>
      <c r="C1000" s="3">
        <v>3.2094907407407405E-2</v>
      </c>
      <c r="D1000" s="1" t="s">
        <v>13</v>
      </c>
      <c r="E1000" s="1" t="s">
        <v>5507</v>
      </c>
      <c r="F1000" s="1" t="s">
        <v>13</v>
      </c>
      <c r="G1000" s="1" t="s">
        <v>480</v>
      </c>
      <c r="H1000" s="3">
        <v>3.2094907407407405E-2</v>
      </c>
      <c r="I1000" s="1" t="s">
        <v>3484</v>
      </c>
      <c r="J1000" s="1" t="s">
        <v>16</v>
      </c>
    </row>
    <row r="1001" spans="1:10" x14ac:dyDescent="0.3">
      <c r="A1001" s="1" t="s">
        <v>10</v>
      </c>
      <c r="B1001" s="2">
        <v>42870.770833333336</v>
      </c>
      <c r="C1001" s="3">
        <v>3.2094907407407405E-2</v>
      </c>
      <c r="D1001" s="1" t="s">
        <v>13</v>
      </c>
      <c r="E1001" s="1" t="s">
        <v>5516</v>
      </c>
      <c r="F1001" s="1" t="s">
        <v>13</v>
      </c>
      <c r="G1001" s="1" t="s">
        <v>480</v>
      </c>
      <c r="H1001" s="3">
        <v>3.2025462962962964E-2</v>
      </c>
      <c r="I1001" s="1" t="s">
        <v>705</v>
      </c>
      <c r="J1001" s="1" t="s">
        <v>16</v>
      </c>
    </row>
    <row r="1002" spans="1:10" x14ac:dyDescent="0.3">
      <c r="A1002" s="1" t="s">
        <v>10</v>
      </c>
      <c r="B1002" s="2">
        <v>42507.757638888892</v>
      </c>
      <c r="C1002" s="3">
        <v>3.2094907407407405E-2</v>
      </c>
      <c r="D1002" s="1" t="s">
        <v>13</v>
      </c>
      <c r="E1002" s="1" t="s">
        <v>6112</v>
      </c>
      <c r="F1002" s="1" t="s">
        <v>13</v>
      </c>
      <c r="G1002" s="1" t="s">
        <v>423</v>
      </c>
      <c r="H1002" s="3">
        <v>3.2094907407407405E-2</v>
      </c>
      <c r="I1002" s="1" t="s">
        <v>3484</v>
      </c>
      <c r="J1002" s="1" t="s">
        <v>16</v>
      </c>
    </row>
    <row r="1003" spans="1:10" x14ac:dyDescent="0.3">
      <c r="A1003" s="1" t="s">
        <v>10</v>
      </c>
      <c r="B1003" s="2">
        <v>44150.831944444442</v>
      </c>
      <c r="C1003" s="3">
        <v>3.2083333333333332E-2</v>
      </c>
      <c r="D1003" s="1" t="s">
        <v>11</v>
      </c>
      <c r="E1003" s="1" t="s">
        <v>2346</v>
      </c>
      <c r="F1003" s="1" t="s">
        <v>13</v>
      </c>
      <c r="G1003" s="1" t="s">
        <v>14</v>
      </c>
      <c r="H1003" s="3">
        <v>3.2893518518518516E-2</v>
      </c>
      <c r="I1003" s="1" t="s">
        <v>2347</v>
      </c>
      <c r="J1003" s="1" t="s">
        <v>16</v>
      </c>
    </row>
    <row r="1004" spans="1:10" x14ac:dyDescent="0.3">
      <c r="A1004" s="1" t="s">
        <v>10</v>
      </c>
      <c r="B1004" s="2">
        <v>43973.74722222222</v>
      </c>
      <c r="C1004" s="3">
        <v>3.2083333333333332E-2</v>
      </c>
      <c r="D1004" s="1" t="s">
        <v>11</v>
      </c>
      <c r="E1004" s="1" t="s">
        <v>117</v>
      </c>
      <c r="F1004" s="1" t="s">
        <v>13</v>
      </c>
      <c r="G1004" s="1" t="s">
        <v>14</v>
      </c>
      <c r="H1004" s="3">
        <v>3.2407407407407406E-2</v>
      </c>
      <c r="I1004" s="1" t="s">
        <v>25</v>
      </c>
      <c r="J1004" s="1" t="s">
        <v>16</v>
      </c>
    </row>
    <row r="1005" spans="1:10" x14ac:dyDescent="0.3">
      <c r="A1005" s="1" t="s">
        <v>10</v>
      </c>
      <c r="B1005" s="2">
        <v>43458.667361111111</v>
      </c>
      <c r="C1005" s="3">
        <v>3.2083333333333332E-2</v>
      </c>
      <c r="D1005" s="1" t="s">
        <v>11</v>
      </c>
      <c r="E1005" s="1" t="s">
        <v>4016</v>
      </c>
      <c r="F1005" s="1" t="s">
        <v>13</v>
      </c>
      <c r="G1005" s="1" t="s">
        <v>480</v>
      </c>
      <c r="H1005" s="3">
        <v>3.2337962962962964E-2</v>
      </c>
      <c r="I1005" s="1" t="s">
        <v>4017</v>
      </c>
      <c r="J1005" s="1" t="s">
        <v>16</v>
      </c>
    </row>
    <row r="1006" spans="1:10" x14ac:dyDescent="0.3">
      <c r="A1006" s="1" t="s">
        <v>10</v>
      </c>
      <c r="B1006" s="2">
        <v>43229.756944444445</v>
      </c>
      <c r="C1006" s="3">
        <v>3.2083333333333332E-2</v>
      </c>
      <c r="D1006" s="1" t="s">
        <v>13</v>
      </c>
      <c r="E1006" s="1" t="s">
        <v>119</v>
      </c>
      <c r="F1006" s="1" t="s">
        <v>13</v>
      </c>
      <c r="G1006" s="1" t="s">
        <v>480</v>
      </c>
      <c r="H1006" s="3">
        <v>3.2418981481481479E-2</v>
      </c>
      <c r="I1006" s="1" t="s">
        <v>25</v>
      </c>
      <c r="J1006" s="1" t="s">
        <v>16</v>
      </c>
    </row>
    <row r="1007" spans="1:10" x14ac:dyDescent="0.3">
      <c r="A1007" s="1" t="s">
        <v>10</v>
      </c>
      <c r="B1007" s="2">
        <v>41869.247916666667</v>
      </c>
      <c r="C1007" s="3">
        <v>3.2083333333333332E-2</v>
      </c>
      <c r="D1007" s="1" t="s">
        <v>13</v>
      </c>
      <c r="E1007" s="1" t="s">
        <v>6418</v>
      </c>
      <c r="F1007" s="1" t="s">
        <v>13</v>
      </c>
      <c r="G1007" s="1" t="s">
        <v>6662</v>
      </c>
      <c r="H1007" s="3">
        <v>3.2164351851851854E-2</v>
      </c>
      <c r="I1007" s="1" t="s">
        <v>25</v>
      </c>
      <c r="J1007" s="1" t="s">
        <v>16</v>
      </c>
    </row>
    <row r="1008" spans="1:10" x14ac:dyDescent="0.3">
      <c r="A1008" s="1" t="s">
        <v>10</v>
      </c>
      <c r="B1008" s="2">
        <v>44194.868750000001</v>
      </c>
      <c r="C1008" s="3">
        <v>3.2071759259259258E-2</v>
      </c>
      <c r="D1008" s="1" t="s">
        <v>13</v>
      </c>
      <c r="E1008" s="1" t="s">
        <v>117</v>
      </c>
      <c r="F1008" s="1" t="s">
        <v>13</v>
      </c>
      <c r="G1008" s="1" t="s">
        <v>14</v>
      </c>
      <c r="H1008" s="3">
        <v>3.2407407407407406E-2</v>
      </c>
      <c r="I1008" s="1" t="s">
        <v>25</v>
      </c>
      <c r="J1008" s="1" t="s">
        <v>16</v>
      </c>
    </row>
    <row r="1009" spans="1:10" x14ac:dyDescent="0.3">
      <c r="A1009" s="1" t="s">
        <v>10</v>
      </c>
      <c r="B1009" s="2">
        <v>43799.556250000001</v>
      </c>
      <c r="C1009" s="3">
        <v>3.2071759259259258E-2</v>
      </c>
      <c r="D1009" s="1" t="s">
        <v>11</v>
      </c>
      <c r="E1009" s="1" t="s">
        <v>117</v>
      </c>
      <c r="F1009" s="1" t="s">
        <v>13</v>
      </c>
      <c r="G1009" s="1" t="s">
        <v>14</v>
      </c>
      <c r="H1009" s="3">
        <v>3.2407407407407406E-2</v>
      </c>
      <c r="I1009" s="1" t="s">
        <v>25</v>
      </c>
      <c r="J1009" s="1" t="s">
        <v>16</v>
      </c>
    </row>
    <row r="1010" spans="1:10" x14ac:dyDescent="0.3">
      <c r="A1010" s="1" t="s">
        <v>10</v>
      </c>
      <c r="B1010" s="2">
        <v>43620.821527777778</v>
      </c>
      <c r="C1010" s="3">
        <v>3.2071759259259258E-2</v>
      </c>
      <c r="D1010" s="1" t="s">
        <v>13</v>
      </c>
      <c r="E1010" s="1" t="s">
        <v>115</v>
      </c>
      <c r="F1010" s="1" t="s">
        <v>13</v>
      </c>
      <c r="G1010" s="1" t="s">
        <v>480</v>
      </c>
      <c r="H1010" s="3">
        <v>3.2407407407407406E-2</v>
      </c>
      <c r="I1010" s="1" t="s">
        <v>25</v>
      </c>
      <c r="J1010" s="1" t="s">
        <v>16</v>
      </c>
    </row>
    <row r="1011" spans="1:10" x14ac:dyDescent="0.3">
      <c r="A1011" s="1" t="s">
        <v>10</v>
      </c>
      <c r="B1011" s="2">
        <v>43159.711805555555</v>
      </c>
      <c r="C1011" s="3">
        <v>3.2071759259259258E-2</v>
      </c>
      <c r="D1011" s="1" t="s">
        <v>13</v>
      </c>
      <c r="E1011" s="1" t="s">
        <v>1124</v>
      </c>
      <c r="F1011" s="1" t="s">
        <v>13</v>
      </c>
      <c r="G1011" s="1" t="s">
        <v>480</v>
      </c>
      <c r="H1011" s="3">
        <v>3.2106481481481479E-2</v>
      </c>
      <c r="I1011" s="1" t="s">
        <v>25</v>
      </c>
      <c r="J1011" s="1" t="s">
        <v>16</v>
      </c>
    </row>
    <row r="1012" spans="1:10" x14ac:dyDescent="0.3">
      <c r="A1012" s="1" t="s">
        <v>10</v>
      </c>
      <c r="B1012" s="2">
        <v>42946.792361111111</v>
      </c>
      <c r="C1012" s="3">
        <v>3.2071759259259258E-2</v>
      </c>
      <c r="D1012" s="1" t="s">
        <v>13</v>
      </c>
      <c r="E1012" s="1" t="s">
        <v>5393</v>
      </c>
      <c r="F1012" s="1" t="s">
        <v>13</v>
      </c>
      <c r="G1012" s="1" t="s">
        <v>480</v>
      </c>
      <c r="H1012" s="3">
        <v>3.2071759259259258E-2</v>
      </c>
      <c r="I1012" s="1" t="s">
        <v>2342</v>
      </c>
      <c r="J1012" s="1" t="s">
        <v>16</v>
      </c>
    </row>
    <row r="1013" spans="1:10" x14ac:dyDescent="0.3">
      <c r="A1013" s="1" t="s">
        <v>10</v>
      </c>
      <c r="B1013" s="2">
        <v>42945.605555555558</v>
      </c>
      <c r="C1013" s="3">
        <v>3.2071759259259258E-2</v>
      </c>
      <c r="D1013" s="1" t="s">
        <v>13</v>
      </c>
      <c r="E1013" s="1" t="s">
        <v>5399</v>
      </c>
      <c r="F1013" s="1" t="s">
        <v>13</v>
      </c>
      <c r="G1013" s="1" t="s">
        <v>480</v>
      </c>
      <c r="H1013" s="3">
        <v>3.2071759259259258E-2</v>
      </c>
      <c r="I1013" s="1" t="s">
        <v>2342</v>
      </c>
      <c r="J1013" s="1" t="s">
        <v>16</v>
      </c>
    </row>
    <row r="1014" spans="1:10" x14ac:dyDescent="0.3">
      <c r="A1014" s="1" t="s">
        <v>10</v>
      </c>
      <c r="B1014" s="2">
        <v>42893.84097222222</v>
      </c>
      <c r="C1014" s="3">
        <v>3.2071759259259258E-2</v>
      </c>
      <c r="D1014" s="1" t="s">
        <v>13</v>
      </c>
      <c r="E1014" s="1" t="s">
        <v>5475</v>
      </c>
      <c r="F1014" s="1" t="s">
        <v>13</v>
      </c>
      <c r="G1014" s="1" t="s">
        <v>480</v>
      </c>
      <c r="H1014" s="3">
        <v>3.2094907407407405E-2</v>
      </c>
      <c r="I1014" s="1" t="s">
        <v>3484</v>
      </c>
      <c r="J1014" s="1" t="s">
        <v>16</v>
      </c>
    </row>
    <row r="1015" spans="1:10" x14ac:dyDescent="0.3">
      <c r="A1015" s="1" t="s">
        <v>10</v>
      </c>
      <c r="B1015" s="2">
        <v>43989.675000000003</v>
      </c>
      <c r="C1015" s="3">
        <v>3.2060185185185185E-2</v>
      </c>
      <c r="D1015" s="1" t="s">
        <v>11</v>
      </c>
      <c r="E1015" s="1" t="s">
        <v>2658</v>
      </c>
      <c r="F1015" s="1" t="s">
        <v>13</v>
      </c>
      <c r="G1015" s="1" t="s">
        <v>480</v>
      </c>
      <c r="H1015" s="3">
        <v>3.2129629629629633E-2</v>
      </c>
      <c r="I1015" s="1" t="s">
        <v>52</v>
      </c>
      <c r="J1015" s="1" t="s">
        <v>16</v>
      </c>
    </row>
    <row r="1016" spans="1:10" x14ac:dyDescent="0.3">
      <c r="A1016" s="1" t="s">
        <v>10</v>
      </c>
      <c r="B1016" s="2">
        <v>43869.777083333334</v>
      </c>
      <c r="C1016" s="3">
        <v>3.2060185185185185E-2</v>
      </c>
      <c r="D1016" s="1" t="s">
        <v>11</v>
      </c>
      <c r="E1016" s="1" t="s">
        <v>3101</v>
      </c>
      <c r="F1016" s="1" t="s">
        <v>13</v>
      </c>
      <c r="G1016" s="1" t="s">
        <v>14</v>
      </c>
      <c r="H1016" s="3">
        <v>3.2164351851851854E-2</v>
      </c>
      <c r="I1016" s="1" t="s">
        <v>3102</v>
      </c>
      <c r="J1016" s="1" t="s">
        <v>16</v>
      </c>
    </row>
    <row r="1017" spans="1:10" x14ac:dyDescent="0.3">
      <c r="A1017" s="1" t="s">
        <v>10</v>
      </c>
      <c r="B1017" s="2">
        <v>42942.761805555558</v>
      </c>
      <c r="C1017" s="3">
        <v>3.2060185185185185E-2</v>
      </c>
      <c r="D1017" s="1" t="s">
        <v>13</v>
      </c>
      <c r="E1017" s="1" t="s">
        <v>5402</v>
      </c>
      <c r="F1017" s="1" t="s">
        <v>13</v>
      </c>
      <c r="G1017" s="1" t="s">
        <v>480</v>
      </c>
      <c r="H1017" s="3">
        <v>3.2060185185185185E-2</v>
      </c>
      <c r="I1017" s="1" t="s">
        <v>1107</v>
      </c>
      <c r="J1017" s="1" t="s">
        <v>16</v>
      </c>
    </row>
    <row r="1018" spans="1:10" x14ac:dyDescent="0.3">
      <c r="A1018" s="1" t="s">
        <v>10</v>
      </c>
      <c r="B1018" s="2">
        <v>42528.751388888886</v>
      </c>
      <c r="C1018" s="3">
        <v>3.2060185185185185E-2</v>
      </c>
      <c r="D1018" s="1" t="s">
        <v>13</v>
      </c>
      <c r="E1018" s="1" t="s">
        <v>704</v>
      </c>
      <c r="F1018" s="1" t="s">
        <v>13</v>
      </c>
      <c r="G1018" s="1" t="s">
        <v>423</v>
      </c>
      <c r="H1018" s="3">
        <v>3.2060185185185185E-2</v>
      </c>
      <c r="I1018" s="1" t="s">
        <v>25</v>
      </c>
      <c r="J1018" s="1" t="s">
        <v>16</v>
      </c>
    </row>
    <row r="1019" spans="1:10" x14ac:dyDescent="0.3">
      <c r="A1019" s="1" t="s">
        <v>10</v>
      </c>
      <c r="B1019" s="2">
        <v>42345.770833333336</v>
      </c>
      <c r="C1019" s="3">
        <v>3.2060185185185185E-2</v>
      </c>
      <c r="D1019" s="1" t="s">
        <v>13</v>
      </c>
      <c r="E1019" s="1" t="s">
        <v>134</v>
      </c>
      <c r="F1019" s="1" t="s">
        <v>13</v>
      </c>
      <c r="G1019" s="1" t="s">
        <v>423</v>
      </c>
      <c r="H1019" s="3">
        <v>3.2060185185185185E-2</v>
      </c>
      <c r="I1019" s="1" t="s">
        <v>25</v>
      </c>
      <c r="J1019" s="1" t="s">
        <v>16</v>
      </c>
    </row>
    <row r="1020" spans="1:10" x14ac:dyDescent="0.3">
      <c r="A1020" s="1" t="s">
        <v>10</v>
      </c>
      <c r="B1020" s="2">
        <v>43951.713888888888</v>
      </c>
      <c r="C1020" s="3">
        <v>3.2048611111111111E-2</v>
      </c>
      <c r="D1020" s="1" t="s">
        <v>13</v>
      </c>
      <c r="E1020" s="1" t="s">
        <v>134</v>
      </c>
      <c r="F1020" s="1" t="s">
        <v>13</v>
      </c>
      <c r="G1020" s="1" t="s">
        <v>14</v>
      </c>
      <c r="H1020" s="3">
        <v>3.2060185185185185E-2</v>
      </c>
      <c r="I1020" s="1" t="s">
        <v>25</v>
      </c>
      <c r="J1020" s="1" t="s">
        <v>16</v>
      </c>
    </row>
    <row r="1021" spans="1:10" x14ac:dyDescent="0.3">
      <c r="A1021" s="1" t="s">
        <v>10</v>
      </c>
      <c r="B1021" s="2">
        <v>43934.763194444444</v>
      </c>
      <c r="C1021" s="3">
        <v>3.2048611111111111E-2</v>
      </c>
      <c r="D1021" s="1" t="s">
        <v>13</v>
      </c>
      <c r="E1021" s="1" t="s">
        <v>2797</v>
      </c>
      <c r="F1021" s="1" t="s">
        <v>13</v>
      </c>
      <c r="G1021" s="1" t="s">
        <v>14</v>
      </c>
      <c r="H1021" s="3">
        <v>3.2048611111111111E-2</v>
      </c>
      <c r="I1021" s="1" t="s">
        <v>297</v>
      </c>
      <c r="J1021" s="1" t="s">
        <v>16</v>
      </c>
    </row>
    <row r="1022" spans="1:10" x14ac:dyDescent="0.3">
      <c r="A1022" s="1" t="s">
        <v>10</v>
      </c>
      <c r="B1022" s="2">
        <v>43305.811805555553</v>
      </c>
      <c r="C1022" s="3">
        <v>3.2037037037037037E-2</v>
      </c>
      <c r="D1022" s="1" t="s">
        <v>13</v>
      </c>
      <c r="E1022" s="1" t="s">
        <v>4370</v>
      </c>
      <c r="F1022" s="1" t="s">
        <v>13</v>
      </c>
      <c r="G1022" s="1" t="s">
        <v>480</v>
      </c>
      <c r="H1022" s="3">
        <v>3.2731481481481479E-2</v>
      </c>
      <c r="I1022" s="1" t="s">
        <v>4371</v>
      </c>
      <c r="J1022" s="1" t="s">
        <v>16</v>
      </c>
    </row>
    <row r="1023" spans="1:10" x14ac:dyDescent="0.3">
      <c r="A1023" s="1" t="s">
        <v>10</v>
      </c>
      <c r="B1023" s="2">
        <v>43144.84375</v>
      </c>
      <c r="C1023" s="3">
        <v>3.2037037037037037E-2</v>
      </c>
      <c r="D1023" s="1" t="s">
        <v>13</v>
      </c>
      <c r="E1023" s="1" t="s">
        <v>4771</v>
      </c>
      <c r="F1023" s="1" t="s">
        <v>13</v>
      </c>
      <c r="G1023" s="1" t="s">
        <v>480</v>
      </c>
      <c r="H1023" s="3">
        <v>3.2997685185185185E-2</v>
      </c>
      <c r="I1023" s="1" t="s">
        <v>4772</v>
      </c>
      <c r="J1023" s="1" t="s">
        <v>16</v>
      </c>
    </row>
    <row r="1024" spans="1:10" x14ac:dyDescent="0.3">
      <c r="A1024" s="1" t="s">
        <v>10</v>
      </c>
      <c r="B1024" s="2">
        <v>42882.811805555553</v>
      </c>
      <c r="C1024" s="3">
        <v>3.2037037037037037E-2</v>
      </c>
      <c r="D1024" s="1" t="s">
        <v>13</v>
      </c>
      <c r="E1024" s="1" t="s">
        <v>5489</v>
      </c>
      <c r="F1024" s="1" t="s">
        <v>13</v>
      </c>
      <c r="G1024" s="1" t="s">
        <v>480</v>
      </c>
      <c r="H1024" s="3">
        <v>3.2048611111111111E-2</v>
      </c>
      <c r="I1024" s="1" t="s">
        <v>297</v>
      </c>
      <c r="J1024" s="1" t="s">
        <v>16</v>
      </c>
    </row>
    <row r="1025" spans="1:10" x14ac:dyDescent="0.3">
      <c r="A1025" s="1" t="s">
        <v>10</v>
      </c>
      <c r="B1025" s="2">
        <v>42881.830555555556</v>
      </c>
      <c r="C1025" s="3">
        <v>3.2037037037037037E-2</v>
      </c>
      <c r="D1025" s="1" t="s">
        <v>13</v>
      </c>
      <c r="E1025" s="1" t="s">
        <v>5491</v>
      </c>
      <c r="F1025" s="1" t="s">
        <v>13</v>
      </c>
      <c r="G1025" s="1" t="s">
        <v>480</v>
      </c>
      <c r="H1025" s="3">
        <v>3.2118055555555552E-2</v>
      </c>
      <c r="I1025" s="1" t="s">
        <v>5392</v>
      </c>
      <c r="J1025" s="1" t="s">
        <v>16</v>
      </c>
    </row>
    <row r="1026" spans="1:10" x14ac:dyDescent="0.3">
      <c r="A1026" s="1" t="s">
        <v>10</v>
      </c>
      <c r="B1026" s="2">
        <v>42853.777083333334</v>
      </c>
      <c r="C1026" s="3">
        <v>3.2037037037037037E-2</v>
      </c>
      <c r="D1026" s="1" t="s">
        <v>13</v>
      </c>
      <c r="E1026" s="1" t="s">
        <v>4580</v>
      </c>
      <c r="F1026" s="1" t="s">
        <v>13</v>
      </c>
      <c r="G1026" s="1" t="s">
        <v>480</v>
      </c>
      <c r="H1026" s="3">
        <v>3.2129629629629633E-2</v>
      </c>
      <c r="I1026" s="1" t="s">
        <v>25</v>
      </c>
      <c r="J1026" s="1" t="s">
        <v>16</v>
      </c>
    </row>
    <row r="1027" spans="1:10" x14ac:dyDescent="0.3">
      <c r="A1027" s="1" t="s">
        <v>10</v>
      </c>
      <c r="B1027" s="2">
        <v>42345.845138888886</v>
      </c>
      <c r="C1027" s="3">
        <v>3.2037037037037037E-2</v>
      </c>
      <c r="D1027" s="1" t="s">
        <v>13</v>
      </c>
      <c r="E1027" s="1" t="s">
        <v>132</v>
      </c>
      <c r="F1027" s="1" t="s">
        <v>13</v>
      </c>
      <c r="G1027" s="1" t="s">
        <v>423</v>
      </c>
      <c r="H1027" s="3">
        <v>3.2037037037037037E-2</v>
      </c>
      <c r="I1027" s="1" t="s">
        <v>25</v>
      </c>
      <c r="J1027" s="1" t="s">
        <v>16</v>
      </c>
    </row>
    <row r="1028" spans="1:10" x14ac:dyDescent="0.3">
      <c r="A1028" s="1" t="s">
        <v>10</v>
      </c>
      <c r="B1028" s="2">
        <v>42337.929166666669</v>
      </c>
      <c r="C1028" s="3">
        <v>3.2037037037037037E-2</v>
      </c>
      <c r="D1028" s="1" t="s">
        <v>13</v>
      </c>
      <c r="E1028" s="1" t="s">
        <v>706</v>
      </c>
      <c r="F1028" s="1" t="s">
        <v>13</v>
      </c>
      <c r="G1028" s="1" t="s">
        <v>423</v>
      </c>
      <c r="H1028" s="3">
        <v>3.2025462962962964E-2</v>
      </c>
      <c r="I1028" s="1" t="s">
        <v>25</v>
      </c>
      <c r="J1028" s="1" t="s">
        <v>16</v>
      </c>
    </row>
    <row r="1029" spans="1:10" x14ac:dyDescent="0.3">
      <c r="A1029" s="1" t="s">
        <v>10</v>
      </c>
      <c r="B1029" s="2">
        <v>41960.923611111109</v>
      </c>
      <c r="C1029" s="3">
        <v>3.2037037037037037E-2</v>
      </c>
      <c r="D1029" s="1" t="s">
        <v>13</v>
      </c>
      <c r="E1029" s="1" t="s">
        <v>6668</v>
      </c>
      <c r="F1029" s="1" t="s">
        <v>13</v>
      </c>
      <c r="G1029" s="1" t="s">
        <v>6662</v>
      </c>
      <c r="H1029" s="3">
        <v>3.2094907407407405E-2</v>
      </c>
      <c r="I1029" s="1" t="s">
        <v>3484</v>
      </c>
      <c r="J1029" s="1" t="s">
        <v>16</v>
      </c>
    </row>
    <row r="1030" spans="1:10" x14ac:dyDescent="0.3">
      <c r="A1030" s="1" t="s">
        <v>10</v>
      </c>
      <c r="B1030" s="2">
        <v>43823.754861111112</v>
      </c>
      <c r="C1030" s="3">
        <v>3.2025462962962964E-2</v>
      </c>
      <c r="D1030" s="1" t="s">
        <v>11</v>
      </c>
      <c r="E1030" s="1" t="s">
        <v>1125</v>
      </c>
      <c r="F1030" s="1" t="s">
        <v>13</v>
      </c>
      <c r="G1030" s="1" t="s">
        <v>14</v>
      </c>
      <c r="H1030" s="3">
        <v>3.2349537037037038E-2</v>
      </c>
      <c r="I1030" s="1" t="s">
        <v>25</v>
      </c>
      <c r="J1030" s="1" t="s">
        <v>16</v>
      </c>
    </row>
    <row r="1031" spans="1:10" x14ac:dyDescent="0.3">
      <c r="A1031" s="1" t="s">
        <v>10</v>
      </c>
      <c r="B1031" s="2">
        <v>43149.845138888886</v>
      </c>
      <c r="C1031" s="3">
        <v>3.2025462962962964E-2</v>
      </c>
      <c r="D1031" s="1" t="s">
        <v>13</v>
      </c>
      <c r="E1031" s="1" t="s">
        <v>4754</v>
      </c>
      <c r="F1031" s="1" t="s">
        <v>13</v>
      </c>
      <c r="G1031" s="1" t="s">
        <v>480</v>
      </c>
      <c r="H1031" s="3">
        <v>3.2256944444444442E-2</v>
      </c>
      <c r="I1031" s="1" t="s">
        <v>4755</v>
      </c>
      <c r="J1031" s="1" t="s">
        <v>16</v>
      </c>
    </row>
    <row r="1032" spans="1:10" x14ac:dyDescent="0.3">
      <c r="A1032" s="1" t="s">
        <v>10</v>
      </c>
      <c r="B1032" s="2">
        <v>42886.813888888886</v>
      </c>
      <c r="C1032" s="3">
        <v>3.2025462962962964E-2</v>
      </c>
      <c r="D1032" s="1" t="s">
        <v>13</v>
      </c>
      <c r="E1032" s="1" t="s">
        <v>5481</v>
      </c>
      <c r="F1032" s="1" t="s">
        <v>13</v>
      </c>
      <c r="G1032" s="1" t="s">
        <v>480</v>
      </c>
      <c r="H1032" s="3">
        <v>3.2025462962962964E-2</v>
      </c>
      <c r="I1032" s="1" t="s">
        <v>705</v>
      </c>
      <c r="J1032" s="1" t="s">
        <v>16</v>
      </c>
    </row>
    <row r="1033" spans="1:10" x14ac:dyDescent="0.3">
      <c r="A1033" s="1" t="s">
        <v>10</v>
      </c>
      <c r="B1033" s="2">
        <v>42861.786805555559</v>
      </c>
      <c r="C1033" s="3">
        <v>3.2025462962962964E-2</v>
      </c>
      <c r="D1033" s="1" t="s">
        <v>13</v>
      </c>
      <c r="E1033" s="1" t="s">
        <v>5531</v>
      </c>
      <c r="F1033" s="1" t="s">
        <v>13</v>
      </c>
      <c r="G1033" s="1" t="s">
        <v>480</v>
      </c>
      <c r="H1033" s="3">
        <v>3.201388888888889E-2</v>
      </c>
      <c r="I1033" s="1" t="s">
        <v>707</v>
      </c>
      <c r="J1033" s="1" t="s">
        <v>16</v>
      </c>
    </row>
    <row r="1034" spans="1:10" x14ac:dyDescent="0.3">
      <c r="A1034" s="1" t="s">
        <v>10</v>
      </c>
      <c r="B1034" s="2">
        <v>43622.801388888889</v>
      </c>
      <c r="C1034" s="3">
        <v>3.201388888888889E-2</v>
      </c>
      <c r="D1034" s="1" t="s">
        <v>13</v>
      </c>
      <c r="E1034" s="1" t="s">
        <v>1131</v>
      </c>
      <c r="F1034" s="1" t="s">
        <v>13</v>
      </c>
      <c r="G1034" s="1" t="s">
        <v>480</v>
      </c>
      <c r="H1034" s="3">
        <v>3.201388888888889E-2</v>
      </c>
      <c r="I1034" s="1" t="s">
        <v>25</v>
      </c>
      <c r="J1034" s="1" t="s">
        <v>16</v>
      </c>
    </row>
    <row r="1035" spans="1:10" x14ac:dyDescent="0.3">
      <c r="A1035" s="1" t="s">
        <v>10</v>
      </c>
      <c r="B1035" s="2">
        <v>42883.888194444444</v>
      </c>
      <c r="C1035" s="3">
        <v>3.201388888888889E-2</v>
      </c>
      <c r="D1035" s="1" t="s">
        <v>13</v>
      </c>
      <c r="E1035" s="1" t="s">
        <v>5487</v>
      </c>
      <c r="F1035" s="1" t="s">
        <v>13</v>
      </c>
      <c r="G1035" s="1" t="s">
        <v>480</v>
      </c>
      <c r="H1035" s="3">
        <v>3.2025462962962964E-2</v>
      </c>
      <c r="I1035" s="1" t="s">
        <v>705</v>
      </c>
      <c r="J1035" s="1" t="s">
        <v>16</v>
      </c>
    </row>
    <row r="1036" spans="1:10" x14ac:dyDescent="0.3">
      <c r="A1036" s="1" t="s">
        <v>10</v>
      </c>
      <c r="B1036" s="2">
        <v>44194.836805555555</v>
      </c>
      <c r="C1036" s="3">
        <v>3.2002314814814817E-2</v>
      </c>
      <c r="D1036" s="1" t="s">
        <v>11</v>
      </c>
      <c r="E1036" s="1" t="s">
        <v>119</v>
      </c>
      <c r="F1036" s="1" t="s">
        <v>13</v>
      </c>
      <c r="G1036" s="1" t="s">
        <v>14</v>
      </c>
      <c r="H1036" s="3">
        <v>3.2326388888888891E-2</v>
      </c>
      <c r="I1036" s="1" t="s">
        <v>25</v>
      </c>
      <c r="J1036" s="1" t="s">
        <v>16</v>
      </c>
    </row>
    <row r="1037" spans="1:10" x14ac:dyDescent="0.3">
      <c r="A1037" s="1" t="s">
        <v>10</v>
      </c>
      <c r="B1037" s="2">
        <v>43761.793749999997</v>
      </c>
      <c r="C1037" s="3">
        <v>3.2002314814814817E-2</v>
      </c>
      <c r="D1037" s="1" t="s">
        <v>13</v>
      </c>
      <c r="E1037" s="1" t="s">
        <v>3328</v>
      </c>
      <c r="F1037" s="1" t="s">
        <v>13</v>
      </c>
      <c r="G1037" s="1" t="s">
        <v>14</v>
      </c>
      <c r="H1037" s="3">
        <v>3.2002314814814817E-2</v>
      </c>
      <c r="I1037" s="1" t="s">
        <v>1145</v>
      </c>
      <c r="J1037" s="1" t="s">
        <v>16</v>
      </c>
    </row>
    <row r="1038" spans="1:10" x14ac:dyDescent="0.3">
      <c r="A1038" s="1" t="s">
        <v>10</v>
      </c>
      <c r="B1038" s="2">
        <v>43116.884722222225</v>
      </c>
      <c r="C1038" s="3">
        <v>3.2002314814814817E-2</v>
      </c>
      <c r="D1038" s="1" t="s">
        <v>13</v>
      </c>
      <c r="E1038" s="1" t="s">
        <v>5025</v>
      </c>
      <c r="F1038" s="1" t="s">
        <v>13</v>
      </c>
      <c r="G1038" s="1" t="s">
        <v>480</v>
      </c>
      <c r="H1038" s="3">
        <v>3.3113425925925928E-2</v>
      </c>
      <c r="I1038" s="1" t="s">
        <v>5026</v>
      </c>
      <c r="J1038" s="1" t="s">
        <v>16</v>
      </c>
    </row>
    <row r="1039" spans="1:10" x14ac:dyDescent="0.3">
      <c r="A1039" s="1" t="s">
        <v>10</v>
      </c>
      <c r="B1039" s="2">
        <v>43029.856944444444</v>
      </c>
      <c r="C1039" s="3">
        <v>3.2002314814814817E-2</v>
      </c>
      <c r="D1039" s="1" t="s">
        <v>13</v>
      </c>
      <c r="E1039" s="1" t="s">
        <v>148</v>
      </c>
      <c r="F1039" s="1" t="s">
        <v>13</v>
      </c>
      <c r="G1039" s="1" t="s">
        <v>480</v>
      </c>
      <c r="H1039" s="3">
        <v>3.2002314814814817E-2</v>
      </c>
      <c r="I1039" s="1" t="s">
        <v>25</v>
      </c>
      <c r="J1039" s="1" t="s">
        <v>16</v>
      </c>
    </row>
    <row r="1040" spans="1:10" x14ac:dyDescent="0.3">
      <c r="A1040" s="1" t="s">
        <v>10</v>
      </c>
      <c r="B1040" s="2">
        <v>42887.854861111111</v>
      </c>
      <c r="C1040" s="3">
        <v>3.2002314814814817E-2</v>
      </c>
      <c r="D1040" s="1" t="s">
        <v>13</v>
      </c>
      <c r="E1040" s="1" t="s">
        <v>5479</v>
      </c>
      <c r="F1040" s="1" t="s">
        <v>13</v>
      </c>
      <c r="G1040" s="1" t="s">
        <v>480</v>
      </c>
      <c r="H1040" s="3">
        <v>3.2094907407407405E-2</v>
      </c>
      <c r="I1040" s="1" t="s">
        <v>3484</v>
      </c>
      <c r="J1040" s="1" t="s">
        <v>16</v>
      </c>
    </row>
    <row r="1041" spans="1:10" x14ac:dyDescent="0.3">
      <c r="A1041" s="1" t="s">
        <v>10</v>
      </c>
      <c r="B1041" s="2">
        <v>42886.774305555555</v>
      </c>
      <c r="C1041" s="3">
        <v>3.2002314814814817E-2</v>
      </c>
      <c r="D1041" s="1" t="s">
        <v>13</v>
      </c>
      <c r="E1041" s="1" t="s">
        <v>5482</v>
      </c>
      <c r="F1041" s="1" t="s">
        <v>13</v>
      </c>
      <c r="G1041" s="1" t="s">
        <v>480</v>
      </c>
      <c r="H1041" s="3">
        <v>3.2002314814814817E-2</v>
      </c>
      <c r="I1041" s="1" t="s">
        <v>1145</v>
      </c>
      <c r="J1041" s="1" t="s">
        <v>16</v>
      </c>
    </row>
    <row r="1042" spans="1:10" x14ac:dyDescent="0.3">
      <c r="A1042" s="1" t="s">
        <v>10</v>
      </c>
      <c r="B1042" s="2">
        <v>42862.870138888888</v>
      </c>
      <c r="C1042" s="3">
        <v>3.2002314814814817E-2</v>
      </c>
      <c r="D1042" s="1" t="s">
        <v>13</v>
      </c>
      <c r="E1042" s="1" t="s">
        <v>5528</v>
      </c>
      <c r="F1042" s="1" t="s">
        <v>13</v>
      </c>
      <c r="G1042" s="1" t="s">
        <v>480</v>
      </c>
      <c r="H1042" s="3">
        <v>3.2002314814814817E-2</v>
      </c>
      <c r="I1042" s="1" t="s">
        <v>1145</v>
      </c>
      <c r="J1042" s="1" t="s">
        <v>16</v>
      </c>
    </row>
    <row r="1043" spans="1:10" x14ac:dyDescent="0.3">
      <c r="A1043" s="1" t="s">
        <v>10</v>
      </c>
      <c r="B1043" s="2">
        <v>42529.833333333336</v>
      </c>
      <c r="C1043" s="3">
        <v>3.2002314814814817E-2</v>
      </c>
      <c r="D1043" s="1" t="s">
        <v>13</v>
      </c>
      <c r="E1043" s="1" t="s">
        <v>1144</v>
      </c>
      <c r="F1043" s="1" t="s">
        <v>13</v>
      </c>
      <c r="G1043" s="1" t="s">
        <v>423</v>
      </c>
      <c r="H1043" s="3">
        <v>3.2002314814814817E-2</v>
      </c>
      <c r="I1043" s="1" t="s">
        <v>25</v>
      </c>
      <c r="J1043" s="1" t="s">
        <v>16</v>
      </c>
    </row>
    <row r="1044" spans="1:10" x14ac:dyDescent="0.3">
      <c r="A1044" s="1" t="s">
        <v>10</v>
      </c>
      <c r="B1044" s="2">
        <v>42527.865277777775</v>
      </c>
      <c r="C1044" s="3">
        <v>3.2002314814814817E-2</v>
      </c>
      <c r="D1044" s="1" t="s">
        <v>13</v>
      </c>
      <c r="E1044" s="1" t="s">
        <v>708</v>
      </c>
      <c r="F1044" s="1" t="s">
        <v>13</v>
      </c>
      <c r="G1044" s="1" t="s">
        <v>423</v>
      </c>
      <c r="H1044" s="3">
        <v>3.2002314814814817E-2</v>
      </c>
      <c r="I1044" s="1" t="s">
        <v>25</v>
      </c>
      <c r="J1044" s="1" t="s">
        <v>16</v>
      </c>
    </row>
    <row r="1045" spans="1:10" x14ac:dyDescent="0.3">
      <c r="A1045" s="1" t="s">
        <v>10</v>
      </c>
      <c r="B1045" s="2">
        <v>42344.876388888886</v>
      </c>
      <c r="C1045" s="3">
        <v>3.2002314814814817E-2</v>
      </c>
      <c r="D1045" s="1" t="s">
        <v>13</v>
      </c>
      <c r="E1045" s="1" t="s">
        <v>148</v>
      </c>
      <c r="F1045" s="1" t="s">
        <v>13</v>
      </c>
      <c r="G1045" s="1" t="s">
        <v>423</v>
      </c>
      <c r="H1045" s="3">
        <v>3.2002314814814817E-2</v>
      </c>
      <c r="I1045" s="1" t="s">
        <v>25</v>
      </c>
      <c r="J1045" s="1" t="s">
        <v>16</v>
      </c>
    </row>
    <row r="1046" spans="1:10" x14ac:dyDescent="0.3">
      <c r="A1046" s="1" t="s">
        <v>10</v>
      </c>
      <c r="B1046" s="2">
        <v>42337.897222222222</v>
      </c>
      <c r="C1046" s="3">
        <v>3.2002314814814817E-2</v>
      </c>
      <c r="D1046" s="1" t="s">
        <v>13</v>
      </c>
      <c r="E1046" s="1" t="s">
        <v>708</v>
      </c>
      <c r="F1046" s="1" t="s">
        <v>13</v>
      </c>
      <c r="G1046" s="1" t="s">
        <v>423</v>
      </c>
      <c r="H1046" s="3">
        <v>3.2002314814814817E-2</v>
      </c>
      <c r="I1046" s="1" t="s">
        <v>25</v>
      </c>
      <c r="J1046" s="1" t="s">
        <v>16</v>
      </c>
    </row>
    <row r="1047" spans="1:10" x14ac:dyDescent="0.3">
      <c r="A1047" s="1" t="s">
        <v>10</v>
      </c>
      <c r="B1047" s="2">
        <v>44236.865277777775</v>
      </c>
      <c r="C1047" s="3">
        <v>3.1990740740740743E-2</v>
      </c>
      <c r="D1047" s="1" t="s">
        <v>13</v>
      </c>
      <c r="E1047" s="1" t="s">
        <v>117</v>
      </c>
      <c r="F1047" s="1" t="s">
        <v>13</v>
      </c>
      <c r="G1047" s="1" t="s">
        <v>14</v>
      </c>
      <c r="H1047" s="3">
        <v>3.2326388888888891E-2</v>
      </c>
      <c r="I1047" s="1" t="s">
        <v>25</v>
      </c>
      <c r="J1047" s="1" t="s">
        <v>16</v>
      </c>
    </row>
    <row r="1048" spans="1:10" x14ac:dyDescent="0.3">
      <c r="A1048" s="1" t="s">
        <v>10</v>
      </c>
      <c r="B1048" s="2">
        <v>44080.756944444445</v>
      </c>
      <c r="C1048" s="3">
        <v>3.1990740740740743E-2</v>
      </c>
      <c r="D1048" s="1" t="s">
        <v>13</v>
      </c>
      <c r="E1048" s="1" t="s">
        <v>2491</v>
      </c>
      <c r="F1048" s="1" t="s">
        <v>13</v>
      </c>
      <c r="G1048" s="1" t="s">
        <v>14</v>
      </c>
      <c r="H1048" s="3">
        <v>5.2627314814814814E-2</v>
      </c>
      <c r="I1048" s="1" t="s">
        <v>25</v>
      </c>
      <c r="J1048" s="1" t="s">
        <v>16</v>
      </c>
    </row>
    <row r="1049" spans="1:10" x14ac:dyDescent="0.3">
      <c r="A1049" s="1" t="s">
        <v>10</v>
      </c>
      <c r="B1049" s="2">
        <v>43659.788194444445</v>
      </c>
      <c r="C1049" s="3">
        <v>3.1990740740740743E-2</v>
      </c>
      <c r="D1049" s="1" t="s">
        <v>13</v>
      </c>
      <c r="E1049" s="1" t="s">
        <v>3495</v>
      </c>
      <c r="F1049" s="1" t="s">
        <v>13</v>
      </c>
      <c r="G1049" s="1" t="s">
        <v>480</v>
      </c>
      <c r="H1049" s="3">
        <v>3.2453703703703707E-2</v>
      </c>
      <c r="I1049" s="1" t="s">
        <v>3496</v>
      </c>
      <c r="J1049" s="1" t="s">
        <v>16</v>
      </c>
    </row>
    <row r="1050" spans="1:10" x14ac:dyDescent="0.3">
      <c r="A1050" s="1" t="s">
        <v>10</v>
      </c>
      <c r="B1050" s="2">
        <v>42344.908333333333</v>
      </c>
      <c r="C1050" s="3">
        <v>3.1990740740740743E-2</v>
      </c>
      <c r="D1050" s="1" t="s">
        <v>13</v>
      </c>
      <c r="E1050" s="1" t="s">
        <v>1136</v>
      </c>
      <c r="F1050" s="1" t="s">
        <v>13</v>
      </c>
      <c r="G1050" s="1" t="s">
        <v>423</v>
      </c>
      <c r="H1050" s="3">
        <v>3.1990740740740743E-2</v>
      </c>
      <c r="I1050" s="1" t="s">
        <v>25</v>
      </c>
      <c r="J1050" s="1" t="s">
        <v>16</v>
      </c>
    </row>
    <row r="1051" spans="1:10" x14ac:dyDescent="0.3">
      <c r="A1051" s="1" t="s">
        <v>10</v>
      </c>
      <c r="B1051" s="2">
        <v>41870.242361111108</v>
      </c>
      <c r="C1051" s="3">
        <v>3.1990740740740743E-2</v>
      </c>
      <c r="D1051" s="1" t="s">
        <v>13</v>
      </c>
      <c r="E1051" s="1" t="s">
        <v>6414</v>
      </c>
      <c r="F1051" s="1" t="s">
        <v>13</v>
      </c>
      <c r="G1051" s="1" t="s">
        <v>6662</v>
      </c>
      <c r="H1051" s="3">
        <v>3.2060185185185185E-2</v>
      </c>
      <c r="I1051" s="1" t="s">
        <v>25</v>
      </c>
      <c r="J1051" s="1" t="s">
        <v>16</v>
      </c>
    </row>
    <row r="1052" spans="1:10" x14ac:dyDescent="0.3">
      <c r="A1052" s="1" t="s">
        <v>10</v>
      </c>
      <c r="B1052" s="2">
        <v>42872.836111111108</v>
      </c>
      <c r="C1052" s="3">
        <v>3.197916666666667E-2</v>
      </c>
      <c r="D1052" s="1" t="s">
        <v>13</v>
      </c>
      <c r="E1052" s="1" t="s">
        <v>5512</v>
      </c>
      <c r="F1052" s="1" t="s">
        <v>13</v>
      </c>
      <c r="G1052" s="1" t="s">
        <v>480</v>
      </c>
      <c r="H1052" s="3">
        <v>3.1446759259259258E-2</v>
      </c>
      <c r="I1052" s="1" t="s">
        <v>3327</v>
      </c>
      <c r="J1052" s="1" t="s">
        <v>16</v>
      </c>
    </row>
    <row r="1053" spans="1:10" x14ac:dyDescent="0.3">
      <c r="A1053" s="1" t="s">
        <v>10</v>
      </c>
      <c r="B1053" s="2">
        <v>42821.831944444442</v>
      </c>
      <c r="C1053" s="3">
        <v>3.197916666666667E-2</v>
      </c>
      <c r="D1053" s="1" t="s">
        <v>13</v>
      </c>
      <c r="E1053" s="1" t="s">
        <v>5630</v>
      </c>
      <c r="F1053" s="1" t="s">
        <v>13</v>
      </c>
      <c r="G1053" s="1" t="s">
        <v>480</v>
      </c>
      <c r="H1053" s="3">
        <v>3.3958333333333333E-2</v>
      </c>
      <c r="I1053" s="1" t="s">
        <v>2532</v>
      </c>
      <c r="J1053" s="1" t="s">
        <v>16</v>
      </c>
    </row>
    <row r="1054" spans="1:10" x14ac:dyDescent="0.3">
      <c r="A1054" s="1" t="s">
        <v>10</v>
      </c>
      <c r="B1054" s="2">
        <v>42673.754861111112</v>
      </c>
      <c r="C1054" s="3">
        <v>3.197916666666667E-2</v>
      </c>
      <c r="D1054" s="1" t="s">
        <v>13</v>
      </c>
      <c r="E1054" s="1" t="s">
        <v>5843</v>
      </c>
      <c r="F1054" s="1" t="s">
        <v>13</v>
      </c>
      <c r="G1054" s="1" t="s">
        <v>480</v>
      </c>
      <c r="H1054" s="3">
        <v>3.4305555555555554E-2</v>
      </c>
      <c r="I1054" s="1" t="s">
        <v>5844</v>
      </c>
      <c r="J1054" s="1" t="s">
        <v>16</v>
      </c>
    </row>
    <row r="1055" spans="1:10" x14ac:dyDescent="0.3">
      <c r="A1055" s="1" t="s">
        <v>10</v>
      </c>
      <c r="B1055" s="2">
        <v>41870.873611111114</v>
      </c>
      <c r="C1055" s="3">
        <v>3.197916666666667E-2</v>
      </c>
      <c r="D1055" s="1" t="s">
        <v>13</v>
      </c>
      <c r="E1055" s="1" t="s">
        <v>6412</v>
      </c>
      <c r="F1055" s="1" t="s">
        <v>13</v>
      </c>
      <c r="G1055" s="1" t="s">
        <v>6662</v>
      </c>
      <c r="H1055" s="3">
        <v>3.2060185185185185E-2</v>
      </c>
      <c r="I1055" s="1" t="s">
        <v>25</v>
      </c>
      <c r="J1055" s="1" t="s">
        <v>16</v>
      </c>
    </row>
    <row r="1056" spans="1:10" x14ac:dyDescent="0.3">
      <c r="A1056" s="1" t="s">
        <v>10</v>
      </c>
      <c r="B1056" s="2">
        <v>44199.918055555558</v>
      </c>
      <c r="C1056" s="3">
        <v>3.1967592592592596E-2</v>
      </c>
      <c r="D1056" s="1" t="s">
        <v>13</v>
      </c>
      <c r="E1056" s="1" t="s">
        <v>1103</v>
      </c>
      <c r="F1056" s="1" t="s">
        <v>13</v>
      </c>
      <c r="G1056" s="1" t="s">
        <v>14</v>
      </c>
      <c r="H1056" s="3">
        <v>3.1967592592592596E-2</v>
      </c>
      <c r="I1056" s="1" t="s">
        <v>25</v>
      </c>
      <c r="J1056" s="1" t="s">
        <v>16</v>
      </c>
    </row>
    <row r="1057" spans="1:10" x14ac:dyDescent="0.3">
      <c r="A1057" s="1" t="s">
        <v>10</v>
      </c>
      <c r="B1057" s="2">
        <v>43231.472222222219</v>
      </c>
      <c r="C1057" s="3">
        <v>3.1967592592592596E-2</v>
      </c>
      <c r="D1057" s="1" t="s">
        <v>13</v>
      </c>
      <c r="E1057" s="1" t="s">
        <v>4466</v>
      </c>
      <c r="F1057" s="1" t="s">
        <v>13</v>
      </c>
      <c r="G1057" s="1" t="s">
        <v>480</v>
      </c>
      <c r="H1057" s="3">
        <v>3.1967592592592596E-2</v>
      </c>
      <c r="I1057" s="1" t="s">
        <v>25</v>
      </c>
      <c r="J1057" s="1" t="s">
        <v>16</v>
      </c>
    </row>
    <row r="1058" spans="1:10" x14ac:dyDescent="0.3">
      <c r="A1058" s="1" t="s">
        <v>10</v>
      </c>
      <c r="B1058" s="2">
        <v>42908.90902777778</v>
      </c>
      <c r="C1058" s="3">
        <v>3.1967592592592596E-2</v>
      </c>
      <c r="D1058" s="1" t="s">
        <v>13</v>
      </c>
      <c r="E1058" s="1" t="s">
        <v>5474</v>
      </c>
      <c r="F1058" s="1" t="s">
        <v>13</v>
      </c>
      <c r="G1058" s="1" t="s">
        <v>480</v>
      </c>
      <c r="H1058" s="3">
        <v>3.2071759259259258E-2</v>
      </c>
      <c r="I1058" s="1" t="s">
        <v>2342</v>
      </c>
      <c r="J1058" s="1" t="s">
        <v>16</v>
      </c>
    </row>
    <row r="1059" spans="1:10" x14ac:dyDescent="0.3">
      <c r="A1059" s="1" t="s">
        <v>10</v>
      </c>
      <c r="B1059" s="2">
        <v>42890.883333333331</v>
      </c>
      <c r="C1059" s="3">
        <v>3.1967592592592596E-2</v>
      </c>
      <c r="D1059" s="1" t="s">
        <v>13</v>
      </c>
      <c r="E1059" s="1" t="s">
        <v>5478</v>
      </c>
      <c r="F1059" s="1" t="s">
        <v>13</v>
      </c>
      <c r="G1059" s="1" t="s">
        <v>480</v>
      </c>
      <c r="H1059" s="3">
        <v>3.2071759259259258E-2</v>
      </c>
      <c r="I1059" s="1" t="s">
        <v>2342</v>
      </c>
      <c r="J1059" s="1" t="s">
        <v>16</v>
      </c>
    </row>
    <row r="1060" spans="1:10" x14ac:dyDescent="0.3">
      <c r="A1060" s="1" t="s">
        <v>10</v>
      </c>
      <c r="B1060" s="2">
        <v>42886.847222222219</v>
      </c>
      <c r="C1060" s="3">
        <v>3.1967592592592596E-2</v>
      </c>
      <c r="D1060" s="1" t="s">
        <v>13</v>
      </c>
      <c r="E1060" s="1" t="s">
        <v>5480</v>
      </c>
      <c r="F1060" s="1" t="s">
        <v>13</v>
      </c>
      <c r="G1060" s="1" t="s">
        <v>480</v>
      </c>
      <c r="H1060" s="3">
        <v>3.2025462962962964E-2</v>
      </c>
      <c r="I1060" s="1" t="s">
        <v>705</v>
      </c>
      <c r="J1060" s="1" t="s">
        <v>16</v>
      </c>
    </row>
    <row r="1061" spans="1:10" x14ac:dyDescent="0.3">
      <c r="A1061" s="1" t="s">
        <v>10</v>
      </c>
      <c r="B1061" s="2">
        <v>42882.775000000001</v>
      </c>
      <c r="C1061" s="3">
        <v>3.1967592592592596E-2</v>
      </c>
      <c r="D1061" s="1" t="s">
        <v>13</v>
      </c>
      <c r="E1061" s="1" t="s">
        <v>5490</v>
      </c>
      <c r="F1061" s="1" t="s">
        <v>13</v>
      </c>
      <c r="G1061" s="1" t="s">
        <v>480</v>
      </c>
      <c r="H1061" s="3">
        <v>3.2002314814814817E-2</v>
      </c>
      <c r="I1061" s="1" t="s">
        <v>1145</v>
      </c>
      <c r="J1061" s="1" t="s">
        <v>16</v>
      </c>
    </row>
    <row r="1062" spans="1:10" x14ac:dyDescent="0.3">
      <c r="A1062" s="1" t="s">
        <v>10</v>
      </c>
      <c r="B1062" s="2">
        <v>42856.821527777778</v>
      </c>
      <c r="C1062" s="3">
        <v>3.1967592592592596E-2</v>
      </c>
      <c r="D1062" s="1" t="s">
        <v>13</v>
      </c>
      <c r="E1062" s="1" t="s">
        <v>5536</v>
      </c>
      <c r="F1062" s="1" t="s">
        <v>13</v>
      </c>
      <c r="G1062" s="1" t="s">
        <v>480</v>
      </c>
      <c r="H1062" s="3">
        <v>3.2025462962962964E-2</v>
      </c>
      <c r="I1062" s="1" t="s">
        <v>705</v>
      </c>
      <c r="J1062" s="1" t="s">
        <v>16</v>
      </c>
    </row>
    <row r="1063" spans="1:10" x14ac:dyDescent="0.3">
      <c r="A1063" s="1" t="s">
        <v>10</v>
      </c>
      <c r="B1063" s="2">
        <v>42339.875</v>
      </c>
      <c r="C1063" s="3">
        <v>3.1967592592592596E-2</v>
      </c>
      <c r="D1063" s="1" t="s">
        <v>13</v>
      </c>
      <c r="E1063" s="1" t="s">
        <v>1144</v>
      </c>
      <c r="F1063" s="1" t="s">
        <v>13</v>
      </c>
      <c r="G1063" s="1" t="s">
        <v>5896</v>
      </c>
      <c r="H1063" s="3">
        <v>3.2002314814814817E-2</v>
      </c>
      <c r="I1063" s="1" t="s">
        <v>25</v>
      </c>
      <c r="J1063" s="1" t="s">
        <v>16</v>
      </c>
    </row>
    <row r="1064" spans="1:10" x14ac:dyDescent="0.3">
      <c r="A1064" s="1" t="s">
        <v>10</v>
      </c>
      <c r="B1064" s="2">
        <v>44583.710416666669</v>
      </c>
      <c r="C1064" s="3">
        <v>3.1956018518518516E-2</v>
      </c>
      <c r="D1064" s="1" t="s">
        <v>13</v>
      </c>
      <c r="E1064" s="1" t="s">
        <v>130</v>
      </c>
      <c r="F1064" s="1" t="s">
        <v>13</v>
      </c>
      <c r="G1064" s="1" t="s">
        <v>14</v>
      </c>
      <c r="H1064" s="3">
        <v>3.2280092592592589E-2</v>
      </c>
      <c r="I1064" s="1" t="s">
        <v>131</v>
      </c>
      <c r="J1064" s="1" t="s">
        <v>16</v>
      </c>
    </row>
    <row r="1065" spans="1:10" x14ac:dyDescent="0.3">
      <c r="A1065" s="1" t="s">
        <v>10</v>
      </c>
      <c r="B1065" s="2">
        <v>44191.672222222223</v>
      </c>
      <c r="C1065" s="3">
        <v>3.1956018518518516E-2</v>
      </c>
      <c r="D1065" s="1" t="s">
        <v>11</v>
      </c>
      <c r="E1065" s="1" t="s">
        <v>130</v>
      </c>
      <c r="F1065" s="1" t="s">
        <v>13</v>
      </c>
      <c r="G1065" s="1" t="s">
        <v>14</v>
      </c>
      <c r="H1065" s="3">
        <v>3.2280092592592589E-2</v>
      </c>
      <c r="I1065" s="1" t="s">
        <v>25</v>
      </c>
      <c r="J1065" s="1" t="s">
        <v>16</v>
      </c>
    </row>
    <row r="1066" spans="1:10" x14ac:dyDescent="0.3">
      <c r="A1066" s="1" t="s">
        <v>10</v>
      </c>
      <c r="B1066" s="2">
        <v>44180.791666666664</v>
      </c>
      <c r="C1066" s="3">
        <v>3.1956018518518516E-2</v>
      </c>
      <c r="D1066" s="1" t="s">
        <v>13</v>
      </c>
      <c r="E1066" s="1" t="s">
        <v>2108</v>
      </c>
      <c r="F1066" s="1" t="s">
        <v>13</v>
      </c>
      <c r="G1066" s="1" t="s">
        <v>14</v>
      </c>
      <c r="H1066" s="3">
        <v>3.290509259259259E-2</v>
      </c>
      <c r="I1066" s="1" t="s">
        <v>2109</v>
      </c>
      <c r="J1066" s="1" t="s">
        <v>16</v>
      </c>
    </row>
    <row r="1067" spans="1:10" x14ac:dyDescent="0.3">
      <c r="A1067" s="1" t="s">
        <v>10</v>
      </c>
      <c r="B1067" s="2">
        <v>43075.90902777778</v>
      </c>
      <c r="C1067" s="3">
        <v>3.1956018518518516E-2</v>
      </c>
      <c r="D1067" s="1" t="s">
        <v>13</v>
      </c>
      <c r="E1067" s="1" t="s">
        <v>496</v>
      </c>
      <c r="F1067" s="1" t="s">
        <v>13</v>
      </c>
      <c r="G1067" s="1" t="s">
        <v>480</v>
      </c>
      <c r="H1067" s="3">
        <v>3.2175925925925927E-2</v>
      </c>
      <c r="I1067" s="1" t="s">
        <v>25</v>
      </c>
      <c r="J1067" s="1" t="s">
        <v>16</v>
      </c>
    </row>
    <row r="1068" spans="1:10" x14ac:dyDescent="0.3">
      <c r="A1068" s="1" t="s">
        <v>10</v>
      </c>
      <c r="B1068" s="2">
        <v>43055.936805555553</v>
      </c>
      <c r="C1068" s="3">
        <v>3.1956018518518516E-2</v>
      </c>
      <c r="D1068" s="1" t="s">
        <v>13</v>
      </c>
      <c r="E1068" s="1" t="s">
        <v>5171</v>
      </c>
      <c r="F1068" s="1" t="s">
        <v>13</v>
      </c>
      <c r="G1068" s="1" t="s">
        <v>480</v>
      </c>
      <c r="H1068" s="3">
        <v>3.1967592592592596E-2</v>
      </c>
      <c r="I1068" s="1" t="s">
        <v>149</v>
      </c>
      <c r="J1068" s="1" t="s">
        <v>16</v>
      </c>
    </row>
    <row r="1069" spans="1:10" x14ac:dyDescent="0.3">
      <c r="A1069" s="1" t="s">
        <v>10</v>
      </c>
      <c r="B1069" s="2">
        <v>43042.959722222222</v>
      </c>
      <c r="C1069" s="3">
        <v>3.1956018518518516E-2</v>
      </c>
      <c r="D1069" s="1" t="s">
        <v>13</v>
      </c>
      <c r="E1069" s="1" t="s">
        <v>119</v>
      </c>
      <c r="F1069" s="1" t="s">
        <v>13</v>
      </c>
      <c r="G1069" s="1" t="s">
        <v>480</v>
      </c>
      <c r="H1069" s="3">
        <v>3.229166666666667E-2</v>
      </c>
      <c r="I1069" s="1" t="s">
        <v>25</v>
      </c>
      <c r="J1069" s="1" t="s">
        <v>16</v>
      </c>
    </row>
    <row r="1070" spans="1:10" x14ac:dyDescent="0.3">
      <c r="A1070" s="1" t="s">
        <v>10</v>
      </c>
      <c r="B1070" s="2">
        <v>42527.899305555555</v>
      </c>
      <c r="C1070" s="3">
        <v>3.1956018518518516E-2</v>
      </c>
      <c r="D1070" s="1" t="s">
        <v>13</v>
      </c>
      <c r="E1070" s="1" t="s">
        <v>706</v>
      </c>
      <c r="F1070" s="1" t="s">
        <v>13</v>
      </c>
      <c r="G1070" s="1" t="s">
        <v>423</v>
      </c>
      <c r="H1070" s="3">
        <v>3.1956018518518516E-2</v>
      </c>
      <c r="I1070" s="1" t="s">
        <v>25</v>
      </c>
      <c r="J1070" s="1" t="s">
        <v>16</v>
      </c>
    </row>
    <row r="1071" spans="1:10" x14ac:dyDescent="0.3">
      <c r="A1071" s="1" t="s">
        <v>10</v>
      </c>
      <c r="B1071" s="2">
        <v>44566.76666666667</v>
      </c>
      <c r="C1071" s="3">
        <v>3.1944444444444442E-2</v>
      </c>
      <c r="D1071" s="1" t="s">
        <v>13</v>
      </c>
      <c r="E1071" s="1" t="s">
        <v>274</v>
      </c>
      <c r="F1071" s="1" t="s">
        <v>13</v>
      </c>
      <c r="G1071" s="1" t="s">
        <v>14</v>
      </c>
      <c r="H1071" s="3">
        <v>3.1944444444444442E-2</v>
      </c>
      <c r="I1071" s="1" t="s">
        <v>275</v>
      </c>
      <c r="J1071" s="1" t="s">
        <v>16</v>
      </c>
    </row>
    <row r="1072" spans="1:10" x14ac:dyDescent="0.3">
      <c r="A1072" s="1" t="s">
        <v>10</v>
      </c>
      <c r="B1072" s="2">
        <v>44234.606249999997</v>
      </c>
      <c r="C1072" s="3">
        <v>3.1944444444444442E-2</v>
      </c>
      <c r="D1072" s="1" t="s">
        <v>13</v>
      </c>
      <c r="E1072" s="1" t="s">
        <v>1142</v>
      </c>
      <c r="F1072" s="1" t="s">
        <v>13</v>
      </c>
      <c r="G1072" s="1" t="s">
        <v>14</v>
      </c>
      <c r="H1072" s="3">
        <v>3.2037037037037037E-2</v>
      </c>
      <c r="I1072" s="1" t="s">
        <v>25</v>
      </c>
      <c r="J1072" s="1" t="s">
        <v>16</v>
      </c>
    </row>
    <row r="1073" spans="1:10" x14ac:dyDescent="0.3">
      <c r="A1073" s="1" t="s">
        <v>10</v>
      </c>
      <c r="B1073" s="2">
        <v>43624.63958333333</v>
      </c>
      <c r="C1073" s="3">
        <v>3.1944444444444442E-2</v>
      </c>
      <c r="D1073" s="1" t="s">
        <v>13</v>
      </c>
      <c r="E1073" s="1" t="s">
        <v>1124</v>
      </c>
      <c r="F1073" s="1" t="s">
        <v>13</v>
      </c>
      <c r="G1073" s="1" t="s">
        <v>480</v>
      </c>
      <c r="H1073" s="3">
        <v>3.2256944444444442E-2</v>
      </c>
      <c r="I1073" s="1" t="s">
        <v>25</v>
      </c>
      <c r="J1073" s="1" t="s">
        <v>16</v>
      </c>
    </row>
    <row r="1074" spans="1:10" x14ac:dyDescent="0.3">
      <c r="A1074" s="1" t="s">
        <v>10</v>
      </c>
      <c r="B1074" s="2">
        <v>43101.606249999997</v>
      </c>
      <c r="C1074" s="3">
        <v>3.1944444444444442E-2</v>
      </c>
      <c r="D1074" s="1" t="s">
        <v>13</v>
      </c>
      <c r="E1074" s="1" t="s">
        <v>1115</v>
      </c>
      <c r="F1074" s="1" t="s">
        <v>13</v>
      </c>
      <c r="G1074" s="1" t="s">
        <v>480</v>
      </c>
      <c r="H1074" s="3">
        <v>3.1944444444444442E-2</v>
      </c>
      <c r="I1074" s="1" t="s">
        <v>25</v>
      </c>
      <c r="J1074" s="1" t="s">
        <v>16</v>
      </c>
    </row>
    <row r="1075" spans="1:10" x14ac:dyDescent="0.3">
      <c r="A1075" s="1" t="s">
        <v>10</v>
      </c>
      <c r="B1075" s="2">
        <v>42865.831944444442</v>
      </c>
      <c r="C1075" s="3">
        <v>3.1944444444444442E-2</v>
      </c>
      <c r="D1075" s="1" t="s">
        <v>13</v>
      </c>
      <c r="E1075" s="1" t="s">
        <v>5521</v>
      </c>
      <c r="F1075" s="1" t="s">
        <v>13</v>
      </c>
      <c r="G1075" s="1" t="s">
        <v>480</v>
      </c>
      <c r="H1075" s="3">
        <v>3.1956018518518516E-2</v>
      </c>
      <c r="I1075" s="1" t="s">
        <v>1123</v>
      </c>
      <c r="J1075" s="1" t="s">
        <v>16</v>
      </c>
    </row>
    <row r="1076" spans="1:10" x14ac:dyDescent="0.3">
      <c r="A1076" s="1" t="s">
        <v>10</v>
      </c>
      <c r="B1076" s="2">
        <v>42344.974305555559</v>
      </c>
      <c r="C1076" s="3">
        <v>3.1944444444444442E-2</v>
      </c>
      <c r="D1076" s="1" t="s">
        <v>13</v>
      </c>
      <c r="E1076" s="1" t="s">
        <v>1133</v>
      </c>
      <c r="F1076" s="1" t="s">
        <v>13</v>
      </c>
      <c r="G1076" s="1" t="s">
        <v>423</v>
      </c>
      <c r="H1076" s="3">
        <v>3.1932870370370368E-2</v>
      </c>
      <c r="I1076" s="1" t="s">
        <v>25</v>
      </c>
      <c r="J1076" s="1" t="s">
        <v>16</v>
      </c>
    </row>
    <row r="1077" spans="1:10" x14ac:dyDescent="0.3">
      <c r="A1077" s="1" t="s">
        <v>10</v>
      </c>
      <c r="B1077" s="2">
        <v>44322.722916666666</v>
      </c>
      <c r="C1077" s="3">
        <v>3.1932870370370368E-2</v>
      </c>
      <c r="D1077" s="1" t="s">
        <v>13</v>
      </c>
      <c r="E1077" s="1" t="s">
        <v>1133</v>
      </c>
      <c r="F1077" s="1" t="s">
        <v>13</v>
      </c>
      <c r="G1077" s="1" t="s">
        <v>14</v>
      </c>
      <c r="H1077" s="3">
        <v>3.1944444444444442E-2</v>
      </c>
      <c r="I1077" s="1" t="s">
        <v>275</v>
      </c>
      <c r="J1077" s="1" t="s">
        <v>16</v>
      </c>
    </row>
    <row r="1078" spans="1:10" x14ac:dyDescent="0.3">
      <c r="A1078" s="1" t="s">
        <v>10</v>
      </c>
      <c r="B1078" s="2">
        <v>42863.817361111112</v>
      </c>
      <c r="C1078" s="3">
        <v>3.1932870370370368E-2</v>
      </c>
      <c r="D1078" s="1" t="s">
        <v>13</v>
      </c>
      <c r="E1078" s="1" t="s">
        <v>5525</v>
      </c>
      <c r="F1078" s="1" t="s">
        <v>13</v>
      </c>
      <c r="G1078" s="1" t="s">
        <v>480</v>
      </c>
      <c r="H1078" s="3">
        <v>3.1932870370370368E-2</v>
      </c>
      <c r="I1078" s="1" t="s">
        <v>752</v>
      </c>
      <c r="J1078" s="1" t="s">
        <v>16</v>
      </c>
    </row>
    <row r="1079" spans="1:10" x14ac:dyDescent="0.3">
      <c r="A1079" s="1" t="s">
        <v>10</v>
      </c>
      <c r="B1079" s="2">
        <v>42835.825694444444</v>
      </c>
      <c r="C1079" s="3">
        <v>3.1932870370370368E-2</v>
      </c>
      <c r="D1079" s="1" t="s">
        <v>13</v>
      </c>
      <c r="E1079" s="1" t="s">
        <v>5564</v>
      </c>
      <c r="F1079" s="1" t="s">
        <v>13</v>
      </c>
      <c r="G1079" s="1" t="s">
        <v>480</v>
      </c>
      <c r="H1079" s="3">
        <v>3.408564814814815E-2</v>
      </c>
      <c r="I1079" s="1" t="s">
        <v>5565</v>
      </c>
      <c r="J1079" s="1" t="s">
        <v>16</v>
      </c>
    </row>
    <row r="1080" spans="1:10" x14ac:dyDescent="0.3">
      <c r="A1080" s="1" t="s">
        <v>10</v>
      </c>
      <c r="B1080" s="2">
        <v>42367.926388888889</v>
      </c>
      <c r="C1080" s="3">
        <v>3.1932870370370368E-2</v>
      </c>
      <c r="D1080" s="1" t="s">
        <v>13</v>
      </c>
      <c r="E1080" s="1" t="s">
        <v>704</v>
      </c>
      <c r="F1080" s="1" t="s">
        <v>13</v>
      </c>
      <c r="G1080" s="1" t="s">
        <v>423</v>
      </c>
      <c r="H1080" s="3">
        <v>3.1921296296296295E-2</v>
      </c>
      <c r="I1080" s="1" t="s">
        <v>25</v>
      </c>
      <c r="J1080" s="1" t="s">
        <v>16</v>
      </c>
    </row>
    <row r="1081" spans="1:10" x14ac:dyDescent="0.3">
      <c r="A1081" s="1" t="s">
        <v>10</v>
      </c>
      <c r="B1081" s="2">
        <v>42053.867361111108</v>
      </c>
      <c r="C1081" s="3">
        <v>3.1932870370370368E-2</v>
      </c>
      <c r="D1081" s="1" t="s">
        <v>13</v>
      </c>
      <c r="E1081" s="1" t="s">
        <v>6410</v>
      </c>
      <c r="F1081" s="1" t="s">
        <v>13</v>
      </c>
      <c r="G1081" s="1" t="s">
        <v>3444</v>
      </c>
      <c r="H1081" s="3">
        <v>3.1932870370370368E-2</v>
      </c>
      <c r="I1081" s="1" t="s">
        <v>752</v>
      </c>
      <c r="J1081" s="1" t="s">
        <v>16</v>
      </c>
    </row>
    <row r="1082" spans="1:10" x14ac:dyDescent="0.3">
      <c r="A1082" s="1" t="s">
        <v>10</v>
      </c>
      <c r="B1082" s="2">
        <v>44583.828472222223</v>
      </c>
      <c r="C1082" s="3">
        <v>3.1921296296296295E-2</v>
      </c>
      <c r="D1082" s="1" t="s">
        <v>13</v>
      </c>
      <c r="E1082" s="1" t="s">
        <v>125</v>
      </c>
      <c r="F1082" s="1" t="s">
        <v>13</v>
      </c>
      <c r="G1082" s="1" t="s">
        <v>14</v>
      </c>
      <c r="H1082" s="3">
        <v>3.2245370370370369E-2</v>
      </c>
      <c r="I1082" s="1" t="s">
        <v>126</v>
      </c>
      <c r="J1082" s="1" t="s">
        <v>16</v>
      </c>
    </row>
    <row r="1083" spans="1:10" x14ac:dyDescent="0.3">
      <c r="A1083" s="1" t="s">
        <v>10</v>
      </c>
      <c r="B1083" s="2">
        <v>44336.871527777781</v>
      </c>
      <c r="C1083" s="3">
        <v>3.1921296296296295E-2</v>
      </c>
      <c r="D1083" s="1" t="s">
        <v>13</v>
      </c>
      <c r="E1083" s="1" t="s">
        <v>1100</v>
      </c>
      <c r="F1083" s="1" t="s">
        <v>13</v>
      </c>
      <c r="G1083" s="1" t="s">
        <v>14</v>
      </c>
      <c r="H1083" s="3">
        <v>3.2233796296296295E-2</v>
      </c>
      <c r="I1083" s="1" t="s">
        <v>1101</v>
      </c>
      <c r="J1083" s="1" t="s">
        <v>16</v>
      </c>
    </row>
    <row r="1084" spans="1:10" x14ac:dyDescent="0.3">
      <c r="A1084" s="1" t="s">
        <v>10</v>
      </c>
      <c r="B1084" s="2">
        <v>44335.729861111111</v>
      </c>
      <c r="C1084" s="3">
        <v>3.1921296296296295E-2</v>
      </c>
      <c r="D1084" s="1" t="s">
        <v>13</v>
      </c>
      <c r="E1084" s="1" t="s">
        <v>1110</v>
      </c>
      <c r="F1084" s="1" t="s">
        <v>13</v>
      </c>
      <c r="G1084" s="1" t="s">
        <v>14</v>
      </c>
      <c r="H1084" s="3">
        <v>3.2199074074074074E-2</v>
      </c>
      <c r="I1084" s="1" t="s">
        <v>1111</v>
      </c>
      <c r="J1084" s="1" t="s">
        <v>16</v>
      </c>
    </row>
    <row r="1085" spans="1:10" x14ac:dyDescent="0.3">
      <c r="A1085" s="1" t="s">
        <v>10</v>
      </c>
      <c r="B1085" s="2">
        <v>44236.831944444442</v>
      </c>
      <c r="C1085" s="3">
        <v>3.1921296296296295E-2</v>
      </c>
      <c r="D1085" s="1" t="s">
        <v>13</v>
      </c>
      <c r="E1085" s="1" t="s">
        <v>119</v>
      </c>
      <c r="F1085" s="1" t="s">
        <v>13</v>
      </c>
      <c r="G1085" s="1" t="s">
        <v>14</v>
      </c>
      <c r="H1085" s="3">
        <v>3.2256944444444442E-2</v>
      </c>
      <c r="I1085" s="1" t="s">
        <v>25</v>
      </c>
      <c r="J1085" s="1" t="s">
        <v>16</v>
      </c>
    </row>
    <row r="1086" spans="1:10" x14ac:dyDescent="0.3">
      <c r="A1086" s="1" t="s">
        <v>10</v>
      </c>
      <c r="B1086" s="2">
        <v>44178.881249999999</v>
      </c>
      <c r="C1086" s="3">
        <v>3.1921296296296295E-2</v>
      </c>
      <c r="D1086" s="1" t="s">
        <v>11</v>
      </c>
      <c r="E1086" s="1" t="s">
        <v>2123</v>
      </c>
      <c r="F1086" s="1" t="s">
        <v>13</v>
      </c>
      <c r="G1086" s="1" t="s">
        <v>14</v>
      </c>
      <c r="H1086" s="3">
        <v>3.2939814814814818E-2</v>
      </c>
      <c r="I1086" s="1" t="s">
        <v>2124</v>
      </c>
      <c r="J1086" s="1" t="s">
        <v>16</v>
      </c>
    </row>
    <row r="1087" spans="1:10" x14ac:dyDescent="0.3">
      <c r="A1087" s="1" t="s">
        <v>10</v>
      </c>
      <c r="B1087" s="2">
        <v>43620.781944444447</v>
      </c>
      <c r="C1087" s="3">
        <v>3.1921296296296295E-2</v>
      </c>
      <c r="D1087" s="1" t="s">
        <v>13</v>
      </c>
      <c r="E1087" s="1" t="s">
        <v>117</v>
      </c>
      <c r="F1087" s="1" t="s">
        <v>13</v>
      </c>
      <c r="G1087" s="1" t="s">
        <v>480</v>
      </c>
      <c r="H1087" s="3">
        <v>3.2187500000000001E-2</v>
      </c>
      <c r="I1087" s="1" t="s">
        <v>25</v>
      </c>
      <c r="J1087" s="1" t="s">
        <v>16</v>
      </c>
    </row>
    <row r="1088" spans="1:10" x14ac:dyDescent="0.3">
      <c r="A1088" s="1" t="s">
        <v>10</v>
      </c>
      <c r="B1088" s="2">
        <v>43619.851388888892</v>
      </c>
      <c r="C1088" s="3">
        <v>3.1921296296296295E-2</v>
      </c>
      <c r="D1088" s="1" t="s">
        <v>13</v>
      </c>
      <c r="E1088" s="1" t="s">
        <v>119</v>
      </c>
      <c r="F1088" s="1" t="s">
        <v>13</v>
      </c>
      <c r="G1088" s="1" t="s">
        <v>480</v>
      </c>
      <c r="H1088" s="3">
        <v>3.2245370370370369E-2</v>
      </c>
      <c r="I1088" s="1" t="s">
        <v>25</v>
      </c>
      <c r="J1088" s="1" t="s">
        <v>16</v>
      </c>
    </row>
    <row r="1089" spans="1:10" x14ac:dyDescent="0.3">
      <c r="A1089" s="1" t="s">
        <v>10</v>
      </c>
      <c r="B1089" s="2">
        <v>43113.869444444441</v>
      </c>
      <c r="C1089" s="3">
        <v>3.1921296296296295E-2</v>
      </c>
      <c r="D1089" s="1" t="s">
        <v>13</v>
      </c>
      <c r="E1089" s="1" t="s">
        <v>5040</v>
      </c>
      <c r="F1089" s="1" t="s">
        <v>13</v>
      </c>
      <c r="G1089" s="1" t="s">
        <v>480</v>
      </c>
      <c r="H1089" s="3">
        <v>2.7650462962962963E-2</v>
      </c>
      <c r="I1089" s="1" t="s">
        <v>5041</v>
      </c>
      <c r="J1089" s="1" t="s">
        <v>16</v>
      </c>
    </row>
    <row r="1090" spans="1:10" x14ac:dyDescent="0.3">
      <c r="A1090" s="1" t="s">
        <v>10</v>
      </c>
      <c r="B1090" s="2">
        <v>42819.844444444447</v>
      </c>
      <c r="C1090" s="3">
        <v>3.1921296296296295E-2</v>
      </c>
      <c r="D1090" s="1" t="s">
        <v>13</v>
      </c>
      <c r="E1090" s="1" t="s">
        <v>5640</v>
      </c>
      <c r="F1090" s="1" t="s">
        <v>13</v>
      </c>
      <c r="G1090" s="1" t="s">
        <v>480</v>
      </c>
      <c r="H1090" s="3">
        <v>3.3773148148148149E-2</v>
      </c>
      <c r="I1090" s="1" t="s">
        <v>1034</v>
      </c>
      <c r="J1090" s="1" t="s">
        <v>16</v>
      </c>
    </row>
    <row r="1091" spans="1:10" x14ac:dyDescent="0.3">
      <c r="A1091" s="1" t="s">
        <v>10</v>
      </c>
      <c r="B1091" s="2">
        <v>42339.783333333333</v>
      </c>
      <c r="C1091" s="3">
        <v>3.1921296296296295E-2</v>
      </c>
      <c r="D1091" s="1" t="s">
        <v>13</v>
      </c>
      <c r="E1091" s="1" t="s">
        <v>498</v>
      </c>
      <c r="F1091" s="1" t="s">
        <v>13</v>
      </c>
      <c r="G1091" s="1" t="s">
        <v>5896</v>
      </c>
      <c r="H1091" s="3">
        <v>3.1643518518518515E-2</v>
      </c>
      <c r="I1091" s="1" t="s">
        <v>25</v>
      </c>
      <c r="J1091" s="1" t="s">
        <v>16</v>
      </c>
    </row>
    <row r="1092" spans="1:10" x14ac:dyDescent="0.3">
      <c r="A1092" s="1" t="s">
        <v>10</v>
      </c>
      <c r="B1092" s="2">
        <v>43648.859722222223</v>
      </c>
      <c r="C1092" s="3">
        <v>3.1909722222222221E-2</v>
      </c>
      <c r="D1092" s="1" t="s">
        <v>13</v>
      </c>
      <c r="E1092" s="1" t="s">
        <v>3500</v>
      </c>
      <c r="F1092" s="1" t="s">
        <v>13</v>
      </c>
      <c r="G1092" s="1" t="s">
        <v>480</v>
      </c>
      <c r="H1092" s="3">
        <v>7.4282407407407408E-2</v>
      </c>
      <c r="I1092" s="1" t="s">
        <v>3501</v>
      </c>
      <c r="J1092" s="1" t="s">
        <v>16</v>
      </c>
    </row>
    <row r="1093" spans="1:10" x14ac:dyDescent="0.3">
      <c r="A1093" s="1" t="s">
        <v>10</v>
      </c>
      <c r="B1093" s="2">
        <v>43045.931250000001</v>
      </c>
      <c r="C1093" s="3">
        <v>3.1909722222222221E-2</v>
      </c>
      <c r="D1093" s="1" t="s">
        <v>13</v>
      </c>
      <c r="E1093" s="1" t="s">
        <v>1132</v>
      </c>
      <c r="F1093" s="1" t="s">
        <v>13</v>
      </c>
      <c r="G1093" s="1" t="s">
        <v>480</v>
      </c>
      <c r="H1093" s="3">
        <v>3.1921296296296295E-2</v>
      </c>
      <c r="I1093" s="1" t="s">
        <v>25</v>
      </c>
      <c r="J1093" s="1" t="s">
        <v>16</v>
      </c>
    </row>
    <row r="1094" spans="1:10" x14ac:dyDescent="0.3">
      <c r="A1094" s="1" t="s">
        <v>10</v>
      </c>
      <c r="B1094" s="2">
        <v>43042.993750000001</v>
      </c>
      <c r="C1094" s="3">
        <v>3.1909722222222221E-2</v>
      </c>
      <c r="D1094" s="1" t="s">
        <v>13</v>
      </c>
      <c r="E1094" s="1" t="s">
        <v>117</v>
      </c>
      <c r="F1094" s="1" t="s">
        <v>13</v>
      </c>
      <c r="G1094" s="1" t="s">
        <v>480</v>
      </c>
      <c r="H1094" s="3">
        <v>3.2245370370370369E-2</v>
      </c>
      <c r="I1094" s="1" t="s">
        <v>25</v>
      </c>
      <c r="J1094" s="1" t="s">
        <v>16</v>
      </c>
    </row>
    <row r="1095" spans="1:10" x14ac:dyDescent="0.3">
      <c r="A1095" s="1" t="s">
        <v>10</v>
      </c>
      <c r="B1095" s="2">
        <v>44329.796527777777</v>
      </c>
      <c r="C1095" s="3">
        <v>3.1898148148148148E-2</v>
      </c>
      <c r="D1095" s="1" t="s">
        <v>13</v>
      </c>
      <c r="E1095" s="1" t="s">
        <v>749</v>
      </c>
      <c r="F1095" s="1" t="s">
        <v>13</v>
      </c>
      <c r="G1095" s="1" t="s">
        <v>14</v>
      </c>
      <c r="H1095" s="3">
        <v>3.1898148148148148E-2</v>
      </c>
      <c r="I1095" s="1" t="s">
        <v>25</v>
      </c>
      <c r="J1095" s="1" t="s">
        <v>16</v>
      </c>
    </row>
    <row r="1096" spans="1:10" x14ac:dyDescent="0.3">
      <c r="A1096" s="1" t="s">
        <v>10</v>
      </c>
      <c r="B1096" s="2">
        <v>43790.791666666664</v>
      </c>
      <c r="C1096" s="3">
        <v>3.1898148148148148E-2</v>
      </c>
      <c r="D1096" s="1" t="s">
        <v>13</v>
      </c>
      <c r="E1096" s="1" t="s">
        <v>1142</v>
      </c>
      <c r="F1096" s="1" t="s">
        <v>13</v>
      </c>
      <c r="G1096" s="1" t="s">
        <v>14</v>
      </c>
      <c r="H1096" s="3">
        <v>3.2164351851851854E-2</v>
      </c>
      <c r="I1096" s="1" t="s">
        <v>25</v>
      </c>
      <c r="J1096" s="1" t="s">
        <v>16</v>
      </c>
    </row>
    <row r="1097" spans="1:10" x14ac:dyDescent="0.3">
      <c r="A1097" s="1" t="s">
        <v>10</v>
      </c>
      <c r="B1097" s="2">
        <v>43618.772222222222</v>
      </c>
      <c r="C1097" s="3">
        <v>3.1898148148148148E-2</v>
      </c>
      <c r="D1097" s="1" t="s">
        <v>13</v>
      </c>
      <c r="E1097" s="1" t="s">
        <v>130</v>
      </c>
      <c r="F1097" s="1" t="s">
        <v>13</v>
      </c>
      <c r="G1097" s="1" t="s">
        <v>480</v>
      </c>
      <c r="H1097" s="3">
        <v>3.2222222222222222E-2</v>
      </c>
      <c r="I1097" s="1" t="s">
        <v>25</v>
      </c>
      <c r="J1097" s="1" t="s">
        <v>16</v>
      </c>
    </row>
    <row r="1098" spans="1:10" x14ac:dyDescent="0.3">
      <c r="A1098" s="1" t="s">
        <v>10</v>
      </c>
      <c r="B1098" s="2">
        <v>43155.890972222223</v>
      </c>
      <c r="C1098" s="3">
        <v>3.1898148148148148E-2</v>
      </c>
      <c r="D1098" s="1" t="s">
        <v>13</v>
      </c>
      <c r="E1098" s="1" t="s">
        <v>130</v>
      </c>
      <c r="F1098" s="1" t="s">
        <v>13</v>
      </c>
      <c r="G1098" s="1" t="s">
        <v>480</v>
      </c>
      <c r="H1098" s="3">
        <v>3.2245370370370369E-2</v>
      </c>
      <c r="I1098" s="1" t="s">
        <v>25</v>
      </c>
      <c r="J1098" s="1" t="s">
        <v>16</v>
      </c>
    </row>
    <row r="1099" spans="1:10" x14ac:dyDescent="0.3">
      <c r="A1099" s="1" t="s">
        <v>10</v>
      </c>
      <c r="B1099" s="2">
        <v>42825.886111111111</v>
      </c>
      <c r="C1099" s="3">
        <v>3.1898148148148148E-2</v>
      </c>
      <c r="D1099" s="1" t="s">
        <v>13</v>
      </c>
      <c r="E1099" s="1" t="s">
        <v>5612</v>
      </c>
      <c r="F1099" s="1" t="s">
        <v>13</v>
      </c>
      <c r="G1099" s="1" t="s">
        <v>480</v>
      </c>
      <c r="H1099" s="3">
        <v>3.3831018518518517E-2</v>
      </c>
      <c r="I1099" s="1" t="s">
        <v>5613</v>
      </c>
      <c r="J1099" s="1" t="s">
        <v>16</v>
      </c>
    </row>
    <row r="1100" spans="1:10" x14ac:dyDescent="0.3">
      <c r="A1100" s="1" t="s">
        <v>10</v>
      </c>
      <c r="B1100" s="2">
        <v>42346.855555555558</v>
      </c>
      <c r="C1100" s="3">
        <v>3.1898148148148148E-2</v>
      </c>
      <c r="D1100" s="1" t="s">
        <v>13</v>
      </c>
      <c r="E1100" s="1" t="s">
        <v>123</v>
      </c>
      <c r="F1100" s="1" t="s">
        <v>13</v>
      </c>
      <c r="G1100" s="1" t="s">
        <v>423</v>
      </c>
      <c r="H1100" s="3">
        <v>3.1898148148148148E-2</v>
      </c>
      <c r="I1100" s="1" t="s">
        <v>25</v>
      </c>
      <c r="J1100" s="1" t="s">
        <v>16</v>
      </c>
    </row>
    <row r="1101" spans="1:10" x14ac:dyDescent="0.3">
      <c r="A1101" s="1" t="s">
        <v>10</v>
      </c>
      <c r="B1101" s="2">
        <v>42345.911111111112</v>
      </c>
      <c r="C1101" s="3">
        <v>3.1898148148148148E-2</v>
      </c>
      <c r="D1101" s="1" t="s">
        <v>13</v>
      </c>
      <c r="E1101" s="1" t="s">
        <v>129</v>
      </c>
      <c r="F1101" s="1" t="s">
        <v>13</v>
      </c>
      <c r="G1101" s="1" t="s">
        <v>423</v>
      </c>
      <c r="H1101" s="3">
        <v>3.1898148148148148E-2</v>
      </c>
      <c r="I1101" s="1" t="s">
        <v>25</v>
      </c>
      <c r="J1101" s="1" t="s">
        <v>16</v>
      </c>
    </row>
    <row r="1102" spans="1:10" x14ac:dyDescent="0.3">
      <c r="A1102" s="1" t="s">
        <v>10</v>
      </c>
      <c r="B1102" s="2">
        <v>42007.744444444441</v>
      </c>
      <c r="C1102" s="3">
        <v>3.1898148148148148E-2</v>
      </c>
      <c r="D1102" s="1" t="s">
        <v>13</v>
      </c>
      <c r="E1102" s="1" t="s">
        <v>6567</v>
      </c>
      <c r="F1102" s="1" t="s">
        <v>13</v>
      </c>
      <c r="G1102" s="1" t="s">
        <v>3444</v>
      </c>
      <c r="H1102" s="3">
        <v>0.03</v>
      </c>
      <c r="I1102" s="1" t="s">
        <v>2091</v>
      </c>
      <c r="J1102" s="1" t="s">
        <v>16</v>
      </c>
    </row>
    <row r="1103" spans="1:10" x14ac:dyDescent="0.3">
      <c r="A1103" s="1" t="s">
        <v>10</v>
      </c>
      <c r="B1103" s="2">
        <v>43824.540277777778</v>
      </c>
      <c r="C1103" s="3">
        <v>3.1886574074074074E-2</v>
      </c>
      <c r="D1103" s="1" t="s">
        <v>13</v>
      </c>
      <c r="E1103" s="1" t="s">
        <v>751</v>
      </c>
      <c r="F1103" s="1" t="s">
        <v>13</v>
      </c>
      <c r="G1103" s="1" t="s">
        <v>14</v>
      </c>
      <c r="H1103" s="3">
        <v>3.215277777777778E-2</v>
      </c>
      <c r="I1103" s="1" t="s">
        <v>25</v>
      </c>
      <c r="J1103" s="1" t="s">
        <v>16</v>
      </c>
    </row>
    <row r="1104" spans="1:10" x14ac:dyDescent="0.3">
      <c r="A1104" s="1" t="s">
        <v>10</v>
      </c>
      <c r="B1104" s="2">
        <v>43160.734027777777</v>
      </c>
      <c r="C1104" s="3">
        <v>3.1886574074074074E-2</v>
      </c>
      <c r="D1104" s="1" t="s">
        <v>13</v>
      </c>
      <c r="E1104" s="1" t="s">
        <v>496</v>
      </c>
      <c r="F1104" s="1" t="s">
        <v>13</v>
      </c>
      <c r="G1104" s="1" t="s">
        <v>480</v>
      </c>
      <c r="H1104" s="3">
        <v>3.1898148148148148E-2</v>
      </c>
      <c r="I1104" s="1" t="s">
        <v>25</v>
      </c>
      <c r="J1104" s="1" t="s">
        <v>16</v>
      </c>
    </row>
    <row r="1105" spans="1:10" x14ac:dyDescent="0.3">
      <c r="A1105" s="1" t="s">
        <v>10</v>
      </c>
      <c r="B1105" s="2">
        <v>42948.807638888888</v>
      </c>
      <c r="C1105" s="3">
        <v>3.1886574074074074E-2</v>
      </c>
      <c r="D1105" s="1" t="s">
        <v>13</v>
      </c>
      <c r="E1105" s="1" t="s">
        <v>5387</v>
      </c>
      <c r="F1105" s="1" t="s">
        <v>13</v>
      </c>
      <c r="G1105" s="1" t="s">
        <v>480</v>
      </c>
      <c r="H1105" s="3">
        <v>3.2094907407407405E-2</v>
      </c>
      <c r="I1105" s="1" t="s">
        <v>3484</v>
      </c>
      <c r="J1105" s="1" t="s">
        <v>16</v>
      </c>
    </row>
    <row r="1106" spans="1:10" x14ac:dyDescent="0.3">
      <c r="A1106" s="1" t="s">
        <v>10</v>
      </c>
      <c r="B1106" s="2">
        <v>42927.870833333334</v>
      </c>
      <c r="C1106" s="3">
        <v>3.1886574074074074E-2</v>
      </c>
      <c r="D1106" s="1" t="s">
        <v>13</v>
      </c>
      <c r="E1106" s="1" t="s">
        <v>5431</v>
      </c>
      <c r="F1106" s="1" t="s">
        <v>13</v>
      </c>
      <c r="G1106" s="1" t="s">
        <v>480</v>
      </c>
      <c r="H1106" s="3">
        <v>3.2071759259259258E-2</v>
      </c>
      <c r="I1106" s="1" t="s">
        <v>2342</v>
      </c>
      <c r="J1106" s="1" t="s">
        <v>16</v>
      </c>
    </row>
    <row r="1107" spans="1:10" x14ac:dyDescent="0.3">
      <c r="A1107" s="1" t="s">
        <v>10</v>
      </c>
      <c r="B1107" s="2">
        <v>42518.821527777778</v>
      </c>
      <c r="C1107" s="3">
        <v>3.1886574074074074E-2</v>
      </c>
      <c r="D1107" s="1" t="s">
        <v>13</v>
      </c>
      <c r="E1107" s="1" t="s">
        <v>6072</v>
      </c>
      <c r="F1107" s="1" t="s">
        <v>13</v>
      </c>
      <c r="G1107" s="1" t="s">
        <v>423</v>
      </c>
      <c r="H1107" s="3">
        <v>2.9756944444444444E-2</v>
      </c>
      <c r="I1107" s="1" t="s">
        <v>2273</v>
      </c>
      <c r="J1107" s="1" t="s">
        <v>16</v>
      </c>
    </row>
    <row r="1108" spans="1:10" x14ac:dyDescent="0.3">
      <c r="A1108" s="1" t="s">
        <v>10</v>
      </c>
      <c r="B1108" s="2">
        <v>43287.916666666664</v>
      </c>
      <c r="C1108" s="3">
        <v>3.1875000000000001E-2</v>
      </c>
      <c r="D1108" s="1" t="s">
        <v>13</v>
      </c>
      <c r="E1108" s="1" t="s">
        <v>4437</v>
      </c>
      <c r="F1108" s="1" t="s">
        <v>13</v>
      </c>
      <c r="G1108" s="1" t="s">
        <v>480</v>
      </c>
      <c r="H1108" s="3">
        <v>3.1875000000000001E-2</v>
      </c>
      <c r="I1108" s="1" t="s">
        <v>1070</v>
      </c>
      <c r="J1108" s="1" t="s">
        <v>16</v>
      </c>
    </row>
    <row r="1109" spans="1:10" x14ac:dyDescent="0.3">
      <c r="A1109" s="1" t="s">
        <v>10</v>
      </c>
      <c r="B1109" s="2">
        <v>43171.665277777778</v>
      </c>
      <c r="C1109" s="3">
        <v>3.1875000000000001E-2</v>
      </c>
      <c r="D1109" s="1" t="s">
        <v>13</v>
      </c>
      <c r="E1109" s="1" t="s">
        <v>129</v>
      </c>
      <c r="F1109" s="1" t="s">
        <v>13</v>
      </c>
      <c r="G1109" s="1" t="s">
        <v>480</v>
      </c>
      <c r="H1109" s="3">
        <v>3.1898148148148148E-2</v>
      </c>
      <c r="I1109" s="1" t="s">
        <v>25</v>
      </c>
      <c r="J1109" s="1" t="s">
        <v>16</v>
      </c>
    </row>
    <row r="1110" spans="1:10" x14ac:dyDescent="0.3">
      <c r="A1110" s="1" t="s">
        <v>10</v>
      </c>
      <c r="B1110" s="2">
        <v>43156.502083333333</v>
      </c>
      <c r="C1110" s="3">
        <v>3.1875000000000001E-2</v>
      </c>
      <c r="D1110" s="1" t="s">
        <v>13</v>
      </c>
      <c r="E1110" s="1" t="s">
        <v>129</v>
      </c>
      <c r="F1110" s="1" t="s">
        <v>13</v>
      </c>
      <c r="G1110" s="1" t="s">
        <v>480</v>
      </c>
      <c r="H1110" s="3">
        <v>3.1875000000000001E-2</v>
      </c>
      <c r="I1110" s="1" t="s">
        <v>25</v>
      </c>
      <c r="J1110" s="1" t="s">
        <v>16</v>
      </c>
    </row>
    <row r="1111" spans="1:10" x14ac:dyDescent="0.3">
      <c r="A1111" s="1" t="s">
        <v>10</v>
      </c>
      <c r="B1111" s="2">
        <v>41874.586111111108</v>
      </c>
      <c r="C1111" s="3">
        <v>3.1875000000000001E-2</v>
      </c>
      <c r="D1111" s="1" t="s">
        <v>13</v>
      </c>
      <c r="E1111" s="1" t="s">
        <v>6726</v>
      </c>
      <c r="F1111" s="1" t="s">
        <v>13</v>
      </c>
      <c r="G1111" s="1" t="s">
        <v>6662</v>
      </c>
      <c r="H1111" s="3">
        <v>3.1944444444444442E-2</v>
      </c>
      <c r="I1111" s="1" t="s">
        <v>275</v>
      </c>
      <c r="J1111" s="1" t="s">
        <v>16</v>
      </c>
    </row>
    <row r="1112" spans="1:10" x14ac:dyDescent="0.3">
      <c r="A1112" s="1" t="s">
        <v>10</v>
      </c>
      <c r="B1112" s="2">
        <v>44465.796527777777</v>
      </c>
      <c r="C1112" s="3">
        <v>3.1863425925925927E-2</v>
      </c>
      <c r="D1112" s="1" t="s">
        <v>13</v>
      </c>
      <c r="E1112" s="1" t="s">
        <v>635</v>
      </c>
      <c r="F1112" s="1" t="s">
        <v>13</v>
      </c>
      <c r="G1112" s="1" t="s">
        <v>14</v>
      </c>
      <c r="H1112" s="3">
        <v>3.2511574074074075E-2</v>
      </c>
      <c r="I1112" s="1" t="s">
        <v>636</v>
      </c>
      <c r="J1112" s="1" t="s">
        <v>16</v>
      </c>
    </row>
    <row r="1113" spans="1:10" x14ac:dyDescent="0.3">
      <c r="A1113" s="1" t="s">
        <v>10</v>
      </c>
      <c r="B1113" s="2">
        <v>44350.836805555555</v>
      </c>
      <c r="C1113" s="3">
        <v>3.1863425925925927E-2</v>
      </c>
      <c r="D1113" s="1" t="s">
        <v>13</v>
      </c>
      <c r="E1113" s="1" t="s">
        <v>1069</v>
      </c>
      <c r="F1113" s="1" t="s">
        <v>13</v>
      </c>
      <c r="G1113" s="1" t="s">
        <v>14</v>
      </c>
      <c r="H1113" s="3">
        <v>3.1875000000000001E-2</v>
      </c>
      <c r="I1113" s="1" t="s">
        <v>1070</v>
      </c>
      <c r="J1113" s="1" t="s">
        <v>16</v>
      </c>
    </row>
    <row r="1114" spans="1:10" x14ac:dyDescent="0.3">
      <c r="A1114" s="1" t="s">
        <v>10</v>
      </c>
      <c r="B1114" s="2">
        <v>44324.829861111109</v>
      </c>
      <c r="C1114" s="3">
        <v>3.1863425925925927E-2</v>
      </c>
      <c r="D1114" s="1" t="s">
        <v>13</v>
      </c>
      <c r="E1114" s="1" t="s">
        <v>119</v>
      </c>
      <c r="F1114" s="1" t="s">
        <v>13</v>
      </c>
      <c r="G1114" s="1" t="s">
        <v>14</v>
      </c>
      <c r="H1114" s="3">
        <v>3.2199074074074074E-2</v>
      </c>
      <c r="I1114" s="1" t="s">
        <v>25</v>
      </c>
      <c r="J1114" s="1" t="s">
        <v>16</v>
      </c>
    </row>
    <row r="1115" spans="1:10" x14ac:dyDescent="0.3">
      <c r="A1115" s="1" t="s">
        <v>10</v>
      </c>
      <c r="B1115" s="2">
        <v>44198.935416666667</v>
      </c>
      <c r="C1115" s="3">
        <v>3.1863425925925927E-2</v>
      </c>
      <c r="D1115" s="1" t="s">
        <v>13</v>
      </c>
      <c r="E1115" s="1" t="s">
        <v>1106</v>
      </c>
      <c r="F1115" s="1" t="s">
        <v>13</v>
      </c>
      <c r="G1115" s="1" t="s">
        <v>14</v>
      </c>
      <c r="H1115" s="3">
        <v>3.2060185185185185E-2</v>
      </c>
      <c r="I1115" s="1" t="s">
        <v>25</v>
      </c>
      <c r="J1115" s="1" t="s">
        <v>16</v>
      </c>
    </row>
    <row r="1116" spans="1:10" x14ac:dyDescent="0.3">
      <c r="A1116" s="1" t="s">
        <v>10</v>
      </c>
      <c r="B1116" s="2">
        <v>43780.790277777778</v>
      </c>
      <c r="C1116" s="3">
        <v>3.1863425925925927E-2</v>
      </c>
      <c r="D1116" s="1" t="s">
        <v>13</v>
      </c>
      <c r="E1116" s="1" t="s">
        <v>1146</v>
      </c>
      <c r="F1116" s="1" t="s">
        <v>13</v>
      </c>
      <c r="G1116" s="1" t="s">
        <v>14</v>
      </c>
      <c r="H1116" s="3">
        <v>3.2129629629629633E-2</v>
      </c>
      <c r="I1116" s="1" t="s">
        <v>25</v>
      </c>
      <c r="J1116" s="1" t="s">
        <v>16</v>
      </c>
    </row>
    <row r="1117" spans="1:10" x14ac:dyDescent="0.3">
      <c r="A1117" s="1" t="s">
        <v>10</v>
      </c>
      <c r="B1117" s="2">
        <v>43713.847916666666</v>
      </c>
      <c r="C1117" s="3">
        <v>3.1863425925925927E-2</v>
      </c>
      <c r="D1117" s="1" t="s">
        <v>11</v>
      </c>
      <c r="E1117" s="1" t="s">
        <v>1100</v>
      </c>
      <c r="F1117" s="1" t="s">
        <v>13</v>
      </c>
      <c r="G1117" s="1" t="s">
        <v>480</v>
      </c>
      <c r="H1117" s="3">
        <v>3.2187500000000001E-2</v>
      </c>
      <c r="I1117" s="1" t="s">
        <v>25</v>
      </c>
      <c r="J1117" s="1" t="s">
        <v>16</v>
      </c>
    </row>
    <row r="1118" spans="1:10" x14ac:dyDescent="0.3">
      <c r="A1118" s="1" t="s">
        <v>10</v>
      </c>
      <c r="B1118" s="2">
        <v>43613.822222222225</v>
      </c>
      <c r="C1118" s="3">
        <v>3.1863425925925927E-2</v>
      </c>
      <c r="D1118" s="1" t="s">
        <v>13</v>
      </c>
      <c r="E1118" s="1" t="s">
        <v>704</v>
      </c>
      <c r="F1118" s="1" t="s">
        <v>13</v>
      </c>
      <c r="G1118" s="1" t="s">
        <v>480</v>
      </c>
      <c r="H1118" s="3">
        <v>3.2175925925925927E-2</v>
      </c>
      <c r="I1118" s="1" t="s">
        <v>25</v>
      </c>
      <c r="J1118" s="1" t="s">
        <v>16</v>
      </c>
    </row>
    <row r="1119" spans="1:10" x14ac:dyDescent="0.3">
      <c r="A1119" s="1" t="s">
        <v>10</v>
      </c>
      <c r="B1119" s="2">
        <v>43088.908333333333</v>
      </c>
      <c r="C1119" s="3">
        <v>3.1863425925925927E-2</v>
      </c>
      <c r="D1119" s="1" t="s">
        <v>13</v>
      </c>
      <c r="E1119" s="1" t="s">
        <v>496</v>
      </c>
      <c r="F1119" s="1" t="s">
        <v>13</v>
      </c>
      <c r="G1119" s="1" t="s">
        <v>480</v>
      </c>
      <c r="H1119" s="3">
        <v>3.2175925925925927E-2</v>
      </c>
      <c r="I1119" s="1" t="s">
        <v>25</v>
      </c>
      <c r="J1119" s="1" t="s">
        <v>16</v>
      </c>
    </row>
    <row r="1120" spans="1:10" x14ac:dyDescent="0.3">
      <c r="A1120" s="1" t="s">
        <v>10</v>
      </c>
      <c r="B1120" s="2">
        <v>42832.738194444442</v>
      </c>
      <c r="C1120" s="3">
        <v>3.1863425925925927E-2</v>
      </c>
      <c r="D1120" s="1" t="s">
        <v>13</v>
      </c>
      <c r="E1120" s="1" t="s">
        <v>5583</v>
      </c>
      <c r="F1120" s="1" t="s">
        <v>13</v>
      </c>
      <c r="G1120" s="1" t="s">
        <v>480</v>
      </c>
      <c r="H1120" s="3">
        <v>3.1863425925925927E-2</v>
      </c>
      <c r="I1120" s="1" t="s">
        <v>1099</v>
      </c>
      <c r="J1120" s="1" t="s">
        <v>16</v>
      </c>
    </row>
    <row r="1121" spans="1:10" x14ac:dyDescent="0.3">
      <c r="A1121" s="1" t="s">
        <v>10</v>
      </c>
      <c r="B1121" s="2">
        <v>44235.826388888891</v>
      </c>
      <c r="C1121" s="3">
        <v>3.1851851851851853E-2</v>
      </c>
      <c r="D1121" s="1" t="s">
        <v>13</v>
      </c>
      <c r="E1121" s="1" t="s">
        <v>130</v>
      </c>
      <c r="F1121" s="1" t="s">
        <v>13</v>
      </c>
      <c r="G1121" s="1" t="s">
        <v>14</v>
      </c>
      <c r="H1121" s="3">
        <v>3.2187500000000001E-2</v>
      </c>
      <c r="I1121" s="1" t="s">
        <v>25</v>
      </c>
      <c r="J1121" s="1" t="s">
        <v>16</v>
      </c>
    </row>
    <row r="1122" spans="1:10" x14ac:dyDescent="0.3">
      <c r="A1122" s="1" t="s">
        <v>10</v>
      </c>
      <c r="B1122" s="2">
        <v>43951.818749999999</v>
      </c>
      <c r="C1122" s="3">
        <v>3.1851851851851853E-2</v>
      </c>
      <c r="D1122" s="1" t="s">
        <v>11</v>
      </c>
      <c r="E1122" s="1" t="s">
        <v>130</v>
      </c>
      <c r="F1122" s="1" t="s">
        <v>13</v>
      </c>
      <c r="G1122" s="1" t="s">
        <v>14</v>
      </c>
      <c r="H1122" s="3">
        <v>3.2187500000000001E-2</v>
      </c>
      <c r="I1122" s="1" t="s">
        <v>25</v>
      </c>
      <c r="J1122" s="1" t="s">
        <v>16</v>
      </c>
    </row>
    <row r="1123" spans="1:10" x14ac:dyDescent="0.3">
      <c r="A1123" s="1" t="s">
        <v>10</v>
      </c>
      <c r="B1123" s="2">
        <v>43778.624305555553</v>
      </c>
      <c r="C1123" s="3">
        <v>3.1851851851851853E-2</v>
      </c>
      <c r="D1123" s="1" t="s">
        <v>13</v>
      </c>
      <c r="E1123" s="1" t="s">
        <v>706</v>
      </c>
      <c r="F1123" s="1" t="s">
        <v>13</v>
      </c>
      <c r="G1123" s="1" t="s">
        <v>14</v>
      </c>
      <c r="H1123" s="3">
        <v>3.2129629629629633E-2</v>
      </c>
      <c r="I1123" s="1" t="s">
        <v>25</v>
      </c>
      <c r="J1123" s="1" t="s">
        <v>16</v>
      </c>
    </row>
    <row r="1124" spans="1:10" x14ac:dyDescent="0.3">
      <c r="A1124" s="1" t="s">
        <v>10</v>
      </c>
      <c r="B1124" s="2">
        <v>43667.584722222222</v>
      </c>
      <c r="C1124" s="3">
        <v>3.1851851851851853E-2</v>
      </c>
      <c r="D1124" s="1" t="s">
        <v>11</v>
      </c>
      <c r="E1124" s="1" t="s">
        <v>3474</v>
      </c>
      <c r="F1124" s="1" t="s">
        <v>13</v>
      </c>
      <c r="G1124" s="1" t="s">
        <v>480</v>
      </c>
      <c r="H1124" s="3">
        <v>3.1921296296296295E-2</v>
      </c>
      <c r="I1124" s="1" t="s">
        <v>135</v>
      </c>
      <c r="J1124" s="1" t="s">
        <v>16</v>
      </c>
    </row>
    <row r="1125" spans="1:10" x14ac:dyDescent="0.3">
      <c r="A1125" s="1" t="s">
        <v>10</v>
      </c>
      <c r="B1125" s="2">
        <v>43055.868055555555</v>
      </c>
      <c r="C1125" s="3">
        <v>3.1851851851851853E-2</v>
      </c>
      <c r="D1125" s="1" t="s">
        <v>13</v>
      </c>
      <c r="E1125" s="1" t="s">
        <v>753</v>
      </c>
      <c r="F1125" s="1" t="s">
        <v>13</v>
      </c>
      <c r="G1125" s="1" t="s">
        <v>480</v>
      </c>
      <c r="H1125" s="3">
        <v>3.2187500000000001E-2</v>
      </c>
      <c r="I1125" s="1" t="s">
        <v>25</v>
      </c>
      <c r="J1125" s="1" t="s">
        <v>16</v>
      </c>
    </row>
    <row r="1126" spans="1:10" x14ac:dyDescent="0.3">
      <c r="A1126" s="1" t="s">
        <v>10</v>
      </c>
      <c r="B1126" s="2">
        <v>44060.70416666667</v>
      </c>
      <c r="C1126" s="3">
        <v>3.184027777777778E-2</v>
      </c>
      <c r="D1126" s="1" t="s">
        <v>13</v>
      </c>
      <c r="E1126" s="1" t="s">
        <v>100</v>
      </c>
      <c r="F1126" s="1" t="s">
        <v>13</v>
      </c>
      <c r="G1126" s="1" t="s">
        <v>14</v>
      </c>
      <c r="H1126" s="3">
        <v>4.1678240740740738E-2</v>
      </c>
      <c r="I1126" s="1" t="s">
        <v>25</v>
      </c>
      <c r="J1126" s="1" t="s">
        <v>16</v>
      </c>
    </row>
    <row r="1127" spans="1:10" x14ac:dyDescent="0.3">
      <c r="A1127" s="1" t="s">
        <v>10</v>
      </c>
      <c r="B1127" s="2">
        <v>43029.820833333331</v>
      </c>
      <c r="C1127" s="3">
        <v>3.184027777777778E-2</v>
      </c>
      <c r="D1127" s="1" t="s">
        <v>13</v>
      </c>
      <c r="E1127" s="1" t="s">
        <v>1136</v>
      </c>
      <c r="F1127" s="1" t="s">
        <v>13</v>
      </c>
      <c r="G1127" s="1" t="s">
        <v>480</v>
      </c>
      <c r="H1127" s="3">
        <v>3.1851851851851853E-2</v>
      </c>
      <c r="I1127" s="1" t="s">
        <v>25</v>
      </c>
      <c r="J1127" s="1" t="s">
        <v>16</v>
      </c>
    </row>
    <row r="1128" spans="1:10" x14ac:dyDescent="0.3">
      <c r="A1128" s="1" t="s">
        <v>10</v>
      </c>
      <c r="B1128" s="2">
        <v>42829.894444444442</v>
      </c>
      <c r="C1128" s="3">
        <v>3.184027777777778E-2</v>
      </c>
      <c r="D1128" s="1" t="s">
        <v>13</v>
      </c>
      <c r="E1128" s="1" t="s">
        <v>5588</v>
      </c>
      <c r="F1128" s="1" t="s">
        <v>13</v>
      </c>
      <c r="G1128" s="1" t="s">
        <v>480</v>
      </c>
      <c r="H1128" s="3">
        <v>3.3877314814814811E-2</v>
      </c>
      <c r="I1128" s="1" t="s">
        <v>5589</v>
      </c>
      <c r="J1128" s="1" t="s">
        <v>16</v>
      </c>
    </row>
    <row r="1129" spans="1:10" x14ac:dyDescent="0.3">
      <c r="A1129" s="1" t="s">
        <v>10</v>
      </c>
      <c r="B1129" s="2">
        <v>44327.828472222223</v>
      </c>
      <c r="C1129" s="3">
        <v>3.1828703703703706E-2</v>
      </c>
      <c r="D1129" s="1" t="s">
        <v>13</v>
      </c>
      <c r="E1129" s="1" t="s">
        <v>1125</v>
      </c>
      <c r="F1129" s="1" t="s">
        <v>13</v>
      </c>
      <c r="G1129" s="1" t="s">
        <v>14</v>
      </c>
      <c r="H1129" s="3">
        <v>3.2141203703703707E-2</v>
      </c>
      <c r="I1129" s="1" t="s">
        <v>1126</v>
      </c>
      <c r="J1129" s="1" t="s">
        <v>16</v>
      </c>
    </row>
    <row r="1130" spans="1:10" x14ac:dyDescent="0.3">
      <c r="A1130" s="1" t="s">
        <v>10</v>
      </c>
      <c r="B1130" s="2">
        <v>44321.783333333333</v>
      </c>
      <c r="C1130" s="3">
        <v>3.1828703703703706E-2</v>
      </c>
      <c r="D1130" s="1" t="s">
        <v>13</v>
      </c>
      <c r="E1130" s="1" t="s">
        <v>148</v>
      </c>
      <c r="F1130" s="1" t="s">
        <v>13</v>
      </c>
      <c r="G1130" s="1" t="s">
        <v>14</v>
      </c>
      <c r="H1130" s="3">
        <v>3.215277777777778E-2</v>
      </c>
      <c r="I1130" s="1" t="s">
        <v>25</v>
      </c>
      <c r="J1130" s="1" t="s">
        <v>16</v>
      </c>
    </row>
    <row r="1131" spans="1:10" x14ac:dyDescent="0.3">
      <c r="A1131" s="1" t="s">
        <v>10</v>
      </c>
      <c r="B1131" s="2">
        <v>44320.849305555559</v>
      </c>
      <c r="C1131" s="3">
        <v>3.1828703703703706E-2</v>
      </c>
      <c r="D1131" s="1" t="s">
        <v>13</v>
      </c>
      <c r="E1131" s="1" t="s">
        <v>1142</v>
      </c>
      <c r="F1131" s="1" t="s">
        <v>13</v>
      </c>
      <c r="G1131" s="1" t="s">
        <v>14</v>
      </c>
      <c r="H1131" s="3">
        <v>3.2141203703703707E-2</v>
      </c>
      <c r="I1131" s="1" t="s">
        <v>1126</v>
      </c>
      <c r="J1131" s="1" t="s">
        <v>16</v>
      </c>
    </row>
    <row r="1132" spans="1:10" x14ac:dyDescent="0.3">
      <c r="A1132" s="1" t="s">
        <v>10</v>
      </c>
      <c r="B1132" s="2">
        <v>44243.842361111114</v>
      </c>
      <c r="C1132" s="3">
        <v>3.1828703703703706E-2</v>
      </c>
      <c r="D1132" s="1" t="s">
        <v>13</v>
      </c>
      <c r="E1132" s="1" t="s">
        <v>1103</v>
      </c>
      <c r="F1132" s="1" t="s">
        <v>13</v>
      </c>
      <c r="G1132" s="1" t="s">
        <v>14</v>
      </c>
      <c r="H1132" s="3">
        <v>3.184027777777778E-2</v>
      </c>
      <c r="I1132" s="1" t="s">
        <v>25</v>
      </c>
      <c r="J1132" s="1" t="s">
        <v>16</v>
      </c>
    </row>
    <row r="1133" spans="1:10" x14ac:dyDescent="0.3">
      <c r="A1133" s="1" t="s">
        <v>10</v>
      </c>
      <c r="B1133" s="2">
        <v>43623.79791666667</v>
      </c>
      <c r="C1133" s="3">
        <v>3.1828703703703706E-2</v>
      </c>
      <c r="D1133" s="1" t="s">
        <v>13</v>
      </c>
      <c r="E1133" s="1" t="s">
        <v>951</v>
      </c>
      <c r="F1133" s="1" t="s">
        <v>13</v>
      </c>
      <c r="G1133" s="1" t="s">
        <v>480</v>
      </c>
      <c r="H1133" s="3">
        <v>3.2025462962962964E-2</v>
      </c>
      <c r="I1133" s="1" t="s">
        <v>25</v>
      </c>
      <c r="J1133" s="1" t="s">
        <v>16</v>
      </c>
    </row>
    <row r="1134" spans="1:10" x14ac:dyDescent="0.3">
      <c r="A1134" s="1" t="s">
        <v>10</v>
      </c>
      <c r="B1134" s="2">
        <v>43221.625694444447</v>
      </c>
      <c r="C1134" s="3">
        <v>3.1828703703703706E-2</v>
      </c>
      <c r="D1134" s="1" t="s">
        <v>13</v>
      </c>
      <c r="E1134" s="1" t="s">
        <v>4572</v>
      </c>
      <c r="F1134" s="1" t="s">
        <v>13</v>
      </c>
      <c r="G1134" s="1" t="s">
        <v>480</v>
      </c>
      <c r="H1134" s="3">
        <v>3.246527777777778E-2</v>
      </c>
      <c r="I1134" s="1" t="s">
        <v>4573</v>
      </c>
      <c r="J1134" s="1" t="s">
        <v>16</v>
      </c>
    </row>
    <row r="1135" spans="1:10" x14ac:dyDescent="0.3">
      <c r="A1135" s="1" t="s">
        <v>10</v>
      </c>
      <c r="B1135" s="2">
        <v>42919.85</v>
      </c>
      <c r="C1135" s="3">
        <v>3.1828703703703706E-2</v>
      </c>
      <c r="D1135" s="1" t="s">
        <v>13</v>
      </c>
      <c r="E1135" s="1" t="s">
        <v>5444</v>
      </c>
      <c r="F1135" s="1" t="s">
        <v>13</v>
      </c>
      <c r="G1135" s="1" t="s">
        <v>480</v>
      </c>
      <c r="H1135" s="3">
        <v>3.2094907407407405E-2</v>
      </c>
      <c r="I1135" s="1" t="s">
        <v>3484</v>
      </c>
      <c r="J1135" s="1" t="s">
        <v>16</v>
      </c>
    </row>
    <row r="1136" spans="1:10" x14ac:dyDescent="0.3">
      <c r="A1136" s="1" t="s">
        <v>10</v>
      </c>
      <c r="B1136" s="2">
        <v>42847.831250000003</v>
      </c>
      <c r="C1136" s="3">
        <v>3.1828703703703706E-2</v>
      </c>
      <c r="D1136" s="1" t="s">
        <v>13</v>
      </c>
      <c r="E1136" s="1" t="s">
        <v>5546</v>
      </c>
      <c r="F1136" s="1" t="s">
        <v>13</v>
      </c>
      <c r="G1136" s="1" t="s">
        <v>480</v>
      </c>
      <c r="H1136" s="3">
        <v>3.4282407407407407E-2</v>
      </c>
      <c r="I1136" s="1" t="s">
        <v>3492</v>
      </c>
      <c r="J1136" s="1" t="s">
        <v>16</v>
      </c>
    </row>
    <row r="1137" spans="1:10" x14ac:dyDescent="0.3">
      <c r="A1137" s="1" t="s">
        <v>10</v>
      </c>
      <c r="B1137" s="2">
        <v>42678.854166666664</v>
      </c>
      <c r="C1137" s="3">
        <v>3.1828703703703706E-2</v>
      </c>
      <c r="D1137" s="1" t="s">
        <v>13</v>
      </c>
      <c r="E1137" s="1" t="s">
        <v>5817</v>
      </c>
      <c r="F1137" s="1" t="s">
        <v>13</v>
      </c>
      <c r="G1137" s="1" t="s">
        <v>480</v>
      </c>
      <c r="H1137" s="3">
        <v>3.4143518518518517E-2</v>
      </c>
      <c r="I1137" s="1" t="s">
        <v>5818</v>
      </c>
      <c r="J1137" s="1" t="s">
        <v>16</v>
      </c>
    </row>
    <row r="1138" spans="1:10" x14ac:dyDescent="0.3">
      <c r="A1138" s="1" t="s">
        <v>10</v>
      </c>
      <c r="B1138" s="2">
        <v>44337.806250000001</v>
      </c>
      <c r="C1138" s="3">
        <v>3.1817129629629633E-2</v>
      </c>
      <c r="D1138" s="1" t="s">
        <v>13</v>
      </c>
      <c r="E1138" s="1" t="s">
        <v>745</v>
      </c>
      <c r="F1138" s="1" t="s">
        <v>13</v>
      </c>
      <c r="G1138" s="1" t="s">
        <v>14</v>
      </c>
      <c r="H1138" s="3">
        <v>3.2094907407407405E-2</v>
      </c>
      <c r="I1138" s="1" t="s">
        <v>25</v>
      </c>
      <c r="J1138" s="1" t="s">
        <v>16</v>
      </c>
    </row>
    <row r="1139" spans="1:10" x14ac:dyDescent="0.3">
      <c r="A1139" s="1" t="s">
        <v>10</v>
      </c>
      <c r="B1139" s="2">
        <v>44244.790277777778</v>
      </c>
      <c r="C1139" s="3">
        <v>3.1817129629629633E-2</v>
      </c>
      <c r="D1139" s="1" t="s">
        <v>13</v>
      </c>
      <c r="E1139" s="1" t="s">
        <v>1098</v>
      </c>
      <c r="F1139" s="1" t="s">
        <v>13</v>
      </c>
      <c r="G1139" s="1" t="s">
        <v>14</v>
      </c>
      <c r="H1139" s="3">
        <v>3.2071759259259258E-2</v>
      </c>
      <c r="I1139" s="1" t="s">
        <v>25</v>
      </c>
      <c r="J1139" s="1" t="s">
        <v>16</v>
      </c>
    </row>
    <row r="1140" spans="1:10" x14ac:dyDescent="0.3">
      <c r="A1140" s="1" t="s">
        <v>10</v>
      </c>
      <c r="B1140" s="2">
        <v>44238.92291666667</v>
      </c>
      <c r="C1140" s="3">
        <v>3.1817129629629633E-2</v>
      </c>
      <c r="D1140" s="1" t="s">
        <v>13</v>
      </c>
      <c r="E1140" s="1" t="s">
        <v>1125</v>
      </c>
      <c r="F1140" s="1" t="s">
        <v>13</v>
      </c>
      <c r="G1140" s="1" t="s">
        <v>14</v>
      </c>
      <c r="H1140" s="3">
        <v>3.2129629629629633E-2</v>
      </c>
      <c r="I1140" s="1" t="s">
        <v>25</v>
      </c>
      <c r="J1140" s="1" t="s">
        <v>16</v>
      </c>
    </row>
    <row r="1141" spans="1:10" x14ac:dyDescent="0.3">
      <c r="A1141" s="1" t="s">
        <v>10</v>
      </c>
      <c r="B1141" s="2">
        <v>43967.769444444442</v>
      </c>
      <c r="C1141" s="3">
        <v>3.1817129629629633E-2</v>
      </c>
      <c r="D1141" s="1" t="s">
        <v>11</v>
      </c>
      <c r="E1141" s="1" t="s">
        <v>2749</v>
      </c>
      <c r="F1141" s="1" t="s">
        <v>13</v>
      </c>
      <c r="G1141" s="1" t="s">
        <v>14</v>
      </c>
      <c r="H1141" s="3">
        <v>3.1828703703703706E-2</v>
      </c>
      <c r="I1141" s="1" t="s">
        <v>1130</v>
      </c>
      <c r="J1141" s="1" t="s">
        <v>16</v>
      </c>
    </row>
    <row r="1142" spans="1:10" x14ac:dyDescent="0.3">
      <c r="A1142" s="1" t="s">
        <v>10</v>
      </c>
      <c r="B1142" s="2">
        <v>43949.803472222222</v>
      </c>
      <c r="C1142" s="3">
        <v>3.1817129629629633E-2</v>
      </c>
      <c r="D1142" s="1" t="s">
        <v>11</v>
      </c>
      <c r="E1142" s="1" t="s">
        <v>148</v>
      </c>
      <c r="F1142" s="1" t="s">
        <v>13</v>
      </c>
      <c r="G1142" s="1" t="s">
        <v>14</v>
      </c>
      <c r="H1142" s="3">
        <v>3.215277777777778E-2</v>
      </c>
      <c r="I1142" s="1" t="s">
        <v>25</v>
      </c>
      <c r="J1142" s="1" t="s">
        <v>16</v>
      </c>
    </row>
    <row r="1143" spans="1:10" x14ac:dyDescent="0.3">
      <c r="A1143" s="1" t="s">
        <v>10</v>
      </c>
      <c r="B1143" s="2">
        <v>43946.830555555556</v>
      </c>
      <c r="C1143" s="3">
        <v>3.1805555555555552E-2</v>
      </c>
      <c r="D1143" s="1" t="s">
        <v>11</v>
      </c>
      <c r="E1143" s="1" t="s">
        <v>706</v>
      </c>
      <c r="F1143" s="1" t="s">
        <v>13</v>
      </c>
      <c r="G1143" s="1" t="s">
        <v>14</v>
      </c>
      <c r="H1143" s="3">
        <v>3.2129629629629633E-2</v>
      </c>
      <c r="I1143" s="1" t="s">
        <v>25</v>
      </c>
      <c r="J1143" s="1" t="s">
        <v>16</v>
      </c>
    </row>
    <row r="1144" spans="1:10" x14ac:dyDescent="0.3">
      <c r="A1144" s="1" t="s">
        <v>10</v>
      </c>
      <c r="B1144" s="2">
        <v>43713.813194444447</v>
      </c>
      <c r="C1144" s="3">
        <v>3.1805555555555552E-2</v>
      </c>
      <c r="D1144" s="1" t="s">
        <v>13</v>
      </c>
      <c r="E1144" s="1" t="s">
        <v>1102</v>
      </c>
      <c r="F1144" s="1" t="s">
        <v>13</v>
      </c>
      <c r="G1144" s="1" t="s">
        <v>480</v>
      </c>
      <c r="H1144" s="3">
        <v>3.1805555555555552E-2</v>
      </c>
      <c r="I1144" s="1" t="s">
        <v>25</v>
      </c>
      <c r="J1144" s="1" t="s">
        <v>16</v>
      </c>
    </row>
    <row r="1145" spans="1:10" x14ac:dyDescent="0.3">
      <c r="A1145" s="1" t="s">
        <v>10</v>
      </c>
      <c r="B1145" s="2">
        <v>43624.754166666666</v>
      </c>
      <c r="C1145" s="3">
        <v>3.1805555555555552E-2</v>
      </c>
      <c r="D1145" s="1" t="s">
        <v>11</v>
      </c>
      <c r="E1145" s="1" t="s">
        <v>1122</v>
      </c>
      <c r="F1145" s="1" t="s">
        <v>13</v>
      </c>
      <c r="G1145" s="1" t="s">
        <v>480</v>
      </c>
      <c r="H1145" s="3">
        <v>3.2129629629629633E-2</v>
      </c>
      <c r="I1145" s="1" t="s">
        <v>25</v>
      </c>
      <c r="J1145" s="1" t="s">
        <v>16</v>
      </c>
    </row>
    <row r="1146" spans="1:10" x14ac:dyDescent="0.3">
      <c r="A1146" s="1" t="s">
        <v>10</v>
      </c>
      <c r="B1146" s="2">
        <v>43221.693055555559</v>
      </c>
      <c r="C1146" s="3">
        <v>3.1805555555555552E-2</v>
      </c>
      <c r="D1146" s="1" t="s">
        <v>13</v>
      </c>
      <c r="E1146" s="1" t="s">
        <v>4570</v>
      </c>
      <c r="F1146" s="1" t="s">
        <v>13</v>
      </c>
      <c r="G1146" s="1" t="s">
        <v>480</v>
      </c>
      <c r="H1146" s="3">
        <v>3.2511574074074075E-2</v>
      </c>
      <c r="I1146" s="1" t="s">
        <v>636</v>
      </c>
      <c r="J1146" s="1" t="s">
        <v>16</v>
      </c>
    </row>
    <row r="1147" spans="1:10" x14ac:dyDescent="0.3">
      <c r="A1147" s="1" t="s">
        <v>10</v>
      </c>
      <c r="B1147" s="2">
        <v>43151.835416666669</v>
      </c>
      <c r="C1147" s="3">
        <v>3.1805555555555552E-2</v>
      </c>
      <c r="D1147" s="1" t="s">
        <v>13</v>
      </c>
      <c r="E1147" s="1" t="s">
        <v>706</v>
      </c>
      <c r="F1147" s="1" t="s">
        <v>13</v>
      </c>
      <c r="G1147" s="1" t="s">
        <v>480</v>
      </c>
      <c r="H1147" s="3">
        <v>3.2129629629629633E-2</v>
      </c>
      <c r="I1147" s="1" t="s">
        <v>25</v>
      </c>
      <c r="J1147" s="1" t="s">
        <v>16</v>
      </c>
    </row>
    <row r="1148" spans="1:10" x14ac:dyDescent="0.3">
      <c r="A1148" s="1" t="s">
        <v>10</v>
      </c>
      <c r="B1148" s="2">
        <v>43051.924305555556</v>
      </c>
      <c r="C1148" s="3">
        <v>3.1805555555555552E-2</v>
      </c>
      <c r="D1148" s="1" t="s">
        <v>13</v>
      </c>
      <c r="E1148" s="1" t="s">
        <v>1125</v>
      </c>
      <c r="F1148" s="1" t="s">
        <v>13</v>
      </c>
      <c r="G1148" s="1" t="s">
        <v>480</v>
      </c>
      <c r="H1148" s="3">
        <v>3.2118055555555552E-2</v>
      </c>
      <c r="I1148" s="1" t="s">
        <v>25</v>
      </c>
      <c r="J1148" s="1" t="s">
        <v>16</v>
      </c>
    </row>
    <row r="1149" spans="1:10" x14ac:dyDescent="0.3">
      <c r="A1149" s="1" t="s">
        <v>10</v>
      </c>
      <c r="B1149" s="2">
        <v>44435.869444444441</v>
      </c>
      <c r="C1149" s="3">
        <v>3.1793981481481479E-2</v>
      </c>
      <c r="D1149" s="1" t="s">
        <v>13</v>
      </c>
      <c r="E1149" s="1" t="s">
        <v>745</v>
      </c>
      <c r="F1149" s="1" t="s">
        <v>13</v>
      </c>
      <c r="G1149" s="1" t="s">
        <v>14</v>
      </c>
      <c r="H1149" s="3">
        <v>3.2083333333333332E-2</v>
      </c>
      <c r="I1149" s="1" t="s">
        <v>746</v>
      </c>
      <c r="J1149" s="1" t="s">
        <v>16</v>
      </c>
    </row>
    <row r="1150" spans="1:10" x14ac:dyDescent="0.3">
      <c r="A1150" s="1" t="s">
        <v>10</v>
      </c>
      <c r="B1150" s="2">
        <v>43042.782638888886</v>
      </c>
      <c r="C1150" s="3">
        <v>3.1793981481481479E-2</v>
      </c>
      <c r="D1150" s="1" t="s">
        <v>13</v>
      </c>
      <c r="E1150" s="1" t="s">
        <v>130</v>
      </c>
      <c r="F1150" s="1" t="s">
        <v>13</v>
      </c>
      <c r="G1150" s="1" t="s">
        <v>480</v>
      </c>
      <c r="H1150" s="3">
        <v>3.2210648148148148E-2</v>
      </c>
      <c r="I1150" s="1" t="s">
        <v>25</v>
      </c>
      <c r="J1150" s="1" t="s">
        <v>16</v>
      </c>
    </row>
    <row r="1151" spans="1:10" x14ac:dyDescent="0.3">
      <c r="A1151" s="1" t="s">
        <v>10</v>
      </c>
      <c r="B1151" s="2">
        <v>44239.78125</v>
      </c>
      <c r="C1151" s="3">
        <v>3.1782407407407405E-2</v>
      </c>
      <c r="D1151" s="1" t="s">
        <v>13</v>
      </c>
      <c r="E1151" s="1" t="s">
        <v>1124</v>
      </c>
      <c r="F1151" s="1" t="s">
        <v>13</v>
      </c>
      <c r="G1151" s="1" t="s">
        <v>14</v>
      </c>
      <c r="H1151" s="3">
        <v>3.2025462962962964E-2</v>
      </c>
      <c r="I1151" s="1" t="s">
        <v>25</v>
      </c>
      <c r="J1151" s="1" t="s">
        <v>16</v>
      </c>
    </row>
    <row r="1152" spans="1:10" x14ac:dyDescent="0.3">
      <c r="A1152" s="1" t="s">
        <v>10</v>
      </c>
      <c r="B1152" s="2">
        <v>44191.575694444444</v>
      </c>
      <c r="C1152" s="3">
        <v>3.1782407407407405E-2</v>
      </c>
      <c r="D1152" s="1" t="s">
        <v>13</v>
      </c>
      <c r="E1152" s="1" t="s">
        <v>134</v>
      </c>
      <c r="F1152" s="1" t="s">
        <v>13</v>
      </c>
      <c r="G1152" s="1" t="s">
        <v>14</v>
      </c>
      <c r="H1152" s="3">
        <v>3.2060185185185185E-2</v>
      </c>
      <c r="I1152" s="1" t="s">
        <v>25</v>
      </c>
      <c r="J1152" s="1" t="s">
        <v>16</v>
      </c>
    </row>
    <row r="1153" spans="1:10" x14ac:dyDescent="0.3">
      <c r="A1153" s="1" t="s">
        <v>10</v>
      </c>
      <c r="B1153" s="2">
        <v>43630.806250000001</v>
      </c>
      <c r="C1153" s="3">
        <v>3.1782407407407405E-2</v>
      </c>
      <c r="D1153" s="1" t="s">
        <v>13</v>
      </c>
      <c r="E1153" s="1" t="s">
        <v>1100</v>
      </c>
      <c r="F1153" s="1" t="s">
        <v>13</v>
      </c>
      <c r="G1153" s="1" t="s">
        <v>480</v>
      </c>
      <c r="H1153" s="3">
        <v>3.2106481481481479E-2</v>
      </c>
      <c r="I1153" s="1" t="s">
        <v>25</v>
      </c>
      <c r="J1153" s="1" t="s">
        <v>16</v>
      </c>
    </row>
    <row r="1154" spans="1:10" x14ac:dyDescent="0.3">
      <c r="A1154" s="1" t="s">
        <v>10</v>
      </c>
      <c r="B1154" s="2">
        <v>43157.818749999999</v>
      </c>
      <c r="C1154" s="3">
        <v>3.1782407407407405E-2</v>
      </c>
      <c r="D1154" s="1" t="s">
        <v>13</v>
      </c>
      <c r="E1154" s="1" t="s">
        <v>117</v>
      </c>
      <c r="F1154" s="1" t="s">
        <v>13</v>
      </c>
      <c r="G1154" s="1" t="s">
        <v>480</v>
      </c>
      <c r="H1154" s="3">
        <v>3.2210648148148148E-2</v>
      </c>
      <c r="I1154" s="1" t="s">
        <v>25</v>
      </c>
      <c r="J1154" s="1" t="s">
        <v>16</v>
      </c>
    </row>
    <row r="1155" spans="1:10" x14ac:dyDescent="0.3">
      <c r="A1155" s="1" t="s">
        <v>10</v>
      </c>
      <c r="B1155" s="2">
        <v>43151.793055555558</v>
      </c>
      <c r="C1155" s="3">
        <v>3.1782407407407405E-2</v>
      </c>
      <c r="D1155" s="1" t="s">
        <v>13</v>
      </c>
      <c r="E1155" s="1" t="s">
        <v>708</v>
      </c>
      <c r="F1155" s="1" t="s">
        <v>13</v>
      </c>
      <c r="G1155" s="1" t="s">
        <v>480</v>
      </c>
      <c r="H1155" s="3">
        <v>3.1793981481481479E-2</v>
      </c>
      <c r="I1155" s="1" t="s">
        <v>25</v>
      </c>
      <c r="J1155" s="1" t="s">
        <v>16</v>
      </c>
    </row>
    <row r="1156" spans="1:10" x14ac:dyDescent="0.3">
      <c r="A1156" s="1" t="s">
        <v>10</v>
      </c>
      <c r="B1156" s="2">
        <v>42946.831250000003</v>
      </c>
      <c r="C1156" s="3">
        <v>3.1782407407407405E-2</v>
      </c>
      <c r="D1156" s="1" t="s">
        <v>13</v>
      </c>
      <c r="E1156" s="1" t="s">
        <v>5391</v>
      </c>
      <c r="F1156" s="1" t="s">
        <v>13</v>
      </c>
      <c r="G1156" s="1" t="s">
        <v>480</v>
      </c>
      <c r="H1156" s="3">
        <v>3.2118055555555552E-2</v>
      </c>
      <c r="I1156" s="1" t="s">
        <v>5392</v>
      </c>
      <c r="J1156" s="1" t="s">
        <v>16</v>
      </c>
    </row>
    <row r="1157" spans="1:10" x14ac:dyDescent="0.3">
      <c r="A1157" s="1" t="s">
        <v>10</v>
      </c>
      <c r="B1157" s="2">
        <v>42692.795138888891</v>
      </c>
      <c r="C1157" s="3">
        <v>3.1782407407407405E-2</v>
      </c>
      <c r="D1157" s="1" t="s">
        <v>13</v>
      </c>
      <c r="E1157" s="1" t="s">
        <v>5760</v>
      </c>
      <c r="F1157" s="1" t="s">
        <v>13</v>
      </c>
      <c r="G1157" s="1" t="s">
        <v>480</v>
      </c>
      <c r="H1157" s="3">
        <v>3.412037037037037E-2</v>
      </c>
      <c r="I1157" s="1" t="s">
        <v>5761</v>
      </c>
      <c r="J1157" s="1" t="s">
        <v>16</v>
      </c>
    </row>
    <row r="1158" spans="1:10" x14ac:dyDescent="0.3">
      <c r="A1158" s="1" t="s">
        <v>10</v>
      </c>
      <c r="B1158" s="2">
        <v>44241.456250000003</v>
      </c>
      <c r="C1158" s="3">
        <v>3.1770833333333331E-2</v>
      </c>
      <c r="D1158" s="1" t="s">
        <v>13</v>
      </c>
      <c r="E1158" s="1" t="s">
        <v>747</v>
      </c>
      <c r="F1158" s="1" t="s">
        <v>13</v>
      </c>
      <c r="G1158" s="1" t="s">
        <v>14</v>
      </c>
      <c r="H1158" s="3">
        <v>3.2037037037037037E-2</v>
      </c>
      <c r="I1158" s="1" t="s">
        <v>25</v>
      </c>
      <c r="J1158" s="1" t="s">
        <v>16</v>
      </c>
    </row>
    <row r="1159" spans="1:10" x14ac:dyDescent="0.3">
      <c r="A1159" s="1" t="s">
        <v>10</v>
      </c>
      <c r="B1159" s="2">
        <v>43850.811805555553</v>
      </c>
      <c r="C1159" s="3">
        <v>3.1770833333333331E-2</v>
      </c>
      <c r="D1159" s="1" t="s">
        <v>13</v>
      </c>
      <c r="E1159" s="1" t="s">
        <v>3170</v>
      </c>
      <c r="F1159" s="1" t="s">
        <v>13</v>
      </c>
      <c r="G1159" s="1" t="s">
        <v>14</v>
      </c>
      <c r="H1159" s="3">
        <v>3.107638888888889E-2</v>
      </c>
      <c r="I1159" s="1" t="s">
        <v>3171</v>
      </c>
      <c r="J1159" s="1" t="s">
        <v>16</v>
      </c>
    </row>
    <row r="1160" spans="1:10" x14ac:dyDescent="0.3">
      <c r="A1160" s="1" t="s">
        <v>10</v>
      </c>
      <c r="B1160" s="2">
        <v>43823.786805555559</v>
      </c>
      <c r="C1160" s="3">
        <v>3.1770833333333331E-2</v>
      </c>
      <c r="D1160" s="1" t="s">
        <v>11</v>
      </c>
      <c r="E1160" s="1" t="s">
        <v>1124</v>
      </c>
      <c r="F1160" s="1" t="s">
        <v>13</v>
      </c>
      <c r="G1160" s="1" t="s">
        <v>14</v>
      </c>
      <c r="H1160" s="3">
        <v>3.2094907407407405E-2</v>
      </c>
      <c r="I1160" s="1" t="s">
        <v>25</v>
      </c>
      <c r="J1160" s="1" t="s">
        <v>16</v>
      </c>
    </row>
    <row r="1161" spans="1:10" x14ac:dyDescent="0.3">
      <c r="A1161" s="1" t="s">
        <v>10</v>
      </c>
      <c r="B1161" s="2">
        <v>43799.90902777778</v>
      </c>
      <c r="C1161" s="3">
        <v>3.1770833333333331E-2</v>
      </c>
      <c r="D1161" s="1" t="s">
        <v>13</v>
      </c>
      <c r="E1161" s="1" t="s">
        <v>1132</v>
      </c>
      <c r="F1161" s="1" t="s">
        <v>13</v>
      </c>
      <c r="G1161" s="1" t="s">
        <v>14</v>
      </c>
      <c r="H1161" s="3">
        <v>3.2037037037037037E-2</v>
      </c>
      <c r="I1161" s="1" t="s">
        <v>25</v>
      </c>
      <c r="J1161" s="1" t="s">
        <v>16</v>
      </c>
    </row>
    <row r="1162" spans="1:10" x14ac:dyDescent="0.3">
      <c r="A1162" s="1" t="s">
        <v>10</v>
      </c>
      <c r="B1162" s="2">
        <v>43795.884722222225</v>
      </c>
      <c r="C1162" s="3">
        <v>3.1770833333333331E-2</v>
      </c>
      <c r="D1162" s="1" t="s">
        <v>11</v>
      </c>
      <c r="E1162" s="1" t="s">
        <v>134</v>
      </c>
      <c r="F1162" s="1" t="s">
        <v>13</v>
      </c>
      <c r="G1162" s="1" t="s">
        <v>14</v>
      </c>
      <c r="H1162" s="3">
        <v>3.2071759259259258E-2</v>
      </c>
      <c r="I1162" s="1" t="s">
        <v>25</v>
      </c>
      <c r="J1162" s="1" t="s">
        <v>16</v>
      </c>
    </row>
    <row r="1163" spans="1:10" x14ac:dyDescent="0.3">
      <c r="A1163" s="1" t="s">
        <v>10</v>
      </c>
      <c r="B1163" s="2">
        <v>43714.84097222222</v>
      </c>
      <c r="C1163" s="3">
        <v>3.1770833333333331E-2</v>
      </c>
      <c r="D1163" s="1" t="s">
        <v>13</v>
      </c>
      <c r="E1163" s="1" t="s">
        <v>745</v>
      </c>
      <c r="F1163" s="1" t="s">
        <v>13</v>
      </c>
      <c r="G1163" s="1" t="s">
        <v>480</v>
      </c>
      <c r="H1163" s="3">
        <v>3.2083333333333332E-2</v>
      </c>
      <c r="I1163" s="1" t="s">
        <v>25</v>
      </c>
      <c r="J1163" s="1" t="s">
        <v>16</v>
      </c>
    </row>
    <row r="1164" spans="1:10" x14ac:dyDescent="0.3">
      <c r="A1164" s="1" t="s">
        <v>10</v>
      </c>
      <c r="B1164" s="2">
        <v>43619.785416666666</v>
      </c>
      <c r="C1164" s="3">
        <v>3.1770833333333331E-2</v>
      </c>
      <c r="D1164" s="1" t="s">
        <v>13</v>
      </c>
      <c r="E1164" s="1" t="s">
        <v>125</v>
      </c>
      <c r="F1164" s="1" t="s">
        <v>13</v>
      </c>
      <c r="G1164" s="1" t="s">
        <v>480</v>
      </c>
      <c r="H1164" s="3">
        <v>3.2094907407407405E-2</v>
      </c>
      <c r="I1164" s="1" t="s">
        <v>25</v>
      </c>
      <c r="J1164" s="1" t="s">
        <v>16</v>
      </c>
    </row>
    <row r="1165" spans="1:10" x14ac:dyDescent="0.3">
      <c r="A1165" s="1" t="s">
        <v>10</v>
      </c>
      <c r="B1165" s="2">
        <v>43076.9375</v>
      </c>
      <c r="C1165" s="3">
        <v>3.1770833333333331E-2</v>
      </c>
      <c r="D1165" s="1" t="s">
        <v>13</v>
      </c>
      <c r="E1165" s="1" t="s">
        <v>1120</v>
      </c>
      <c r="F1165" s="1" t="s">
        <v>13</v>
      </c>
      <c r="G1165" s="1" t="s">
        <v>480</v>
      </c>
      <c r="H1165" s="3">
        <v>3.2071759259259258E-2</v>
      </c>
      <c r="I1165" s="1" t="s">
        <v>25</v>
      </c>
      <c r="J1165" s="1" t="s">
        <v>16</v>
      </c>
    </row>
    <row r="1166" spans="1:10" x14ac:dyDescent="0.3">
      <c r="A1166" s="1" t="s">
        <v>10</v>
      </c>
      <c r="B1166" s="2">
        <v>43051.62222222222</v>
      </c>
      <c r="C1166" s="3">
        <v>3.1770833333333331E-2</v>
      </c>
      <c r="D1166" s="1" t="s">
        <v>13</v>
      </c>
      <c r="E1166" s="1" t="s">
        <v>951</v>
      </c>
      <c r="F1166" s="1" t="s">
        <v>13</v>
      </c>
      <c r="G1166" s="1" t="s">
        <v>480</v>
      </c>
      <c r="H1166" s="3">
        <v>3.2094907407407405E-2</v>
      </c>
      <c r="I1166" s="1" t="s">
        <v>25</v>
      </c>
      <c r="J1166" s="1" t="s">
        <v>16</v>
      </c>
    </row>
    <row r="1167" spans="1:10" x14ac:dyDescent="0.3">
      <c r="A1167" s="1" t="s">
        <v>10</v>
      </c>
      <c r="B1167" s="2">
        <v>44244.822222222225</v>
      </c>
      <c r="C1167" s="3">
        <v>3.1759259259259258E-2</v>
      </c>
      <c r="D1167" s="1" t="s">
        <v>11</v>
      </c>
      <c r="E1167" s="1" t="s">
        <v>745</v>
      </c>
      <c r="F1167" s="1" t="s">
        <v>13</v>
      </c>
      <c r="G1167" s="1" t="s">
        <v>14</v>
      </c>
      <c r="H1167" s="3">
        <v>3.2083333333333332E-2</v>
      </c>
      <c r="I1167" s="1" t="s">
        <v>25</v>
      </c>
      <c r="J1167" s="1" t="s">
        <v>16</v>
      </c>
    </row>
    <row r="1168" spans="1:10" x14ac:dyDescent="0.3">
      <c r="A1168" s="1" t="s">
        <v>10</v>
      </c>
      <c r="B1168" s="2">
        <v>44200.852083333331</v>
      </c>
      <c r="C1168" s="3">
        <v>3.1759259259259258E-2</v>
      </c>
      <c r="D1168" s="1" t="s">
        <v>13</v>
      </c>
      <c r="E1168" s="1" t="s">
        <v>1098</v>
      </c>
      <c r="F1168" s="1" t="s">
        <v>13</v>
      </c>
      <c r="G1168" s="1" t="s">
        <v>14</v>
      </c>
      <c r="H1168" s="3">
        <v>3.2037037037037037E-2</v>
      </c>
      <c r="I1168" s="1" t="s">
        <v>25</v>
      </c>
      <c r="J1168" s="1" t="s">
        <v>16</v>
      </c>
    </row>
    <row r="1169" spans="1:10" x14ac:dyDescent="0.3">
      <c r="A1169" s="1" t="s">
        <v>10</v>
      </c>
      <c r="B1169" s="2">
        <v>43967.837500000001</v>
      </c>
      <c r="C1169" s="3">
        <v>3.1759259259259258E-2</v>
      </c>
      <c r="D1169" s="1" t="s">
        <v>13</v>
      </c>
      <c r="E1169" s="1" t="s">
        <v>2747</v>
      </c>
      <c r="F1169" s="1" t="s">
        <v>13</v>
      </c>
      <c r="G1169" s="1" t="s">
        <v>14</v>
      </c>
      <c r="H1169" s="3">
        <v>3.1851851851851853E-2</v>
      </c>
      <c r="I1169" s="1" t="s">
        <v>603</v>
      </c>
      <c r="J1169" s="1" t="s">
        <v>16</v>
      </c>
    </row>
    <row r="1170" spans="1:10" x14ac:dyDescent="0.3">
      <c r="A1170" s="1" t="s">
        <v>10</v>
      </c>
      <c r="B1170" s="2">
        <v>43869.811111111114</v>
      </c>
      <c r="C1170" s="3">
        <v>3.1759259259259258E-2</v>
      </c>
      <c r="D1170" s="1" t="s">
        <v>11</v>
      </c>
      <c r="E1170" s="1" t="s">
        <v>3100</v>
      </c>
      <c r="F1170" s="1" t="s">
        <v>13</v>
      </c>
      <c r="G1170" s="1" t="s">
        <v>14</v>
      </c>
      <c r="H1170" s="3">
        <v>3.1863425925925927E-2</v>
      </c>
      <c r="I1170" s="1" t="s">
        <v>1099</v>
      </c>
      <c r="J1170" s="1" t="s">
        <v>16</v>
      </c>
    </row>
    <row r="1171" spans="1:10" x14ac:dyDescent="0.3">
      <c r="A1171" s="1" t="s">
        <v>10</v>
      </c>
      <c r="B1171" s="2">
        <v>43778.65625</v>
      </c>
      <c r="C1171" s="3">
        <v>3.1759259259259258E-2</v>
      </c>
      <c r="D1171" s="1" t="s">
        <v>11</v>
      </c>
      <c r="E1171" s="1" t="s">
        <v>704</v>
      </c>
      <c r="F1171" s="1" t="s">
        <v>13</v>
      </c>
      <c r="G1171" s="1" t="s">
        <v>14</v>
      </c>
      <c r="H1171" s="3">
        <v>3.2071759259259258E-2</v>
      </c>
      <c r="I1171" s="1" t="s">
        <v>25</v>
      </c>
      <c r="J1171" s="1" t="s">
        <v>16</v>
      </c>
    </row>
    <row r="1172" spans="1:10" x14ac:dyDescent="0.3">
      <c r="A1172" s="1" t="s">
        <v>10</v>
      </c>
      <c r="B1172" s="2">
        <v>43159.828472222223</v>
      </c>
      <c r="C1172" s="3">
        <v>3.1759259259259258E-2</v>
      </c>
      <c r="D1172" s="1" t="s">
        <v>13</v>
      </c>
      <c r="E1172" s="1" t="s">
        <v>753</v>
      </c>
      <c r="F1172" s="1" t="s">
        <v>13</v>
      </c>
      <c r="G1172" s="1" t="s">
        <v>480</v>
      </c>
      <c r="H1172" s="3">
        <v>3.2094907407407405E-2</v>
      </c>
      <c r="I1172" s="1" t="s">
        <v>25</v>
      </c>
      <c r="J1172" s="1" t="s">
        <v>16</v>
      </c>
    </row>
    <row r="1173" spans="1:10" x14ac:dyDescent="0.3">
      <c r="A1173" s="1" t="s">
        <v>10</v>
      </c>
      <c r="B1173" s="2">
        <v>42683.852777777778</v>
      </c>
      <c r="C1173" s="3">
        <v>3.1759259259259258E-2</v>
      </c>
      <c r="D1173" s="1" t="s">
        <v>13</v>
      </c>
      <c r="E1173" s="1" t="s">
        <v>5785</v>
      </c>
      <c r="F1173" s="1" t="s">
        <v>13</v>
      </c>
      <c r="G1173" s="1" t="s">
        <v>480</v>
      </c>
      <c r="H1173" s="3">
        <v>3.3738425925925929E-2</v>
      </c>
      <c r="I1173" s="1" t="s">
        <v>287</v>
      </c>
      <c r="J1173" s="1" t="s">
        <v>16</v>
      </c>
    </row>
    <row r="1174" spans="1:10" x14ac:dyDescent="0.3">
      <c r="A1174" s="1" t="s">
        <v>10</v>
      </c>
      <c r="B1174" s="2">
        <v>42661.850694444445</v>
      </c>
      <c r="C1174" s="3">
        <v>3.1759259259259258E-2</v>
      </c>
      <c r="D1174" s="1" t="s">
        <v>13</v>
      </c>
      <c r="E1174" s="1" t="s">
        <v>5862</v>
      </c>
      <c r="F1174" s="1" t="s">
        <v>13</v>
      </c>
      <c r="G1174" s="1" t="s">
        <v>480</v>
      </c>
      <c r="H1174" s="3">
        <v>3.4201388888888892E-2</v>
      </c>
      <c r="I1174" s="1" t="s">
        <v>5863</v>
      </c>
      <c r="J1174" s="1" t="s">
        <v>16</v>
      </c>
    </row>
    <row r="1175" spans="1:10" x14ac:dyDescent="0.3">
      <c r="A1175" s="1" t="s">
        <v>10</v>
      </c>
      <c r="B1175" s="2">
        <v>44335.800694444442</v>
      </c>
      <c r="C1175" s="3">
        <v>3.1747685185185184E-2</v>
      </c>
      <c r="D1175" s="1" t="s">
        <v>13</v>
      </c>
      <c r="E1175" s="1" t="s">
        <v>1106</v>
      </c>
      <c r="F1175" s="1" t="s">
        <v>13</v>
      </c>
      <c r="G1175" s="1" t="s">
        <v>14</v>
      </c>
      <c r="H1175" s="3">
        <v>3.2060185185185185E-2</v>
      </c>
      <c r="I1175" s="1" t="s">
        <v>1107</v>
      </c>
      <c r="J1175" s="1" t="s">
        <v>16</v>
      </c>
    </row>
    <row r="1176" spans="1:10" x14ac:dyDescent="0.3">
      <c r="A1176" s="1" t="s">
        <v>10</v>
      </c>
      <c r="B1176" s="2">
        <v>44328.849305555559</v>
      </c>
      <c r="C1176" s="3">
        <v>3.1747685185185184E-2</v>
      </c>
      <c r="D1176" s="1" t="s">
        <v>13</v>
      </c>
      <c r="E1176" s="1" t="s">
        <v>751</v>
      </c>
      <c r="F1176" s="1" t="s">
        <v>13</v>
      </c>
      <c r="G1176" s="1" t="s">
        <v>14</v>
      </c>
      <c r="H1176" s="3">
        <v>3.2060185185185185E-2</v>
      </c>
      <c r="I1176" s="1" t="s">
        <v>25</v>
      </c>
      <c r="J1176" s="1" t="s">
        <v>16</v>
      </c>
    </row>
    <row r="1177" spans="1:10" x14ac:dyDescent="0.3">
      <c r="A1177" s="1" t="s">
        <v>10</v>
      </c>
      <c r="B1177" s="2">
        <v>44327.861805555556</v>
      </c>
      <c r="C1177" s="3">
        <v>3.1747685185185184E-2</v>
      </c>
      <c r="D1177" s="1" t="s">
        <v>13</v>
      </c>
      <c r="E1177" s="1" t="s">
        <v>1124</v>
      </c>
      <c r="F1177" s="1" t="s">
        <v>13</v>
      </c>
      <c r="G1177" s="1" t="s">
        <v>14</v>
      </c>
      <c r="H1177" s="3">
        <v>3.2060185185185185E-2</v>
      </c>
      <c r="I1177" s="1" t="s">
        <v>1107</v>
      </c>
      <c r="J1177" s="1" t="s">
        <v>16</v>
      </c>
    </row>
    <row r="1178" spans="1:10" x14ac:dyDescent="0.3">
      <c r="A1178" s="1" t="s">
        <v>10</v>
      </c>
      <c r="B1178" s="2">
        <v>44235.924305555556</v>
      </c>
      <c r="C1178" s="3">
        <v>3.1747685185185184E-2</v>
      </c>
      <c r="D1178" s="1" t="s">
        <v>13</v>
      </c>
      <c r="E1178" s="1" t="s">
        <v>125</v>
      </c>
      <c r="F1178" s="1" t="s">
        <v>13</v>
      </c>
      <c r="G1178" s="1" t="s">
        <v>14</v>
      </c>
      <c r="H1178" s="3">
        <v>3.2083333333333332E-2</v>
      </c>
      <c r="I1178" s="1" t="s">
        <v>25</v>
      </c>
      <c r="J1178" s="1" t="s">
        <v>16</v>
      </c>
    </row>
    <row r="1179" spans="1:10" x14ac:dyDescent="0.3">
      <c r="A1179" s="1" t="s">
        <v>10</v>
      </c>
      <c r="B1179" s="2">
        <v>43811.75</v>
      </c>
      <c r="C1179" s="3">
        <v>3.1747685185185184E-2</v>
      </c>
      <c r="D1179" s="1" t="s">
        <v>11</v>
      </c>
      <c r="E1179" s="1" t="s">
        <v>953</v>
      </c>
      <c r="F1179" s="1" t="s">
        <v>13</v>
      </c>
      <c r="G1179" s="1" t="s">
        <v>14</v>
      </c>
      <c r="H1179" s="3">
        <v>3.1967592592592596E-2</v>
      </c>
      <c r="I1179" s="1" t="s">
        <v>25</v>
      </c>
      <c r="J1179" s="1" t="s">
        <v>16</v>
      </c>
    </row>
    <row r="1180" spans="1:10" x14ac:dyDescent="0.3">
      <c r="A1180" s="1" t="s">
        <v>10</v>
      </c>
      <c r="B1180" s="2">
        <v>43159.796527777777</v>
      </c>
      <c r="C1180" s="3">
        <v>3.1747685185185184E-2</v>
      </c>
      <c r="D1180" s="1" t="s">
        <v>13</v>
      </c>
      <c r="E1180" s="1" t="s">
        <v>1122</v>
      </c>
      <c r="F1180" s="1" t="s">
        <v>13</v>
      </c>
      <c r="G1180" s="1" t="s">
        <v>480</v>
      </c>
      <c r="H1180" s="3">
        <v>3.2083333333333332E-2</v>
      </c>
      <c r="I1180" s="1" t="s">
        <v>25</v>
      </c>
      <c r="J1180" s="1" t="s">
        <v>16</v>
      </c>
    </row>
    <row r="1181" spans="1:10" x14ac:dyDescent="0.3">
      <c r="A1181" s="1" t="s">
        <v>10</v>
      </c>
      <c r="B1181" s="2">
        <v>43088.972916666666</v>
      </c>
      <c r="C1181" s="3">
        <v>3.1747685185185184E-2</v>
      </c>
      <c r="D1181" s="1" t="s">
        <v>13</v>
      </c>
      <c r="E1181" s="1" t="s">
        <v>748</v>
      </c>
      <c r="F1181" s="1" t="s">
        <v>13</v>
      </c>
      <c r="G1181" s="1" t="s">
        <v>480</v>
      </c>
      <c r="H1181" s="3">
        <v>3.1539351851851853E-2</v>
      </c>
      <c r="I1181" s="1" t="s">
        <v>25</v>
      </c>
      <c r="J1181" s="1" t="s">
        <v>16</v>
      </c>
    </row>
    <row r="1182" spans="1:10" x14ac:dyDescent="0.3">
      <c r="A1182" s="1" t="s">
        <v>10</v>
      </c>
      <c r="B1182" s="2">
        <v>43078.531944444447</v>
      </c>
      <c r="C1182" s="3">
        <v>3.1747685185185184E-2</v>
      </c>
      <c r="D1182" s="1" t="s">
        <v>13</v>
      </c>
      <c r="E1182" s="1" t="s">
        <v>1118</v>
      </c>
      <c r="F1182" s="1" t="s">
        <v>13</v>
      </c>
      <c r="G1182" s="1" t="s">
        <v>480</v>
      </c>
      <c r="H1182" s="3">
        <v>3.1655092592592596E-2</v>
      </c>
      <c r="I1182" s="1" t="s">
        <v>25</v>
      </c>
      <c r="J1182" s="1" t="s">
        <v>16</v>
      </c>
    </row>
    <row r="1183" spans="1:10" x14ac:dyDescent="0.3">
      <c r="A1183" s="1" t="s">
        <v>10</v>
      </c>
      <c r="B1183" s="2">
        <v>43076.870833333334</v>
      </c>
      <c r="C1183" s="3">
        <v>3.1747685185185184E-2</v>
      </c>
      <c r="D1183" s="1" t="s">
        <v>13</v>
      </c>
      <c r="E1183" s="1" t="s">
        <v>748</v>
      </c>
      <c r="F1183" s="1" t="s">
        <v>13</v>
      </c>
      <c r="G1183" s="1" t="s">
        <v>480</v>
      </c>
      <c r="H1183" s="3">
        <v>3.2071759259259258E-2</v>
      </c>
      <c r="I1183" s="1" t="s">
        <v>25</v>
      </c>
      <c r="J1183" s="1" t="s">
        <v>16</v>
      </c>
    </row>
    <row r="1184" spans="1:10" x14ac:dyDescent="0.3">
      <c r="A1184" s="1" t="s">
        <v>10</v>
      </c>
      <c r="B1184" s="2">
        <v>43042.884027777778</v>
      </c>
      <c r="C1184" s="3">
        <v>3.1747685185185184E-2</v>
      </c>
      <c r="D1184" s="1" t="s">
        <v>13</v>
      </c>
      <c r="E1184" s="1" t="s">
        <v>125</v>
      </c>
      <c r="F1184" s="1" t="s">
        <v>13</v>
      </c>
      <c r="G1184" s="1" t="s">
        <v>480</v>
      </c>
      <c r="H1184" s="3">
        <v>3.2083333333333332E-2</v>
      </c>
      <c r="I1184" s="1" t="s">
        <v>25</v>
      </c>
      <c r="J1184" s="1" t="s">
        <v>16</v>
      </c>
    </row>
    <row r="1185" spans="1:10" x14ac:dyDescent="0.3">
      <c r="A1185" s="1" t="s">
        <v>10</v>
      </c>
      <c r="B1185" s="2">
        <v>42858.797222222223</v>
      </c>
      <c r="C1185" s="3">
        <v>3.1747685185185184E-2</v>
      </c>
      <c r="D1185" s="1" t="s">
        <v>13</v>
      </c>
      <c r="E1185" s="1" t="s">
        <v>5533</v>
      </c>
      <c r="F1185" s="1" t="s">
        <v>13</v>
      </c>
      <c r="G1185" s="1" t="s">
        <v>480</v>
      </c>
      <c r="H1185" s="3">
        <v>3.2071759259259258E-2</v>
      </c>
      <c r="I1185" s="1" t="s">
        <v>2342</v>
      </c>
      <c r="J1185" s="1" t="s">
        <v>16</v>
      </c>
    </row>
    <row r="1186" spans="1:10" x14ac:dyDescent="0.3">
      <c r="A1186" s="1" t="s">
        <v>10</v>
      </c>
      <c r="B1186" s="2">
        <v>44328.777083333334</v>
      </c>
      <c r="C1186" s="3">
        <v>3.1736111111111111E-2</v>
      </c>
      <c r="D1186" s="1" t="s">
        <v>13</v>
      </c>
      <c r="E1186" s="1" t="s">
        <v>1122</v>
      </c>
      <c r="F1186" s="1" t="s">
        <v>13</v>
      </c>
      <c r="G1186" s="1" t="s">
        <v>14</v>
      </c>
      <c r="H1186" s="3">
        <v>3.1956018518518516E-2</v>
      </c>
      <c r="I1186" s="1" t="s">
        <v>1123</v>
      </c>
      <c r="J1186" s="1" t="s">
        <v>16</v>
      </c>
    </row>
    <row r="1187" spans="1:10" x14ac:dyDescent="0.3">
      <c r="A1187" s="1" t="s">
        <v>10</v>
      </c>
      <c r="B1187" s="2">
        <v>44319.761111111111</v>
      </c>
      <c r="C1187" s="3">
        <v>3.1736111111111111E-2</v>
      </c>
      <c r="D1187" s="1" t="s">
        <v>13</v>
      </c>
      <c r="E1187" s="1" t="s">
        <v>704</v>
      </c>
      <c r="F1187" s="1" t="s">
        <v>13</v>
      </c>
      <c r="G1187" s="1" t="s">
        <v>14</v>
      </c>
      <c r="H1187" s="3">
        <v>3.2060185185185185E-2</v>
      </c>
      <c r="I1187" s="1" t="s">
        <v>25</v>
      </c>
      <c r="J1187" s="1" t="s">
        <v>16</v>
      </c>
    </row>
    <row r="1188" spans="1:10" x14ac:dyDescent="0.3">
      <c r="A1188" s="1" t="s">
        <v>10</v>
      </c>
      <c r="B1188" s="2">
        <v>44233.645833333336</v>
      </c>
      <c r="C1188" s="3">
        <v>3.1736111111111111E-2</v>
      </c>
      <c r="D1188" s="1" t="s">
        <v>13</v>
      </c>
      <c r="E1188" s="1" t="s">
        <v>704</v>
      </c>
      <c r="F1188" s="1" t="s">
        <v>13</v>
      </c>
      <c r="G1188" s="1" t="s">
        <v>14</v>
      </c>
      <c r="H1188" s="3">
        <v>3.2060185185185185E-2</v>
      </c>
      <c r="I1188" s="1" t="s">
        <v>25</v>
      </c>
      <c r="J1188" s="1" t="s">
        <v>16</v>
      </c>
    </row>
    <row r="1189" spans="1:10" x14ac:dyDescent="0.3">
      <c r="A1189" s="1" t="s">
        <v>10</v>
      </c>
      <c r="B1189" s="2">
        <v>44200.885416666664</v>
      </c>
      <c r="C1189" s="3">
        <v>3.1736111111111111E-2</v>
      </c>
      <c r="D1189" s="1" t="s">
        <v>13</v>
      </c>
      <c r="E1189" s="1" t="s">
        <v>745</v>
      </c>
      <c r="F1189" s="1" t="s">
        <v>13</v>
      </c>
      <c r="G1189" s="1" t="s">
        <v>14</v>
      </c>
      <c r="H1189" s="3">
        <v>3.2060185185185185E-2</v>
      </c>
      <c r="I1189" s="1" t="s">
        <v>25</v>
      </c>
      <c r="J1189" s="1" t="s">
        <v>16</v>
      </c>
    </row>
    <row r="1190" spans="1:10" x14ac:dyDescent="0.3">
      <c r="A1190" s="1" t="s">
        <v>10</v>
      </c>
      <c r="B1190" s="2">
        <v>43842.911111111112</v>
      </c>
      <c r="C1190" s="3">
        <v>3.1736111111111111E-2</v>
      </c>
      <c r="D1190" s="1" t="s">
        <v>11</v>
      </c>
      <c r="E1190" s="1" t="s">
        <v>1103</v>
      </c>
      <c r="F1190" s="1" t="s">
        <v>13</v>
      </c>
      <c r="G1190" s="1" t="s">
        <v>14</v>
      </c>
      <c r="H1190" s="3">
        <v>3.2060185185185185E-2</v>
      </c>
      <c r="I1190" s="1" t="s">
        <v>25</v>
      </c>
      <c r="J1190" s="1" t="s">
        <v>16</v>
      </c>
    </row>
    <row r="1191" spans="1:10" x14ac:dyDescent="0.3">
      <c r="A1191" s="1" t="s">
        <v>10</v>
      </c>
      <c r="B1191" s="2">
        <v>43842.879166666666</v>
      </c>
      <c r="C1191" s="3">
        <v>3.1736111111111111E-2</v>
      </c>
      <c r="D1191" s="1" t="s">
        <v>11</v>
      </c>
      <c r="E1191" s="1" t="s">
        <v>1104</v>
      </c>
      <c r="F1191" s="1" t="s">
        <v>13</v>
      </c>
      <c r="G1191" s="1" t="s">
        <v>14</v>
      </c>
      <c r="H1191" s="3">
        <v>3.2060185185185185E-2</v>
      </c>
      <c r="I1191" s="1" t="s">
        <v>25</v>
      </c>
      <c r="J1191" s="1" t="s">
        <v>16</v>
      </c>
    </row>
    <row r="1192" spans="1:10" x14ac:dyDescent="0.3">
      <c r="A1192" s="1" t="s">
        <v>10</v>
      </c>
      <c r="B1192" s="2">
        <v>43789.726388888892</v>
      </c>
      <c r="C1192" s="3">
        <v>3.1736111111111111E-2</v>
      </c>
      <c r="D1192" s="1" t="s">
        <v>13</v>
      </c>
      <c r="E1192" s="1" t="s">
        <v>1144</v>
      </c>
      <c r="F1192" s="1" t="s">
        <v>13</v>
      </c>
      <c r="G1192" s="1" t="s">
        <v>14</v>
      </c>
      <c r="H1192" s="3">
        <v>3.201388888888889E-2</v>
      </c>
      <c r="I1192" s="1" t="s">
        <v>25</v>
      </c>
      <c r="J1192" s="1" t="s">
        <v>16</v>
      </c>
    </row>
    <row r="1193" spans="1:10" x14ac:dyDescent="0.3">
      <c r="A1193" s="1" t="s">
        <v>10</v>
      </c>
      <c r="B1193" s="2">
        <v>43051.89166666667</v>
      </c>
      <c r="C1193" s="3">
        <v>3.1736111111111111E-2</v>
      </c>
      <c r="D1193" s="1" t="s">
        <v>13</v>
      </c>
      <c r="E1193" s="1" t="s">
        <v>1127</v>
      </c>
      <c r="F1193" s="1" t="s">
        <v>13</v>
      </c>
      <c r="G1193" s="1" t="s">
        <v>480</v>
      </c>
      <c r="H1193" s="3">
        <v>3.1747685185185184E-2</v>
      </c>
      <c r="I1193" s="1" t="s">
        <v>25</v>
      </c>
      <c r="J1193" s="1" t="s">
        <v>16</v>
      </c>
    </row>
    <row r="1194" spans="1:10" x14ac:dyDescent="0.3">
      <c r="A1194" s="1" t="s">
        <v>10</v>
      </c>
      <c r="B1194" s="2">
        <v>42040.888194444444</v>
      </c>
      <c r="C1194" s="3">
        <v>3.1736111111111111E-2</v>
      </c>
      <c r="D1194" s="1" t="s">
        <v>13</v>
      </c>
      <c r="E1194" s="1" t="s">
        <v>6440</v>
      </c>
      <c r="F1194" s="1" t="s">
        <v>13</v>
      </c>
      <c r="G1194" s="1" t="s">
        <v>3444</v>
      </c>
      <c r="H1194" s="3">
        <v>3.1736111111111111E-2</v>
      </c>
      <c r="I1194" s="1" t="s">
        <v>124</v>
      </c>
      <c r="J1194" s="1" t="s">
        <v>16</v>
      </c>
    </row>
    <row r="1195" spans="1:10" x14ac:dyDescent="0.3">
      <c r="A1195" s="1" t="s">
        <v>10</v>
      </c>
      <c r="B1195" s="2">
        <v>44564.79583333333</v>
      </c>
      <c r="C1195" s="3">
        <v>3.1724537037037037E-2</v>
      </c>
      <c r="D1195" s="1" t="s">
        <v>13</v>
      </c>
      <c r="E1195" s="1" t="s">
        <v>296</v>
      </c>
      <c r="F1195" s="1" t="s">
        <v>13</v>
      </c>
      <c r="G1195" s="1" t="s">
        <v>14</v>
      </c>
      <c r="H1195" s="3">
        <v>3.2048611111111111E-2</v>
      </c>
      <c r="I1195" s="1" t="s">
        <v>297</v>
      </c>
      <c r="J1195" s="1" t="s">
        <v>16</v>
      </c>
    </row>
    <row r="1196" spans="1:10" x14ac:dyDescent="0.3">
      <c r="A1196" s="1" t="s">
        <v>10</v>
      </c>
      <c r="B1196" s="2">
        <v>44388.567361111112</v>
      </c>
      <c r="C1196" s="3">
        <v>3.1724537037037037E-2</v>
      </c>
      <c r="D1196" s="1" t="s">
        <v>13</v>
      </c>
      <c r="E1196" s="1" t="s">
        <v>969</v>
      </c>
      <c r="F1196" s="1" t="s">
        <v>13</v>
      </c>
      <c r="G1196" s="1" t="s">
        <v>14</v>
      </c>
      <c r="H1196" s="3">
        <v>3.1782407407407405E-2</v>
      </c>
      <c r="I1196" s="1" t="s">
        <v>970</v>
      </c>
      <c r="J1196" s="1" t="s">
        <v>16</v>
      </c>
    </row>
    <row r="1197" spans="1:10" x14ac:dyDescent="0.3">
      <c r="A1197" s="1" t="s">
        <v>10</v>
      </c>
      <c r="B1197" s="2">
        <v>44243.907638888886</v>
      </c>
      <c r="C1197" s="3">
        <v>3.1724537037037037E-2</v>
      </c>
      <c r="D1197" s="1" t="s">
        <v>11</v>
      </c>
      <c r="E1197" s="1" t="s">
        <v>1100</v>
      </c>
      <c r="F1197" s="1" t="s">
        <v>13</v>
      </c>
      <c r="G1197" s="1" t="s">
        <v>14</v>
      </c>
      <c r="H1197" s="3">
        <v>3.2048611111111111E-2</v>
      </c>
      <c r="I1197" s="1" t="s">
        <v>25</v>
      </c>
      <c r="J1197" s="1" t="s">
        <v>16</v>
      </c>
    </row>
    <row r="1198" spans="1:10" x14ac:dyDescent="0.3">
      <c r="A1198" s="1" t="s">
        <v>10</v>
      </c>
      <c r="B1198" s="2">
        <v>44233.604166666664</v>
      </c>
      <c r="C1198" s="3">
        <v>3.1724537037037037E-2</v>
      </c>
      <c r="D1198" s="1" t="s">
        <v>13</v>
      </c>
      <c r="E1198" s="1" t="s">
        <v>706</v>
      </c>
      <c r="F1198" s="1" t="s">
        <v>13</v>
      </c>
      <c r="G1198" s="1" t="s">
        <v>14</v>
      </c>
      <c r="H1198" s="3">
        <v>3.2048611111111111E-2</v>
      </c>
      <c r="I1198" s="1" t="s">
        <v>25</v>
      </c>
      <c r="J1198" s="1" t="s">
        <v>16</v>
      </c>
    </row>
    <row r="1199" spans="1:10" x14ac:dyDescent="0.3">
      <c r="A1199" s="1" t="s">
        <v>10</v>
      </c>
      <c r="B1199" s="2">
        <v>44199.98333333333</v>
      </c>
      <c r="C1199" s="3">
        <v>3.1724537037037037E-2</v>
      </c>
      <c r="D1199" s="1" t="s">
        <v>13</v>
      </c>
      <c r="E1199" s="1" t="s">
        <v>1100</v>
      </c>
      <c r="F1199" s="1" t="s">
        <v>13</v>
      </c>
      <c r="G1199" s="1" t="s">
        <v>14</v>
      </c>
      <c r="H1199" s="3">
        <v>3.2048611111111111E-2</v>
      </c>
      <c r="I1199" s="1" t="s">
        <v>25</v>
      </c>
      <c r="J1199" s="1" t="s">
        <v>16</v>
      </c>
    </row>
    <row r="1200" spans="1:10" x14ac:dyDescent="0.3">
      <c r="A1200" s="1" t="s">
        <v>10</v>
      </c>
      <c r="B1200" s="2">
        <v>43797.859722222223</v>
      </c>
      <c r="C1200" s="3">
        <v>3.1724537037037037E-2</v>
      </c>
      <c r="D1200" s="1" t="s">
        <v>13</v>
      </c>
      <c r="E1200" s="1" t="s">
        <v>132</v>
      </c>
      <c r="F1200" s="1" t="s">
        <v>13</v>
      </c>
      <c r="G1200" s="1" t="s">
        <v>14</v>
      </c>
      <c r="H1200" s="3">
        <v>3.2048611111111111E-2</v>
      </c>
      <c r="I1200" s="1" t="s">
        <v>25</v>
      </c>
      <c r="J1200" s="1" t="s">
        <v>16</v>
      </c>
    </row>
    <row r="1201" spans="1:10" x14ac:dyDescent="0.3">
      <c r="A1201" s="1" t="s">
        <v>10</v>
      </c>
      <c r="B1201" s="2">
        <v>43629.817361111112</v>
      </c>
      <c r="C1201" s="3">
        <v>3.1724537037037037E-2</v>
      </c>
      <c r="D1201" s="1" t="s">
        <v>13</v>
      </c>
      <c r="E1201" s="1" t="s">
        <v>1104</v>
      </c>
      <c r="F1201" s="1" t="s">
        <v>13</v>
      </c>
      <c r="G1201" s="1" t="s">
        <v>480</v>
      </c>
      <c r="H1201" s="3">
        <v>3.1886574074074074E-2</v>
      </c>
      <c r="I1201" s="1" t="s">
        <v>25</v>
      </c>
      <c r="J1201" s="1" t="s">
        <v>16</v>
      </c>
    </row>
    <row r="1202" spans="1:10" x14ac:dyDescent="0.3">
      <c r="A1202" s="1" t="s">
        <v>10</v>
      </c>
      <c r="B1202" s="2">
        <v>43613.790277777778</v>
      </c>
      <c r="C1202" s="3">
        <v>3.1724537037037037E-2</v>
      </c>
      <c r="D1202" s="1" t="s">
        <v>13</v>
      </c>
      <c r="E1202" s="1" t="s">
        <v>706</v>
      </c>
      <c r="F1202" s="1" t="s">
        <v>13</v>
      </c>
      <c r="G1202" s="1" t="s">
        <v>480</v>
      </c>
      <c r="H1202" s="3">
        <v>3.2037037037037037E-2</v>
      </c>
      <c r="I1202" s="1" t="s">
        <v>25</v>
      </c>
      <c r="J1202" s="1" t="s">
        <v>16</v>
      </c>
    </row>
    <row r="1203" spans="1:10" x14ac:dyDescent="0.3">
      <c r="A1203" s="1" t="s">
        <v>10</v>
      </c>
      <c r="B1203" s="2">
        <v>43225.840277777781</v>
      </c>
      <c r="C1203" s="3">
        <v>3.1724537037037037E-2</v>
      </c>
      <c r="D1203" s="1" t="s">
        <v>13</v>
      </c>
      <c r="E1203" s="1" t="s">
        <v>4558</v>
      </c>
      <c r="F1203" s="1" t="s">
        <v>13</v>
      </c>
      <c r="G1203" s="1" t="s">
        <v>480</v>
      </c>
      <c r="H1203" s="3">
        <v>3.1724537037037037E-2</v>
      </c>
      <c r="I1203" s="1" t="s">
        <v>750</v>
      </c>
      <c r="J1203" s="1" t="s">
        <v>16</v>
      </c>
    </row>
    <row r="1204" spans="1:10" x14ac:dyDescent="0.3">
      <c r="A1204" s="1" t="s">
        <v>10</v>
      </c>
      <c r="B1204" s="2">
        <v>43156.915972222225</v>
      </c>
      <c r="C1204" s="3">
        <v>3.1724537037037037E-2</v>
      </c>
      <c r="D1204" s="1" t="s">
        <v>13</v>
      </c>
      <c r="E1204" s="1" t="s">
        <v>125</v>
      </c>
      <c r="F1204" s="1" t="s">
        <v>13</v>
      </c>
      <c r="G1204" s="1" t="s">
        <v>480</v>
      </c>
      <c r="H1204" s="3">
        <v>3.2071759259259258E-2</v>
      </c>
      <c r="I1204" s="1" t="s">
        <v>25</v>
      </c>
      <c r="J1204" s="1" t="s">
        <v>16</v>
      </c>
    </row>
    <row r="1205" spans="1:10" x14ac:dyDescent="0.3">
      <c r="A1205" s="1" t="s">
        <v>10</v>
      </c>
      <c r="B1205" s="2">
        <v>42940.803472222222</v>
      </c>
      <c r="C1205" s="3">
        <v>3.1724537037037037E-2</v>
      </c>
      <c r="D1205" s="1" t="s">
        <v>13</v>
      </c>
      <c r="E1205" s="1" t="s">
        <v>5404</v>
      </c>
      <c r="F1205" s="1" t="s">
        <v>13</v>
      </c>
      <c r="G1205" s="1" t="s">
        <v>480</v>
      </c>
      <c r="H1205" s="3">
        <v>3.1724537037037037E-2</v>
      </c>
      <c r="I1205" s="1" t="s">
        <v>750</v>
      </c>
      <c r="J1205" s="1" t="s">
        <v>16</v>
      </c>
    </row>
    <row r="1206" spans="1:10" x14ac:dyDescent="0.3">
      <c r="A1206" s="1" t="s">
        <v>10</v>
      </c>
      <c r="B1206" s="2">
        <v>42783.853472222225</v>
      </c>
      <c r="C1206" s="3">
        <v>3.1724537037037037E-2</v>
      </c>
      <c r="D1206" s="1" t="s">
        <v>13</v>
      </c>
      <c r="E1206" s="1" t="s">
        <v>4048</v>
      </c>
      <c r="F1206" s="1" t="s">
        <v>13</v>
      </c>
      <c r="G1206" s="1" t="s">
        <v>480</v>
      </c>
      <c r="H1206" s="3">
        <v>3.184027777777778E-2</v>
      </c>
      <c r="I1206" s="1" t="s">
        <v>25</v>
      </c>
      <c r="J1206" s="1" t="s">
        <v>16</v>
      </c>
    </row>
    <row r="1207" spans="1:10" x14ac:dyDescent="0.3">
      <c r="A1207" s="1" t="s">
        <v>10</v>
      </c>
      <c r="B1207" s="2">
        <v>42709.856249999997</v>
      </c>
      <c r="C1207" s="3">
        <v>3.1724537037037037E-2</v>
      </c>
      <c r="D1207" s="1" t="s">
        <v>13</v>
      </c>
      <c r="E1207" s="1" t="s">
        <v>5738</v>
      </c>
      <c r="F1207" s="1" t="s">
        <v>13</v>
      </c>
      <c r="G1207" s="1" t="s">
        <v>480</v>
      </c>
      <c r="H1207" s="3">
        <v>3.1724537037037037E-2</v>
      </c>
      <c r="I1207" s="1" t="s">
        <v>750</v>
      </c>
      <c r="J1207" s="1" t="s">
        <v>16</v>
      </c>
    </row>
    <row r="1208" spans="1:10" x14ac:dyDescent="0.3">
      <c r="A1208" s="1" t="s">
        <v>10</v>
      </c>
      <c r="B1208" s="2">
        <v>41874.695833333331</v>
      </c>
      <c r="C1208" s="3">
        <v>3.1724537037037037E-2</v>
      </c>
      <c r="D1208" s="1" t="s">
        <v>13</v>
      </c>
      <c r="E1208" s="1" t="s">
        <v>6723</v>
      </c>
      <c r="F1208" s="1" t="s">
        <v>13</v>
      </c>
      <c r="G1208" s="1" t="s">
        <v>6662</v>
      </c>
      <c r="H1208" s="3">
        <v>3.2175925925925927E-2</v>
      </c>
      <c r="I1208" s="1" t="s">
        <v>4228</v>
      </c>
      <c r="J1208" s="1" t="s">
        <v>16</v>
      </c>
    </row>
    <row r="1209" spans="1:10" x14ac:dyDescent="0.3">
      <c r="A1209" s="1" t="s">
        <v>10</v>
      </c>
      <c r="B1209" s="2">
        <v>44438.78125</v>
      </c>
      <c r="C1209" s="3">
        <v>3.1712962962962964E-2</v>
      </c>
      <c r="D1209" s="1" t="s">
        <v>13</v>
      </c>
      <c r="E1209" s="1" t="s">
        <v>704</v>
      </c>
      <c r="F1209" s="1" t="s">
        <v>13</v>
      </c>
      <c r="G1209" s="1" t="s">
        <v>14</v>
      </c>
      <c r="H1209" s="3">
        <v>3.2025462962962964E-2</v>
      </c>
      <c r="I1209" s="1" t="s">
        <v>705</v>
      </c>
      <c r="J1209" s="1" t="s">
        <v>16</v>
      </c>
    </row>
    <row r="1210" spans="1:10" x14ac:dyDescent="0.3">
      <c r="A1210" s="1" t="s">
        <v>10</v>
      </c>
      <c r="B1210" s="2">
        <v>44336.825694444444</v>
      </c>
      <c r="C1210" s="3">
        <v>3.1712962962962964E-2</v>
      </c>
      <c r="D1210" s="1" t="s">
        <v>13</v>
      </c>
      <c r="E1210" s="1" t="s">
        <v>1102</v>
      </c>
      <c r="F1210" s="1" t="s">
        <v>13</v>
      </c>
      <c r="G1210" s="1" t="s">
        <v>14</v>
      </c>
      <c r="H1210" s="3">
        <v>3.1712962962962964E-2</v>
      </c>
      <c r="I1210" s="1" t="s">
        <v>137</v>
      </c>
      <c r="J1210" s="1" t="s">
        <v>16</v>
      </c>
    </row>
    <row r="1211" spans="1:10" x14ac:dyDescent="0.3">
      <c r="A1211" s="1" t="s">
        <v>10</v>
      </c>
      <c r="B1211" s="2">
        <v>44324.762499999997</v>
      </c>
      <c r="C1211" s="3">
        <v>3.1712962962962964E-2</v>
      </c>
      <c r="D1211" s="1" t="s">
        <v>13</v>
      </c>
      <c r="E1211" s="1" t="s">
        <v>125</v>
      </c>
      <c r="F1211" s="1" t="s">
        <v>13</v>
      </c>
      <c r="G1211" s="1" t="s">
        <v>14</v>
      </c>
      <c r="H1211" s="3">
        <v>3.2037037037037037E-2</v>
      </c>
      <c r="I1211" s="1" t="s">
        <v>25</v>
      </c>
      <c r="J1211" s="1" t="s">
        <v>16</v>
      </c>
    </row>
    <row r="1212" spans="1:10" x14ac:dyDescent="0.3">
      <c r="A1212" s="1" t="s">
        <v>10</v>
      </c>
      <c r="B1212" s="2">
        <v>44234.913194444445</v>
      </c>
      <c r="C1212" s="3">
        <v>3.1712962962962964E-2</v>
      </c>
      <c r="D1212" s="1" t="s">
        <v>13</v>
      </c>
      <c r="E1212" s="1" t="s">
        <v>1133</v>
      </c>
      <c r="F1212" s="1" t="s">
        <v>13</v>
      </c>
      <c r="G1212" s="1" t="s">
        <v>14</v>
      </c>
      <c r="H1212" s="3">
        <v>3.2025462962962964E-2</v>
      </c>
      <c r="I1212" s="1" t="s">
        <v>25</v>
      </c>
      <c r="J1212" s="1" t="s">
        <v>16</v>
      </c>
    </row>
    <row r="1213" spans="1:10" x14ac:dyDescent="0.3">
      <c r="A1213" s="1" t="s">
        <v>10</v>
      </c>
      <c r="B1213" s="2">
        <v>43868.836805555555</v>
      </c>
      <c r="C1213" s="3">
        <v>3.1712962962962964E-2</v>
      </c>
      <c r="D1213" s="1" t="s">
        <v>11</v>
      </c>
      <c r="E1213" s="1" t="s">
        <v>3111</v>
      </c>
      <c r="F1213" s="1" t="s">
        <v>13</v>
      </c>
      <c r="G1213" s="1" t="s">
        <v>14</v>
      </c>
      <c r="H1213" s="3">
        <v>3.1817129629629633E-2</v>
      </c>
      <c r="I1213" s="1" t="s">
        <v>2651</v>
      </c>
      <c r="J1213" s="1" t="s">
        <v>16</v>
      </c>
    </row>
    <row r="1214" spans="1:10" x14ac:dyDescent="0.3">
      <c r="A1214" s="1" t="s">
        <v>10</v>
      </c>
      <c r="B1214" s="2">
        <v>43623.863194444442</v>
      </c>
      <c r="C1214" s="3">
        <v>3.1712962962962964E-2</v>
      </c>
      <c r="D1214" s="1" t="s">
        <v>13</v>
      </c>
      <c r="E1214" s="1" t="s">
        <v>1129</v>
      </c>
      <c r="F1214" s="1" t="s">
        <v>13</v>
      </c>
      <c r="G1214" s="1" t="s">
        <v>480</v>
      </c>
      <c r="H1214" s="3">
        <v>3.2025462962962964E-2</v>
      </c>
      <c r="I1214" s="1" t="s">
        <v>25</v>
      </c>
      <c r="J1214" s="1" t="s">
        <v>16</v>
      </c>
    </row>
    <row r="1215" spans="1:10" x14ac:dyDescent="0.3">
      <c r="A1215" s="1" t="s">
        <v>10</v>
      </c>
      <c r="B1215" s="2">
        <v>43220.277777777781</v>
      </c>
      <c r="C1215" s="3">
        <v>3.1712962962962964E-2</v>
      </c>
      <c r="D1215" s="1" t="s">
        <v>13</v>
      </c>
      <c r="E1215" s="1" t="s">
        <v>125</v>
      </c>
      <c r="F1215" s="1" t="s">
        <v>13</v>
      </c>
      <c r="G1215" s="1" t="s">
        <v>480</v>
      </c>
      <c r="H1215" s="3">
        <v>3.2037037037037037E-2</v>
      </c>
      <c r="I1215" s="1" t="s">
        <v>25</v>
      </c>
      <c r="J1215" s="1" t="s">
        <v>16</v>
      </c>
    </row>
    <row r="1216" spans="1:10" x14ac:dyDescent="0.3">
      <c r="A1216" s="1" t="s">
        <v>10</v>
      </c>
      <c r="B1216" s="2">
        <v>43157.887499999997</v>
      </c>
      <c r="C1216" s="3">
        <v>3.1712962962962964E-2</v>
      </c>
      <c r="D1216" s="1" t="s">
        <v>13</v>
      </c>
      <c r="E1216" s="1" t="s">
        <v>1132</v>
      </c>
      <c r="F1216" s="1" t="s">
        <v>13</v>
      </c>
      <c r="G1216" s="1" t="s">
        <v>480</v>
      </c>
      <c r="H1216" s="3">
        <v>3.2037037037037037E-2</v>
      </c>
      <c r="I1216" s="1" t="s">
        <v>25</v>
      </c>
      <c r="J1216" s="1" t="s">
        <v>16</v>
      </c>
    </row>
    <row r="1217" spans="1:10" x14ac:dyDescent="0.3">
      <c r="A1217" s="1" t="s">
        <v>10</v>
      </c>
      <c r="B1217" s="2">
        <v>43088.940972222219</v>
      </c>
      <c r="C1217" s="3">
        <v>3.1712962962962964E-2</v>
      </c>
      <c r="D1217" s="1" t="s">
        <v>13</v>
      </c>
      <c r="E1217" s="1" t="s">
        <v>749</v>
      </c>
      <c r="F1217" s="1" t="s">
        <v>13</v>
      </c>
      <c r="G1217" s="1" t="s">
        <v>480</v>
      </c>
      <c r="H1217" s="3">
        <v>3.1990740740740743E-2</v>
      </c>
      <c r="I1217" s="1" t="s">
        <v>25</v>
      </c>
      <c r="J1217" s="1" t="s">
        <v>16</v>
      </c>
    </row>
    <row r="1218" spans="1:10" x14ac:dyDescent="0.3">
      <c r="A1218" s="1" t="s">
        <v>10</v>
      </c>
      <c r="B1218" s="2">
        <v>43028.945833333331</v>
      </c>
      <c r="C1218" s="3">
        <v>3.1712962962962964E-2</v>
      </c>
      <c r="D1218" s="1" t="s">
        <v>13</v>
      </c>
      <c r="E1218" s="1" t="s">
        <v>136</v>
      </c>
      <c r="F1218" s="1" t="s">
        <v>13</v>
      </c>
      <c r="G1218" s="1" t="s">
        <v>480</v>
      </c>
      <c r="H1218" s="3">
        <v>3.1724537037037037E-2</v>
      </c>
      <c r="I1218" s="1" t="s">
        <v>25</v>
      </c>
      <c r="J1218" s="1" t="s">
        <v>16</v>
      </c>
    </row>
    <row r="1219" spans="1:10" x14ac:dyDescent="0.3">
      <c r="A1219" s="1" t="s">
        <v>10</v>
      </c>
      <c r="B1219" s="2">
        <v>42920.835416666669</v>
      </c>
      <c r="C1219" s="3">
        <v>3.1712962962962964E-2</v>
      </c>
      <c r="D1219" s="1" t="s">
        <v>13</v>
      </c>
      <c r="E1219" s="1" t="s">
        <v>5442</v>
      </c>
      <c r="F1219" s="1" t="s">
        <v>13</v>
      </c>
      <c r="G1219" s="1" t="s">
        <v>480</v>
      </c>
      <c r="H1219" s="3">
        <v>3.1631944444444442E-2</v>
      </c>
      <c r="I1219" s="1" t="s">
        <v>5436</v>
      </c>
      <c r="J1219" s="1" t="s">
        <v>16</v>
      </c>
    </row>
    <row r="1220" spans="1:10" x14ac:dyDescent="0.3">
      <c r="A1220" s="1" t="s">
        <v>10</v>
      </c>
      <c r="B1220" s="2">
        <v>44438.749305555553</v>
      </c>
      <c r="C1220" s="3">
        <v>3.170138888888889E-2</v>
      </c>
      <c r="D1220" s="1" t="s">
        <v>13</v>
      </c>
      <c r="E1220" s="1" t="s">
        <v>706</v>
      </c>
      <c r="F1220" s="1" t="s">
        <v>13</v>
      </c>
      <c r="G1220" s="1" t="s">
        <v>14</v>
      </c>
      <c r="H1220" s="3">
        <v>3.201388888888889E-2</v>
      </c>
      <c r="I1220" s="1" t="s">
        <v>707</v>
      </c>
      <c r="J1220" s="1" t="s">
        <v>16</v>
      </c>
    </row>
    <row r="1221" spans="1:10" x14ac:dyDescent="0.3">
      <c r="A1221" s="1" t="s">
        <v>10</v>
      </c>
      <c r="B1221" s="2">
        <v>44434.872916666667</v>
      </c>
      <c r="C1221" s="3">
        <v>3.170138888888889E-2</v>
      </c>
      <c r="D1221" s="1" t="s">
        <v>13</v>
      </c>
      <c r="E1221" s="1" t="s">
        <v>753</v>
      </c>
      <c r="F1221" s="1" t="s">
        <v>13</v>
      </c>
      <c r="G1221" s="1" t="s">
        <v>14</v>
      </c>
      <c r="H1221" s="3">
        <v>3.197916666666667E-2</v>
      </c>
      <c r="I1221" s="1" t="s">
        <v>754</v>
      </c>
      <c r="J1221" s="1" t="s">
        <v>16</v>
      </c>
    </row>
    <row r="1222" spans="1:10" x14ac:dyDescent="0.3">
      <c r="A1222" s="1" t="s">
        <v>10</v>
      </c>
      <c r="B1222" s="2">
        <v>44237.913888888892</v>
      </c>
      <c r="C1222" s="3">
        <v>3.170138888888889E-2</v>
      </c>
      <c r="D1222" s="1" t="s">
        <v>13</v>
      </c>
      <c r="E1222" s="1" t="s">
        <v>951</v>
      </c>
      <c r="F1222" s="1" t="s">
        <v>13</v>
      </c>
      <c r="G1222" s="1" t="s">
        <v>14</v>
      </c>
      <c r="H1222" s="3">
        <v>3.2025462962962964E-2</v>
      </c>
      <c r="I1222" s="1" t="s">
        <v>25</v>
      </c>
      <c r="J1222" s="1" t="s">
        <v>16</v>
      </c>
    </row>
    <row r="1223" spans="1:10" x14ac:dyDescent="0.3">
      <c r="A1223" s="1" t="s">
        <v>10</v>
      </c>
      <c r="B1223" s="2">
        <v>44191.640277777777</v>
      </c>
      <c r="C1223" s="3">
        <v>3.170138888888889E-2</v>
      </c>
      <c r="D1223" s="1" t="s">
        <v>11</v>
      </c>
      <c r="E1223" s="1" t="s">
        <v>132</v>
      </c>
      <c r="F1223" s="1" t="s">
        <v>13</v>
      </c>
      <c r="G1223" s="1" t="s">
        <v>14</v>
      </c>
      <c r="H1223" s="3">
        <v>3.2037037037037037E-2</v>
      </c>
      <c r="I1223" s="1" t="s">
        <v>25</v>
      </c>
      <c r="J1223" s="1" t="s">
        <v>16</v>
      </c>
    </row>
    <row r="1224" spans="1:10" x14ac:dyDescent="0.3">
      <c r="A1224" s="1" t="s">
        <v>10</v>
      </c>
      <c r="B1224" s="2">
        <v>43951.785416666666</v>
      </c>
      <c r="C1224" s="3">
        <v>3.170138888888889E-2</v>
      </c>
      <c r="D1224" s="1" t="s">
        <v>13</v>
      </c>
      <c r="E1224" s="1" t="s">
        <v>132</v>
      </c>
      <c r="F1224" s="1" t="s">
        <v>13</v>
      </c>
      <c r="G1224" s="1" t="s">
        <v>14</v>
      </c>
      <c r="H1224" s="3">
        <v>3.2037037037037037E-2</v>
      </c>
      <c r="I1224" s="1" t="s">
        <v>25</v>
      </c>
      <c r="J1224" s="1" t="s">
        <v>16</v>
      </c>
    </row>
    <row r="1225" spans="1:10" x14ac:dyDescent="0.3">
      <c r="A1225" s="1" t="s">
        <v>10</v>
      </c>
      <c r="B1225" s="2">
        <v>43946.796527777777</v>
      </c>
      <c r="C1225" s="3">
        <v>3.170138888888889E-2</v>
      </c>
      <c r="D1225" s="1" t="s">
        <v>11</v>
      </c>
      <c r="E1225" s="1" t="s">
        <v>708</v>
      </c>
      <c r="F1225" s="1" t="s">
        <v>13</v>
      </c>
      <c r="G1225" s="1" t="s">
        <v>14</v>
      </c>
      <c r="H1225" s="3">
        <v>3.201388888888889E-2</v>
      </c>
      <c r="I1225" s="1" t="s">
        <v>25</v>
      </c>
      <c r="J1225" s="1" t="s">
        <v>16</v>
      </c>
    </row>
    <row r="1226" spans="1:10" x14ac:dyDescent="0.3">
      <c r="A1226" s="1" t="s">
        <v>10</v>
      </c>
      <c r="B1226" s="2">
        <v>43811.783333333333</v>
      </c>
      <c r="C1226" s="3">
        <v>3.170138888888889E-2</v>
      </c>
      <c r="D1226" s="1" t="s">
        <v>13</v>
      </c>
      <c r="E1226" s="1" t="s">
        <v>951</v>
      </c>
      <c r="F1226" s="1" t="s">
        <v>13</v>
      </c>
      <c r="G1226" s="1" t="s">
        <v>14</v>
      </c>
      <c r="H1226" s="3">
        <v>3.2025462962962964E-2</v>
      </c>
      <c r="I1226" s="1" t="s">
        <v>25</v>
      </c>
      <c r="J1226" s="1" t="s">
        <v>16</v>
      </c>
    </row>
    <row r="1227" spans="1:10" x14ac:dyDescent="0.3">
      <c r="A1227" s="1" t="s">
        <v>10</v>
      </c>
      <c r="B1227" s="2">
        <v>43799.940972222219</v>
      </c>
      <c r="C1227" s="3">
        <v>3.170138888888889E-2</v>
      </c>
      <c r="D1227" s="1" t="s">
        <v>11</v>
      </c>
      <c r="E1227" s="1" t="s">
        <v>1131</v>
      </c>
      <c r="F1227" s="1" t="s">
        <v>13</v>
      </c>
      <c r="G1227" s="1" t="s">
        <v>14</v>
      </c>
      <c r="H1227" s="3">
        <v>3.201388888888889E-2</v>
      </c>
      <c r="I1227" s="1" t="s">
        <v>25</v>
      </c>
      <c r="J1227" s="1" t="s">
        <v>16</v>
      </c>
    </row>
    <row r="1228" spans="1:10" x14ac:dyDescent="0.3">
      <c r="A1228" s="1" t="s">
        <v>10</v>
      </c>
      <c r="B1228" s="2">
        <v>43617.756944444445</v>
      </c>
      <c r="C1228" s="3">
        <v>3.170138888888889E-2</v>
      </c>
      <c r="D1228" s="1" t="s">
        <v>13</v>
      </c>
      <c r="E1228" s="1" t="s">
        <v>1142</v>
      </c>
      <c r="F1228" s="1" t="s">
        <v>13</v>
      </c>
      <c r="G1228" s="1" t="s">
        <v>480</v>
      </c>
      <c r="H1228" s="3">
        <v>3.201388888888889E-2</v>
      </c>
      <c r="I1228" s="1" t="s">
        <v>25</v>
      </c>
      <c r="J1228" s="1" t="s">
        <v>16</v>
      </c>
    </row>
    <row r="1229" spans="1:10" x14ac:dyDescent="0.3">
      <c r="A1229" s="1" t="s">
        <v>10</v>
      </c>
      <c r="B1229" s="2">
        <v>43539.953472222223</v>
      </c>
      <c r="C1229" s="3">
        <v>3.170138888888889E-2</v>
      </c>
      <c r="D1229" s="1" t="s">
        <v>11</v>
      </c>
      <c r="E1229" s="1" t="s">
        <v>3757</v>
      </c>
      <c r="F1229" s="1" t="s">
        <v>13</v>
      </c>
      <c r="G1229" s="1" t="s">
        <v>480</v>
      </c>
      <c r="H1229" s="3">
        <v>3.1759259259259258E-2</v>
      </c>
      <c r="I1229" s="1" t="s">
        <v>2757</v>
      </c>
      <c r="J1229" s="1" t="s">
        <v>16</v>
      </c>
    </row>
    <row r="1230" spans="1:10" x14ac:dyDescent="0.3">
      <c r="A1230" s="1" t="s">
        <v>10</v>
      </c>
      <c r="B1230" s="2">
        <v>43041.959722222222</v>
      </c>
      <c r="C1230" s="3">
        <v>3.170138888888889E-2</v>
      </c>
      <c r="D1230" s="1" t="s">
        <v>13</v>
      </c>
      <c r="E1230" s="1" t="s">
        <v>132</v>
      </c>
      <c r="F1230" s="1" t="s">
        <v>13</v>
      </c>
      <c r="G1230" s="1" t="s">
        <v>480</v>
      </c>
      <c r="H1230" s="3">
        <v>3.2037037037037037E-2</v>
      </c>
      <c r="I1230" s="1" t="s">
        <v>25</v>
      </c>
      <c r="J1230" s="1" t="s">
        <v>16</v>
      </c>
    </row>
    <row r="1231" spans="1:10" x14ac:dyDescent="0.3">
      <c r="A1231" s="1" t="s">
        <v>10</v>
      </c>
      <c r="B1231" s="2">
        <v>42931.78402777778</v>
      </c>
      <c r="C1231" s="3">
        <v>3.170138888888889E-2</v>
      </c>
      <c r="D1231" s="1" t="s">
        <v>13</v>
      </c>
      <c r="E1231" s="1" t="s">
        <v>5426</v>
      </c>
      <c r="F1231" s="1" t="s">
        <v>13</v>
      </c>
      <c r="G1231" s="1" t="s">
        <v>480</v>
      </c>
      <c r="H1231" s="3">
        <v>3.2094907407407405E-2</v>
      </c>
      <c r="I1231" s="1" t="s">
        <v>3484</v>
      </c>
      <c r="J1231" s="1" t="s">
        <v>16</v>
      </c>
    </row>
    <row r="1232" spans="1:10" x14ac:dyDescent="0.3">
      <c r="A1232" s="1" t="s">
        <v>10</v>
      </c>
      <c r="B1232" s="2">
        <v>44593.523611111108</v>
      </c>
      <c r="C1232" s="3">
        <v>3.1689814814814816E-2</v>
      </c>
      <c r="D1232" s="1" t="s">
        <v>13</v>
      </c>
      <c r="E1232" s="1" t="s">
        <v>37</v>
      </c>
      <c r="F1232" s="1" t="s">
        <v>13</v>
      </c>
      <c r="G1232" s="1" t="s">
        <v>14</v>
      </c>
      <c r="H1232" s="3">
        <v>3.1805555555555552E-2</v>
      </c>
      <c r="I1232" s="1" t="s">
        <v>38</v>
      </c>
      <c r="J1232" s="1" t="s">
        <v>16</v>
      </c>
    </row>
    <row r="1233" spans="1:10" x14ac:dyDescent="0.3">
      <c r="A1233" s="1" t="s">
        <v>10</v>
      </c>
      <c r="B1233" s="2">
        <v>44332.759027777778</v>
      </c>
      <c r="C1233" s="3">
        <v>3.1689814814814816E-2</v>
      </c>
      <c r="D1233" s="1" t="s">
        <v>13</v>
      </c>
      <c r="E1233" s="1" t="s">
        <v>747</v>
      </c>
      <c r="F1233" s="1" t="s">
        <v>13</v>
      </c>
      <c r="G1233" s="1" t="s">
        <v>14</v>
      </c>
      <c r="H1233" s="3">
        <v>3.1956018518518516E-2</v>
      </c>
      <c r="I1233" s="1" t="s">
        <v>25</v>
      </c>
      <c r="J1233" s="1" t="s">
        <v>16</v>
      </c>
    </row>
    <row r="1234" spans="1:10" x14ac:dyDescent="0.3">
      <c r="A1234" s="1" t="s">
        <v>10</v>
      </c>
      <c r="B1234" s="2">
        <v>44327.789583333331</v>
      </c>
      <c r="C1234" s="3">
        <v>3.1689814814814816E-2</v>
      </c>
      <c r="D1234" s="1" t="s">
        <v>13</v>
      </c>
      <c r="E1234" s="1" t="s">
        <v>1127</v>
      </c>
      <c r="F1234" s="1" t="s">
        <v>13</v>
      </c>
      <c r="G1234" s="1" t="s">
        <v>14</v>
      </c>
      <c r="H1234" s="3">
        <v>3.152777777777778E-2</v>
      </c>
      <c r="I1234" s="1" t="s">
        <v>1128</v>
      </c>
      <c r="J1234" s="1" t="s">
        <v>16</v>
      </c>
    </row>
    <row r="1235" spans="1:10" x14ac:dyDescent="0.3">
      <c r="A1235" s="1" t="s">
        <v>10</v>
      </c>
      <c r="B1235" s="2">
        <v>44326.809027777781</v>
      </c>
      <c r="C1235" s="3">
        <v>3.1689814814814816E-2</v>
      </c>
      <c r="D1235" s="1" t="s">
        <v>13</v>
      </c>
      <c r="E1235" s="1" t="s">
        <v>755</v>
      </c>
      <c r="F1235" s="1" t="s">
        <v>13</v>
      </c>
      <c r="G1235" s="1" t="s">
        <v>14</v>
      </c>
      <c r="H1235" s="3">
        <v>3.1990740740740743E-2</v>
      </c>
      <c r="I1235" s="1" t="s">
        <v>25</v>
      </c>
      <c r="J1235" s="1" t="s">
        <v>16</v>
      </c>
    </row>
    <row r="1236" spans="1:10" x14ac:dyDescent="0.3">
      <c r="A1236" s="1" t="s">
        <v>10</v>
      </c>
      <c r="B1236" s="2">
        <v>44324.648611111108</v>
      </c>
      <c r="C1236" s="3">
        <v>3.1689814814814816E-2</v>
      </c>
      <c r="D1236" s="1" t="s">
        <v>13</v>
      </c>
      <c r="E1236" s="1" t="s">
        <v>129</v>
      </c>
      <c r="F1236" s="1" t="s">
        <v>13</v>
      </c>
      <c r="G1236" s="1" t="s">
        <v>14</v>
      </c>
      <c r="H1236" s="3">
        <v>3.1689814814814816E-2</v>
      </c>
      <c r="I1236" s="1" t="s">
        <v>25</v>
      </c>
      <c r="J1236" s="1" t="s">
        <v>16</v>
      </c>
    </row>
    <row r="1237" spans="1:10" x14ac:dyDescent="0.3">
      <c r="A1237" s="1" t="s">
        <v>10</v>
      </c>
      <c r="B1237" s="2">
        <v>44320.786111111112</v>
      </c>
      <c r="C1237" s="3">
        <v>3.1689814814814816E-2</v>
      </c>
      <c r="D1237" s="1" t="s">
        <v>13</v>
      </c>
      <c r="E1237" s="1" t="s">
        <v>1144</v>
      </c>
      <c r="F1237" s="1" t="s">
        <v>13</v>
      </c>
      <c r="G1237" s="1" t="s">
        <v>14</v>
      </c>
      <c r="H1237" s="3">
        <v>3.2002314814814817E-2</v>
      </c>
      <c r="I1237" s="1" t="s">
        <v>1145</v>
      </c>
      <c r="J1237" s="1" t="s">
        <v>16</v>
      </c>
    </row>
    <row r="1238" spans="1:10" x14ac:dyDescent="0.3">
      <c r="A1238" s="1" t="s">
        <v>10</v>
      </c>
      <c r="B1238" s="2">
        <v>44198.790972222225</v>
      </c>
      <c r="C1238" s="3">
        <v>3.1689814814814816E-2</v>
      </c>
      <c r="D1238" s="1" t="s">
        <v>13</v>
      </c>
      <c r="E1238" s="1" t="s">
        <v>1110</v>
      </c>
      <c r="F1238" s="1" t="s">
        <v>13</v>
      </c>
      <c r="G1238" s="1" t="s">
        <v>14</v>
      </c>
      <c r="H1238" s="3">
        <v>3.2002314814814817E-2</v>
      </c>
      <c r="I1238" s="1" t="s">
        <v>25</v>
      </c>
      <c r="J1238" s="1" t="s">
        <v>16</v>
      </c>
    </row>
    <row r="1239" spans="1:10" x14ac:dyDescent="0.3">
      <c r="A1239" s="1" t="s">
        <v>10</v>
      </c>
      <c r="B1239" s="2">
        <v>44164.558333333334</v>
      </c>
      <c r="C1239" s="3">
        <v>3.1689814814814816E-2</v>
      </c>
      <c r="D1239" s="1" t="s">
        <v>11</v>
      </c>
      <c r="E1239" s="1" t="s">
        <v>2260</v>
      </c>
      <c r="F1239" s="1" t="s">
        <v>13</v>
      </c>
      <c r="G1239" s="1" t="s">
        <v>14</v>
      </c>
      <c r="H1239" s="3">
        <v>3.2500000000000001E-2</v>
      </c>
      <c r="I1239" s="1" t="s">
        <v>2261</v>
      </c>
      <c r="J1239" s="1" t="s">
        <v>16</v>
      </c>
    </row>
    <row r="1240" spans="1:10" x14ac:dyDescent="0.3">
      <c r="A1240" s="1" t="s">
        <v>10</v>
      </c>
      <c r="B1240" s="2">
        <v>43823.820833333331</v>
      </c>
      <c r="C1240" s="3">
        <v>3.1689814814814816E-2</v>
      </c>
      <c r="D1240" s="1" t="s">
        <v>13</v>
      </c>
      <c r="E1240" s="1" t="s">
        <v>1121</v>
      </c>
      <c r="F1240" s="1" t="s">
        <v>13</v>
      </c>
      <c r="G1240" s="1" t="s">
        <v>14</v>
      </c>
      <c r="H1240" s="3">
        <v>3.2002314814814817E-2</v>
      </c>
      <c r="I1240" s="1" t="s">
        <v>25</v>
      </c>
      <c r="J1240" s="1" t="s">
        <v>16</v>
      </c>
    </row>
    <row r="1241" spans="1:10" x14ac:dyDescent="0.3">
      <c r="A1241" s="1" t="s">
        <v>10</v>
      </c>
      <c r="B1241" s="2">
        <v>43618.593055555553</v>
      </c>
      <c r="C1241" s="3">
        <v>3.1689814814814816E-2</v>
      </c>
      <c r="D1241" s="1" t="s">
        <v>13</v>
      </c>
      <c r="E1241" s="1" t="s">
        <v>1133</v>
      </c>
      <c r="F1241" s="1" t="s">
        <v>13</v>
      </c>
      <c r="G1241" s="1" t="s">
        <v>480</v>
      </c>
      <c r="H1241" s="3">
        <v>3.2002314814814817E-2</v>
      </c>
      <c r="I1241" s="1" t="s">
        <v>25</v>
      </c>
      <c r="J1241" s="1" t="s">
        <v>16</v>
      </c>
    </row>
    <row r="1242" spans="1:10" x14ac:dyDescent="0.3">
      <c r="A1242" s="1" t="s">
        <v>10</v>
      </c>
      <c r="B1242" s="2">
        <v>43617.822222222225</v>
      </c>
      <c r="C1242" s="3">
        <v>3.1689814814814816E-2</v>
      </c>
      <c r="D1242" s="1" t="s">
        <v>13</v>
      </c>
      <c r="E1242" s="1" t="s">
        <v>148</v>
      </c>
      <c r="F1242" s="1" t="s">
        <v>13</v>
      </c>
      <c r="G1242" s="1" t="s">
        <v>480</v>
      </c>
      <c r="H1242" s="3">
        <v>3.2025462962962964E-2</v>
      </c>
      <c r="I1242" s="1" t="s">
        <v>25</v>
      </c>
      <c r="J1242" s="1" t="s">
        <v>16</v>
      </c>
    </row>
    <row r="1243" spans="1:10" x14ac:dyDescent="0.3">
      <c r="A1243" s="1" t="s">
        <v>10</v>
      </c>
      <c r="B1243" s="2">
        <v>43539.922222222223</v>
      </c>
      <c r="C1243" s="3">
        <v>3.1689814814814816E-2</v>
      </c>
      <c r="D1243" s="1" t="s">
        <v>11</v>
      </c>
      <c r="E1243" s="1" t="s">
        <v>3758</v>
      </c>
      <c r="F1243" s="1" t="s">
        <v>13</v>
      </c>
      <c r="G1243" s="1" t="s">
        <v>480</v>
      </c>
      <c r="H1243" s="3">
        <v>3.1747685185185184E-2</v>
      </c>
      <c r="I1243" s="1" t="s">
        <v>1116</v>
      </c>
      <c r="J1243" s="1" t="s">
        <v>16</v>
      </c>
    </row>
    <row r="1244" spans="1:10" x14ac:dyDescent="0.3">
      <c r="A1244" s="1" t="s">
        <v>10</v>
      </c>
      <c r="B1244" s="2">
        <v>43078.684027777781</v>
      </c>
      <c r="C1244" s="3">
        <v>3.1689814814814816E-2</v>
      </c>
      <c r="D1244" s="1" t="s">
        <v>13</v>
      </c>
      <c r="E1244" s="1" t="s">
        <v>1115</v>
      </c>
      <c r="F1244" s="1" t="s">
        <v>13</v>
      </c>
      <c r="G1244" s="1" t="s">
        <v>480</v>
      </c>
      <c r="H1244" s="3">
        <v>3.170138888888889E-2</v>
      </c>
      <c r="I1244" s="1" t="s">
        <v>25</v>
      </c>
      <c r="J1244" s="1" t="s">
        <v>16</v>
      </c>
    </row>
    <row r="1245" spans="1:10" x14ac:dyDescent="0.3">
      <c r="A1245" s="1" t="s">
        <v>10</v>
      </c>
      <c r="B1245" s="2">
        <v>43075.946527777778</v>
      </c>
      <c r="C1245" s="3">
        <v>3.1689814814814816E-2</v>
      </c>
      <c r="D1245" s="1" t="s">
        <v>13</v>
      </c>
      <c r="E1245" s="1" t="s">
        <v>749</v>
      </c>
      <c r="F1245" s="1" t="s">
        <v>13</v>
      </c>
      <c r="G1245" s="1" t="s">
        <v>480</v>
      </c>
      <c r="H1245" s="3">
        <v>3.1990740740740743E-2</v>
      </c>
      <c r="I1245" s="1" t="s">
        <v>25</v>
      </c>
      <c r="J1245" s="1" t="s">
        <v>16</v>
      </c>
    </row>
    <row r="1246" spans="1:10" x14ac:dyDescent="0.3">
      <c r="A1246" s="1" t="s">
        <v>10</v>
      </c>
      <c r="B1246" s="2">
        <v>44594.885416666664</v>
      </c>
      <c r="C1246" s="3">
        <v>3.1678240740740743E-2</v>
      </c>
      <c r="D1246" s="1" t="s">
        <v>13</v>
      </c>
      <c r="E1246" s="1" t="s">
        <v>17</v>
      </c>
      <c r="F1246" s="1" t="s">
        <v>13</v>
      </c>
      <c r="G1246" s="1" t="s">
        <v>14</v>
      </c>
      <c r="H1246" s="3">
        <v>3.2581018518518516E-2</v>
      </c>
      <c r="I1246" s="1" t="s">
        <v>18</v>
      </c>
      <c r="J1246" s="1" t="s">
        <v>16</v>
      </c>
    </row>
    <row r="1247" spans="1:10" x14ac:dyDescent="0.3">
      <c r="A1247" s="1" t="s">
        <v>10</v>
      </c>
      <c r="B1247" s="2">
        <v>44564.85833333333</v>
      </c>
      <c r="C1247" s="3">
        <v>3.1678240740740743E-2</v>
      </c>
      <c r="D1247" s="1" t="s">
        <v>13</v>
      </c>
      <c r="E1247" s="1" t="s">
        <v>292</v>
      </c>
      <c r="F1247" s="1" t="s">
        <v>13</v>
      </c>
      <c r="G1247" s="1" t="s">
        <v>14</v>
      </c>
      <c r="H1247" s="3">
        <v>3.215277777777778E-2</v>
      </c>
      <c r="I1247" s="1" t="s">
        <v>293</v>
      </c>
      <c r="J1247" s="1" t="s">
        <v>16</v>
      </c>
    </row>
    <row r="1248" spans="1:10" x14ac:dyDescent="0.3">
      <c r="A1248" s="1" t="s">
        <v>10</v>
      </c>
      <c r="B1248" s="2">
        <v>44328.814583333333</v>
      </c>
      <c r="C1248" s="3">
        <v>3.1678240740740743E-2</v>
      </c>
      <c r="D1248" s="1" t="s">
        <v>13</v>
      </c>
      <c r="E1248" s="1" t="s">
        <v>753</v>
      </c>
      <c r="F1248" s="1" t="s">
        <v>13</v>
      </c>
      <c r="G1248" s="1" t="s">
        <v>14</v>
      </c>
      <c r="H1248" s="3">
        <v>3.1990740740740743E-2</v>
      </c>
      <c r="I1248" s="1" t="s">
        <v>25</v>
      </c>
      <c r="J1248" s="1" t="s">
        <v>16</v>
      </c>
    </row>
    <row r="1249" spans="1:10" x14ac:dyDescent="0.3">
      <c r="A1249" s="1" t="s">
        <v>10</v>
      </c>
      <c r="B1249" s="2">
        <v>44236.798611111109</v>
      </c>
      <c r="C1249" s="3">
        <v>3.1678240740740743E-2</v>
      </c>
      <c r="D1249" s="1" t="s">
        <v>13</v>
      </c>
      <c r="E1249" s="1" t="s">
        <v>123</v>
      </c>
      <c r="F1249" s="1" t="s">
        <v>13</v>
      </c>
      <c r="G1249" s="1" t="s">
        <v>14</v>
      </c>
      <c r="H1249" s="3">
        <v>3.1689814814814816E-2</v>
      </c>
      <c r="I1249" s="1" t="s">
        <v>25</v>
      </c>
      <c r="J1249" s="1" t="s">
        <v>16</v>
      </c>
    </row>
    <row r="1250" spans="1:10" x14ac:dyDescent="0.3">
      <c r="A1250" s="1" t="s">
        <v>10</v>
      </c>
      <c r="B1250" s="2">
        <v>43806.540972222225</v>
      </c>
      <c r="C1250" s="3">
        <v>3.1678240740740743E-2</v>
      </c>
      <c r="D1250" s="1" t="s">
        <v>13</v>
      </c>
      <c r="E1250" s="1" t="s">
        <v>3254</v>
      </c>
      <c r="F1250" s="1" t="s">
        <v>13</v>
      </c>
      <c r="G1250" s="1" t="s">
        <v>14</v>
      </c>
      <c r="H1250" s="3">
        <v>3.1666666666666669E-2</v>
      </c>
      <c r="I1250" s="1" t="s">
        <v>2333</v>
      </c>
      <c r="J1250" s="1" t="s">
        <v>16</v>
      </c>
    </row>
    <row r="1251" spans="1:10" x14ac:dyDescent="0.3">
      <c r="A1251" s="1" t="s">
        <v>10</v>
      </c>
      <c r="B1251" s="2">
        <v>43323.624305555553</v>
      </c>
      <c r="C1251" s="3">
        <v>3.1678240740740743E-2</v>
      </c>
      <c r="D1251" s="1" t="s">
        <v>13</v>
      </c>
      <c r="E1251" s="1" t="s">
        <v>4301</v>
      </c>
      <c r="F1251" s="1" t="s">
        <v>13</v>
      </c>
      <c r="G1251" s="1" t="s">
        <v>480</v>
      </c>
      <c r="H1251" s="3">
        <v>3.304398148148148E-2</v>
      </c>
      <c r="I1251" s="1" t="s">
        <v>4302</v>
      </c>
      <c r="J1251" s="1" t="s">
        <v>16</v>
      </c>
    </row>
    <row r="1252" spans="1:10" x14ac:dyDescent="0.3">
      <c r="A1252" s="1" t="s">
        <v>10</v>
      </c>
      <c r="B1252" s="2">
        <v>43981.511111111111</v>
      </c>
      <c r="C1252" s="3">
        <v>3.1666666666666669E-2</v>
      </c>
      <c r="D1252" s="1" t="s">
        <v>13</v>
      </c>
      <c r="E1252" s="1" t="s">
        <v>1131</v>
      </c>
      <c r="F1252" s="1" t="s">
        <v>13</v>
      </c>
      <c r="G1252" s="1" t="s">
        <v>480</v>
      </c>
      <c r="H1252" s="3">
        <v>3.197916666666667E-2</v>
      </c>
      <c r="I1252" s="1" t="s">
        <v>25</v>
      </c>
      <c r="J1252" s="1" t="s">
        <v>16</v>
      </c>
    </row>
    <row r="1253" spans="1:10" x14ac:dyDescent="0.3">
      <c r="A1253" s="1" t="s">
        <v>10</v>
      </c>
      <c r="B1253" s="2">
        <v>43624.884027777778</v>
      </c>
      <c r="C1253" s="3">
        <v>3.1666666666666669E-2</v>
      </c>
      <c r="D1253" s="1" t="s">
        <v>13</v>
      </c>
      <c r="E1253" s="1" t="s">
        <v>751</v>
      </c>
      <c r="F1253" s="1" t="s">
        <v>13</v>
      </c>
      <c r="G1253" s="1" t="s">
        <v>480</v>
      </c>
      <c r="H1253" s="3">
        <v>3.197916666666667E-2</v>
      </c>
      <c r="I1253" s="1" t="s">
        <v>25</v>
      </c>
      <c r="J1253" s="1" t="s">
        <v>16</v>
      </c>
    </row>
    <row r="1254" spans="1:10" x14ac:dyDescent="0.3">
      <c r="A1254" s="1" t="s">
        <v>10</v>
      </c>
      <c r="B1254" s="2">
        <v>43541.486111111109</v>
      </c>
      <c r="C1254" s="3">
        <v>3.1666666666666669E-2</v>
      </c>
      <c r="D1254" s="1" t="s">
        <v>13</v>
      </c>
      <c r="E1254" s="1" t="s">
        <v>3754</v>
      </c>
      <c r="F1254" s="1" t="s">
        <v>13</v>
      </c>
      <c r="G1254" s="1" t="s">
        <v>480</v>
      </c>
      <c r="H1254" s="3">
        <v>3.1666666666666669E-2</v>
      </c>
      <c r="I1254" s="1" t="s">
        <v>2333</v>
      </c>
      <c r="J1254" s="1" t="s">
        <v>16</v>
      </c>
    </row>
    <row r="1255" spans="1:10" x14ac:dyDescent="0.3">
      <c r="A1255" s="1" t="s">
        <v>10</v>
      </c>
      <c r="B1255" s="2">
        <v>43157.745833333334</v>
      </c>
      <c r="C1255" s="3">
        <v>3.1666666666666669E-2</v>
      </c>
      <c r="D1255" s="1" t="s">
        <v>13</v>
      </c>
      <c r="E1255" s="1" t="s">
        <v>123</v>
      </c>
      <c r="F1255" s="1" t="s">
        <v>13</v>
      </c>
      <c r="G1255" s="1" t="s">
        <v>480</v>
      </c>
      <c r="H1255" s="3">
        <v>3.1666666666666669E-2</v>
      </c>
      <c r="I1255" s="1" t="s">
        <v>25</v>
      </c>
      <c r="J1255" s="1" t="s">
        <v>16</v>
      </c>
    </row>
    <row r="1256" spans="1:10" x14ac:dyDescent="0.3">
      <c r="A1256" s="1" t="s">
        <v>10</v>
      </c>
      <c r="B1256" s="2">
        <v>43153.912499999999</v>
      </c>
      <c r="C1256" s="3">
        <v>3.1666666666666669E-2</v>
      </c>
      <c r="D1256" s="1" t="s">
        <v>13</v>
      </c>
      <c r="E1256" s="1" t="s">
        <v>1142</v>
      </c>
      <c r="F1256" s="1" t="s">
        <v>13</v>
      </c>
      <c r="G1256" s="1" t="s">
        <v>480</v>
      </c>
      <c r="H1256" s="3">
        <v>3.2002314814814817E-2</v>
      </c>
      <c r="I1256" s="1" t="s">
        <v>25</v>
      </c>
      <c r="J1256" s="1" t="s">
        <v>16</v>
      </c>
    </row>
    <row r="1257" spans="1:10" x14ac:dyDescent="0.3">
      <c r="A1257" s="1" t="s">
        <v>10</v>
      </c>
      <c r="B1257" s="2">
        <v>43055.79583333333</v>
      </c>
      <c r="C1257" s="3">
        <v>3.1666666666666669E-2</v>
      </c>
      <c r="D1257" s="1" t="s">
        <v>13</v>
      </c>
      <c r="E1257" s="1" t="s">
        <v>1121</v>
      </c>
      <c r="F1257" s="1" t="s">
        <v>13</v>
      </c>
      <c r="G1257" s="1" t="s">
        <v>480</v>
      </c>
      <c r="H1257" s="3">
        <v>3.2002314814814817E-2</v>
      </c>
      <c r="I1257" s="1" t="s">
        <v>25</v>
      </c>
      <c r="J1257" s="1" t="s">
        <v>16</v>
      </c>
    </row>
    <row r="1258" spans="1:10" x14ac:dyDescent="0.3">
      <c r="A1258" s="1" t="s">
        <v>10</v>
      </c>
      <c r="B1258" s="2">
        <v>44435.725694444445</v>
      </c>
      <c r="C1258" s="3">
        <v>3.1655092592592596E-2</v>
      </c>
      <c r="D1258" s="1" t="s">
        <v>13</v>
      </c>
      <c r="E1258" s="1" t="s">
        <v>751</v>
      </c>
      <c r="F1258" s="1" t="s">
        <v>13</v>
      </c>
      <c r="G1258" s="1" t="s">
        <v>14</v>
      </c>
      <c r="H1258" s="3">
        <v>3.1932870370370368E-2</v>
      </c>
      <c r="I1258" s="1" t="s">
        <v>752</v>
      </c>
      <c r="J1258" s="1" t="s">
        <v>16</v>
      </c>
    </row>
    <row r="1259" spans="1:10" x14ac:dyDescent="0.3">
      <c r="A1259" s="1" t="s">
        <v>10</v>
      </c>
      <c r="B1259" s="2">
        <v>44241.871527777781</v>
      </c>
      <c r="C1259" s="3">
        <v>3.1655092592592596E-2</v>
      </c>
      <c r="D1259" s="1" t="s">
        <v>13</v>
      </c>
      <c r="E1259" s="1" t="s">
        <v>1110</v>
      </c>
      <c r="F1259" s="1" t="s">
        <v>13</v>
      </c>
      <c r="G1259" s="1" t="s">
        <v>14</v>
      </c>
      <c r="H1259" s="3">
        <v>3.197916666666667E-2</v>
      </c>
      <c r="I1259" s="1" t="s">
        <v>25</v>
      </c>
      <c r="J1259" s="1" t="s">
        <v>16</v>
      </c>
    </row>
    <row r="1260" spans="1:10" x14ac:dyDescent="0.3">
      <c r="A1260" s="1" t="s">
        <v>10</v>
      </c>
      <c r="B1260" s="2">
        <v>44241.54791666667</v>
      </c>
      <c r="C1260" s="3">
        <v>3.1655092592592596E-2</v>
      </c>
      <c r="D1260" s="1" t="s">
        <v>13</v>
      </c>
      <c r="E1260" s="1" t="s">
        <v>1120</v>
      </c>
      <c r="F1260" s="1" t="s">
        <v>13</v>
      </c>
      <c r="G1260" s="1" t="s">
        <v>14</v>
      </c>
      <c r="H1260" s="3">
        <v>3.1759259259259258E-2</v>
      </c>
      <c r="I1260" s="1" t="s">
        <v>25</v>
      </c>
      <c r="J1260" s="1" t="s">
        <v>16</v>
      </c>
    </row>
    <row r="1261" spans="1:10" x14ac:dyDescent="0.3">
      <c r="A1261" s="1" t="s">
        <v>10</v>
      </c>
      <c r="B1261" s="2">
        <v>44241.488888888889</v>
      </c>
      <c r="C1261" s="3">
        <v>3.1655092592592596E-2</v>
      </c>
      <c r="D1261" s="1" t="s">
        <v>11</v>
      </c>
      <c r="E1261" s="1" t="s">
        <v>1120</v>
      </c>
      <c r="F1261" s="1" t="s">
        <v>13</v>
      </c>
      <c r="G1261" s="1" t="s">
        <v>14</v>
      </c>
      <c r="H1261" s="3">
        <v>3.197916666666667E-2</v>
      </c>
      <c r="I1261" s="1" t="s">
        <v>25</v>
      </c>
      <c r="J1261" s="1" t="s">
        <v>16</v>
      </c>
    </row>
    <row r="1262" spans="1:10" x14ac:dyDescent="0.3">
      <c r="A1262" s="1" t="s">
        <v>10</v>
      </c>
      <c r="B1262" s="2">
        <v>44235.788888888892</v>
      </c>
      <c r="C1262" s="3">
        <v>3.1655092592592596E-2</v>
      </c>
      <c r="D1262" s="1" t="s">
        <v>13</v>
      </c>
      <c r="E1262" s="1" t="s">
        <v>132</v>
      </c>
      <c r="F1262" s="1" t="s">
        <v>13</v>
      </c>
      <c r="G1262" s="1" t="s">
        <v>14</v>
      </c>
      <c r="H1262" s="3">
        <v>3.1886574074074074E-2</v>
      </c>
      <c r="I1262" s="1" t="s">
        <v>25</v>
      </c>
      <c r="J1262" s="1" t="s">
        <v>16</v>
      </c>
    </row>
    <row r="1263" spans="1:10" x14ac:dyDescent="0.3">
      <c r="A1263" s="1" t="s">
        <v>10</v>
      </c>
      <c r="B1263" s="2">
        <v>43946.863888888889</v>
      </c>
      <c r="C1263" s="3">
        <v>3.1655092592592596E-2</v>
      </c>
      <c r="D1263" s="1" t="s">
        <v>11</v>
      </c>
      <c r="E1263" s="1" t="s">
        <v>704</v>
      </c>
      <c r="F1263" s="1" t="s">
        <v>13</v>
      </c>
      <c r="G1263" s="1" t="s">
        <v>14</v>
      </c>
      <c r="H1263" s="3">
        <v>3.197916666666667E-2</v>
      </c>
      <c r="I1263" s="1" t="s">
        <v>25</v>
      </c>
      <c r="J1263" s="1" t="s">
        <v>16</v>
      </c>
    </row>
    <row r="1264" spans="1:10" x14ac:dyDescent="0.3">
      <c r="A1264" s="1" t="s">
        <v>10</v>
      </c>
      <c r="B1264" s="2">
        <v>43159.861805555556</v>
      </c>
      <c r="C1264" s="3">
        <v>3.1655092592592596E-2</v>
      </c>
      <c r="D1264" s="1" t="s">
        <v>13</v>
      </c>
      <c r="E1264" s="1" t="s">
        <v>751</v>
      </c>
      <c r="F1264" s="1" t="s">
        <v>13</v>
      </c>
      <c r="G1264" s="1" t="s">
        <v>480</v>
      </c>
      <c r="H1264" s="3">
        <v>3.197916666666667E-2</v>
      </c>
      <c r="I1264" s="1" t="s">
        <v>25</v>
      </c>
      <c r="J1264" s="1" t="s">
        <v>16</v>
      </c>
    </row>
    <row r="1265" spans="1:10" x14ac:dyDescent="0.3">
      <c r="A1265" s="1" t="s">
        <v>10</v>
      </c>
      <c r="B1265" s="2">
        <v>43100.669444444444</v>
      </c>
      <c r="C1265" s="3">
        <v>3.1655092592592596E-2</v>
      </c>
      <c r="D1265" s="1" t="s">
        <v>13</v>
      </c>
      <c r="E1265" s="1" t="s">
        <v>1118</v>
      </c>
      <c r="F1265" s="1" t="s">
        <v>13</v>
      </c>
      <c r="G1265" s="1" t="s">
        <v>480</v>
      </c>
      <c r="H1265" s="3">
        <v>3.1655092592592596E-2</v>
      </c>
      <c r="I1265" s="1" t="s">
        <v>25</v>
      </c>
      <c r="J1265" s="1" t="s">
        <v>16</v>
      </c>
    </row>
    <row r="1266" spans="1:10" x14ac:dyDescent="0.3">
      <c r="A1266" s="1" t="s">
        <v>10</v>
      </c>
      <c r="B1266" s="2">
        <v>42948.849305555559</v>
      </c>
      <c r="C1266" s="3">
        <v>3.1655092592592596E-2</v>
      </c>
      <c r="D1266" s="1" t="s">
        <v>13</v>
      </c>
      <c r="E1266" s="1" t="s">
        <v>5386</v>
      </c>
      <c r="F1266" s="1" t="s">
        <v>13</v>
      </c>
      <c r="G1266" s="1" t="s">
        <v>480</v>
      </c>
      <c r="H1266" s="3">
        <v>3.2071759259259258E-2</v>
      </c>
      <c r="I1266" s="1" t="s">
        <v>2342</v>
      </c>
      <c r="J1266" s="1" t="s">
        <v>16</v>
      </c>
    </row>
    <row r="1267" spans="1:10" x14ac:dyDescent="0.3">
      <c r="A1267" s="1" t="s">
        <v>10</v>
      </c>
      <c r="B1267" s="2">
        <v>42947.852083333331</v>
      </c>
      <c r="C1267" s="3">
        <v>3.1655092592592596E-2</v>
      </c>
      <c r="D1267" s="1" t="s">
        <v>13</v>
      </c>
      <c r="E1267" s="1" t="s">
        <v>5389</v>
      </c>
      <c r="F1267" s="1" t="s">
        <v>13</v>
      </c>
      <c r="G1267" s="1" t="s">
        <v>480</v>
      </c>
      <c r="H1267" s="3">
        <v>3.2094907407407405E-2</v>
      </c>
      <c r="I1267" s="1" t="s">
        <v>3484</v>
      </c>
      <c r="J1267" s="1" t="s">
        <v>16</v>
      </c>
    </row>
    <row r="1268" spans="1:10" x14ac:dyDescent="0.3">
      <c r="A1268" s="1" t="s">
        <v>10</v>
      </c>
      <c r="B1268" s="2">
        <v>42783.818749999999</v>
      </c>
      <c r="C1268" s="3">
        <v>3.1655092592592596E-2</v>
      </c>
      <c r="D1268" s="1" t="s">
        <v>13</v>
      </c>
      <c r="E1268" s="1" t="s">
        <v>4049</v>
      </c>
      <c r="F1268" s="1" t="s">
        <v>13</v>
      </c>
      <c r="G1268" s="1" t="s">
        <v>480</v>
      </c>
      <c r="H1268" s="3">
        <v>3.1678240740740743E-2</v>
      </c>
      <c r="I1268" s="1" t="s">
        <v>25</v>
      </c>
      <c r="J1268" s="1" t="s">
        <v>16</v>
      </c>
    </row>
    <row r="1269" spans="1:10" x14ac:dyDescent="0.3">
      <c r="A1269" s="1" t="s">
        <v>10</v>
      </c>
      <c r="B1269" s="2">
        <v>42661.885416666664</v>
      </c>
      <c r="C1269" s="3">
        <v>3.1655092592592596E-2</v>
      </c>
      <c r="D1269" s="1" t="s">
        <v>13</v>
      </c>
      <c r="E1269" s="1" t="s">
        <v>5861</v>
      </c>
      <c r="F1269" s="1" t="s">
        <v>13</v>
      </c>
      <c r="G1269" s="1" t="s">
        <v>480</v>
      </c>
      <c r="H1269" s="3">
        <v>3.4201388888888892E-2</v>
      </c>
      <c r="I1269" s="1" t="s">
        <v>25</v>
      </c>
      <c r="J1269" s="1" t="s">
        <v>16</v>
      </c>
    </row>
    <row r="1270" spans="1:10" x14ac:dyDescent="0.3">
      <c r="A1270" s="1" t="s">
        <v>10</v>
      </c>
      <c r="B1270" s="2">
        <v>44578.965277777781</v>
      </c>
      <c r="C1270" s="3">
        <v>3.1643518518518515E-2</v>
      </c>
      <c r="D1270" s="1" t="s">
        <v>13</v>
      </c>
      <c r="E1270" s="1" t="s">
        <v>148</v>
      </c>
      <c r="F1270" s="1" t="s">
        <v>13</v>
      </c>
      <c r="G1270" s="1" t="s">
        <v>14</v>
      </c>
      <c r="H1270" s="3">
        <v>3.1967592592592596E-2</v>
      </c>
      <c r="I1270" s="1" t="s">
        <v>149</v>
      </c>
      <c r="J1270" s="1" t="s">
        <v>16</v>
      </c>
    </row>
    <row r="1271" spans="1:10" x14ac:dyDescent="0.3">
      <c r="A1271" s="1" t="s">
        <v>10</v>
      </c>
      <c r="B1271" s="2">
        <v>43823.90625</v>
      </c>
      <c r="C1271" s="3">
        <v>3.1643518518518515E-2</v>
      </c>
      <c r="D1271" s="1" t="s">
        <v>13</v>
      </c>
      <c r="E1271" s="1" t="s">
        <v>753</v>
      </c>
      <c r="F1271" s="1" t="s">
        <v>13</v>
      </c>
      <c r="G1271" s="1" t="s">
        <v>14</v>
      </c>
      <c r="H1271" s="3">
        <v>3.1967592592592596E-2</v>
      </c>
      <c r="I1271" s="1" t="s">
        <v>25</v>
      </c>
      <c r="J1271" s="1" t="s">
        <v>16</v>
      </c>
    </row>
    <row r="1272" spans="1:10" x14ac:dyDescent="0.3">
      <c r="A1272" s="1" t="s">
        <v>10</v>
      </c>
      <c r="B1272" s="2">
        <v>43289.787499999999</v>
      </c>
      <c r="C1272" s="3">
        <v>3.1643518518518515E-2</v>
      </c>
      <c r="D1272" s="1" t="s">
        <v>13</v>
      </c>
      <c r="E1272" s="1" t="s">
        <v>4435</v>
      </c>
      <c r="F1272" s="1" t="s">
        <v>13</v>
      </c>
      <c r="G1272" s="1" t="s">
        <v>480</v>
      </c>
      <c r="H1272" s="3">
        <v>3.1643518518518515E-2</v>
      </c>
      <c r="I1272" s="1" t="s">
        <v>2754</v>
      </c>
      <c r="J1272" s="1" t="s">
        <v>16</v>
      </c>
    </row>
    <row r="1273" spans="1:10" x14ac:dyDescent="0.3">
      <c r="A1273" s="1" t="s">
        <v>10</v>
      </c>
      <c r="B1273" s="2">
        <v>43151.868750000001</v>
      </c>
      <c r="C1273" s="3">
        <v>3.1643518518518515E-2</v>
      </c>
      <c r="D1273" s="1" t="s">
        <v>13</v>
      </c>
      <c r="E1273" s="1" t="s">
        <v>704</v>
      </c>
      <c r="F1273" s="1" t="s">
        <v>13</v>
      </c>
      <c r="G1273" s="1" t="s">
        <v>480</v>
      </c>
      <c r="H1273" s="3">
        <v>3.197916666666667E-2</v>
      </c>
      <c r="I1273" s="1" t="s">
        <v>25</v>
      </c>
      <c r="J1273" s="1" t="s">
        <v>16</v>
      </c>
    </row>
    <row r="1274" spans="1:10" x14ac:dyDescent="0.3">
      <c r="A1274" s="1" t="s">
        <v>10</v>
      </c>
      <c r="B1274" s="2">
        <v>43100.714583333334</v>
      </c>
      <c r="C1274" s="3">
        <v>3.1643518518518515E-2</v>
      </c>
      <c r="D1274" s="1" t="s">
        <v>13</v>
      </c>
      <c r="E1274" s="1" t="s">
        <v>1117</v>
      </c>
      <c r="F1274" s="1" t="s">
        <v>13</v>
      </c>
      <c r="G1274" s="1" t="s">
        <v>480</v>
      </c>
      <c r="H1274" s="3">
        <v>3.1643518518518515E-2</v>
      </c>
      <c r="I1274" s="1" t="s">
        <v>25</v>
      </c>
      <c r="J1274" s="1" t="s">
        <v>16</v>
      </c>
    </row>
    <row r="1275" spans="1:10" x14ac:dyDescent="0.3">
      <c r="A1275" s="1" t="s">
        <v>10</v>
      </c>
      <c r="B1275" s="2">
        <v>43034.843055555553</v>
      </c>
      <c r="C1275" s="3">
        <v>3.1643518518518515E-2</v>
      </c>
      <c r="D1275" s="1" t="s">
        <v>13</v>
      </c>
      <c r="E1275" s="1" t="s">
        <v>5238</v>
      </c>
      <c r="F1275" s="1" t="s">
        <v>13</v>
      </c>
      <c r="G1275" s="1" t="s">
        <v>480</v>
      </c>
      <c r="H1275" s="3">
        <v>3.3657407407407407E-2</v>
      </c>
      <c r="I1275" s="1" t="s">
        <v>2136</v>
      </c>
      <c r="J1275" s="1" t="s">
        <v>16</v>
      </c>
    </row>
    <row r="1276" spans="1:10" x14ac:dyDescent="0.3">
      <c r="A1276" s="1" t="s">
        <v>10</v>
      </c>
      <c r="B1276" s="2">
        <v>42935.797222222223</v>
      </c>
      <c r="C1276" s="3">
        <v>3.1643518518518515E-2</v>
      </c>
      <c r="D1276" s="1" t="s">
        <v>13</v>
      </c>
      <c r="E1276" s="1" t="s">
        <v>5419</v>
      </c>
      <c r="F1276" s="1" t="s">
        <v>13</v>
      </c>
      <c r="G1276" s="1" t="s">
        <v>480</v>
      </c>
      <c r="H1276" s="3">
        <v>3.1655092592592596E-2</v>
      </c>
      <c r="I1276" s="1" t="s">
        <v>128</v>
      </c>
      <c r="J1276" s="1" t="s">
        <v>16</v>
      </c>
    </row>
    <row r="1277" spans="1:10" x14ac:dyDescent="0.3">
      <c r="A1277" s="1" t="s">
        <v>10</v>
      </c>
      <c r="B1277" s="2">
        <v>42918.740972222222</v>
      </c>
      <c r="C1277" s="3">
        <v>3.1643518518518515E-2</v>
      </c>
      <c r="D1277" s="1" t="s">
        <v>13</v>
      </c>
      <c r="E1277" s="1" t="s">
        <v>5447</v>
      </c>
      <c r="F1277" s="1" t="s">
        <v>13</v>
      </c>
      <c r="G1277" s="1" t="s">
        <v>480</v>
      </c>
      <c r="H1277" s="3">
        <v>3.2094907407407405E-2</v>
      </c>
      <c r="I1277" s="1" t="s">
        <v>3484</v>
      </c>
      <c r="J1277" s="1" t="s">
        <v>16</v>
      </c>
    </row>
    <row r="1278" spans="1:10" x14ac:dyDescent="0.3">
      <c r="A1278" s="1" t="s">
        <v>10</v>
      </c>
      <c r="B1278" s="2">
        <v>42877.859722222223</v>
      </c>
      <c r="C1278" s="3">
        <v>3.1643518518518515E-2</v>
      </c>
      <c r="D1278" s="1" t="s">
        <v>13</v>
      </c>
      <c r="E1278" s="1" t="s">
        <v>5497</v>
      </c>
      <c r="F1278" s="1" t="s">
        <v>13</v>
      </c>
      <c r="G1278" s="1" t="s">
        <v>480</v>
      </c>
      <c r="H1278" s="3">
        <v>3.1666666666666669E-2</v>
      </c>
      <c r="I1278" s="1" t="s">
        <v>2333</v>
      </c>
      <c r="J1278" s="1" t="s">
        <v>16</v>
      </c>
    </row>
    <row r="1279" spans="1:10" x14ac:dyDescent="0.3">
      <c r="A1279" s="1" t="s">
        <v>10</v>
      </c>
      <c r="B1279" s="2">
        <v>42863.784722222219</v>
      </c>
      <c r="C1279" s="3">
        <v>3.1643518518518515E-2</v>
      </c>
      <c r="D1279" s="1" t="s">
        <v>13</v>
      </c>
      <c r="E1279" s="1" t="s">
        <v>5526</v>
      </c>
      <c r="F1279" s="1" t="s">
        <v>13</v>
      </c>
      <c r="G1279" s="1" t="s">
        <v>480</v>
      </c>
      <c r="H1279" s="3">
        <v>3.197916666666667E-2</v>
      </c>
      <c r="I1279" s="1" t="s">
        <v>754</v>
      </c>
      <c r="J1279" s="1" t="s">
        <v>16</v>
      </c>
    </row>
    <row r="1280" spans="1:10" x14ac:dyDescent="0.3">
      <c r="A1280" s="1" t="s">
        <v>10</v>
      </c>
      <c r="B1280" s="2">
        <v>44323.782638888886</v>
      </c>
      <c r="C1280" s="3">
        <v>3.1631944444444442E-2</v>
      </c>
      <c r="D1280" s="1" t="s">
        <v>13</v>
      </c>
      <c r="E1280" s="1" t="s">
        <v>132</v>
      </c>
      <c r="F1280" s="1" t="s">
        <v>13</v>
      </c>
      <c r="G1280" s="1" t="s">
        <v>14</v>
      </c>
      <c r="H1280" s="3">
        <v>3.1967592592592596E-2</v>
      </c>
      <c r="I1280" s="1" t="s">
        <v>25</v>
      </c>
      <c r="J1280" s="1" t="s">
        <v>16</v>
      </c>
    </row>
    <row r="1281" spans="1:10" x14ac:dyDescent="0.3">
      <c r="A1281" s="1" t="s">
        <v>10</v>
      </c>
      <c r="B1281" s="2">
        <v>44240.791666666664</v>
      </c>
      <c r="C1281" s="3">
        <v>3.1631944444444442E-2</v>
      </c>
      <c r="D1281" s="1" t="s">
        <v>13</v>
      </c>
      <c r="E1281" s="1" t="s">
        <v>751</v>
      </c>
      <c r="F1281" s="1" t="s">
        <v>13</v>
      </c>
      <c r="G1281" s="1" t="s">
        <v>14</v>
      </c>
      <c r="H1281" s="3">
        <v>3.1944444444444442E-2</v>
      </c>
      <c r="I1281" s="1" t="s">
        <v>25</v>
      </c>
      <c r="J1281" s="1" t="s">
        <v>16</v>
      </c>
    </row>
    <row r="1282" spans="1:10" x14ac:dyDescent="0.3">
      <c r="A1282" s="1" t="s">
        <v>10</v>
      </c>
      <c r="B1282" s="2">
        <v>44240.463194444441</v>
      </c>
      <c r="C1282" s="3">
        <v>3.1631944444444442E-2</v>
      </c>
      <c r="D1282" s="1" t="s">
        <v>13</v>
      </c>
      <c r="E1282" s="1" t="s">
        <v>1122</v>
      </c>
      <c r="F1282" s="1" t="s">
        <v>13</v>
      </c>
      <c r="G1282" s="1" t="s">
        <v>14</v>
      </c>
      <c r="H1282" s="3">
        <v>3.1909722222222221E-2</v>
      </c>
      <c r="I1282" s="1" t="s">
        <v>25</v>
      </c>
      <c r="J1282" s="1" t="s">
        <v>16</v>
      </c>
    </row>
    <row r="1283" spans="1:10" x14ac:dyDescent="0.3">
      <c r="A1283" s="1" t="s">
        <v>10</v>
      </c>
      <c r="B1283" s="2">
        <v>44185.470833333333</v>
      </c>
      <c r="C1283" s="3">
        <v>3.1631944444444442E-2</v>
      </c>
      <c r="D1283" s="1" t="s">
        <v>11</v>
      </c>
      <c r="E1283" s="1" t="s">
        <v>953</v>
      </c>
      <c r="F1283" s="1" t="s">
        <v>13</v>
      </c>
      <c r="G1283" s="1" t="s">
        <v>480</v>
      </c>
      <c r="H1283" s="3">
        <v>3.1944444444444442E-2</v>
      </c>
      <c r="I1283" s="1" t="s">
        <v>25</v>
      </c>
      <c r="J1283" s="1" t="s">
        <v>16</v>
      </c>
    </row>
    <row r="1284" spans="1:10" x14ac:dyDescent="0.3">
      <c r="A1284" s="1" t="s">
        <v>10</v>
      </c>
      <c r="B1284" s="2">
        <v>43950.753472222219</v>
      </c>
      <c r="C1284" s="3">
        <v>3.1631944444444442E-2</v>
      </c>
      <c r="D1284" s="1" t="s">
        <v>11</v>
      </c>
      <c r="E1284" s="1" t="s">
        <v>1133</v>
      </c>
      <c r="F1284" s="1" t="s">
        <v>13</v>
      </c>
      <c r="G1284" s="1" t="s">
        <v>14</v>
      </c>
      <c r="H1284" s="3">
        <v>3.1944444444444442E-2</v>
      </c>
      <c r="I1284" s="1" t="s">
        <v>25</v>
      </c>
      <c r="J1284" s="1" t="s">
        <v>16</v>
      </c>
    </row>
    <row r="1285" spans="1:10" x14ac:dyDescent="0.3">
      <c r="A1285" s="1" t="s">
        <v>10</v>
      </c>
      <c r="B1285" s="2">
        <v>43823.864583333336</v>
      </c>
      <c r="C1285" s="3">
        <v>3.1631944444444442E-2</v>
      </c>
      <c r="D1285" s="1" t="s">
        <v>11</v>
      </c>
      <c r="E1285" s="1" t="s">
        <v>1122</v>
      </c>
      <c r="F1285" s="1" t="s">
        <v>13</v>
      </c>
      <c r="G1285" s="1" t="s">
        <v>14</v>
      </c>
      <c r="H1285" s="3">
        <v>3.1956018518518516E-2</v>
      </c>
      <c r="I1285" s="1" t="s">
        <v>25</v>
      </c>
      <c r="J1285" s="1" t="s">
        <v>16</v>
      </c>
    </row>
    <row r="1286" spans="1:10" x14ac:dyDescent="0.3">
      <c r="A1286" s="1" t="s">
        <v>10</v>
      </c>
      <c r="B1286" s="2">
        <v>43754.806944444441</v>
      </c>
      <c r="C1286" s="3">
        <v>3.1631944444444442E-2</v>
      </c>
      <c r="D1286" s="1" t="s">
        <v>13</v>
      </c>
      <c r="E1286" s="1" t="s">
        <v>3375</v>
      </c>
      <c r="F1286" s="1" t="s">
        <v>13</v>
      </c>
      <c r="G1286" s="1" t="s">
        <v>14</v>
      </c>
      <c r="H1286" s="3">
        <v>3.1643518518518515E-2</v>
      </c>
      <c r="I1286" s="1" t="s">
        <v>2754</v>
      </c>
      <c r="J1286" s="1" t="s">
        <v>16</v>
      </c>
    </row>
    <row r="1287" spans="1:10" x14ac:dyDescent="0.3">
      <c r="A1287" s="1" t="s">
        <v>10</v>
      </c>
      <c r="B1287" s="2">
        <v>43714.803472222222</v>
      </c>
      <c r="C1287" s="3">
        <v>3.1631944444444442E-2</v>
      </c>
      <c r="D1287" s="1" t="s">
        <v>13</v>
      </c>
      <c r="E1287" s="1" t="s">
        <v>1098</v>
      </c>
      <c r="F1287" s="1" t="s">
        <v>13</v>
      </c>
      <c r="G1287" s="1" t="s">
        <v>480</v>
      </c>
      <c r="H1287" s="3">
        <v>3.1909722222222221E-2</v>
      </c>
      <c r="I1287" s="1" t="s">
        <v>25</v>
      </c>
      <c r="J1287" s="1" t="s">
        <v>16</v>
      </c>
    </row>
    <row r="1288" spans="1:10" x14ac:dyDescent="0.3">
      <c r="A1288" s="1" t="s">
        <v>10</v>
      </c>
      <c r="B1288" s="2">
        <v>43629.777777777781</v>
      </c>
      <c r="C1288" s="3">
        <v>3.1631944444444442E-2</v>
      </c>
      <c r="D1288" s="1" t="s">
        <v>13</v>
      </c>
      <c r="E1288" s="1" t="s">
        <v>1106</v>
      </c>
      <c r="F1288" s="1" t="s">
        <v>13</v>
      </c>
      <c r="G1288" s="1" t="s">
        <v>480</v>
      </c>
      <c r="H1288" s="3">
        <v>3.1944444444444442E-2</v>
      </c>
      <c r="I1288" s="1" t="s">
        <v>25</v>
      </c>
      <c r="J1288" s="1" t="s">
        <v>16</v>
      </c>
    </row>
    <row r="1289" spans="1:10" x14ac:dyDescent="0.3">
      <c r="A1289" s="1" t="s">
        <v>10</v>
      </c>
      <c r="B1289" s="2">
        <v>43615.856249999997</v>
      </c>
      <c r="C1289" s="3">
        <v>3.1631944444444442E-2</v>
      </c>
      <c r="D1289" s="1" t="s">
        <v>13</v>
      </c>
      <c r="E1289" s="1" t="s">
        <v>1144</v>
      </c>
      <c r="F1289" s="1" t="s">
        <v>13</v>
      </c>
      <c r="G1289" s="1" t="s">
        <v>480</v>
      </c>
      <c r="H1289" s="3">
        <v>3.1944444444444442E-2</v>
      </c>
      <c r="I1289" s="1" t="s">
        <v>25</v>
      </c>
      <c r="J1289" s="1" t="s">
        <v>16</v>
      </c>
    </row>
    <row r="1290" spans="1:10" x14ac:dyDescent="0.3">
      <c r="A1290" s="1" t="s">
        <v>10</v>
      </c>
      <c r="B1290" s="2">
        <v>43154.847222222219</v>
      </c>
      <c r="C1290" s="3">
        <v>3.1631944444444442E-2</v>
      </c>
      <c r="D1290" s="1" t="s">
        <v>13</v>
      </c>
      <c r="E1290" s="1" t="s">
        <v>1136</v>
      </c>
      <c r="F1290" s="1" t="s">
        <v>13</v>
      </c>
      <c r="G1290" s="1" t="s">
        <v>480</v>
      </c>
      <c r="H1290" s="3">
        <v>3.197916666666667E-2</v>
      </c>
      <c r="I1290" s="1" t="s">
        <v>25</v>
      </c>
      <c r="J1290" s="1" t="s">
        <v>16</v>
      </c>
    </row>
    <row r="1291" spans="1:10" x14ac:dyDescent="0.3">
      <c r="A1291" s="1" t="s">
        <v>10</v>
      </c>
      <c r="B1291" s="2">
        <v>43051.590277777781</v>
      </c>
      <c r="C1291" s="3">
        <v>3.1631944444444442E-2</v>
      </c>
      <c r="D1291" s="1" t="s">
        <v>13</v>
      </c>
      <c r="E1291" s="1" t="s">
        <v>953</v>
      </c>
      <c r="F1291" s="1" t="s">
        <v>13</v>
      </c>
      <c r="G1291" s="1" t="s">
        <v>480</v>
      </c>
      <c r="H1291" s="3">
        <v>3.1944444444444442E-2</v>
      </c>
      <c r="I1291" s="1" t="s">
        <v>25</v>
      </c>
      <c r="J1291" s="1" t="s">
        <v>16</v>
      </c>
    </row>
    <row r="1292" spans="1:10" x14ac:dyDescent="0.3">
      <c r="A1292" s="1" t="s">
        <v>10</v>
      </c>
      <c r="B1292" s="2">
        <v>42877.77847222222</v>
      </c>
      <c r="C1292" s="3">
        <v>3.1631944444444442E-2</v>
      </c>
      <c r="D1292" s="1" t="s">
        <v>13</v>
      </c>
      <c r="E1292" s="1" t="s">
        <v>5499</v>
      </c>
      <c r="F1292" s="1" t="s">
        <v>13</v>
      </c>
      <c r="G1292" s="1" t="s">
        <v>480</v>
      </c>
      <c r="H1292" s="3">
        <v>3.1631944444444442E-2</v>
      </c>
      <c r="I1292" s="1" t="s">
        <v>5436</v>
      </c>
      <c r="J1292" s="1" t="s">
        <v>16</v>
      </c>
    </row>
    <row r="1293" spans="1:10" x14ac:dyDescent="0.3">
      <c r="A1293" s="1" t="s">
        <v>10</v>
      </c>
      <c r="B1293" s="2">
        <v>42820.849305555559</v>
      </c>
      <c r="C1293" s="3">
        <v>3.1631944444444442E-2</v>
      </c>
      <c r="D1293" s="1" t="s">
        <v>13</v>
      </c>
      <c r="E1293" s="1" t="s">
        <v>5635</v>
      </c>
      <c r="F1293" s="1" t="s">
        <v>13</v>
      </c>
      <c r="G1293" s="1" t="s">
        <v>480</v>
      </c>
      <c r="H1293" s="3">
        <v>3.3715277777777775E-2</v>
      </c>
      <c r="I1293" s="1" t="s">
        <v>5636</v>
      </c>
      <c r="J1293" s="1" t="s">
        <v>16</v>
      </c>
    </row>
    <row r="1294" spans="1:10" x14ac:dyDescent="0.3">
      <c r="A1294" s="1" t="s">
        <v>10</v>
      </c>
      <c r="B1294" s="2">
        <v>44337.709722222222</v>
      </c>
      <c r="C1294" s="3">
        <v>3.1620370370370368E-2</v>
      </c>
      <c r="D1294" s="1" t="s">
        <v>13</v>
      </c>
      <c r="E1294" s="1" t="s">
        <v>1098</v>
      </c>
      <c r="F1294" s="1" t="s">
        <v>13</v>
      </c>
      <c r="G1294" s="1" t="s">
        <v>14</v>
      </c>
      <c r="H1294" s="3">
        <v>3.1863425925925927E-2</v>
      </c>
      <c r="I1294" s="1" t="s">
        <v>1099</v>
      </c>
      <c r="J1294" s="1" t="s">
        <v>16</v>
      </c>
    </row>
    <row r="1295" spans="1:10" x14ac:dyDescent="0.3">
      <c r="A1295" s="1" t="s">
        <v>10</v>
      </c>
      <c r="B1295" s="2">
        <v>44241.740277777775</v>
      </c>
      <c r="C1295" s="3">
        <v>3.1620370370370368E-2</v>
      </c>
      <c r="D1295" s="1" t="s">
        <v>13</v>
      </c>
      <c r="E1295" s="1" t="s">
        <v>1118</v>
      </c>
      <c r="F1295" s="1" t="s">
        <v>13</v>
      </c>
      <c r="G1295" s="1" t="s">
        <v>14</v>
      </c>
      <c r="H1295" s="3">
        <v>3.15625E-2</v>
      </c>
      <c r="I1295" s="1" t="s">
        <v>25</v>
      </c>
      <c r="J1295" s="1" t="s">
        <v>16</v>
      </c>
    </row>
    <row r="1296" spans="1:10" x14ac:dyDescent="0.3">
      <c r="A1296" s="1" t="s">
        <v>10</v>
      </c>
      <c r="B1296" s="2">
        <v>43795.849305555559</v>
      </c>
      <c r="C1296" s="3">
        <v>3.1620370370370368E-2</v>
      </c>
      <c r="D1296" s="1" t="s">
        <v>11</v>
      </c>
      <c r="E1296" s="1" t="s">
        <v>136</v>
      </c>
      <c r="F1296" s="1" t="s">
        <v>13</v>
      </c>
      <c r="G1296" s="1" t="s">
        <v>14</v>
      </c>
      <c r="H1296" s="3">
        <v>3.1921296296296295E-2</v>
      </c>
      <c r="I1296" s="1" t="s">
        <v>25</v>
      </c>
      <c r="J1296" s="1" t="s">
        <v>16</v>
      </c>
    </row>
    <row r="1297" spans="1:10" x14ac:dyDescent="0.3">
      <c r="A1297" s="1" t="s">
        <v>10</v>
      </c>
      <c r="B1297" s="2">
        <v>43160.811805555553</v>
      </c>
      <c r="C1297" s="3">
        <v>3.1620370370370368E-2</v>
      </c>
      <c r="D1297" s="1" t="s">
        <v>13</v>
      </c>
      <c r="E1297" s="1" t="s">
        <v>748</v>
      </c>
      <c r="F1297" s="1" t="s">
        <v>13</v>
      </c>
      <c r="G1297" s="1" t="s">
        <v>480</v>
      </c>
      <c r="H1297" s="3">
        <v>3.1921296296296295E-2</v>
      </c>
      <c r="I1297" s="1" t="s">
        <v>25</v>
      </c>
      <c r="J1297" s="1" t="s">
        <v>16</v>
      </c>
    </row>
    <row r="1298" spans="1:10" x14ac:dyDescent="0.3">
      <c r="A1298" s="1" t="s">
        <v>10</v>
      </c>
      <c r="B1298" s="2">
        <v>42928.852777777778</v>
      </c>
      <c r="C1298" s="3">
        <v>3.1620370370370368E-2</v>
      </c>
      <c r="D1298" s="1" t="s">
        <v>13</v>
      </c>
      <c r="E1298" s="1" t="s">
        <v>5429</v>
      </c>
      <c r="F1298" s="1" t="s">
        <v>13</v>
      </c>
      <c r="G1298" s="1" t="s">
        <v>480</v>
      </c>
      <c r="H1298" s="3">
        <v>3.2094907407407405E-2</v>
      </c>
      <c r="I1298" s="1" t="s">
        <v>3484</v>
      </c>
      <c r="J1298" s="1" t="s">
        <v>16</v>
      </c>
    </row>
    <row r="1299" spans="1:10" x14ac:dyDescent="0.3">
      <c r="A1299" s="1" t="s">
        <v>10</v>
      </c>
      <c r="B1299" s="2">
        <v>42926.791666666664</v>
      </c>
      <c r="C1299" s="3">
        <v>3.1620370370370368E-2</v>
      </c>
      <c r="D1299" s="1" t="s">
        <v>13</v>
      </c>
      <c r="E1299" s="1" t="s">
        <v>5435</v>
      </c>
      <c r="F1299" s="1" t="s">
        <v>13</v>
      </c>
      <c r="G1299" s="1" t="s">
        <v>480</v>
      </c>
      <c r="H1299" s="3">
        <v>3.1631944444444442E-2</v>
      </c>
      <c r="I1299" s="1" t="s">
        <v>5436</v>
      </c>
      <c r="J1299" s="1" t="s">
        <v>16</v>
      </c>
    </row>
    <row r="1300" spans="1:10" x14ac:dyDescent="0.3">
      <c r="A1300" s="1" t="s">
        <v>10</v>
      </c>
      <c r="B1300" s="2">
        <v>42879.866666666669</v>
      </c>
      <c r="C1300" s="3">
        <v>3.1620370370370368E-2</v>
      </c>
      <c r="D1300" s="1" t="s">
        <v>13</v>
      </c>
      <c r="E1300" s="1" t="s">
        <v>5494</v>
      </c>
      <c r="F1300" s="1" t="s">
        <v>13</v>
      </c>
      <c r="G1300" s="1" t="s">
        <v>480</v>
      </c>
      <c r="H1300" s="3">
        <v>3.2094907407407405E-2</v>
      </c>
      <c r="I1300" s="1" t="s">
        <v>3484</v>
      </c>
      <c r="J1300" s="1" t="s">
        <v>16</v>
      </c>
    </row>
    <row r="1301" spans="1:10" x14ac:dyDescent="0.3">
      <c r="A1301" s="1" t="s">
        <v>10</v>
      </c>
      <c r="B1301" s="2">
        <v>42040.920138888891</v>
      </c>
      <c r="C1301" s="3">
        <v>3.1620370370370368E-2</v>
      </c>
      <c r="D1301" s="1" t="s">
        <v>13</v>
      </c>
      <c r="E1301" s="1" t="s">
        <v>6439</v>
      </c>
      <c r="F1301" s="1" t="s">
        <v>13</v>
      </c>
      <c r="G1301" s="1" t="s">
        <v>3444</v>
      </c>
      <c r="H1301" s="3">
        <v>3.1620370370370368E-2</v>
      </c>
      <c r="I1301" s="1" t="s">
        <v>711</v>
      </c>
      <c r="J1301" s="1" t="s">
        <v>16</v>
      </c>
    </row>
    <row r="1302" spans="1:10" x14ac:dyDescent="0.3">
      <c r="A1302" s="1" t="s">
        <v>10</v>
      </c>
      <c r="B1302" s="2">
        <v>44435.76458333333</v>
      </c>
      <c r="C1302" s="3">
        <v>3.1608796296296295E-2</v>
      </c>
      <c r="D1302" s="1" t="s">
        <v>13</v>
      </c>
      <c r="E1302" s="1" t="s">
        <v>496</v>
      </c>
      <c r="F1302" s="1" t="s">
        <v>13</v>
      </c>
      <c r="G1302" s="1" t="s">
        <v>14</v>
      </c>
      <c r="H1302" s="3">
        <v>3.1909722222222221E-2</v>
      </c>
      <c r="I1302" s="1" t="s">
        <v>25</v>
      </c>
      <c r="J1302" s="1" t="s">
        <v>16</v>
      </c>
    </row>
    <row r="1303" spans="1:10" x14ac:dyDescent="0.3">
      <c r="A1303" s="1" t="s">
        <v>10</v>
      </c>
      <c r="B1303" s="2">
        <v>44335.870833333334</v>
      </c>
      <c r="C1303" s="3">
        <v>3.1608796296296295E-2</v>
      </c>
      <c r="D1303" s="1" t="s">
        <v>13</v>
      </c>
      <c r="E1303" s="1" t="s">
        <v>1103</v>
      </c>
      <c r="F1303" s="1" t="s">
        <v>13</v>
      </c>
      <c r="G1303" s="1" t="s">
        <v>14</v>
      </c>
      <c r="H1303" s="3">
        <v>3.1921296296296295E-2</v>
      </c>
      <c r="I1303" s="1" t="s">
        <v>135</v>
      </c>
      <c r="J1303" s="1" t="s">
        <v>16</v>
      </c>
    </row>
    <row r="1304" spans="1:10" x14ac:dyDescent="0.3">
      <c r="A1304" s="1" t="s">
        <v>10</v>
      </c>
      <c r="B1304" s="2">
        <v>44326.777777777781</v>
      </c>
      <c r="C1304" s="3">
        <v>3.1608796296296295E-2</v>
      </c>
      <c r="D1304" s="1" t="s">
        <v>13</v>
      </c>
      <c r="E1304" s="1" t="s">
        <v>951</v>
      </c>
      <c r="F1304" s="1" t="s">
        <v>13</v>
      </c>
      <c r="G1304" s="1" t="s">
        <v>14</v>
      </c>
      <c r="H1304" s="3">
        <v>3.1932870370370368E-2</v>
      </c>
      <c r="I1304" s="1" t="s">
        <v>25</v>
      </c>
      <c r="J1304" s="1" t="s">
        <v>16</v>
      </c>
    </row>
    <row r="1305" spans="1:10" x14ac:dyDescent="0.3">
      <c r="A1305" s="1" t="s">
        <v>10</v>
      </c>
      <c r="B1305" s="2">
        <v>44242.90625</v>
      </c>
      <c r="C1305" s="3">
        <v>3.1608796296296295E-2</v>
      </c>
      <c r="D1305" s="1" t="s">
        <v>13</v>
      </c>
      <c r="E1305" s="1" t="s">
        <v>1106</v>
      </c>
      <c r="F1305" s="1" t="s">
        <v>13</v>
      </c>
      <c r="G1305" s="1" t="s">
        <v>14</v>
      </c>
      <c r="H1305" s="3">
        <v>3.1898148148148148E-2</v>
      </c>
      <c r="I1305" s="1" t="s">
        <v>25</v>
      </c>
      <c r="J1305" s="1" t="s">
        <v>16</v>
      </c>
    </row>
    <row r="1306" spans="1:10" x14ac:dyDescent="0.3">
      <c r="A1306" s="1" t="s">
        <v>10</v>
      </c>
      <c r="B1306" s="2">
        <v>44240.824999999997</v>
      </c>
      <c r="C1306" s="3">
        <v>3.1608796296296295E-2</v>
      </c>
      <c r="D1306" s="1" t="s">
        <v>13</v>
      </c>
      <c r="E1306" s="1" t="s">
        <v>496</v>
      </c>
      <c r="F1306" s="1" t="s">
        <v>13</v>
      </c>
      <c r="G1306" s="1" t="s">
        <v>14</v>
      </c>
      <c r="H1306" s="3">
        <v>3.1921296296296295E-2</v>
      </c>
      <c r="I1306" s="1" t="s">
        <v>25</v>
      </c>
      <c r="J1306" s="1" t="s">
        <v>16</v>
      </c>
    </row>
    <row r="1307" spans="1:10" x14ac:dyDescent="0.3">
      <c r="A1307" s="1" t="s">
        <v>10</v>
      </c>
      <c r="B1307" s="2">
        <v>43989.476388888892</v>
      </c>
      <c r="C1307" s="3">
        <v>3.1608796296296295E-2</v>
      </c>
      <c r="D1307" s="1" t="s">
        <v>13</v>
      </c>
      <c r="E1307" s="1" t="s">
        <v>270</v>
      </c>
      <c r="F1307" s="1" t="s">
        <v>13</v>
      </c>
      <c r="G1307" s="1" t="s">
        <v>480</v>
      </c>
      <c r="H1307" s="3">
        <v>3.1608796296296295E-2</v>
      </c>
      <c r="I1307" s="1" t="s">
        <v>25</v>
      </c>
      <c r="J1307" s="1" t="s">
        <v>16</v>
      </c>
    </row>
    <row r="1308" spans="1:10" x14ac:dyDescent="0.3">
      <c r="A1308" s="1" t="s">
        <v>10</v>
      </c>
      <c r="B1308" s="2">
        <v>43706.881944444445</v>
      </c>
      <c r="C1308" s="3">
        <v>3.1608796296296295E-2</v>
      </c>
      <c r="D1308" s="1" t="s">
        <v>13</v>
      </c>
      <c r="E1308" s="1" t="s">
        <v>1106</v>
      </c>
      <c r="F1308" s="1" t="s">
        <v>13</v>
      </c>
      <c r="G1308" s="1" t="s">
        <v>480</v>
      </c>
      <c r="H1308" s="3">
        <v>3.1921296296296295E-2</v>
      </c>
      <c r="I1308" s="1" t="s">
        <v>25</v>
      </c>
      <c r="J1308" s="1" t="s">
        <v>16</v>
      </c>
    </row>
    <row r="1309" spans="1:10" x14ac:dyDescent="0.3">
      <c r="A1309" s="1" t="s">
        <v>10</v>
      </c>
      <c r="B1309" s="2">
        <v>43393.677777777775</v>
      </c>
      <c r="C1309" s="3">
        <v>3.1608796296296295E-2</v>
      </c>
      <c r="D1309" s="1" t="s">
        <v>13</v>
      </c>
      <c r="E1309" s="1" t="s">
        <v>4139</v>
      </c>
      <c r="F1309" s="1" t="s">
        <v>13</v>
      </c>
      <c r="G1309" s="1" t="s">
        <v>480</v>
      </c>
      <c r="H1309" s="3">
        <v>5.966435185185185E-2</v>
      </c>
      <c r="I1309" s="1" t="s">
        <v>4140</v>
      </c>
      <c r="J1309" s="1" t="s">
        <v>16</v>
      </c>
    </row>
    <row r="1310" spans="1:10" x14ac:dyDescent="0.3">
      <c r="A1310" s="1" t="s">
        <v>10</v>
      </c>
      <c r="B1310" s="2">
        <v>43154.813194444447</v>
      </c>
      <c r="C1310" s="3">
        <v>3.1608796296296295E-2</v>
      </c>
      <c r="D1310" s="1" t="s">
        <v>13</v>
      </c>
      <c r="E1310" s="1" t="s">
        <v>148</v>
      </c>
      <c r="F1310" s="1" t="s">
        <v>13</v>
      </c>
      <c r="G1310" s="1" t="s">
        <v>480</v>
      </c>
      <c r="H1310" s="3">
        <v>3.1956018518518516E-2</v>
      </c>
      <c r="I1310" s="1" t="s">
        <v>25</v>
      </c>
      <c r="J1310" s="1" t="s">
        <v>16</v>
      </c>
    </row>
    <row r="1311" spans="1:10" x14ac:dyDescent="0.3">
      <c r="A1311" s="1" t="s">
        <v>10</v>
      </c>
      <c r="B1311" s="2">
        <v>42919.890972222223</v>
      </c>
      <c r="C1311" s="3">
        <v>3.1608796296296295E-2</v>
      </c>
      <c r="D1311" s="1" t="s">
        <v>13</v>
      </c>
      <c r="E1311" s="1" t="s">
        <v>5443</v>
      </c>
      <c r="F1311" s="1" t="s">
        <v>13</v>
      </c>
      <c r="G1311" s="1" t="s">
        <v>480</v>
      </c>
      <c r="H1311" s="3">
        <v>3.2118055555555552E-2</v>
      </c>
      <c r="I1311" s="1" t="s">
        <v>5392</v>
      </c>
      <c r="J1311" s="1" t="s">
        <v>16</v>
      </c>
    </row>
    <row r="1312" spans="1:10" x14ac:dyDescent="0.3">
      <c r="A1312" s="1" t="s">
        <v>10</v>
      </c>
      <c r="B1312" s="2">
        <v>42529.947916666664</v>
      </c>
      <c r="C1312" s="3">
        <v>3.1608796296296295E-2</v>
      </c>
      <c r="D1312" s="1" t="s">
        <v>13</v>
      </c>
      <c r="E1312" s="1" t="s">
        <v>150</v>
      </c>
      <c r="F1312" s="1" t="s">
        <v>13</v>
      </c>
      <c r="G1312" s="1" t="s">
        <v>423</v>
      </c>
      <c r="H1312" s="3">
        <v>3.1608796296296295E-2</v>
      </c>
      <c r="I1312" s="1" t="s">
        <v>25</v>
      </c>
      <c r="J1312" s="1" t="s">
        <v>16</v>
      </c>
    </row>
    <row r="1313" spans="1:10" x14ac:dyDescent="0.3">
      <c r="A1313" s="1" t="s">
        <v>10</v>
      </c>
      <c r="B1313" s="2">
        <v>42340.927083333336</v>
      </c>
      <c r="C1313" s="3">
        <v>3.1608796296296295E-2</v>
      </c>
      <c r="D1313" s="1" t="s">
        <v>13</v>
      </c>
      <c r="E1313" s="1" t="s">
        <v>150</v>
      </c>
      <c r="F1313" s="1" t="s">
        <v>13</v>
      </c>
      <c r="G1313" s="1" t="s">
        <v>423</v>
      </c>
      <c r="H1313" s="3">
        <v>3.1608796296296295E-2</v>
      </c>
      <c r="I1313" s="1" t="s">
        <v>25</v>
      </c>
      <c r="J1313" s="1" t="s">
        <v>16</v>
      </c>
    </row>
    <row r="1314" spans="1:10" x14ac:dyDescent="0.3">
      <c r="A1314" s="1" t="s">
        <v>10</v>
      </c>
      <c r="B1314" s="2">
        <v>44334.870138888888</v>
      </c>
      <c r="C1314" s="3">
        <v>3.1597222222222221E-2</v>
      </c>
      <c r="D1314" s="1" t="s">
        <v>13</v>
      </c>
      <c r="E1314" s="1" t="s">
        <v>1113</v>
      </c>
      <c r="F1314" s="1" t="s">
        <v>13</v>
      </c>
      <c r="G1314" s="1" t="s">
        <v>14</v>
      </c>
      <c r="H1314" s="3">
        <v>3.1909722222222221E-2</v>
      </c>
      <c r="I1314" s="1" t="s">
        <v>1114</v>
      </c>
      <c r="J1314" s="1" t="s">
        <v>16</v>
      </c>
    </row>
    <row r="1315" spans="1:10" x14ac:dyDescent="0.3">
      <c r="A1315" s="1" t="s">
        <v>10</v>
      </c>
      <c r="B1315" s="2">
        <v>44322.863194444442</v>
      </c>
      <c r="C1315" s="3">
        <v>3.1597222222222221E-2</v>
      </c>
      <c r="D1315" s="1" t="s">
        <v>13</v>
      </c>
      <c r="E1315" s="1" t="s">
        <v>134</v>
      </c>
      <c r="F1315" s="1" t="s">
        <v>13</v>
      </c>
      <c r="G1315" s="1" t="s">
        <v>14</v>
      </c>
      <c r="H1315" s="3">
        <v>3.1898148148148148E-2</v>
      </c>
      <c r="I1315" s="1" t="s">
        <v>25</v>
      </c>
      <c r="J1315" s="1" t="s">
        <v>16</v>
      </c>
    </row>
    <row r="1316" spans="1:10" x14ac:dyDescent="0.3">
      <c r="A1316" s="1" t="s">
        <v>10</v>
      </c>
      <c r="B1316" s="2">
        <v>44321.818749999999</v>
      </c>
      <c r="C1316" s="3">
        <v>3.1597222222222221E-2</v>
      </c>
      <c r="D1316" s="1" t="s">
        <v>13</v>
      </c>
      <c r="E1316" s="1" t="s">
        <v>1136</v>
      </c>
      <c r="F1316" s="1" t="s">
        <v>13</v>
      </c>
      <c r="G1316" s="1" t="s">
        <v>14</v>
      </c>
      <c r="H1316" s="3">
        <v>3.1932870370370368E-2</v>
      </c>
      <c r="I1316" s="1" t="s">
        <v>752</v>
      </c>
      <c r="J1316" s="1" t="s">
        <v>16</v>
      </c>
    </row>
    <row r="1317" spans="1:10" x14ac:dyDescent="0.3">
      <c r="A1317" s="1" t="s">
        <v>10</v>
      </c>
      <c r="B1317" s="2">
        <v>44319.717361111114</v>
      </c>
      <c r="C1317" s="3">
        <v>3.1597222222222221E-2</v>
      </c>
      <c r="D1317" s="1" t="s">
        <v>13</v>
      </c>
      <c r="E1317" s="1" t="s">
        <v>706</v>
      </c>
      <c r="F1317" s="1" t="s">
        <v>13</v>
      </c>
      <c r="G1317" s="1" t="s">
        <v>14</v>
      </c>
      <c r="H1317" s="3">
        <v>3.1921296296296295E-2</v>
      </c>
      <c r="I1317" s="1" t="s">
        <v>25</v>
      </c>
      <c r="J1317" s="1" t="s">
        <v>16</v>
      </c>
    </row>
    <row r="1318" spans="1:10" x14ac:dyDescent="0.3">
      <c r="A1318" s="1" t="s">
        <v>10</v>
      </c>
      <c r="B1318" s="2">
        <v>43968.79583333333</v>
      </c>
      <c r="C1318" s="3">
        <v>3.1597222222222221E-2</v>
      </c>
      <c r="D1318" s="1" t="s">
        <v>13</v>
      </c>
      <c r="E1318" s="1" t="s">
        <v>2746</v>
      </c>
      <c r="F1318" s="1" t="s">
        <v>13</v>
      </c>
      <c r="G1318" s="1" t="s">
        <v>14</v>
      </c>
      <c r="H1318" s="3">
        <v>3.2060185185185185E-2</v>
      </c>
      <c r="I1318" s="1" t="s">
        <v>1107</v>
      </c>
      <c r="J1318" s="1" t="s">
        <v>16</v>
      </c>
    </row>
    <row r="1319" spans="1:10" x14ac:dyDescent="0.3">
      <c r="A1319" s="1" t="s">
        <v>10</v>
      </c>
      <c r="B1319" s="2">
        <v>43840.787499999999</v>
      </c>
      <c r="C1319" s="3">
        <v>3.1597222222222221E-2</v>
      </c>
      <c r="D1319" s="1" t="s">
        <v>13</v>
      </c>
      <c r="E1319" s="1" t="s">
        <v>1113</v>
      </c>
      <c r="F1319" s="1" t="s">
        <v>13</v>
      </c>
      <c r="G1319" s="1" t="s">
        <v>14</v>
      </c>
      <c r="H1319" s="3">
        <v>3.1921296296296295E-2</v>
      </c>
      <c r="I1319" s="1" t="s">
        <v>25</v>
      </c>
      <c r="J1319" s="1" t="s">
        <v>16</v>
      </c>
    </row>
    <row r="1320" spans="1:10" x14ac:dyDescent="0.3">
      <c r="A1320" s="1" t="s">
        <v>10</v>
      </c>
      <c r="B1320" s="2">
        <v>43791.85833333333</v>
      </c>
      <c r="C1320" s="3">
        <v>3.1597222222222221E-2</v>
      </c>
      <c r="D1320" s="1" t="s">
        <v>13</v>
      </c>
      <c r="E1320" s="1" t="s">
        <v>1136</v>
      </c>
      <c r="F1320" s="1" t="s">
        <v>13</v>
      </c>
      <c r="G1320" s="1" t="s">
        <v>14</v>
      </c>
      <c r="H1320" s="3">
        <v>3.1863425925925927E-2</v>
      </c>
      <c r="I1320" s="1" t="s">
        <v>25</v>
      </c>
      <c r="J1320" s="1" t="s">
        <v>16</v>
      </c>
    </row>
    <row r="1321" spans="1:10" x14ac:dyDescent="0.3">
      <c r="A1321" s="1" t="s">
        <v>10</v>
      </c>
      <c r="B1321" s="2">
        <v>43618.740277777775</v>
      </c>
      <c r="C1321" s="3">
        <v>3.1597222222222221E-2</v>
      </c>
      <c r="D1321" s="1" t="s">
        <v>13</v>
      </c>
      <c r="E1321" s="1" t="s">
        <v>132</v>
      </c>
      <c r="F1321" s="1" t="s">
        <v>13</v>
      </c>
      <c r="G1321" s="1" t="s">
        <v>480</v>
      </c>
      <c r="H1321" s="3">
        <v>3.1932870370370368E-2</v>
      </c>
      <c r="I1321" s="1" t="s">
        <v>25</v>
      </c>
      <c r="J1321" s="1" t="s">
        <v>16</v>
      </c>
    </row>
    <row r="1322" spans="1:10" x14ac:dyDescent="0.3">
      <c r="A1322" s="1" t="s">
        <v>10</v>
      </c>
      <c r="B1322" s="2">
        <v>43540.963194444441</v>
      </c>
      <c r="C1322" s="3">
        <v>3.1597222222222221E-2</v>
      </c>
      <c r="D1322" s="1" t="s">
        <v>11</v>
      </c>
      <c r="E1322" s="1" t="s">
        <v>3755</v>
      </c>
      <c r="F1322" s="1" t="s">
        <v>13</v>
      </c>
      <c r="G1322" s="1" t="s">
        <v>480</v>
      </c>
      <c r="H1322" s="3">
        <v>3.1655092592592596E-2</v>
      </c>
      <c r="I1322" s="1" t="s">
        <v>128</v>
      </c>
      <c r="J1322" s="1" t="s">
        <v>16</v>
      </c>
    </row>
    <row r="1323" spans="1:10" x14ac:dyDescent="0.3">
      <c r="A1323" s="1" t="s">
        <v>10</v>
      </c>
      <c r="B1323" s="2">
        <v>43282.833333333336</v>
      </c>
      <c r="C1323" s="3">
        <v>3.1597222222222221E-2</v>
      </c>
      <c r="D1323" s="1" t="s">
        <v>13</v>
      </c>
      <c r="E1323" s="1" t="s">
        <v>4452</v>
      </c>
      <c r="F1323" s="1" t="s">
        <v>13</v>
      </c>
      <c r="G1323" s="1" t="s">
        <v>480</v>
      </c>
      <c r="H1323" s="3">
        <v>3.1597222222222221E-2</v>
      </c>
      <c r="I1323" s="1" t="s">
        <v>4453</v>
      </c>
      <c r="J1323" s="1" t="s">
        <v>16</v>
      </c>
    </row>
    <row r="1324" spans="1:10" x14ac:dyDescent="0.3">
      <c r="A1324" s="1" t="s">
        <v>10</v>
      </c>
      <c r="B1324" s="2">
        <v>44414.604861111111</v>
      </c>
      <c r="C1324" s="3">
        <v>3.1585648148148147E-2</v>
      </c>
      <c r="D1324" s="1" t="s">
        <v>13</v>
      </c>
      <c r="E1324" s="1" t="s">
        <v>951</v>
      </c>
      <c r="F1324" s="1" t="s">
        <v>13</v>
      </c>
      <c r="G1324" s="1" t="s">
        <v>14</v>
      </c>
      <c r="H1324" s="3">
        <v>3.1898148148148148E-2</v>
      </c>
      <c r="I1324" s="1" t="s">
        <v>952</v>
      </c>
      <c r="J1324" s="1" t="s">
        <v>16</v>
      </c>
    </row>
    <row r="1325" spans="1:10" x14ac:dyDescent="0.3">
      <c r="A1325" s="1" t="s">
        <v>10</v>
      </c>
      <c r="B1325" s="2">
        <v>44240.85833333333</v>
      </c>
      <c r="C1325" s="3">
        <v>3.1585648148148147E-2</v>
      </c>
      <c r="D1325" s="1" t="s">
        <v>13</v>
      </c>
      <c r="E1325" s="1" t="s">
        <v>749</v>
      </c>
      <c r="F1325" s="1" t="s">
        <v>13</v>
      </c>
      <c r="G1325" s="1" t="s">
        <v>14</v>
      </c>
      <c r="H1325" s="3">
        <v>3.1898148148148148E-2</v>
      </c>
      <c r="I1325" s="1" t="s">
        <v>25</v>
      </c>
      <c r="J1325" s="1" t="s">
        <v>16</v>
      </c>
    </row>
    <row r="1326" spans="1:10" x14ac:dyDescent="0.3">
      <c r="A1326" s="1" t="s">
        <v>10</v>
      </c>
      <c r="B1326" s="2">
        <v>43983.869444444441</v>
      </c>
      <c r="C1326" s="3">
        <v>3.1585648148148147E-2</v>
      </c>
      <c r="D1326" s="1" t="s">
        <v>13</v>
      </c>
      <c r="E1326" s="1" t="s">
        <v>953</v>
      </c>
      <c r="F1326" s="1" t="s">
        <v>13</v>
      </c>
      <c r="G1326" s="1" t="s">
        <v>14</v>
      </c>
      <c r="H1326" s="3">
        <v>3.1817129629629633E-2</v>
      </c>
      <c r="I1326" s="1" t="s">
        <v>25</v>
      </c>
      <c r="J1326" s="1" t="s">
        <v>16</v>
      </c>
    </row>
    <row r="1327" spans="1:10" x14ac:dyDescent="0.3">
      <c r="A1327" s="1" t="s">
        <v>10</v>
      </c>
      <c r="B1327" s="2">
        <v>43839.78402777778</v>
      </c>
      <c r="C1327" s="3">
        <v>3.1585648148148147E-2</v>
      </c>
      <c r="D1327" s="1" t="s">
        <v>13</v>
      </c>
      <c r="E1327" s="1" t="s">
        <v>747</v>
      </c>
      <c r="F1327" s="1" t="s">
        <v>13</v>
      </c>
      <c r="G1327" s="1" t="s">
        <v>14</v>
      </c>
      <c r="H1327" s="3">
        <v>3.184027777777778E-2</v>
      </c>
      <c r="I1327" s="1" t="s">
        <v>25</v>
      </c>
      <c r="J1327" s="1" t="s">
        <v>16</v>
      </c>
    </row>
    <row r="1328" spans="1:10" x14ac:dyDescent="0.3">
      <c r="A1328" s="1" t="s">
        <v>10</v>
      </c>
      <c r="B1328" s="2">
        <v>43824.61041666667</v>
      </c>
      <c r="C1328" s="3">
        <v>3.1585648148148147E-2</v>
      </c>
      <c r="D1328" s="1" t="s">
        <v>13</v>
      </c>
      <c r="E1328" s="1" t="s">
        <v>749</v>
      </c>
      <c r="F1328" s="1" t="s">
        <v>13</v>
      </c>
      <c r="G1328" s="1" t="s">
        <v>14</v>
      </c>
      <c r="H1328" s="3">
        <v>3.1898148148148148E-2</v>
      </c>
      <c r="I1328" s="1" t="s">
        <v>25</v>
      </c>
      <c r="J1328" s="1" t="s">
        <v>16</v>
      </c>
    </row>
    <row r="1329" spans="1:10" x14ac:dyDescent="0.3">
      <c r="A1329" s="1" t="s">
        <v>10</v>
      </c>
      <c r="B1329" s="2">
        <v>43824.57916666667</v>
      </c>
      <c r="C1329" s="3">
        <v>3.1585648148148147E-2</v>
      </c>
      <c r="D1329" s="1" t="s">
        <v>11</v>
      </c>
      <c r="E1329" s="1" t="s">
        <v>496</v>
      </c>
      <c r="F1329" s="1" t="s">
        <v>13</v>
      </c>
      <c r="G1329" s="1" t="s">
        <v>14</v>
      </c>
      <c r="H1329" s="3">
        <v>3.1898148148148148E-2</v>
      </c>
      <c r="I1329" s="1" t="s">
        <v>25</v>
      </c>
      <c r="J1329" s="1" t="s">
        <v>16</v>
      </c>
    </row>
    <row r="1330" spans="1:10" x14ac:dyDescent="0.3">
      <c r="A1330" s="1" t="s">
        <v>10</v>
      </c>
      <c r="B1330" s="2">
        <v>43618.625</v>
      </c>
      <c r="C1330" s="3">
        <v>3.1585648148148147E-2</v>
      </c>
      <c r="D1330" s="1" t="s">
        <v>13</v>
      </c>
      <c r="E1330" s="1" t="s">
        <v>136</v>
      </c>
      <c r="F1330" s="1" t="s">
        <v>13</v>
      </c>
      <c r="G1330" s="1" t="s">
        <v>480</v>
      </c>
      <c r="H1330" s="3">
        <v>3.1898148148148148E-2</v>
      </c>
      <c r="I1330" s="1" t="s">
        <v>25</v>
      </c>
      <c r="J1330" s="1" t="s">
        <v>16</v>
      </c>
    </row>
    <row r="1331" spans="1:10" x14ac:dyDescent="0.3">
      <c r="A1331" s="1" t="s">
        <v>10</v>
      </c>
      <c r="B1331" s="2">
        <v>42345.943055555559</v>
      </c>
      <c r="C1331" s="3">
        <v>3.1585648148148147E-2</v>
      </c>
      <c r="D1331" s="1" t="s">
        <v>13</v>
      </c>
      <c r="E1331" s="1" t="s">
        <v>127</v>
      </c>
      <c r="F1331" s="1" t="s">
        <v>13</v>
      </c>
      <c r="G1331" s="1" t="s">
        <v>423</v>
      </c>
      <c r="H1331" s="3">
        <v>3.1574074074074074E-2</v>
      </c>
      <c r="I1331" s="1" t="s">
        <v>25</v>
      </c>
      <c r="J1331" s="1" t="s">
        <v>16</v>
      </c>
    </row>
    <row r="1332" spans="1:10" x14ac:dyDescent="0.3">
      <c r="A1332" s="1" t="s">
        <v>10</v>
      </c>
      <c r="B1332" s="2">
        <v>44233.922222222223</v>
      </c>
      <c r="C1332" s="3">
        <v>3.1574074074074074E-2</v>
      </c>
      <c r="D1332" s="1" t="s">
        <v>13</v>
      </c>
      <c r="E1332" s="1" t="s">
        <v>1144</v>
      </c>
      <c r="F1332" s="1" t="s">
        <v>13</v>
      </c>
      <c r="G1332" s="1" t="s">
        <v>14</v>
      </c>
      <c r="H1332" s="3">
        <v>3.1886574074074074E-2</v>
      </c>
      <c r="I1332" s="1" t="s">
        <v>25</v>
      </c>
      <c r="J1332" s="1" t="s">
        <v>16</v>
      </c>
    </row>
    <row r="1333" spans="1:10" x14ac:dyDescent="0.3">
      <c r="A1333" s="1" t="s">
        <v>10</v>
      </c>
      <c r="B1333" s="2">
        <v>44198.96875</v>
      </c>
      <c r="C1333" s="3">
        <v>3.1574074074074074E-2</v>
      </c>
      <c r="D1333" s="1" t="s">
        <v>11</v>
      </c>
      <c r="E1333" s="1" t="s">
        <v>1104</v>
      </c>
      <c r="F1333" s="1" t="s">
        <v>13</v>
      </c>
      <c r="G1333" s="1" t="s">
        <v>14</v>
      </c>
      <c r="H1333" s="3">
        <v>3.1886574074074074E-2</v>
      </c>
      <c r="I1333" s="1" t="s">
        <v>25</v>
      </c>
      <c r="J1333" s="1" t="s">
        <v>16</v>
      </c>
    </row>
    <row r="1334" spans="1:10" x14ac:dyDescent="0.3">
      <c r="A1334" s="1" t="s">
        <v>10</v>
      </c>
      <c r="B1334" s="2">
        <v>44198.756944444445</v>
      </c>
      <c r="C1334" s="3">
        <v>3.1574074074074074E-2</v>
      </c>
      <c r="D1334" s="1" t="s">
        <v>11</v>
      </c>
      <c r="E1334" s="1" t="s">
        <v>1113</v>
      </c>
      <c r="F1334" s="1" t="s">
        <v>13</v>
      </c>
      <c r="G1334" s="1" t="s">
        <v>14</v>
      </c>
      <c r="H1334" s="3">
        <v>3.1898148148148148E-2</v>
      </c>
      <c r="I1334" s="1" t="s">
        <v>25</v>
      </c>
      <c r="J1334" s="1" t="s">
        <v>16</v>
      </c>
    </row>
    <row r="1335" spans="1:10" x14ac:dyDescent="0.3">
      <c r="A1335" s="1" t="s">
        <v>10</v>
      </c>
      <c r="B1335" s="2">
        <v>44198.710416666669</v>
      </c>
      <c r="C1335" s="3">
        <v>3.1574074074074074E-2</v>
      </c>
      <c r="D1335" s="1" t="s">
        <v>13</v>
      </c>
      <c r="E1335" s="1" t="s">
        <v>1115</v>
      </c>
      <c r="F1335" s="1" t="s">
        <v>13</v>
      </c>
      <c r="G1335" s="1" t="s">
        <v>14</v>
      </c>
      <c r="H1335" s="3">
        <v>3.1851851851851853E-2</v>
      </c>
      <c r="I1335" s="1" t="s">
        <v>25</v>
      </c>
      <c r="J1335" s="1" t="s">
        <v>16</v>
      </c>
    </row>
    <row r="1336" spans="1:10" x14ac:dyDescent="0.3">
      <c r="A1336" s="1" t="s">
        <v>10</v>
      </c>
      <c r="B1336" s="2">
        <v>44194.805555555555</v>
      </c>
      <c r="C1336" s="3">
        <v>3.1574074074074074E-2</v>
      </c>
      <c r="D1336" s="1" t="s">
        <v>13</v>
      </c>
      <c r="E1336" s="1" t="s">
        <v>123</v>
      </c>
      <c r="F1336" s="1" t="s">
        <v>13</v>
      </c>
      <c r="G1336" s="1" t="s">
        <v>14</v>
      </c>
      <c r="H1336" s="3">
        <v>3.1898148148148148E-2</v>
      </c>
      <c r="I1336" s="1" t="s">
        <v>25</v>
      </c>
      <c r="J1336" s="1" t="s">
        <v>16</v>
      </c>
    </row>
    <row r="1337" spans="1:10" x14ac:dyDescent="0.3">
      <c r="A1337" s="1" t="s">
        <v>10</v>
      </c>
      <c r="B1337" s="2">
        <v>43925.831944444442</v>
      </c>
      <c r="C1337" s="3">
        <v>3.1574074074074074E-2</v>
      </c>
      <c r="D1337" s="1" t="s">
        <v>11</v>
      </c>
      <c r="E1337" s="1" t="s">
        <v>2817</v>
      </c>
      <c r="F1337" s="1" t="s">
        <v>13</v>
      </c>
      <c r="G1337" s="1" t="s">
        <v>14</v>
      </c>
      <c r="H1337" s="3">
        <v>3.2349537037037038E-2</v>
      </c>
      <c r="I1337" s="1" t="s">
        <v>2818</v>
      </c>
      <c r="J1337" s="1" t="s">
        <v>16</v>
      </c>
    </row>
    <row r="1338" spans="1:10" x14ac:dyDescent="0.3">
      <c r="A1338" s="1" t="s">
        <v>10</v>
      </c>
      <c r="B1338" s="2">
        <v>43630.740277777775</v>
      </c>
      <c r="C1338" s="3">
        <v>3.1574074074074074E-2</v>
      </c>
      <c r="D1338" s="1" t="s">
        <v>13</v>
      </c>
      <c r="E1338" s="1" t="s">
        <v>1103</v>
      </c>
      <c r="F1338" s="1" t="s">
        <v>13</v>
      </c>
      <c r="G1338" s="1" t="s">
        <v>480</v>
      </c>
      <c r="H1338" s="3">
        <v>3.1851851851851853E-2</v>
      </c>
      <c r="I1338" s="1" t="s">
        <v>25</v>
      </c>
      <c r="J1338" s="1" t="s">
        <v>16</v>
      </c>
    </row>
    <row r="1339" spans="1:10" x14ac:dyDescent="0.3">
      <c r="A1339" s="1" t="s">
        <v>10</v>
      </c>
      <c r="B1339" s="2">
        <v>43618.67291666667</v>
      </c>
      <c r="C1339" s="3">
        <v>3.1574074074074074E-2</v>
      </c>
      <c r="D1339" s="1" t="s">
        <v>13</v>
      </c>
      <c r="E1339" s="1" t="s">
        <v>134</v>
      </c>
      <c r="F1339" s="1" t="s">
        <v>13</v>
      </c>
      <c r="G1339" s="1" t="s">
        <v>480</v>
      </c>
      <c r="H1339" s="3">
        <v>3.1875000000000001E-2</v>
      </c>
      <c r="I1339" s="1" t="s">
        <v>25</v>
      </c>
      <c r="J1339" s="1" t="s">
        <v>16</v>
      </c>
    </row>
    <row r="1340" spans="1:10" x14ac:dyDescent="0.3">
      <c r="A1340" s="1" t="s">
        <v>10</v>
      </c>
      <c r="B1340" s="2">
        <v>43158.836111111108</v>
      </c>
      <c r="C1340" s="3">
        <v>3.1574074074074074E-2</v>
      </c>
      <c r="D1340" s="1" t="s">
        <v>13</v>
      </c>
      <c r="E1340" s="1" t="s">
        <v>951</v>
      </c>
      <c r="F1340" s="1" t="s">
        <v>13</v>
      </c>
      <c r="G1340" s="1" t="s">
        <v>480</v>
      </c>
      <c r="H1340" s="3">
        <v>3.1909722222222221E-2</v>
      </c>
      <c r="I1340" s="1" t="s">
        <v>25</v>
      </c>
      <c r="J1340" s="1" t="s">
        <v>16</v>
      </c>
    </row>
    <row r="1341" spans="1:10" x14ac:dyDescent="0.3">
      <c r="A1341" s="1" t="s">
        <v>10</v>
      </c>
      <c r="B1341" s="2">
        <v>43155.78402777778</v>
      </c>
      <c r="C1341" s="3">
        <v>3.1574074074074074E-2</v>
      </c>
      <c r="D1341" s="1" t="s">
        <v>13</v>
      </c>
      <c r="E1341" s="1" t="s">
        <v>134</v>
      </c>
      <c r="F1341" s="1" t="s">
        <v>13</v>
      </c>
      <c r="G1341" s="1" t="s">
        <v>480</v>
      </c>
      <c r="H1341" s="3">
        <v>3.1898148148148148E-2</v>
      </c>
      <c r="I1341" s="1" t="s">
        <v>25</v>
      </c>
      <c r="J1341" s="1" t="s">
        <v>16</v>
      </c>
    </row>
    <row r="1342" spans="1:10" x14ac:dyDescent="0.3">
      <c r="A1342" s="1" t="s">
        <v>10</v>
      </c>
      <c r="B1342" s="2">
        <v>43107.85</v>
      </c>
      <c r="C1342" s="3">
        <v>3.1574074074074074E-2</v>
      </c>
      <c r="D1342" s="1" t="s">
        <v>13</v>
      </c>
      <c r="E1342" s="1" t="s">
        <v>4048</v>
      </c>
      <c r="F1342" s="1" t="s">
        <v>13</v>
      </c>
      <c r="G1342" s="1" t="s">
        <v>480</v>
      </c>
      <c r="H1342" s="3">
        <v>3.1851851851851853E-2</v>
      </c>
      <c r="I1342" s="1" t="s">
        <v>25</v>
      </c>
      <c r="J1342" s="1" t="s">
        <v>16</v>
      </c>
    </row>
    <row r="1343" spans="1:10" x14ac:dyDescent="0.3">
      <c r="A1343" s="1" t="s">
        <v>10</v>
      </c>
      <c r="B1343" s="2">
        <v>42825.806944444441</v>
      </c>
      <c r="C1343" s="3">
        <v>3.1574074074074074E-2</v>
      </c>
      <c r="D1343" s="1" t="s">
        <v>13</v>
      </c>
      <c r="E1343" s="1" t="s">
        <v>5616</v>
      </c>
      <c r="F1343" s="1" t="s">
        <v>13</v>
      </c>
      <c r="G1343" s="1" t="s">
        <v>480</v>
      </c>
      <c r="H1343" s="3">
        <v>3.3692129629629627E-2</v>
      </c>
      <c r="I1343" s="1" t="s">
        <v>5617</v>
      </c>
      <c r="J1343" s="1" t="s">
        <v>16</v>
      </c>
    </row>
    <row r="1344" spans="1:10" x14ac:dyDescent="0.3">
      <c r="A1344" s="1" t="s">
        <v>10</v>
      </c>
      <c r="B1344" s="2">
        <v>44335.836111111108</v>
      </c>
      <c r="C1344" s="3">
        <v>3.15625E-2</v>
      </c>
      <c r="D1344" s="1" t="s">
        <v>13</v>
      </c>
      <c r="E1344" s="1" t="s">
        <v>1104</v>
      </c>
      <c r="F1344" s="1" t="s">
        <v>13</v>
      </c>
      <c r="G1344" s="1" t="s">
        <v>14</v>
      </c>
      <c r="H1344" s="3">
        <v>3.1886574074074074E-2</v>
      </c>
      <c r="I1344" s="1" t="s">
        <v>1105</v>
      </c>
      <c r="J1344" s="1" t="s">
        <v>16</v>
      </c>
    </row>
    <row r="1345" spans="1:10" x14ac:dyDescent="0.3">
      <c r="A1345" s="1" t="s">
        <v>10</v>
      </c>
      <c r="B1345" s="2">
        <v>44188.854861111111</v>
      </c>
      <c r="C1345" s="3">
        <v>3.15625E-2</v>
      </c>
      <c r="D1345" s="1" t="s">
        <v>13</v>
      </c>
      <c r="E1345" s="1" t="s">
        <v>1121</v>
      </c>
      <c r="F1345" s="1" t="s">
        <v>13</v>
      </c>
      <c r="G1345" s="1" t="s">
        <v>14</v>
      </c>
      <c r="H1345" s="3">
        <v>3.184027777777778E-2</v>
      </c>
      <c r="I1345" s="1" t="s">
        <v>25</v>
      </c>
      <c r="J1345" s="1" t="s">
        <v>16</v>
      </c>
    </row>
    <row r="1346" spans="1:10" x14ac:dyDescent="0.3">
      <c r="A1346" s="1" t="s">
        <v>10</v>
      </c>
      <c r="B1346" s="2">
        <v>43949.834722222222</v>
      </c>
      <c r="C1346" s="3">
        <v>3.15625E-2</v>
      </c>
      <c r="D1346" s="1" t="s">
        <v>11</v>
      </c>
      <c r="E1346" s="1" t="s">
        <v>1136</v>
      </c>
      <c r="F1346" s="1" t="s">
        <v>13</v>
      </c>
      <c r="G1346" s="1" t="s">
        <v>14</v>
      </c>
      <c r="H1346" s="3">
        <v>3.1898148148148148E-2</v>
      </c>
      <c r="I1346" s="1" t="s">
        <v>25</v>
      </c>
      <c r="J1346" s="1" t="s">
        <v>16</v>
      </c>
    </row>
    <row r="1347" spans="1:10" x14ac:dyDescent="0.3">
      <c r="A1347" s="1" t="s">
        <v>10</v>
      </c>
      <c r="B1347" s="2">
        <v>43569.827777777777</v>
      </c>
      <c r="C1347" s="3">
        <v>3.15625E-2</v>
      </c>
      <c r="D1347" s="1" t="s">
        <v>11</v>
      </c>
      <c r="E1347" s="1" t="s">
        <v>3593</v>
      </c>
      <c r="F1347" s="1" t="s">
        <v>13</v>
      </c>
      <c r="G1347" s="1" t="s">
        <v>480</v>
      </c>
      <c r="H1347" s="3">
        <v>3.1481481481481478E-2</v>
      </c>
      <c r="I1347" s="1" t="s">
        <v>25</v>
      </c>
      <c r="J1347" s="1" t="s">
        <v>16</v>
      </c>
    </row>
    <row r="1348" spans="1:10" x14ac:dyDescent="0.3">
      <c r="A1348" s="1" t="s">
        <v>10</v>
      </c>
      <c r="B1348" s="2">
        <v>43310.85833333333</v>
      </c>
      <c r="C1348" s="3">
        <v>3.15625E-2</v>
      </c>
      <c r="D1348" s="1" t="s">
        <v>13</v>
      </c>
      <c r="E1348" s="1" t="s">
        <v>4356</v>
      </c>
      <c r="F1348" s="1" t="s">
        <v>13</v>
      </c>
      <c r="G1348" s="1" t="s">
        <v>480</v>
      </c>
      <c r="H1348" s="3">
        <v>3.3240740740740737E-2</v>
      </c>
      <c r="I1348" s="1" t="s">
        <v>4357</v>
      </c>
      <c r="J1348" s="1" t="s">
        <v>16</v>
      </c>
    </row>
    <row r="1349" spans="1:10" x14ac:dyDescent="0.3">
      <c r="A1349" s="1" t="s">
        <v>10</v>
      </c>
      <c r="B1349" s="2">
        <v>43160.84375</v>
      </c>
      <c r="C1349" s="3">
        <v>3.15625E-2</v>
      </c>
      <c r="D1349" s="1" t="s">
        <v>13</v>
      </c>
      <c r="E1349" s="1" t="s">
        <v>747</v>
      </c>
      <c r="F1349" s="1" t="s">
        <v>13</v>
      </c>
      <c r="G1349" s="1" t="s">
        <v>480</v>
      </c>
      <c r="H1349" s="3">
        <v>3.1863425925925927E-2</v>
      </c>
      <c r="I1349" s="1" t="s">
        <v>25</v>
      </c>
      <c r="J1349" s="1" t="s">
        <v>16</v>
      </c>
    </row>
    <row r="1350" spans="1:10" x14ac:dyDescent="0.3">
      <c r="A1350" s="1" t="s">
        <v>10</v>
      </c>
      <c r="B1350" s="2">
        <v>42880.890972222223</v>
      </c>
      <c r="C1350" s="3">
        <v>3.15625E-2</v>
      </c>
      <c r="D1350" s="1" t="s">
        <v>13</v>
      </c>
      <c r="E1350" s="1" t="s">
        <v>5493</v>
      </c>
      <c r="F1350" s="1" t="s">
        <v>13</v>
      </c>
      <c r="G1350" s="1" t="s">
        <v>480</v>
      </c>
      <c r="H1350" s="3">
        <v>3.1597222222222221E-2</v>
      </c>
      <c r="I1350" s="1" t="s">
        <v>4453</v>
      </c>
      <c r="J1350" s="1" t="s">
        <v>16</v>
      </c>
    </row>
    <row r="1351" spans="1:10" x14ac:dyDescent="0.3">
      <c r="A1351" s="1" t="s">
        <v>10</v>
      </c>
      <c r="B1351" s="2">
        <v>44328.881249999999</v>
      </c>
      <c r="C1351" s="3">
        <v>3.1550925925925927E-2</v>
      </c>
      <c r="D1351" s="1" t="s">
        <v>13</v>
      </c>
      <c r="E1351" s="1" t="s">
        <v>496</v>
      </c>
      <c r="F1351" s="1" t="s">
        <v>13</v>
      </c>
      <c r="G1351" s="1" t="s">
        <v>14</v>
      </c>
      <c r="H1351" s="3">
        <v>3.1863425925925927E-2</v>
      </c>
      <c r="I1351" s="1" t="s">
        <v>25</v>
      </c>
      <c r="J1351" s="1" t="s">
        <v>16</v>
      </c>
    </row>
    <row r="1352" spans="1:10" x14ac:dyDescent="0.3">
      <c r="A1352" s="1" t="s">
        <v>10</v>
      </c>
      <c r="B1352" s="2">
        <v>44325.765972222223</v>
      </c>
      <c r="C1352" s="3">
        <v>3.1550925925925927E-2</v>
      </c>
      <c r="D1352" s="1" t="s">
        <v>13</v>
      </c>
      <c r="E1352" s="1" t="s">
        <v>1132</v>
      </c>
      <c r="F1352" s="1" t="s">
        <v>13</v>
      </c>
      <c r="G1352" s="1" t="s">
        <v>14</v>
      </c>
      <c r="H1352" s="3">
        <v>3.1851851851851853E-2</v>
      </c>
      <c r="I1352" s="1" t="s">
        <v>603</v>
      </c>
      <c r="J1352" s="1" t="s">
        <v>16</v>
      </c>
    </row>
    <row r="1353" spans="1:10" x14ac:dyDescent="0.3">
      <c r="A1353" s="1" t="s">
        <v>10</v>
      </c>
      <c r="B1353" s="2">
        <v>44238.756249999999</v>
      </c>
      <c r="C1353" s="3">
        <v>3.1550925925925927E-2</v>
      </c>
      <c r="D1353" s="1" t="s">
        <v>13</v>
      </c>
      <c r="E1353" s="1" t="s">
        <v>1129</v>
      </c>
      <c r="F1353" s="1" t="s">
        <v>13</v>
      </c>
      <c r="G1353" s="1" t="s">
        <v>14</v>
      </c>
      <c r="H1353" s="3">
        <v>3.1817129629629633E-2</v>
      </c>
      <c r="I1353" s="1" t="s">
        <v>25</v>
      </c>
      <c r="J1353" s="1" t="s">
        <v>16</v>
      </c>
    </row>
    <row r="1354" spans="1:10" x14ac:dyDescent="0.3">
      <c r="A1354" s="1" t="s">
        <v>10</v>
      </c>
      <c r="B1354" s="2">
        <v>44234.977083333331</v>
      </c>
      <c r="C1354" s="3">
        <v>3.1550925925925927E-2</v>
      </c>
      <c r="D1354" s="1" t="s">
        <v>13</v>
      </c>
      <c r="E1354" s="1" t="s">
        <v>134</v>
      </c>
      <c r="F1354" s="1" t="s">
        <v>13</v>
      </c>
      <c r="G1354" s="1" t="s">
        <v>14</v>
      </c>
      <c r="H1354" s="3">
        <v>3.1851851851851853E-2</v>
      </c>
      <c r="I1354" s="1" t="s">
        <v>25</v>
      </c>
      <c r="J1354" s="1" t="s">
        <v>16</v>
      </c>
    </row>
    <row r="1355" spans="1:10" x14ac:dyDescent="0.3">
      <c r="A1355" s="1" t="s">
        <v>10</v>
      </c>
      <c r="B1355" s="2">
        <v>44233.571527777778</v>
      </c>
      <c r="C1355" s="3">
        <v>3.1550925925925927E-2</v>
      </c>
      <c r="D1355" s="1" t="s">
        <v>13</v>
      </c>
      <c r="E1355" s="1" t="s">
        <v>708</v>
      </c>
      <c r="F1355" s="1" t="s">
        <v>13</v>
      </c>
      <c r="G1355" s="1" t="s">
        <v>14</v>
      </c>
      <c r="H1355" s="3">
        <v>3.1875000000000001E-2</v>
      </c>
      <c r="I1355" s="1" t="s">
        <v>25</v>
      </c>
      <c r="J1355" s="1" t="s">
        <v>16</v>
      </c>
    </row>
    <row r="1356" spans="1:10" x14ac:dyDescent="0.3">
      <c r="A1356" s="1" t="s">
        <v>10</v>
      </c>
      <c r="B1356" s="2">
        <v>44180.886111111111</v>
      </c>
      <c r="C1356" s="3">
        <v>3.1550925925925927E-2</v>
      </c>
      <c r="D1356" s="1" t="s">
        <v>13</v>
      </c>
      <c r="E1356" s="1" t="s">
        <v>755</v>
      </c>
      <c r="F1356" s="1" t="s">
        <v>13</v>
      </c>
      <c r="G1356" s="1" t="s">
        <v>14</v>
      </c>
      <c r="H1356" s="3">
        <v>3.1828703703703706E-2</v>
      </c>
      <c r="I1356" s="1" t="s">
        <v>25</v>
      </c>
      <c r="J1356" s="1" t="s">
        <v>16</v>
      </c>
    </row>
    <row r="1357" spans="1:10" x14ac:dyDescent="0.3">
      <c r="A1357" s="1" t="s">
        <v>10</v>
      </c>
      <c r="B1357" s="2">
        <v>44171.893750000003</v>
      </c>
      <c r="C1357" s="3">
        <v>3.1550925925925927E-2</v>
      </c>
      <c r="D1357" s="1" t="s">
        <v>11</v>
      </c>
      <c r="E1357" s="1" t="s">
        <v>2185</v>
      </c>
      <c r="F1357" s="1" t="s">
        <v>13</v>
      </c>
      <c r="G1357" s="1" t="s">
        <v>14</v>
      </c>
      <c r="H1357" s="3">
        <v>3.1620370370370368E-2</v>
      </c>
      <c r="I1357" s="1" t="s">
        <v>711</v>
      </c>
      <c r="J1357" s="1" t="s">
        <v>16</v>
      </c>
    </row>
    <row r="1358" spans="1:10" x14ac:dyDescent="0.3">
      <c r="A1358" s="1" t="s">
        <v>10</v>
      </c>
      <c r="B1358" s="2">
        <v>43947.841666666667</v>
      </c>
      <c r="C1358" s="3">
        <v>3.1550925925925927E-2</v>
      </c>
      <c r="D1358" s="1" t="s">
        <v>11</v>
      </c>
      <c r="E1358" s="1" t="s">
        <v>1144</v>
      </c>
      <c r="F1358" s="1" t="s">
        <v>13</v>
      </c>
      <c r="G1358" s="1" t="s">
        <v>14</v>
      </c>
      <c r="H1358" s="3">
        <v>3.1875000000000001E-2</v>
      </c>
      <c r="I1358" s="1" t="s">
        <v>25</v>
      </c>
      <c r="J1358" s="1" t="s">
        <v>16</v>
      </c>
    </row>
    <row r="1359" spans="1:10" x14ac:dyDescent="0.3">
      <c r="A1359" s="1" t="s">
        <v>10</v>
      </c>
      <c r="B1359" s="2">
        <v>43160.883333333331</v>
      </c>
      <c r="C1359" s="3">
        <v>3.1550925925925927E-2</v>
      </c>
      <c r="D1359" s="1" t="s">
        <v>13</v>
      </c>
      <c r="E1359" s="1" t="s">
        <v>1120</v>
      </c>
      <c r="F1359" s="1" t="s">
        <v>13</v>
      </c>
      <c r="G1359" s="1" t="s">
        <v>480</v>
      </c>
      <c r="H1359" s="3">
        <v>3.1886574074074074E-2</v>
      </c>
      <c r="I1359" s="1" t="s">
        <v>25</v>
      </c>
      <c r="J1359" s="1" t="s">
        <v>16</v>
      </c>
    </row>
    <row r="1360" spans="1:10" x14ac:dyDescent="0.3">
      <c r="A1360" s="1" t="s">
        <v>10</v>
      </c>
      <c r="B1360" s="2">
        <v>43155.855555555558</v>
      </c>
      <c r="C1360" s="3">
        <v>3.1550925925925927E-2</v>
      </c>
      <c r="D1360" s="1" t="s">
        <v>13</v>
      </c>
      <c r="E1360" s="1" t="s">
        <v>132</v>
      </c>
      <c r="F1360" s="1" t="s">
        <v>13</v>
      </c>
      <c r="G1360" s="1" t="s">
        <v>480</v>
      </c>
      <c r="H1360" s="3">
        <v>3.1898148148148148E-2</v>
      </c>
      <c r="I1360" s="1" t="s">
        <v>25</v>
      </c>
      <c r="J1360" s="1" t="s">
        <v>16</v>
      </c>
    </row>
    <row r="1361" spans="1:10" x14ac:dyDescent="0.3">
      <c r="A1361" s="1" t="s">
        <v>10</v>
      </c>
      <c r="B1361" s="2">
        <v>42926.82708333333</v>
      </c>
      <c r="C1361" s="3">
        <v>3.1550925925925927E-2</v>
      </c>
      <c r="D1361" s="1" t="s">
        <v>13</v>
      </c>
      <c r="E1361" s="1" t="s">
        <v>5434</v>
      </c>
      <c r="F1361" s="1" t="s">
        <v>13</v>
      </c>
      <c r="G1361" s="1" t="s">
        <v>480</v>
      </c>
      <c r="H1361" s="3">
        <v>3.15625E-2</v>
      </c>
      <c r="I1361" s="1" t="s">
        <v>3478</v>
      </c>
      <c r="J1361" s="1" t="s">
        <v>16</v>
      </c>
    </row>
    <row r="1362" spans="1:10" x14ac:dyDescent="0.3">
      <c r="A1362" s="1" t="s">
        <v>10</v>
      </c>
      <c r="B1362" s="2">
        <v>42921.788194444445</v>
      </c>
      <c r="C1362" s="3">
        <v>3.1550925925925927E-2</v>
      </c>
      <c r="D1362" s="1" t="s">
        <v>13</v>
      </c>
      <c r="E1362" s="1" t="s">
        <v>5441</v>
      </c>
      <c r="F1362" s="1" t="s">
        <v>13</v>
      </c>
      <c r="G1362" s="1" t="s">
        <v>480</v>
      </c>
      <c r="H1362" s="3">
        <v>3.2094907407407405E-2</v>
      </c>
      <c r="I1362" s="1" t="s">
        <v>3484</v>
      </c>
      <c r="J1362" s="1" t="s">
        <v>16</v>
      </c>
    </row>
    <row r="1363" spans="1:10" x14ac:dyDescent="0.3">
      <c r="A1363" s="1" t="s">
        <v>10</v>
      </c>
      <c r="B1363" s="2">
        <v>42833.877083333333</v>
      </c>
      <c r="C1363" s="3">
        <v>3.1550925925925927E-2</v>
      </c>
      <c r="D1363" s="1" t="s">
        <v>13</v>
      </c>
      <c r="E1363" s="1" t="s">
        <v>5572</v>
      </c>
      <c r="F1363" s="1" t="s">
        <v>13</v>
      </c>
      <c r="G1363" s="1" t="s">
        <v>480</v>
      </c>
      <c r="H1363" s="3">
        <v>3.3541666666666664E-2</v>
      </c>
      <c r="I1363" s="1" t="s">
        <v>5573</v>
      </c>
      <c r="J1363" s="1" t="s">
        <v>16</v>
      </c>
    </row>
    <row r="1364" spans="1:10" x14ac:dyDescent="0.3">
      <c r="A1364" s="1" t="s">
        <v>10</v>
      </c>
      <c r="B1364" s="2">
        <v>42528.790972222225</v>
      </c>
      <c r="C1364" s="3">
        <v>3.1550925925925927E-2</v>
      </c>
      <c r="D1364" s="1" t="s">
        <v>13</v>
      </c>
      <c r="E1364" s="1" t="s">
        <v>702</v>
      </c>
      <c r="F1364" s="1" t="s">
        <v>13</v>
      </c>
      <c r="G1364" s="1" t="s">
        <v>423</v>
      </c>
      <c r="H1364" s="3">
        <v>3.1550925925925927E-2</v>
      </c>
      <c r="I1364" s="1" t="s">
        <v>25</v>
      </c>
      <c r="J1364" s="1" t="s">
        <v>16</v>
      </c>
    </row>
    <row r="1365" spans="1:10" x14ac:dyDescent="0.3">
      <c r="A1365" s="1" t="s">
        <v>10</v>
      </c>
      <c r="B1365" s="2">
        <v>42338.932638888888</v>
      </c>
      <c r="C1365" s="3">
        <v>3.1550925925925927E-2</v>
      </c>
      <c r="D1365" s="1" t="s">
        <v>13</v>
      </c>
      <c r="E1365" s="1" t="s">
        <v>702</v>
      </c>
      <c r="F1365" s="1" t="s">
        <v>13</v>
      </c>
      <c r="G1365" s="1" t="s">
        <v>5896</v>
      </c>
      <c r="H1365" s="3">
        <v>3.15625E-2</v>
      </c>
      <c r="I1365" s="1" t="s">
        <v>25</v>
      </c>
      <c r="J1365" s="1" t="s">
        <v>16</v>
      </c>
    </row>
    <row r="1366" spans="1:10" x14ac:dyDescent="0.3">
      <c r="A1366" s="1" t="s">
        <v>10</v>
      </c>
      <c r="B1366" s="2">
        <v>42338.818749999999</v>
      </c>
      <c r="C1366" s="3">
        <v>3.1550925925925927E-2</v>
      </c>
      <c r="D1366" s="1" t="s">
        <v>13</v>
      </c>
      <c r="E1366" s="1" t="s">
        <v>704</v>
      </c>
      <c r="F1366" s="1" t="s">
        <v>13</v>
      </c>
      <c r="G1366" s="1" t="s">
        <v>5896</v>
      </c>
      <c r="H1366" s="3">
        <v>3.0960648148148147E-2</v>
      </c>
      <c r="I1366" s="1" t="s">
        <v>25</v>
      </c>
      <c r="J1366" s="1" t="s">
        <v>16</v>
      </c>
    </row>
    <row r="1367" spans="1:10" x14ac:dyDescent="0.3">
      <c r="A1367" s="1" t="s">
        <v>10</v>
      </c>
      <c r="B1367" s="2">
        <v>44332.792361111111</v>
      </c>
      <c r="C1367" s="3">
        <v>3.1539351851851853E-2</v>
      </c>
      <c r="D1367" s="1" t="s">
        <v>13</v>
      </c>
      <c r="E1367" s="1" t="s">
        <v>1120</v>
      </c>
      <c r="F1367" s="1" t="s">
        <v>13</v>
      </c>
      <c r="G1367" s="1" t="s">
        <v>14</v>
      </c>
      <c r="H1367" s="3">
        <v>3.1863425925925927E-2</v>
      </c>
      <c r="I1367" s="1" t="s">
        <v>1099</v>
      </c>
      <c r="J1367" s="1" t="s">
        <v>16</v>
      </c>
    </row>
    <row r="1368" spans="1:10" x14ac:dyDescent="0.3">
      <c r="A1368" s="1" t="s">
        <v>10</v>
      </c>
      <c r="B1368" s="2">
        <v>44180.92083333333</v>
      </c>
      <c r="C1368" s="3">
        <v>3.1539351851851853E-2</v>
      </c>
      <c r="D1368" s="1" t="s">
        <v>13</v>
      </c>
      <c r="E1368" s="1" t="s">
        <v>1129</v>
      </c>
      <c r="F1368" s="1" t="s">
        <v>13</v>
      </c>
      <c r="G1368" s="1" t="s">
        <v>14</v>
      </c>
      <c r="H1368" s="3">
        <v>3.184027777777778E-2</v>
      </c>
      <c r="I1368" s="1" t="s">
        <v>25</v>
      </c>
      <c r="J1368" s="1" t="s">
        <v>16</v>
      </c>
    </row>
    <row r="1369" spans="1:10" x14ac:dyDescent="0.3">
      <c r="A1369" s="1" t="s">
        <v>10</v>
      </c>
      <c r="B1369" s="2">
        <v>43965.755555555559</v>
      </c>
      <c r="C1369" s="3">
        <v>3.1539351851851853E-2</v>
      </c>
      <c r="D1369" s="1" t="s">
        <v>13</v>
      </c>
      <c r="E1369" s="1" t="s">
        <v>2763</v>
      </c>
      <c r="F1369" s="1" t="s">
        <v>13</v>
      </c>
      <c r="G1369" s="1" t="s">
        <v>14</v>
      </c>
      <c r="H1369" s="3">
        <v>3.1539351851851853E-2</v>
      </c>
      <c r="I1369" s="1" t="s">
        <v>2271</v>
      </c>
      <c r="J1369" s="1" t="s">
        <v>16</v>
      </c>
    </row>
    <row r="1370" spans="1:10" x14ac:dyDescent="0.3">
      <c r="A1370" s="1" t="s">
        <v>10</v>
      </c>
      <c r="B1370" s="2">
        <v>43626.807638888888</v>
      </c>
      <c r="C1370" s="3">
        <v>3.1539351851851853E-2</v>
      </c>
      <c r="D1370" s="1" t="s">
        <v>11</v>
      </c>
      <c r="E1370" s="1" t="s">
        <v>747</v>
      </c>
      <c r="F1370" s="1" t="s">
        <v>13</v>
      </c>
      <c r="G1370" s="1" t="s">
        <v>480</v>
      </c>
      <c r="H1370" s="3">
        <v>3.1828703703703706E-2</v>
      </c>
      <c r="I1370" s="1" t="s">
        <v>25</v>
      </c>
      <c r="J1370" s="1" t="s">
        <v>16</v>
      </c>
    </row>
    <row r="1371" spans="1:10" x14ac:dyDescent="0.3">
      <c r="A1371" s="1" t="s">
        <v>10</v>
      </c>
      <c r="B1371" s="2">
        <v>43613.756249999999</v>
      </c>
      <c r="C1371" s="3">
        <v>3.1539351851851853E-2</v>
      </c>
      <c r="D1371" s="1" t="s">
        <v>13</v>
      </c>
      <c r="E1371" s="1" t="s">
        <v>708</v>
      </c>
      <c r="F1371" s="1" t="s">
        <v>13</v>
      </c>
      <c r="G1371" s="1" t="s">
        <v>480</v>
      </c>
      <c r="H1371" s="3">
        <v>3.1805555555555552E-2</v>
      </c>
      <c r="I1371" s="1" t="s">
        <v>25</v>
      </c>
      <c r="J1371" s="1" t="s">
        <v>16</v>
      </c>
    </row>
    <row r="1372" spans="1:10" x14ac:dyDescent="0.3">
      <c r="A1372" s="1" t="s">
        <v>10</v>
      </c>
      <c r="B1372" s="2">
        <v>43442.739583333336</v>
      </c>
      <c r="C1372" s="3">
        <v>3.1539351851851853E-2</v>
      </c>
      <c r="D1372" s="1" t="s">
        <v>11</v>
      </c>
      <c r="E1372" s="1" t="s">
        <v>4048</v>
      </c>
      <c r="F1372" s="1" t="s">
        <v>13</v>
      </c>
      <c r="G1372" s="1" t="s">
        <v>480</v>
      </c>
      <c r="H1372" s="3">
        <v>3.1805555555555552E-2</v>
      </c>
      <c r="I1372" s="1" t="s">
        <v>38</v>
      </c>
      <c r="J1372" s="1" t="s">
        <v>16</v>
      </c>
    </row>
    <row r="1373" spans="1:10" x14ac:dyDescent="0.3">
      <c r="A1373" s="1" t="s">
        <v>10</v>
      </c>
      <c r="B1373" s="2">
        <v>43034.256944444445</v>
      </c>
      <c r="C1373" s="3">
        <v>3.1539351851851853E-2</v>
      </c>
      <c r="D1373" s="1" t="s">
        <v>13</v>
      </c>
      <c r="E1373" s="1" t="s">
        <v>702</v>
      </c>
      <c r="F1373" s="1" t="s">
        <v>13</v>
      </c>
      <c r="G1373" s="1" t="s">
        <v>480</v>
      </c>
      <c r="H1373" s="3">
        <v>3.1550925925925927E-2</v>
      </c>
      <c r="I1373" s="1" t="s">
        <v>25</v>
      </c>
      <c r="J1373" s="1" t="s">
        <v>16</v>
      </c>
    </row>
    <row r="1374" spans="1:10" x14ac:dyDescent="0.3">
      <c r="A1374" s="1" t="s">
        <v>10</v>
      </c>
      <c r="B1374" s="2">
        <v>44326.695138888892</v>
      </c>
      <c r="C1374" s="3">
        <v>3.152777777777778E-2</v>
      </c>
      <c r="D1374" s="1" t="s">
        <v>13</v>
      </c>
      <c r="E1374" s="1" t="s">
        <v>1000</v>
      </c>
      <c r="F1374" s="1" t="s">
        <v>13</v>
      </c>
      <c r="G1374" s="1" t="s">
        <v>14</v>
      </c>
      <c r="H1374" s="3">
        <v>3.1539351851851853E-2</v>
      </c>
      <c r="I1374" s="1" t="s">
        <v>25</v>
      </c>
      <c r="J1374" s="1" t="s">
        <v>16</v>
      </c>
    </row>
    <row r="1375" spans="1:10" x14ac:dyDescent="0.3">
      <c r="A1375" s="1" t="s">
        <v>10</v>
      </c>
      <c r="B1375" s="2">
        <v>44241.840277777781</v>
      </c>
      <c r="C1375" s="3">
        <v>3.152777777777778E-2</v>
      </c>
      <c r="D1375" s="1" t="s">
        <v>11</v>
      </c>
      <c r="E1375" s="1" t="s">
        <v>1113</v>
      </c>
      <c r="F1375" s="1" t="s">
        <v>13</v>
      </c>
      <c r="G1375" s="1" t="s">
        <v>14</v>
      </c>
      <c r="H1375" s="3">
        <v>3.1851851851851853E-2</v>
      </c>
      <c r="I1375" s="1" t="s">
        <v>25</v>
      </c>
      <c r="J1375" s="1" t="s">
        <v>16</v>
      </c>
    </row>
    <row r="1376" spans="1:10" x14ac:dyDescent="0.3">
      <c r="A1376" s="1" t="s">
        <v>10</v>
      </c>
      <c r="B1376" s="2">
        <v>44241.802777777775</v>
      </c>
      <c r="C1376" s="3">
        <v>3.152777777777778E-2</v>
      </c>
      <c r="D1376" s="1" t="s">
        <v>13</v>
      </c>
      <c r="E1376" s="1" t="s">
        <v>1115</v>
      </c>
      <c r="F1376" s="1" t="s">
        <v>13</v>
      </c>
      <c r="G1376" s="1" t="s">
        <v>14</v>
      </c>
      <c r="H1376" s="3">
        <v>3.1851851851851853E-2</v>
      </c>
      <c r="I1376" s="1" t="s">
        <v>25</v>
      </c>
      <c r="J1376" s="1" t="s">
        <v>16</v>
      </c>
    </row>
    <row r="1377" spans="1:10" x14ac:dyDescent="0.3">
      <c r="A1377" s="1" t="s">
        <v>10</v>
      </c>
      <c r="B1377" s="2">
        <v>43620.854166666664</v>
      </c>
      <c r="C1377" s="3">
        <v>3.152777777777778E-2</v>
      </c>
      <c r="D1377" s="1" t="s">
        <v>13</v>
      </c>
      <c r="E1377" s="1" t="s">
        <v>1132</v>
      </c>
      <c r="F1377" s="1" t="s">
        <v>13</v>
      </c>
      <c r="G1377" s="1" t="s">
        <v>480</v>
      </c>
      <c r="H1377" s="3">
        <v>3.184027777777778E-2</v>
      </c>
      <c r="I1377" s="1" t="s">
        <v>25</v>
      </c>
      <c r="J1377" s="1" t="s">
        <v>16</v>
      </c>
    </row>
    <row r="1378" spans="1:10" x14ac:dyDescent="0.3">
      <c r="A1378" s="1" t="s">
        <v>10</v>
      </c>
      <c r="B1378" s="2">
        <v>43230.798611111109</v>
      </c>
      <c r="C1378" s="3">
        <v>3.152777777777778E-2</v>
      </c>
      <c r="D1378" s="1" t="s">
        <v>13</v>
      </c>
      <c r="E1378" s="1" t="s">
        <v>3101</v>
      </c>
      <c r="F1378" s="1" t="s">
        <v>13</v>
      </c>
      <c r="G1378" s="1" t="s">
        <v>480</v>
      </c>
      <c r="H1378" s="3">
        <v>3.2025462962962964E-2</v>
      </c>
      <c r="I1378" s="1" t="s">
        <v>25</v>
      </c>
      <c r="J1378" s="1" t="s">
        <v>16</v>
      </c>
    </row>
    <row r="1379" spans="1:10" x14ac:dyDescent="0.3">
      <c r="A1379" s="1" t="s">
        <v>10</v>
      </c>
      <c r="B1379" s="2">
        <v>43051.654166666667</v>
      </c>
      <c r="C1379" s="3">
        <v>3.152777777777778E-2</v>
      </c>
      <c r="D1379" s="1" t="s">
        <v>13</v>
      </c>
      <c r="E1379" s="1" t="s">
        <v>755</v>
      </c>
      <c r="F1379" s="1" t="s">
        <v>13</v>
      </c>
      <c r="G1379" s="1" t="s">
        <v>480</v>
      </c>
      <c r="H1379" s="3">
        <v>3.184027777777778E-2</v>
      </c>
      <c r="I1379" s="1" t="s">
        <v>25</v>
      </c>
      <c r="J1379" s="1" t="s">
        <v>16</v>
      </c>
    </row>
    <row r="1380" spans="1:10" x14ac:dyDescent="0.3">
      <c r="A1380" s="1" t="s">
        <v>10</v>
      </c>
      <c r="B1380" s="2">
        <v>43042.923611111109</v>
      </c>
      <c r="C1380" s="3">
        <v>3.152777777777778E-2</v>
      </c>
      <c r="D1380" s="1" t="s">
        <v>13</v>
      </c>
      <c r="E1380" s="1" t="s">
        <v>123</v>
      </c>
      <c r="F1380" s="1" t="s">
        <v>13</v>
      </c>
      <c r="G1380" s="1" t="s">
        <v>480</v>
      </c>
      <c r="H1380" s="3">
        <v>3.1863425925925927E-2</v>
      </c>
      <c r="I1380" s="1" t="s">
        <v>25</v>
      </c>
      <c r="J1380" s="1" t="s">
        <v>16</v>
      </c>
    </row>
    <row r="1381" spans="1:10" x14ac:dyDescent="0.3">
      <c r="A1381" s="1" t="s">
        <v>10</v>
      </c>
      <c r="B1381" s="2">
        <v>42875.897916666669</v>
      </c>
      <c r="C1381" s="3">
        <v>3.152777777777778E-2</v>
      </c>
      <c r="D1381" s="1" t="s">
        <v>13</v>
      </c>
      <c r="E1381" s="1" t="s">
        <v>5504</v>
      </c>
      <c r="F1381" s="1" t="s">
        <v>13</v>
      </c>
      <c r="G1381" s="1" t="s">
        <v>480</v>
      </c>
      <c r="H1381" s="3">
        <v>3.152777777777778E-2</v>
      </c>
      <c r="I1381" s="1" t="s">
        <v>1128</v>
      </c>
      <c r="J1381" s="1" t="s">
        <v>16</v>
      </c>
    </row>
    <row r="1382" spans="1:10" x14ac:dyDescent="0.3">
      <c r="A1382" s="1" t="s">
        <v>10</v>
      </c>
      <c r="B1382" s="2">
        <v>44326.843055555553</v>
      </c>
      <c r="C1382" s="3">
        <v>3.1516203703703706E-2</v>
      </c>
      <c r="D1382" s="1" t="s">
        <v>13</v>
      </c>
      <c r="E1382" s="1" t="s">
        <v>1129</v>
      </c>
      <c r="F1382" s="1" t="s">
        <v>13</v>
      </c>
      <c r="G1382" s="1" t="s">
        <v>14</v>
      </c>
      <c r="H1382" s="3">
        <v>3.1828703703703706E-2</v>
      </c>
      <c r="I1382" s="1" t="s">
        <v>1130</v>
      </c>
      <c r="J1382" s="1" t="s">
        <v>16</v>
      </c>
    </row>
    <row r="1383" spans="1:10" x14ac:dyDescent="0.3">
      <c r="A1383" s="1" t="s">
        <v>10</v>
      </c>
      <c r="B1383" s="2">
        <v>44319.685416666667</v>
      </c>
      <c r="C1383" s="3">
        <v>3.1516203703703706E-2</v>
      </c>
      <c r="D1383" s="1" t="s">
        <v>13</v>
      </c>
      <c r="E1383" s="1" t="s">
        <v>708</v>
      </c>
      <c r="F1383" s="1" t="s">
        <v>13</v>
      </c>
      <c r="G1383" s="1" t="s">
        <v>14</v>
      </c>
      <c r="H1383" s="3">
        <v>3.184027777777778E-2</v>
      </c>
      <c r="I1383" s="1" t="s">
        <v>25</v>
      </c>
      <c r="J1383" s="1" t="s">
        <v>16</v>
      </c>
    </row>
    <row r="1384" spans="1:10" x14ac:dyDescent="0.3">
      <c r="A1384" s="1" t="s">
        <v>10</v>
      </c>
      <c r="B1384" s="2">
        <v>44185.96597222222</v>
      </c>
      <c r="C1384" s="3">
        <v>3.1516203703703706E-2</v>
      </c>
      <c r="D1384" s="1" t="s">
        <v>13</v>
      </c>
      <c r="E1384" s="1" t="s">
        <v>951</v>
      </c>
      <c r="F1384" s="1" t="s">
        <v>13</v>
      </c>
      <c r="G1384" s="1" t="s">
        <v>14</v>
      </c>
      <c r="H1384" s="3">
        <v>3.1770833333333331E-2</v>
      </c>
      <c r="I1384" s="1" t="s">
        <v>25</v>
      </c>
      <c r="J1384" s="1" t="s">
        <v>16</v>
      </c>
    </row>
    <row r="1385" spans="1:10" x14ac:dyDescent="0.3">
      <c r="A1385" s="1" t="s">
        <v>10</v>
      </c>
      <c r="B1385" s="2">
        <v>43769.79583333333</v>
      </c>
      <c r="C1385" s="3">
        <v>3.1516203703703706E-2</v>
      </c>
      <c r="D1385" s="1" t="s">
        <v>13</v>
      </c>
      <c r="E1385" s="1" t="s">
        <v>3304</v>
      </c>
      <c r="F1385" s="1" t="s">
        <v>13</v>
      </c>
      <c r="G1385" s="1" t="s">
        <v>14</v>
      </c>
      <c r="H1385" s="3">
        <v>3.1516203703703706E-2</v>
      </c>
      <c r="I1385" s="1" t="s">
        <v>3305</v>
      </c>
      <c r="J1385" s="1" t="s">
        <v>16</v>
      </c>
    </row>
    <row r="1386" spans="1:10" x14ac:dyDescent="0.3">
      <c r="A1386" s="1" t="s">
        <v>10</v>
      </c>
      <c r="B1386" s="2">
        <v>44435.836805555555</v>
      </c>
      <c r="C1386" s="3">
        <v>3.1504629629629632E-2</v>
      </c>
      <c r="D1386" s="1" t="s">
        <v>13</v>
      </c>
      <c r="E1386" s="1" t="s">
        <v>748</v>
      </c>
      <c r="F1386" s="1" t="s">
        <v>13</v>
      </c>
      <c r="G1386" s="1" t="s">
        <v>14</v>
      </c>
      <c r="H1386" s="3">
        <v>3.1793981481481479E-2</v>
      </c>
      <c r="I1386" s="1" t="s">
        <v>709</v>
      </c>
      <c r="J1386" s="1" t="s">
        <v>16</v>
      </c>
    </row>
    <row r="1387" spans="1:10" x14ac:dyDescent="0.3">
      <c r="A1387" s="1" t="s">
        <v>10</v>
      </c>
      <c r="B1387" s="2">
        <v>44213.57916666667</v>
      </c>
      <c r="C1387" s="3">
        <v>3.1504629629629632E-2</v>
      </c>
      <c r="D1387" s="1" t="s">
        <v>13</v>
      </c>
      <c r="E1387" s="1" t="s">
        <v>129</v>
      </c>
      <c r="F1387" s="1" t="s">
        <v>13</v>
      </c>
      <c r="G1387" s="1" t="s">
        <v>14</v>
      </c>
      <c r="H1387" s="3">
        <v>3.1782407407407405E-2</v>
      </c>
      <c r="I1387" s="1" t="s">
        <v>25</v>
      </c>
      <c r="J1387" s="1" t="s">
        <v>16</v>
      </c>
    </row>
    <row r="1388" spans="1:10" x14ac:dyDescent="0.3">
      <c r="A1388" s="1" t="s">
        <v>10</v>
      </c>
      <c r="B1388" s="2">
        <v>43630.839583333334</v>
      </c>
      <c r="C1388" s="3">
        <v>3.1504629629629632E-2</v>
      </c>
      <c r="D1388" s="1" t="s">
        <v>13</v>
      </c>
      <c r="E1388" s="1" t="s">
        <v>1098</v>
      </c>
      <c r="F1388" s="1" t="s">
        <v>13</v>
      </c>
      <c r="G1388" s="1" t="s">
        <v>480</v>
      </c>
      <c r="H1388" s="3">
        <v>3.1828703703703706E-2</v>
      </c>
      <c r="I1388" s="1" t="s">
        <v>25</v>
      </c>
      <c r="J1388" s="1" t="s">
        <v>16</v>
      </c>
    </row>
    <row r="1389" spans="1:10" x14ac:dyDescent="0.3">
      <c r="A1389" s="1" t="s">
        <v>10</v>
      </c>
      <c r="B1389" s="2">
        <v>42947.89166666667</v>
      </c>
      <c r="C1389" s="3">
        <v>3.1504629629629632E-2</v>
      </c>
      <c r="D1389" s="1" t="s">
        <v>13</v>
      </c>
      <c r="E1389" s="1" t="s">
        <v>5388</v>
      </c>
      <c r="F1389" s="1" t="s">
        <v>13</v>
      </c>
      <c r="G1389" s="1" t="s">
        <v>2956</v>
      </c>
      <c r="H1389" s="3">
        <v>3.1504629629629632E-2</v>
      </c>
      <c r="I1389" s="1" t="s">
        <v>2771</v>
      </c>
      <c r="J1389" s="1" t="s">
        <v>16</v>
      </c>
    </row>
    <row r="1390" spans="1:10" x14ac:dyDescent="0.3">
      <c r="A1390" s="1" t="s">
        <v>10</v>
      </c>
      <c r="B1390" s="2">
        <v>42862.828472222223</v>
      </c>
      <c r="C1390" s="3">
        <v>3.1504629629629632E-2</v>
      </c>
      <c r="D1390" s="1" t="s">
        <v>13</v>
      </c>
      <c r="E1390" s="1" t="s">
        <v>5529</v>
      </c>
      <c r="F1390" s="1" t="s">
        <v>13</v>
      </c>
      <c r="G1390" s="1" t="s">
        <v>480</v>
      </c>
      <c r="H1390" s="3">
        <v>3.2002314814814817E-2</v>
      </c>
      <c r="I1390" s="1" t="s">
        <v>1145</v>
      </c>
      <c r="J1390" s="1" t="s">
        <v>16</v>
      </c>
    </row>
    <row r="1391" spans="1:10" x14ac:dyDescent="0.3">
      <c r="A1391" s="1" t="s">
        <v>10</v>
      </c>
      <c r="B1391" s="2">
        <v>44329.830555555556</v>
      </c>
      <c r="C1391" s="3">
        <v>3.1493055555555559E-2</v>
      </c>
      <c r="D1391" s="1" t="s">
        <v>13</v>
      </c>
      <c r="E1391" s="1" t="s">
        <v>748</v>
      </c>
      <c r="F1391" s="1" t="s">
        <v>13</v>
      </c>
      <c r="G1391" s="1" t="s">
        <v>14</v>
      </c>
      <c r="H1391" s="3">
        <v>3.1793981481481479E-2</v>
      </c>
      <c r="I1391" s="1" t="s">
        <v>25</v>
      </c>
      <c r="J1391" s="1" t="s">
        <v>16</v>
      </c>
    </row>
    <row r="1392" spans="1:10" x14ac:dyDescent="0.3">
      <c r="A1392" s="1" t="s">
        <v>10</v>
      </c>
      <c r="B1392" s="2">
        <v>44325.813888888886</v>
      </c>
      <c r="C1392" s="3">
        <v>3.1493055555555559E-2</v>
      </c>
      <c r="D1392" s="1" t="s">
        <v>13</v>
      </c>
      <c r="E1392" s="1" t="s">
        <v>1131</v>
      </c>
      <c r="F1392" s="1" t="s">
        <v>13</v>
      </c>
      <c r="G1392" s="1" t="s">
        <v>14</v>
      </c>
      <c r="H1392" s="3">
        <v>3.1805555555555552E-2</v>
      </c>
      <c r="I1392" s="1" t="s">
        <v>38</v>
      </c>
      <c r="J1392" s="1" t="s">
        <v>16</v>
      </c>
    </row>
    <row r="1393" spans="1:10" x14ac:dyDescent="0.3">
      <c r="A1393" s="1" t="s">
        <v>10</v>
      </c>
      <c r="B1393" s="2">
        <v>43966.824305555558</v>
      </c>
      <c r="C1393" s="3">
        <v>3.1493055555555559E-2</v>
      </c>
      <c r="D1393" s="1" t="s">
        <v>13</v>
      </c>
      <c r="E1393" s="1" t="s">
        <v>2755</v>
      </c>
      <c r="F1393" s="1" t="s">
        <v>13</v>
      </c>
      <c r="G1393" s="1" t="s">
        <v>14</v>
      </c>
      <c r="H1393" s="3">
        <v>3.1967592592592596E-2</v>
      </c>
      <c r="I1393" s="1" t="s">
        <v>149</v>
      </c>
      <c r="J1393" s="1" t="s">
        <v>16</v>
      </c>
    </row>
    <row r="1394" spans="1:10" x14ac:dyDescent="0.3">
      <c r="A1394" s="1" t="s">
        <v>10</v>
      </c>
      <c r="B1394" s="2">
        <v>43963.840277777781</v>
      </c>
      <c r="C1394" s="3">
        <v>3.1493055555555559E-2</v>
      </c>
      <c r="D1394" s="1" t="s">
        <v>13</v>
      </c>
      <c r="E1394" s="1" t="s">
        <v>2770</v>
      </c>
      <c r="F1394" s="1" t="s">
        <v>13</v>
      </c>
      <c r="G1394" s="1" t="s">
        <v>14</v>
      </c>
      <c r="H1394" s="3">
        <v>3.1504629629629632E-2</v>
      </c>
      <c r="I1394" s="1" t="s">
        <v>2771</v>
      </c>
      <c r="J1394" s="1" t="s">
        <v>16</v>
      </c>
    </row>
    <row r="1395" spans="1:10" x14ac:dyDescent="0.3">
      <c r="A1395" s="1" t="s">
        <v>10</v>
      </c>
      <c r="B1395" s="2">
        <v>43666.910416666666</v>
      </c>
      <c r="C1395" s="3">
        <v>3.1493055555555559E-2</v>
      </c>
      <c r="D1395" s="1" t="s">
        <v>11</v>
      </c>
      <c r="E1395" s="1" t="s">
        <v>3477</v>
      </c>
      <c r="F1395" s="1" t="s">
        <v>13</v>
      </c>
      <c r="G1395" s="1" t="s">
        <v>480</v>
      </c>
      <c r="H1395" s="3">
        <v>3.15625E-2</v>
      </c>
      <c r="I1395" s="1" t="s">
        <v>3478</v>
      </c>
      <c r="J1395" s="1" t="s">
        <v>16</v>
      </c>
    </row>
    <row r="1396" spans="1:10" x14ac:dyDescent="0.3">
      <c r="A1396" s="1" t="s">
        <v>10</v>
      </c>
      <c r="B1396" s="2">
        <v>43623.831944444442</v>
      </c>
      <c r="C1396" s="3">
        <v>3.1493055555555559E-2</v>
      </c>
      <c r="D1396" s="1" t="s">
        <v>11</v>
      </c>
      <c r="E1396" s="1" t="s">
        <v>755</v>
      </c>
      <c r="F1396" s="1" t="s">
        <v>13</v>
      </c>
      <c r="G1396" s="1" t="s">
        <v>480</v>
      </c>
      <c r="H1396" s="3">
        <v>3.1793981481481479E-2</v>
      </c>
      <c r="I1396" s="1" t="s">
        <v>25</v>
      </c>
      <c r="J1396" s="1" t="s">
        <v>16</v>
      </c>
    </row>
    <row r="1397" spans="1:10" x14ac:dyDescent="0.3">
      <c r="A1397" s="1" t="s">
        <v>10</v>
      </c>
      <c r="B1397" s="2">
        <v>43051.691666666666</v>
      </c>
      <c r="C1397" s="3">
        <v>3.1493055555555559E-2</v>
      </c>
      <c r="D1397" s="1" t="s">
        <v>13</v>
      </c>
      <c r="E1397" s="1" t="s">
        <v>1129</v>
      </c>
      <c r="F1397" s="1" t="s">
        <v>13</v>
      </c>
      <c r="G1397" s="1" t="s">
        <v>480</v>
      </c>
      <c r="H1397" s="3">
        <v>3.1805555555555552E-2</v>
      </c>
      <c r="I1397" s="1" t="s">
        <v>25</v>
      </c>
      <c r="J1397" s="1" t="s">
        <v>16</v>
      </c>
    </row>
    <row r="1398" spans="1:10" x14ac:dyDescent="0.3">
      <c r="A1398" s="1" t="s">
        <v>10</v>
      </c>
      <c r="B1398" s="2">
        <v>43045.966666666667</v>
      </c>
      <c r="C1398" s="3">
        <v>3.1493055555555559E-2</v>
      </c>
      <c r="D1398" s="1" t="s">
        <v>13</v>
      </c>
      <c r="E1398" s="1" t="s">
        <v>1131</v>
      </c>
      <c r="F1398" s="1" t="s">
        <v>13</v>
      </c>
      <c r="G1398" s="1" t="s">
        <v>480</v>
      </c>
      <c r="H1398" s="3">
        <v>3.1817129629629633E-2</v>
      </c>
      <c r="I1398" s="1" t="s">
        <v>25</v>
      </c>
      <c r="J1398" s="1" t="s">
        <v>16</v>
      </c>
    </row>
    <row r="1399" spans="1:10" x14ac:dyDescent="0.3">
      <c r="A1399" s="1" t="s">
        <v>10</v>
      </c>
      <c r="B1399" s="2">
        <v>42928.820138888892</v>
      </c>
      <c r="C1399" s="3">
        <v>3.1493055555555559E-2</v>
      </c>
      <c r="D1399" s="1" t="s">
        <v>13</v>
      </c>
      <c r="E1399" s="1" t="s">
        <v>5430</v>
      </c>
      <c r="F1399" s="1" t="s">
        <v>13</v>
      </c>
      <c r="G1399" s="1" t="s">
        <v>480</v>
      </c>
      <c r="H1399" s="3">
        <v>3.2071759259259258E-2</v>
      </c>
      <c r="I1399" s="1" t="s">
        <v>2342</v>
      </c>
      <c r="J1399" s="1" t="s">
        <v>16</v>
      </c>
    </row>
    <row r="1400" spans="1:10" x14ac:dyDescent="0.3">
      <c r="A1400" s="1" t="s">
        <v>10</v>
      </c>
      <c r="B1400" s="2">
        <v>42674.822916666664</v>
      </c>
      <c r="C1400" s="3">
        <v>3.1493055555555559E-2</v>
      </c>
      <c r="D1400" s="1" t="s">
        <v>13</v>
      </c>
      <c r="E1400" s="1" t="s">
        <v>5836</v>
      </c>
      <c r="F1400" s="1" t="s">
        <v>13</v>
      </c>
      <c r="G1400" s="1" t="s">
        <v>480</v>
      </c>
      <c r="H1400" s="3">
        <v>3.4178240740740738E-2</v>
      </c>
      <c r="I1400" s="1" t="s">
        <v>5022</v>
      </c>
      <c r="J1400" s="1" t="s">
        <v>16</v>
      </c>
    </row>
    <row r="1401" spans="1:10" x14ac:dyDescent="0.3">
      <c r="A1401" s="1" t="s">
        <v>10</v>
      </c>
      <c r="B1401" s="2">
        <v>44438.71597222222</v>
      </c>
      <c r="C1401" s="3">
        <v>3.1481481481481478E-2</v>
      </c>
      <c r="D1401" s="1" t="s">
        <v>13</v>
      </c>
      <c r="E1401" s="1" t="s">
        <v>708</v>
      </c>
      <c r="F1401" s="1" t="s">
        <v>13</v>
      </c>
      <c r="G1401" s="1" t="s">
        <v>14</v>
      </c>
      <c r="H1401" s="3">
        <v>3.1793981481481479E-2</v>
      </c>
      <c r="I1401" s="1" t="s">
        <v>709</v>
      </c>
      <c r="J1401" s="1" t="s">
        <v>16</v>
      </c>
    </row>
    <row r="1402" spans="1:10" x14ac:dyDescent="0.3">
      <c r="A1402" s="1" t="s">
        <v>10</v>
      </c>
      <c r="B1402" s="2">
        <v>43617.853472222225</v>
      </c>
      <c r="C1402" s="3">
        <v>3.1481481481481478E-2</v>
      </c>
      <c r="D1402" s="1" t="s">
        <v>13</v>
      </c>
      <c r="E1402" s="1" t="s">
        <v>1136</v>
      </c>
      <c r="F1402" s="1" t="s">
        <v>13</v>
      </c>
      <c r="G1402" s="1" t="s">
        <v>480</v>
      </c>
      <c r="H1402" s="3">
        <v>3.1817129629629633E-2</v>
      </c>
      <c r="I1402" s="1" t="s">
        <v>25</v>
      </c>
      <c r="J1402" s="1" t="s">
        <v>16</v>
      </c>
    </row>
    <row r="1403" spans="1:10" x14ac:dyDescent="0.3">
      <c r="A1403" s="1" t="s">
        <v>10</v>
      </c>
      <c r="B1403" s="2">
        <v>43231.790972222225</v>
      </c>
      <c r="C1403" s="3">
        <v>3.1481481481481478E-2</v>
      </c>
      <c r="D1403" s="1" t="s">
        <v>13</v>
      </c>
      <c r="E1403" s="1" t="s">
        <v>3100</v>
      </c>
      <c r="F1403" s="1" t="s">
        <v>13</v>
      </c>
      <c r="G1403" s="1" t="s">
        <v>480</v>
      </c>
      <c r="H1403" s="3">
        <v>3.184027777777778E-2</v>
      </c>
      <c r="I1403" s="1" t="s">
        <v>25</v>
      </c>
      <c r="J1403" s="1" t="s">
        <v>16</v>
      </c>
    </row>
    <row r="1404" spans="1:10" x14ac:dyDescent="0.3">
      <c r="A1404" s="1" t="s">
        <v>10</v>
      </c>
      <c r="B1404" s="2">
        <v>43159.520138888889</v>
      </c>
      <c r="C1404" s="3">
        <v>3.1481481481481478E-2</v>
      </c>
      <c r="D1404" s="1" t="s">
        <v>13</v>
      </c>
      <c r="E1404" s="1" t="s">
        <v>1127</v>
      </c>
      <c r="F1404" s="1" t="s">
        <v>13</v>
      </c>
      <c r="G1404" s="1" t="s">
        <v>480</v>
      </c>
      <c r="H1404" s="3">
        <v>3.1481481481481478E-2</v>
      </c>
      <c r="I1404" s="1" t="s">
        <v>25</v>
      </c>
      <c r="J1404" s="1" t="s">
        <v>16</v>
      </c>
    </row>
    <row r="1405" spans="1:10" x14ac:dyDescent="0.3">
      <c r="A1405" s="1" t="s">
        <v>10</v>
      </c>
      <c r="B1405" s="2">
        <v>43153.841666666667</v>
      </c>
      <c r="C1405" s="3">
        <v>3.1481481481481478E-2</v>
      </c>
      <c r="D1405" s="1" t="s">
        <v>13</v>
      </c>
      <c r="E1405" s="1" t="s">
        <v>1144</v>
      </c>
      <c r="F1405" s="1" t="s">
        <v>13</v>
      </c>
      <c r="G1405" s="1" t="s">
        <v>480</v>
      </c>
      <c r="H1405" s="3">
        <v>3.1817129629629633E-2</v>
      </c>
      <c r="I1405" s="1" t="s">
        <v>25</v>
      </c>
      <c r="J1405" s="1" t="s">
        <v>16</v>
      </c>
    </row>
    <row r="1406" spans="1:10" x14ac:dyDescent="0.3">
      <c r="A1406" s="1" t="s">
        <v>10</v>
      </c>
      <c r="B1406" s="2">
        <v>42930.851388888892</v>
      </c>
      <c r="C1406" s="3">
        <v>3.1481481481481478E-2</v>
      </c>
      <c r="D1406" s="1" t="s">
        <v>13</v>
      </c>
      <c r="E1406" s="1" t="s">
        <v>5427</v>
      </c>
      <c r="F1406" s="1" t="s">
        <v>13</v>
      </c>
      <c r="G1406" s="1" t="s">
        <v>480</v>
      </c>
      <c r="H1406" s="3">
        <v>3.2048611111111111E-2</v>
      </c>
      <c r="I1406" s="1" t="s">
        <v>297</v>
      </c>
      <c r="J1406" s="1" t="s">
        <v>16</v>
      </c>
    </row>
    <row r="1407" spans="1:10" x14ac:dyDescent="0.3">
      <c r="A1407" s="1" t="s">
        <v>10</v>
      </c>
      <c r="B1407" s="2">
        <v>41962.915972222225</v>
      </c>
      <c r="C1407" s="3">
        <v>3.1481481481481478E-2</v>
      </c>
      <c r="D1407" s="1" t="s">
        <v>13</v>
      </c>
      <c r="E1407" s="1" t="s">
        <v>6661</v>
      </c>
      <c r="F1407" s="1" t="s">
        <v>13</v>
      </c>
      <c r="G1407" s="1" t="s">
        <v>3444</v>
      </c>
      <c r="H1407" s="3">
        <v>3.0416666666666668E-2</v>
      </c>
      <c r="I1407" s="1" t="s">
        <v>2280</v>
      </c>
      <c r="J1407" s="1" t="s">
        <v>16</v>
      </c>
    </row>
    <row r="1408" spans="1:10" x14ac:dyDescent="0.3">
      <c r="A1408" s="1" t="s">
        <v>10</v>
      </c>
      <c r="B1408" s="2">
        <v>44243.875</v>
      </c>
      <c r="C1408" s="3">
        <v>3.1469907407407405E-2</v>
      </c>
      <c r="D1408" s="1" t="s">
        <v>13</v>
      </c>
      <c r="E1408" s="1" t="s">
        <v>1102</v>
      </c>
      <c r="F1408" s="1" t="s">
        <v>13</v>
      </c>
      <c r="G1408" s="1" t="s">
        <v>14</v>
      </c>
      <c r="H1408" s="3">
        <v>3.1793981481481479E-2</v>
      </c>
      <c r="I1408" s="1" t="s">
        <v>25</v>
      </c>
      <c r="J1408" s="1" t="s">
        <v>16</v>
      </c>
    </row>
    <row r="1409" spans="1:10" x14ac:dyDescent="0.3">
      <c r="A1409" s="1" t="s">
        <v>10</v>
      </c>
      <c r="B1409" s="2">
        <v>43967.738194444442</v>
      </c>
      <c r="C1409" s="3">
        <v>3.1469907407407405E-2</v>
      </c>
      <c r="D1409" s="1" t="s">
        <v>13</v>
      </c>
      <c r="E1409" s="1" t="s">
        <v>2750</v>
      </c>
      <c r="F1409" s="1" t="s">
        <v>13</v>
      </c>
      <c r="G1409" s="1" t="s">
        <v>14</v>
      </c>
      <c r="H1409" s="3">
        <v>3.1932870370370368E-2</v>
      </c>
      <c r="I1409" s="1" t="s">
        <v>752</v>
      </c>
      <c r="J1409" s="1" t="s">
        <v>16</v>
      </c>
    </row>
    <row r="1410" spans="1:10" x14ac:dyDescent="0.3">
      <c r="A1410" s="1" t="s">
        <v>10</v>
      </c>
      <c r="B1410" s="2">
        <v>43950.866666666669</v>
      </c>
      <c r="C1410" s="3">
        <v>3.1469907407407405E-2</v>
      </c>
      <c r="D1410" s="1" t="s">
        <v>13</v>
      </c>
      <c r="E1410" s="1" t="s">
        <v>136</v>
      </c>
      <c r="F1410" s="1" t="s">
        <v>13</v>
      </c>
      <c r="G1410" s="1" t="s">
        <v>14</v>
      </c>
      <c r="H1410" s="3">
        <v>3.1736111111111111E-2</v>
      </c>
      <c r="I1410" s="1" t="s">
        <v>25</v>
      </c>
      <c r="J1410" s="1" t="s">
        <v>16</v>
      </c>
    </row>
    <row r="1411" spans="1:10" x14ac:dyDescent="0.3">
      <c r="A1411" s="1" t="s">
        <v>10</v>
      </c>
      <c r="B1411" s="2">
        <v>43627.84375</v>
      </c>
      <c r="C1411" s="3">
        <v>3.1469907407407405E-2</v>
      </c>
      <c r="D1411" s="1" t="s">
        <v>11</v>
      </c>
      <c r="E1411" s="1" t="s">
        <v>1115</v>
      </c>
      <c r="F1411" s="1" t="s">
        <v>13</v>
      </c>
      <c r="G1411" s="1" t="s">
        <v>480</v>
      </c>
      <c r="H1411" s="3">
        <v>3.1793981481481479E-2</v>
      </c>
      <c r="I1411" s="1" t="s">
        <v>25</v>
      </c>
      <c r="J1411" s="1" t="s">
        <v>16</v>
      </c>
    </row>
    <row r="1412" spans="1:10" x14ac:dyDescent="0.3">
      <c r="A1412" s="1" t="s">
        <v>10</v>
      </c>
      <c r="B1412" s="2">
        <v>43626.84097222222</v>
      </c>
      <c r="C1412" s="3">
        <v>3.1469907407407405E-2</v>
      </c>
      <c r="D1412" s="1" t="s">
        <v>13</v>
      </c>
      <c r="E1412" s="1" t="s">
        <v>1120</v>
      </c>
      <c r="F1412" s="1" t="s">
        <v>13</v>
      </c>
      <c r="G1412" s="1" t="s">
        <v>480</v>
      </c>
      <c r="H1412" s="3">
        <v>3.1793981481481479E-2</v>
      </c>
      <c r="I1412" s="1" t="s">
        <v>25</v>
      </c>
      <c r="J1412" s="1" t="s">
        <v>16</v>
      </c>
    </row>
    <row r="1413" spans="1:10" x14ac:dyDescent="0.3">
      <c r="A1413" s="1" t="s">
        <v>10</v>
      </c>
      <c r="B1413" s="2">
        <v>43313.811111111114</v>
      </c>
      <c r="C1413" s="3">
        <v>3.1469907407407405E-2</v>
      </c>
      <c r="D1413" s="1" t="s">
        <v>13</v>
      </c>
      <c r="E1413" s="1" t="s">
        <v>4342</v>
      </c>
      <c r="F1413" s="1" t="s">
        <v>13</v>
      </c>
      <c r="G1413" s="1" t="s">
        <v>480</v>
      </c>
      <c r="H1413" s="3">
        <v>3.2546296296296295E-2</v>
      </c>
      <c r="I1413" s="1" t="s">
        <v>4343</v>
      </c>
      <c r="J1413" s="1" t="s">
        <v>16</v>
      </c>
    </row>
    <row r="1414" spans="1:10" x14ac:dyDescent="0.3">
      <c r="A1414" s="1" t="s">
        <v>10</v>
      </c>
      <c r="B1414" s="2">
        <v>43158.870138888888</v>
      </c>
      <c r="C1414" s="3">
        <v>3.1469907407407405E-2</v>
      </c>
      <c r="D1414" s="1" t="s">
        <v>13</v>
      </c>
      <c r="E1414" s="1" t="s">
        <v>755</v>
      </c>
      <c r="F1414" s="1" t="s">
        <v>13</v>
      </c>
      <c r="G1414" s="1" t="s">
        <v>480</v>
      </c>
      <c r="H1414" s="3">
        <v>3.1782407407407405E-2</v>
      </c>
      <c r="I1414" s="1" t="s">
        <v>25</v>
      </c>
      <c r="J1414" s="1" t="s">
        <v>16</v>
      </c>
    </row>
    <row r="1415" spans="1:10" x14ac:dyDescent="0.3">
      <c r="A1415" s="1" t="s">
        <v>10</v>
      </c>
      <c r="B1415" s="2">
        <v>42949.825694444444</v>
      </c>
      <c r="C1415" s="3">
        <v>3.1469907407407405E-2</v>
      </c>
      <c r="D1415" s="1" t="s">
        <v>13</v>
      </c>
      <c r="E1415" s="1" t="s">
        <v>5385</v>
      </c>
      <c r="F1415" s="1" t="s">
        <v>13</v>
      </c>
      <c r="G1415" s="1" t="s">
        <v>480</v>
      </c>
      <c r="H1415" s="3">
        <v>3.2141203703703707E-2</v>
      </c>
      <c r="I1415" s="1" t="s">
        <v>1126</v>
      </c>
      <c r="J1415" s="1" t="s">
        <v>16</v>
      </c>
    </row>
    <row r="1416" spans="1:10" x14ac:dyDescent="0.3">
      <c r="A1416" s="1" t="s">
        <v>10</v>
      </c>
      <c r="B1416" s="2">
        <v>42936.788194444445</v>
      </c>
      <c r="C1416" s="3">
        <v>3.1469907407407405E-2</v>
      </c>
      <c r="D1416" s="1" t="s">
        <v>13</v>
      </c>
      <c r="E1416" s="1" t="s">
        <v>5417</v>
      </c>
      <c r="F1416" s="1" t="s">
        <v>13</v>
      </c>
      <c r="G1416" s="1" t="s">
        <v>480</v>
      </c>
      <c r="H1416" s="3">
        <v>3.1481481481481478E-2</v>
      </c>
      <c r="I1416" s="1" t="s">
        <v>5418</v>
      </c>
      <c r="J1416" s="1" t="s">
        <v>16</v>
      </c>
    </row>
    <row r="1417" spans="1:10" x14ac:dyDescent="0.3">
      <c r="A1417" s="1" t="s">
        <v>10</v>
      </c>
      <c r="B1417" s="2">
        <v>42884.811111111114</v>
      </c>
      <c r="C1417" s="3">
        <v>3.1469907407407405E-2</v>
      </c>
      <c r="D1417" s="1" t="s">
        <v>13</v>
      </c>
      <c r="E1417" s="1" t="s">
        <v>5484</v>
      </c>
      <c r="F1417" s="1" t="s">
        <v>13</v>
      </c>
      <c r="G1417" s="1" t="s">
        <v>480</v>
      </c>
      <c r="H1417" s="3">
        <v>3.2048611111111111E-2</v>
      </c>
      <c r="I1417" s="1" t="s">
        <v>297</v>
      </c>
      <c r="J1417" s="1" t="s">
        <v>16</v>
      </c>
    </row>
    <row r="1418" spans="1:10" x14ac:dyDescent="0.3">
      <c r="A1418" s="1" t="s">
        <v>10</v>
      </c>
      <c r="B1418" s="2">
        <v>42829.80972222222</v>
      </c>
      <c r="C1418" s="3">
        <v>3.1469907407407405E-2</v>
      </c>
      <c r="D1418" s="1" t="s">
        <v>13</v>
      </c>
      <c r="E1418" s="1" t="s">
        <v>5592</v>
      </c>
      <c r="F1418" s="1" t="s">
        <v>13</v>
      </c>
      <c r="G1418" s="1" t="s">
        <v>480</v>
      </c>
      <c r="H1418" s="3">
        <v>3.3483796296296296E-2</v>
      </c>
      <c r="I1418" s="1" t="s">
        <v>5593</v>
      </c>
      <c r="J1418" s="1" t="s">
        <v>16</v>
      </c>
    </row>
    <row r="1419" spans="1:10" x14ac:dyDescent="0.3">
      <c r="A1419" s="1" t="s">
        <v>10</v>
      </c>
      <c r="B1419" s="2">
        <v>44240.890277777777</v>
      </c>
      <c r="C1419" s="3">
        <v>3.1458333333333331E-2</v>
      </c>
      <c r="D1419" s="1" t="s">
        <v>11</v>
      </c>
      <c r="E1419" s="1" t="s">
        <v>748</v>
      </c>
      <c r="F1419" s="1" t="s">
        <v>13</v>
      </c>
      <c r="G1419" s="1" t="s">
        <v>14</v>
      </c>
      <c r="H1419" s="3">
        <v>3.1747685185185184E-2</v>
      </c>
      <c r="I1419" s="1" t="s">
        <v>25</v>
      </c>
      <c r="J1419" s="1" t="s">
        <v>16</v>
      </c>
    </row>
    <row r="1420" spans="1:10" x14ac:dyDescent="0.3">
      <c r="A1420" s="1" t="s">
        <v>10</v>
      </c>
      <c r="B1420" s="2">
        <v>43840.752083333333</v>
      </c>
      <c r="C1420" s="3">
        <v>3.1458333333333331E-2</v>
      </c>
      <c r="D1420" s="1" t="s">
        <v>13</v>
      </c>
      <c r="E1420" s="1" t="s">
        <v>1115</v>
      </c>
      <c r="F1420" s="1" t="s">
        <v>13</v>
      </c>
      <c r="G1420" s="1" t="s">
        <v>14</v>
      </c>
      <c r="H1420" s="3">
        <v>3.1736111111111111E-2</v>
      </c>
      <c r="I1420" s="1" t="s">
        <v>25</v>
      </c>
      <c r="J1420" s="1" t="s">
        <v>16</v>
      </c>
    </row>
    <row r="1421" spans="1:10" x14ac:dyDescent="0.3">
      <c r="A1421" s="1" t="s">
        <v>10</v>
      </c>
      <c r="B1421" s="2">
        <v>42940.734722222223</v>
      </c>
      <c r="C1421" s="3">
        <v>3.1458333333333331E-2</v>
      </c>
      <c r="D1421" s="1" t="s">
        <v>13</v>
      </c>
      <c r="E1421" s="1" t="s">
        <v>5406</v>
      </c>
      <c r="F1421" s="1" t="s">
        <v>13</v>
      </c>
      <c r="G1421" s="1" t="s">
        <v>480</v>
      </c>
      <c r="H1421" s="3">
        <v>3.2118055555555552E-2</v>
      </c>
      <c r="I1421" s="1" t="s">
        <v>5392</v>
      </c>
      <c r="J1421" s="1" t="s">
        <v>16</v>
      </c>
    </row>
    <row r="1422" spans="1:10" x14ac:dyDescent="0.3">
      <c r="A1422" s="1" t="s">
        <v>10</v>
      </c>
      <c r="B1422" s="2">
        <v>42932.873611111114</v>
      </c>
      <c r="C1422" s="3">
        <v>3.1458333333333331E-2</v>
      </c>
      <c r="D1422" s="1" t="s">
        <v>13</v>
      </c>
      <c r="E1422" s="1" t="s">
        <v>5423</v>
      </c>
      <c r="F1422" s="1" t="s">
        <v>13</v>
      </c>
      <c r="G1422" s="1" t="s">
        <v>480</v>
      </c>
      <c r="H1422" s="3">
        <v>3.1469907407407405E-2</v>
      </c>
      <c r="I1422" s="1" t="s">
        <v>2653</v>
      </c>
      <c r="J1422" s="1" t="s">
        <v>16</v>
      </c>
    </row>
    <row r="1423" spans="1:10" x14ac:dyDescent="0.3">
      <c r="A1423" s="1" t="s">
        <v>10</v>
      </c>
      <c r="B1423" s="2">
        <v>42882.847222222219</v>
      </c>
      <c r="C1423" s="3">
        <v>3.1458333333333331E-2</v>
      </c>
      <c r="D1423" s="1" t="s">
        <v>13</v>
      </c>
      <c r="E1423" s="1" t="s">
        <v>5488</v>
      </c>
      <c r="F1423" s="1" t="s">
        <v>13</v>
      </c>
      <c r="G1423" s="1" t="s">
        <v>480</v>
      </c>
      <c r="H1423" s="3">
        <v>3.1481481481481478E-2</v>
      </c>
      <c r="I1423" s="1" t="s">
        <v>5418</v>
      </c>
      <c r="J1423" s="1" t="s">
        <v>16</v>
      </c>
    </row>
    <row r="1424" spans="1:10" x14ac:dyDescent="0.3">
      <c r="A1424" s="1" t="s">
        <v>10</v>
      </c>
      <c r="B1424" s="2">
        <v>42707.890277777777</v>
      </c>
      <c r="C1424" s="3">
        <v>3.1458333333333331E-2</v>
      </c>
      <c r="D1424" s="1" t="s">
        <v>13</v>
      </c>
      <c r="E1424" s="1" t="s">
        <v>5739</v>
      </c>
      <c r="F1424" s="1" t="s">
        <v>13</v>
      </c>
      <c r="G1424" s="1" t="s">
        <v>480</v>
      </c>
      <c r="H1424" s="3">
        <v>3.1585648148148147E-2</v>
      </c>
      <c r="I1424" s="1" t="s">
        <v>5267</v>
      </c>
      <c r="J1424" s="1" t="s">
        <v>16</v>
      </c>
    </row>
    <row r="1425" spans="1:10" x14ac:dyDescent="0.3">
      <c r="A1425" s="1" t="s">
        <v>10</v>
      </c>
      <c r="B1425" s="2">
        <v>42049.343055555553</v>
      </c>
      <c r="C1425" s="3">
        <v>3.1458333333333331E-2</v>
      </c>
      <c r="D1425" s="1" t="s">
        <v>13</v>
      </c>
      <c r="E1425" s="1" t="s">
        <v>6428</v>
      </c>
      <c r="F1425" s="1" t="s">
        <v>13</v>
      </c>
      <c r="G1425" s="1" t="s">
        <v>3444</v>
      </c>
      <c r="H1425" s="3">
        <v>3.1458333333333331E-2</v>
      </c>
      <c r="I1425" s="1" t="s">
        <v>5518</v>
      </c>
      <c r="J1425" s="1" t="s">
        <v>16</v>
      </c>
    </row>
    <row r="1426" spans="1:10" x14ac:dyDescent="0.3">
      <c r="A1426" s="1" t="s">
        <v>10</v>
      </c>
      <c r="B1426" s="2">
        <v>44580.879166666666</v>
      </c>
      <c r="C1426" s="3">
        <v>3.1446759259259258E-2</v>
      </c>
      <c r="D1426" s="1" t="s">
        <v>13</v>
      </c>
      <c r="E1426" s="1" t="s">
        <v>136</v>
      </c>
      <c r="F1426" s="1" t="s">
        <v>13</v>
      </c>
      <c r="G1426" s="1" t="s">
        <v>14</v>
      </c>
      <c r="H1426" s="3">
        <v>3.1712962962962964E-2</v>
      </c>
      <c r="I1426" s="1" t="s">
        <v>137</v>
      </c>
      <c r="J1426" s="1" t="s">
        <v>16</v>
      </c>
    </row>
    <row r="1427" spans="1:10" x14ac:dyDescent="0.3">
      <c r="A1427" s="1" t="s">
        <v>10</v>
      </c>
      <c r="B1427" s="2">
        <v>44326.745833333334</v>
      </c>
      <c r="C1427" s="3">
        <v>3.1446759259259258E-2</v>
      </c>
      <c r="D1427" s="1" t="s">
        <v>13</v>
      </c>
      <c r="E1427" s="1" t="s">
        <v>953</v>
      </c>
      <c r="F1427" s="1" t="s">
        <v>13</v>
      </c>
      <c r="G1427" s="1" t="s">
        <v>14</v>
      </c>
      <c r="H1427" s="3">
        <v>3.1747685185185184E-2</v>
      </c>
      <c r="I1427" s="1" t="s">
        <v>25</v>
      </c>
      <c r="J1427" s="1" t="s">
        <v>16</v>
      </c>
    </row>
    <row r="1428" spans="1:10" x14ac:dyDescent="0.3">
      <c r="A1428" s="1" t="s">
        <v>10</v>
      </c>
      <c r="B1428" s="2">
        <v>44237.945833333331</v>
      </c>
      <c r="C1428" s="3">
        <v>3.1446759259259258E-2</v>
      </c>
      <c r="D1428" s="1" t="s">
        <v>11</v>
      </c>
      <c r="E1428" s="1" t="s">
        <v>755</v>
      </c>
      <c r="F1428" s="1" t="s">
        <v>13</v>
      </c>
      <c r="G1428" s="1" t="s">
        <v>14</v>
      </c>
      <c r="H1428" s="3">
        <v>3.1759259259259258E-2</v>
      </c>
      <c r="I1428" s="1" t="s">
        <v>25</v>
      </c>
      <c r="J1428" s="1" t="s">
        <v>16</v>
      </c>
    </row>
    <row r="1429" spans="1:10" x14ac:dyDescent="0.3">
      <c r="A1429" s="1" t="s">
        <v>10</v>
      </c>
      <c r="B1429" s="2">
        <v>44235.893055555556</v>
      </c>
      <c r="C1429" s="3">
        <v>3.1446759259259258E-2</v>
      </c>
      <c r="D1429" s="1" t="s">
        <v>13</v>
      </c>
      <c r="E1429" s="1" t="s">
        <v>127</v>
      </c>
      <c r="F1429" s="1" t="s">
        <v>13</v>
      </c>
      <c r="G1429" s="1" t="s">
        <v>14</v>
      </c>
      <c r="H1429" s="3">
        <v>3.1770833333333331E-2</v>
      </c>
      <c r="I1429" s="1" t="s">
        <v>25</v>
      </c>
      <c r="J1429" s="1" t="s">
        <v>16</v>
      </c>
    </row>
    <row r="1430" spans="1:10" x14ac:dyDescent="0.3">
      <c r="A1430" s="1" t="s">
        <v>10</v>
      </c>
      <c r="B1430" s="2">
        <v>43964.836805555555</v>
      </c>
      <c r="C1430" s="3">
        <v>3.1446759259259258E-2</v>
      </c>
      <c r="D1430" s="1" t="s">
        <v>13</v>
      </c>
      <c r="E1430" s="1" t="s">
        <v>2764</v>
      </c>
      <c r="F1430" s="1" t="s">
        <v>13</v>
      </c>
      <c r="G1430" s="1" t="s">
        <v>14</v>
      </c>
      <c r="H1430" s="3">
        <v>3.1990740740740743E-2</v>
      </c>
      <c r="I1430" s="1" t="s">
        <v>2765</v>
      </c>
      <c r="J1430" s="1" t="s">
        <v>16</v>
      </c>
    </row>
    <row r="1431" spans="1:10" x14ac:dyDescent="0.3">
      <c r="A1431" s="1" t="s">
        <v>10</v>
      </c>
      <c r="B1431" s="2">
        <v>43839.81527777778</v>
      </c>
      <c r="C1431" s="3">
        <v>3.1446759259259258E-2</v>
      </c>
      <c r="D1431" s="1" t="s">
        <v>13</v>
      </c>
      <c r="E1431" s="1" t="s">
        <v>1120</v>
      </c>
      <c r="F1431" s="1" t="s">
        <v>13</v>
      </c>
      <c r="G1431" s="1" t="s">
        <v>14</v>
      </c>
      <c r="H1431" s="3">
        <v>3.1770833333333331E-2</v>
      </c>
      <c r="I1431" s="1" t="s">
        <v>25</v>
      </c>
      <c r="J1431" s="1" t="s">
        <v>16</v>
      </c>
    </row>
    <row r="1432" spans="1:10" x14ac:dyDescent="0.3">
      <c r="A1432" s="1" t="s">
        <v>10</v>
      </c>
      <c r="B1432" s="2">
        <v>43159.743750000001</v>
      </c>
      <c r="C1432" s="3">
        <v>3.1446759259259258E-2</v>
      </c>
      <c r="D1432" s="1" t="s">
        <v>13</v>
      </c>
      <c r="E1432" s="1" t="s">
        <v>1121</v>
      </c>
      <c r="F1432" s="1" t="s">
        <v>13</v>
      </c>
      <c r="G1432" s="1" t="s">
        <v>480</v>
      </c>
      <c r="H1432" s="3">
        <v>3.1782407407407405E-2</v>
      </c>
      <c r="I1432" s="1" t="s">
        <v>25</v>
      </c>
      <c r="J1432" s="1" t="s">
        <v>16</v>
      </c>
    </row>
    <row r="1433" spans="1:10" x14ac:dyDescent="0.3">
      <c r="A1433" s="1" t="s">
        <v>10</v>
      </c>
      <c r="B1433" s="2">
        <v>43154.78125</v>
      </c>
      <c r="C1433" s="3">
        <v>3.1446759259259258E-2</v>
      </c>
      <c r="D1433" s="1" t="s">
        <v>13</v>
      </c>
      <c r="E1433" s="1" t="s">
        <v>150</v>
      </c>
      <c r="F1433" s="1" t="s">
        <v>13</v>
      </c>
      <c r="G1433" s="1" t="s">
        <v>480</v>
      </c>
      <c r="H1433" s="3">
        <v>3.1469907407407405E-2</v>
      </c>
      <c r="I1433" s="1" t="s">
        <v>25</v>
      </c>
      <c r="J1433" s="1" t="s">
        <v>16</v>
      </c>
    </row>
    <row r="1434" spans="1:10" x14ac:dyDescent="0.3">
      <c r="A1434" s="1" t="s">
        <v>10</v>
      </c>
      <c r="B1434" s="2">
        <v>42879.829861111109</v>
      </c>
      <c r="C1434" s="3">
        <v>3.1446759259259258E-2</v>
      </c>
      <c r="D1434" s="1" t="s">
        <v>13</v>
      </c>
      <c r="E1434" s="1" t="s">
        <v>5495</v>
      </c>
      <c r="F1434" s="1" t="s">
        <v>13</v>
      </c>
      <c r="G1434" s="1" t="s">
        <v>480</v>
      </c>
      <c r="H1434" s="3">
        <v>3.2071759259259258E-2</v>
      </c>
      <c r="I1434" s="1" t="s">
        <v>2342</v>
      </c>
      <c r="J1434" s="1" t="s">
        <v>16</v>
      </c>
    </row>
    <row r="1435" spans="1:10" x14ac:dyDescent="0.3">
      <c r="A1435" s="1" t="s">
        <v>10</v>
      </c>
      <c r="B1435" s="2">
        <v>42878.875694444447</v>
      </c>
      <c r="C1435" s="3">
        <v>3.1446759259259258E-2</v>
      </c>
      <c r="D1435" s="1" t="s">
        <v>13</v>
      </c>
      <c r="E1435" s="1" t="s">
        <v>5496</v>
      </c>
      <c r="F1435" s="1" t="s">
        <v>13</v>
      </c>
      <c r="G1435" s="1" t="s">
        <v>480</v>
      </c>
      <c r="H1435" s="3">
        <v>3.1493055555555559E-2</v>
      </c>
      <c r="I1435" s="1" t="s">
        <v>3307</v>
      </c>
      <c r="J1435" s="1" t="s">
        <v>16</v>
      </c>
    </row>
    <row r="1436" spans="1:10" x14ac:dyDescent="0.3">
      <c r="A1436" s="1" t="s">
        <v>10</v>
      </c>
      <c r="B1436" s="2">
        <v>44334.838888888888</v>
      </c>
      <c r="C1436" s="3">
        <v>3.1435185185185184E-2</v>
      </c>
      <c r="D1436" s="1" t="s">
        <v>13</v>
      </c>
      <c r="E1436" s="1" t="s">
        <v>1115</v>
      </c>
      <c r="F1436" s="1" t="s">
        <v>13</v>
      </c>
      <c r="G1436" s="1" t="s">
        <v>14</v>
      </c>
      <c r="H1436" s="3">
        <v>3.1747685185185184E-2</v>
      </c>
      <c r="I1436" s="1" t="s">
        <v>1116</v>
      </c>
      <c r="J1436" s="1" t="s">
        <v>16</v>
      </c>
    </row>
    <row r="1437" spans="1:10" x14ac:dyDescent="0.3">
      <c r="A1437" s="1" t="s">
        <v>10</v>
      </c>
      <c r="B1437" s="2">
        <v>43754.404861111114</v>
      </c>
      <c r="C1437" s="3">
        <v>3.1435185185185184E-2</v>
      </c>
      <c r="D1437" s="1" t="s">
        <v>13</v>
      </c>
      <c r="E1437" s="1" t="s">
        <v>3375</v>
      </c>
      <c r="F1437" s="1" t="s">
        <v>13</v>
      </c>
      <c r="G1437" s="1" t="s">
        <v>14</v>
      </c>
      <c r="H1437" s="3">
        <v>3.1435185185185184E-2</v>
      </c>
      <c r="I1437" s="1" t="s">
        <v>25</v>
      </c>
      <c r="J1437" s="1" t="s">
        <v>16</v>
      </c>
    </row>
    <row r="1438" spans="1:10" x14ac:dyDescent="0.3">
      <c r="A1438" s="1" t="s">
        <v>10</v>
      </c>
      <c r="B1438" s="2">
        <v>43623.762499999997</v>
      </c>
      <c r="C1438" s="3">
        <v>3.1435185185185184E-2</v>
      </c>
      <c r="D1438" s="1" t="s">
        <v>13</v>
      </c>
      <c r="E1438" s="1" t="s">
        <v>953</v>
      </c>
      <c r="F1438" s="1" t="s">
        <v>13</v>
      </c>
      <c r="G1438" s="1" t="s">
        <v>480</v>
      </c>
      <c r="H1438" s="3">
        <v>3.1990740740740743E-2</v>
      </c>
      <c r="I1438" s="1" t="s">
        <v>25</v>
      </c>
      <c r="J1438" s="1" t="s">
        <v>16</v>
      </c>
    </row>
    <row r="1439" spans="1:10" x14ac:dyDescent="0.3">
      <c r="A1439" s="1" t="s">
        <v>10</v>
      </c>
      <c r="B1439" s="2">
        <v>42945.638194444444</v>
      </c>
      <c r="C1439" s="3">
        <v>3.1435185185185184E-2</v>
      </c>
      <c r="D1439" s="1" t="s">
        <v>13</v>
      </c>
      <c r="E1439" s="1" t="s">
        <v>5398</v>
      </c>
      <c r="F1439" s="1" t="s">
        <v>13</v>
      </c>
      <c r="G1439" s="1" t="s">
        <v>480</v>
      </c>
      <c r="H1439" s="3">
        <v>3.2118055555555552E-2</v>
      </c>
      <c r="I1439" s="1" t="s">
        <v>5392</v>
      </c>
      <c r="J1439" s="1" t="s">
        <v>16</v>
      </c>
    </row>
    <row r="1440" spans="1:10" x14ac:dyDescent="0.3">
      <c r="A1440" s="1" t="s">
        <v>10</v>
      </c>
      <c r="B1440" s="2">
        <v>42935.745833333334</v>
      </c>
      <c r="C1440" s="3">
        <v>3.1435185185185184E-2</v>
      </c>
      <c r="D1440" s="1" t="s">
        <v>13</v>
      </c>
      <c r="E1440" s="1" t="s">
        <v>5420</v>
      </c>
      <c r="F1440" s="1" t="s">
        <v>13</v>
      </c>
      <c r="G1440" s="1" t="s">
        <v>480</v>
      </c>
      <c r="H1440" s="3">
        <v>3.1446759259259258E-2</v>
      </c>
      <c r="I1440" s="1" t="s">
        <v>3327</v>
      </c>
      <c r="J1440" s="1" t="s">
        <v>16</v>
      </c>
    </row>
    <row r="1441" spans="1:10" x14ac:dyDescent="0.3">
      <c r="A1441" s="1" t="s">
        <v>10</v>
      </c>
      <c r="B1441" s="2">
        <v>42875.931250000001</v>
      </c>
      <c r="C1441" s="3">
        <v>3.1435185185185184E-2</v>
      </c>
      <c r="D1441" s="1" t="s">
        <v>13</v>
      </c>
      <c r="E1441" s="1" t="s">
        <v>5502</v>
      </c>
      <c r="F1441" s="1" t="s">
        <v>13</v>
      </c>
      <c r="G1441" s="1" t="s">
        <v>480</v>
      </c>
      <c r="H1441" s="3">
        <v>3.2118055555555552E-2</v>
      </c>
      <c r="I1441" s="1" t="s">
        <v>25</v>
      </c>
      <c r="J1441" s="1" t="s">
        <v>16</v>
      </c>
    </row>
    <row r="1442" spans="1:10" x14ac:dyDescent="0.3">
      <c r="A1442" s="1" t="s">
        <v>10</v>
      </c>
      <c r="B1442" s="2">
        <v>42874.795138888891</v>
      </c>
      <c r="C1442" s="3">
        <v>3.1435185185185184E-2</v>
      </c>
      <c r="D1442" s="1" t="s">
        <v>13</v>
      </c>
      <c r="E1442" s="1" t="s">
        <v>5509</v>
      </c>
      <c r="F1442" s="1" t="s">
        <v>13</v>
      </c>
      <c r="G1442" s="1" t="s">
        <v>480</v>
      </c>
      <c r="H1442" s="3">
        <v>3.1435185185185184E-2</v>
      </c>
      <c r="I1442" s="1" t="s">
        <v>5510</v>
      </c>
      <c r="J1442" s="1" t="s">
        <v>16</v>
      </c>
    </row>
    <row r="1443" spans="1:10" x14ac:dyDescent="0.3">
      <c r="A1443" s="1" t="s">
        <v>10</v>
      </c>
      <c r="B1443" s="2">
        <v>42867.865972222222</v>
      </c>
      <c r="C1443" s="3">
        <v>3.1435185185185184E-2</v>
      </c>
      <c r="D1443" s="1" t="s">
        <v>13</v>
      </c>
      <c r="E1443" s="1" t="s">
        <v>5517</v>
      </c>
      <c r="F1443" s="1" t="s">
        <v>13</v>
      </c>
      <c r="G1443" s="1" t="s">
        <v>480</v>
      </c>
      <c r="H1443" s="3">
        <v>3.1458333333333331E-2</v>
      </c>
      <c r="I1443" s="1" t="s">
        <v>5518</v>
      </c>
      <c r="J1443" s="1" t="s">
        <v>16</v>
      </c>
    </row>
    <row r="1444" spans="1:10" x14ac:dyDescent="0.3">
      <c r="A1444" s="1" t="s">
        <v>10</v>
      </c>
      <c r="B1444" s="2">
        <v>41964.781944444447</v>
      </c>
      <c r="C1444" s="3">
        <v>3.1435185185185184E-2</v>
      </c>
      <c r="D1444" s="1" t="s">
        <v>13</v>
      </c>
      <c r="E1444" s="1" t="s">
        <v>6656</v>
      </c>
      <c r="F1444" s="1" t="s">
        <v>13</v>
      </c>
      <c r="G1444" s="1" t="s">
        <v>3444</v>
      </c>
      <c r="H1444" s="3">
        <v>3.0381944444444444E-2</v>
      </c>
      <c r="I1444" s="1" t="s">
        <v>4328</v>
      </c>
      <c r="J1444" s="1" t="s">
        <v>16</v>
      </c>
    </row>
    <row r="1445" spans="1:10" x14ac:dyDescent="0.3">
      <c r="A1445" s="1" t="s">
        <v>10</v>
      </c>
      <c r="B1445" s="2">
        <v>44435.79791666667</v>
      </c>
      <c r="C1445" s="3">
        <v>3.142361111111111E-2</v>
      </c>
      <c r="D1445" s="1" t="s">
        <v>13</v>
      </c>
      <c r="E1445" s="1" t="s">
        <v>749</v>
      </c>
      <c r="F1445" s="1" t="s">
        <v>13</v>
      </c>
      <c r="G1445" s="1" t="s">
        <v>14</v>
      </c>
      <c r="H1445" s="3">
        <v>3.1724537037037037E-2</v>
      </c>
      <c r="I1445" s="1" t="s">
        <v>750</v>
      </c>
      <c r="J1445" s="1" t="s">
        <v>16</v>
      </c>
    </row>
    <row r="1446" spans="1:10" x14ac:dyDescent="0.3">
      <c r="A1446" s="1" t="s">
        <v>10</v>
      </c>
      <c r="B1446" s="2">
        <v>42921.856249999997</v>
      </c>
      <c r="C1446" s="3">
        <v>3.142361111111111E-2</v>
      </c>
      <c r="D1446" s="1" t="s">
        <v>13</v>
      </c>
      <c r="E1446" s="1" t="s">
        <v>5439</v>
      </c>
      <c r="F1446" s="1" t="s">
        <v>13</v>
      </c>
      <c r="G1446" s="1" t="s">
        <v>480</v>
      </c>
      <c r="H1446" s="3">
        <v>3.2094907407407405E-2</v>
      </c>
      <c r="I1446" s="1" t="s">
        <v>3484</v>
      </c>
      <c r="J1446" s="1" t="s">
        <v>16</v>
      </c>
    </row>
    <row r="1447" spans="1:10" x14ac:dyDescent="0.3">
      <c r="A1447" s="1" t="s">
        <v>10</v>
      </c>
      <c r="B1447" s="2">
        <v>44583.863194444442</v>
      </c>
      <c r="C1447" s="3">
        <v>3.1412037037037037E-2</v>
      </c>
      <c r="D1447" s="1" t="s">
        <v>13</v>
      </c>
      <c r="E1447" s="1" t="s">
        <v>123</v>
      </c>
      <c r="F1447" s="1" t="s">
        <v>13</v>
      </c>
      <c r="G1447" s="1" t="s">
        <v>14</v>
      </c>
      <c r="H1447" s="3">
        <v>3.1736111111111111E-2</v>
      </c>
      <c r="I1447" s="1" t="s">
        <v>124</v>
      </c>
      <c r="J1447" s="1" t="s">
        <v>16</v>
      </c>
    </row>
    <row r="1448" spans="1:10" x14ac:dyDescent="0.3">
      <c r="A1448" s="1" t="s">
        <v>10</v>
      </c>
      <c r="B1448" s="2">
        <v>44583.742361111108</v>
      </c>
      <c r="C1448" s="3">
        <v>3.1412037037037037E-2</v>
      </c>
      <c r="D1448" s="1" t="s">
        <v>13</v>
      </c>
      <c r="E1448" s="1" t="s">
        <v>129</v>
      </c>
      <c r="F1448" s="1" t="s">
        <v>13</v>
      </c>
      <c r="G1448" s="1" t="s">
        <v>14</v>
      </c>
      <c r="H1448" s="3">
        <v>3.1736111111111111E-2</v>
      </c>
      <c r="I1448" s="1" t="s">
        <v>124</v>
      </c>
      <c r="J1448" s="1" t="s">
        <v>16</v>
      </c>
    </row>
    <row r="1449" spans="1:10" x14ac:dyDescent="0.3">
      <c r="A1449" s="1" t="s">
        <v>10</v>
      </c>
      <c r="B1449" s="2">
        <v>44324.797222222223</v>
      </c>
      <c r="C1449" s="3">
        <v>3.1412037037037037E-2</v>
      </c>
      <c r="D1449" s="1" t="s">
        <v>13</v>
      </c>
      <c r="E1449" s="1" t="s">
        <v>123</v>
      </c>
      <c r="F1449" s="1" t="s">
        <v>13</v>
      </c>
      <c r="G1449" s="1" t="s">
        <v>14</v>
      </c>
      <c r="H1449" s="3">
        <v>3.1736111111111111E-2</v>
      </c>
      <c r="I1449" s="1" t="s">
        <v>25</v>
      </c>
      <c r="J1449" s="1" t="s">
        <v>16</v>
      </c>
    </row>
    <row r="1450" spans="1:10" x14ac:dyDescent="0.3">
      <c r="A1450" s="1" t="s">
        <v>10</v>
      </c>
      <c r="B1450" s="2">
        <v>44191.70416666667</v>
      </c>
      <c r="C1450" s="3">
        <v>3.1412037037037037E-2</v>
      </c>
      <c r="D1450" s="1" t="s">
        <v>13</v>
      </c>
      <c r="E1450" s="1" t="s">
        <v>129</v>
      </c>
      <c r="F1450" s="1" t="s">
        <v>13</v>
      </c>
      <c r="G1450" s="1" t="s">
        <v>14</v>
      </c>
      <c r="H1450" s="3">
        <v>3.1736111111111111E-2</v>
      </c>
      <c r="I1450" s="1" t="s">
        <v>25</v>
      </c>
      <c r="J1450" s="1" t="s">
        <v>16</v>
      </c>
    </row>
    <row r="1451" spans="1:10" x14ac:dyDescent="0.3">
      <c r="A1451" s="1" t="s">
        <v>10</v>
      </c>
      <c r="B1451" s="2">
        <v>43666.877083333333</v>
      </c>
      <c r="C1451" s="3">
        <v>3.1412037037037037E-2</v>
      </c>
      <c r="D1451" s="1" t="s">
        <v>11</v>
      </c>
      <c r="E1451" s="1" t="s">
        <v>3479</v>
      </c>
      <c r="F1451" s="1" t="s">
        <v>13</v>
      </c>
      <c r="G1451" s="1" t="s">
        <v>480</v>
      </c>
      <c r="H1451" s="3">
        <v>3.1469907407407405E-2</v>
      </c>
      <c r="I1451" s="1" t="s">
        <v>2653</v>
      </c>
      <c r="J1451" s="1" t="s">
        <v>16</v>
      </c>
    </row>
    <row r="1452" spans="1:10" x14ac:dyDescent="0.3">
      <c r="A1452" s="1" t="s">
        <v>10</v>
      </c>
      <c r="B1452" s="2">
        <v>43619.819444444445</v>
      </c>
      <c r="C1452" s="3">
        <v>3.1412037037037037E-2</v>
      </c>
      <c r="D1452" s="1" t="s">
        <v>13</v>
      </c>
      <c r="E1452" s="1" t="s">
        <v>123</v>
      </c>
      <c r="F1452" s="1" t="s">
        <v>13</v>
      </c>
      <c r="G1452" s="1" t="s">
        <v>480</v>
      </c>
      <c r="H1452" s="3">
        <v>3.1736111111111111E-2</v>
      </c>
      <c r="I1452" s="1" t="s">
        <v>25</v>
      </c>
      <c r="J1452" s="1" t="s">
        <v>16</v>
      </c>
    </row>
    <row r="1453" spans="1:10" x14ac:dyDescent="0.3">
      <c r="A1453" s="1" t="s">
        <v>10</v>
      </c>
      <c r="B1453" s="2">
        <v>42938.759027777778</v>
      </c>
      <c r="C1453" s="3">
        <v>3.1412037037037037E-2</v>
      </c>
      <c r="D1453" s="1" t="s">
        <v>13</v>
      </c>
      <c r="E1453" s="1" t="s">
        <v>5412</v>
      </c>
      <c r="F1453" s="1" t="s">
        <v>13</v>
      </c>
      <c r="G1453" s="1" t="s">
        <v>480</v>
      </c>
      <c r="H1453" s="3">
        <v>3.1412037037037037E-2</v>
      </c>
      <c r="I1453" s="1" t="s">
        <v>5413</v>
      </c>
      <c r="J1453" s="1" t="s">
        <v>16</v>
      </c>
    </row>
    <row r="1454" spans="1:10" x14ac:dyDescent="0.3">
      <c r="A1454" s="1" t="s">
        <v>10</v>
      </c>
      <c r="B1454" s="2">
        <v>42931.857638888891</v>
      </c>
      <c r="C1454" s="3">
        <v>3.1412037037037037E-2</v>
      </c>
      <c r="D1454" s="1" t="s">
        <v>13</v>
      </c>
      <c r="E1454" s="1" t="s">
        <v>5424</v>
      </c>
      <c r="F1454" s="1" t="s">
        <v>13</v>
      </c>
      <c r="G1454" s="1" t="s">
        <v>480</v>
      </c>
      <c r="H1454" s="3">
        <v>3.2118055555555552E-2</v>
      </c>
      <c r="I1454" s="1" t="s">
        <v>5392</v>
      </c>
      <c r="J1454" s="1" t="s">
        <v>16</v>
      </c>
    </row>
    <row r="1455" spans="1:10" x14ac:dyDescent="0.3">
      <c r="A1455" s="1" t="s">
        <v>10</v>
      </c>
      <c r="B1455" s="2">
        <v>44234.944444444445</v>
      </c>
      <c r="C1455" s="3">
        <v>3.1400462962962963E-2</v>
      </c>
      <c r="D1455" s="1" t="s">
        <v>13</v>
      </c>
      <c r="E1455" s="1" t="s">
        <v>136</v>
      </c>
      <c r="F1455" s="1" t="s">
        <v>13</v>
      </c>
      <c r="G1455" s="1" t="s">
        <v>14</v>
      </c>
      <c r="H1455" s="3">
        <v>3.170138888888889E-2</v>
      </c>
      <c r="I1455" s="1" t="s">
        <v>25</v>
      </c>
      <c r="J1455" s="1" t="s">
        <v>16</v>
      </c>
    </row>
    <row r="1456" spans="1:10" x14ac:dyDescent="0.3">
      <c r="A1456" s="1" t="s">
        <v>10</v>
      </c>
      <c r="B1456" s="2">
        <v>43989.809027777781</v>
      </c>
      <c r="C1456" s="3">
        <v>3.1400462962962963E-2</v>
      </c>
      <c r="D1456" s="1" t="s">
        <v>11</v>
      </c>
      <c r="E1456" s="1" t="s">
        <v>2652</v>
      </c>
      <c r="F1456" s="1" t="s">
        <v>13</v>
      </c>
      <c r="G1456" s="1" t="s">
        <v>480</v>
      </c>
      <c r="H1456" s="3">
        <v>3.1469907407407405E-2</v>
      </c>
      <c r="I1456" s="1" t="s">
        <v>2653</v>
      </c>
      <c r="J1456" s="1" t="s">
        <v>16</v>
      </c>
    </row>
    <row r="1457" spans="1:10" x14ac:dyDescent="0.3">
      <c r="A1457" s="1" t="s">
        <v>10</v>
      </c>
      <c r="B1457" s="2">
        <v>43625.8125</v>
      </c>
      <c r="C1457" s="3">
        <v>3.1400462962962963E-2</v>
      </c>
      <c r="D1457" s="1" t="s">
        <v>13</v>
      </c>
      <c r="E1457" s="1" t="s">
        <v>496</v>
      </c>
      <c r="F1457" s="1" t="s">
        <v>13</v>
      </c>
      <c r="G1457" s="1" t="s">
        <v>480</v>
      </c>
      <c r="H1457" s="3">
        <v>3.1898148148148148E-2</v>
      </c>
      <c r="I1457" s="1" t="s">
        <v>25</v>
      </c>
      <c r="J1457" s="1" t="s">
        <v>16</v>
      </c>
    </row>
    <row r="1458" spans="1:10" x14ac:dyDescent="0.3">
      <c r="A1458" s="1" t="s">
        <v>10</v>
      </c>
      <c r="B1458" s="2">
        <v>43618.811111111114</v>
      </c>
      <c r="C1458" s="3">
        <v>3.1400462962962963E-2</v>
      </c>
      <c r="D1458" s="1" t="s">
        <v>13</v>
      </c>
      <c r="E1458" s="1" t="s">
        <v>129</v>
      </c>
      <c r="F1458" s="1" t="s">
        <v>13</v>
      </c>
      <c r="G1458" s="1" t="s">
        <v>480</v>
      </c>
      <c r="H1458" s="3">
        <v>3.1724537037037037E-2</v>
      </c>
      <c r="I1458" s="1" t="s">
        <v>25</v>
      </c>
      <c r="J1458" s="1" t="s">
        <v>16</v>
      </c>
    </row>
    <row r="1459" spans="1:10" x14ac:dyDescent="0.3">
      <c r="A1459" s="1" t="s">
        <v>10</v>
      </c>
      <c r="B1459" s="2">
        <v>42943.838888888888</v>
      </c>
      <c r="C1459" s="3">
        <v>3.1400462962962963E-2</v>
      </c>
      <c r="D1459" s="1" t="s">
        <v>13</v>
      </c>
      <c r="E1459" s="1" t="s">
        <v>5400</v>
      </c>
      <c r="F1459" s="1" t="s">
        <v>13</v>
      </c>
      <c r="G1459" s="1" t="s">
        <v>480</v>
      </c>
      <c r="H1459" s="3">
        <v>3.2094907407407405E-2</v>
      </c>
      <c r="I1459" s="1" t="s">
        <v>3484</v>
      </c>
      <c r="J1459" s="1" t="s">
        <v>16</v>
      </c>
    </row>
    <row r="1460" spans="1:10" x14ac:dyDescent="0.3">
      <c r="A1460" s="1" t="s">
        <v>10</v>
      </c>
      <c r="B1460" s="2">
        <v>42940.76666666667</v>
      </c>
      <c r="C1460" s="3">
        <v>3.1400462962962963E-2</v>
      </c>
      <c r="D1460" s="1" t="s">
        <v>13</v>
      </c>
      <c r="E1460" s="1" t="s">
        <v>5405</v>
      </c>
      <c r="F1460" s="1" t="s">
        <v>13</v>
      </c>
      <c r="G1460" s="1" t="s">
        <v>480</v>
      </c>
      <c r="H1460" s="3">
        <v>3.2094907407407405E-2</v>
      </c>
      <c r="I1460" s="1" t="s">
        <v>3484</v>
      </c>
      <c r="J1460" s="1" t="s">
        <v>16</v>
      </c>
    </row>
    <row r="1461" spans="1:10" x14ac:dyDescent="0.3">
      <c r="A1461" s="1" t="s">
        <v>10</v>
      </c>
      <c r="B1461" s="2">
        <v>42937.868055555555</v>
      </c>
      <c r="C1461" s="3">
        <v>3.1400462962962963E-2</v>
      </c>
      <c r="D1461" s="1" t="s">
        <v>13</v>
      </c>
      <c r="E1461" s="1" t="s">
        <v>5415</v>
      </c>
      <c r="F1461" s="1" t="s">
        <v>13</v>
      </c>
      <c r="G1461" s="1" t="s">
        <v>480</v>
      </c>
      <c r="H1461" s="3">
        <v>3.2094907407407405E-2</v>
      </c>
      <c r="I1461" s="1" t="s">
        <v>3484</v>
      </c>
      <c r="J1461" s="1" t="s">
        <v>16</v>
      </c>
    </row>
    <row r="1462" spans="1:10" x14ac:dyDescent="0.3">
      <c r="A1462" s="1" t="s">
        <v>10</v>
      </c>
      <c r="B1462" s="2">
        <v>42933.847222222219</v>
      </c>
      <c r="C1462" s="3">
        <v>3.1400462962962963E-2</v>
      </c>
      <c r="D1462" s="1" t="s">
        <v>13</v>
      </c>
      <c r="E1462" s="1" t="s">
        <v>5422</v>
      </c>
      <c r="F1462" s="1" t="s">
        <v>13</v>
      </c>
      <c r="G1462" s="1" t="s">
        <v>480</v>
      </c>
      <c r="H1462" s="3">
        <v>3.2094907407407405E-2</v>
      </c>
      <c r="I1462" s="1" t="s">
        <v>3484</v>
      </c>
      <c r="J1462" s="1" t="s">
        <v>16</v>
      </c>
    </row>
    <row r="1463" spans="1:10" x14ac:dyDescent="0.3">
      <c r="A1463" s="1" t="s">
        <v>10</v>
      </c>
      <c r="B1463" s="2">
        <v>42931.816666666666</v>
      </c>
      <c r="C1463" s="3">
        <v>3.1400462962962963E-2</v>
      </c>
      <c r="D1463" s="1" t="s">
        <v>13</v>
      </c>
      <c r="E1463" s="1" t="s">
        <v>5425</v>
      </c>
      <c r="F1463" s="1" t="s">
        <v>13</v>
      </c>
      <c r="G1463" s="1" t="s">
        <v>480</v>
      </c>
      <c r="H1463" s="3">
        <v>3.2094907407407405E-2</v>
      </c>
      <c r="I1463" s="1" t="s">
        <v>3484</v>
      </c>
      <c r="J1463" s="1" t="s">
        <v>16</v>
      </c>
    </row>
    <row r="1464" spans="1:10" x14ac:dyDescent="0.3">
      <c r="A1464" s="1" t="s">
        <v>10</v>
      </c>
      <c r="B1464" s="2">
        <v>42765.972222222219</v>
      </c>
      <c r="C1464" s="3">
        <v>3.1400462962962963E-2</v>
      </c>
      <c r="D1464" s="1" t="s">
        <v>13</v>
      </c>
      <c r="E1464" s="1" t="s">
        <v>5693</v>
      </c>
      <c r="F1464" s="1" t="s">
        <v>13</v>
      </c>
      <c r="G1464" s="1" t="s">
        <v>480</v>
      </c>
      <c r="H1464" s="3">
        <v>2.9687499999999999E-2</v>
      </c>
      <c r="I1464" s="1" t="s">
        <v>997</v>
      </c>
      <c r="J1464" s="1" t="s">
        <v>16</v>
      </c>
    </row>
    <row r="1465" spans="1:10" x14ac:dyDescent="0.3">
      <c r="A1465" s="1" t="s">
        <v>10</v>
      </c>
      <c r="B1465" s="2">
        <v>44237.881944444445</v>
      </c>
      <c r="C1465" s="3">
        <v>3.138888888888889E-2</v>
      </c>
      <c r="D1465" s="1" t="s">
        <v>13</v>
      </c>
      <c r="E1465" s="1" t="s">
        <v>953</v>
      </c>
      <c r="F1465" s="1" t="s">
        <v>13</v>
      </c>
      <c r="G1465" s="1" t="s">
        <v>14</v>
      </c>
      <c r="H1465" s="3">
        <v>3.1689814814814816E-2</v>
      </c>
      <c r="I1465" s="1" t="s">
        <v>25</v>
      </c>
      <c r="J1465" s="1" t="s">
        <v>16</v>
      </c>
    </row>
    <row r="1466" spans="1:10" x14ac:dyDescent="0.3">
      <c r="A1466" s="1" t="s">
        <v>10</v>
      </c>
      <c r="B1466" s="2">
        <v>43625.844444444447</v>
      </c>
      <c r="C1466" s="3">
        <v>3.138888888888889E-2</v>
      </c>
      <c r="D1466" s="1" t="s">
        <v>13</v>
      </c>
      <c r="E1466" s="1" t="s">
        <v>749</v>
      </c>
      <c r="F1466" s="1" t="s">
        <v>13</v>
      </c>
      <c r="G1466" s="1" t="s">
        <v>480</v>
      </c>
      <c r="H1466" s="3">
        <v>3.1689814814814816E-2</v>
      </c>
      <c r="I1466" s="1" t="s">
        <v>25</v>
      </c>
      <c r="J1466" s="1" t="s">
        <v>16</v>
      </c>
    </row>
    <row r="1467" spans="1:10" x14ac:dyDescent="0.3">
      <c r="A1467" s="1" t="s">
        <v>10</v>
      </c>
      <c r="B1467" s="2">
        <v>43442.705555555556</v>
      </c>
      <c r="C1467" s="3">
        <v>3.138888888888889E-2</v>
      </c>
      <c r="D1467" s="1" t="s">
        <v>11</v>
      </c>
      <c r="E1467" s="1" t="s">
        <v>4049</v>
      </c>
      <c r="F1467" s="1" t="s">
        <v>13</v>
      </c>
      <c r="G1467" s="1" t="s">
        <v>480</v>
      </c>
      <c r="H1467" s="3">
        <v>3.1643518518518515E-2</v>
      </c>
      <c r="I1467" s="1" t="s">
        <v>2754</v>
      </c>
      <c r="J1467" s="1" t="s">
        <v>16</v>
      </c>
    </row>
    <row r="1468" spans="1:10" x14ac:dyDescent="0.3">
      <c r="A1468" s="1" t="s">
        <v>10</v>
      </c>
      <c r="B1468" s="2">
        <v>42934.869444444441</v>
      </c>
      <c r="C1468" s="3">
        <v>3.138888888888889E-2</v>
      </c>
      <c r="D1468" s="1" t="s">
        <v>13</v>
      </c>
      <c r="E1468" s="1" t="s">
        <v>5421</v>
      </c>
      <c r="F1468" s="1" t="s">
        <v>13</v>
      </c>
      <c r="G1468" s="1" t="s">
        <v>480</v>
      </c>
      <c r="H1468" s="3">
        <v>3.138888888888889E-2</v>
      </c>
      <c r="I1468" s="1" t="s">
        <v>5237</v>
      </c>
      <c r="J1468" s="1" t="s">
        <v>16</v>
      </c>
    </row>
    <row r="1469" spans="1:10" x14ac:dyDescent="0.3">
      <c r="A1469" s="1" t="s">
        <v>10</v>
      </c>
      <c r="B1469" s="2">
        <v>42927.832638888889</v>
      </c>
      <c r="C1469" s="3">
        <v>3.138888888888889E-2</v>
      </c>
      <c r="D1469" s="1" t="s">
        <v>13</v>
      </c>
      <c r="E1469" s="1" t="s">
        <v>5432</v>
      </c>
      <c r="F1469" s="1" t="s">
        <v>13</v>
      </c>
      <c r="G1469" s="1" t="s">
        <v>480</v>
      </c>
      <c r="H1469" s="3">
        <v>3.138888888888889E-2</v>
      </c>
      <c r="I1469" s="1" t="s">
        <v>5237</v>
      </c>
      <c r="J1469" s="1" t="s">
        <v>16</v>
      </c>
    </row>
    <row r="1470" spans="1:10" x14ac:dyDescent="0.3">
      <c r="A1470" s="1" t="s">
        <v>10</v>
      </c>
      <c r="B1470" s="2">
        <v>42923.856944444444</v>
      </c>
      <c r="C1470" s="3">
        <v>3.138888888888889E-2</v>
      </c>
      <c r="D1470" s="1" t="s">
        <v>13</v>
      </c>
      <c r="E1470" s="1" t="s">
        <v>5438</v>
      </c>
      <c r="F1470" s="1" t="s">
        <v>13</v>
      </c>
      <c r="G1470" s="1" t="s">
        <v>480</v>
      </c>
      <c r="H1470" s="3">
        <v>3.2118055555555552E-2</v>
      </c>
      <c r="I1470" s="1" t="s">
        <v>5392</v>
      </c>
      <c r="J1470" s="1" t="s">
        <v>16</v>
      </c>
    </row>
    <row r="1471" spans="1:10" x14ac:dyDescent="0.3">
      <c r="A1471" s="1" t="s">
        <v>10</v>
      </c>
      <c r="B1471" s="2">
        <v>42876.866666666669</v>
      </c>
      <c r="C1471" s="3">
        <v>3.138888888888889E-2</v>
      </c>
      <c r="D1471" s="1" t="s">
        <v>13</v>
      </c>
      <c r="E1471" s="1" t="s">
        <v>5500</v>
      </c>
      <c r="F1471" s="1" t="s">
        <v>13</v>
      </c>
      <c r="G1471" s="1" t="s">
        <v>480</v>
      </c>
      <c r="H1471" s="3">
        <v>3.1412037037037037E-2</v>
      </c>
      <c r="I1471" s="1" t="s">
        <v>5413</v>
      </c>
      <c r="J1471" s="1" t="s">
        <v>16</v>
      </c>
    </row>
    <row r="1472" spans="1:10" x14ac:dyDescent="0.3">
      <c r="A1472" s="1" t="s">
        <v>10</v>
      </c>
      <c r="B1472" s="2">
        <v>44351.768055555556</v>
      </c>
      <c r="C1472" s="3">
        <v>3.1377314814814816E-2</v>
      </c>
      <c r="D1472" s="1" t="s">
        <v>13</v>
      </c>
      <c r="E1472" s="1" t="s">
        <v>1063</v>
      </c>
      <c r="F1472" s="1" t="s">
        <v>13</v>
      </c>
      <c r="G1472" s="1" t="s">
        <v>14</v>
      </c>
      <c r="H1472" s="3">
        <v>3.1724537037037037E-2</v>
      </c>
      <c r="I1472" s="1" t="s">
        <v>750</v>
      </c>
      <c r="J1472" s="1" t="s">
        <v>16</v>
      </c>
    </row>
    <row r="1473" spans="1:10" x14ac:dyDescent="0.3">
      <c r="A1473" s="1" t="s">
        <v>10</v>
      </c>
      <c r="B1473" s="2">
        <v>44063.863194444442</v>
      </c>
      <c r="C1473" s="3">
        <v>3.1377314814814816E-2</v>
      </c>
      <c r="D1473" s="1" t="s">
        <v>13</v>
      </c>
      <c r="E1473" s="1" t="s">
        <v>2573</v>
      </c>
      <c r="F1473" s="1" t="s">
        <v>13</v>
      </c>
      <c r="G1473" s="1" t="s">
        <v>14</v>
      </c>
      <c r="H1473" s="3">
        <v>3.138888888888889E-2</v>
      </c>
      <c r="I1473" s="1" t="s">
        <v>25</v>
      </c>
      <c r="J1473" s="1" t="s">
        <v>16</v>
      </c>
    </row>
    <row r="1474" spans="1:10" x14ac:dyDescent="0.3">
      <c r="A1474" s="1" t="s">
        <v>10</v>
      </c>
      <c r="B1474" s="2">
        <v>43042.816666666666</v>
      </c>
      <c r="C1474" s="3">
        <v>3.1377314814814816E-2</v>
      </c>
      <c r="D1474" s="1" t="s">
        <v>13</v>
      </c>
      <c r="E1474" s="1" t="s">
        <v>129</v>
      </c>
      <c r="F1474" s="1" t="s">
        <v>13</v>
      </c>
      <c r="G1474" s="1" t="s">
        <v>480</v>
      </c>
      <c r="H1474" s="3">
        <v>3.1712962962962964E-2</v>
      </c>
      <c r="I1474" s="1" t="s">
        <v>25</v>
      </c>
      <c r="J1474" s="1" t="s">
        <v>16</v>
      </c>
    </row>
    <row r="1475" spans="1:10" x14ac:dyDescent="0.3">
      <c r="A1475" s="1" t="s">
        <v>10</v>
      </c>
      <c r="B1475" s="2">
        <v>42926.863194444442</v>
      </c>
      <c r="C1475" s="3">
        <v>3.1377314814814816E-2</v>
      </c>
      <c r="D1475" s="1" t="s">
        <v>13</v>
      </c>
      <c r="E1475" s="1" t="s">
        <v>5433</v>
      </c>
      <c r="F1475" s="1" t="s">
        <v>13</v>
      </c>
      <c r="G1475" s="1" t="s">
        <v>480</v>
      </c>
      <c r="H1475" s="3">
        <v>3.2094907407407405E-2</v>
      </c>
      <c r="I1475" s="1" t="s">
        <v>3484</v>
      </c>
      <c r="J1475" s="1" t="s">
        <v>16</v>
      </c>
    </row>
    <row r="1476" spans="1:10" x14ac:dyDescent="0.3">
      <c r="A1476" s="1" t="s">
        <v>10</v>
      </c>
      <c r="B1476" s="2">
        <v>42884.843055555553</v>
      </c>
      <c r="C1476" s="3">
        <v>3.1377314814814816E-2</v>
      </c>
      <c r="D1476" s="1" t="s">
        <v>13</v>
      </c>
      <c r="E1476" s="1" t="s">
        <v>5483</v>
      </c>
      <c r="F1476" s="1" t="s">
        <v>13</v>
      </c>
      <c r="G1476" s="1" t="s">
        <v>480</v>
      </c>
      <c r="H1476" s="3">
        <v>3.138888888888889E-2</v>
      </c>
      <c r="I1476" s="1" t="s">
        <v>5237</v>
      </c>
      <c r="J1476" s="1" t="s">
        <v>16</v>
      </c>
    </row>
    <row r="1477" spans="1:10" x14ac:dyDescent="0.3">
      <c r="A1477" s="1" t="s">
        <v>10</v>
      </c>
      <c r="B1477" s="2">
        <v>42368.87777777778</v>
      </c>
      <c r="C1477" s="3">
        <v>3.1377314814814816E-2</v>
      </c>
      <c r="D1477" s="1" t="s">
        <v>13</v>
      </c>
      <c r="E1477" s="1" t="s">
        <v>702</v>
      </c>
      <c r="F1477" s="1" t="s">
        <v>13</v>
      </c>
      <c r="G1477" s="1" t="s">
        <v>423</v>
      </c>
      <c r="H1477" s="3">
        <v>3.1377314814814816E-2</v>
      </c>
      <c r="I1477" s="1" t="s">
        <v>25</v>
      </c>
      <c r="J1477" s="1" t="s">
        <v>16</v>
      </c>
    </row>
    <row r="1478" spans="1:10" x14ac:dyDescent="0.3">
      <c r="A1478" s="1" t="s">
        <v>10</v>
      </c>
      <c r="B1478" s="2">
        <v>41952.732638888891</v>
      </c>
      <c r="C1478" s="3">
        <v>3.1377314814814816E-2</v>
      </c>
      <c r="D1478" s="1" t="s">
        <v>13</v>
      </c>
      <c r="E1478" s="1" t="s">
        <v>6681</v>
      </c>
      <c r="F1478" s="1" t="s">
        <v>13</v>
      </c>
      <c r="G1478" s="1" t="s">
        <v>6662</v>
      </c>
      <c r="H1478" s="3">
        <v>3.0543981481481481E-2</v>
      </c>
      <c r="I1478" s="1" t="s">
        <v>5261</v>
      </c>
      <c r="J1478" s="1" t="s">
        <v>16</v>
      </c>
    </row>
    <row r="1479" spans="1:10" x14ac:dyDescent="0.3">
      <c r="A1479" s="1" t="s">
        <v>10</v>
      </c>
      <c r="B1479" s="2">
        <v>44351.706250000003</v>
      </c>
      <c r="C1479" s="3">
        <v>3.1365740740740743E-2</v>
      </c>
      <c r="D1479" s="1" t="s">
        <v>13</v>
      </c>
      <c r="E1479" s="1" t="s">
        <v>1066</v>
      </c>
      <c r="F1479" s="1" t="s">
        <v>13</v>
      </c>
      <c r="G1479" s="1" t="s">
        <v>14</v>
      </c>
      <c r="H1479" s="3">
        <v>3.1377314814814816E-2</v>
      </c>
      <c r="I1479" s="1" t="s">
        <v>1067</v>
      </c>
      <c r="J1479" s="1" t="s">
        <v>16</v>
      </c>
    </row>
    <row r="1480" spans="1:10" x14ac:dyDescent="0.3">
      <c r="A1480" s="1" t="s">
        <v>10</v>
      </c>
      <c r="B1480" s="2">
        <v>44324.720138888886</v>
      </c>
      <c r="C1480" s="3">
        <v>3.1365740740740743E-2</v>
      </c>
      <c r="D1480" s="1" t="s">
        <v>13</v>
      </c>
      <c r="E1480" s="1" t="s">
        <v>127</v>
      </c>
      <c r="F1480" s="1" t="s">
        <v>13</v>
      </c>
      <c r="G1480" s="1" t="s">
        <v>14</v>
      </c>
      <c r="H1480" s="3">
        <v>3.1643518518518515E-2</v>
      </c>
      <c r="I1480" s="1" t="s">
        <v>25</v>
      </c>
      <c r="J1480" s="1" t="s">
        <v>16</v>
      </c>
    </row>
    <row r="1481" spans="1:10" x14ac:dyDescent="0.3">
      <c r="A1481" s="1" t="s">
        <v>10</v>
      </c>
      <c r="B1481" s="2">
        <v>42941.897222222222</v>
      </c>
      <c r="C1481" s="3">
        <v>3.1365740740740743E-2</v>
      </c>
      <c r="D1481" s="1" t="s">
        <v>13</v>
      </c>
      <c r="E1481" s="1" t="s">
        <v>5403</v>
      </c>
      <c r="F1481" s="1" t="s">
        <v>13</v>
      </c>
      <c r="G1481" s="1" t="s">
        <v>480</v>
      </c>
      <c r="H1481" s="3">
        <v>3.2071759259259258E-2</v>
      </c>
      <c r="I1481" s="1" t="s">
        <v>2342</v>
      </c>
      <c r="J1481" s="1" t="s">
        <v>16</v>
      </c>
    </row>
    <row r="1482" spans="1:10" x14ac:dyDescent="0.3">
      <c r="A1482" s="1" t="s">
        <v>10</v>
      </c>
      <c r="B1482" s="2">
        <v>42918.775694444441</v>
      </c>
      <c r="C1482" s="3">
        <v>3.1365740740740743E-2</v>
      </c>
      <c r="D1482" s="1" t="s">
        <v>13</v>
      </c>
      <c r="E1482" s="1" t="s">
        <v>5446</v>
      </c>
      <c r="F1482" s="1" t="s">
        <v>13</v>
      </c>
      <c r="G1482" s="1" t="s">
        <v>480</v>
      </c>
      <c r="H1482" s="3">
        <v>3.2094907407407405E-2</v>
      </c>
      <c r="I1482" s="1" t="s">
        <v>3484</v>
      </c>
      <c r="J1482" s="1" t="s">
        <v>16</v>
      </c>
    </row>
    <row r="1483" spans="1:10" x14ac:dyDescent="0.3">
      <c r="A1483" s="1" t="s">
        <v>10</v>
      </c>
      <c r="B1483" s="2">
        <v>43160.767361111109</v>
      </c>
      <c r="C1483" s="3">
        <v>3.1354166666666669E-2</v>
      </c>
      <c r="D1483" s="1" t="s">
        <v>13</v>
      </c>
      <c r="E1483" s="1" t="s">
        <v>749</v>
      </c>
      <c r="F1483" s="1" t="s">
        <v>13</v>
      </c>
      <c r="G1483" s="1" t="s">
        <v>480</v>
      </c>
      <c r="H1483" s="3">
        <v>3.1678240740740743E-2</v>
      </c>
      <c r="I1483" s="1" t="s">
        <v>25</v>
      </c>
      <c r="J1483" s="1" t="s">
        <v>16</v>
      </c>
    </row>
    <row r="1484" spans="1:10" x14ac:dyDescent="0.3">
      <c r="A1484" s="1" t="s">
        <v>10</v>
      </c>
      <c r="B1484" s="2">
        <v>43155.731944444444</v>
      </c>
      <c r="C1484" s="3">
        <v>3.1354166666666669E-2</v>
      </c>
      <c r="D1484" s="1" t="s">
        <v>13</v>
      </c>
      <c r="E1484" s="1" t="s">
        <v>136</v>
      </c>
      <c r="F1484" s="1" t="s">
        <v>13</v>
      </c>
      <c r="G1484" s="1" t="s">
        <v>480</v>
      </c>
      <c r="H1484" s="3">
        <v>3.170138888888889E-2</v>
      </c>
      <c r="I1484" s="1" t="s">
        <v>25</v>
      </c>
      <c r="J1484" s="1" t="s">
        <v>16</v>
      </c>
    </row>
    <row r="1485" spans="1:10" x14ac:dyDescent="0.3">
      <c r="A1485" s="1" t="s">
        <v>10</v>
      </c>
      <c r="B1485" s="2">
        <v>42936.822222222225</v>
      </c>
      <c r="C1485" s="3">
        <v>3.1354166666666669E-2</v>
      </c>
      <c r="D1485" s="1" t="s">
        <v>13</v>
      </c>
      <c r="E1485" s="1" t="s">
        <v>5416</v>
      </c>
      <c r="F1485" s="1" t="s">
        <v>13</v>
      </c>
      <c r="G1485" s="1" t="s">
        <v>480</v>
      </c>
      <c r="H1485" s="3">
        <v>3.2071759259259258E-2</v>
      </c>
      <c r="I1485" s="1" t="s">
        <v>2342</v>
      </c>
      <c r="J1485" s="1" t="s">
        <v>16</v>
      </c>
    </row>
    <row r="1486" spans="1:10" x14ac:dyDescent="0.3">
      <c r="A1486" s="1" t="s">
        <v>10</v>
      </c>
      <c r="B1486" s="2">
        <v>42925.833333333336</v>
      </c>
      <c r="C1486" s="3">
        <v>3.1354166666666669E-2</v>
      </c>
      <c r="D1486" s="1" t="s">
        <v>13</v>
      </c>
      <c r="E1486" s="1" t="s">
        <v>5437</v>
      </c>
      <c r="F1486" s="1" t="s">
        <v>13</v>
      </c>
      <c r="G1486" s="1" t="s">
        <v>480</v>
      </c>
      <c r="H1486" s="3">
        <v>3.2094907407407405E-2</v>
      </c>
      <c r="I1486" s="1" t="s">
        <v>3484</v>
      </c>
      <c r="J1486" s="1" t="s">
        <v>16</v>
      </c>
    </row>
    <row r="1487" spans="1:10" x14ac:dyDescent="0.3">
      <c r="A1487" s="1" t="s">
        <v>10</v>
      </c>
      <c r="B1487" s="2">
        <v>44578.934027777781</v>
      </c>
      <c r="C1487" s="3">
        <v>3.1342592592592596E-2</v>
      </c>
      <c r="D1487" s="1" t="s">
        <v>13</v>
      </c>
      <c r="E1487" s="1" t="s">
        <v>150</v>
      </c>
      <c r="F1487" s="1" t="s">
        <v>13</v>
      </c>
      <c r="G1487" s="1" t="s">
        <v>14</v>
      </c>
      <c r="H1487" s="3">
        <v>3.1608796296296295E-2</v>
      </c>
      <c r="I1487" s="1" t="s">
        <v>151</v>
      </c>
      <c r="J1487" s="1" t="s">
        <v>16</v>
      </c>
    </row>
    <row r="1488" spans="1:10" x14ac:dyDescent="0.3">
      <c r="A1488" s="1" t="s">
        <v>10</v>
      </c>
      <c r="B1488" s="2">
        <v>44235.857638888891</v>
      </c>
      <c r="C1488" s="3">
        <v>3.1342592592592596E-2</v>
      </c>
      <c r="D1488" s="1" t="s">
        <v>13</v>
      </c>
      <c r="E1488" s="1" t="s">
        <v>129</v>
      </c>
      <c r="F1488" s="1" t="s">
        <v>13</v>
      </c>
      <c r="G1488" s="1" t="s">
        <v>14</v>
      </c>
      <c r="H1488" s="3">
        <v>3.1678240740740743E-2</v>
      </c>
      <c r="I1488" s="1" t="s">
        <v>25</v>
      </c>
      <c r="J1488" s="1" t="s">
        <v>16</v>
      </c>
    </row>
    <row r="1489" spans="1:10" x14ac:dyDescent="0.3">
      <c r="A1489" s="1" t="s">
        <v>10</v>
      </c>
      <c r="B1489" s="2">
        <v>43630.775000000001</v>
      </c>
      <c r="C1489" s="3">
        <v>3.1342592592592596E-2</v>
      </c>
      <c r="D1489" s="1" t="s">
        <v>13</v>
      </c>
      <c r="E1489" s="1" t="s">
        <v>1102</v>
      </c>
      <c r="F1489" s="1" t="s">
        <v>13</v>
      </c>
      <c r="G1489" s="1" t="s">
        <v>480</v>
      </c>
      <c r="H1489" s="3">
        <v>3.1655092592592596E-2</v>
      </c>
      <c r="I1489" s="1" t="s">
        <v>25</v>
      </c>
      <c r="J1489" s="1" t="s">
        <v>16</v>
      </c>
    </row>
    <row r="1490" spans="1:10" x14ac:dyDescent="0.3">
      <c r="A1490" s="1" t="s">
        <v>10</v>
      </c>
      <c r="B1490" s="2">
        <v>43619.754166666666</v>
      </c>
      <c r="C1490" s="3">
        <v>3.1342592592592596E-2</v>
      </c>
      <c r="D1490" s="1" t="s">
        <v>13</v>
      </c>
      <c r="E1490" s="1" t="s">
        <v>127</v>
      </c>
      <c r="F1490" s="1" t="s">
        <v>13</v>
      </c>
      <c r="G1490" s="1" t="s">
        <v>480</v>
      </c>
      <c r="H1490" s="3">
        <v>3.1608796296296295E-2</v>
      </c>
      <c r="I1490" s="1" t="s">
        <v>25</v>
      </c>
      <c r="J1490" s="1" t="s">
        <v>16</v>
      </c>
    </row>
    <row r="1491" spans="1:10" x14ac:dyDescent="0.3">
      <c r="A1491" s="1" t="s">
        <v>10</v>
      </c>
      <c r="B1491" s="2">
        <v>43344.40902777778</v>
      </c>
      <c r="C1491" s="3">
        <v>3.1342592592592596E-2</v>
      </c>
      <c r="D1491" s="1" t="s">
        <v>13</v>
      </c>
      <c r="E1491" s="1" t="s">
        <v>4221</v>
      </c>
      <c r="F1491" s="1" t="s">
        <v>13</v>
      </c>
      <c r="G1491" s="1" t="s">
        <v>480</v>
      </c>
      <c r="H1491" s="3">
        <v>3.1354166666666669E-2</v>
      </c>
      <c r="I1491" s="1" t="s">
        <v>1119</v>
      </c>
      <c r="J1491" s="1" t="s">
        <v>16</v>
      </c>
    </row>
    <row r="1492" spans="1:10" x14ac:dyDescent="0.3">
      <c r="A1492" s="1" t="s">
        <v>10</v>
      </c>
      <c r="B1492" s="2">
        <v>42938.880555555559</v>
      </c>
      <c r="C1492" s="3">
        <v>3.1342592592592596E-2</v>
      </c>
      <c r="D1492" s="1" t="s">
        <v>13</v>
      </c>
      <c r="E1492" s="1" t="s">
        <v>5409</v>
      </c>
      <c r="F1492" s="1" t="s">
        <v>13</v>
      </c>
      <c r="G1492" s="1" t="s">
        <v>480</v>
      </c>
      <c r="H1492" s="3">
        <v>3.2094907407407405E-2</v>
      </c>
      <c r="I1492" s="1" t="s">
        <v>3484</v>
      </c>
      <c r="J1492" s="1" t="s">
        <v>16</v>
      </c>
    </row>
    <row r="1493" spans="1:10" x14ac:dyDescent="0.3">
      <c r="A1493" s="1" t="s">
        <v>10</v>
      </c>
      <c r="B1493" s="2">
        <v>42929.854166666664</v>
      </c>
      <c r="C1493" s="3">
        <v>3.1342592592592596E-2</v>
      </c>
      <c r="D1493" s="1" t="s">
        <v>13</v>
      </c>
      <c r="E1493" s="1" t="s">
        <v>5428</v>
      </c>
      <c r="F1493" s="1" t="s">
        <v>13</v>
      </c>
      <c r="G1493" s="1" t="s">
        <v>480</v>
      </c>
      <c r="H1493" s="3">
        <v>3.2071759259259258E-2</v>
      </c>
      <c r="I1493" s="1" t="s">
        <v>2342</v>
      </c>
      <c r="J1493" s="1" t="s">
        <v>16</v>
      </c>
    </row>
    <row r="1494" spans="1:10" x14ac:dyDescent="0.3">
      <c r="A1494" s="1" t="s">
        <v>10</v>
      </c>
      <c r="B1494" s="2">
        <v>42872.793749999997</v>
      </c>
      <c r="C1494" s="3">
        <v>3.1342592592592596E-2</v>
      </c>
      <c r="D1494" s="1" t="s">
        <v>13</v>
      </c>
      <c r="E1494" s="1" t="s">
        <v>5513</v>
      </c>
      <c r="F1494" s="1" t="s">
        <v>13</v>
      </c>
      <c r="G1494" s="1" t="s">
        <v>480</v>
      </c>
      <c r="H1494" s="3">
        <v>3.2071759259259258E-2</v>
      </c>
      <c r="I1494" s="1" t="s">
        <v>2342</v>
      </c>
      <c r="J1494" s="1" t="s">
        <v>16</v>
      </c>
    </row>
    <row r="1495" spans="1:10" x14ac:dyDescent="0.3">
      <c r="A1495" s="1" t="s">
        <v>10</v>
      </c>
      <c r="B1495" s="2">
        <v>42871.879166666666</v>
      </c>
      <c r="C1495" s="3">
        <v>3.1342592592592596E-2</v>
      </c>
      <c r="D1495" s="1" t="s">
        <v>13</v>
      </c>
      <c r="E1495" s="1" t="s">
        <v>5514</v>
      </c>
      <c r="F1495" s="1" t="s">
        <v>13</v>
      </c>
      <c r="G1495" s="1" t="s">
        <v>480</v>
      </c>
      <c r="H1495" s="3">
        <v>3.1365740740740743E-2</v>
      </c>
      <c r="I1495" s="1" t="s">
        <v>3237</v>
      </c>
      <c r="J1495" s="1" t="s">
        <v>16</v>
      </c>
    </row>
    <row r="1496" spans="1:10" x14ac:dyDescent="0.3">
      <c r="A1496" s="1" t="s">
        <v>10</v>
      </c>
      <c r="B1496" s="2">
        <v>42863.902083333334</v>
      </c>
      <c r="C1496" s="3">
        <v>3.1342592592592596E-2</v>
      </c>
      <c r="D1496" s="1" t="s">
        <v>13</v>
      </c>
      <c r="E1496" s="1" t="s">
        <v>5523</v>
      </c>
      <c r="F1496" s="1" t="s">
        <v>13</v>
      </c>
      <c r="G1496" s="1" t="s">
        <v>480</v>
      </c>
      <c r="H1496" s="3">
        <v>3.197916666666667E-2</v>
      </c>
      <c r="I1496" s="1" t="s">
        <v>754</v>
      </c>
      <c r="J1496" s="1" t="s">
        <v>16</v>
      </c>
    </row>
    <row r="1497" spans="1:10" x14ac:dyDescent="0.3">
      <c r="A1497" s="1" t="s">
        <v>10</v>
      </c>
      <c r="B1497" s="2">
        <v>42675.885416666664</v>
      </c>
      <c r="C1497" s="3">
        <v>3.1342592592592596E-2</v>
      </c>
      <c r="D1497" s="1" t="s">
        <v>13</v>
      </c>
      <c r="E1497" s="1" t="s">
        <v>5831</v>
      </c>
      <c r="F1497" s="1" t="s">
        <v>13</v>
      </c>
      <c r="G1497" s="1" t="s">
        <v>480</v>
      </c>
      <c r="H1497" s="3">
        <v>3.3680555555555554E-2</v>
      </c>
      <c r="I1497" s="1" t="s">
        <v>5832</v>
      </c>
      <c r="J1497" s="1" t="s">
        <v>16</v>
      </c>
    </row>
    <row r="1498" spans="1:10" x14ac:dyDescent="0.3">
      <c r="A1498" s="1" t="s">
        <v>10</v>
      </c>
      <c r="B1498" s="2">
        <v>42344.940972222219</v>
      </c>
      <c r="C1498" s="3">
        <v>3.1342592592592596E-2</v>
      </c>
      <c r="D1498" s="1" t="s">
        <v>13</v>
      </c>
      <c r="E1498" s="1" t="s">
        <v>1134</v>
      </c>
      <c r="F1498" s="1" t="s">
        <v>13</v>
      </c>
      <c r="G1498" s="1" t="s">
        <v>423</v>
      </c>
      <c r="H1498" s="3">
        <v>3.1342592592592596E-2</v>
      </c>
      <c r="I1498" s="1" t="s">
        <v>25</v>
      </c>
      <c r="J1498" s="1" t="s">
        <v>16</v>
      </c>
    </row>
    <row r="1499" spans="1:10" x14ac:dyDescent="0.3">
      <c r="A1499" s="1" t="s">
        <v>10</v>
      </c>
      <c r="B1499" s="2">
        <v>44583.797222222223</v>
      </c>
      <c r="C1499" s="3">
        <v>3.1331018518518522E-2</v>
      </c>
      <c r="D1499" s="1" t="s">
        <v>13</v>
      </c>
      <c r="E1499" s="1" t="s">
        <v>127</v>
      </c>
      <c r="F1499" s="1" t="s">
        <v>13</v>
      </c>
      <c r="G1499" s="1" t="s">
        <v>14</v>
      </c>
      <c r="H1499" s="3">
        <v>3.1655092592592596E-2</v>
      </c>
      <c r="I1499" s="1" t="s">
        <v>128</v>
      </c>
      <c r="J1499" s="1" t="s">
        <v>16</v>
      </c>
    </row>
    <row r="1500" spans="1:10" x14ac:dyDescent="0.3">
      <c r="A1500" s="1" t="s">
        <v>10</v>
      </c>
      <c r="B1500" s="2">
        <v>44321.751388888886</v>
      </c>
      <c r="C1500" s="3">
        <v>3.1331018518518522E-2</v>
      </c>
      <c r="D1500" s="1" t="s">
        <v>13</v>
      </c>
      <c r="E1500" s="1" t="s">
        <v>150</v>
      </c>
      <c r="F1500" s="1" t="s">
        <v>13</v>
      </c>
      <c r="G1500" s="1" t="s">
        <v>14</v>
      </c>
      <c r="H1500" s="3">
        <v>3.1608796296296295E-2</v>
      </c>
      <c r="I1500" s="1" t="s">
        <v>25</v>
      </c>
      <c r="J1500" s="1" t="s">
        <v>16</v>
      </c>
    </row>
    <row r="1501" spans="1:10" x14ac:dyDescent="0.3">
      <c r="A1501" s="1" t="s">
        <v>10</v>
      </c>
      <c r="B1501" s="2">
        <v>43791.749305555553</v>
      </c>
      <c r="C1501" s="3">
        <v>3.1331018518518522E-2</v>
      </c>
      <c r="D1501" s="1" t="s">
        <v>13</v>
      </c>
      <c r="E1501" s="1" t="s">
        <v>150</v>
      </c>
      <c r="F1501" s="1" t="s">
        <v>13</v>
      </c>
      <c r="G1501" s="1" t="s">
        <v>14</v>
      </c>
      <c r="H1501" s="3">
        <v>3.1608796296296295E-2</v>
      </c>
      <c r="I1501" s="1" t="s">
        <v>25</v>
      </c>
      <c r="J1501" s="1" t="s">
        <v>16</v>
      </c>
    </row>
    <row r="1502" spans="1:10" x14ac:dyDescent="0.3">
      <c r="A1502" s="1" t="s">
        <v>10</v>
      </c>
      <c r="B1502" s="2">
        <v>43627.754166666666</v>
      </c>
      <c r="C1502" s="3">
        <v>3.1331018518518522E-2</v>
      </c>
      <c r="D1502" s="1" t="s">
        <v>13</v>
      </c>
      <c r="E1502" s="1" t="s">
        <v>1118</v>
      </c>
      <c r="F1502" s="1" t="s">
        <v>13</v>
      </c>
      <c r="G1502" s="1" t="s">
        <v>480</v>
      </c>
      <c r="H1502" s="3">
        <v>3.1342592592592596E-2</v>
      </c>
      <c r="I1502" s="1" t="s">
        <v>25</v>
      </c>
      <c r="J1502" s="1" t="s">
        <v>16</v>
      </c>
    </row>
    <row r="1503" spans="1:10" x14ac:dyDescent="0.3">
      <c r="A1503" s="1" t="s">
        <v>10</v>
      </c>
      <c r="B1503" s="2">
        <v>43019.895138888889</v>
      </c>
      <c r="C1503" s="3">
        <v>3.1331018518518522E-2</v>
      </c>
      <c r="D1503" s="1" t="s">
        <v>13</v>
      </c>
      <c r="E1503" s="1" t="s">
        <v>5285</v>
      </c>
      <c r="F1503" s="1" t="s">
        <v>13</v>
      </c>
      <c r="G1503" s="1" t="s">
        <v>480</v>
      </c>
      <c r="H1503" s="3">
        <v>3.1342592592592596E-2</v>
      </c>
      <c r="I1503" s="1" t="s">
        <v>2297</v>
      </c>
      <c r="J1503" s="1" t="s">
        <v>16</v>
      </c>
    </row>
    <row r="1504" spans="1:10" x14ac:dyDescent="0.3">
      <c r="A1504" s="1" t="s">
        <v>10</v>
      </c>
      <c r="B1504" s="2">
        <v>42938.724999999999</v>
      </c>
      <c r="C1504" s="3">
        <v>3.1331018518518522E-2</v>
      </c>
      <c r="D1504" s="1" t="s">
        <v>13</v>
      </c>
      <c r="E1504" s="1" t="s">
        <v>5414</v>
      </c>
      <c r="F1504" s="1" t="s">
        <v>13</v>
      </c>
      <c r="G1504" s="1" t="s">
        <v>480</v>
      </c>
      <c r="H1504" s="3">
        <v>3.2048611111111111E-2</v>
      </c>
      <c r="I1504" s="1" t="s">
        <v>297</v>
      </c>
      <c r="J1504" s="1" t="s">
        <v>16</v>
      </c>
    </row>
    <row r="1505" spans="1:10" x14ac:dyDescent="0.3">
      <c r="A1505" s="1" t="s">
        <v>10</v>
      </c>
      <c r="B1505" s="2">
        <v>42876.822916666664</v>
      </c>
      <c r="C1505" s="3">
        <v>3.1331018518518522E-2</v>
      </c>
      <c r="D1505" s="1" t="s">
        <v>13</v>
      </c>
      <c r="E1505" s="1" t="s">
        <v>5501</v>
      </c>
      <c r="F1505" s="1" t="s">
        <v>13</v>
      </c>
      <c r="G1505" s="1" t="s">
        <v>480</v>
      </c>
      <c r="H1505" s="3">
        <v>3.2048611111111111E-2</v>
      </c>
      <c r="I1505" s="1" t="s">
        <v>297</v>
      </c>
      <c r="J1505" s="1" t="s">
        <v>16</v>
      </c>
    </row>
    <row r="1506" spans="1:10" x14ac:dyDescent="0.3">
      <c r="A1506" s="1" t="s">
        <v>10</v>
      </c>
      <c r="B1506" s="2">
        <v>42862.902083333334</v>
      </c>
      <c r="C1506" s="3">
        <v>3.1331018518518522E-2</v>
      </c>
      <c r="D1506" s="1" t="s">
        <v>13</v>
      </c>
      <c r="E1506" s="1" t="s">
        <v>5527</v>
      </c>
      <c r="F1506" s="1" t="s">
        <v>13</v>
      </c>
      <c r="G1506" s="1" t="s">
        <v>480</v>
      </c>
      <c r="H1506" s="3">
        <v>3.2071759259259258E-2</v>
      </c>
      <c r="I1506" s="1" t="s">
        <v>2342</v>
      </c>
      <c r="J1506" s="1" t="s">
        <v>16</v>
      </c>
    </row>
    <row r="1507" spans="1:10" x14ac:dyDescent="0.3">
      <c r="A1507" s="1" t="s">
        <v>10</v>
      </c>
      <c r="B1507" s="2">
        <v>42858.765277777777</v>
      </c>
      <c r="C1507" s="3">
        <v>3.1331018518518522E-2</v>
      </c>
      <c r="D1507" s="1" t="s">
        <v>13</v>
      </c>
      <c r="E1507" s="1" t="s">
        <v>5534</v>
      </c>
      <c r="F1507" s="1" t="s">
        <v>13</v>
      </c>
      <c r="G1507" s="1" t="s">
        <v>480</v>
      </c>
      <c r="H1507" s="3">
        <v>3.197916666666667E-2</v>
      </c>
      <c r="I1507" s="1" t="s">
        <v>754</v>
      </c>
      <c r="J1507" s="1" t="s">
        <v>16</v>
      </c>
    </row>
    <row r="1508" spans="1:10" x14ac:dyDescent="0.3">
      <c r="A1508" s="1" t="s">
        <v>10</v>
      </c>
      <c r="B1508" s="2">
        <v>42786.78125</v>
      </c>
      <c r="C1508" s="3">
        <v>3.1331018518518522E-2</v>
      </c>
      <c r="D1508" s="1" t="s">
        <v>13</v>
      </c>
      <c r="E1508" s="1" t="s">
        <v>4039</v>
      </c>
      <c r="F1508" s="1" t="s">
        <v>13</v>
      </c>
      <c r="G1508" s="1" t="s">
        <v>480</v>
      </c>
      <c r="H1508" s="3">
        <v>3.1377314814814816E-2</v>
      </c>
      <c r="I1508" s="1" t="s">
        <v>25</v>
      </c>
      <c r="J1508" s="1" t="s">
        <v>16</v>
      </c>
    </row>
    <row r="1509" spans="1:10" x14ac:dyDescent="0.3">
      <c r="A1509" s="1" t="s">
        <v>10</v>
      </c>
      <c r="B1509" s="2">
        <v>44438.682638888888</v>
      </c>
      <c r="C1509" s="3">
        <v>3.1319444444444441E-2</v>
      </c>
      <c r="D1509" s="1" t="s">
        <v>13</v>
      </c>
      <c r="E1509" s="1" t="s">
        <v>710</v>
      </c>
      <c r="F1509" s="1" t="s">
        <v>13</v>
      </c>
      <c r="G1509" s="1" t="s">
        <v>14</v>
      </c>
      <c r="H1509" s="3">
        <v>3.1620370370370368E-2</v>
      </c>
      <c r="I1509" s="1" t="s">
        <v>711</v>
      </c>
      <c r="J1509" s="1" t="s">
        <v>16</v>
      </c>
    </row>
    <row r="1510" spans="1:10" x14ac:dyDescent="0.3">
      <c r="A1510" s="1" t="s">
        <v>10</v>
      </c>
      <c r="B1510" s="2">
        <v>44350.869444444441</v>
      </c>
      <c r="C1510" s="3">
        <v>3.1319444444444441E-2</v>
      </c>
      <c r="D1510" s="1" t="s">
        <v>13</v>
      </c>
      <c r="E1510" s="1" t="s">
        <v>1068</v>
      </c>
      <c r="F1510" s="1" t="s">
        <v>13</v>
      </c>
      <c r="G1510" s="1" t="s">
        <v>14</v>
      </c>
      <c r="H1510" s="3">
        <v>3.1620370370370368E-2</v>
      </c>
      <c r="I1510" s="1" t="s">
        <v>711</v>
      </c>
      <c r="J1510" s="1" t="s">
        <v>16</v>
      </c>
    </row>
    <row r="1511" spans="1:10" x14ac:dyDescent="0.3">
      <c r="A1511" s="1" t="s">
        <v>10</v>
      </c>
      <c r="B1511" s="2">
        <v>43158.72152777778</v>
      </c>
      <c r="C1511" s="3">
        <v>3.1319444444444441E-2</v>
      </c>
      <c r="D1511" s="1" t="s">
        <v>13</v>
      </c>
      <c r="E1511" s="1" t="s">
        <v>1000</v>
      </c>
      <c r="F1511" s="1" t="s">
        <v>13</v>
      </c>
      <c r="G1511" s="1" t="s">
        <v>480</v>
      </c>
      <c r="H1511" s="3">
        <v>3.1331018518518522E-2</v>
      </c>
      <c r="I1511" s="1" t="s">
        <v>25</v>
      </c>
      <c r="J1511" s="1" t="s">
        <v>16</v>
      </c>
    </row>
    <row r="1512" spans="1:10" x14ac:dyDescent="0.3">
      <c r="A1512" s="1" t="s">
        <v>10</v>
      </c>
      <c r="B1512" s="2">
        <v>43947.688888888886</v>
      </c>
      <c r="C1512" s="3">
        <v>3.1307870370370368E-2</v>
      </c>
      <c r="D1512" s="1" t="s">
        <v>13</v>
      </c>
      <c r="E1512" s="1" t="s">
        <v>702</v>
      </c>
      <c r="F1512" s="1" t="s">
        <v>13</v>
      </c>
      <c r="G1512" s="1" t="s">
        <v>14</v>
      </c>
      <c r="H1512" s="3">
        <v>3.1550925925925927E-2</v>
      </c>
      <c r="I1512" s="1" t="s">
        <v>25</v>
      </c>
      <c r="J1512" s="1" t="s">
        <v>16</v>
      </c>
    </row>
    <row r="1513" spans="1:10" x14ac:dyDescent="0.3">
      <c r="A1513" s="1" t="s">
        <v>10</v>
      </c>
      <c r="B1513" s="2">
        <v>43946.763888888891</v>
      </c>
      <c r="C1513" s="3">
        <v>3.1307870370370368E-2</v>
      </c>
      <c r="D1513" s="1" t="s">
        <v>11</v>
      </c>
      <c r="E1513" s="1" t="s">
        <v>710</v>
      </c>
      <c r="F1513" s="1" t="s">
        <v>13</v>
      </c>
      <c r="G1513" s="1" t="s">
        <v>14</v>
      </c>
      <c r="H1513" s="3">
        <v>3.1620370370370368E-2</v>
      </c>
      <c r="I1513" s="1" t="s">
        <v>25</v>
      </c>
      <c r="J1513" s="1" t="s">
        <v>16</v>
      </c>
    </row>
    <row r="1514" spans="1:10" x14ac:dyDescent="0.3">
      <c r="A1514" s="1" t="s">
        <v>10</v>
      </c>
      <c r="B1514" s="2">
        <v>43798.622916666667</v>
      </c>
      <c r="C1514" s="3">
        <v>3.1307870370370368E-2</v>
      </c>
      <c r="D1514" s="1" t="s">
        <v>13</v>
      </c>
      <c r="E1514" s="1" t="s">
        <v>127</v>
      </c>
      <c r="F1514" s="1" t="s">
        <v>13</v>
      </c>
      <c r="G1514" s="1" t="s">
        <v>3272</v>
      </c>
      <c r="H1514" s="3">
        <v>3.1631944444444442E-2</v>
      </c>
      <c r="I1514" s="1" t="s">
        <v>25</v>
      </c>
      <c r="J1514" s="1" t="s">
        <v>16</v>
      </c>
    </row>
    <row r="1515" spans="1:10" x14ac:dyDescent="0.3">
      <c r="A1515" s="1" t="s">
        <v>10</v>
      </c>
      <c r="B1515" s="2">
        <v>43217.847916666666</v>
      </c>
      <c r="C1515" s="3">
        <v>3.1307870370370368E-2</v>
      </c>
      <c r="D1515" s="1" t="s">
        <v>13</v>
      </c>
      <c r="E1515" s="1" t="s">
        <v>4580</v>
      </c>
      <c r="F1515" s="1" t="s">
        <v>13</v>
      </c>
      <c r="G1515" s="1" t="s">
        <v>480</v>
      </c>
      <c r="H1515" s="3">
        <v>3.2048611111111111E-2</v>
      </c>
      <c r="I1515" s="1" t="s">
        <v>297</v>
      </c>
      <c r="J1515" s="1" t="s">
        <v>16</v>
      </c>
    </row>
    <row r="1516" spans="1:10" x14ac:dyDescent="0.3">
      <c r="A1516" s="1" t="s">
        <v>10</v>
      </c>
      <c r="B1516" s="2">
        <v>43150.897222222222</v>
      </c>
      <c r="C1516" s="3">
        <v>3.1307870370370368E-2</v>
      </c>
      <c r="D1516" s="1" t="s">
        <v>13</v>
      </c>
      <c r="E1516" s="1" t="s">
        <v>710</v>
      </c>
      <c r="F1516" s="1" t="s">
        <v>13</v>
      </c>
      <c r="G1516" s="1" t="s">
        <v>480</v>
      </c>
      <c r="H1516" s="3">
        <v>3.1620370370370368E-2</v>
      </c>
      <c r="I1516" s="1" t="s">
        <v>25</v>
      </c>
      <c r="J1516" s="1" t="s">
        <v>16</v>
      </c>
    </row>
    <row r="1517" spans="1:10" x14ac:dyDescent="0.3">
      <c r="A1517" s="1" t="s">
        <v>10</v>
      </c>
      <c r="B1517" s="2">
        <v>43078.56527777778</v>
      </c>
      <c r="C1517" s="3">
        <v>3.1307870370370368E-2</v>
      </c>
      <c r="D1517" s="1" t="s">
        <v>13</v>
      </c>
      <c r="E1517" s="1" t="s">
        <v>1117</v>
      </c>
      <c r="F1517" s="1" t="s">
        <v>13</v>
      </c>
      <c r="G1517" s="1" t="s">
        <v>480</v>
      </c>
      <c r="H1517" s="3">
        <v>3.1307870370370368E-2</v>
      </c>
      <c r="I1517" s="1" t="s">
        <v>25</v>
      </c>
      <c r="J1517" s="1" t="s">
        <v>16</v>
      </c>
    </row>
    <row r="1518" spans="1:10" x14ac:dyDescent="0.3">
      <c r="A1518" s="1" t="s">
        <v>10</v>
      </c>
      <c r="B1518" s="2">
        <v>42866.833333333336</v>
      </c>
      <c r="C1518" s="3">
        <v>3.1307870370370368E-2</v>
      </c>
      <c r="D1518" s="1" t="s">
        <v>13</v>
      </c>
      <c r="E1518" s="1" t="s">
        <v>5519</v>
      </c>
      <c r="F1518" s="1" t="s">
        <v>13</v>
      </c>
      <c r="G1518" s="1" t="s">
        <v>480</v>
      </c>
      <c r="H1518" s="3">
        <v>3.2025462962962964E-2</v>
      </c>
      <c r="I1518" s="1" t="s">
        <v>705</v>
      </c>
      <c r="J1518" s="1" t="s">
        <v>16</v>
      </c>
    </row>
    <row r="1519" spans="1:10" x14ac:dyDescent="0.3">
      <c r="A1519" s="1" t="s">
        <v>10</v>
      </c>
      <c r="B1519" s="2">
        <v>42846.841666666667</v>
      </c>
      <c r="C1519" s="3">
        <v>3.1307870370370368E-2</v>
      </c>
      <c r="D1519" s="1" t="s">
        <v>13</v>
      </c>
      <c r="E1519" s="1" t="s">
        <v>5551</v>
      </c>
      <c r="F1519" s="1" t="s">
        <v>13</v>
      </c>
      <c r="G1519" s="1" t="s">
        <v>5550</v>
      </c>
      <c r="H1519" s="3">
        <v>3.3587962962962965E-2</v>
      </c>
      <c r="I1519" s="1" t="s">
        <v>5275</v>
      </c>
      <c r="J1519" s="1" t="s">
        <v>16</v>
      </c>
    </row>
    <row r="1520" spans="1:10" x14ac:dyDescent="0.3">
      <c r="A1520" s="1" t="s">
        <v>10</v>
      </c>
      <c r="B1520" s="2">
        <v>42691.814583333333</v>
      </c>
      <c r="C1520" s="3">
        <v>3.1307870370370368E-2</v>
      </c>
      <c r="D1520" s="1" t="s">
        <v>13</v>
      </c>
      <c r="E1520" s="1" t="s">
        <v>5762</v>
      </c>
      <c r="F1520" s="1" t="s">
        <v>13</v>
      </c>
      <c r="G1520" s="1" t="s">
        <v>480</v>
      </c>
      <c r="H1520" s="3">
        <v>3.3541666666666664E-2</v>
      </c>
      <c r="I1520" s="1" t="s">
        <v>5573</v>
      </c>
      <c r="J1520" s="1" t="s">
        <v>16</v>
      </c>
    </row>
    <row r="1521" spans="1:10" x14ac:dyDescent="0.3">
      <c r="A1521" s="1" t="s">
        <v>10</v>
      </c>
      <c r="B1521" s="2">
        <v>42663.848611111112</v>
      </c>
      <c r="C1521" s="3">
        <v>3.1307870370370368E-2</v>
      </c>
      <c r="D1521" s="1" t="s">
        <v>13</v>
      </c>
      <c r="E1521" s="1" t="s">
        <v>5853</v>
      </c>
      <c r="F1521" s="1" t="s">
        <v>13</v>
      </c>
      <c r="G1521" s="1" t="s">
        <v>480</v>
      </c>
      <c r="H1521" s="3">
        <v>3.3750000000000002E-2</v>
      </c>
      <c r="I1521" s="1" t="s">
        <v>4582</v>
      </c>
      <c r="J1521" s="1" t="s">
        <v>16</v>
      </c>
    </row>
    <row r="1522" spans="1:10" x14ac:dyDescent="0.3">
      <c r="A1522" s="1" t="s">
        <v>10</v>
      </c>
      <c r="B1522" s="2">
        <v>44319.638194444444</v>
      </c>
      <c r="C1522" s="3">
        <v>3.1296296296296294E-2</v>
      </c>
      <c r="D1522" s="1" t="s">
        <v>13</v>
      </c>
      <c r="E1522" s="1" t="s">
        <v>710</v>
      </c>
      <c r="F1522" s="1" t="s">
        <v>13</v>
      </c>
      <c r="G1522" s="1" t="s">
        <v>14</v>
      </c>
      <c r="H1522" s="3">
        <v>3.1608796296296295E-2</v>
      </c>
      <c r="I1522" s="1" t="s">
        <v>25</v>
      </c>
      <c r="J1522" s="1" t="s">
        <v>16</v>
      </c>
    </row>
    <row r="1523" spans="1:10" x14ac:dyDescent="0.3">
      <c r="A1523" s="1" t="s">
        <v>10</v>
      </c>
      <c r="B1523" s="2">
        <v>44199.95</v>
      </c>
      <c r="C1523" s="3">
        <v>3.1296296296296294E-2</v>
      </c>
      <c r="D1523" s="1" t="s">
        <v>13</v>
      </c>
      <c r="E1523" s="1" t="s">
        <v>1102</v>
      </c>
      <c r="F1523" s="1" t="s">
        <v>13</v>
      </c>
      <c r="G1523" s="1" t="s">
        <v>14</v>
      </c>
      <c r="H1523" s="3">
        <v>3.1608796296296295E-2</v>
      </c>
      <c r="I1523" s="1" t="s">
        <v>25</v>
      </c>
      <c r="J1523" s="1" t="s">
        <v>16</v>
      </c>
    </row>
    <row r="1524" spans="1:10" x14ac:dyDescent="0.3">
      <c r="A1524" s="1" t="s">
        <v>10</v>
      </c>
      <c r="B1524" s="2">
        <v>43613.724999999999</v>
      </c>
      <c r="C1524" s="3">
        <v>3.1296296296296294E-2</v>
      </c>
      <c r="D1524" s="1" t="s">
        <v>13</v>
      </c>
      <c r="E1524" s="1" t="s">
        <v>710</v>
      </c>
      <c r="F1524" s="1" t="s">
        <v>13</v>
      </c>
      <c r="G1524" s="1" t="s">
        <v>480</v>
      </c>
      <c r="H1524" s="3">
        <v>3.1307870370370368E-2</v>
      </c>
      <c r="I1524" s="1" t="s">
        <v>25</v>
      </c>
      <c r="J1524" s="1" t="s">
        <v>16</v>
      </c>
    </row>
    <row r="1525" spans="1:10" x14ac:dyDescent="0.3">
      <c r="A1525" s="1" t="s">
        <v>10</v>
      </c>
      <c r="B1525" s="2">
        <v>42866.800694444442</v>
      </c>
      <c r="C1525" s="3">
        <v>3.1296296296296294E-2</v>
      </c>
      <c r="D1525" s="1" t="s">
        <v>13</v>
      </c>
      <c r="E1525" s="1" t="s">
        <v>5520</v>
      </c>
      <c r="F1525" s="1" t="s">
        <v>13</v>
      </c>
      <c r="G1525" s="1" t="s">
        <v>480</v>
      </c>
      <c r="H1525" s="3">
        <v>3.197916666666667E-2</v>
      </c>
      <c r="I1525" s="1" t="s">
        <v>754</v>
      </c>
      <c r="J1525" s="1" t="s">
        <v>16</v>
      </c>
    </row>
    <row r="1526" spans="1:10" x14ac:dyDescent="0.3">
      <c r="A1526" s="1" t="s">
        <v>10</v>
      </c>
      <c r="B1526" s="2">
        <v>41874.623611111114</v>
      </c>
      <c r="C1526" s="3">
        <v>3.1296296296296294E-2</v>
      </c>
      <c r="D1526" s="1" t="s">
        <v>13</v>
      </c>
      <c r="E1526" s="1" t="s">
        <v>6725</v>
      </c>
      <c r="F1526" s="1" t="s">
        <v>13</v>
      </c>
      <c r="G1526" s="1" t="s">
        <v>6662</v>
      </c>
      <c r="H1526" s="3">
        <v>3.2708333333333332E-2</v>
      </c>
      <c r="I1526" s="1" t="s">
        <v>4543</v>
      </c>
      <c r="J1526" s="1" t="s">
        <v>16</v>
      </c>
    </row>
    <row r="1527" spans="1:10" x14ac:dyDescent="0.3">
      <c r="A1527" s="1" t="s">
        <v>10</v>
      </c>
      <c r="B1527" s="2">
        <v>44197.917361111111</v>
      </c>
      <c r="C1527" s="3">
        <v>3.1284722222222221E-2</v>
      </c>
      <c r="D1527" s="1" t="s">
        <v>13</v>
      </c>
      <c r="E1527" s="1" t="s">
        <v>1127</v>
      </c>
      <c r="F1527" s="1" t="s">
        <v>13</v>
      </c>
      <c r="G1527" s="1" t="s">
        <v>14</v>
      </c>
      <c r="H1527" s="3">
        <v>3.1550925925925927E-2</v>
      </c>
      <c r="I1527" s="1" t="s">
        <v>25</v>
      </c>
      <c r="J1527" s="1" t="s">
        <v>16</v>
      </c>
    </row>
    <row r="1528" spans="1:10" x14ac:dyDescent="0.3">
      <c r="A1528" s="1" t="s">
        <v>10</v>
      </c>
      <c r="B1528" s="2">
        <v>43967.671527777777</v>
      </c>
      <c r="C1528" s="3">
        <v>3.1284722222222221E-2</v>
      </c>
      <c r="D1528" s="1" t="s">
        <v>13</v>
      </c>
      <c r="E1528" s="1" t="s">
        <v>2751</v>
      </c>
      <c r="F1528" s="1" t="s">
        <v>13</v>
      </c>
      <c r="G1528" s="1" t="s">
        <v>14</v>
      </c>
      <c r="H1528" s="3">
        <v>3.1759259259259258E-2</v>
      </c>
      <c r="I1528" s="1" t="s">
        <v>25</v>
      </c>
      <c r="J1528" s="1" t="s">
        <v>16</v>
      </c>
    </row>
    <row r="1529" spans="1:10" x14ac:dyDescent="0.3">
      <c r="A1529" s="1" t="s">
        <v>10</v>
      </c>
      <c r="B1529" s="2">
        <v>43666.842361111114</v>
      </c>
      <c r="C1529" s="3">
        <v>3.1284722222222221E-2</v>
      </c>
      <c r="D1529" s="1" t="s">
        <v>11</v>
      </c>
      <c r="E1529" s="1" t="s">
        <v>3480</v>
      </c>
      <c r="F1529" s="1" t="s">
        <v>13</v>
      </c>
      <c r="G1529" s="1" t="s">
        <v>480</v>
      </c>
      <c r="H1529" s="3">
        <v>3.1354166666666669E-2</v>
      </c>
      <c r="I1529" s="1" t="s">
        <v>1119</v>
      </c>
      <c r="J1529" s="1" t="s">
        <v>16</v>
      </c>
    </row>
    <row r="1530" spans="1:10" x14ac:dyDescent="0.3">
      <c r="A1530" s="1" t="s">
        <v>10</v>
      </c>
      <c r="B1530" s="2">
        <v>43221.657638888886</v>
      </c>
      <c r="C1530" s="3">
        <v>3.1284722222222221E-2</v>
      </c>
      <c r="D1530" s="1" t="s">
        <v>13</v>
      </c>
      <c r="E1530" s="1" t="s">
        <v>4571</v>
      </c>
      <c r="F1530" s="1" t="s">
        <v>13</v>
      </c>
      <c r="G1530" s="1" t="s">
        <v>480</v>
      </c>
      <c r="H1530" s="3">
        <v>3.2025462962962964E-2</v>
      </c>
      <c r="I1530" s="1" t="s">
        <v>705</v>
      </c>
      <c r="J1530" s="1" t="s">
        <v>16</v>
      </c>
    </row>
    <row r="1531" spans="1:10" x14ac:dyDescent="0.3">
      <c r="A1531" s="1" t="s">
        <v>10</v>
      </c>
      <c r="B1531" s="2">
        <v>42990.818055555559</v>
      </c>
      <c r="C1531" s="3">
        <v>3.1284722222222221E-2</v>
      </c>
      <c r="D1531" s="1" t="s">
        <v>13</v>
      </c>
      <c r="E1531" s="1" t="s">
        <v>5326</v>
      </c>
      <c r="F1531" s="1" t="s">
        <v>13</v>
      </c>
      <c r="G1531" s="1" t="s">
        <v>480</v>
      </c>
      <c r="H1531" s="3">
        <v>3.1296296296296294E-2</v>
      </c>
      <c r="I1531" s="1" t="s">
        <v>5318</v>
      </c>
      <c r="J1531" s="1" t="s">
        <v>16</v>
      </c>
    </row>
    <row r="1532" spans="1:10" x14ac:dyDescent="0.3">
      <c r="A1532" s="1" t="s">
        <v>10</v>
      </c>
      <c r="B1532" s="2">
        <v>42884.775694444441</v>
      </c>
      <c r="C1532" s="3">
        <v>3.1284722222222221E-2</v>
      </c>
      <c r="D1532" s="1" t="s">
        <v>13</v>
      </c>
      <c r="E1532" s="1" t="s">
        <v>5485</v>
      </c>
      <c r="F1532" s="1" t="s">
        <v>13</v>
      </c>
      <c r="G1532" s="1" t="s">
        <v>480</v>
      </c>
      <c r="H1532" s="3">
        <v>3.2071759259259258E-2</v>
      </c>
      <c r="I1532" s="1" t="s">
        <v>2342</v>
      </c>
      <c r="J1532" s="1" t="s">
        <v>16</v>
      </c>
    </row>
    <row r="1533" spans="1:10" x14ac:dyDescent="0.3">
      <c r="A1533" s="1" t="s">
        <v>10</v>
      </c>
      <c r="B1533" s="2">
        <v>42870.80972222222</v>
      </c>
      <c r="C1533" s="3">
        <v>3.1284722222222221E-2</v>
      </c>
      <c r="D1533" s="1" t="s">
        <v>13</v>
      </c>
      <c r="E1533" s="1" t="s">
        <v>5515</v>
      </c>
      <c r="F1533" s="1" t="s">
        <v>13</v>
      </c>
      <c r="G1533" s="1" t="s">
        <v>480</v>
      </c>
      <c r="H1533" s="3">
        <v>3.2025462962962964E-2</v>
      </c>
      <c r="I1533" s="1" t="s">
        <v>705</v>
      </c>
      <c r="J1533" s="1" t="s">
        <v>16</v>
      </c>
    </row>
    <row r="1534" spans="1:10" x14ac:dyDescent="0.3">
      <c r="A1534" s="1" t="s">
        <v>10</v>
      </c>
      <c r="B1534" s="2">
        <v>42666.864583333336</v>
      </c>
      <c r="C1534" s="3">
        <v>3.1284722222222221E-2</v>
      </c>
      <c r="D1534" s="1" t="s">
        <v>13</v>
      </c>
      <c r="E1534" s="1" t="s">
        <v>5850</v>
      </c>
      <c r="F1534" s="1" t="s">
        <v>13</v>
      </c>
      <c r="G1534" s="1" t="s">
        <v>480</v>
      </c>
      <c r="H1534" s="3">
        <v>3.3368055555555554E-2</v>
      </c>
      <c r="I1534" s="1" t="s">
        <v>601</v>
      </c>
      <c r="J1534" s="1" t="s">
        <v>16</v>
      </c>
    </row>
    <row r="1535" spans="1:10" x14ac:dyDescent="0.3">
      <c r="A1535" s="1" t="s">
        <v>10</v>
      </c>
      <c r="B1535" s="2">
        <v>43966.790277777778</v>
      </c>
      <c r="C1535" s="3">
        <v>3.1273148148148147E-2</v>
      </c>
      <c r="D1535" s="1" t="s">
        <v>13</v>
      </c>
      <c r="E1535" s="1" t="s">
        <v>2756</v>
      </c>
      <c r="F1535" s="1" t="s">
        <v>13</v>
      </c>
      <c r="G1535" s="1" t="s">
        <v>14</v>
      </c>
      <c r="H1535" s="3">
        <v>3.1759259259259258E-2</v>
      </c>
      <c r="I1535" s="1" t="s">
        <v>2757</v>
      </c>
      <c r="J1535" s="1" t="s">
        <v>16</v>
      </c>
    </row>
    <row r="1536" spans="1:10" x14ac:dyDescent="0.3">
      <c r="A1536" s="1" t="s">
        <v>10</v>
      </c>
      <c r="B1536" s="2">
        <v>43811.71875</v>
      </c>
      <c r="C1536" s="3">
        <v>3.1273148148148147E-2</v>
      </c>
      <c r="D1536" s="1" t="s">
        <v>13</v>
      </c>
      <c r="E1536" s="1" t="s">
        <v>1000</v>
      </c>
      <c r="F1536" s="1" t="s">
        <v>13</v>
      </c>
      <c r="G1536" s="1" t="s">
        <v>14</v>
      </c>
      <c r="H1536" s="3">
        <v>3.1539351851851853E-2</v>
      </c>
      <c r="I1536" s="1" t="s">
        <v>25</v>
      </c>
      <c r="J1536" s="1" t="s">
        <v>16</v>
      </c>
    </row>
    <row r="1537" spans="1:10" x14ac:dyDescent="0.3">
      <c r="A1537" s="1" t="s">
        <v>10</v>
      </c>
      <c r="B1537" s="2">
        <v>43451.829861111109</v>
      </c>
      <c r="C1537" s="3">
        <v>3.1273148148148147E-2</v>
      </c>
      <c r="D1537" s="1" t="s">
        <v>13</v>
      </c>
      <c r="E1537" s="1" t="s">
        <v>4039</v>
      </c>
      <c r="F1537" s="1" t="s">
        <v>13</v>
      </c>
      <c r="G1537" s="1" t="s">
        <v>480</v>
      </c>
      <c r="H1537" s="3">
        <v>3.1365740740740743E-2</v>
      </c>
      <c r="I1537" s="1" t="s">
        <v>3237</v>
      </c>
      <c r="J1537" s="1" t="s">
        <v>16</v>
      </c>
    </row>
    <row r="1538" spans="1:10" x14ac:dyDescent="0.3">
      <c r="A1538" s="1" t="s">
        <v>10</v>
      </c>
      <c r="B1538" s="2">
        <v>43042.852777777778</v>
      </c>
      <c r="C1538" s="3">
        <v>3.1273148148148147E-2</v>
      </c>
      <c r="D1538" s="1" t="s">
        <v>13</v>
      </c>
      <c r="E1538" s="1" t="s">
        <v>127</v>
      </c>
      <c r="F1538" s="1" t="s">
        <v>13</v>
      </c>
      <c r="G1538" s="1" t="s">
        <v>480</v>
      </c>
      <c r="H1538" s="3">
        <v>3.1620370370370368E-2</v>
      </c>
      <c r="I1538" s="1" t="s">
        <v>25</v>
      </c>
      <c r="J1538" s="1" t="s">
        <v>16</v>
      </c>
    </row>
    <row r="1539" spans="1:10" x14ac:dyDescent="0.3">
      <c r="A1539" s="1" t="s">
        <v>10</v>
      </c>
      <c r="B1539" s="2">
        <v>42663.790277777778</v>
      </c>
      <c r="C1539" s="3">
        <v>3.1273148148148147E-2</v>
      </c>
      <c r="D1539" s="1" t="s">
        <v>13</v>
      </c>
      <c r="E1539" s="1" t="s">
        <v>5854</v>
      </c>
      <c r="F1539" s="1" t="s">
        <v>13</v>
      </c>
      <c r="G1539" s="1" t="s">
        <v>480</v>
      </c>
      <c r="H1539" s="3">
        <v>3.3831018518518517E-2</v>
      </c>
      <c r="I1539" s="1" t="s">
        <v>5613</v>
      </c>
      <c r="J1539" s="1" t="s">
        <v>16</v>
      </c>
    </row>
    <row r="1540" spans="1:10" x14ac:dyDescent="0.3">
      <c r="A1540" s="1" t="s">
        <v>10</v>
      </c>
      <c r="B1540" s="2">
        <v>42529.881944444445</v>
      </c>
      <c r="C1540" s="3">
        <v>3.1273148148148147E-2</v>
      </c>
      <c r="D1540" s="1" t="s">
        <v>13</v>
      </c>
      <c r="E1540" s="1" t="s">
        <v>1143</v>
      </c>
      <c r="F1540" s="1" t="s">
        <v>13</v>
      </c>
      <c r="G1540" s="1" t="s">
        <v>423</v>
      </c>
      <c r="H1540" s="3">
        <v>3.1273148148148147E-2</v>
      </c>
      <c r="I1540" s="1" t="s">
        <v>25</v>
      </c>
      <c r="J1540" s="1" t="s">
        <v>16</v>
      </c>
    </row>
    <row r="1541" spans="1:10" x14ac:dyDescent="0.3">
      <c r="A1541" s="1" t="s">
        <v>10</v>
      </c>
      <c r="B1541" s="2">
        <v>42261.810416666667</v>
      </c>
      <c r="C1541" s="3">
        <v>3.1273148148148147E-2</v>
      </c>
      <c r="D1541" s="1" t="s">
        <v>13</v>
      </c>
      <c r="E1541" s="1" t="s">
        <v>6361</v>
      </c>
      <c r="F1541" s="1" t="s">
        <v>13</v>
      </c>
      <c r="G1541" s="1" t="s">
        <v>423</v>
      </c>
      <c r="H1541" s="3">
        <v>3.0891203703703702E-2</v>
      </c>
      <c r="I1541" s="1" t="s">
        <v>972</v>
      </c>
      <c r="J1541" s="1" t="s">
        <v>16</v>
      </c>
    </row>
    <row r="1542" spans="1:10" x14ac:dyDescent="0.3">
      <c r="A1542" s="1" t="s">
        <v>10</v>
      </c>
      <c r="B1542" s="2">
        <v>42005.875694444447</v>
      </c>
      <c r="C1542" s="3">
        <v>3.1273148148148147E-2</v>
      </c>
      <c r="D1542" s="1" t="s">
        <v>13</v>
      </c>
      <c r="E1542" s="1" t="s">
        <v>6576</v>
      </c>
      <c r="F1542" s="1" t="s">
        <v>13</v>
      </c>
      <c r="G1542" s="1" t="s">
        <v>3444</v>
      </c>
      <c r="H1542" s="3">
        <v>3.1273148148148147E-2</v>
      </c>
      <c r="I1542" s="1" t="s">
        <v>1135</v>
      </c>
      <c r="J1542" s="1" t="s">
        <v>16</v>
      </c>
    </row>
    <row r="1543" spans="1:10" x14ac:dyDescent="0.3">
      <c r="A1543" s="1" t="s">
        <v>10</v>
      </c>
      <c r="B1543" s="2">
        <v>41882.647916666669</v>
      </c>
      <c r="C1543" s="3">
        <v>3.1273148148148147E-2</v>
      </c>
      <c r="D1543" s="1" t="s">
        <v>13</v>
      </c>
      <c r="E1543" s="1" t="s">
        <v>5762</v>
      </c>
      <c r="F1543" s="1" t="s">
        <v>13</v>
      </c>
      <c r="G1543" s="1" t="s">
        <v>6662</v>
      </c>
      <c r="H1543" s="3">
        <v>3.3518518518518517E-2</v>
      </c>
      <c r="I1543" s="1" t="s">
        <v>25</v>
      </c>
      <c r="J1543" s="1" t="s">
        <v>16</v>
      </c>
    </row>
    <row r="1544" spans="1:10" x14ac:dyDescent="0.3">
      <c r="A1544" s="1" t="s">
        <v>10</v>
      </c>
      <c r="B1544" s="2">
        <v>44213.611111111109</v>
      </c>
      <c r="C1544" s="3">
        <v>3.1261574074074074E-2</v>
      </c>
      <c r="D1544" s="1" t="s">
        <v>13</v>
      </c>
      <c r="E1544" s="1" t="s">
        <v>127</v>
      </c>
      <c r="F1544" s="1" t="s">
        <v>13</v>
      </c>
      <c r="G1544" s="1" t="s">
        <v>14</v>
      </c>
      <c r="H1544" s="3">
        <v>3.1585648148148147E-2</v>
      </c>
      <c r="I1544" s="1" t="s">
        <v>25</v>
      </c>
      <c r="J1544" s="1" t="s">
        <v>16</v>
      </c>
    </row>
    <row r="1545" spans="1:10" x14ac:dyDescent="0.3">
      <c r="A1545" s="1" t="s">
        <v>10</v>
      </c>
      <c r="B1545" s="2">
        <v>44191.73541666667</v>
      </c>
      <c r="C1545" s="3">
        <v>3.1261574074074074E-2</v>
      </c>
      <c r="D1545" s="1" t="s">
        <v>13</v>
      </c>
      <c r="E1545" s="1" t="s">
        <v>127</v>
      </c>
      <c r="F1545" s="1" t="s">
        <v>13</v>
      </c>
      <c r="G1545" s="1" t="s">
        <v>14</v>
      </c>
      <c r="H1545" s="3">
        <v>3.1597222222222221E-2</v>
      </c>
      <c r="I1545" s="1" t="s">
        <v>25</v>
      </c>
      <c r="J1545" s="1" t="s">
        <v>16</v>
      </c>
    </row>
    <row r="1546" spans="1:10" x14ac:dyDescent="0.3">
      <c r="A1546" s="1" t="s">
        <v>10</v>
      </c>
      <c r="B1546" s="2">
        <v>43764.613888888889</v>
      </c>
      <c r="C1546" s="3">
        <v>3.1261574074074074E-2</v>
      </c>
      <c r="D1546" s="1" t="s">
        <v>13</v>
      </c>
      <c r="E1546" s="1" t="s">
        <v>3317</v>
      </c>
      <c r="F1546" s="1" t="s">
        <v>13</v>
      </c>
      <c r="G1546" s="1" t="s">
        <v>14</v>
      </c>
      <c r="H1546" s="3">
        <v>3.1377314814814816E-2</v>
      </c>
      <c r="I1546" s="1" t="s">
        <v>1067</v>
      </c>
      <c r="J1546" s="1" t="s">
        <v>16</v>
      </c>
    </row>
    <row r="1547" spans="1:10" x14ac:dyDescent="0.3">
      <c r="A1547" s="1" t="s">
        <v>10</v>
      </c>
      <c r="B1547" s="2">
        <v>43342.863194444442</v>
      </c>
      <c r="C1547" s="3">
        <v>3.1261574074074074E-2</v>
      </c>
      <c r="D1547" s="1" t="s">
        <v>13</v>
      </c>
      <c r="E1547" s="1" t="s">
        <v>4222</v>
      </c>
      <c r="F1547" s="1" t="s">
        <v>13</v>
      </c>
      <c r="G1547" s="1" t="s">
        <v>480</v>
      </c>
      <c r="H1547" s="3">
        <v>3.1261574074074074E-2</v>
      </c>
      <c r="I1547" s="1" t="s">
        <v>4223</v>
      </c>
      <c r="J1547" s="1" t="s">
        <v>16</v>
      </c>
    </row>
    <row r="1548" spans="1:10" x14ac:dyDescent="0.3">
      <c r="A1548" s="1" t="s">
        <v>10</v>
      </c>
      <c r="B1548" s="2">
        <v>43303.581250000003</v>
      </c>
      <c r="C1548" s="3">
        <v>3.1261574074074074E-2</v>
      </c>
      <c r="D1548" s="1" t="s">
        <v>13</v>
      </c>
      <c r="E1548" s="1" t="s">
        <v>4377</v>
      </c>
      <c r="F1548" s="1" t="s">
        <v>13</v>
      </c>
      <c r="G1548" s="1" t="s">
        <v>480</v>
      </c>
      <c r="H1548" s="3">
        <v>3.0983796296296297E-2</v>
      </c>
      <c r="I1548" s="1" t="s">
        <v>2407</v>
      </c>
      <c r="J1548" s="1" t="s">
        <v>16</v>
      </c>
    </row>
    <row r="1549" spans="1:10" x14ac:dyDescent="0.3">
      <c r="A1549" s="1" t="s">
        <v>10</v>
      </c>
      <c r="B1549" s="2">
        <v>42556.823611111111</v>
      </c>
      <c r="C1549" s="3">
        <v>3.1261574074074074E-2</v>
      </c>
      <c r="D1549" s="1" t="s">
        <v>13</v>
      </c>
      <c r="E1549" s="1" t="s">
        <v>6004</v>
      </c>
      <c r="F1549" s="1" t="s">
        <v>13</v>
      </c>
      <c r="G1549" s="1" t="s">
        <v>5896</v>
      </c>
      <c r="H1549" s="3">
        <v>3.0185185185185186E-2</v>
      </c>
      <c r="I1549" s="1" t="s">
        <v>5703</v>
      </c>
      <c r="J1549" s="1" t="s">
        <v>16</v>
      </c>
    </row>
    <row r="1550" spans="1:10" x14ac:dyDescent="0.3">
      <c r="A1550" s="1" t="s">
        <v>10</v>
      </c>
      <c r="B1550" s="2">
        <v>44237.819444444445</v>
      </c>
      <c r="C1550" s="3">
        <v>3.125E-2</v>
      </c>
      <c r="D1550" s="1" t="s">
        <v>13</v>
      </c>
      <c r="E1550" s="1" t="s">
        <v>1131</v>
      </c>
      <c r="F1550" s="1" t="s">
        <v>13</v>
      </c>
      <c r="G1550" s="1" t="s">
        <v>14</v>
      </c>
      <c r="H1550" s="3">
        <v>3.15625E-2</v>
      </c>
      <c r="I1550" s="1" t="s">
        <v>25</v>
      </c>
      <c r="J1550" s="1" t="s">
        <v>16</v>
      </c>
    </row>
    <row r="1551" spans="1:10" x14ac:dyDescent="0.3">
      <c r="A1551" s="1" t="s">
        <v>10</v>
      </c>
      <c r="B1551" s="2">
        <v>44212.629166666666</v>
      </c>
      <c r="C1551" s="3">
        <v>3.125E-2</v>
      </c>
      <c r="D1551" s="1" t="s">
        <v>13</v>
      </c>
      <c r="E1551" s="1" t="s">
        <v>1134</v>
      </c>
      <c r="F1551" s="1" t="s">
        <v>13</v>
      </c>
      <c r="G1551" s="1" t="s">
        <v>14</v>
      </c>
      <c r="H1551" s="3">
        <v>3.1273148148148147E-2</v>
      </c>
      <c r="I1551" s="1" t="s">
        <v>25</v>
      </c>
      <c r="J1551" s="1" t="s">
        <v>16</v>
      </c>
    </row>
    <row r="1552" spans="1:10" x14ac:dyDescent="0.3">
      <c r="A1552" s="1" t="s">
        <v>10</v>
      </c>
      <c r="B1552" s="2">
        <v>43964.804861111108</v>
      </c>
      <c r="C1552" s="3">
        <v>3.125E-2</v>
      </c>
      <c r="D1552" s="1" t="s">
        <v>13</v>
      </c>
      <c r="E1552" s="1" t="s">
        <v>2766</v>
      </c>
      <c r="F1552" s="1" t="s">
        <v>13</v>
      </c>
      <c r="G1552" s="1" t="s">
        <v>14</v>
      </c>
      <c r="H1552" s="3">
        <v>3.1793981481481479E-2</v>
      </c>
      <c r="I1552" s="1" t="s">
        <v>709</v>
      </c>
      <c r="J1552" s="1" t="s">
        <v>16</v>
      </c>
    </row>
    <row r="1553" spans="1:10" x14ac:dyDescent="0.3">
      <c r="A1553" s="1" t="s">
        <v>10</v>
      </c>
      <c r="B1553" s="2">
        <v>43113.636111111111</v>
      </c>
      <c r="C1553" s="3">
        <v>3.125E-2</v>
      </c>
      <c r="D1553" s="1" t="s">
        <v>13</v>
      </c>
      <c r="E1553" s="1" t="s">
        <v>5047</v>
      </c>
      <c r="F1553" s="1" t="s">
        <v>13</v>
      </c>
      <c r="G1553" s="1" t="s">
        <v>480</v>
      </c>
      <c r="H1553" s="3">
        <v>3.2106481481481479E-2</v>
      </c>
      <c r="I1553" s="1" t="s">
        <v>25</v>
      </c>
      <c r="J1553" s="1" t="s">
        <v>16</v>
      </c>
    </row>
    <row r="1554" spans="1:10" x14ac:dyDescent="0.3">
      <c r="A1554" s="1" t="s">
        <v>10</v>
      </c>
      <c r="B1554" s="2">
        <v>44565.881249999999</v>
      </c>
      <c r="C1554" s="3">
        <v>3.1238425925925926E-2</v>
      </c>
      <c r="D1554" s="1" t="s">
        <v>13</v>
      </c>
      <c r="E1554" s="1" t="s">
        <v>282</v>
      </c>
      <c r="F1554" s="1" t="s">
        <v>13</v>
      </c>
      <c r="G1554" s="1" t="s">
        <v>14</v>
      </c>
      <c r="H1554" s="3">
        <v>3.1284722222222221E-2</v>
      </c>
      <c r="I1554" s="1" t="s">
        <v>283</v>
      </c>
      <c r="J1554" s="1" t="s">
        <v>16</v>
      </c>
    </row>
    <row r="1555" spans="1:10" x14ac:dyDescent="0.3">
      <c r="A1555" s="1" t="s">
        <v>10</v>
      </c>
      <c r="B1555" s="2">
        <v>44438.8125</v>
      </c>
      <c r="C1555" s="3">
        <v>3.1238425925925926E-2</v>
      </c>
      <c r="D1555" s="1" t="s">
        <v>13</v>
      </c>
      <c r="E1555" s="1" t="s">
        <v>702</v>
      </c>
      <c r="F1555" s="1" t="s">
        <v>13</v>
      </c>
      <c r="G1555" s="1" t="s">
        <v>14</v>
      </c>
      <c r="H1555" s="3">
        <v>3.1550925925925927E-2</v>
      </c>
      <c r="I1555" s="1" t="s">
        <v>703</v>
      </c>
      <c r="J1555" s="1" t="s">
        <v>16</v>
      </c>
    </row>
    <row r="1556" spans="1:10" x14ac:dyDescent="0.3">
      <c r="A1556" s="1" t="s">
        <v>10</v>
      </c>
      <c r="B1556" s="2">
        <v>43965.789583333331</v>
      </c>
      <c r="C1556" s="3">
        <v>3.1238425925925926E-2</v>
      </c>
      <c r="D1556" s="1" t="s">
        <v>13</v>
      </c>
      <c r="E1556" s="1" t="s">
        <v>2762</v>
      </c>
      <c r="F1556" s="1" t="s">
        <v>13</v>
      </c>
      <c r="G1556" s="1" t="s">
        <v>14</v>
      </c>
      <c r="H1556" s="3">
        <v>3.1724537037037037E-2</v>
      </c>
      <c r="I1556" s="1" t="s">
        <v>25</v>
      </c>
      <c r="J1556" s="1" t="s">
        <v>16</v>
      </c>
    </row>
    <row r="1557" spans="1:10" x14ac:dyDescent="0.3">
      <c r="A1557" s="1" t="s">
        <v>10</v>
      </c>
      <c r="B1557" s="2">
        <v>43964.772222222222</v>
      </c>
      <c r="C1557" s="3">
        <v>3.1238425925925926E-2</v>
      </c>
      <c r="D1557" s="1" t="s">
        <v>11</v>
      </c>
      <c r="E1557" s="1" t="s">
        <v>2767</v>
      </c>
      <c r="F1557" s="1" t="s">
        <v>13</v>
      </c>
      <c r="G1557" s="1" t="s">
        <v>14</v>
      </c>
      <c r="H1557" s="3">
        <v>3.1770833333333331E-2</v>
      </c>
      <c r="I1557" s="1" t="s">
        <v>954</v>
      </c>
      <c r="J1557" s="1" t="s">
        <v>16</v>
      </c>
    </row>
    <row r="1558" spans="1:10" x14ac:dyDescent="0.3">
      <c r="A1558" s="1" t="s">
        <v>10</v>
      </c>
      <c r="B1558" s="2">
        <v>43778.688194444447</v>
      </c>
      <c r="C1558" s="3">
        <v>3.1238425925925926E-2</v>
      </c>
      <c r="D1558" s="1" t="s">
        <v>11</v>
      </c>
      <c r="E1558" s="1" t="s">
        <v>702</v>
      </c>
      <c r="F1558" s="1" t="s">
        <v>13</v>
      </c>
      <c r="G1558" s="1" t="s">
        <v>14</v>
      </c>
      <c r="H1558" s="3">
        <v>3.1550925925925927E-2</v>
      </c>
      <c r="I1558" s="1" t="s">
        <v>25</v>
      </c>
      <c r="J1558" s="1" t="s">
        <v>16</v>
      </c>
    </row>
    <row r="1559" spans="1:10" x14ac:dyDescent="0.3">
      <c r="A1559" s="1" t="s">
        <v>10</v>
      </c>
      <c r="B1559" s="2">
        <v>43458.874305555553</v>
      </c>
      <c r="C1559" s="3">
        <v>3.1238425925925926E-2</v>
      </c>
      <c r="D1559" s="1" t="s">
        <v>11</v>
      </c>
      <c r="E1559" s="1" t="s">
        <v>4008</v>
      </c>
      <c r="F1559" s="1" t="s">
        <v>13</v>
      </c>
      <c r="G1559" s="1" t="s">
        <v>480</v>
      </c>
      <c r="H1559" s="3">
        <v>3.1493055555555559E-2</v>
      </c>
      <c r="I1559" s="1" t="s">
        <v>3307</v>
      </c>
      <c r="J1559" s="1" t="s">
        <v>16</v>
      </c>
    </row>
    <row r="1560" spans="1:10" x14ac:dyDescent="0.3">
      <c r="A1560" s="1" t="s">
        <v>10</v>
      </c>
      <c r="B1560" s="2">
        <v>43160.916666666664</v>
      </c>
      <c r="C1560" s="3">
        <v>3.1238425925925926E-2</v>
      </c>
      <c r="D1560" s="1" t="s">
        <v>13</v>
      </c>
      <c r="E1560" s="1" t="s">
        <v>1118</v>
      </c>
      <c r="F1560" s="1" t="s">
        <v>13</v>
      </c>
      <c r="G1560" s="1" t="s">
        <v>480</v>
      </c>
      <c r="H1560" s="3">
        <v>3.15625E-2</v>
      </c>
      <c r="I1560" s="1" t="s">
        <v>25</v>
      </c>
      <c r="J1560" s="1" t="s">
        <v>16</v>
      </c>
    </row>
    <row r="1561" spans="1:10" x14ac:dyDescent="0.3">
      <c r="A1561" s="1" t="s">
        <v>10</v>
      </c>
      <c r="B1561" s="2">
        <v>42041.919444444444</v>
      </c>
      <c r="C1561" s="3">
        <v>3.1238425925925926E-2</v>
      </c>
      <c r="D1561" s="1" t="s">
        <v>13</v>
      </c>
      <c r="E1561" s="1" t="s">
        <v>6438</v>
      </c>
      <c r="F1561" s="1" t="s">
        <v>13</v>
      </c>
      <c r="G1561" s="1" t="s">
        <v>3444</v>
      </c>
      <c r="H1561" s="3">
        <v>3.1238425925925926E-2</v>
      </c>
      <c r="I1561" s="1" t="s">
        <v>4422</v>
      </c>
      <c r="J1561" s="1" t="s">
        <v>16</v>
      </c>
    </row>
    <row r="1562" spans="1:10" x14ac:dyDescent="0.3">
      <c r="A1562" s="1" t="s">
        <v>10</v>
      </c>
      <c r="B1562" s="2">
        <v>44233.677777777775</v>
      </c>
      <c r="C1562" s="3">
        <v>3.1226851851851853E-2</v>
      </c>
      <c r="D1562" s="1" t="s">
        <v>11</v>
      </c>
      <c r="E1562" s="1" t="s">
        <v>702</v>
      </c>
      <c r="F1562" s="1" t="s">
        <v>13</v>
      </c>
      <c r="G1562" s="1" t="s">
        <v>14</v>
      </c>
      <c r="H1562" s="3">
        <v>3.1550925925925927E-2</v>
      </c>
      <c r="I1562" s="1" t="s">
        <v>25</v>
      </c>
      <c r="J1562" s="1" t="s">
        <v>16</v>
      </c>
    </row>
    <row r="1563" spans="1:10" x14ac:dyDescent="0.3">
      <c r="A1563" s="1" t="s">
        <v>10</v>
      </c>
      <c r="B1563" s="2">
        <v>43966.757638888892</v>
      </c>
      <c r="C1563" s="3">
        <v>3.1226851851851853E-2</v>
      </c>
      <c r="D1563" s="1" t="s">
        <v>13</v>
      </c>
      <c r="E1563" s="1" t="s">
        <v>2758</v>
      </c>
      <c r="F1563" s="1" t="s">
        <v>13</v>
      </c>
      <c r="G1563" s="1" t="s">
        <v>14</v>
      </c>
      <c r="H1563" s="3">
        <v>3.170138888888889E-2</v>
      </c>
      <c r="I1563" s="1" t="s">
        <v>2759</v>
      </c>
      <c r="J1563" s="1" t="s">
        <v>16</v>
      </c>
    </row>
    <row r="1564" spans="1:10" x14ac:dyDescent="0.3">
      <c r="A1564" s="1" t="s">
        <v>10</v>
      </c>
      <c r="B1564" s="2">
        <v>43839.881944444445</v>
      </c>
      <c r="C1564" s="3">
        <v>3.1226851851851853E-2</v>
      </c>
      <c r="D1564" s="1" t="s">
        <v>13</v>
      </c>
      <c r="E1564" s="1" t="s">
        <v>1117</v>
      </c>
      <c r="F1564" s="1" t="s">
        <v>13</v>
      </c>
      <c r="G1564" s="1" t="s">
        <v>14</v>
      </c>
      <c r="H1564" s="3">
        <v>3.1550925925925927E-2</v>
      </c>
      <c r="I1564" s="1" t="s">
        <v>25</v>
      </c>
      <c r="J1564" s="1" t="s">
        <v>16</v>
      </c>
    </row>
    <row r="1565" spans="1:10" x14ac:dyDescent="0.3">
      <c r="A1565" s="1" t="s">
        <v>10</v>
      </c>
      <c r="B1565" s="2">
        <v>43623.896527777775</v>
      </c>
      <c r="C1565" s="3">
        <v>3.1226851851851853E-2</v>
      </c>
      <c r="D1565" s="1" t="s">
        <v>11</v>
      </c>
      <c r="E1565" s="1" t="s">
        <v>1127</v>
      </c>
      <c r="F1565" s="1" t="s">
        <v>13</v>
      </c>
      <c r="G1565" s="1" t="s">
        <v>480</v>
      </c>
      <c r="H1565" s="3">
        <v>3.1539351851851853E-2</v>
      </c>
      <c r="I1565" s="1" t="s">
        <v>25</v>
      </c>
      <c r="J1565" s="1" t="s">
        <v>16</v>
      </c>
    </row>
    <row r="1566" spans="1:10" x14ac:dyDescent="0.3">
      <c r="A1566" s="1" t="s">
        <v>10</v>
      </c>
      <c r="B1566" s="2">
        <v>42995.859027777777</v>
      </c>
      <c r="C1566" s="3">
        <v>3.1226851851851853E-2</v>
      </c>
      <c r="D1566" s="1" t="s">
        <v>13</v>
      </c>
      <c r="E1566" s="1" t="s">
        <v>5320</v>
      </c>
      <c r="F1566" s="1" t="s">
        <v>13</v>
      </c>
      <c r="G1566" s="1" t="s">
        <v>480</v>
      </c>
      <c r="H1566" s="3">
        <v>3.1238425925925926E-2</v>
      </c>
      <c r="I1566" s="1" t="s">
        <v>4422</v>
      </c>
      <c r="J1566" s="1" t="s">
        <v>16</v>
      </c>
    </row>
    <row r="1567" spans="1:10" x14ac:dyDescent="0.3">
      <c r="A1567" s="1" t="s">
        <v>10</v>
      </c>
      <c r="B1567" s="2">
        <v>44234.647916666669</v>
      </c>
      <c r="C1567" s="3">
        <v>3.1215277777777779E-2</v>
      </c>
      <c r="D1567" s="1" t="s">
        <v>13</v>
      </c>
      <c r="E1567" s="1" t="s">
        <v>150</v>
      </c>
      <c r="F1567" s="1" t="s">
        <v>13</v>
      </c>
      <c r="G1567" s="1" t="s">
        <v>14</v>
      </c>
      <c r="H1567" s="3">
        <v>3.1550925925925927E-2</v>
      </c>
      <c r="I1567" s="1" t="s">
        <v>25</v>
      </c>
      <c r="J1567" s="1" t="s">
        <v>16</v>
      </c>
    </row>
    <row r="1568" spans="1:10" x14ac:dyDescent="0.3">
      <c r="A1568" s="1" t="s">
        <v>10</v>
      </c>
      <c r="B1568" s="2">
        <v>44185.439583333333</v>
      </c>
      <c r="C1568" s="3">
        <v>3.1215277777777779E-2</v>
      </c>
      <c r="D1568" s="1" t="s">
        <v>11</v>
      </c>
      <c r="E1568" s="1" t="s">
        <v>1000</v>
      </c>
      <c r="F1568" s="1" t="s">
        <v>13</v>
      </c>
      <c r="G1568" s="1" t="s">
        <v>480</v>
      </c>
      <c r="H1568" s="3">
        <v>3.1539351851851853E-2</v>
      </c>
      <c r="I1568" s="1" t="s">
        <v>25</v>
      </c>
      <c r="J1568" s="1" t="s">
        <v>16</v>
      </c>
    </row>
    <row r="1569" spans="1:10" x14ac:dyDescent="0.3">
      <c r="A1569" s="1" t="s">
        <v>10</v>
      </c>
      <c r="B1569" s="2">
        <v>43964.740972222222</v>
      </c>
      <c r="C1569" s="3">
        <v>3.1215277777777779E-2</v>
      </c>
      <c r="D1569" s="1" t="s">
        <v>13</v>
      </c>
      <c r="E1569" s="1" t="s">
        <v>2768</v>
      </c>
      <c r="F1569" s="1" t="s">
        <v>13</v>
      </c>
      <c r="G1569" s="1" t="s">
        <v>14</v>
      </c>
      <c r="H1569" s="3">
        <v>3.1747685185185184E-2</v>
      </c>
      <c r="I1569" s="1" t="s">
        <v>1116</v>
      </c>
      <c r="J1569" s="1" t="s">
        <v>16</v>
      </c>
    </row>
    <row r="1570" spans="1:10" x14ac:dyDescent="0.3">
      <c r="A1570" s="1" t="s">
        <v>10</v>
      </c>
      <c r="B1570" s="2">
        <v>43289.867361111108</v>
      </c>
      <c r="C1570" s="3">
        <v>3.1215277777777779E-2</v>
      </c>
      <c r="D1570" s="1" t="s">
        <v>13</v>
      </c>
      <c r="E1570" s="1" t="s">
        <v>4434</v>
      </c>
      <c r="F1570" s="1" t="s">
        <v>13</v>
      </c>
      <c r="G1570" s="1" t="s">
        <v>480</v>
      </c>
      <c r="H1570" s="3">
        <v>3.1215277777777779E-2</v>
      </c>
      <c r="I1570" s="1" t="s">
        <v>2221</v>
      </c>
      <c r="J1570" s="1" t="s">
        <v>16</v>
      </c>
    </row>
    <row r="1571" spans="1:10" x14ac:dyDescent="0.3">
      <c r="A1571" s="1" t="s">
        <v>10</v>
      </c>
      <c r="B1571" s="2">
        <v>43241.667361111111</v>
      </c>
      <c r="C1571" s="3">
        <v>3.1215277777777779E-2</v>
      </c>
      <c r="D1571" s="1" t="s">
        <v>13</v>
      </c>
      <c r="E1571" s="1" t="s">
        <v>4512</v>
      </c>
      <c r="F1571" s="1" t="s">
        <v>13</v>
      </c>
      <c r="G1571" s="1" t="s">
        <v>480</v>
      </c>
      <c r="H1571" s="3">
        <v>3.1215277777777779E-2</v>
      </c>
      <c r="I1571" s="1" t="s">
        <v>2221</v>
      </c>
      <c r="J1571" s="1" t="s">
        <v>16</v>
      </c>
    </row>
    <row r="1572" spans="1:10" x14ac:dyDescent="0.3">
      <c r="A1572" s="1" t="s">
        <v>10</v>
      </c>
      <c r="B1572" s="2">
        <v>42863.849305555559</v>
      </c>
      <c r="C1572" s="3">
        <v>3.1215277777777779E-2</v>
      </c>
      <c r="D1572" s="1" t="s">
        <v>13</v>
      </c>
      <c r="E1572" s="1" t="s">
        <v>5524</v>
      </c>
      <c r="F1572" s="1" t="s">
        <v>13</v>
      </c>
      <c r="G1572" s="1" t="s">
        <v>480</v>
      </c>
      <c r="H1572" s="3">
        <v>3.1956018518518516E-2</v>
      </c>
      <c r="I1572" s="1" t="s">
        <v>1123</v>
      </c>
      <c r="J1572" s="1" t="s">
        <v>16</v>
      </c>
    </row>
    <row r="1573" spans="1:10" x14ac:dyDescent="0.3">
      <c r="A1573" s="1" t="s">
        <v>10</v>
      </c>
      <c r="B1573" s="2">
        <v>41967.905555555553</v>
      </c>
      <c r="C1573" s="3">
        <v>3.1215277777777779E-2</v>
      </c>
      <c r="D1573" s="1" t="s">
        <v>13</v>
      </c>
      <c r="E1573" s="1" t="s">
        <v>6643</v>
      </c>
      <c r="F1573" s="1" t="s">
        <v>13</v>
      </c>
      <c r="G1573" s="1" t="s">
        <v>3444</v>
      </c>
      <c r="H1573" s="3">
        <v>3.0497685185185187E-2</v>
      </c>
      <c r="I1573" s="1" t="s">
        <v>6094</v>
      </c>
      <c r="J1573" s="1" t="s">
        <v>16</v>
      </c>
    </row>
    <row r="1574" spans="1:10" x14ac:dyDescent="0.3">
      <c r="A1574" s="1" t="s">
        <v>10</v>
      </c>
      <c r="B1574" s="2">
        <v>43548.865972222222</v>
      </c>
      <c r="C1574" s="3">
        <v>3.1203703703703702E-2</v>
      </c>
      <c r="D1574" s="1" t="s">
        <v>11</v>
      </c>
      <c r="E1574" s="1" t="s">
        <v>3704</v>
      </c>
      <c r="F1574" s="1" t="s">
        <v>13</v>
      </c>
      <c r="G1574" s="1" t="s">
        <v>480</v>
      </c>
      <c r="H1574" s="3">
        <v>3.1273148148148147E-2</v>
      </c>
      <c r="I1574" s="1" t="s">
        <v>25</v>
      </c>
      <c r="J1574" s="1" t="s">
        <v>16</v>
      </c>
    </row>
    <row r="1575" spans="1:10" x14ac:dyDescent="0.3">
      <c r="A1575" s="1" t="s">
        <v>10</v>
      </c>
      <c r="B1575" s="2">
        <v>42993.865972222222</v>
      </c>
      <c r="C1575" s="3">
        <v>3.1203703703703702E-2</v>
      </c>
      <c r="D1575" s="1" t="s">
        <v>13</v>
      </c>
      <c r="E1575" s="1" t="s">
        <v>5321</v>
      </c>
      <c r="F1575" s="1" t="s">
        <v>13</v>
      </c>
      <c r="G1575" s="1" t="s">
        <v>480</v>
      </c>
      <c r="H1575" s="3">
        <v>3.1215277777777779E-2</v>
      </c>
      <c r="I1575" s="1" t="s">
        <v>2221</v>
      </c>
      <c r="J1575" s="1" t="s">
        <v>16</v>
      </c>
    </row>
    <row r="1576" spans="1:10" x14ac:dyDescent="0.3">
      <c r="A1576" s="1" t="s">
        <v>10</v>
      </c>
      <c r="B1576" s="2">
        <v>43967.636111111111</v>
      </c>
      <c r="C1576" s="3">
        <v>3.1192129629629629E-2</v>
      </c>
      <c r="D1576" s="1" t="s">
        <v>13</v>
      </c>
      <c r="E1576" s="1" t="s">
        <v>2752</v>
      </c>
      <c r="F1576" s="1" t="s">
        <v>13</v>
      </c>
      <c r="G1576" s="1" t="s">
        <v>14</v>
      </c>
      <c r="H1576" s="3">
        <v>3.1666666666666669E-2</v>
      </c>
      <c r="I1576" s="1" t="s">
        <v>2333</v>
      </c>
      <c r="J1576" s="1" t="s">
        <v>16</v>
      </c>
    </row>
    <row r="1577" spans="1:10" x14ac:dyDescent="0.3">
      <c r="A1577" s="1" t="s">
        <v>10</v>
      </c>
      <c r="B1577" s="2">
        <v>43758.836805555555</v>
      </c>
      <c r="C1577" s="3">
        <v>3.1192129629629629E-2</v>
      </c>
      <c r="D1577" s="1" t="s">
        <v>13</v>
      </c>
      <c r="E1577" s="1" t="s">
        <v>3342</v>
      </c>
      <c r="F1577" s="1" t="s">
        <v>13</v>
      </c>
      <c r="G1577" s="1" t="s">
        <v>14</v>
      </c>
      <c r="H1577" s="3">
        <v>3.1574074074074074E-2</v>
      </c>
      <c r="I1577" s="1" t="s">
        <v>3343</v>
      </c>
      <c r="J1577" s="1" t="s">
        <v>16</v>
      </c>
    </row>
    <row r="1578" spans="1:10" x14ac:dyDescent="0.3">
      <c r="A1578" s="1" t="s">
        <v>10</v>
      </c>
      <c r="B1578" s="2">
        <v>43109.807638888888</v>
      </c>
      <c r="C1578" s="3">
        <v>3.1192129629629629E-2</v>
      </c>
      <c r="D1578" s="1" t="s">
        <v>13</v>
      </c>
      <c r="E1578" s="1" t="s">
        <v>4039</v>
      </c>
      <c r="F1578" s="1" t="s">
        <v>13</v>
      </c>
      <c r="G1578" s="1" t="s">
        <v>480</v>
      </c>
      <c r="H1578" s="3">
        <v>3.1458333333333331E-2</v>
      </c>
      <c r="I1578" s="1" t="s">
        <v>25</v>
      </c>
      <c r="J1578" s="1" t="s">
        <v>16</v>
      </c>
    </row>
    <row r="1579" spans="1:10" x14ac:dyDescent="0.3">
      <c r="A1579" s="1" t="s">
        <v>10</v>
      </c>
      <c r="B1579" s="2">
        <v>43967.804861111108</v>
      </c>
      <c r="C1579" s="3">
        <v>3.1180555555555555E-2</v>
      </c>
      <c r="D1579" s="1" t="s">
        <v>13</v>
      </c>
      <c r="E1579" s="1" t="s">
        <v>2748</v>
      </c>
      <c r="F1579" s="1" t="s">
        <v>13</v>
      </c>
      <c r="G1579" s="1" t="s">
        <v>14</v>
      </c>
      <c r="H1579" s="3">
        <v>3.1655092592592596E-2</v>
      </c>
      <c r="I1579" s="1" t="s">
        <v>128</v>
      </c>
      <c r="J1579" s="1" t="s">
        <v>16</v>
      </c>
    </row>
    <row r="1580" spans="1:10" x14ac:dyDescent="0.3">
      <c r="A1580" s="1" t="s">
        <v>10</v>
      </c>
      <c r="B1580" s="2">
        <v>43966.855555555558</v>
      </c>
      <c r="C1580" s="3">
        <v>3.1180555555555555E-2</v>
      </c>
      <c r="D1580" s="1" t="s">
        <v>13</v>
      </c>
      <c r="E1580" s="1" t="s">
        <v>2753</v>
      </c>
      <c r="F1580" s="1" t="s">
        <v>13</v>
      </c>
      <c r="G1580" s="1" t="s">
        <v>14</v>
      </c>
      <c r="H1580" s="3">
        <v>3.1643518518518515E-2</v>
      </c>
      <c r="I1580" s="1" t="s">
        <v>2754</v>
      </c>
      <c r="J1580" s="1" t="s">
        <v>16</v>
      </c>
    </row>
    <row r="1581" spans="1:10" x14ac:dyDescent="0.3">
      <c r="A1581" s="1" t="s">
        <v>10</v>
      </c>
      <c r="B1581" s="2">
        <v>43947.768750000003</v>
      </c>
      <c r="C1581" s="3">
        <v>3.1180555555555555E-2</v>
      </c>
      <c r="D1581" s="1" t="s">
        <v>11</v>
      </c>
      <c r="E1581" s="1" t="s">
        <v>498</v>
      </c>
      <c r="F1581" s="1" t="s">
        <v>13</v>
      </c>
      <c r="G1581" s="1" t="s">
        <v>14</v>
      </c>
      <c r="H1581" s="3">
        <v>3.1493055555555559E-2</v>
      </c>
      <c r="I1581" s="1" t="s">
        <v>25</v>
      </c>
      <c r="J1581" s="1" t="s">
        <v>16</v>
      </c>
    </row>
    <row r="1582" spans="1:10" x14ac:dyDescent="0.3">
      <c r="A1582" s="1" t="s">
        <v>10</v>
      </c>
      <c r="B1582" s="2">
        <v>42945.786805555559</v>
      </c>
      <c r="C1582" s="3">
        <v>3.1180555555555555E-2</v>
      </c>
      <c r="D1582" s="1" t="s">
        <v>13</v>
      </c>
      <c r="E1582" s="1" t="s">
        <v>5394</v>
      </c>
      <c r="F1582" s="1" t="s">
        <v>13</v>
      </c>
      <c r="G1582" s="1" t="s">
        <v>480</v>
      </c>
      <c r="H1582" s="3">
        <v>3.2118055555555552E-2</v>
      </c>
      <c r="I1582" s="1" t="s">
        <v>5392</v>
      </c>
      <c r="J1582" s="1" t="s">
        <v>16</v>
      </c>
    </row>
    <row r="1583" spans="1:10" x14ac:dyDescent="0.3">
      <c r="A1583" s="1" t="s">
        <v>10</v>
      </c>
      <c r="B1583" s="2">
        <v>43323.70208333333</v>
      </c>
      <c r="C1583" s="3">
        <v>3.1168981481481482E-2</v>
      </c>
      <c r="D1583" s="1" t="s">
        <v>13</v>
      </c>
      <c r="E1583" s="1" t="s">
        <v>4299</v>
      </c>
      <c r="F1583" s="1" t="s">
        <v>13</v>
      </c>
      <c r="G1583" s="1" t="s">
        <v>480</v>
      </c>
      <c r="H1583" s="3">
        <v>3.2106481481481479E-2</v>
      </c>
      <c r="I1583" s="1" t="s">
        <v>4300</v>
      </c>
      <c r="J1583" s="1" t="s">
        <v>16</v>
      </c>
    </row>
    <row r="1584" spans="1:10" x14ac:dyDescent="0.3">
      <c r="A1584" s="1" t="s">
        <v>10</v>
      </c>
      <c r="B1584" s="2">
        <v>43051.559027777781</v>
      </c>
      <c r="C1584" s="3">
        <v>3.1168981481481482E-2</v>
      </c>
      <c r="D1584" s="1" t="s">
        <v>13</v>
      </c>
      <c r="E1584" s="1" t="s">
        <v>1000</v>
      </c>
      <c r="F1584" s="1" t="s">
        <v>13</v>
      </c>
      <c r="G1584" s="1" t="s">
        <v>480</v>
      </c>
      <c r="H1584" s="3">
        <v>3.1539351851851853E-2</v>
      </c>
      <c r="I1584" s="1" t="s">
        <v>25</v>
      </c>
      <c r="J1584" s="1" t="s">
        <v>16</v>
      </c>
    </row>
    <row r="1585" spans="1:10" x14ac:dyDescent="0.3">
      <c r="A1585" s="1" t="s">
        <v>10</v>
      </c>
      <c r="B1585" s="2">
        <v>42738.877083333333</v>
      </c>
      <c r="C1585" s="3">
        <v>3.1168981481481482E-2</v>
      </c>
      <c r="D1585" s="1" t="s">
        <v>13</v>
      </c>
      <c r="E1585" s="1" t="s">
        <v>5723</v>
      </c>
      <c r="F1585" s="1" t="s">
        <v>13</v>
      </c>
      <c r="G1585" s="1" t="s">
        <v>480</v>
      </c>
      <c r="H1585" s="3">
        <v>3.1168981481481482E-2</v>
      </c>
      <c r="I1585" s="1" t="s">
        <v>5724</v>
      </c>
      <c r="J1585" s="1" t="s">
        <v>16</v>
      </c>
    </row>
    <row r="1586" spans="1:10" x14ac:dyDescent="0.3">
      <c r="A1586" s="1" t="s">
        <v>10</v>
      </c>
      <c r="B1586" s="2">
        <v>43765.878472222219</v>
      </c>
      <c r="C1586" s="3">
        <v>3.1157407407407408E-2</v>
      </c>
      <c r="D1586" s="1" t="s">
        <v>13</v>
      </c>
      <c r="E1586" s="1" t="s">
        <v>3308</v>
      </c>
      <c r="F1586" s="1" t="s">
        <v>13</v>
      </c>
      <c r="G1586" s="1" t="s">
        <v>14</v>
      </c>
      <c r="H1586" s="3">
        <v>3.0960648148148147E-2</v>
      </c>
      <c r="I1586" s="1" t="s">
        <v>25</v>
      </c>
      <c r="J1586" s="1" t="s">
        <v>16</v>
      </c>
    </row>
    <row r="1587" spans="1:10" x14ac:dyDescent="0.3">
      <c r="A1587" s="1" t="s">
        <v>10</v>
      </c>
      <c r="B1587" s="2">
        <v>42874.82708333333</v>
      </c>
      <c r="C1587" s="3">
        <v>3.1157407407407408E-2</v>
      </c>
      <c r="D1587" s="1" t="s">
        <v>13</v>
      </c>
      <c r="E1587" s="1" t="s">
        <v>5508</v>
      </c>
      <c r="F1587" s="1" t="s">
        <v>13</v>
      </c>
      <c r="G1587" s="1" t="s">
        <v>480</v>
      </c>
      <c r="H1587" s="3">
        <v>3.1180555555555555E-2</v>
      </c>
      <c r="I1587" s="1" t="s">
        <v>1929</v>
      </c>
      <c r="J1587" s="1" t="s">
        <v>16</v>
      </c>
    </row>
    <row r="1588" spans="1:10" x14ac:dyDescent="0.3">
      <c r="A1588" s="1" t="s">
        <v>10</v>
      </c>
      <c r="B1588" s="2">
        <v>42864.877083333333</v>
      </c>
      <c r="C1588" s="3">
        <v>3.1157407407407408E-2</v>
      </c>
      <c r="D1588" s="1" t="s">
        <v>13</v>
      </c>
      <c r="E1588" s="1" t="s">
        <v>5522</v>
      </c>
      <c r="F1588" s="1" t="s">
        <v>13</v>
      </c>
      <c r="G1588" s="1" t="s">
        <v>480</v>
      </c>
      <c r="H1588" s="3">
        <v>3.2094907407407405E-2</v>
      </c>
      <c r="I1588" s="1" t="s">
        <v>3484</v>
      </c>
      <c r="J1588" s="1" t="s">
        <v>16</v>
      </c>
    </row>
    <row r="1589" spans="1:10" x14ac:dyDescent="0.3">
      <c r="A1589" s="1" t="s">
        <v>10</v>
      </c>
      <c r="B1589" s="2">
        <v>41967.863194444442</v>
      </c>
      <c r="C1589" s="3">
        <v>3.1157407407407408E-2</v>
      </c>
      <c r="D1589" s="1" t="s">
        <v>13</v>
      </c>
      <c r="E1589" s="1" t="s">
        <v>6644</v>
      </c>
      <c r="F1589" s="1" t="s">
        <v>13</v>
      </c>
      <c r="G1589" s="1" t="s">
        <v>3444</v>
      </c>
      <c r="H1589" s="3">
        <v>3.0092592592592591E-2</v>
      </c>
      <c r="I1589" s="1" t="s">
        <v>6006</v>
      </c>
      <c r="J1589" s="1" t="s">
        <v>16</v>
      </c>
    </row>
    <row r="1590" spans="1:10" x14ac:dyDescent="0.3">
      <c r="A1590" s="1" t="s">
        <v>10</v>
      </c>
      <c r="B1590" s="2">
        <v>41876.649305555555</v>
      </c>
      <c r="C1590" s="3">
        <v>3.1157407407407408E-2</v>
      </c>
      <c r="D1590" s="1" t="s">
        <v>13</v>
      </c>
      <c r="E1590" s="1" t="s">
        <v>6715</v>
      </c>
      <c r="F1590" s="1" t="s">
        <v>13</v>
      </c>
      <c r="G1590" s="1" t="s">
        <v>6662</v>
      </c>
      <c r="H1590" s="3">
        <v>3.1331018518518522E-2</v>
      </c>
      <c r="I1590" s="1" t="s">
        <v>499</v>
      </c>
      <c r="J1590" s="1" t="s">
        <v>16</v>
      </c>
    </row>
    <row r="1591" spans="1:10" x14ac:dyDescent="0.3">
      <c r="A1591" s="1" t="s">
        <v>10</v>
      </c>
      <c r="B1591" s="2">
        <v>43754.443749999999</v>
      </c>
      <c r="C1591" s="3">
        <v>3.1145833333333334E-2</v>
      </c>
      <c r="D1591" s="1" t="s">
        <v>13</v>
      </c>
      <c r="E1591" s="1" t="s">
        <v>3374</v>
      </c>
      <c r="F1591" s="1" t="s">
        <v>13</v>
      </c>
      <c r="G1591" s="1" t="s">
        <v>14</v>
      </c>
      <c r="H1591" s="3">
        <v>3.1539351851851853E-2</v>
      </c>
      <c r="I1591" s="1" t="s">
        <v>25</v>
      </c>
      <c r="J1591" s="1" t="s">
        <v>16</v>
      </c>
    </row>
    <row r="1592" spans="1:10" x14ac:dyDescent="0.3">
      <c r="A1592" s="1" t="s">
        <v>10</v>
      </c>
      <c r="B1592" s="2">
        <v>43323.479861111111</v>
      </c>
      <c r="C1592" s="3">
        <v>3.1145833333333334E-2</v>
      </c>
      <c r="D1592" s="1" t="s">
        <v>13</v>
      </c>
      <c r="E1592" s="1" t="s">
        <v>4307</v>
      </c>
      <c r="F1592" s="1" t="s">
        <v>13</v>
      </c>
      <c r="G1592" s="1" t="s">
        <v>480</v>
      </c>
      <c r="H1592" s="3">
        <v>3.2430555555555553E-2</v>
      </c>
      <c r="I1592" s="1" t="s">
        <v>4308</v>
      </c>
      <c r="J1592" s="1" t="s">
        <v>16</v>
      </c>
    </row>
    <row r="1593" spans="1:10" x14ac:dyDescent="0.3">
      <c r="A1593" s="1" t="s">
        <v>10</v>
      </c>
      <c r="B1593" s="2">
        <v>43290.806250000001</v>
      </c>
      <c r="C1593" s="3">
        <v>3.1145833333333334E-2</v>
      </c>
      <c r="D1593" s="1" t="s">
        <v>13</v>
      </c>
      <c r="E1593" s="1" t="s">
        <v>4432</v>
      </c>
      <c r="F1593" s="1" t="s">
        <v>13</v>
      </c>
      <c r="G1593" s="1" t="s">
        <v>480</v>
      </c>
      <c r="H1593" s="3">
        <v>3.0879629629629628E-2</v>
      </c>
      <c r="I1593" s="1" t="s">
        <v>4433</v>
      </c>
      <c r="J1593" s="1" t="s">
        <v>16</v>
      </c>
    </row>
    <row r="1594" spans="1:10" x14ac:dyDescent="0.3">
      <c r="A1594" s="1" t="s">
        <v>10</v>
      </c>
      <c r="B1594" s="2">
        <v>43824.642361111109</v>
      </c>
      <c r="C1594" s="3">
        <v>3.1134259259259261E-2</v>
      </c>
      <c r="D1594" s="1" t="s">
        <v>11</v>
      </c>
      <c r="E1594" s="1" t="s">
        <v>748</v>
      </c>
      <c r="F1594" s="1" t="s">
        <v>13</v>
      </c>
      <c r="G1594" s="1" t="s">
        <v>14</v>
      </c>
      <c r="H1594" s="3">
        <v>3.1435185185185184E-2</v>
      </c>
      <c r="I1594" s="1" t="s">
        <v>25</v>
      </c>
      <c r="J1594" s="1" t="s">
        <v>16</v>
      </c>
    </row>
    <row r="1595" spans="1:10" x14ac:dyDescent="0.3">
      <c r="A1595" s="1" t="s">
        <v>10</v>
      </c>
      <c r="B1595" s="2">
        <v>43256.800694444442</v>
      </c>
      <c r="C1595" s="3">
        <v>3.1134259259259261E-2</v>
      </c>
      <c r="D1595" s="1" t="s">
        <v>13</v>
      </c>
      <c r="E1595" s="1" t="s">
        <v>4465</v>
      </c>
      <c r="F1595" s="1" t="s">
        <v>13</v>
      </c>
      <c r="G1595" s="1" t="s">
        <v>480</v>
      </c>
      <c r="H1595" s="3">
        <v>3.1134259259259261E-2</v>
      </c>
      <c r="I1595" s="1" t="s">
        <v>3311</v>
      </c>
      <c r="J1595" s="1" t="s">
        <v>16</v>
      </c>
    </row>
    <row r="1596" spans="1:10" x14ac:dyDescent="0.3">
      <c r="A1596" s="1" t="s">
        <v>10</v>
      </c>
      <c r="B1596" s="2">
        <v>42264.724305555559</v>
      </c>
      <c r="C1596" s="3">
        <v>3.1134259259259261E-2</v>
      </c>
      <c r="D1596" s="1" t="s">
        <v>13</v>
      </c>
      <c r="E1596" s="1" t="s">
        <v>6352</v>
      </c>
      <c r="F1596" s="1" t="s">
        <v>13</v>
      </c>
      <c r="G1596" s="1" t="s">
        <v>423</v>
      </c>
      <c r="H1596" s="3">
        <v>3.1134259259259261E-2</v>
      </c>
      <c r="I1596" s="1" t="s">
        <v>3311</v>
      </c>
      <c r="J1596" s="1" t="s">
        <v>16</v>
      </c>
    </row>
    <row r="1597" spans="1:10" x14ac:dyDescent="0.3">
      <c r="A1597" s="1" t="s">
        <v>10</v>
      </c>
      <c r="B1597" s="2">
        <v>43868.868750000001</v>
      </c>
      <c r="C1597" s="3">
        <v>3.1122685185185184E-2</v>
      </c>
      <c r="D1597" s="1" t="s">
        <v>11</v>
      </c>
      <c r="E1597" s="1" t="s">
        <v>3109</v>
      </c>
      <c r="F1597" s="1" t="s">
        <v>13</v>
      </c>
      <c r="G1597" s="1" t="s">
        <v>14</v>
      </c>
      <c r="H1597" s="3">
        <v>3.1226851851851853E-2</v>
      </c>
      <c r="I1597" s="1" t="s">
        <v>3110</v>
      </c>
      <c r="J1597" s="1" t="s">
        <v>16</v>
      </c>
    </row>
    <row r="1598" spans="1:10" x14ac:dyDescent="0.3">
      <c r="A1598" s="1" t="s">
        <v>10</v>
      </c>
      <c r="B1598" s="2">
        <v>43109.877083333333</v>
      </c>
      <c r="C1598" s="3">
        <v>3.1122685185185184E-2</v>
      </c>
      <c r="D1598" s="1" t="s">
        <v>13</v>
      </c>
      <c r="E1598" s="1" t="s">
        <v>4037</v>
      </c>
      <c r="F1598" s="1" t="s">
        <v>13</v>
      </c>
      <c r="G1598" s="1" t="s">
        <v>480</v>
      </c>
      <c r="H1598" s="3">
        <v>3.1168981481481482E-2</v>
      </c>
      <c r="I1598" s="1" t="s">
        <v>25</v>
      </c>
      <c r="J1598" s="1" t="s">
        <v>16</v>
      </c>
    </row>
    <row r="1599" spans="1:10" x14ac:dyDescent="0.3">
      <c r="A1599" s="1" t="s">
        <v>10</v>
      </c>
      <c r="B1599" s="2">
        <v>42857.87777777778</v>
      </c>
      <c r="C1599" s="3">
        <v>3.1122685185185184E-2</v>
      </c>
      <c r="D1599" s="1" t="s">
        <v>13</v>
      </c>
      <c r="E1599" s="1" t="s">
        <v>5535</v>
      </c>
      <c r="F1599" s="1" t="s">
        <v>13</v>
      </c>
      <c r="G1599" s="1" t="s">
        <v>480</v>
      </c>
      <c r="H1599" s="3">
        <v>3.2002314814814817E-2</v>
      </c>
      <c r="I1599" s="1" t="s">
        <v>1145</v>
      </c>
      <c r="J1599" s="1" t="s">
        <v>16</v>
      </c>
    </row>
    <row r="1600" spans="1:10" x14ac:dyDescent="0.3">
      <c r="A1600" s="1" t="s">
        <v>10</v>
      </c>
      <c r="B1600" s="2">
        <v>42827.411805555559</v>
      </c>
      <c r="C1600" s="3">
        <v>3.1122685185185184E-2</v>
      </c>
      <c r="D1600" s="1" t="s">
        <v>13</v>
      </c>
      <c r="E1600" s="1" t="s">
        <v>5608</v>
      </c>
      <c r="F1600" s="1" t="s">
        <v>13</v>
      </c>
      <c r="G1600" s="1" t="s">
        <v>480</v>
      </c>
      <c r="H1600" s="3">
        <v>3.2812500000000001E-2</v>
      </c>
      <c r="I1600" s="1" t="s">
        <v>5609</v>
      </c>
      <c r="J1600" s="1" t="s">
        <v>16</v>
      </c>
    </row>
    <row r="1601" spans="1:10" x14ac:dyDescent="0.3">
      <c r="A1601" s="1" t="s">
        <v>10</v>
      </c>
      <c r="B1601" s="2">
        <v>42012.902777777781</v>
      </c>
      <c r="C1601" s="3">
        <v>3.1122685185185184E-2</v>
      </c>
      <c r="D1601" s="1" t="s">
        <v>13</v>
      </c>
      <c r="E1601" s="1" t="s">
        <v>6539</v>
      </c>
      <c r="F1601" s="1" t="s">
        <v>13</v>
      </c>
      <c r="G1601" s="1" t="s">
        <v>3444</v>
      </c>
      <c r="H1601" s="3">
        <v>3.0381944444444444E-2</v>
      </c>
      <c r="I1601" s="1" t="s">
        <v>4328</v>
      </c>
      <c r="J1601" s="1" t="s">
        <v>16</v>
      </c>
    </row>
    <row r="1602" spans="1:10" x14ac:dyDescent="0.3">
      <c r="A1602" s="1" t="s">
        <v>10</v>
      </c>
      <c r="B1602" s="2">
        <v>43754.566666666666</v>
      </c>
      <c r="C1602" s="3">
        <v>3.111111111111111E-2</v>
      </c>
      <c r="D1602" s="1" t="s">
        <v>11</v>
      </c>
      <c r="E1602" s="1" t="s">
        <v>3342</v>
      </c>
      <c r="F1602" s="1" t="s">
        <v>13</v>
      </c>
      <c r="G1602" s="1" t="s">
        <v>14</v>
      </c>
      <c r="H1602" s="3">
        <v>3.1481481481481478E-2</v>
      </c>
      <c r="I1602" s="1" t="s">
        <v>25</v>
      </c>
      <c r="J1602" s="1" t="s">
        <v>16</v>
      </c>
    </row>
    <row r="1603" spans="1:10" x14ac:dyDescent="0.3">
      <c r="A1603" s="1" t="s">
        <v>10</v>
      </c>
      <c r="B1603" s="2">
        <v>42861.832638888889</v>
      </c>
      <c r="C1603" s="3">
        <v>3.111111111111111E-2</v>
      </c>
      <c r="D1603" s="1" t="s">
        <v>13</v>
      </c>
      <c r="E1603" s="1" t="s">
        <v>5530</v>
      </c>
      <c r="F1603" s="1" t="s">
        <v>13</v>
      </c>
      <c r="G1603" s="1" t="s">
        <v>480</v>
      </c>
      <c r="H1603" s="3">
        <v>3.2048611111111111E-2</v>
      </c>
      <c r="I1603" s="1" t="s">
        <v>297</v>
      </c>
      <c r="J1603" s="1" t="s">
        <v>16</v>
      </c>
    </row>
    <row r="1604" spans="1:10" x14ac:dyDescent="0.3">
      <c r="A1604" s="1" t="s">
        <v>10</v>
      </c>
      <c r="B1604" s="2">
        <v>42786.848611111112</v>
      </c>
      <c r="C1604" s="3">
        <v>3.111111111111111E-2</v>
      </c>
      <c r="D1604" s="1" t="s">
        <v>13</v>
      </c>
      <c r="E1604" s="1" t="s">
        <v>4037</v>
      </c>
      <c r="F1604" s="1" t="s">
        <v>13</v>
      </c>
      <c r="G1604" s="1" t="s">
        <v>480</v>
      </c>
      <c r="H1604" s="3">
        <v>3.111111111111111E-2</v>
      </c>
      <c r="I1604" s="1" t="s">
        <v>25</v>
      </c>
      <c r="J1604" s="1" t="s">
        <v>16</v>
      </c>
    </row>
    <row r="1605" spans="1:10" x14ac:dyDescent="0.3">
      <c r="A1605" s="1" t="s">
        <v>10</v>
      </c>
      <c r="B1605" s="2">
        <v>44237.850694444445</v>
      </c>
      <c r="C1605" s="3">
        <v>3.1099537037037037E-2</v>
      </c>
      <c r="D1605" s="1" t="s">
        <v>13</v>
      </c>
      <c r="E1605" s="1" t="s">
        <v>1000</v>
      </c>
      <c r="F1605" s="1" t="s">
        <v>13</v>
      </c>
      <c r="G1605" s="1" t="s">
        <v>14</v>
      </c>
      <c r="H1605" s="3">
        <v>3.1412037037037037E-2</v>
      </c>
      <c r="I1605" s="1" t="s">
        <v>25</v>
      </c>
      <c r="J1605" s="1" t="s">
        <v>16</v>
      </c>
    </row>
    <row r="1606" spans="1:10" x14ac:dyDescent="0.3">
      <c r="A1606" s="1" t="s">
        <v>10</v>
      </c>
      <c r="B1606" s="2">
        <v>43617.790972222225</v>
      </c>
      <c r="C1606" s="3">
        <v>3.1099537037037037E-2</v>
      </c>
      <c r="D1606" s="1" t="s">
        <v>13</v>
      </c>
      <c r="E1606" s="1" t="s">
        <v>150</v>
      </c>
      <c r="F1606" s="1" t="s">
        <v>13</v>
      </c>
      <c r="G1606" s="1" t="s">
        <v>480</v>
      </c>
      <c r="H1606" s="3">
        <v>3.142361111111111E-2</v>
      </c>
      <c r="I1606" s="1" t="s">
        <v>25</v>
      </c>
      <c r="J1606" s="1" t="s">
        <v>16</v>
      </c>
    </row>
    <row r="1607" spans="1:10" x14ac:dyDescent="0.3">
      <c r="A1607" s="1" t="s">
        <v>10</v>
      </c>
      <c r="B1607" s="2">
        <v>43030.85833333333</v>
      </c>
      <c r="C1607" s="3">
        <v>3.1099537037037037E-2</v>
      </c>
      <c r="D1607" s="1" t="s">
        <v>13</v>
      </c>
      <c r="E1607" s="1" t="s">
        <v>5263</v>
      </c>
      <c r="F1607" s="1" t="s">
        <v>13</v>
      </c>
      <c r="G1607" s="1" t="s">
        <v>480</v>
      </c>
      <c r="H1607" s="3">
        <v>3.1759259259259258E-2</v>
      </c>
      <c r="I1607" s="1" t="s">
        <v>2757</v>
      </c>
      <c r="J1607" s="1" t="s">
        <v>16</v>
      </c>
    </row>
    <row r="1608" spans="1:10" x14ac:dyDescent="0.3">
      <c r="A1608" s="1" t="s">
        <v>10</v>
      </c>
      <c r="B1608" s="2">
        <v>42831.853472222225</v>
      </c>
      <c r="C1608" s="3">
        <v>3.1099537037037037E-2</v>
      </c>
      <c r="D1608" s="1" t="s">
        <v>13</v>
      </c>
      <c r="E1608" s="1" t="s">
        <v>5586</v>
      </c>
      <c r="F1608" s="1" t="s">
        <v>13</v>
      </c>
      <c r="G1608" s="1" t="s">
        <v>480</v>
      </c>
      <c r="H1608" s="3">
        <v>3.3344907407407406E-2</v>
      </c>
      <c r="I1608" s="1" t="s">
        <v>640</v>
      </c>
      <c r="J1608" s="1" t="s">
        <v>16</v>
      </c>
    </row>
    <row r="1609" spans="1:10" x14ac:dyDescent="0.3">
      <c r="A1609" s="1" t="s">
        <v>10</v>
      </c>
      <c r="B1609" s="2">
        <v>42821.865972222222</v>
      </c>
      <c r="C1609" s="3">
        <v>3.1099537037037037E-2</v>
      </c>
      <c r="D1609" s="1" t="s">
        <v>13</v>
      </c>
      <c r="E1609" s="1" t="s">
        <v>5629</v>
      </c>
      <c r="F1609" s="1" t="s">
        <v>13</v>
      </c>
      <c r="G1609" s="1" t="s">
        <v>480</v>
      </c>
      <c r="H1609" s="3">
        <v>3.3067129629629627E-2</v>
      </c>
      <c r="I1609" s="1" t="s">
        <v>3121</v>
      </c>
      <c r="J1609" s="1" t="s">
        <v>16</v>
      </c>
    </row>
    <row r="1610" spans="1:10" x14ac:dyDescent="0.3">
      <c r="A1610" s="1" t="s">
        <v>10</v>
      </c>
      <c r="B1610" s="2">
        <v>42678.886111111111</v>
      </c>
      <c r="C1610" s="3">
        <v>3.1099537037037037E-2</v>
      </c>
      <c r="D1610" s="1" t="s">
        <v>13</v>
      </c>
      <c r="E1610" s="1" t="s">
        <v>5816</v>
      </c>
      <c r="F1610" s="1" t="s">
        <v>13</v>
      </c>
      <c r="G1610" s="1" t="s">
        <v>480</v>
      </c>
      <c r="H1610" s="3">
        <v>3.3530092592592591E-2</v>
      </c>
      <c r="I1610" s="1" t="s">
        <v>3123</v>
      </c>
      <c r="J1610" s="1" t="s">
        <v>16</v>
      </c>
    </row>
    <row r="1611" spans="1:10" x14ac:dyDescent="0.3">
      <c r="A1611" s="1" t="s">
        <v>10</v>
      </c>
      <c r="B1611" s="2">
        <v>44335.768055555556</v>
      </c>
      <c r="C1611" s="3">
        <v>3.1087962962962963E-2</v>
      </c>
      <c r="D1611" s="1" t="s">
        <v>13</v>
      </c>
      <c r="E1611" s="1" t="s">
        <v>1108</v>
      </c>
      <c r="F1611" s="1" t="s">
        <v>13</v>
      </c>
      <c r="G1611" s="1" t="s">
        <v>14</v>
      </c>
      <c r="H1611" s="3">
        <v>3.1400462962962963E-2</v>
      </c>
      <c r="I1611" s="1" t="s">
        <v>1109</v>
      </c>
      <c r="J1611" s="1" t="s">
        <v>16</v>
      </c>
    </row>
    <row r="1612" spans="1:10" x14ac:dyDescent="0.3">
      <c r="A1612" s="1" t="s">
        <v>10</v>
      </c>
      <c r="B1612" s="2">
        <v>43293.86041666667</v>
      </c>
      <c r="C1612" s="3">
        <v>3.1087962962962963E-2</v>
      </c>
      <c r="D1612" s="1" t="s">
        <v>13</v>
      </c>
      <c r="E1612" s="1" t="s">
        <v>4421</v>
      </c>
      <c r="F1612" s="1" t="s">
        <v>13</v>
      </c>
      <c r="G1612" s="1" t="s">
        <v>480</v>
      </c>
      <c r="H1612" s="3">
        <v>3.1238425925925926E-2</v>
      </c>
      <c r="I1612" s="1" t="s">
        <v>4422</v>
      </c>
      <c r="J1612" s="1" t="s">
        <v>16</v>
      </c>
    </row>
    <row r="1613" spans="1:10" x14ac:dyDescent="0.3">
      <c r="A1613" s="1" t="s">
        <v>10</v>
      </c>
      <c r="B1613" s="2">
        <v>42990.852083333331</v>
      </c>
      <c r="C1613" s="3">
        <v>3.1087962962962963E-2</v>
      </c>
      <c r="D1613" s="1" t="s">
        <v>13</v>
      </c>
      <c r="E1613" s="1" t="s">
        <v>5325</v>
      </c>
      <c r="F1613" s="1" t="s">
        <v>13</v>
      </c>
      <c r="G1613" s="1" t="s">
        <v>480</v>
      </c>
      <c r="H1613" s="3">
        <v>3.1099537037037037E-2</v>
      </c>
      <c r="I1613" s="1" t="s">
        <v>648</v>
      </c>
      <c r="J1613" s="1" t="s">
        <v>16</v>
      </c>
    </row>
    <row r="1614" spans="1:10" x14ac:dyDescent="0.3">
      <c r="A1614" s="1" t="s">
        <v>10</v>
      </c>
      <c r="B1614" s="2">
        <v>42267.339583333334</v>
      </c>
      <c r="C1614" s="3">
        <v>3.1087962962962963E-2</v>
      </c>
      <c r="D1614" s="1" t="s">
        <v>13</v>
      </c>
      <c r="E1614" s="1" t="s">
        <v>6340</v>
      </c>
      <c r="F1614" s="1" t="s">
        <v>13</v>
      </c>
      <c r="G1614" s="1" t="s">
        <v>423</v>
      </c>
      <c r="H1614" s="3">
        <v>3.1087962962962963E-2</v>
      </c>
      <c r="I1614" s="1" t="s">
        <v>216</v>
      </c>
      <c r="J1614" s="1" t="s">
        <v>16</v>
      </c>
    </row>
    <row r="1615" spans="1:10" x14ac:dyDescent="0.3">
      <c r="A1615" s="1" t="s">
        <v>10</v>
      </c>
      <c r="B1615" s="2">
        <v>42261.768055555556</v>
      </c>
      <c r="C1615" s="3">
        <v>3.1087962962962963E-2</v>
      </c>
      <c r="D1615" s="1" t="s">
        <v>13</v>
      </c>
      <c r="E1615" s="1" t="s">
        <v>6362</v>
      </c>
      <c r="F1615" s="1" t="s">
        <v>13</v>
      </c>
      <c r="G1615" s="1" t="s">
        <v>423</v>
      </c>
      <c r="H1615" s="3">
        <v>3.1087962962962963E-2</v>
      </c>
      <c r="I1615" s="1" t="s">
        <v>216</v>
      </c>
      <c r="J1615" s="1" t="s">
        <v>16</v>
      </c>
    </row>
    <row r="1616" spans="1:10" x14ac:dyDescent="0.3">
      <c r="A1616" s="1" t="s">
        <v>10</v>
      </c>
      <c r="B1616" s="2">
        <v>42261.736805555556</v>
      </c>
      <c r="C1616" s="3">
        <v>3.1087962962962963E-2</v>
      </c>
      <c r="D1616" s="1" t="s">
        <v>13</v>
      </c>
      <c r="E1616" s="1" t="s">
        <v>6363</v>
      </c>
      <c r="F1616" s="1" t="s">
        <v>13</v>
      </c>
      <c r="G1616" s="1" t="s">
        <v>423</v>
      </c>
      <c r="H1616" s="3">
        <v>3.1087962962962963E-2</v>
      </c>
      <c r="I1616" s="1" t="s">
        <v>216</v>
      </c>
      <c r="J1616" s="1" t="s">
        <v>16</v>
      </c>
    </row>
    <row r="1617" spans="1:10" x14ac:dyDescent="0.3">
      <c r="A1617" s="1" t="s">
        <v>10</v>
      </c>
      <c r="B1617" s="2">
        <v>42339.760416666664</v>
      </c>
      <c r="C1617" s="3">
        <v>3.107638888888889E-2</v>
      </c>
      <c r="D1617" s="1" t="s">
        <v>13</v>
      </c>
      <c r="E1617" s="1" t="s">
        <v>700</v>
      </c>
      <c r="F1617" s="1" t="s">
        <v>13</v>
      </c>
      <c r="G1617" s="1" t="s">
        <v>5896</v>
      </c>
      <c r="H1617" s="3">
        <v>3.107638888888889E-2</v>
      </c>
      <c r="I1617" s="1" t="s">
        <v>25</v>
      </c>
      <c r="J1617" s="1" t="s">
        <v>16</v>
      </c>
    </row>
    <row r="1618" spans="1:10" x14ac:dyDescent="0.3">
      <c r="A1618" s="1" t="s">
        <v>10</v>
      </c>
      <c r="B1618" s="2">
        <v>44233.854166666664</v>
      </c>
      <c r="C1618" s="3">
        <v>3.1064814814814816E-2</v>
      </c>
      <c r="D1618" s="1" t="s">
        <v>13</v>
      </c>
      <c r="E1618" s="1" t="s">
        <v>498</v>
      </c>
      <c r="F1618" s="1" t="s">
        <v>13</v>
      </c>
      <c r="G1618" s="1" t="s">
        <v>14</v>
      </c>
      <c r="H1618" s="3">
        <v>3.1331018518518522E-2</v>
      </c>
      <c r="I1618" s="1" t="s">
        <v>25</v>
      </c>
      <c r="J1618" s="1" t="s">
        <v>16</v>
      </c>
    </row>
    <row r="1619" spans="1:10" x14ac:dyDescent="0.3">
      <c r="A1619" s="1" t="s">
        <v>10</v>
      </c>
      <c r="B1619" s="2">
        <v>43706.85</v>
      </c>
      <c r="C1619" s="3">
        <v>3.1064814814814816E-2</v>
      </c>
      <c r="D1619" s="1" t="s">
        <v>11</v>
      </c>
      <c r="E1619" s="1" t="s">
        <v>1108</v>
      </c>
      <c r="F1619" s="1" t="s">
        <v>13</v>
      </c>
      <c r="G1619" s="1" t="s">
        <v>480</v>
      </c>
      <c r="H1619" s="3">
        <v>3.1377314814814816E-2</v>
      </c>
      <c r="I1619" s="1" t="s">
        <v>25</v>
      </c>
      <c r="J1619" s="1" t="s">
        <v>16</v>
      </c>
    </row>
    <row r="1620" spans="1:10" x14ac:dyDescent="0.3">
      <c r="A1620" s="1" t="s">
        <v>10</v>
      </c>
      <c r="B1620" s="2">
        <v>43629.741666666669</v>
      </c>
      <c r="C1620" s="3">
        <v>3.1064814814814816E-2</v>
      </c>
      <c r="D1620" s="1" t="s">
        <v>13</v>
      </c>
      <c r="E1620" s="1" t="s">
        <v>1108</v>
      </c>
      <c r="F1620" s="1" t="s">
        <v>13</v>
      </c>
      <c r="G1620" s="1" t="s">
        <v>480</v>
      </c>
      <c r="H1620" s="3">
        <v>3.1342592592592596E-2</v>
      </c>
      <c r="I1620" s="1" t="s">
        <v>25</v>
      </c>
      <c r="J1620" s="1" t="s">
        <v>16</v>
      </c>
    </row>
    <row r="1621" spans="1:10" x14ac:dyDescent="0.3">
      <c r="A1621" s="1" t="s">
        <v>10</v>
      </c>
      <c r="B1621" s="2">
        <v>43539.890972222223</v>
      </c>
      <c r="C1621" s="3">
        <v>3.1064814814814816E-2</v>
      </c>
      <c r="D1621" s="1" t="s">
        <v>11</v>
      </c>
      <c r="E1621" s="1" t="s">
        <v>3759</v>
      </c>
      <c r="F1621" s="1" t="s">
        <v>13</v>
      </c>
      <c r="G1621" s="1" t="s">
        <v>480</v>
      </c>
      <c r="H1621" s="3">
        <v>3.1122685185185184E-2</v>
      </c>
      <c r="I1621" s="1" t="s">
        <v>3760</v>
      </c>
      <c r="J1621" s="1" t="s">
        <v>16</v>
      </c>
    </row>
    <row r="1622" spans="1:10" x14ac:dyDescent="0.3">
      <c r="A1622" s="1" t="s">
        <v>10</v>
      </c>
      <c r="B1622" s="2">
        <v>42827.443055555559</v>
      </c>
      <c r="C1622" s="3">
        <v>3.1064814814814816E-2</v>
      </c>
      <c r="D1622" s="1" t="s">
        <v>13</v>
      </c>
      <c r="E1622" s="1" t="s">
        <v>5607</v>
      </c>
      <c r="F1622" s="1" t="s">
        <v>13</v>
      </c>
      <c r="G1622" s="1" t="s">
        <v>480</v>
      </c>
      <c r="H1622" s="3">
        <v>3.2881944444444443E-2</v>
      </c>
      <c r="I1622" s="1" t="s">
        <v>670</v>
      </c>
      <c r="J1622" s="1" t="s">
        <v>16</v>
      </c>
    </row>
    <row r="1623" spans="1:10" x14ac:dyDescent="0.3">
      <c r="A1623" s="1" t="s">
        <v>10</v>
      </c>
      <c r="B1623" s="2">
        <v>44320.709027777775</v>
      </c>
      <c r="C1623" s="3">
        <v>3.1053240740740742E-2</v>
      </c>
      <c r="D1623" s="1" t="s">
        <v>13</v>
      </c>
      <c r="E1623" s="1" t="s">
        <v>498</v>
      </c>
      <c r="F1623" s="1" t="s">
        <v>13</v>
      </c>
      <c r="G1623" s="1" t="s">
        <v>14</v>
      </c>
      <c r="H1623" s="3">
        <v>3.1331018518518522E-2</v>
      </c>
      <c r="I1623" s="1" t="s">
        <v>25</v>
      </c>
      <c r="J1623" s="1" t="s">
        <v>16</v>
      </c>
    </row>
    <row r="1624" spans="1:10" x14ac:dyDescent="0.3">
      <c r="A1624" s="1" t="s">
        <v>10</v>
      </c>
      <c r="B1624" s="2">
        <v>43776.895138888889</v>
      </c>
      <c r="C1624" s="3">
        <v>3.1053240740740742E-2</v>
      </c>
      <c r="D1624" s="1" t="s">
        <v>13</v>
      </c>
      <c r="E1624" s="1" t="s">
        <v>708</v>
      </c>
      <c r="F1624" s="1" t="s">
        <v>13</v>
      </c>
      <c r="G1624" s="1" t="s">
        <v>14</v>
      </c>
      <c r="H1624" s="3">
        <v>3.1319444444444441E-2</v>
      </c>
      <c r="I1624" s="1" t="s">
        <v>25</v>
      </c>
      <c r="J1624" s="1" t="s">
        <v>16</v>
      </c>
    </row>
    <row r="1625" spans="1:10" x14ac:dyDescent="0.3">
      <c r="A1625" s="1" t="s">
        <v>10</v>
      </c>
      <c r="B1625" s="2">
        <v>43618.555555555555</v>
      </c>
      <c r="C1625" s="3">
        <v>3.1053240740740742E-2</v>
      </c>
      <c r="D1625" s="1" t="s">
        <v>13</v>
      </c>
      <c r="E1625" s="1" t="s">
        <v>1134</v>
      </c>
      <c r="F1625" s="1" t="s">
        <v>13</v>
      </c>
      <c r="G1625" s="1" t="s">
        <v>480</v>
      </c>
      <c r="H1625" s="3">
        <v>3.1307870370370368E-2</v>
      </c>
      <c r="I1625" s="1" t="s">
        <v>25</v>
      </c>
      <c r="J1625" s="1" t="s">
        <v>16</v>
      </c>
    </row>
    <row r="1626" spans="1:10" x14ac:dyDescent="0.3">
      <c r="A1626" s="1" t="s">
        <v>10</v>
      </c>
      <c r="B1626" s="2">
        <v>42998.828472222223</v>
      </c>
      <c r="C1626" s="3">
        <v>3.1053240740740742E-2</v>
      </c>
      <c r="D1626" s="1" t="s">
        <v>13</v>
      </c>
      <c r="E1626" s="1" t="s">
        <v>5311</v>
      </c>
      <c r="F1626" s="1" t="s">
        <v>13</v>
      </c>
      <c r="G1626" s="1" t="s">
        <v>480</v>
      </c>
      <c r="H1626" s="3">
        <v>3.1099537037037037E-2</v>
      </c>
      <c r="I1626" s="1" t="s">
        <v>648</v>
      </c>
      <c r="J1626" s="1" t="s">
        <v>16</v>
      </c>
    </row>
    <row r="1627" spans="1:10" x14ac:dyDescent="0.3">
      <c r="A1627" s="1" t="s">
        <v>10</v>
      </c>
      <c r="B1627" s="2">
        <v>42338.954861111109</v>
      </c>
      <c r="C1627" s="3">
        <v>3.1053240740740742E-2</v>
      </c>
      <c r="D1627" s="1" t="s">
        <v>13</v>
      </c>
      <c r="E1627" s="1" t="s">
        <v>700</v>
      </c>
      <c r="F1627" s="1" t="s">
        <v>13</v>
      </c>
      <c r="G1627" s="1" t="s">
        <v>5896</v>
      </c>
      <c r="H1627" s="3">
        <v>3.1053240740740742E-2</v>
      </c>
      <c r="I1627" s="1" t="s">
        <v>25</v>
      </c>
      <c r="J1627" s="1" t="s">
        <v>16</v>
      </c>
    </row>
    <row r="1628" spans="1:10" x14ac:dyDescent="0.3">
      <c r="A1628" s="1" t="s">
        <v>10</v>
      </c>
      <c r="B1628" s="2">
        <v>42014.800694444442</v>
      </c>
      <c r="C1628" s="3">
        <v>3.1053240740740742E-2</v>
      </c>
      <c r="D1628" s="1" t="s">
        <v>13</v>
      </c>
      <c r="E1628" s="1" t="s">
        <v>6533</v>
      </c>
      <c r="F1628" s="1" t="s">
        <v>13</v>
      </c>
      <c r="G1628" s="1" t="s">
        <v>3444</v>
      </c>
      <c r="H1628" s="3">
        <v>3.0358796296296297E-2</v>
      </c>
      <c r="I1628" s="1" t="s">
        <v>3820</v>
      </c>
      <c r="J1628" s="1" t="s">
        <v>16</v>
      </c>
    </row>
    <row r="1629" spans="1:10" x14ac:dyDescent="0.3">
      <c r="A1629" s="1" t="s">
        <v>10</v>
      </c>
      <c r="B1629" s="2">
        <v>44332.827777777777</v>
      </c>
      <c r="C1629" s="3">
        <v>3.1041666666666665E-2</v>
      </c>
      <c r="D1629" s="1" t="s">
        <v>13</v>
      </c>
      <c r="E1629" s="1" t="s">
        <v>1118</v>
      </c>
      <c r="F1629" s="1" t="s">
        <v>13</v>
      </c>
      <c r="G1629" s="1" t="s">
        <v>14</v>
      </c>
      <c r="H1629" s="3">
        <v>3.1354166666666669E-2</v>
      </c>
      <c r="I1629" s="1" t="s">
        <v>1119</v>
      </c>
      <c r="J1629" s="1" t="s">
        <v>16</v>
      </c>
    </row>
    <row r="1630" spans="1:10" x14ac:dyDescent="0.3">
      <c r="A1630" s="1" t="s">
        <v>10</v>
      </c>
      <c r="B1630" s="2">
        <v>43151.90347222222</v>
      </c>
      <c r="C1630" s="3">
        <v>3.1041666666666665E-2</v>
      </c>
      <c r="D1630" s="1" t="s">
        <v>13</v>
      </c>
      <c r="E1630" s="1" t="s">
        <v>702</v>
      </c>
      <c r="F1630" s="1" t="s">
        <v>13</v>
      </c>
      <c r="G1630" s="1" t="s">
        <v>480</v>
      </c>
      <c r="H1630" s="3">
        <v>3.1377314814814816E-2</v>
      </c>
      <c r="I1630" s="1" t="s">
        <v>25</v>
      </c>
      <c r="J1630" s="1" t="s">
        <v>16</v>
      </c>
    </row>
    <row r="1631" spans="1:10" x14ac:dyDescent="0.3">
      <c r="A1631" s="1" t="s">
        <v>10</v>
      </c>
      <c r="B1631" s="2">
        <v>42269.855555555558</v>
      </c>
      <c r="C1631" s="3">
        <v>3.1041666666666665E-2</v>
      </c>
      <c r="D1631" s="1" t="s">
        <v>13</v>
      </c>
      <c r="E1631" s="1" t="s">
        <v>6328</v>
      </c>
      <c r="F1631" s="1" t="s">
        <v>13</v>
      </c>
      <c r="G1631" s="1" t="s">
        <v>423</v>
      </c>
      <c r="H1631" s="3">
        <v>3.1041666666666665E-2</v>
      </c>
      <c r="I1631" s="1" t="s">
        <v>2204</v>
      </c>
      <c r="J1631" s="1" t="s">
        <v>16</v>
      </c>
    </row>
    <row r="1632" spans="1:10" x14ac:dyDescent="0.3">
      <c r="A1632" s="1" t="s">
        <v>10</v>
      </c>
      <c r="B1632" s="2">
        <v>42265.835416666669</v>
      </c>
      <c r="C1632" s="3">
        <v>3.1041666666666665E-2</v>
      </c>
      <c r="D1632" s="1" t="s">
        <v>13</v>
      </c>
      <c r="E1632" s="1" t="s">
        <v>6347</v>
      </c>
      <c r="F1632" s="1" t="s">
        <v>13</v>
      </c>
      <c r="G1632" s="1" t="s">
        <v>423</v>
      </c>
      <c r="H1632" s="3">
        <v>3.1041666666666665E-2</v>
      </c>
      <c r="I1632" s="1" t="s">
        <v>2204</v>
      </c>
      <c r="J1632" s="1" t="s">
        <v>16</v>
      </c>
    </row>
    <row r="1633" spans="1:10" x14ac:dyDescent="0.3">
      <c r="A1633" s="1" t="s">
        <v>10</v>
      </c>
      <c r="B1633" s="2">
        <v>44241.771527777775</v>
      </c>
      <c r="C1633" s="3">
        <v>3.1030092592592592E-2</v>
      </c>
      <c r="D1633" s="1" t="s">
        <v>11</v>
      </c>
      <c r="E1633" s="1" t="s">
        <v>1117</v>
      </c>
      <c r="F1633" s="1" t="s">
        <v>13</v>
      </c>
      <c r="G1633" s="1" t="s">
        <v>14</v>
      </c>
      <c r="H1633" s="3">
        <v>3.1354166666666669E-2</v>
      </c>
      <c r="I1633" s="1" t="s">
        <v>25</v>
      </c>
      <c r="J1633" s="1" t="s">
        <v>16</v>
      </c>
    </row>
    <row r="1634" spans="1:10" x14ac:dyDescent="0.3">
      <c r="A1634" s="1" t="s">
        <v>10</v>
      </c>
      <c r="B1634" s="2">
        <v>43839.849305555559</v>
      </c>
      <c r="C1634" s="3">
        <v>3.1030092592592592E-2</v>
      </c>
      <c r="D1634" s="1" t="s">
        <v>13</v>
      </c>
      <c r="E1634" s="1" t="s">
        <v>1118</v>
      </c>
      <c r="F1634" s="1" t="s">
        <v>13</v>
      </c>
      <c r="G1634" s="1" t="s">
        <v>14</v>
      </c>
      <c r="H1634" s="3">
        <v>3.1354166666666669E-2</v>
      </c>
      <c r="I1634" s="1" t="s">
        <v>25</v>
      </c>
      <c r="J1634" s="1" t="s">
        <v>16</v>
      </c>
    </row>
    <row r="1635" spans="1:10" x14ac:dyDescent="0.3">
      <c r="A1635" s="1" t="s">
        <v>10</v>
      </c>
      <c r="B1635" s="2">
        <v>43622.836111111108</v>
      </c>
      <c r="C1635" s="3">
        <v>3.1030092592592592E-2</v>
      </c>
      <c r="D1635" s="1" t="s">
        <v>11</v>
      </c>
      <c r="E1635" s="1" t="s">
        <v>1000</v>
      </c>
      <c r="F1635" s="1" t="s">
        <v>13</v>
      </c>
      <c r="G1635" s="1" t="s">
        <v>480</v>
      </c>
      <c r="H1635" s="3">
        <v>3.1342592592592596E-2</v>
      </c>
      <c r="I1635" s="1" t="s">
        <v>25</v>
      </c>
      <c r="J1635" s="1" t="s">
        <v>16</v>
      </c>
    </row>
    <row r="1636" spans="1:10" x14ac:dyDescent="0.3">
      <c r="A1636" s="1" t="s">
        <v>10</v>
      </c>
      <c r="B1636" s="2">
        <v>43153.767361111109</v>
      </c>
      <c r="C1636" s="3">
        <v>3.1030092592592592E-2</v>
      </c>
      <c r="D1636" s="1" t="s">
        <v>13</v>
      </c>
      <c r="E1636" s="1" t="s">
        <v>498</v>
      </c>
      <c r="F1636" s="1" t="s">
        <v>13</v>
      </c>
      <c r="G1636" s="1" t="s">
        <v>480</v>
      </c>
      <c r="H1636" s="3">
        <v>3.1365740740740743E-2</v>
      </c>
      <c r="I1636" s="1" t="s">
        <v>25</v>
      </c>
      <c r="J1636" s="1" t="s">
        <v>16</v>
      </c>
    </row>
    <row r="1637" spans="1:10" x14ac:dyDescent="0.3">
      <c r="A1637" s="1" t="s">
        <v>10</v>
      </c>
      <c r="B1637" s="2">
        <v>41985.773611111108</v>
      </c>
      <c r="C1637" s="3">
        <v>3.1030092592592592E-2</v>
      </c>
      <c r="D1637" s="1" t="s">
        <v>13</v>
      </c>
      <c r="E1637" s="1" t="s">
        <v>6609</v>
      </c>
      <c r="F1637" s="1" t="s">
        <v>13</v>
      </c>
      <c r="G1637" s="1" t="s">
        <v>3444</v>
      </c>
      <c r="H1637" s="3">
        <v>3.0347222222222223E-2</v>
      </c>
      <c r="I1637" s="1" t="s">
        <v>2434</v>
      </c>
      <c r="J1637" s="1" t="s">
        <v>16</v>
      </c>
    </row>
    <row r="1638" spans="1:10" x14ac:dyDescent="0.3">
      <c r="A1638" s="1" t="s">
        <v>10</v>
      </c>
      <c r="B1638" s="2">
        <v>41983.92291666667</v>
      </c>
      <c r="C1638" s="3">
        <v>3.1030092592592592E-2</v>
      </c>
      <c r="D1638" s="1" t="s">
        <v>13</v>
      </c>
      <c r="E1638" s="1" t="s">
        <v>6611</v>
      </c>
      <c r="F1638" s="1" t="s">
        <v>13</v>
      </c>
      <c r="G1638" s="1" t="s">
        <v>3444</v>
      </c>
      <c r="H1638" s="3">
        <v>3.0324074074074073E-2</v>
      </c>
      <c r="I1638" s="1" t="s">
        <v>226</v>
      </c>
      <c r="J1638" s="1" t="s">
        <v>16</v>
      </c>
    </row>
    <row r="1639" spans="1:10" x14ac:dyDescent="0.3">
      <c r="A1639" s="1" t="s">
        <v>10</v>
      </c>
      <c r="B1639" s="2">
        <v>44319.793055555558</v>
      </c>
      <c r="C1639" s="3">
        <v>3.1018518518518518E-2</v>
      </c>
      <c r="D1639" s="1" t="s">
        <v>13</v>
      </c>
      <c r="E1639" s="1" t="s">
        <v>702</v>
      </c>
      <c r="F1639" s="1" t="s">
        <v>13</v>
      </c>
      <c r="G1639" s="1" t="s">
        <v>14</v>
      </c>
      <c r="H1639" s="3">
        <v>3.1331018518518522E-2</v>
      </c>
      <c r="I1639" s="1" t="s">
        <v>25</v>
      </c>
      <c r="J1639" s="1" t="s">
        <v>16</v>
      </c>
    </row>
    <row r="1640" spans="1:10" x14ac:dyDescent="0.3">
      <c r="A1640" s="1" t="s">
        <v>10</v>
      </c>
      <c r="B1640" s="2">
        <v>44241.907638888886</v>
      </c>
      <c r="C1640" s="3">
        <v>3.1018518518518518E-2</v>
      </c>
      <c r="D1640" s="1" t="s">
        <v>13</v>
      </c>
      <c r="E1640" s="1" t="s">
        <v>1108</v>
      </c>
      <c r="F1640" s="1" t="s">
        <v>13</v>
      </c>
      <c r="G1640" s="1" t="s">
        <v>14</v>
      </c>
      <c r="H1640" s="3">
        <v>3.1342592592592596E-2</v>
      </c>
      <c r="I1640" s="1" t="s">
        <v>25</v>
      </c>
      <c r="J1640" s="1" t="s">
        <v>16</v>
      </c>
    </row>
    <row r="1641" spans="1:10" x14ac:dyDescent="0.3">
      <c r="A1641" s="1" t="s">
        <v>10</v>
      </c>
      <c r="B1641" s="2">
        <v>43767.817361111112</v>
      </c>
      <c r="C1641" s="3">
        <v>3.1018518518518518E-2</v>
      </c>
      <c r="D1641" s="1" t="s">
        <v>13</v>
      </c>
      <c r="E1641" s="1" t="s">
        <v>3308</v>
      </c>
      <c r="F1641" s="1" t="s">
        <v>13</v>
      </c>
      <c r="G1641" s="1" t="s">
        <v>14</v>
      </c>
      <c r="H1641" s="3">
        <v>3.1018518518518518E-2</v>
      </c>
      <c r="I1641" s="1" t="s">
        <v>25</v>
      </c>
      <c r="J1641" s="1" t="s">
        <v>16</v>
      </c>
    </row>
    <row r="1642" spans="1:10" x14ac:dyDescent="0.3">
      <c r="A1642" s="1" t="s">
        <v>10</v>
      </c>
      <c r="B1642" s="2">
        <v>43761.825694444444</v>
      </c>
      <c r="C1642" s="3">
        <v>3.1018518518518518E-2</v>
      </c>
      <c r="D1642" s="1" t="s">
        <v>11</v>
      </c>
      <c r="E1642" s="1" t="s">
        <v>3326</v>
      </c>
      <c r="F1642" s="1" t="s">
        <v>13</v>
      </c>
      <c r="G1642" s="1" t="s">
        <v>14</v>
      </c>
      <c r="H1642" s="3">
        <v>3.1446759259259258E-2</v>
      </c>
      <c r="I1642" s="1" t="s">
        <v>3327</v>
      </c>
      <c r="J1642" s="1" t="s">
        <v>16</v>
      </c>
    </row>
    <row r="1643" spans="1:10" x14ac:dyDescent="0.3">
      <c r="A1643" s="1" t="s">
        <v>10</v>
      </c>
      <c r="B1643" s="2">
        <v>42008.938888888886</v>
      </c>
      <c r="C1643" s="3">
        <v>3.1018518518518518E-2</v>
      </c>
      <c r="D1643" s="1" t="s">
        <v>13</v>
      </c>
      <c r="E1643" s="1" t="s">
        <v>6555</v>
      </c>
      <c r="F1643" s="1" t="s">
        <v>13</v>
      </c>
      <c r="G1643" s="1" t="s">
        <v>3444</v>
      </c>
      <c r="H1643" s="3">
        <v>3.1064814814814816E-2</v>
      </c>
      <c r="I1643" s="1" t="s">
        <v>4431</v>
      </c>
      <c r="J1643" s="1" t="s">
        <v>16</v>
      </c>
    </row>
    <row r="1644" spans="1:10" x14ac:dyDescent="0.3">
      <c r="A1644" s="1" t="s">
        <v>10</v>
      </c>
      <c r="B1644" s="2">
        <v>43614.841666666667</v>
      </c>
      <c r="C1644" s="3">
        <v>3.1006944444444445E-2</v>
      </c>
      <c r="D1644" s="1" t="s">
        <v>11</v>
      </c>
      <c r="E1644" s="1" t="s">
        <v>498</v>
      </c>
      <c r="F1644" s="1" t="s">
        <v>13</v>
      </c>
      <c r="G1644" s="1" t="s">
        <v>480</v>
      </c>
      <c r="H1644" s="3">
        <v>3.1331018518518522E-2</v>
      </c>
      <c r="I1644" s="1" t="s">
        <v>25</v>
      </c>
      <c r="J1644" s="1" t="s">
        <v>16</v>
      </c>
    </row>
    <row r="1645" spans="1:10" x14ac:dyDescent="0.3">
      <c r="A1645" s="1" t="s">
        <v>10</v>
      </c>
      <c r="B1645" s="2">
        <v>42268.796527777777</v>
      </c>
      <c r="C1645" s="3">
        <v>3.1006944444444445E-2</v>
      </c>
      <c r="D1645" s="1" t="s">
        <v>13</v>
      </c>
      <c r="E1645" s="1" t="s">
        <v>6333</v>
      </c>
      <c r="F1645" s="1" t="s">
        <v>13</v>
      </c>
      <c r="G1645" s="1" t="s">
        <v>423</v>
      </c>
      <c r="H1645" s="3">
        <v>3.1006944444444445E-2</v>
      </c>
      <c r="I1645" s="1" t="s">
        <v>5562</v>
      </c>
      <c r="J1645" s="1" t="s">
        <v>16</v>
      </c>
    </row>
    <row r="1646" spans="1:10" x14ac:dyDescent="0.3">
      <c r="A1646" s="1" t="s">
        <v>10</v>
      </c>
      <c r="B1646" s="2">
        <v>42264.755555555559</v>
      </c>
      <c r="C1646" s="3">
        <v>3.1006944444444445E-2</v>
      </c>
      <c r="D1646" s="1" t="s">
        <v>13</v>
      </c>
      <c r="E1646" s="1" t="s">
        <v>6351</v>
      </c>
      <c r="F1646" s="1" t="s">
        <v>13</v>
      </c>
      <c r="G1646" s="1" t="s">
        <v>423</v>
      </c>
      <c r="H1646" s="3">
        <v>3.1006944444444445E-2</v>
      </c>
      <c r="I1646" s="1" t="s">
        <v>5562</v>
      </c>
      <c r="J1646" s="1" t="s">
        <v>16</v>
      </c>
    </row>
    <row r="1647" spans="1:10" x14ac:dyDescent="0.3">
      <c r="A1647" s="1" t="s">
        <v>10</v>
      </c>
      <c r="B1647" s="2">
        <v>42263.915972222225</v>
      </c>
      <c r="C1647" s="3">
        <v>3.1006944444444445E-2</v>
      </c>
      <c r="D1647" s="1" t="s">
        <v>13</v>
      </c>
      <c r="E1647" s="1" t="s">
        <v>6354</v>
      </c>
      <c r="F1647" s="1" t="s">
        <v>13</v>
      </c>
      <c r="G1647" s="1" t="s">
        <v>423</v>
      </c>
      <c r="H1647" s="3">
        <v>3.0995370370370371E-2</v>
      </c>
      <c r="I1647" s="1" t="s">
        <v>6355</v>
      </c>
      <c r="J1647" s="1" t="s">
        <v>16</v>
      </c>
    </row>
    <row r="1648" spans="1:10" x14ac:dyDescent="0.3">
      <c r="A1648" s="1" t="s">
        <v>10</v>
      </c>
      <c r="B1648" s="2">
        <v>42264.487500000003</v>
      </c>
      <c r="C1648" s="3">
        <v>3.0995370370370371E-2</v>
      </c>
      <c r="D1648" s="1" t="s">
        <v>13</v>
      </c>
      <c r="E1648" s="1" t="s">
        <v>6353</v>
      </c>
      <c r="F1648" s="1" t="s">
        <v>13</v>
      </c>
      <c r="G1648" s="1" t="s">
        <v>423</v>
      </c>
      <c r="H1648" s="3">
        <v>3.0983796296296297E-2</v>
      </c>
      <c r="I1648" s="1" t="s">
        <v>2407</v>
      </c>
      <c r="J1648" s="1" t="s">
        <v>16</v>
      </c>
    </row>
    <row r="1649" spans="1:10" x14ac:dyDescent="0.3">
      <c r="A1649" s="1" t="s">
        <v>10</v>
      </c>
      <c r="B1649" s="2">
        <v>44151.8125</v>
      </c>
      <c r="C1649" s="3">
        <v>3.0983796296296297E-2</v>
      </c>
      <c r="D1649" s="1" t="s">
        <v>13</v>
      </c>
      <c r="E1649" s="1" t="s">
        <v>2341</v>
      </c>
      <c r="F1649" s="1" t="s">
        <v>13</v>
      </c>
      <c r="G1649" s="1" t="s">
        <v>14</v>
      </c>
      <c r="H1649" s="3">
        <v>3.2071759259259258E-2</v>
      </c>
      <c r="I1649" s="1" t="s">
        <v>2342</v>
      </c>
      <c r="J1649" s="1" t="s">
        <v>16</v>
      </c>
    </row>
    <row r="1650" spans="1:10" x14ac:dyDescent="0.3">
      <c r="A1650" s="1" t="s">
        <v>10</v>
      </c>
      <c r="B1650" s="2">
        <v>43233.754166666666</v>
      </c>
      <c r="C1650" s="3">
        <v>3.0983796296296297E-2</v>
      </c>
      <c r="D1650" s="1" t="s">
        <v>13</v>
      </c>
      <c r="E1650" s="1" t="s">
        <v>4541</v>
      </c>
      <c r="F1650" s="1" t="s">
        <v>13</v>
      </c>
      <c r="G1650" s="1" t="s">
        <v>480</v>
      </c>
      <c r="H1650" s="3">
        <v>3.0983796296296297E-2</v>
      </c>
      <c r="I1650" s="1" t="s">
        <v>2407</v>
      </c>
      <c r="J1650" s="1" t="s">
        <v>16</v>
      </c>
    </row>
    <row r="1651" spans="1:10" x14ac:dyDescent="0.3">
      <c r="A1651" s="1" t="s">
        <v>10</v>
      </c>
      <c r="B1651" s="2">
        <v>42683.887499999997</v>
      </c>
      <c r="C1651" s="3">
        <v>3.0983796296296297E-2</v>
      </c>
      <c r="D1651" s="1" t="s">
        <v>13</v>
      </c>
      <c r="E1651" s="1" t="s">
        <v>5784</v>
      </c>
      <c r="F1651" s="1" t="s">
        <v>13</v>
      </c>
      <c r="G1651" s="1" t="s">
        <v>480</v>
      </c>
      <c r="H1651" s="3">
        <v>3.2835648148148149E-2</v>
      </c>
      <c r="I1651" s="1" t="s">
        <v>3135</v>
      </c>
      <c r="J1651" s="1" t="s">
        <v>16</v>
      </c>
    </row>
    <row r="1652" spans="1:10" x14ac:dyDescent="0.3">
      <c r="A1652" s="1" t="s">
        <v>10</v>
      </c>
      <c r="B1652" s="2">
        <v>44321.850694444445</v>
      </c>
      <c r="C1652" s="3">
        <v>3.0972222222222224E-2</v>
      </c>
      <c r="D1652" s="1" t="s">
        <v>13</v>
      </c>
      <c r="E1652" s="1" t="s">
        <v>1134</v>
      </c>
      <c r="F1652" s="1" t="s">
        <v>13</v>
      </c>
      <c r="G1652" s="1" t="s">
        <v>14</v>
      </c>
      <c r="H1652" s="3">
        <v>3.1273148148148147E-2</v>
      </c>
      <c r="I1652" s="1" t="s">
        <v>1135</v>
      </c>
      <c r="J1652" s="1" t="s">
        <v>16</v>
      </c>
    </row>
    <row r="1653" spans="1:10" x14ac:dyDescent="0.3">
      <c r="A1653" s="1" t="s">
        <v>10</v>
      </c>
      <c r="B1653" s="2">
        <v>44234.879861111112</v>
      </c>
      <c r="C1653" s="3">
        <v>3.0972222222222224E-2</v>
      </c>
      <c r="D1653" s="1" t="s">
        <v>13</v>
      </c>
      <c r="E1653" s="1" t="s">
        <v>1134</v>
      </c>
      <c r="F1653" s="1" t="s">
        <v>13</v>
      </c>
      <c r="G1653" s="1" t="s">
        <v>14</v>
      </c>
      <c r="H1653" s="3">
        <v>3.1284722222222221E-2</v>
      </c>
      <c r="I1653" s="1" t="s">
        <v>25</v>
      </c>
      <c r="J1653" s="1" t="s">
        <v>16</v>
      </c>
    </row>
    <row r="1654" spans="1:10" x14ac:dyDescent="0.3">
      <c r="A1654" s="1" t="s">
        <v>10</v>
      </c>
      <c r="B1654" s="2">
        <v>42772.935416666667</v>
      </c>
      <c r="C1654" s="3">
        <v>3.0972222222222224E-2</v>
      </c>
      <c r="D1654" s="1" t="s">
        <v>13</v>
      </c>
      <c r="E1654" s="1" t="s">
        <v>5271</v>
      </c>
      <c r="F1654" s="1" t="s">
        <v>13</v>
      </c>
      <c r="G1654" s="1" t="s">
        <v>480</v>
      </c>
      <c r="H1654" s="3">
        <v>3.0972222222222224E-2</v>
      </c>
      <c r="I1654" s="1" t="s">
        <v>25</v>
      </c>
      <c r="J1654" s="1" t="s">
        <v>16</v>
      </c>
    </row>
    <row r="1655" spans="1:10" x14ac:dyDescent="0.3">
      <c r="A1655" s="1" t="s">
        <v>10</v>
      </c>
      <c r="B1655" s="2">
        <v>44583.679861111108</v>
      </c>
      <c r="C1655" s="3">
        <v>3.0960648148148147E-2</v>
      </c>
      <c r="D1655" s="1" t="s">
        <v>13</v>
      </c>
      <c r="E1655" s="1" t="s">
        <v>132</v>
      </c>
      <c r="F1655" s="1" t="s">
        <v>13</v>
      </c>
      <c r="G1655" s="1" t="s">
        <v>14</v>
      </c>
      <c r="H1655" s="3">
        <v>3.2037037037037037E-2</v>
      </c>
      <c r="I1655" s="1" t="s">
        <v>133</v>
      </c>
      <c r="J1655" s="1" t="s">
        <v>16</v>
      </c>
    </row>
    <row r="1656" spans="1:10" x14ac:dyDescent="0.3">
      <c r="A1656" s="1" t="s">
        <v>10</v>
      </c>
      <c r="B1656" s="2">
        <v>44320.817361111112</v>
      </c>
      <c r="C1656" s="3">
        <v>3.0960648148148147E-2</v>
      </c>
      <c r="D1656" s="1" t="s">
        <v>13</v>
      </c>
      <c r="E1656" s="1" t="s">
        <v>1143</v>
      </c>
      <c r="F1656" s="1" t="s">
        <v>13</v>
      </c>
      <c r="G1656" s="1" t="s">
        <v>14</v>
      </c>
      <c r="H1656" s="3">
        <v>3.1273148148148147E-2</v>
      </c>
      <c r="I1656" s="1" t="s">
        <v>1135</v>
      </c>
      <c r="J1656" s="1" t="s">
        <v>16</v>
      </c>
    </row>
    <row r="1657" spans="1:10" x14ac:dyDescent="0.3">
      <c r="A1657" s="1" t="s">
        <v>10</v>
      </c>
      <c r="B1657" s="2">
        <v>43934.799305555556</v>
      </c>
      <c r="C1657" s="3">
        <v>3.0960648148148147E-2</v>
      </c>
      <c r="D1657" s="1" t="s">
        <v>11</v>
      </c>
      <c r="E1657" s="1" t="s">
        <v>2795</v>
      </c>
      <c r="F1657" s="1" t="s">
        <v>13</v>
      </c>
      <c r="G1657" s="1" t="s">
        <v>14</v>
      </c>
      <c r="H1657" s="3">
        <v>3.1030092592592592E-2</v>
      </c>
      <c r="I1657" s="1" t="s">
        <v>2796</v>
      </c>
      <c r="J1657" s="1" t="s">
        <v>16</v>
      </c>
    </row>
    <row r="1658" spans="1:10" x14ac:dyDescent="0.3">
      <c r="A1658" s="1" t="s">
        <v>10</v>
      </c>
      <c r="B1658" s="2">
        <v>43754.839583333334</v>
      </c>
      <c r="C1658" s="3">
        <v>3.0960648148148147E-2</v>
      </c>
      <c r="D1658" s="1" t="s">
        <v>11</v>
      </c>
      <c r="E1658" s="1" t="s">
        <v>3374</v>
      </c>
      <c r="F1658" s="1" t="s">
        <v>13</v>
      </c>
      <c r="G1658" s="1" t="s">
        <v>14</v>
      </c>
      <c r="H1658" s="3">
        <v>3.1365740740740743E-2</v>
      </c>
      <c r="I1658" s="1" t="s">
        <v>3237</v>
      </c>
      <c r="J1658" s="1" t="s">
        <v>16</v>
      </c>
    </row>
    <row r="1659" spans="1:10" x14ac:dyDescent="0.3">
      <c r="A1659" s="1" t="s">
        <v>10</v>
      </c>
      <c r="B1659" s="2">
        <v>42856.77847222222</v>
      </c>
      <c r="C1659" s="3">
        <v>3.0960648148148147E-2</v>
      </c>
      <c r="D1659" s="1" t="s">
        <v>13</v>
      </c>
      <c r="E1659" s="1" t="s">
        <v>5537</v>
      </c>
      <c r="F1659" s="1" t="s">
        <v>13</v>
      </c>
      <c r="G1659" s="1" t="s">
        <v>480</v>
      </c>
      <c r="H1659" s="3">
        <v>3.2025462962962964E-2</v>
      </c>
      <c r="I1659" s="1" t="s">
        <v>705</v>
      </c>
      <c r="J1659" s="1" t="s">
        <v>16</v>
      </c>
    </row>
    <row r="1660" spans="1:10" x14ac:dyDescent="0.3">
      <c r="A1660" s="1" t="s">
        <v>10</v>
      </c>
      <c r="B1660" s="2">
        <v>42267.875694444447</v>
      </c>
      <c r="C1660" s="3">
        <v>3.0960648148148147E-2</v>
      </c>
      <c r="D1660" s="1" t="s">
        <v>13</v>
      </c>
      <c r="E1660" s="1" t="s">
        <v>6334</v>
      </c>
      <c r="F1660" s="1" t="s">
        <v>13</v>
      </c>
      <c r="G1660" s="1" t="s">
        <v>423</v>
      </c>
      <c r="H1660" s="3">
        <v>3.0949074074074073E-2</v>
      </c>
      <c r="I1660" s="1" t="s">
        <v>6335</v>
      </c>
      <c r="J1660" s="1" t="s">
        <v>16</v>
      </c>
    </row>
    <row r="1661" spans="1:10" x14ac:dyDescent="0.3">
      <c r="A1661" s="1" t="s">
        <v>10</v>
      </c>
      <c r="B1661" s="2">
        <v>42266.731944444444</v>
      </c>
      <c r="C1661" s="3">
        <v>3.0960648148148147E-2</v>
      </c>
      <c r="D1661" s="1" t="s">
        <v>13</v>
      </c>
      <c r="E1661" s="1" t="s">
        <v>6341</v>
      </c>
      <c r="F1661" s="1" t="s">
        <v>13</v>
      </c>
      <c r="G1661" s="1" t="s">
        <v>423</v>
      </c>
      <c r="H1661" s="3">
        <v>3.0949074074074073E-2</v>
      </c>
      <c r="I1661" s="1" t="s">
        <v>6335</v>
      </c>
      <c r="J1661" s="1" t="s">
        <v>16</v>
      </c>
    </row>
    <row r="1662" spans="1:10" x14ac:dyDescent="0.3">
      <c r="A1662" s="1" t="s">
        <v>10</v>
      </c>
      <c r="B1662" s="2">
        <v>42265.873611111114</v>
      </c>
      <c r="C1662" s="3">
        <v>3.0960648148148147E-2</v>
      </c>
      <c r="D1662" s="1" t="s">
        <v>13</v>
      </c>
      <c r="E1662" s="1" t="s">
        <v>6345</v>
      </c>
      <c r="F1662" s="1" t="s">
        <v>13</v>
      </c>
      <c r="G1662" s="1" t="s">
        <v>423</v>
      </c>
      <c r="H1662" s="3">
        <v>3.0960648148148147E-2</v>
      </c>
      <c r="I1662" s="1" t="s">
        <v>6346</v>
      </c>
      <c r="J1662" s="1" t="s">
        <v>16</v>
      </c>
    </row>
    <row r="1663" spans="1:10" x14ac:dyDescent="0.3">
      <c r="A1663" s="1" t="s">
        <v>10</v>
      </c>
      <c r="B1663" s="2">
        <v>44349.73541666667</v>
      </c>
      <c r="C1663" s="3">
        <v>3.0949074074074073E-2</v>
      </c>
      <c r="D1663" s="1" t="s">
        <v>13</v>
      </c>
      <c r="E1663" s="1" t="s">
        <v>1090</v>
      </c>
      <c r="F1663" s="1" t="s">
        <v>13</v>
      </c>
      <c r="G1663" s="1" t="s">
        <v>14</v>
      </c>
      <c r="H1663" s="3">
        <v>3.6631944444444446E-2</v>
      </c>
      <c r="I1663" s="1" t="s">
        <v>1091</v>
      </c>
      <c r="J1663" s="1" t="s">
        <v>16</v>
      </c>
    </row>
    <row r="1664" spans="1:10" x14ac:dyDescent="0.3">
      <c r="A1664" s="1" t="s">
        <v>10</v>
      </c>
      <c r="B1664" s="2">
        <v>43453.836111111108</v>
      </c>
      <c r="C1664" s="3">
        <v>3.0949074074074073E-2</v>
      </c>
      <c r="D1664" s="1" t="s">
        <v>13</v>
      </c>
      <c r="E1664" s="1" t="s">
        <v>4037</v>
      </c>
      <c r="F1664" s="1" t="s">
        <v>13</v>
      </c>
      <c r="G1664" s="1" t="s">
        <v>480</v>
      </c>
      <c r="H1664" s="3">
        <v>3.1099537037037037E-2</v>
      </c>
      <c r="I1664" s="1" t="s">
        <v>648</v>
      </c>
      <c r="J1664" s="1" t="s">
        <v>16</v>
      </c>
    </row>
    <row r="1665" spans="1:10" x14ac:dyDescent="0.3">
      <c r="A1665" s="1" t="s">
        <v>10</v>
      </c>
      <c r="B1665" s="2">
        <v>43323.831944444442</v>
      </c>
      <c r="C1665" s="3">
        <v>3.0949074074074073E-2</v>
      </c>
      <c r="D1665" s="1" t="s">
        <v>13</v>
      </c>
      <c r="E1665" s="1" t="s">
        <v>4295</v>
      </c>
      <c r="F1665" s="1" t="s">
        <v>13</v>
      </c>
      <c r="G1665" s="1" t="s">
        <v>480</v>
      </c>
      <c r="H1665" s="3">
        <v>3.2164351851851854E-2</v>
      </c>
      <c r="I1665" s="1" t="s">
        <v>3102</v>
      </c>
      <c r="J1665" s="1" t="s">
        <v>16</v>
      </c>
    </row>
    <row r="1666" spans="1:10" x14ac:dyDescent="0.3">
      <c r="A1666" s="1" t="s">
        <v>10</v>
      </c>
      <c r="B1666" s="2">
        <v>43032.769444444442</v>
      </c>
      <c r="C1666" s="3">
        <v>3.0949074074074073E-2</v>
      </c>
      <c r="D1666" s="1" t="s">
        <v>13</v>
      </c>
      <c r="E1666" s="1" t="s">
        <v>5255</v>
      </c>
      <c r="F1666" s="1" t="s">
        <v>13</v>
      </c>
      <c r="G1666" s="1" t="s">
        <v>480</v>
      </c>
      <c r="H1666" s="3">
        <v>3.1655092592592596E-2</v>
      </c>
      <c r="I1666" s="1" t="s">
        <v>128</v>
      </c>
      <c r="J1666" s="1" t="s">
        <v>16</v>
      </c>
    </row>
    <row r="1667" spans="1:10" x14ac:dyDescent="0.3">
      <c r="A1667" s="1" t="s">
        <v>10</v>
      </c>
      <c r="B1667" s="2">
        <v>42952.835416666669</v>
      </c>
      <c r="C1667" s="3">
        <v>3.0949074074074073E-2</v>
      </c>
      <c r="D1667" s="1" t="s">
        <v>13</v>
      </c>
      <c r="E1667" s="1" t="s">
        <v>5376</v>
      </c>
      <c r="F1667" s="1" t="s">
        <v>13</v>
      </c>
      <c r="G1667" s="1" t="s">
        <v>480</v>
      </c>
      <c r="H1667" s="3">
        <v>3.0706018518518518E-2</v>
      </c>
      <c r="I1667" s="1" t="s">
        <v>3313</v>
      </c>
      <c r="J1667" s="1" t="s">
        <v>16</v>
      </c>
    </row>
    <row r="1668" spans="1:10" x14ac:dyDescent="0.3">
      <c r="A1668" s="1" t="s">
        <v>10</v>
      </c>
      <c r="B1668" s="2">
        <v>42267.808333333334</v>
      </c>
      <c r="C1668" s="3">
        <v>3.0949074074074073E-2</v>
      </c>
      <c r="D1668" s="1" t="s">
        <v>13</v>
      </c>
      <c r="E1668" s="1" t="s">
        <v>6337</v>
      </c>
      <c r="F1668" s="1" t="s">
        <v>13</v>
      </c>
      <c r="G1668" s="1" t="s">
        <v>423</v>
      </c>
      <c r="H1668" s="3">
        <v>3.0949074074074073E-2</v>
      </c>
      <c r="I1668" s="1" t="s">
        <v>6335</v>
      </c>
      <c r="J1668" s="1" t="s">
        <v>16</v>
      </c>
    </row>
    <row r="1669" spans="1:10" x14ac:dyDescent="0.3">
      <c r="A1669" s="1" t="s">
        <v>10</v>
      </c>
      <c r="B1669" s="2">
        <v>42262.82916666667</v>
      </c>
      <c r="C1669" s="3">
        <v>3.0949074074074073E-2</v>
      </c>
      <c r="D1669" s="1" t="s">
        <v>13</v>
      </c>
      <c r="E1669" s="1" t="s">
        <v>6356</v>
      </c>
      <c r="F1669" s="1" t="s">
        <v>13</v>
      </c>
      <c r="G1669" s="1" t="s">
        <v>423</v>
      </c>
      <c r="H1669" s="3">
        <v>3.0949074074074073E-2</v>
      </c>
      <c r="I1669" s="1" t="s">
        <v>6335</v>
      </c>
      <c r="J1669" s="1" t="s">
        <v>16</v>
      </c>
    </row>
    <row r="1670" spans="1:10" x14ac:dyDescent="0.3">
      <c r="A1670" s="1" t="s">
        <v>10</v>
      </c>
      <c r="B1670" s="2">
        <v>43764.709722222222</v>
      </c>
      <c r="C1670" s="3">
        <v>3.09375E-2</v>
      </c>
      <c r="D1670" s="1" t="s">
        <v>13</v>
      </c>
      <c r="E1670" s="1" t="s">
        <v>3314</v>
      </c>
      <c r="F1670" s="1" t="s">
        <v>13</v>
      </c>
      <c r="G1670" s="1" t="s">
        <v>14</v>
      </c>
      <c r="H1670" s="3">
        <v>3.1145833333333334E-2</v>
      </c>
      <c r="I1670" s="1" t="s">
        <v>3315</v>
      </c>
      <c r="J1670" s="1" t="s">
        <v>16</v>
      </c>
    </row>
    <row r="1671" spans="1:10" x14ac:dyDescent="0.3">
      <c r="A1671" s="1" t="s">
        <v>10</v>
      </c>
      <c r="B1671" s="2">
        <v>43111.738194444442</v>
      </c>
      <c r="C1671" s="3">
        <v>3.09375E-2</v>
      </c>
      <c r="D1671" s="1" t="s">
        <v>13</v>
      </c>
      <c r="E1671" s="1" t="s">
        <v>4032</v>
      </c>
      <c r="F1671" s="1" t="s">
        <v>13</v>
      </c>
      <c r="G1671" s="1" t="s">
        <v>480</v>
      </c>
      <c r="H1671" s="3">
        <v>3.1122685185185184E-2</v>
      </c>
      <c r="I1671" s="1" t="s">
        <v>25</v>
      </c>
      <c r="J1671" s="1" t="s">
        <v>16</v>
      </c>
    </row>
    <row r="1672" spans="1:10" x14ac:dyDescent="0.3">
      <c r="A1672" s="1" t="s">
        <v>10</v>
      </c>
      <c r="B1672" s="2">
        <v>42938.8125</v>
      </c>
      <c r="C1672" s="3">
        <v>3.0925925925925926E-2</v>
      </c>
      <c r="D1672" s="1" t="s">
        <v>13</v>
      </c>
      <c r="E1672" s="1" t="s">
        <v>5411</v>
      </c>
      <c r="F1672" s="1" t="s">
        <v>13</v>
      </c>
      <c r="G1672" s="1" t="s">
        <v>480</v>
      </c>
      <c r="H1672" s="3">
        <v>3.2048611111111111E-2</v>
      </c>
      <c r="I1672" s="1" t="s">
        <v>297</v>
      </c>
      <c r="J1672" s="1" t="s">
        <v>16</v>
      </c>
    </row>
    <row r="1673" spans="1:10" x14ac:dyDescent="0.3">
      <c r="A1673" s="1" t="s">
        <v>10</v>
      </c>
      <c r="B1673" s="2">
        <v>42264.810416666667</v>
      </c>
      <c r="C1673" s="3">
        <v>3.0925925925925926E-2</v>
      </c>
      <c r="D1673" s="1" t="s">
        <v>13</v>
      </c>
      <c r="E1673" s="1" t="s">
        <v>6349</v>
      </c>
      <c r="F1673" s="1" t="s">
        <v>13</v>
      </c>
      <c r="G1673" s="1" t="s">
        <v>423</v>
      </c>
      <c r="H1673" s="3">
        <v>3.0914351851851853E-2</v>
      </c>
      <c r="I1673" s="1" t="s">
        <v>6350</v>
      </c>
      <c r="J1673" s="1" t="s">
        <v>16</v>
      </c>
    </row>
    <row r="1674" spans="1:10" x14ac:dyDescent="0.3">
      <c r="A1674" s="1" t="s">
        <v>10</v>
      </c>
      <c r="B1674" s="2">
        <v>43036.875694444447</v>
      </c>
      <c r="C1674" s="3">
        <v>3.0914351851851853E-2</v>
      </c>
      <c r="D1674" s="1" t="s">
        <v>13</v>
      </c>
      <c r="E1674" s="1" t="s">
        <v>5236</v>
      </c>
      <c r="F1674" s="1" t="s">
        <v>13</v>
      </c>
      <c r="G1674" s="1" t="s">
        <v>480</v>
      </c>
      <c r="H1674" s="3">
        <v>3.1412037037037037E-2</v>
      </c>
      <c r="I1674" s="1" t="s">
        <v>25</v>
      </c>
      <c r="J1674" s="1" t="s">
        <v>16</v>
      </c>
    </row>
    <row r="1675" spans="1:10" x14ac:dyDescent="0.3">
      <c r="A1675" s="1" t="s">
        <v>10</v>
      </c>
      <c r="B1675" s="2">
        <v>41975.845138888886</v>
      </c>
      <c r="C1675" s="3">
        <v>3.0914351851851853E-2</v>
      </c>
      <c r="D1675" s="1" t="s">
        <v>13</v>
      </c>
      <c r="E1675" s="1" t="s">
        <v>6627</v>
      </c>
      <c r="F1675" s="1" t="s">
        <v>13</v>
      </c>
      <c r="G1675" s="1" t="s">
        <v>3444</v>
      </c>
      <c r="H1675" s="3">
        <v>3.019675925925926E-2</v>
      </c>
      <c r="I1675" s="1" t="s">
        <v>5996</v>
      </c>
      <c r="J1675" s="1" t="s">
        <v>16</v>
      </c>
    </row>
    <row r="1676" spans="1:10" x14ac:dyDescent="0.3">
      <c r="A1676" s="1" t="s">
        <v>10</v>
      </c>
      <c r="B1676" s="2">
        <v>43047.769444444442</v>
      </c>
      <c r="C1676" s="3">
        <v>3.0902777777777779E-2</v>
      </c>
      <c r="D1676" s="1" t="s">
        <v>13</v>
      </c>
      <c r="E1676" s="1" t="s">
        <v>5199</v>
      </c>
      <c r="F1676" s="1" t="s">
        <v>13</v>
      </c>
      <c r="G1676" s="1" t="s">
        <v>480</v>
      </c>
      <c r="H1676" s="3">
        <v>3.0902777777777779E-2</v>
      </c>
      <c r="I1676" s="1" t="s">
        <v>4333</v>
      </c>
      <c r="J1676" s="1" t="s">
        <v>16</v>
      </c>
    </row>
    <row r="1677" spans="1:10" x14ac:dyDescent="0.3">
      <c r="A1677" s="1" t="s">
        <v>10</v>
      </c>
      <c r="B1677" s="2">
        <v>42783.886805555558</v>
      </c>
      <c r="C1677" s="3">
        <v>3.0902777777777779E-2</v>
      </c>
      <c r="D1677" s="1" t="s">
        <v>13</v>
      </c>
      <c r="E1677" s="1" t="s">
        <v>4046</v>
      </c>
      <c r="F1677" s="1" t="s">
        <v>13</v>
      </c>
      <c r="G1677" s="1" t="s">
        <v>480</v>
      </c>
      <c r="H1677" s="3">
        <v>3.0902777777777779E-2</v>
      </c>
      <c r="I1677" s="1" t="s">
        <v>25</v>
      </c>
      <c r="J1677" s="1" t="s">
        <v>16</v>
      </c>
    </row>
    <row r="1678" spans="1:10" x14ac:dyDescent="0.3">
      <c r="A1678" s="1" t="s">
        <v>10</v>
      </c>
      <c r="B1678" s="2">
        <v>43302.78125</v>
      </c>
      <c r="C1678" s="3">
        <v>3.0891203703703702E-2</v>
      </c>
      <c r="D1678" s="1" t="s">
        <v>13</v>
      </c>
      <c r="E1678" s="1" t="s">
        <v>4381</v>
      </c>
      <c r="F1678" s="1" t="s">
        <v>13</v>
      </c>
      <c r="G1678" s="1" t="s">
        <v>480</v>
      </c>
      <c r="H1678" s="3">
        <v>3.0983796296296297E-2</v>
      </c>
      <c r="I1678" s="1" t="s">
        <v>2407</v>
      </c>
      <c r="J1678" s="1" t="s">
        <v>16</v>
      </c>
    </row>
    <row r="1679" spans="1:10" x14ac:dyDescent="0.3">
      <c r="A1679" s="1" t="s">
        <v>10</v>
      </c>
      <c r="B1679" s="2">
        <v>42528.823611111111</v>
      </c>
      <c r="C1679" s="3">
        <v>3.0879629629629628E-2</v>
      </c>
      <c r="D1679" s="1" t="s">
        <v>13</v>
      </c>
      <c r="E1679" s="1" t="s">
        <v>700</v>
      </c>
      <c r="F1679" s="1" t="s">
        <v>13</v>
      </c>
      <c r="G1679" s="1" t="s">
        <v>423</v>
      </c>
      <c r="H1679" s="3">
        <v>3.0879629629629628E-2</v>
      </c>
      <c r="I1679" s="1" t="s">
        <v>25</v>
      </c>
      <c r="J1679" s="1" t="s">
        <v>16</v>
      </c>
    </row>
    <row r="1680" spans="1:10" x14ac:dyDescent="0.3">
      <c r="A1680" s="1" t="s">
        <v>10</v>
      </c>
      <c r="B1680" s="2">
        <v>42270.867361111108</v>
      </c>
      <c r="C1680" s="3">
        <v>3.0879629629629628E-2</v>
      </c>
      <c r="D1680" s="1" t="s">
        <v>13</v>
      </c>
      <c r="E1680" s="1" t="s">
        <v>6325</v>
      </c>
      <c r="F1680" s="1" t="s">
        <v>13</v>
      </c>
      <c r="G1680" s="1" t="s">
        <v>423</v>
      </c>
      <c r="H1680" s="3">
        <v>3.0879629629629628E-2</v>
      </c>
      <c r="I1680" s="1" t="s">
        <v>4433</v>
      </c>
      <c r="J1680" s="1" t="s">
        <v>16</v>
      </c>
    </row>
    <row r="1681" spans="1:10" x14ac:dyDescent="0.3">
      <c r="A1681" s="1" t="s">
        <v>10</v>
      </c>
      <c r="B1681" s="2">
        <v>41985.883333333331</v>
      </c>
      <c r="C1681" s="3">
        <v>3.0879629629629628E-2</v>
      </c>
      <c r="D1681" s="1" t="s">
        <v>13</v>
      </c>
      <c r="E1681" s="1" t="s">
        <v>6606</v>
      </c>
      <c r="F1681" s="1" t="s">
        <v>13</v>
      </c>
      <c r="G1681" s="1" t="s">
        <v>3444</v>
      </c>
      <c r="H1681" s="3">
        <v>3.0162037037037036E-2</v>
      </c>
      <c r="I1681" s="1" t="s">
        <v>2231</v>
      </c>
      <c r="J1681" s="1" t="s">
        <v>16</v>
      </c>
    </row>
    <row r="1682" spans="1:10" x14ac:dyDescent="0.3">
      <c r="A1682" s="1" t="s">
        <v>10</v>
      </c>
      <c r="B1682" s="2">
        <v>44177.729166666664</v>
      </c>
      <c r="C1682" s="3">
        <v>3.0868055555555555E-2</v>
      </c>
      <c r="D1682" s="1" t="s">
        <v>13</v>
      </c>
      <c r="E1682" s="1" t="s">
        <v>2148</v>
      </c>
      <c r="F1682" s="1" t="s">
        <v>13</v>
      </c>
      <c r="G1682" s="1" t="s">
        <v>14</v>
      </c>
      <c r="H1682" s="3">
        <v>2.9641203703703704E-2</v>
      </c>
      <c r="I1682" s="1" t="s">
        <v>2098</v>
      </c>
      <c r="J1682" s="1" t="s">
        <v>16</v>
      </c>
    </row>
    <row r="1683" spans="1:10" x14ac:dyDescent="0.3">
      <c r="A1683" s="1" t="s">
        <v>10</v>
      </c>
      <c r="B1683" s="2">
        <v>42513.806250000001</v>
      </c>
      <c r="C1683" s="3">
        <v>3.0856481481481481E-2</v>
      </c>
      <c r="D1683" s="1" t="s">
        <v>13</v>
      </c>
      <c r="E1683" s="1" t="s">
        <v>6086</v>
      </c>
      <c r="F1683" s="1" t="s">
        <v>13</v>
      </c>
      <c r="G1683" s="1" t="s">
        <v>423</v>
      </c>
      <c r="H1683" s="3">
        <v>3.0856481481481481E-2</v>
      </c>
      <c r="I1683" s="1" t="s">
        <v>6087</v>
      </c>
      <c r="J1683" s="1" t="s">
        <v>16</v>
      </c>
    </row>
    <row r="1684" spans="1:10" x14ac:dyDescent="0.3">
      <c r="A1684" s="1" t="s">
        <v>10</v>
      </c>
      <c r="B1684" s="2">
        <v>44234.849305555559</v>
      </c>
      <c r="C1684" s="3">
        <v>3.0844907407407408E-2</v>
      </c>
      <c r="D1684" s="1" t="s">
        <v>13</v>
      </c>
      <c r="E1684" s="1" t="s">
        <v>1136</v>
      </c>
      <c r="F1684" s="1" t="s">
        <v>13</v>
      </c>
      <c r="G1684" s="1" t="s">
        <v>14</v>
      </c>
      <c r="H1684" s="3">
        <v>3.184027777777778E-2</v>
      </c>
      <c r="I1684" s="1" t="s">
        <v>25</v>
      </c>
      <c r="J1684" s="1" t="s">
        <v>16</v>
      </c>
    </row>
    <row r="1685" spans="1:10" x14ac:dyDescent="0.3">
      <c r="A1685" s="1" t="s">
        <v>10</v>
      </c>
      <c r="B1685" s="2">
        <v>44388.532638888886</v>
      </c>
      <c r="C1685" s="3">
        <v>3.0833333333333334E-2</v>
      </c>
      <c r="D1685" s="1" t="s">
        <v>13</v>
      </c>
      <c r="E1685" s="1" t="s">
        <v>971</v>
      </c>
      <c r="F1685" s="1" t="s">
        <v>13</v>
      </c>
      <c r="G1685" s="1" t="s">
        <v>14</v>
      </c>
      <c r="H1685" s="3">
        <v>3.0891203703703702E-2</v>
      </c>
      <c r="I1685" s="1" t="s">
        <v>972</v>
      </c>
      <c r="J1685" s="1" t="s">
        <v>16</v>
      </c>
    </row>
    <row r="1686" spans="1:10" x14ac:dyDescent="0.3">
      <c r="A1686" s="1" t="s">
        <v>10</v>
      </c>
      <c r="B1686" s="2">
        <v>43617.71875</v>
      </c>
      <c r="C1686" s="3">
        <v>3.0833333333333334E-2</v>
      </c>
      <c r="D1686" s="1" t="s">
        <v>13</v>
      </c>
      <c r="E1686" s="1" t="s">
        <v>1143</v>
      </c>
      <c r="F1686" s="1" t="s">
        <v>13</v>
      </c>
      <c r="G1686" s="1" t="s">
        <v>480</v>
      </c>
      <c r="H1686" s="3">
        <v>3.1064814814814816E-2</v>
      </c>
      <c r="I1686" s="1" t="s">
        <v>25</v>
      </c>
      <c r="J1686" s="1" t="s">
        <v>16</v>
      </c>
    </row>
    <row r="1687" spans="1:10" x14ac:dyDescent="0.3">
      <c r="A1687" s="1" t="s">
        <v>10</v>
      </c>
      <c r="B1687" s="2">
        <v>42679.834722222222</v>
      </c>
      <c r="C1687" s="3">
        <v>3.0833333333333334E-2</v>
      </c>
      <c r="D1687" s="1" t="s">
        <v>13</v>
      </c>
      <c r="E1687" s="1" t="s">
        <v>5812</v>
      </c>
      <c r="F1687" s="1" t="s">
        <v>13</v>
      </c>
      <c r="G1687" s="1" t="s">
        <v>480</v>
      </c>
      <c r="H1687" s="3">
        <v>3.3032407407407406E-2</v>
      </c>
      <c r="I1687" s="1" t="s">
        <v>273</v>
      </c>
      <c r="J1687" s="1" t="s">
        <v>16</v>
      </c>
    </row>
    <row r="1688" spans="1:10" x14ac:dyDescent="0.3">
      <c r="A1688" s="1" t="s">
        <v>10</v>
      </c>
      <c r="B1688" s="2">
        <v>43293.893055555556</v>
      </c>
      <c r="C1688" s="3">
        <v>3.0821759259259261E-2</v>
      </c>
      <c r="D1688" s="1" t="s">
        <v>13</v>
      </c>
      <c r="E1688" s="1" t="s">
        <v>4420</v>
      </c>
      <c r="F1688" s="1" t="s">
        <v>13</v>
      </c>
      <c r="G1688" s="1" t="s">
        <v>480</v>
      </c>
      <c r="H1688" s="3">
        <v>3.1145833333333334E-2</v>
      </c>
      <c r="I1688" s="1" t="s">
        <v>3315</v>
      </c>
      <c r="J1688" s="1" t="s">
        <v>16</v>
      </c>
    </row>
    <row r="1689" spans="1:10" x14ac:dyDescent="0.3">
      <c r="A1689" s="1" t="s">
        <v>10</v>
      </c>
      <c r="B1689" s="2">
        <v>43034.8125</v>
      </c>
      <c r="C1689" s="3">
        <v>3.0821759259259261E-2</v>
      </c>
      <c r="D1689" s="1" t="s">
        <v>13</v>
      </c>
      <c r="E1689" s="1" t="s">
        <v>5239</v>
      </c>
      <c r="F1689" s="1" t="s">
        <v>13</v>
      </c>
      <c r="G1689" s="1" t="s">
        <v>480</v>
      </c>
      <c r="H1689" s="3">
        <v>3.2650462962962964E-2</v>
      </c>
      <c r="I1689" s="1" t="s">
        <v>5240</v>
      </c>
      <c r="J1689" s="1" t="s">
        <v>16</v>
      </c>
    </row>
    <row r="1690" spans="1:10" x14ac:dyDescent="0.3">
      <c r="A1690" s="1" t="s">
        <v>10</v>
      </c>
      <c r="B1690" s="2">
        <v>43290.876388888886</v>
      </c>
      <c r="C1690" s="3">
        <v>3.0810185185185184E-2</v>
      </c>
      <c r="D1690" s="1" t="s">
        <v>13</v>
      </c>
      <c r="E1690" s="1" t="s">
        <v>4429</v>
      </c>
      <c r="F1690" s="1" t="s">
        <v>13</v>
      </c>
      <c r="G1690" s="1" t="s">
        <v>480</v>
      </c>
      <c r="H1690" s="3">
        <v>3.1180555555555555E-2</v>
      </c>
      <c r="I1690" s="1" t="s">
        <v>1929</v>
      </c>
      <c r="J1690" s="1" t="s">
        <v>16</v>
      </c>
    </row>
    <row r="1691" spans="1:10" x14ac:dyDescent="0.3">
      <c r="A1691" s="1" t="s">
        <v>10</v>
      </c>
      <c r="B1691" s="2">
        <v>43028.765972222223</v>
      </c>
      <c r="C1691" s="3">
        <v>3.0810185185185184E-2</v>
      </c>
      <c r="D1691" s="1" t="s">
        <v>13</v>
      </c>
      <c r="E1691" s="1" t="s">
        <v>5282</v>
      </c>
      <c r="F1691" s="1" t="s">
        <v>13</v>
      </c>
      <c r="G1691" s="1" t="s">
        <v>480</v>
      </c>
      <c r="H1691" s="3">
        <v>3.1180555555555555E-2</v>
      </c>
      <c r="I1691" s="1" t="s">
        <v>1929</v>
      </c>
      <c r="J1691" s="1" t="s">
        <v>16</v>
      </c>
    </row>
    <row r="1692" spans="1:10" x14ac:dyDescent="0.3">
      <c r="A1692" s="1" t="s">
        <v>10</v>
      </c>
      <c r="B1692" s="2">
        <v>43302.8125</v>
      </c>
      <c r="C1692" s="3">
        <v>3.079861111111111E-2</v>
      </c>
      <c r="D1692" s="1" t="s">
        <v>13</v>
      </c>
      <c r="E1692" s="1" t="s">
        <v>4380</v>
      </c>
      <c r="F1692" s="1" t="s">
        <v>13</v>
      </c>
      <c r="G1692" s="1" t="s">
        <v>480</v>
      </c>
      <c r="H1692" s="3">
        <v>3.1377314814814816E-2</v>
      </c>
      <c r="I1692" s="1" t="s">
        <v>1067</v>
      </c>
      <c r="J1692" s="1" t="s">
        <v>16</v>
      </c>
    </row>
    <row r="1693" spans="1:10" x14ac:dyDescent="0.3">
      <c r="A1693" s="1" t="s">
        <v>10</v>
      </c>
      <c r="B1693" s="2">
        <v>43754.505555555559</v>
      </c>
      <c r="C1693" s="3">
        <v>3.0787037037037036E-2</v>
      </c>
      <c r="D1693" s="1" t="s">
        <v>13</v>
      </c>
      <c r="E1693" s="1" t="s">
        <v>3345</v>
      </c>
      <c r="F1693" s="1" t="s">
        <v>13</v>
      </c>
      <c r="G1693" s="1" t="s">
        <v>14</v>
      </c>
      <c r="H1693" s="3">
        <v>3.1620370370370368E-2</v>
      </c>
      <c r="I1693" s="1" t="s">
        <v>25</v>
      </c>
      <c r="J1693" s="1" t="s">
        <v>16</v>
      </c>
    </row>
    <row r="1694" spans="1:10" x14ac:dyDescent="0.3">
      <c r="A1694" s="1" t="s">
        <v>10</v>
      </c>
      <c r="B1694" s="2">
        <v>43456.640277777777</v>
      </c>
      <c r="C1694" s="3">
        <v>3.0787037037037036E-2</v>
      </c>
      <c r="D1694" s="1" t="s">
        <v>13</v>
      </c>
      <c r="E1694" s="1" t="s">
        <v>4032</v>
      </c>
      <c r="F1694" s="1" t="s">
        <v>13</v>
      </c>
      <c r="G1694" s="1" t="s">
        <v>480</v>
      </c>
      <c r="H1694" s="3">
        <v>3.09375E-2</v>
      </c>
      <c r="I1694" s="1" t="s">
        <v>4033</v>
      </c>
      <c r="J1694" s="1" t="s">
        <v>16</v>
      </c>
    </row>
    <row r="1695" spans="1:10" x14ac:dyDescent="0.3">
      <c r="A1695" s="1" t="s">
        <v>10</v>
      </c>
      <c r="B1695" s="2">
        <v>43153.881944444445</v>
      </c>
      <c r="C1695" s="3">
        <v>3.0787037037037036E-2</v>
      </c>
      <c r="D1695" s="1" t="s">
        <v>13</v>
      </c>
      <c r="E1695" s="1" t="s">
        <v>1143</v>
      </c>
      <c r="F1695" s="1" t="s">
        <v>13</v>
      </c>
      <c r="G1695" s="1" t="s">
        <v>480</v>
      </c>
      <c r="H1695" s="3">
        <v>3.111111111111111E-2</v>
      </c>
      <c r="I1695" s="1" t="s">
        <v>25</v>
      </c>
      <c r="J1695" s="1" t="s">
        <v>16</v>
      </c>
    </row>
    <row r="1696" spans="1:10" x14ac:dyDescent="0.3">
      <c r="A1696" s="1" t="s">
        <v>10</v>
      </c>
      <c r="B1696" s="2">
        <v>43947.738194444442</v>
      </c>
      <c r="C1696" s="3">
        <v>3.0775462962962963E-2</v>
      </c>
      <c r="D1696" s="1" t="s">
        <v>11</v>
      </c>
      <c r="E1696" s="1" t="s">
        <v>700</v>
      </c>
      <c r="F1696" s="1" t="s">
        <v>13</v>
      </c>
      <c r="G1696" s="1" t="s">
        <v>14</v>
      </c>
      <c r="H1696" s="3">
        <v>3.1087962962962963E-2</v>
      </c>
      <c r="I1696" s="1" t="s">
        <v>25</v>
      </c>
      <c r="J1696" s="1" t="s">
        <v>16</v>
      </c>
    </row>
    <row r="1697" spans="1:10" x14ac:dyDescent="0.3">
      <c r="A1697" s="1" t="s">
        <v>10</v>
      </c>
      <c r="B1697" s="2">
        <v>43806.575694444444</v>
      </c>
      <c r="C1697" s="3">
        <v>3.0775462962962963E-2</v>
      </c>
      <c r="D1697" s="1" t="s">
        <v>11</v>
      </c>
      <c r="E1697" s="1" t="s">
        <v>3253</v>
      </c>
      <c r="F1697" s="1" t="s">
        <v>13</v>
      </c>
      <c r="G1697" s="1" t="s">
        <v>14</v>
      </c>
      <c r="H1697" s="3">
        <v>3.1643518518518515E-2</v>
      </c>
      <c r="I1697" s="1" t="s">
        <v>2754</v>
      </c>
      <c r="J1697" s="1" t="s">
        <v>16</v>
      </c>
    </row>
    <row r="1698" spans="1:10" x14ac:dyDescent="0.3">
      <c r="A1698" s="1" t="s">
        <v>10</v>
      </c>
      <c r="B1698" s="2">
        <v>43767.848611111112</v>
      </c>
      <c r="C1698" s="3">
        <v>3.0775462962962963E-2</v>
      </c>
      <c r="D1698" s="1" t="s">
        <v>13</v>
      </c>
      <c r="E1698" s="1" t="s">
        <v>3309</v>
      </c>
      <c r="F1698" s="1" t="s">
        <v>13</v>
      </c>
      <c r="G1698" s="1" t="s">
        <v>14</v>
      </c>
      <c r="H1698" s="3">
        <v>3.1539351851851853E-2</v>
      </c>
      <c r="I1698" s="1" t="s">
        <v>2271</v>
      </c>
      <c r="J1698" s="1" t="s">
        <v>16</v>
      </c>
    </row>
    <row r="1699" spans="1:10" x14ac:dyDescent="0.3">
      <c r="A1699" s="1" t="s">
        <v>10</v>
      </c>
      <c r="B1699" s="2">
        <v>43757.848611111112</v>
      </c>
      <c r="C1699" s="3">
        <v>3.0775462962962963E-2</v>
      </c>
      <c r="D1699" s="1" t="s">
        <v>11</v>
      </c>
      <c r="E1699" s="1" t="s">
        <v>3345</v>
      </c>
      <c r="F1699" s="1" t="s">
        <v>13</v>
      </c>
      <c r="G1699" s="1" t="s">
        <v>14</v>
      </c>
      <c r="H1699" s="3">
        <v>3.1608796296296295E-2</v>
      </c>
      <c r="I1699" s="1" t="s">
        <v>151</v>
      </c>
      <c r="J1699" s="1" t="s">
        <v>16</v>
      </c>
    </row>
    <row r="1700" spans="1:10" x14ac:dyDescent="0.3">
      <c r="A1700" s="1" t="s">
        <v>10</v>
      </c>
      <c r="B1700" s="2">
        <v>43757.817361111112</v>
      </c>
      <c r="C1700" s="3">
        <v>3.0775462962962963E-2</v>
      </c>
      <c r="D1700" s="1" t="s">
        <v>13</v>
      </c>
      <c r="E1700" s="1" t="s">
        <v>3346</v>
      </c>
      <c r="F1700" s="1" t="s">
        <v>13</v>
      </c>
      <c r="G1700" s="1" t="s">
        <v>14</v>
      </c>
      <c r="H1700" s="3">
        <v>3.0775462962962963E-2</v>
      </c>
      <c r="I1700" s="1" t="s">
        <v>3347</v>
      </c>
      <c r="J1700" s="1" t="s">
        <v>16</v>
      </c>
    </row>
    <row r="1701" spans="1:10" x14ac:dyDescent="0.3">
      <c r="A1701" s="1" t="s">
        <v>10</v>
      </c>
      <c r="B1701" s="2">
        <v>42007.675694444442</v>
      </c>
      <c r="C1701" s="3">
        <v>3.0775462962962963E-2</v>
      </c>
      <c r="D1701" s="1" t="s">
        <v>13</v>
      </c>
      <c r="E1701" s="1" t="s">
        <v>6569</v>
      </c>
      <c r="F1701" s="1" t="s">
        <v>13</v>
      </c>
      <c r="G1701" s="1" t="s">
        <v>3444</v>
      </c>
      <c r="H1701" s="3">
        <v>3.0428240740740742E-2</v>
      </c>
      <c r="I1701" s="1" t="s">
        <v>24</v>
      </c>
      <c r="J1701" s="1" t="s">
        <v>16</v>
      </c>
    </row>
    <row r="1702" spans="1:10" x14ac:dyDescent="0.3">
      <c r="A1702" s="1" t="s">
        <v>10</v>
      </c>
      <c r="B1702" s="2">
        <v>41985.804861111108</v>
      </c>
      <c r="C1702" s="3">
        <v>3.0775462962962963E-2</v>
      </c>
      <c r="D1702" s="1" t="s">
        <v>13</v>
      </c>
      <c r="E1702" s="1" t="s">
        <v>6608</v>
      </c>
      <c r="F1702" s="1" t="s">
        <v>13</v>
      </c>
      <c r="G1702" s="1" t="s">
        <v>3444</v>
      </c>
      <c r="H1702" s="3">
        <v>3.0416666666666668E-2</v>
      </c>
      <c r="I1702" s="1" t="s">
        <v>2280</v>
      </c>
      <c r="J1702" s="1" t="s">
        <v>16</v>
      </c>
    </row>
    <row r="1703" spans="1:10" x14ac:dyDescent="0.3">
      <c r="A1703" s="1" t="s">
        <v>10</v>
      </c>
      <c r="B1703" s="2">
        <v>43778.720833333333</v>
      </c>
      <c r="C1703" s="3">
        <v>3.0763888888888889E-2</v>
      </c>
      <c r="D1703" s="1" t="s">
        <v>11</v>
      </c>
      <c r="E1703" s="1" t="s">
        <v>700</v>
      </c>
      <c r="F1703" s="1" t="s">
        <v>13</v>
      </c>
      <c r="G1703" s="1" t="s">
        <v>14</v>
      </c>
      <c r="H1703" s="3">
        <v>3.107638888888889E-2</v>
      </c>
      <c r="I1703" s="1" t="s">
        <v>25</v>
      </c>
      <c r="J1703" s="1" t="s">
        <v>16</v>
      </c>
    </row>
    <row r="1704" spans="1:10" x14ac:dyDescent="0.3">
      <c r="A1704" s="1" t="s">
        <v>10</v>
      </c>
      <c r="B1704" s="2">
        <v>43322.81527777778</v>
      </c>
      <c r="C1704" s="3">
        <v>3.0763888888888889E-2</v>
      </c>
      <c r="D1704" s="1" t="s">
        <v>13</v>
      </c>
      <c r="E1704" s="1" t="s">
        <v>4313</v>
      </c>
      <c r="F1704" s="1" t="s">
        <v>13</v>
      </c>
      <c r="G1704" s="1" t="s">
        <v>480</v>
      </c>
      <c r="H1704" s="3">
        <v>3.184027777777778E-2</v>
      </c>
      <c r="I1704" s="1" t="s">
        <v>4306</v>
      </c>
      <c r="J1704" s="1" t="s">
        <v>16</v>
      </c>
    </row>
    <row r="1705" spans="1:10" x14ac:dyDescent="0.3">
      <c r="A1705" s="1" t="s">
        <v>10</v>
      </c>
      <c r="B1705" s="2">
        <v>42020.867361111108</v>
      </c>
      <c r="C1705" s="3">
        <v>3.0763888888888889E-2</v>
      </c>
      <c r="D1705" s="1" t="s">
        <v>13</v>
      </c>
      <c r="E1705" s="1" t="s">
        <v>6516</v>
      </c>
      <c r="F1705" s="1" t="s">
        <v>13</v>
      </c>
      <c r="G1705" s="1" t="s">
        <v>3444</v>
      </c>
      <c r="H1705" s="3">
        <v>3.0405092592592591E-2</v>
      </c>
      <c r="I1705" s="1" t="s">
        <v>2223</v>
      </c>
      <c r="J1705" s="1" t="s">
        <v>16</v>
      </c>
    </row>
    <row r="1706" spans="1:10" x14ac:dyDescent="0.3">
      <c r="A1706" s="1" t="s">
        <v>10</v>
      </c>
      <c r="B1706" s="2">
        <v>43848.652083333334</v>
      </c>
      <c r="C1706" s="3">
        <v>3.0752314814814816E-2</v>
      </c>
      <c r="D1706" s="1" t="s">
        <v>13</v>
      </c>
      <c r="E1706" s="1" t="s">
        <v>3181</v>
      </c>
      <c r="F1706" s="1" t="s">
        <v>13</v>
      </c>
      <c r="G1706" s="1" t="s">
        <v>14</v>
      </c>
      <c r="H1706" s="3">
        <v>3.0763888888888889E-2</v>
      </c>
      <c r="I1706" s="1" t="s">
        <v>3182</v>
      </c>
      <c r="J1706" s="1" t="s">
        <v>16</v>
      </c>
    </row>
    <row r="1707" spans="1:10" x14ac:dyDescent="0.3">
      <c r="A1707" s="1" t="s">
        <v>10</v>
      </c>
      <c r="B1707" s="2">
        <v>43614.80972222222</v>
      </c>
      <c r="C1707" s="3">
        <v>3.0752314814814816E-2</v>
      </c>
      <c r="D1707" s="1" t="s">
        <v>11</v>
      </c>
      <c r="E1707" s="1" t="s">
        <v>700</v>
      </c>
      <c r="F1707" s="1" t="s">
        <v>13</v>
      </c>
      <c r="G1707" s="1" t="s">
        <v>480</v>
      </c>
      <c r="H1707" s="3">
        <v>3.107638888888889E-2</v>
      </c>
      <c r="I1707" s="1" t="s">
        <v>25</v>
      </c>
      <c r="J1707" s="1" t="s">
        <v>16</v>
      </c>
    </row>
    <row r="1708" spans="1:10" x14ac:dyDescent="0.3">
      <c r="A1708" s="1" t="s">
        <v>10</v>
      </c>
      <c r="B1708" s="2">
        <v>43333.796527777777</v>
      </c>
      <c r="C1708" s="3">
        <v>3.0752314814814816E-2</v>
      </c>
      <c r="D1708" s="1" t="s">
        <v>13</v>
      </c>
      <c r="E1708" s="1" t="s">
        <v>4245</v>
      </c>
      <c r="F1708" s="1" t="s">
        <v>13</v>
      </c>
      <c r="G1708" s="1" t="s">
        <v>480</v>
      </c>
      <c r="H1708" s="3">
        <v>4.2395833333333334E-2</v>
      </c>
      <c r="I1708" s="1" t="s">
        <v>4246</v>
      </c>
      <c r="J1708" s="1" t="s">
        <v>16</v>
      </c>
    </row>
    <row r="1709" spans="1:10" x14ac:dyDescent="0.3">
      <c r="A1709" s="1" t="s">
        <v>10</v>
      </c>
      <c r="B1709" s="2">
        <v>42267.538888888892</v>
      </c>
      <c r="C1709" s="3">
        <v>3.0752314814814816E-2</v>
      </c>
      <c r="D1709" s="1" t="s">
        <v>13</v>
      </c>
      <c r="E1709" s="1" t="s">
        <v>6339</v>
      </c>
      <c r="F1709" s="1" t="s">
        <v>13</v>
      </c>
      <c r="G1709" s="1" t="s">
        <v>423</v>
      </c>
      <c r="H1709" s="3">
        <v>3.0740740740740742E-2</v>
      </c>
      <c r="I1709" s="1" t="s">
        <v>2145</v>
      </c>
      <c r="J1709" s="1" t="s">
        <v>16</v>
      </c>
    </row>
    <row r="1710" spans="1:10" x14ac:dyDescent="0.3">
      <c r="A1710" s="1" t="s">
        <v>10</v>
      </c>
      <c r="B1710" s="2">
        <v>44233.95416666667</v>
      </c>
      <c r="C1710" s="3">
        <v>3.0740740740740742E-2</v>
      </c>
      <c r="D1710" s="1" t="s">
        <v>13</v>
      </c>
      <c r="E1710" s="1" t="s">
        <v>1143</v>
      </c>
      <c r="F1710" s="1" t="s">
        <v>13</v>
      </c>
      <c r="G1710" s="1" t="s">
        <v>14</v>
      </c>
      <c r="H1710" s="3">
        <v>3.1064814814814816E-2</v>
      </c>
      <c r="I1710" s="1" t="s">
        <v>25</v>
      </c>
      <c r="J1710" s="1" t="s">
        <v>16</v>
      </c>
    </row>
    <row r="1711" spans="1:10" x14ac:dyDescent="0.3">
      <c r="A1711" s="1" t="s">
        <v>10</v>
      </c>
      <c r="B1711" s="2">
        <v>42956.756944444445</v>
      </c>
      <c r="C1711" s="3">
        <v>3.0729166666666665E-2</v>
      </c>
      <c r="D1711" s="1" t="s">
        <v>13</v>
      </c>
      <c r="E1711" s="1" t="s">
        <v>5368</v>
      </c>
      <c r="F1711" s="1" t="s">
        <v>13</v>
      </c>
      <c r="G1711" s="1" t="s">
        <v>480</v>
      </c>
      <c r="H1711" s="3">
        <v>3.0706018518518518E-2</v>
      </c>
      <c r="I1711" s="1" t="s">
        <v>3313</v>
      </c>
      <c r="J1711" s="1" t="s">
        <v>16</v>
      </c>
    </row>
    <row r="1712" spans="1:10" x14ac:dyDescent="0.3">
      <c r="A1712" s="1" t="s">
        <v>10</v>
      </c>
      <c r="B1712" s="2">
        <v>42784.865277777775</v>
      </c>
      <c r="C1712" s="3">
        <v>3.0729166666666665E-2</v>
      </c>
      <c r="D1712" s="1" t="s">
        <v>13</v>
      </c>
      <c r="E1712" s="1" t="s">
        <v>4044</v>
      </c>
      <c r="F1712" s="1" t="s">
        <v>13</v>
      </c>
      <c r="G1712" s="1" t="s">
        <v>480</v>
      </c>
      <c r="H1712" s="3">
        <v>3.0752314814814816E-2</v>
      </c>
      <c r="I1712" s="1" t="s">
        <v>25</v>
      </c>
      <c r="J1712" s="1" t="s">
        <v>16</v>
      </c>
    </row>
    <row r="1713" spans="1:10" x14ac:dyDescent="0.3">
      <c r="A1713" s="1" t="s">
        <v>10</v>
      </c>
      <c r="B1713" s="2">
        <v>42268.829861111109</v>
      </c>
      <c r="C1713" s="3">
        <v>3.0729166666666665E-2</v>
      </c>
      <c r="D1713" s="1" t="s">
        <v>13</v>
      </c>
      <c r="E1713" s="1" t="s">
        <v>6332</v>
      </c>
      <c r="F1713" s="1" t="s">
        <v>13</v>
      </c>
      <c r="G1713" s="1" t="s">
        <v>423</v>
      </c>
      <c r="H1713" s="3">
        <v>3.0729166666666665E-2</v>
      </c>
      <c r="I1713" s="1" t="s">
        <v>2210</v>
      </c>
      <c r="J1713" s="1" t="s">
        <v>16</v>
      </c>
    </row>
    <row r="1714" spans="1:10" x14ac:dyDescent="0.3">
      <c r="A1714" s="1" t="s">
        <v>10</v>
      </c>
      <c r="B1714" s="2">
        <v>42261.849305555559</v>
      </c>
      <c r="C1714" s="3">
        <v>3.0729166666666665E-2</v>
      </c>
      <c r="D1714" s="1" t="s">
        <v>13</v>
      </c>
      <c r="E1714" s="1" t="s">
        <v>6360</v>
      </c>
      <c r="F1714" s="1" t="s">
        <v>13</v>
      </c>
      <c r="G1714" s="1" t="s">
        <v>423</v>
      </c>
      <c r="H1714" s="3">
        <v>3.0729166666666665E-2</v>
      </c>
      <c r="I1714" s="1" t="s">
        <v>2210</v>
      </c>
      <c r="J1714" s="1" t="s">
        <v>16</v>
      </c>
    </row>
    <row r="1715" spans="1:10" x14ac:dyDescent="0.3">
      <c r="A1715" s="1" t="s">
        <v>10</v>
      </c>
      <c r="B1715" s="2">
        <v>41983.852777777778</v>
      </c>
      <c r="C1715" s="3">
        <v>3.0729166666666665E-2</v>
      </c>
      <c r="D1715" s="1" t="s">
        <v>13</v>
      </c>
      <c r="E1715" s="1" t="s">
        <v>6612</v>
      </c>
      <c r="F1715" s="1" t="s">
        <v>13</v>
      </c>
      <c r="G1715" s="1" t="s">
        <v>3444</v>
      </c>
      <c r="H1715" s="3">
        <v>3.0358796296296297E-2</v>
      </c>
      <c r="I1715" s="1" t="s">
        <v>3820</v>
      </c>
      <c r="J1715" s="1" t="s">
        <v>16</v>
      </c>
    </row>
    <row r="1716" spans="1:10" x14ac:dyDescent="0.3">
      <c r="A1716" s="1" t="s">
        <v>10</v>
      </c>
      <c r="B1716" s="2">
        <v>41982.927083333336</v>
      </c>
      <c r="C1716" s="3">
        <v>3.0729166666666665E-2</v>
      </c>
      <c r="D1716" s="1" t="s">
        <v>13</v>
      </c>
      <c r="E1716" s="1" t="s">
        <v>6613</v>
      </c>
      <c r="F1716" s="1" t="s">
        <v>13</v>
      </c>
      <c r="G1716" s="1" t="s">
        <v>3444</v>
      </c>
      <c r="H1716" s="3">
        <v>3.037037037037037E-2</v>
      </c>
      <c r="I1716" s="1" t="s">
        <v>4189</v>
      </c>
      <c r="J1716" s="1" t="s">
        <v>16</v>
      </c>
    </row>
    <row r="1717" spans="1:10" x14ac:dyDescent="0.3">
      <c r="A1717" s="1" t="s">
        <v>10</v>
      </c>
      <c r="B1717" s="2">
        <v>44179.931944444441</v>
      </c>
      <c r="C1717" s="3">
        <v>3.0717592592592591E-2</v>
      </c>
      <c r="D1717" s="1" t="s">
        <v>13</v>
      </c>
      <c r="E1717" s="1" t="s">
        <v>2110</v>
      </c>
      <c r="F1717" s="1" t="s">
        <v>13</v>
      </c>
      <c r="G1717" s="1" t="s">
        <v>14</v>
      </c>
      <c r="H1717" s="3">
        <v>3.1689814814814816E-2</v>
      </c>
      <c r="I1717" s="1" t="s">
        <v>2111</v>
      </c>
      <c r="J1717" s="1" t="s">
        <v>16</v>
      </c>
    </row>
    <row r="1718" spans="1:10" x14ac:dyDescent="0.3">
      <c r="A1718" s="1" t="s">
        <v>10</v>
      </c>
      <c r="B1718" s="2">
        <v>44052.569444444445</v>
      </c>
      <c r="C1718" s="3">
        <v>3.0717592592592591E-2</v>
      </c>
      <c r="D1718" s="1" t="s">
        <v>13</v>
      </c>
      <c r="E1718" s="1" t="s">
        <v>2610</v>
      </c>
      <c r="F1718" s="1" t="s">
        <v>13</v>
      </c>
      <c r="G1718" s="1" t="s">
        <v>14</v>
      </c>
      <c r="H1718" s="3">
        <v>3.0717592592592591E-2</v>
      </c>
      <c r="I1718" s="1" t="s">
        <v>25</v>
      </c>
      <c r="J1718" s="1" t="s">
        <v>16</v>
      </c>
    </row>
    <row r="1719" spans="1:10" x14ac:dyDescent="0.3">
      <c r="A1719" s="1" t="s">
        <v>10</v>
      </c>
      <c r="B1719" s="2">
        <v>43158.754166666666</v>
      </c>
      <c r="C1719" s="3">
        <v>3.0717592592592591E-2</v>
      </c>
      <c r="D1719" s="1" t="s">
        <v>13</v>
      </c>
      <c r="E1719" s="1" t="s">
        <v>953</v>
      </c>
      <c r="F1719" s="1" t="s">
        <v>13</v>
      </c>
      <c r="G1719" s="1" t="s">
        <v>480</v>
      </c>
      <c r="H1719" s="3">
        <v>3.1018518518518518E-2</v>
      </c>
      <c r="I1719" s="1" t="s">
        <v>25</v>
      </c>
      <c r="J1719" s="1" t="s">
        <v>16</v>
      </c>
    </row>
    <row r="1720" spans="1:10" x14ac:dyDescent="0.3">
      <c r="A1720" s="1" t="s">
        <v>10</v>
      </c>
      <c r="B1720" s="2">
        <v>43110.918749999997</v>
      </c>
      <c r="C1720" s="3">
        <v>3.0717592592592591E-2</v>
      </c>
      <c r="D1720" s="1" t="s">
        <v>13</v>
      </c>
      <c r="E1720" s="1" t="s">
        <v>4035</v>
      </c>
      <c r="F1720" s="1" t="s">
        <v>13</v>
      </c>
      <c r="G1720" s="1" t="s">
        <v>480</v>
      </c>
      <c r="H1720" s="3">
        <v>3.0891203703703702E-2</v>
      </c>
      <c r="I1720" s="1" t="s">
        <v>25</v>
      </c>
      <c r="J1720" s="1" t="s">
        <v>16</v>
      </c>
    </row>
    <row r="1721" spans="1:10" x14ac:dyDescent="0.3">
      <c r="A1721" s="1" t="s">
        <v>10</v>
      </c>
      <c r="B1721" s="2">
        <v>44319.835416666669</v>
      </c>
      <c r="C1721" s="3">
        <v>3.0706018518518518E-2</v>
      </c>
      <c r="D1721" s="1" t="s">
        <v>13</v>
      </c>
      <c r="E1721" s="1" t="s">
        <v>700</v>
      </c>
      <c r="F1721" s="1" t="s">
        <v>13</v>
      </c>
      <c r="G1721" s="1" t="s">
        <v>14</v>
      </c>
      <c r="H1721" s="3">
        <v>3.1030092592592592E-2</v>
      </c>
      <c r="I1721" s="1" t="s">
        <v>25</v>
      </c>
      <c r="J1721" s="1" t="s">
        <v>16</v>
      </c>
    </row>
    <row r="1722" spans="1:10" x14ac:dyDescent="0.3">
      <c r="A1722" s="1" t="s">
        <v>10</v>
      </c>
      <c r="B1722" s="2">
        <v>43765.479861111111</v>
      </c>
      <c r="C1722" s="3">
        <v>3.0706018518518518E-2</v>
      </c>
      <c r="D1722" s="1" t="s">
        <v>13</v>
      </c>
      <c r="E1722" s="1" t="s">
        <v>3312</v>
      </c>
      <c r="F1722" s="1" t="s">
        <v>13</v>
      </c>
      <c r="G1722" s="1" t="s">
        <v>14</v>
      </c>
      <c r="H1722" s="3">
        <v>3.0706018518518518E-2</v>
      </c>
      <c r="I1722" s="1" t="s">
        <v>3313</v>
      </c>
      <c r="J1722" s="1" t="s">
        <v>16</v>
      </c>
    </row>
    <row r="1723" spans="1:10" x14ac:dyDescent="0.3">
      <c r="A1723" s="1" t="s">
        <v>10</v>
      </c>
      <c r="B1723" s="2">
        <v>44163.676388888889</v>
      </c>
      <c r="C1723" s="3">
        <v>3.0694444444444444E-2</v>
      </c>
      <c r="D1723" s="1" t="s">
        <v>13</v>
      </c>
      <c r="E1723" s="1" t="s">
        <v>2270</v>
      </c>
      <c r="F1723" s="1" t="s">
        <v>13</v>
      </c>
      <c r="G1723" s="1" t="s">
        <v>14</v>
      </c>
      <c r="H1723" s="3">
        <v>3.1539351851851853E-2</v>
      </c>
      <c r="I1723" s="1" t="s">
        <v>2271</v>
      </c>
      <c r="J1723" s="1" t="s">
        <v>16</v>
      </c>
    </row>
    <row r="1724" spans="1:10" x14ac:dyDescent="0.3">
      <c r="A1724" s="1" t="s">
        <v>10</v>
      </c>
      <c r="B1724" s="2">
        <v>43444.845833333333</v>
      </c>
      <c r="C1724" s="3">
        <v>3.0694444444444444E-2</v>
      </c>
      <c r="D1724" s="1" t="s">
        <v>13</v>
      </c>
      <c r="E1724" s="1" t="s">
        <v>4046</v>
      </c>
      <c r="F1724" s="1" t="s">
        <v>13</v>
      </c>
      <c r="G1724" s="1" t="s">
        <v>480</v>
      </c>
      <c r="H1724" s="3">
        <v>3.0844907407407408E-2</v>
      </c>
      <c r="I1724" s="1" t="s">
        <v>4047</v>
      </c>
      <c r="J1724" s="1" t="s">
        <v>16</v>
      </c>
    </row>
    <row r="1725" spans="1:10" x14ac:dyDescent="0.3">
      <c r="A1725" s="1" t="s">
        <v>10</v>
      </c>
      <c r="B1725" s="2">
        <v>42269.824999999997</v>
      </c>
      <c r="C1725" s="3">
        <v>3.0694444444444444E-2</v>
      </c>
      <c r="D1725" s="1" t="s">
        <v>13</v>
      </c>
      <c r="E1725" s="1" t="s">
        <v>6329</v>
      </c>
      <c r="F1725" s="1" t="s">
        <v>13</v>
      </c>
      <c r="G1725" s="1" t="s">
        <v>423</v>
      </c>
      <c r="H1725" s="3">
        <v>3.0694444444444444E-2</v>
      </c>
      <c r="I1725" s="1" t="s">
        <v>4045</v>
      </c>
      <c r="J1725" s="1" t="s">
        <v>16</v>
      </c>
    </row>
    <row r="1726" spans="1:10" x14ac:dyDescent="0.3">
      <c r="A1726" s="1" t="s">
        <v>10</v>
      </c>
      <c r="B1726" s="2">
        <v>43290.839583333334</v>
      </c>
      <c r="C1726" s="3">
        <v>3.0682870370370371E-2</v>
      </c>
      <c r="D1726" s="1" t="s">
        <v>13</v>
      </c>
      <c r="E1726" s="1" t="s">
        <v>4430</v>
      </c>
      <c r="F1726" s="1" t="s">
        <v>13</v>
      </c>
      <c r="G1726" s="1" t="s">
        <v>480</v>
      </c>
      <c r="H1726" s="3">
        <v>3.1064814814814816E-2</v>
      </c>
      <c r="I1726" s="1" t="s">
        <v>4431</v>
      </c>
      <c r="J1726" s="1" t="s">
        <v>16</v>
      </c>
    </row>
    <row r="1727" spans="1:10" x14ac:dyDescent="0.3">
      <c r="A1727" s="1" t="s">
        <v>10</v>
      </c>
      <c r="B1727" s="2">
        <v>43285.824305555558</v>
      </c>
      <c r="C1727" s="3">
        <v>3.0682870370370371E-2</v>
      </c>
      <c r="D1727" s="1" t="s">
        <v>13</v>
      </c>
      <c r="E1727" s="1" t="s">
        <v>4447</v>
      </c>
      <c r="F1727" s="1" t="s">
        <v>13</v>
      </c>
      <c r="G1727" s="1" t="s">
        <v>480</v>
      </c>
      <c r="H1727" s="3">
        <v>3.1134259259259261E-2</v>
      </c>
      <c r="I1727" s="1" t="s">
        <v>3311</v>
      </c>
      <c r="J1727" s="1" t="s">
        <v>16</v>
      </c>
    </row>
    <row r="1728" spans="1:10" x14ac:dyDescent="0.3">
      <c r="A1728" s="1" t="s">
        <v>10</v>
      </c>
      <c r="B1728" s="2">
        <v>42950.881944444445</v>
      </c>
      <c r="C1728" s="3">
        <v>3.0682870370370371E-2</v>
      </c>
      <c r="D1728" s="1" t="s">
        <v>13</v>
      </c>
      <c r="E1728" s="1" t="s">
        <v>5383</v>
      </c>
      <c r="F1728" s="1" t="s">
        <v>13</v>
      </c>
      <c r="G1728" s="1" t="s">
        <v>480</v>
      </c>
      <c r="H1728" s="3">
        <v>3.0682870370370371E-2</v>
      </c>
      <c r="I1728" s="1" t="s">
        <v>5384</v>
      </c>
      <c r="J1728" s="1" t="s">
        <v>16</v>
      </c>
    </row>
    <row r="1729" spans="1:10" x14ac:dyDescent="0.3">
      <c r="A1729" s="1" t="s">
        <v>10</v>
      </c>
      <c r="B1729" s="2">
        <v>42786.880555555559</v>
      </c>
      <c r="C1729" s="3">
        <v>3.0682870370370371E-2</v>
      </c>
      <c r="D1729" s="1" t="s">
        <v>13</v>
      </c>
      <c r="E1729" s="1" t="s">
        <v>4036</v>
      </c>
      <c r="F1729" s="1" t="s">
        <v>13</v>
      </c>
      <c r="G1729" s="1" t="s">
        <v>480</v>
      </c>
      <c r="H1729" s="3">
        <v>3.0706018518518518E-2</v>
      </c>
      <c r="I1729" s="1" t="s">
        <v>25</v>
      </c>
      <c r="J1729" s="1" t="s">
        <v>16</v>
      </c>
    </row>
    <row r="1730" spans="1:10" x14ac:dyDescent="0.3">
      <c r="A1730" s="1" t="s">
        <v>10</v>
      </c>
      <c r="B1730" s="2">
        <v>42259.859027777777</v>
      </c>
      <c r="C1730" s="3">
        <v>3.0682870370370371E-2</v>
      </c>
      <c r="D1730" s="1" t="s">
        <v>13</v>
      </c>
      <c r="E1730" s="1" t="s">
        <v>6377</v>
      </c>
      <c r="F1730" s="1" t="s">
        <v>13</v>
      </c>
      <c r="G1730" s="1" t="s">
        <v>423</v>
      </c>
      <c r="H1730" s="3">
        <v>3.0682870370370371E-2</v>
      </c>
      <c r="I1730" s="1" t="s">
        <v>5384</v>
      </c>
      <c r="J1730" s="1" t="s">
        <v>16</v>
      </c>
    </row>
    <row r="1731" spans="1:10" x14ac:dyDescent="0.3">
      <c r="A1731" s="1" t="s">
        <v>10</v>
      </c>
      <c r="B1731" s="2">
        <v>41945.456250000003</v>
      </c>
      <c r="C1731" s="3">
        <v>3.0682870370370371E-2</v>
      </c>
      <c r="D1731" s="1" t="s">
        <v>13</v>
      </c>
      <c r="E1731" s="1" t="s">
        <v>6690</v>
      </c>
      <c r="F1731" s="1" t="s">
        <v>13</v>
      </c>
      <c r="G1731" s="1" t="s">
        <v>6662</v>
      </c>
      <c r="H1731" s="3">
        <v>3.0393518518518518E-2</v>
      </c>
      <c r="I1731" s="1" t="s">
        <v>3818</v>
      </c>
      <c r="J1731" s="1" t="s">
        <v>16</v>
      </c>
    </row>
    <row r="1732" spans="1:10" x14ac:dyDescent="0.3">
      <c r="A1732" s="1" t="s">
        <v>10</v>
      </c>
      <c r="B1732" s="2">
        <v>43279.918749999997</v>
      </c>
      <c r="C1732" s="3">
        <v>3.0671296296296297E-2</v>
      </c>
      <c r="D1732" s="1" t="s">
        <v>13</v>
      </c>
      <c r="E1732" s="1" t="s">
        <v>4454</v>
      </c>
      <c r="F1732" s="1" t="s">
        <v>13</v>
      </c>
      <c r="G1732" s="1" t="s">
        <v>480</v>
      </c>
      <c r="H1732" s="3">
        <v>3.0729166666666665E-2</v>
      </c>
      <c r="I1732" s="1" t="s">
        <v>2210</v>
      </c>
      <c r="J1732" s="1" t="s">
        <v>16</v>
      </c>
    </row>
    <row r="1733" spans="1:10" x14ac:dyDescent="0.3">
      <c r="A1733" s="1" t="s">
        <v>10</v>
      </c>
      <c r="B1733" s="2">
        <v>42939.853472222225</v>
      </c>
      <c r="C1733" s="3">
        <v>3.0671296296296297E-2</v>
      </c>
      <c r="D1733" s="1" t="s">
        <v>13</v>
      </c>
      <c r="E1733" s="1" t="s">
        <v>5407</v>
      </c>
      <c r="F1733" s="1" t="s">
        <v>13</v>
      </c>
      <c r="G1733" s="1" t="s">
        <v>480</v>
      </c>
      <c r="H1733" s="3">
        <v>3.2071759259259258E-2</v>
      </c>
      <c r="I1733" s="1" t="s">
        <v>2342</v>
      </c>
      <c r="J1733" s="1" t="s">
        <v>16</v>
      </c>
    </row>
    <row r="1734" spans="1:10" x14ac:dyDescent="0.3">
      <c r="A1734" s="1" t="s">
        <v>10</v>
      </c>
      <c r="B1734" s="2">
        <v>42784.9</v>
      </c>
      <c r="C1734" s="3">
        <v>3.0671296296296297E-2</v>
      </c>
      <c r="D1734" s="1" t="s">
        <v>13</v>
      </c>
      <c r="E1734" s="1" t="s">
        <v>4043</v>
      </c>
      <c r="F1734" s="1" t="s">
        <v>13</v>
      </c>
      <c r="G1734" s="1" t="s">
        <v>480</v>
      </c>
      <c r="H1734" s="3">
        <v>3.0671296296296297E-2</v>
      </c>
      <c r="I1734" s="1" t="s">
        <v>25</v>
      </c>
      <c r="J1734" s="1" t="s">
        <v>16</v>
      </c>
    </row>
    <row r="1735" spans="1:10" x14ac:dyDescent="0.3">
      <c r="A1735" s="1" t="s">
        <v>10</v>
      </c>
      <c r="B1735" s="2">
        <v>43934.831944444442</v>
      </c>
      <c r="C1735" s="3">
        <v>3.0648148148148147E-2</v>
      </c>
      <c r="D1735" s="1" t="s">
        <v>11</v>
      </c>
      <c r="E1735" s="1" t="s">
        <v>2793</v>
      </c>
      <c r="F1735" s="1" t="s">
        <v>13</v>
      </c>
      <c r="G1735" s="1" t="s">
        <v>14</v>
      </c>
      <c r="H1735" s="3">
        <v>3.0717592592592591E-2</v>
      </c>
      <c r="I1735" s="1" t="s">
        <v>2794</v>
      </c>
      <c r="J1735" s="1" t="s">
        <v>16</v>
      </c>
    </row>
    <row r="1736" spans="1:10" x14ac:dyDescent="0.3">
      <c r="A1736" s="1" t="s">
        <v>10</v>
      </c>
      <c r="B1736" s="2">
        <v>42280.727777777778</v>
      </c>
      <c r="C1736" s="3">
        <v>3.0648148148148147E-2</v>
      </c>
      <c r="D1736" s="1" t="s">
        <v>13</v>
      </c>
      <c r="E1736" s="1" t="s">
        <v>6302</v>
      </c>
      <c r="F1736" s="1" t="s">
        <v>13</v>
      </c>
      <c r="G1736" s="1" t="s">
        <v>423</v>
      </c>
      <c r="H1736" s="3">
        <v>3.0648148148148147E-2</v>
      </c>
      <c r="I1736" s="1" t="s">
        <v>6303</v>
      </c>
      <c r="J1736" s="1" t="s">
        <v>16</v>
      </c>
    </row>
    <row r="1737" spans="1:10" x14ac:dyDescent="0.3">
      <c r="A1737" s="1" t="s">
        <v>10</v>
      </c>
      <c r="B1737" s="2">
        <v>42005.724305555559</v>
      </c>
      <c r="C1737" s="3">
        <v>3.0648148148148147E-2</v>
      </c>
      <c r="D1737" s="1" t="s">
        <v>13</v>
      </c>
      <c r="E1737" s="1" t="s">
        <v>6578</v>
      </c>
      <c r="F1737" s="1" t="s">
        <v>13</v>
      </c>
      <c r="G1737" s="1" t="s">
        <v>3444</v>
      </c>
      <c r="H1737" s="3">
        <v>3.0648148148148147E-2</v>
      </c>
      <c r="I1737" s="1" t="s">
        <v>6303</v>
      </c>
      <c r="J1737" s="1" t="s">
        <v>16</v>
      </c>
    </row>
    <row r="1738" spans="1:10" x14ac:dyDescent="0.3">
      <c r="A1738" s="1" t="s">
        <v>10</v>
      </c>
      <c r="B1738" s="2">
        <v>41999.944444444445</v>
      </c>
      <c r="C1738" s="3">
        <v>3.0648148148148147E-2</v>
      </c>
      <c r="D1738" s="1" t="s">
        <v>13</v>
      </c>
      <c r="E1738" s="1" t="s">
        <v>6597</v>
      </c>
      <c r="F1738" s="1" t="s">
        <v>13</v>
      </c>
      <c r="G1738" s="1" t="s">
        <v>3444</v>
      </c>
      <c r="H1738" s="3">
        <v>3.0289351851851852E-2</v>
      </c>
      <c r="I1738" s="1" t="s">
        <v>3783</v>
      </c>
      <c r="J1738" s="1" t="s">
        <v>16</v>
      </c>
    </row>
    <row r="1739" spans="1:10" x14ac:dyDescent="0.3">
      <c r="A1739" s="1" t="s">
        <v>10</v>
      </c>
      <c r="B1739" s="2">
        <v>41969.918749999997</v>
      </c>
      <c r="C1739" s="3">
        <v>3.0648148148148147E-2</v>
      </c>
      <c r="D1739" s="1" t="s">
        <v>13</v>
      </c>
      <c r="E1739" s="1" t="s">
        <v>6639</v>
      </c>
      <c r="F1739" s="1" t="s">
        <v>13</v>
      </c>
      <c r="G1739" s="1" t="s">
        <v>3444</v>
      </c>
      <c r="H1739" s="3">
        <v>3.0289351851851852E-2</v>
      </c>
      <c r="I1739" s="1" t="s">
        <v>3783</v>
      </c>
      <c r="J1739" s="1" t="s">
        <v>16</v>
      </c>
    </row>
    <row r="1740" spans="1:10" x14ac:dyDescent="0.3">
      <c r="A1740" s="1" t="s">
        <v>10</v>
      </c>
      <c r="B1740" s="2">
        <v>43112.859027777777</v>
      </c>
      <c r="C1740" s="3">
        <v>3.0624999999999999E-2</v>
      </c>
      <c r="D1740" s="1" t="s">
        <v>13</v>
      </c>
      <c r="E1740" s="1" t="s">
        <v>4024</v>
      </c>
      <c r="F1740" s="1" t="s">
        <v>13</v>
      </c>
      <c r="G1740" s="1" t="s">
        <v>480</v>
      </c>
      <c r="H1740" s="3">
        <v>3.0914351851851853E-2</v>
      </c>
      <c r="I1740" s="1" t="s">
        <v>25</v>
      </c>
      <c r="J1740" s="1" t="s">
        <v>16</v>
      </c>
    </row>
    <row r="1741" spans="1:10" x14ac:dyDescent="0.3">
      <c r="A1741" s="1" t="s">
        <v>10</v>
      </c>
      <c r="B1741" s="2">
        <v>44062.8125</v>
      </c>
      <c r="C1741" s="3">
        <v>3.0613425925925926E-2</v>
      </c>
      <c r="D1741" s="1" t="s">
        <v>11</v>
      </c>
      <c r="E1741" s="1" t="s">
        <v>90</v>
      </c>
      <c r="F1741" s="1" t="s">
        <v>13</v>
      </c>
      <c r="G1741" s="1" t="s">
        <v>14</v>
      </c>
      <c r="H1741" s="3">
        <v>3.0601851851851852E-2</v>
      </c>
      <c r="I1741" s="1" t="s">
        <v>25</v>
      </c>
      <c r="J1741" s="1" t="s">
        <v>16</v>
      </c>
    </row>
    <row r="1742" spans="1:10" x14ac:dyDescent="0.3">
      <c r="A1742" s="1" t="s">
        <v>10</v>
      </c>
      <c r="B1742" s="2">
        <v>43313.84375</v>
      </c>
      <c r="C1742" s="3">
        <v>3.0613425925925926E-2</v>
      </c>
      <c r="D1742" s="1" t="s">
        <v>13</v>
      </c>
      <c r="E1742" s="1" t="s">
        <v>4341</v>
      </c>
      <c r="F1742" s="1" t="s">
        <v>13</v>
      </c>
      <c r="G1742" s="1" t="s">
        <v>480</v>
      </c>
      <c r="H1742" s="3">
        <v>3.1770833333333331E-2</v>
      </c>
      <c r="I1742" s="1" t="s">
        <v>954</v>
      </c>
      <c r="J1742" s="1" t="s">
        <v>16</v>
      </c>
    </row>
    <row r="1743" spans="1:10" x14ac:dyDescent="0.3">
      <c r="A1743" s="1" t="s">
        <v>10</v>
      </c>
      <c r="B1743" s="2">
        <v>43302.877083333333</v>
      </c>
      <c r="C1743" s="3">
        <v>3.0613425925925926E-2</v>
      </c>
      <c r="D1743" s="1" t="s">
        <v>13</v>
      </c>
      <c r="E1743" s="1" t="s">
        <v>4378</v>
      </c>
      <c r="F1743" s="1" t="s">
        <v>13</v>
      </c>
      <c r="G1743" s="1" t="s">
        <v>480</v>
      </c>
      <c r="H1743" s="3">
        <v>3.1192129629629629E-2</v>
      </c>
      <c r="I1743" s="1" t="s">
        <v>4349</v>
      </c>
      <c r="J1743" s="1" t="s">
        <v>16</v>
      </c>
    </row>
    <row r="1744" spans="1:10" x14ac:dyDescent="0.3">
      <c r="A1744" s="1" t="s">
        <v>10</v>
      </c>
      <c r="B1744" s="2">
        <v>42939.821527777778</v>
      </c>
      <c r="C1744" s="3">
        <v>3.0613425925925926E-2</v>
      </c>
      <c r="D1744" s="1" t="s">
        <v>13</v>
      </c>
      <c r="E1744" s="1" t="s">
        <v>5408</v>
      </c>
      <c r="F1744" s="1" t="s">
        <v>13</v>
      </c>
      <c r="G1744" s="1" t="s">
        <v>480</v>
      </c>
      <c r="H1744" s="3">
        <v>3.2141203703703707E-2</v>
      </c>
      <c r="I1744" s="1" t="s">
        <v>1126</v>
      </c>
      <c r="J1744" s="1" t="s">
        <v>16</v>
      </c>
    </row>
    <row r="1745" spans="1:10" x14ac:dyDescent="0.3">
      <c r="A1745" s="1" t="s">
        <v>10</v>
      </c>
      <c r="B1745" s="2">
        <v>42938.84652777778</v>
      </c>
      <c r="C1745" s="3">
        <v>3.0613425925925926E-2</v>
      </c>
      <c r="D1745" s="1" t="s">
        <v>13</v>
      </c>
      <c r="E1745" s="1" t="s">
        <v>5410</v>
      </c>
      <c r="F1745" s="1" t="s">
        <v>13</v>
      </c>
      <c r="G1745" s="1" t="s">
        <v>480</v>
      </c>
      <c r="H1745" s="3">
        <v>3.2118055555555552E-2</v>
      </c>
      <c r="I1745" s="1" t="s">
        <v>5392</v>
      </c>
      <c r="J1745" s="1" t="s">
        <v>16</v>
      </c>
    </row>
    <row r="1746" spans="1:10" x14ac:dyDescent="0.3">
      <c r="A1746" s="1" t="s">
        <v>10</v>
      </c>
      <c r="B1746" s="2">
        <v>42260.831250000003</v>
      </c>
      <c r="C1746" s="3">
        <v>3.0613425925925926E-2</v>
      </c>
      <c r="D1746" s="1" t="s">
        <v>13</v>
      </c>
      <c r="E1746" s="1" t="s">
        <v>6366</v>
      </c>
      <c r="F1746" s="1" t="s">
        <v>13</v>
      </c>
      <c r="G1746" s="1" t="s">
        <v>423</v>
      </c>
      <c r="H1746" s="3">
        <v>3.0613425925925926E-2</v>
      </c>
      <c r="I1746" s="1" t="s">
        <v>2176</v>
      </c>
      <c r="J1746" s="1" t="s">
        <v>16</v>
      </c>
    </row>
    <row r="1747" spans="1:10" x14ac:dyDescent="0.3">
      <c r="A1747" s="1" t="s">
        <v>10</v>
      </c>
      <c r="B1747" s="2">
        <v>42008.761805555558</v>
      </c>
      <c r="C1747" s="3">
        <v>3.0613425925925926E-2</v>
      </c>
      <c r="D1747" s="1" t="s">
        <v>13</v>
      </c>
      <c r="E1747" s="1" t="s">
        <v>6560</v>
      </c>
      <c r="F1747" s="1" t="s">
        <v>13</v>
      </c>
      <c r="G1747" s="1" t="s">
        <v>3444</v>
      </c>
      <c r="H1747" s="3">
        <v>3.0613425925925926E-2</v>
      </c>
      <c r="I1747" s="1" t="s">
        <v>2176</v>
      </c>
      <c r="J1747" s="1" t="s">
        <v>16</v>
      </c>
    </row>
    <row r="1748" spans="1:10" x14ac:dyDescent="0.3">
      <c r="A1748" s="1" t="s">
        <v>10</v>
      </c>
      <c r="B1748" s="2">
        <v>42005.755555555559</v>
      </c>
      <c r="C1748" s="3">
        <v>3.0613425925925926E-2</v>
      </c>
      <c r="D1748" s="1" t="s">
        <v>13</v>
      </c>
      <c r="E1748" s="1" t="s">
        <v>6577</v>
      </c>
      <c r="F1748" s="1" t="s">
        <v>13</v>
      </c>
      <c r="G1748" s="1" t="s">
        <v>3444</v>
      </c>
      <c r="H1748" s="3">
        <v>3.0613425925925926E-2</v>
      </c>
      <c r="I1748" s="1" t="s">
        <v>2176</v>
      </c>
      <c r="J1748" s="1" t="s">
        <v>16</v>
      </c>
    </row>
    <row r="1749" spans="1:10" x14ac:dyDescent="0.3">
      <c r="A1749" s="1" t="s">
        <v>10</v>
      </c>
      <c r="B1749" s="2">
        <v>44233.76666666667</v>
      </c>
      <c r="C1749" s="3">
        <v>3.0601851851851852E-2</v>
      </c>
      <c r="D1749" s="1" t="s">
        <v>13</v>
      </c>
      <c r="E1749" s="1" t="s">
        <v>700</v>
      </c>
      <c r="F1749" s="1" t="s">
        <v>13</v>
      </c>
      <c r="G1749" s="1" t="s">
        <v>14</v>
      </c>
      <c r="H1749" s="3">
        <v>3.0995370370370371E-2</v>
      </c>
      <c r="I1749" s="1" t="s">
        <v>25</v>
      </c>
      <c r="J1749" s="1" t="s">
        <v>16</v>
      </c>
    </row>
    <row r="1750" spans="1:10" x14ac:dyDescent="0.3">
      <c r="A1750" s="1" t="s">
        <v>10</v>
      </c>
      <c r="B1750" s="2">
        <v>43764.580555555556</v>
      </c>
      <c r="C1750" s="3">
        <v>3.0601851851851852E-2</v>
      </c>
      <c r="D1750" s="1" t="s">
        <v>13</v>
      </c>
      <c r="E1750" s="1" t="s">
        <v>3318</v>
      </c>
      <c r="F1750" s="1" t="s">
        <v>13</v>
      </c>
      <c r="G1750" s="1" t="s">
        <v>14</v>
      </c>
      <c r="H1750" s="3">
        <v>3.0601851851851852E-2</v>
      </c>
      <c r="I1750" s="1" t="s">
        <v>3319</v>
      </c>
      <c r="J1750" s="1" t="s">
        <v>16</v>
      </c>
    </row>
    <row r="1751" spans="1:10" x14ac:dyDescent="0.3">
      <c r="A1751" s="1" t="s">
        <v>10</v>
      </c>
      <c r="B1751" s="2">
        <v>43457.727777777778</v>
      </c>
      <c r="C1751" s="3">
        <v>3.0601851851851852E-2</v>
      </c>
      <c r="D1751" s="1" t="s">
        <v>11</v>
      </c>
      <c r="E1751" s="1" t="s">
        <v>4024</v>
      </c>
      <c r="F1751" s="1" t="s">
        <v>13</v>
      </c>
      <c r="G1751" s="1" t="s">
        <v>480</v>
      </c>
      <c r="H1751" s="3">
        <v>3.0891203703703702E-2</v>
      </c>
      <c r="I1751" s="1" t="s">
        <v>972</v>
      </c>
      <c r="J1751" s="1" t="s">
        <v>16</v>
      </c>
    </row>
    <row r="1752" spans="1:10" x14ac:dyDescent="0.3">
      <c r="A1752" s="1" t="s">
        <v>10</v>
      </c>
      <c r="B1752" s="2">
        <v>43455.875694444447</v>
      </c>
      <c r="C1752" s="3">
        <v>3.0601851851851852E-2</v>
      </c>
      <c r="D1752" s="1" t="s">
        <v>13</v>
      </c>
      <c r="E1752" s="1" t="s">
        <v>4035</v>
      </c>
      <c r="F1752" s="1" t="s">
        <v>13</v>
      </c>
      <c r="G1752" s="1" t="s">
        <v>480</v>
      </c>
      <c r="H1752" s="3">
        <v>3.0763888888888889E-2</v>
      </c>
      <c r="I1752" s="1" t="s">
        <v>3182</v>
      </c>
      <c r="J1752" s="1" t="s">
        <v>16</v>
      </c>
    </row>
    <row r="1753" spans="1:10" x14ac:dyDescent="0.3">
      <c r="A1753" s="1" t="s">
        <v>10</v>
      </c>
      <c r="B1753" s="2">
        <v>43107.917361111111</v>
      </c>
      <c r="C1753" s="3">
        <v>3.0601851851851852E-2</v>
      </c>
      <c r="D1753" s="1" t="s">
        <v>13</v>
      </c>
      <c r="E1753" s="1" t="s">
        <v>4044</v>
      </c>
      <c r="F1753" s="1" t="s">
        <v>13</v>
      </c>
      <c r="G1753" s="1" t="s">
        <v>480</v>
      </c>
      <c r="H1753" s="3">
        <v>3.0729166666666665E-2</v>
      </c>
      <c r="I1753" s="1" t="s">
        <v>25</v>
      </c>
      <c r="J1753" s="1" t="s">
        <v>16</v>
      </c>
    </row>
    <row r="1754" spans="1:10" x14ac:dyDescent="0.3">
      <c r="A1754" s="1" t="s">
        <v>10</v>
      </c>
      <c r="B1754" s="2">
        <v>44149.586111111108</v>
      </c>
      <c r="C1754" s="3">
        <v>3.0590277777777779E-2</v>
      </c>
      <c r="D1754" s="1" t="s">
        <v>11</v>
      </c>
      <c r="E1754" s="1" t="s">
        <v>2364</v>
      </c>
      <c r="F1754" s="1" t="s">
        <v>13</v>
      </c>
      <c r="G1754" s="1" t="s">
        <v>480</v>
      </c>
      <c r="H1754" s="3">
        <v>3.0671296296296297E-2</v>
      </c>
      <c r="I1754" s="1" t="s">
        <v>2365</v>
      </c>
      <c r="J1754" s="1" t="s">
        <v>16</v>
      </c>
    </row>
    <row r="1755" spans="1:10" x14ac:dyDescent="0.3">
      <c r="A1755" s="1" t="s">
        <v>10</v>
      </c>
      <c r="B1755" s="2">
        <v>43152.916666666664</v>
      </c>
      <c r="C1755" s="3">
        <v>3.0590277777777779E-2</v>
      </c>
      <c r="D1755" s="1" t="s">
        <v>13</v>
      </c>
      <c r="E1755" s="1" t="s">
        <v>700</v>
      </c>
      <c r="F1755" s="1" t="s">
        <v>13</v>
      </c>
      <c r="G1755" s="1" t="s">
        <v>480</v>
      </c>
      <c r="H1755" s="3">
        <v>3.0960648148148147E-2</v>
      </c>
      <c r="I1755" s="1" t="s">
        <v>25</v>
      </c>
      <c r="J1755" s="1" t="s">
        <v>16</v>
      </c>
    </row>
    <row r="1756" spans="1:10" x14ac:dyDescent="0.3">
      <c r="A1756" s="1" t="s">
        <v>10</v>
      </c>
      <c r="B1756" s="2">
        <v>43019.831250000003</v>
      </c>
      <c r="C1756" s="3">
        <v>3.0590277777777779E-2</v>
      </c>
      <c r="D1756" s="1" t="s">
        <v>13</v>
      </c>
      <c r="E1756" s="1" t="s">
        <v>5287</v>
      </c>
      <c r="F1756" s="1" t="s">
        <v>13</v>
      </c>
      <c r="G1756" s="1" t="s">
        <v>480</v>
      </c>
      <c r="H1756" s="3">
        <v>3.1122685185185184E-2</v>
      </c>
      <c r="I1756" s="1" t="s">
        <v>3760</v>
      </c>
      <c r="J1756" s="1" t="s">
        <v>16</v>
      </c>
    </row>
    <row r="1757" spans="1:10" x14ac:dyDescent="0.3">
      <c r="A1757" s="1" t="s">
        <v>10</v>
      </c>
      <c r="B1757" s="2">
        <v>42260.664583333331</v>
      </c>
      <c r="C1757" s="3">
        <v>3.0590277777777779E-2</v>
      </c>
      <c r="D1757" s="1" t="s">
        <v>13</v>
      </c>
      <c r="E1757" s="1" t="s">
        <v>6370</v>
      </c>
      <c r="F1757" s="1" t="s">
        <v>13</v>
      </c>
      <c r="G1757" s="1" t="s">
        <v>423</v>
      </c>
      <c r="H1757" s="3">
        <v>3.0578703703703705E-2</v>
      </c>
      <c r="I1757" s="1" t="s">
        <v>3823</v>
      </c>
      <c r="J1757" s="1" t="s">
        <v>16</v>
      </c>
    </row>
    <row r="1758" spans="1:10" x14ac:dyDescent="0.3">
      <c r="A1758" s="1" t="s">
        <v>10</v>
      </c>
      <c r="B1758" s="2">
        <v>42005.906944444447</v>
      </c>
      <c r="C1758" s="3">
        <v>3.0590277777777779E-2</v>
      </c>
      <c r="D1758" s="1" t="s">
        <v>13</v>
      </c>
      <c r="E1758" s="1" t="s">
        <v>6575</v>
      </c>
      <c r="F1758" s="1" t="s">
        <v>13</v>
      </c>
      <c r="G1758" s="1" t="s">
        <v>3444</v>
      </c>
      <c r="H1758" s="3">
        <v>3.0416666666666668E-2</v>
      </c>
      <c r="I1758" s="1" t="s">
        <v>2280</v>
      </c>
      <c r="J1758" s="1" t="s">
        <v>16</v>
      </c>
    </row>
    <row r="1759" spans="1:10" x14ac:dyDescent="0.3">
      <c r="A1759" s="1" t="s">
        <v>10</v>
      </c>
      <c r="B1759" s="2">
        <v>44466.853472222225</v>
      </c>
      <c r="C1759" s="3">
        <v>3.0578703703703705E-2</v>
      </c>
      <c r="D1759" s="1" t="s">
        <v>13</v>
      </c>
      <c r="E1759" s="1" t="s">
        <v>629</v>
      </c>
      <c r="F1759" s="1" t="s">
        <v>13</v>
      </c>
      <c r="G1759" s="1" t="s">
        <v>14</v>
      </c>
      <c r="H1759" s="3">
        <v>3.125E-2</v>
      </c>
      <c r="I1759" s="1" t="s">
        <v>630</v>
      </c>
      <c r="J1759" s="1" t="s">
        <v>16</v>
      </c>
    </row>
    <row r="1760" spans="1:10" x14ac:dyDescent="0.3">
      <c r="A1760" s="1" t="s">
        <v>10</v>
      </c>
      <c r="B1760" s="2">
        <v>43525.777083333334</v>
      </c>
      <c r="C1760" s="3">
        <v>3.0578703703703705E-2</v>
      </c>
      <c r="D1760" s="1" t="s">
        <v>13</v>
      </c>
      <c r="E1760" s="1" t="s">
        <v>3822</v>
      </c>
      <c r="F1760" s="1" t="s">
        <v>13</v>
      </c>
      <c r="G1760" s="1" t="s">
        <v>480</v>
      </c>
      <c r="H1760" s="3">
        <v>3.0578703703703705E-2</v>
      </c>
      <c r="I1760" s="1" t="s">
        <v>3823</v>
      </c>
      <c r="J1760" s="1" t="s">
        <v>16</v>
      </c>
    </row>
    <row r="1761" spans="1:10" x14ac:dyDescent="0.3">
      <c r="A1761" s="1" t="s">
        <v>10</v>
      </c>
      <c r="B1761" s="2">
        <v>43288.525694444441</v>
      </c>
      <c r="C1761" s="3">
        <v>3.0578703703703705E-2</v>
      </c>
      <c r="D1761" s="1" t="s">
        <v>13</v>
      </c>
      <c r="E1761" s="1" t="s">
        <v>4436</v>
      </c>
      <c r="F1761" s="1" t="s">
        <v>13</v>
      </c>
      <c r="G1761" s="1" t="s">
        <v>480</v>
      </c>
      <c r="H1761" s="3">
        <v>3.1030092592592592E-2</v>
      </c>
      <c r="I1761" s="1" t="s">
        <v>2796</v>
      </c>
      <c r="J1761" s="1" t="s">
        <v>16</v>
      </c>
    </row>
    <row r="1762" spans="1:10" x14ac:dyDescent="0.3">
      <c r="A1762" s="1" t="s">
        <v>10</v>
      </c>
      <c r="B1762" s="2">
        <v>43234.786805555559</v>
      </c>
      <c r="C1762" s="3">
        <v>3.0578703703703705E-2</v>
      </c>
      <c r="D1762" s="1" t="s">
        <v>13</v>
      </c>
      <c r="E1762" s="1" t="s">
        <v>4537</v>
      </c>
      <c r="F1762" s="1" t="s">
        <v>13</v>
      </c>
      <c r="G1762" s="1" t="s">
        <v>480</v>
      </c>
      <c r="H1762" s="3">
        <v>3.0173611111111109E-2</v>
      </c>
      <c r="I1762" s="1" t="s">
        <v>2323</v>
      </c>
      <c r="J1762" s="1" t="s">
        <v>16</v>
      </c>
    </row>
    <row r="1763" spans="1:10" x14ac:dyDescent="0.3">
      <c r="A1763" s="1" t="s">
        <v>10</v>
      </c>
      <c r="B1763" s="2">
        <v>43107.881944444445</v>
      </c>
      <c r="C1763" s="3">
        <v>3.0578703703703705E-2</v>
      </c>
      <c r="D1763" s="1" t="s">
        <v>13</v>
      </c>
      <c r="E1763" s="1" t="s">
        <v>4046</v>
      </c>
      <c r="F1763" s="1" t="s">
        <v>13</v>
      </c>
      <c r="G1763" s="1" t="s">
        <v>480</v>
      </c>
      <c r="H1763" s="3">
        <v>3.0833333333333334E-2</v>
      </c>
      <c r="I1763" s="1" t="s">
        <v>25</v>
      </c>
      <c r="J1763" s="1" t="s">
        <v>16</v>
      </c>
    </row>
    <row r="1764" spans="1:10" x14ac:dyDescent="0.3">
      <c r="A1764" s="1" t="s">
        <v>10</v>
      </c>
      <c r="B1764" s="2">
        <v>43302.84375</v>
      </c>
      <c r="C1764" s="3">
        <v>3.0567129629629628E-2</v>
      </c>
      <c r="D1764" s="1" t="s">
        <v>13</v>
      </c>
      <c r="E1764" s="1" t="s">
        <v>4379</v>
      </c>
      <c r="F1764" s="1" t="s">
        <v>13</v>
      </c>
      <c r="G1764" s="1" t="s">
        <v>480</v>
      </c>
      <c r="H1764" s="3">
        <v>3.1145833333333334E-2</v>
      </c>
      <c r="I1764" s="1" t="s">
        <v>3315</v>
      </c>
      <c r="J1764" s="1" t="s">
        <v>16</v>
      </c>
    </row>
    <row r="1765" spans="1:10" x14ac:dyDescent="0.3">
      <c r="A1765" s="1" t="s">
        <v>10</v>
      </c>
      <c r="B1765" s="2">
        <v>43019.864583333336</v>
      </c>
      <c r="C1765" s="3">
        <v>3.0567129629629628E-2</v>
      </c>
      <c r="D1765" s="1" t="s">
        <v>13</v>
      </c>
      <c r="E1765" s="1" t="s">
        <v>5286</v>
      </c>
      <c r="F1765" s="1" t="s">
        <v>13</v>
      </c>
      <c r="G1765" s="1" t="s">
        <v>480</v>
      </c>
      <c r="H1765" s="3">
        <v>3.1261574074074074E-2</v>
      </c>
      <c r="I1765" s="1" t="s">
        <v>4223</v>
      </c>
      <c r="J1765" s="1" t="s">
        <v>16</v>
      </c>
    </row>
    <row r="1766" spans="1:10" x14ac:dyDescent="0.3">
      <c r="A1766" s="1" t="s">
        <v>10</v>
      </c>
      <c r="B1766" s="2">
        <v>41963.909722222219</v>
      </c>
      <c r="C1766" s="3">
        <v>3.0567129629629628E-2</v>
      </c>
      <c r="D1766" s="1" t="s">
        <v>13</v>
      </c>
      <c r="E1766" s="1" t="s">
        <v>6657</v>
      </c>
      <c r="F1766" s="1" t="s">
        <v>13</v>
      </c>
      <c r="G1766" s="1" t="s">
        <v>3444</v>
      </c>
      <c r="H1766" s="3">
        <v>2.9861111111111113E-2</v>
      </c>
      <c r="I1766" s="1" t="s">
        <v>968</v>
      </c>
      <c r="J1766" s="1" t="s">
        <v>16</v>
      </c>
    </row>
    <row r="1767" spans="1:10" x14ac:dyDescent="0.3">
      <c r="A1767" s="1" t="s">
        <v>10</v>
      </c>
      <c r="B1767" s="2">
        <v>43807.879861111112</v>
      </c>
      <c r="C1767" s="3">
        <v>3.0555555555555555E-2</v>
      </c>
      <c r="D1767" s="1" t="s">
        <v>13</v>
      </c>
      <c r="E1767" s="1" t="s">
        <v>3238</v>
      </c>
      <c r="F1767" s="1" t="s">
        <v>13</v>
      </c>
      <c r="G1767" s="1" t="s">
        <v>14</v>
      </c>
      <c r="H1767" s="3">
        <v>3.1284722222222221E-2</v>
      </c>
      <c r="I1767" s="1" t="s">
        <v>283</v>
      </c>
      <c r="J1767" s="1" t="s">
        <v>16</v>
      </c>
    </row>
    <row r="1768" spans="1:10" x14ac:dyDescent="0.3">
      <c r="A1768" s="1" t="s">
        <v>10</v>
      </c>
      <c r="B1768" s="2">
        <v>42855.473611111112</v>
      </c>
      <c r="C1768" s="3">
        <v>3.0555555555555555E-2</v>
      </c>
      <c r="D1768" s="1" t="s">
        <v>13</v>
      </c>
      <c r="E1768" s="1" t="s">
        <v>4576</v>
      </c>
      <c r="F1768" s="1" t="s">
        <v>13</v>
      </c>
      <c r="G1768" s="1" t="s">
        <v>480</v>
      </c>
      <c r="H1768" s="3">
        <v>3.0636574074074073E-2</v>
      </c>
      <c r="I1768" s="1" t="s">
        <v>25</v>
      </c>
      <c r="J1768" s="1" t="s">
        <v>16</v>
      </c>
    </row>
    <row r="1769" spans="1:10" x14ac:dyDescent="0.3">
      <c r="A1769" s="1" t="s">
        <v>10</v>
      </c>
      <c r="B1769" s="2">
        <v>41978.847222222219</v>
      </c>
      <c r="C1769" s="3">
        <v>3.0555555555555555E-2</v>
      </c>
      <c r="D1769" s="1" t="s">
        <v>13</v>
      </c>
      <c r="E1769" s="1" t="s">
        <v>6619</v>
      </c>
      <c r="F1769" s="1" t="s">
        <v>13</v>
      </c>
      <c r="G1769" s="1" t="s">
        <v>3444</v>
      </c>
      <c r="H1769" s="3">
        <v>3.0555555555555555E-2</v>
      </c>
      <c r="I1769" s="1" t="s">
        <v>1905</v>
      </c>
      <c r="J1769" s="1" t="s">
        <v>16</v>
      </c>
    </row>
    <row r="1770" spans="1:10" x14ac:dyDescent="0.3">
      <c r="A1770" s="1" t="s">
        <v>10</v>
      </c>
      <c r="B1770" s="2">
        <v>43765.530555555553</v>
      </c>
      <c r="C1770" s="3">
        <v>3.0543981481481481E-2</v>
      </c>
      <c r="D1770" s="1" t="s">
        <v>13</v>
      </c>
      <c r="E1770" s="1" t="s">
        <v>3310</v>
      </c>
      <c r="F1770" s="1" t="s">
        <v>13</v>
      </c>
      <c r="G1770" s="1" t="s">
        <v>14</v>
      </c>
      <c r="H1770" s="3">
        <v>3.1134259259259261E-2</v>
      </c>
      <c r="I1770" s="1" t="s">
        <v>3311</v>
      </c>
      <c r="J1770" s="1" t="s">
        <v>16</v>
      </c>
    </row>
    <row r="1771" spans="1:10" x14ac:dyDescent="0.3">
      <c r="A1771" s="1" t="s">
        <v>10</v>
      </c>
      <c r="B1771" s="2">
        <v>43291.838194444441</v>
      </c>
      <c r="C1771" s="3">
        <v>3.0543981481481481E-2</v>
      </c>
      <c r="D1771" s="1" t="s">
        <v>13</v>
      </c>
      <c r="E1771" s="1" t="s">
        <v>4428</v>
      </c>
      <c r="F1771" s="1" t="s">
        <v>13</v>
      </c>
      <c r="G1771" s="1" t="s">
        <v>480</v>
      </c>
      <c r="H1771" s="3">
        <v>3.1018518518518518E-2</v>
      </c>
      <c r="I1771" s="1" t="s">
        <v>4297</v>
      </c>
      <c r="J1771" s="1" t="s">
        <v>16</v>
      </c>
    </row>
    <row r="1772" spans="1:10" x14ac:dyDescent="0.3">
      <c r="A1772" s="1" t="s">
        <v>10</v>
      </c>
      <c r="B1772" s="2">
        <v>42278.850694444445</v>
      </c>
      <c r="C1772" s="3">
        <v>3.0543981481481481E-2</v>
      </c>
      <c r="D1772" s="1" t="s">
        <v>13</v>
      </c>
      <c r="E1772" s="1" t="s">
        <v>6309</v>
      </c>
      <c r="F1772" s="1" t="s">
        <v>13</v>
      </c>
      <c r="G1772" s="1" t="s">
        <v>423</v>
      </c>
      <c r="H1772" s="3">
        <v>3.0543981481481481E-2</v>
      </c>
      <c r="I1772" s="1" t="s">
        <v>5261</v>
      </c>
      <c r="J1772" s="1" t="s">
        <v>16</v>
      </c>
    </row>
    <row r="1773" spans="1:10" x14ac:dyDescent="0.3">
      <c r="A1773" s="1" t="s">
        <v>10</v>
      </c>
      <c r="B1773" s="2">
        <v>43757.886111111111</v>
      </c>
      <c r="C1773" s="3">
        <v>3.0532407407407407E-2</v>
      </c>
      <c r="D1773" s="1" t="s">
        <v>11</v>
      </c>
      <c r="E1773" s="1" t="s">
        <v>3344</v>
      </c>
      <c r="F1773" s="1" t="s">
        <v>13</v>
      </c>
      <c r="G1773" s="1" t="s">
        <v>14</v>
      </c>
      <c r="H1773" s="3">
        <v>3.1041666666666665E-2</v>
      </c>
      <c r="I1773" s="1" t="s">
        <v>2204</v>
      </c>
      <c r="J1773" s="1" t="s">
        <v>16</v>
      </c>
    </row>
    <row r="1774" spans="1:10" x14ac:dyDescent="0.3">
      <c r="A1774" s="1" t="s">
        <v>10</v>
      </c>
      <c r="B1774" s="2">
        <v>43754.536111111112</v>
      </c>
      <c r="C1774" s="3">
        <v>3.0532407407407407E-2</v>
      </c>
      <c r="D1774" s="1" t="s">
        <v>11</v>
      </c>
      <c r="E1774" s="1" t="s">
        <v>3344</v>
      </c>
      <c r="F1774" s="1" t="s">
        <v>13</v>
      </c>
      <c r="G1774" s="1" t="s">
        <v>14</v>
      </c>
      <c r="H1774" s="3">
        <v>3.1053240740740742E-2</v>
      </c>
      <c r="I1774" s="1" t="s">
        <v>25</v>
      </c>
      <c r="J1774" s="1" t="s">
        <v>16</v>
      </c>
    </row>
    <row r="1775" spans="1:10" x14ac:dyDescent="0.3">
      <c r="A1775" s="1" t="s">
        <v>10</v>
      </c>
      <c r="B1775" s="2">
        <v>43754.474999999999</v>
      </c>
      <c r="C1775" s="3">
        <v>3.0532407407407407E-2</v>
      </c>
      <c r="D1775" s="1" t="s">
        <v>11</v>
      </c>
      <c r="E1775" s="1" t="s">
        <v>3346</v>
      </c>
      <c r="F1775" s="1" t="s">
        <v>13</v>
      </c>
      <c r="G1775" s="1" t="s">
        <v>14</v>
      </c>
      <c r="H1775" s="3">
        <v>3.0601851851851852E-2</v>
      </c>
      <c r="I1775" s="1" t="s">
        <v>25</v>
      </c>
      <c r="J1775" s="1" t="s">
        <v>16</v>
      </c>
    </row>
    <row r="1776" spans="1:10" x14ac:dyDescent="0.3">
      <c r="A1776" s="1" t="s">
        <v>10</v>
      </c>
      <c r="B1776" s="2">
        <v>43031.82708333333</v>
      </c>
      <c r="C1776" s="3">
        <v>3.0532407407407407E-2</v>
      </c>
      <c r="D1776" s="1" t="s">
        <v>13</v>
      </c>
      <c r="E1776" s="1" t="s">
        <v>5260</v>
      </c>
      <c r="F1776" s="1" t="s">
        <v>13</v>
      </c>
      <c r="G1776" s="1" t="s">
        <v>480</v>
      </c>
      <c r="H1776" s="3">
        <v>3.0543981481481481E-2</v>
      </c>
      <c r="I1776" s="1" t="s">
        <v>5261</v>
      </c>
      <c r="J1776" s="1" t="s">
        <v>16</v>
      </c>
    </row>
    <row r="1777" spans="1:10" x14ac:dyDescent="0.3">
      <c r="A1777" s="1" t="s">
        <v>10</v>
      </c>
      <c r="B1777" s="2">
        <v>42560.867361111108</v>
      </c>
      <c r="C1777" s="3">
        <v>3.0532407407407407E-2</v>
      </c>
      <c r="D1777" s="1" t="s">
        <v>13</v>
      </c>
      <c r="E1777" s="1" t="s">
        <v>5982</v>
      </c>
      <c r="F1777" s="1" t="s">
        <v>13</v>
      </c>
      <c r="G1777" s="1" t="s">
        <v>5896</v>
      </c>
      <c r="H1777" s="3">
        <v>3.0150462962962962E-2</v>
      </c>
      <c r="I1777" s="1" t="s">
        <v>2150</v>
      </c>
      <c r="J1777" s="1" t="s">
        <v>16</v>
      </c>
    </row>
    <row r="1778" spans="1:10" x14ac:dyDescent="0.3">
      <c r="A1778" s="1" t="s">
        <v>10</v>
      </c>
      <c r="B1778" s="2">
        <v>42513.775694444441</v>
      </c>
      <c r="C1778" s="3">
        <v>3.0532407407407407E-2</v>
      </c>
      <c r="D1778" s="1" t="s">
        <v>13</v>
      </c>
      <c r="E1778" s="1" t="s">
        <v>6088</v>
      </c>
      <c r="F1778" s="1" t="s">
        <v>13</v>
      </c>
      <c r="G1778" s="1" t="s">
        <v>423</v>
      </c>
      <c r="H1778" s="3">
        <v>3.0532407407407407E-2</v>
      </c>
      <c r="I1778" s="1" t="s">
        <v>4022</v>
      </c>
      <c r="J1778" s="1" t="s">
        <v>16</v>
      </c>
    </row>
    <row r="1779" spans="1:10" x14ac:dyDescent="0.3">
      <c r="A1779" s="1" t="s">
        <v>10</v>
      </c>
      <c r="B1779" s="2">
        <v>42022.824999999997</v>
      </c>
      <c r="C1779" s="3">
        <v>3.0532407407407407E-2</v>
      </c>
      <c r="D1779" s="1" t="s">
        <v>13</v>
      </c>
      <c r="E1779" s="1" t="s">
        <v>6510</v>
      </c>
      <c r="F1779" s="1" t="s">
        <v>13</v>
      </c>
      <c r="G1779" s="1" t="s">
        <v>3444</v>
      </c>
      <c r="H1779" s="3">
        <v>3.0532407407407407E-2</v>
      </c>
      <c r="I1779" s="1" t="s">
        <v>4022</v>
      </c>
      <c r="J1779" s="1" t="s">
        <v>16</v>
      </c>
    </row>
    <row r="1780" spans="1:10" x14ac:dyDescent="0.3">
      <c r="A1780" s="1" t="s">
        <v>10</v>
      </c>
      <c r="B1780" s="2">
        <v>41954.843055555553</v>
      </c>
      <c r="C1780" s="3">
        <v>3.0532407407407407E-2</v>
      </c>
      <c r="D1780" s="1" t="s">
        <v>13</v>
      </c>
      <c r="E1780" s="1" t="s">
        <v>6677</v>
      </c>
      <c r="F1780" s="1" t="s">
        <v>13</v>
      </c>
      <c r="G1780" s="1" t="s">
        <v>6662</v>
      </c>
      <c r="H1780" s="3">
        <v>3.0532407407407407E-2</v>
      </c>
      <c r="I1780" s="1" t="s">
        <v>4022</v>
      </c>
      <c r="J1780" s="1" t="s">
        <v>16</v>
      </c>
    </row>
    <row r="1781" spans="1:10" x14ac:dyDescent="0.3">
      <c r="A1781" s="1" t="s">
        <v>10</v>
      </c>
      <c r="B1781" s="2">
        <v>41885.816666666666</v>
      </c>
      <c r="C1781" s="3">
        <v>3.0532407407407407E-2</v>
      </c>
      <c r="D1781" s="1" t="s">
        <v>13</v>
      </c>
      <c r="E1781" s="1" t="s">
        <v>6093</v>
      </c>
      <c r="F1781" s="1" t="s">
        <v>13</v>
      </c>
      <c r="G1781" s="1" t="s">
        <v>6662</v>
      </c>
      <c r="H1781" s="3">
        <v>3.0532407407407407E-2</v>
      </c>
      <c r="I1781" s="1" t="s">
        <v>25</v>
      </c>
      <c r="J1781" s="1" t="s">
        <v>16</v>
      </c>
    </row>
    <row r="1782" spans="1:10" x14ac:dyDescent="0.3">
      <c r="A1782" s="1" t="s">
        <v>10</v>
      </c>
      <c r="B1782" s="2">
        <v>44153.818749999999</v>
      </c>
      <c r="C1782" s="3">
        <v>3.0520833333333334E-2</v>
      </c>
      <c r="D1782" s="1" t="s">
        <v>13</v>
      </c>
      <c r="E1782" s="1" t="s">
        <v>2332</v>
      </c>
      <c r="F1782" s="1" t="s">
        <v>13</v>
      </c>
      <c r="G1782" s="1" t="s">
        <v>14</v>
      </c>
      <c r="H1782" s="3">
        <v>3.1666666666666669E-2</v>
      </c>
      <c r="I1782" s="1" t="s">
        <v>2333</v>
      </c>
      <c r="J1782" s="1" t="s">
        <v>16</v>
      </c>
    </row>
    <row r="1783" spans="1:10" x14ac:dyDescent="0.3">
      <c r="A1783" s="1" t="s">
        <v>10</v>
      </c>
      <c r="B1783" s="2">
        <v>42872.870833333334</v>
      </c>
      <c r="C1783" s="3">
        <v>3.0520833333333334E-2</v>
      </c>
      <c r="D1783" s="1" t="s">
        <v>13</v>
      </c>
      <c r="E1783" s="1" t="s">
        <v>5511</v>
      </c>
      <c r="F1783" s="1" t="s">
        <v>13</v>
      </c>
      <c r="G1783" s="1" t="s">
        <v>480</v>
      </c>
      <c r="H1783" s="3">
        <v>3.1435185185185184E-2</v>
      </c>
      <c r="I1783" s="1" t="s">
        <v>5510</v>
      </c>
      <c r="J1783" s="1" t="s">
        <v>16</v>
      </c>
    </row>
    <row r="1784" spans="1:10" x14ac:dyDescent="0.3">
      <c r="A1784" s="1" t="s">
        <v>10</v>
      </c>
      <c r="B1784" s="2">
        <v>43028.73541666667</v>
      </c>
      <c r="C1784" s="3">
        <v>3.050925925925926E-2</v>
      </c>
      <c r="D1784" s="1" t="s">
        <v>13</v>
      </c>
      <c r="E1784" s="1" t="s">
        <v>5283</v>
      </c>
      <c r="F1784" s="1" t="s">
        <v>13</v>
      </c>
      <c r="G1784" s="1" t="s">
        <v>480</v>
      </c>
      <c r="H1784" s="3">
        <v>3.1099537037037037E-2</v>
      </c>
      <c r="I1784" s="1" t="s">
        <v>648</v>
      </c>
      <c r="J1784" s="1" t="s">
        <v>16</v>
      </c>
    </row>
    <row r="1785" spans="1:10" x14ac:dyDescent="0.3">
      <c r="A1785" s="1" t="s">
        <v>10</v>
      </c>
      <c r="B1785" s="2">
        <v>42266.697916666664</v>
      </c>
      <c r="C1785" s="3">
        <v>3.050925925925926E-2</v>
      </c>
      <c r="D1785" s="1" t="s">
        <v>13</v>
      </c>
      <c r="E1785" s="1" t="s">
        <v>6342</v>
      </c>
      <c r="F1785" s="1" t="s">
        <v>13</v>
      </c>
      <c r="G1785" s="1" t="s">
        <v>423</v>
      </c>
      <c r="H1785" s="3">
        <v>3.050925925925926E-2</v>
      </c>
      <c r="I1785" s="1" t="s">
        <v>6343</v>
      </c>
      <c r="J1785" s="1" t="s">
        <v>16</v>
      </c>
    </row>
    <row r="1786" spans="1:10" x14ac:dyDescent="0.3">
      <c r="A1786" s="1" t="s">
        <v>10</v>
      </c>
      <c r="B1786" s="2">
        <v>41963.81527777778</v>
      </c>
      <c r="C1786" s="3">
        <v>3.050925925925926E-2</v>
      </c>
      <c r="D1786" s="1" t="s">
        <v>13</v>
      </c>
      <c r="E1786" s="1" t="s">
        <v>6659</v>
      </c>
      <c r="F1786" s="1" t="s">
        <v>13</v>
      </c>
      <c r="G1786" s="1" t="s">
        <v>3444</v>
      </c>
      <c r="H1786" s="3">
        <v>3.0150462962962962E-2</v>
      </c>
      <c r="I1786" s="1" t="s">
        <v>2150</v>
      </c>
      <c r="J1786" s="1" t="s">
        <v>16</v>
      </c>
    </row>
    <row r="1787" spans="1:10" x14ac:dyDescent="0.3">
      <c r="A1787" s="1" t="s">
        <v>10</v>
      </c>
      <c r="B1787" s="2">
        <v>41955.925000000003</v>
      </c>
      <c r="C1787" s="3">
        <v>3.050925925925926E-2</v>
      </c>
      <c r="D1787" s="1" t="s">
        <v>13</v>
      </c>
      <c r="E1787" s="1" t="s">
        <v>6674</v>
      </c>
      <c r="F1787" s="1" t="s">
        <v>13</v>
      </c>
      <c r="G1787" s="1" t="s">
        <v>6662</v>
      </c>
      <c r="H1787" s="3">
        <v>3.050925925925926E-2</v>
      </c>
      <c r="I1787" s="1" t="s">
        <v>6343</v>
      </c>
      <c r="J1787" s="1" t="s">
        <v>16</v>
      </c>
    </row>
    <row r="1788" spans="1:10" x14ac:dyDescent="0.3">
      <c r="A1788" s="1" t="s">
        <v>10</v>
      </c>
      <c r="B1788" s="2">
        <v>43037.904166666667</v>
      </c>
      <c r="C1788" s="3">
        <v>3.0497685185185187E-2</v>
      </c>
      <c r="D1788" s="1" t="s">
        <v>13</v>
      </c>
      <c r="E1788" s="1" t="s">
        <v>5225</v>
      </c>
      <c r="F1788" s="1" t="s">
        <v>13</v>
      </c>
      <c r="G1788" s="1" t="s">
        <v>480</v>
      </c>
      <c r="H1788" s="3">
        <v>3.1087962962962963E-2</v>
      </c>
      <c r="I1788" s="1" t="s">
        <v>216</v>
      </c>
      <c r="J1788" s="1" t="s">
        <v>16</v>
      </c>
    </row>
    <row r="1789" spans="1:10" x14ac:dyDescent="0.3">
      <c r="A1789" s="1" t="s">
        <v>10</v>
      </c>
      <c r="B1789" s="2">
        <v>42511.839583333334</v>
      </c>
      <c r="C1789" s="3">
        <v>3.0497685185185187E-2</v>
      </c>
      <c r="D1789" s="1" t="s">
        <v>13</v>
      </c>
      <c r="E1789" s="1" t="s">
        <v>6093</v>
      </c>
      <c r="F1789" s="1" t="s">
        <v>13</v>
      </c>
      <c r="G1789" s="1" t="s">
        <v>423</v>
      </c>
      <c r="H1789" s="3">
        <v>3.0497685185185187E-2</v>
      </c>
      <c r="I1789" s="1" t="s">
        <v>6094</v>
      </c>
      <c r="J1789" s="1" t="s">
        <v>16</v>
      </c>
    </row>
    <row r="1790" spans="1:10" x14ac:dyDescent="0.3">
      <c r="A1790" s="1" t="s">
        <v>10</v>
      </c>
      <c r="B1790" s="2">
        <v>41969.820138888892</v>
      </c>
      <c r="C1790" s="3">
        <v>3.0497685185185187E-2</v>
      </c>
      <c r="D1790" s="1" t="s">
        <v>13</v>
      </c>
      <c r="E1790" s="1" t="s">
        <v>6640</v>
      </c>
      <c r="F1790" s="1" t="s">
        <v>13</v>
      </c>
      <c r="G1790" s="1" t="s">
        <v>3444</v>
      </c>
      <c r="H1790" s="3">
        <v>3.0127314814814815E-2</v>
      </c>
      <c r="I1790" s="1" t="s">
        <v>3790</v>
      </c>
      <c r="J1790" s="1" t="s">
        <v>16</v>
      </c>
    </row>
    <row r="1791" spans="1:10" x14ac:dyDescent="0.3">
      <c r="A1791" s="1" t="s">
        <v>10</v>
      </c>
      <c r="B1791" s="2">
        <v>41868.810416666667</v>
      </c>
      <c r="C1791" s="3">
        <v>3.0497685185185187E-2</v>
      </c>
      <c r="D1791" s="1" t="s">
        <v>13</v>
      </c>
      <c r="E1791" s="1" t="s">
        <v>6420</v>
      </c>
      <c r="F1791" s="1" t="s">
        <v>13</v>
      </c>
      <c r="G1791" s="1" t="s">
        <v>6662</v>
      </c>
      <c r="H1791" s="3">
        <v>3.0462962962962963E-2</v>
      </c>
      <c r="I1791" s="1" t="s">
        <v>25</v>
      </c>
      <c r="J1791" s="1" t="s">
        <v>16</v>
      </c>
    </row>
    <row r="1792" spans="1:10" x14ac:dyDescent="0.3">
      <c r="A1792" s="1" t="s">
        <v>10</v>
      </c>
      <c r="B1792" s="2">
        <v>43457.857638888891</v>
      </c>
      <c r="C1792" s="3">
        <v>3.048611111111111E-2</v>
      </c>
      <c r="D1792" s="1" t="s">
        <v>11</v>
      </c>
      <c r="E1792" s="1" t="s">
        <v>4020</v>
      </c>
      <c r="F1792" s="1" t="s">
        <v>13</v>
      </c>
      <c r="G1792" s="1" t="s">
        <v>480</v>
      </c>
      <c r="H1792" s="3">
        <v>3.0740740740740742E-2</v>
      </c>
      <c r="I1792" s="1" t="s">
        <v>2145</v>
      </c>
      <c r="J1792" s="1" t="s">
        <v>16</v>
      </c>
    </row>
    <row r="1793" spans="1:10" x14ac:dyDescent="0.3">
      <c r="A1793" s="1" t="s">
        <v>10</v>
      </c>
      <c r="B1793" s="2">
        <v>43028.814583333333</v>
      </c>
      <c r="C1793" s="3">
        <v>3.048611111111111E-2</v>
      </c>
      <c r="D1793" s="1" t="s">
        <v>13</v>
      </c>
      <c r="E1793" s="1" t="s">
        <v>5280</v>
      </c>
      <c r="F1793" s="1" t="s">
        <v>13</v>
      </c>
      <c r="G1793" s="1" t="s">
        <v>480</v>
      </c>
      <c r="H1793" s="3">
        <v>3.111111111111111E-2</v>
      </c>
      <c r="I1793" s="1" t="s">
        <v>5281</v>
      </c>
      <c r="J1793" s="1" t="s">
        <v>16</v>
      </c>
    </row>
    <row r="1794" spans="1:10" x14ac:dyDescent="0.3">
      <c r="A1794" s="1" t="s">
        <v>10</v>
      </c>
      <c r="B1794" s="2">
        <v>42989.801388888889</v>
      </c>
      <c r="C1794" s="3">
        <v>3.0474537037037036E-2</v>
      </c>
      <c r="D1794" s="1" t="s">
        <v>13</v>
      </c>
      <c r="E1794" s="1" t="s">
        <v>5329</v>
      </c>
      <c r="F1794" s="1" t="s">
        <v>13</v>
      </c>
      <c r="G1794" s="1" t="s">
        <v>480</v>
      </c>
      <c r="H1794" s="3">
        <v>3.1273148148148147E-2</v>
      </c>
      <c r="I1794" s="1" t="s">
        <v>1135</v>
      </c>
      <c r="J1794" s="1" t="s">
        <v>16</v>
      </c>
    </row>
    <row r="1795" spans="1:10" x14ac:dyDescent="0.3">
      <c r="A1795" s="1" t="s">
        <v>10</v>
      </c>
      <c r="B1795" s="2">
        <v>42831.884722222225</v>
      </c>
      <c r="C1795" s="3">
        <v>3.0474537037037036E-2</v>
      </c>
      <c r="D1795" s="1" t="s">
        <v>13</v>
      </c>
      <c r="E1795" s="1" t="s">
        <v>5584</v>
      </c>
      <c r="F1795" s="1" t="s">
        <v>13</v>
      </c>
      <c r="G1795" s="1" t="s">
        <v>480</v>
      </c>
      <c r="H1795" s="3">
        <v>3.2824074074074075E-2</v>
      </c>
      <c r="I1795" s="1" t="s">
        <v>5585</v>
      </c>
      <c r="J1795" s="1" t="s">
        <v>16</v>
      </c>
    </row>
    <row r="1796" spans="1:10" x14ac:dyDescent="0.3">
      <c r="A1796" s="1" t="s">
        <v>10</v>
      </c>
      <c r="B1796" s="2">
        <v>41954.913888888892</v>
      </c>
      <c r="C1796" s="3">
        <v>3.0474537037037036E-2</v>
      </c>
      <c r="D1796" s="1" t="s">
        <v>13</v>
      </c>
      <c r="E1796" s="1" t="s">
        <v>6675</v>
      </c>
      <c r="F1796" s="1" t="s">
        <v>13</v>
      </c>
      <c r="G1796" s="1" t="s">
        <v>6662</v>
      </c>
      <c r="H1796" s="3">
        <v>3.0474537037037036E-2</v>
      </c>
      <c r="I1796" s="1" t="s">
        <v>22</v>
      </c>
      <c r="J1796" s="1" t="s">
        <v>16</v>
      </c>
    </row>
    <row r="1797" spans="1:10" x14ac:dyDescent="0.3">
      <c r="A1797" s="1" t="s">
        <v>10</v>
      </c>
      <c r="B1797" s="2">
        <v>43303.613194444442</v>
      </c>
      <c r="C1797" s="3">
        <v>3.0462962962962963E-2</v>
      </c>
      <c r="D1797" s="1" t="s">
        <v>13</v>
      </c>
      <c r="E1797" s="1" t="s">
        <v>4376</v>
      </c>
      <c r="F1797" s="1" t="s">
        <v>13</v>
      </c>
      <c r="G1797" s="1" t="s">
        <v>480</v>
      </c>
      <c r="H1797" s="3">
        <v>3.1041666666666665E-2</v>
      </c>
      <c r="I1797" s="1" t="s">
        <v>2204</v>
      </c>
      <c r="J1797" s="1" t="s">
        <v>16</v>
      </c>
    </row>
    <row r="1798" spans="1:10" x14ac:dyDescent="0.3">
      <c r="A1798" s="1" t="s">
        <v>10</v>
      </c>
      <c r="B1798" s="2">
        <v>43238.729861111111</v>
      </c>
      <c r="C1798" s="3">
        <v>3.0462962962962963E-2</v>
      </c>
      <c r="D1798" s="1" t="s">
        <v>13</v>
      </c>
      <c r="E1798" s="1" t="s">
        <v>4528</v>
      </c>
      <c r="F1798" s="1" t="s">
        <v>13</v>
      </c>
      <c r="G1798" s="1" t="s">
        <v>480</v>
      </c>
      <c r="H1798" s="3">
        <v>3.0462962962962963E-2</v>
      </c>
      <c r="I1798" s="1" t="s">
        <v>4529</v>
      </c>
      <c r="J1798" s="1" t="s">
        <v>16</v>
      </c>
    </row>
    <row r="1799" spans="1:10" x14ac:dyDescent="0.3">
      <c r="A1799" s="1" t="s">
        <v>10</v>
      </c>
      <c r="B1799" s="2">
        <v>42279.913888888892</v>
      </c>
      <c r="C1799" s="3">
        <v>3.0462962962962963E-2</v>
      </c>
      <c r="D1799" s="1" t="s">
        <v>13</v>
      </c>
      <c r="E1799" s="1" t="s">
        <v>6304</v>
      </c>
      <c r="F1799" s="1" t="s">
        <v>13</v>
      </c>
      <c r="G1799" s="1" t="s">
        <v>423</v>
      </c>
      <c r="H1799" s="3">
        <v>3.0451388888888889E-2</v>
      </c>
      <c r="I1799" s="1" t="s">
        <v>4442</v>
      </c>
      <c r="J1799" s="1" t="s">
        <v>16</v>
      </c>
    </row>
    <row r="1800" spans="1:10" x14ac:dyDescent="0.3">
      <c r="A1800" s="1" t="s">
        <v>10</v>
      </c>
      <c r="B1800" s="2">
        <v>44464.693055555559</v>
      </c>
      <c r="C1800" s="3">
        <v>3.0451388888888889E-2</v>
      </c>
      <c r="D1800" s="1" t="s">
        <v>13</v>
      </c>
      <c r="E1800" s="1" t="s">
        <v>647</v>
      </c>
      <c r="F1800" s="1" t="s">
        <v>13</v>
      </c>
      <c r="G1800" s="1" t="s">
        <v>14</v>
      </c>
      <c r="H1800" s="3">
        <v>3.1099537037037037E-2</v>
      </c>
      <c r="I1800" s="1" t="s">
        <v>648</v>
      </c>
      <c r="J1800" s="1" t="s">
        <v>16</v>
      </c>
    </row>
    <row r="1801" spans="1:10" x14ac:dyDescent="0.3">
      <c r="A1801" s="1" t="s">
        <v>10</v>
      </c>
      <c r="B1801" s="2">
        <v>44227.772222222222</v>
      </c>
      <c r="C1801" s="3">
        <v>3.0451388888888889E-2</v>
      </c>
      <c r="D1801" s="1" t="s">
        <v>13</v>
      </c>
      <c r="E1801" s="1" t="s">
        <v>1928</v>
      </c>
      <c r="F1801" s="1" t="s">
        <v>13</v>
      </c>
      <c r="G1801" s="1" t="s">
        <v>14</v>
      </c>
      <c r="H1801" s="3">
        <v>3.1180555555555555E-2</v>
      </c>
      <c r="I1801" s="1" t="s">
        <v>1929</v>
      </c>
      <c r="J1801" s="1" t="s">
        <v>16</v>
      </c>
    </row>
    <row r="1802" spans="1:10" x14ac:dyDescent="0.3">
      <c r="A1802" s="1" t="s">
        <v>10</v>
      </c>
      <c r="B1802" s="2">
        <v>43933.740277777775</v>
      </c>
      <c r="C1802" s="3">
        <v>3.0451388888888889E-2</v>
      </c>
      <c r="D1802" s="1" t="s">
        <v>13</v>
      </c>
      <c r="E1802" s="1" t="s">
        <v>2810</v>
      </c>
      <c r="F1802" s="1" t="s">
        <v>13</v>
      </c>
      <c r="G1802" s="1" t="s">
        <v>14</v>
      </c>
      <c r="H1802" s="3">
        <v>4.08912037037037E-2</v>
      </c>
      <c r="I1802" s="1" t="s">
        <v>2017</v>
      </c>
      <c r="J1802" s="1" t="s">
        <v>16</v>
      </c>
    </row>
    <row r="1803" spans="1:10" x14ac:dyDescent="0.3">
      <c r="A1803" s="1" t="s">
        <v>10</v>
      </c>
      <c r="B1803" s="2">
        <v>43630.871527777781</v>
      </c>
      <c r="C1803" s="3">
        <v>3.0451388888888889E-2</v>
      </c>
      <c r="D1803" s="1" t="s">
        <v>13</v>
      </c>
      <c r="E1803" s="1" t="s">
        <v>745</v>
      </c>
      <c r="F1803" s="1" t="s">
        <v>13</v>
      </c>
      <c r="G1803" s="1" t="s">
        <v>480</v>
      </c>
      <c r="H1803" s="3">
        <v>3.2094907407407405E-2</v>
      </c>
      <c r="I1803" s="1" t="s">
        <v>25</v>
      </c>
      <c r="J1803" s="1" t="s">
        <v>16</v>
      </c>
    </row>
    <row r="1804" spans="1:10" x14ac:dyDescent="0.3">
      <c r="A1804" s="1" t="s">
        <v>10</v>
      </c>
      <c r="B1804" s="2">
        <v>43285.899305555555</v>
      </c>
      <c r="C1804" s="3">
        <v>3.0451388888888889E-2</v>
      </c>
      <c r="D1804" s="1" t="s">
        <v>13</v>
      </c>
      <c r="E1804" s="1" t="s">
        <v>4441</v>
      </c>
      <c r="F1804" s="1" t="s">
        <v>13</v>
      </c>
      <c r="G1804" s="1" t="s">
        <v>480</v>
      </c>
      <c r="H1804" s="3">
        <v>3.0451388888888889E-2</v>
      </c>
      <c r="I1804" s="1" t="s">
        <v>4442</v>
      </c>
      <c r="J1804" s="1" t="s">
        <v>16</v>
      </c>
    </row>
    <row r="1805" spans="1:10" x14ac:dyDescent="0.3">
      <c r="A1805" s="1" t="s">
        <v>10</v>
      </c>
      <c r="B1805" s="2">
        <v>43118.835416666669</v>
      </c>
      <c r="C1805" s="3">
        <v>3.0451388888888889E-2</v>
      </c>
      <c r="D1805" s="1" t="s">
        <v>13</v>
      </c>
      <c r="E1805" s="1" t="s">
        <v>5018</v>
      </c>
      <c r="F1805" s="1" t="s">
        <v>13</v>
      </c>
      <c r="G1805" s="1" t="s">
        <v>480</v>
      </c>
      <c r="H1805" s="3">
        <v>3.15625E-2</v>
      </c>
      <c r="I1805" s="1" t="s">
        <v>3478</v>
      </c>
      <c r="J1805" s="1" t="s">
        <v>16</v>
      </c>
    </row>
    <row r="1806" spans="1:10" x14ac:dyDescent="0.3">
      <c r="A1806" s="1" t="s">
        <v>10</v>
      </c>
      <c r="B1806" s="2">
        <v>43112.931944444441</v>
      </c>
      <c r="C1806" s="3">
        <v>3.0451388888888889E-2</v>
      </c>
      <c r="D1806" s="1" t="s">
        <v>13</v>
      </c>
      <c r="E1806" s="1" t="s">
        <v>4021</v>
      </c>
      <c r="F1806" s="1" t="s">
        <v>13</v>
      </c>
      <c r="G1806" s="1" t="s">
        <v>480</v>
      </c>
      <c r="H1806" s="3">
        <v>3.0624999999999999E-2</v>
      </c>
      <c r="I1806" s="1" t="s">
        <v>25</v>
      </c>
      <c r="J1806" s="1" t="s">
        <v>16</v>
      </c>
    </row>
    <row r="1807" spans="1:10" x14ac:dyDescent="0.3">
      <c r="A1807" s="1" t="s">
        <v>10</v>
      </c>
      <c r="B1807" s="2">
        <v>42511.809027777781</v>
      </c>
      <c r="C1807" s="3">
        <v>3.0451388888888889E-2</v>
      </c>
      <c r="D1807" s="1" t="s">
        <v>13</v>
      </c>
      <c r="E1807" s="1" t="s">
        <v>6095</v>
      </c>
      <c r="F1807" s="1" t="s">
        <v>13</v>
      </c>
      <c r="G1807" s="1" t="s">
        <v>423</v>
      </c>
      <c r="H1807" s="3">
        <v>3.0451388888888889E-2</v>
      </c>
      <c r="I1807" s="1" t="s">
        <v>4442</v>
      </c>
      <c r="J1807" s="1" t="s">
        <v>16</v>
      </c>
    </row>
    <row r="1808" spans="1:10" x14ac:dyDescent="0.3">
      <c r="A1808" s="1" t="s">
        <v>10</v>
      </c>
      <c r="B1808" s="2">
        <v>42016.864583333336</v>
      </c>
      <c r="C1808" s="3">
        <v>3.0451388888888889E-2</v>
      </c>
      <c r="D1808" s="1" t="s">
        <v>13</v>
      </c>
      <c r="E1808" s="1" t="s">
        <v>6526</v>
      </c>
      <c r="F1808" s="1" t="s">
        <v>13</v>
      </c>
      <c r="G1808" s="1" t="s">
        <v>3444</v>
      </c>
      <c r="H1808" s="3">
        <v>3.0451388888888889E-2</v>
      </c>
      <c r="I1808" s="1" t="s">
        <v>4442</v>
      </c>
      <c r="J1808" s="1" t="s">
        <v>16</v>
      </c>
    </row>
    <row r="1809" spans="1:10" x14ac:dyDescent="0.3">
      <c r="A1809" s="1" t="s">
        <v>10</v>
      </c>
      <c r="B1809" s="2">
        <v>42008.660416666666</v>
      </c>
      <c r="C1809" s="3">
        <v>3.0451388888888889E-2</v>
      </c>
      <c r="D1809" s="1" t="s">
        <v>13</v>
      </c>
      <c r="E1809" s="1" t="s">
        <v>6563</v>
      </c>
      <c r="F1809" s="1" t="s">
        <v>13</v>
      </c>
      <c r="G1809" s="1" t="s">
        <v>3444</v>
      </c>
      <c r="H1809" s="3">
        <v>3.0451388888888889E-2</v>
      </c>
      <c r="I1809" s="1" t="s">
        <v>4442</v>
      </c>
      <c r="J1809" s="1" t="s">
        <v>16</v>
      </c>
    </row>
    <row r="1810" spans="1:10" x14ac:dyDescent="0.3">
      <c r="A1810" s="1" t="s">
        <v>10</v>
      </c>
      <c r="B1810" s="2">
        <v>43111.802777777775</v>
      </c>
      <c r="C1810" s="3">
        <v>3.0439814814814815E-2</v>
      </c>
      <c r="D1810" s="1" t="s">
        <v>13</v>
      </c>
      <c r="E1810" s="1" t="s">
        <v>4030</v>
      </c>
      <c r="F1810" s="1" t="s">
        <v>13</v>
      </c>
      <c r="G1810" s="1" t="s">
        <v>480</v>
      </c>
      <c r="H1810" s="3">
        <v>3.0590277777777779E-2</v>
      </c>
      <c r="I1810" s="1" t="s">
        <v>25</v>
      </c>
      <c r="J1810" s="1" t="s">
        <v>16</v>
      </c>
    </row>
    <row r="1811" spans="1:10" x14ac:dyDescent="0.3">
      <c r="A1811" s="1" t="s">
        <v>10</v>
      </c>
      <c r="B1811" s="2">
        <v>42991.807638888888</v>
      </c>
      <c r="C1811" s="3">
        <v>3.0439814814814815E-2</v>
      </c>
      <c r="D1811" s="1" t="s">
        <v>13</v>
      </c>
      <c r="E1811" s="1" t="s">
        <v>5324</v>
      </c>
      <c r="F1811" s="1" t="s">
        <v>13</v>
      </c>
      <c r="G1811" s="1" t="s">
        <v>480</v>
      </c>
      <c r="H1811" s="3">
        <v>3.125E-2</v>
      </c>
      <c r="I1811" s="1" t="s">
        <v>630</v>
      </c>
      <c r="J1811" s="1" t="s">
        <v>16</v>
      </c>
    </row>
    <row r="1812" spans="1:10" x14ac:dyDescent="0.3">
      <c r="A1812" s="1" t="s">
        <v>10</v>
      </c>
      <c r="B1812" s="2">
        <v>42952.663888888892</v>
      </c>
      <c r="C1812" s="3">
        <v>3.0439814814814815E-2</v>
      </c>
      <c r="D1812" s="1" t="s">
        <v>13</v>
      </c>
      <c r="E1812" s="1" t="s">
        <v>5380</v>
      </c>
      <c r="F1812" s="1" t="s">
        <v>13</v>
      </c>
      <c r="G1812" s="1" t="s">
        <v>480</v>
      </c>
      <c r="H1812" s="3">
        <v>3.0706018518518518E-2</v>
      </c>
      <c r="I1812" s="1" t="s">
        <v>3313</v>
      </c>
      <c r="J1812" s="1" t="s">
        <v>16</v>
      </c>
    </row>
    <row r="1813" spans="1:10" x14ac:dyDescent="0.3">
      <c r="A1813" s="1" t="s">
        <v>10</v>
      </c>
      <c r="B1813" s="2">
        <v>42921.819444444445</v>
      </c>
      <c r="C1813" s="3">
        <v>3.0439814814814815E-2</v>
      </c>
      <c r="D1813" s="1" t="s">
        <v>13</v>
      </c>
      <c r="E1813" s="1" t="s">
        <v>5440</v>
      </c>
      <c r="F1813" s="1" t="s">
        <v>13</v>
      </c>
      <c r="G1813" s="1" t="s">
        <v>480</v>
      </c>
      <c r="H1813" s="3">
        <v>3.0451388888888889E-2</v>
      </c>
      <c r="I1813" s="1" t="s">
        <v>4442</v>
      </c>
      <c r="J1813" s="1" t="s">
        <v>16</v>
      </c>
    </row>
    <row r="1814" spans="1:10" x14ac:dyDescent="0.3">
      <c r="A1814" s="1" t="s">
        <v>10</v>
      </c>
      <c r="B1814" s="2">
        <v>42763.808333333334</v>
      </c>
      <c r="C1814" s="3">
        <v>3.0439814814814815E-2</v>
      </c>
      <c r="D1814" s="1" t="s">
        <v>13</v>
      </c>
      <c r="E1814" s="1" t="s">
        <v>5707</v>
      </c>
      <c r="F1814" s="1" t="s">
        <v>13</v>
      </c>
      <c r="G1814" s="1" t="s">
        <v>480</v>
      </c>
      <c r="H1814" s="3">
        <v>2.9513888888888888E-2</v>
      </c>
      <c r="I1814" s="1" t="s">
        <v>1006</v>
      </c>
      <c r="J1814" s="1" t="s">
        <v>16</v>
      </c>
    </row>
    <row r="1815" spans="1:10" x14ac:dyDescent="0.3">
      <c r="A1815" s="1" t="s">
        <v>10</v>
      </c>
      <c r="B1815" s="2">
        <v>42692.828472222223</v>
      </c>
      <c r="C1815" s="3">
        <v>3.0439814814814815E-2</v>
      </c>
      <c r="D1815" s="1" t="s">
        <v>13</v>
      </c>
      <c r="E1815" s="1" t="s">
        <v>5759</v>
      </c>
      <c r="F1815" s="1" t="s">
        <v>13</v>
      </c>
      <c r="G1815" s="1" t="s">
        <v>480</v>
      </c>
      <c r="H1815" s="3">
        <v>3.2881944444444443E-2</v>
      </c>
      <c r="I1815" s="1" t="s">
        <v>670</v>
      </c>
      <c r="J1815" s="1" t="s">
        <v>16</v>
      </c>
    </row>
    <row r="1816" spans="1:10" x14ac:dyDescent="0.3">
      <c r="A1816" s="1" t="s">
        <v>10</v>
      </c>
      <c r="B1816" s="2">
        <v>42546.34375</v>
      </c>
      <c r="C1816" s="3">
        <v>3.0439814814814815E-2</v>
      </c>
      <c r="D1816" s="1" t="s">
        <v>13</v>
      </c>
      <c r="E1816" s="1" t="s">
        <v>6045</v>
      </c>
      <c r="F1816" s="1" t="s">
        <v>13</v>
      </c>
      <c r="G1816" s="1" t="s">
        <v>423</v>
      </c>
      <c r="H1816" s="3">
        <v>3.0069444444444444E-2</v>
      </c>
      <c r="I1816" s="1" t="s">
        <v>3781</v>
      </c>
      <c r="J1816" s="1" t="s">
        <v>16</v>
      </c>
    </row>
    <row r="1817" spans="1:10" x14ac:dyDescent="0.3">
      <c r="A1817" s="1" t="s">
        <v>10</v>
      </c>
      <c r="B1817" s="2">
        <v>42509.861805555556</v>
      </c>
      <c r="C1817" s="3">
        <v>3.0439814814814815E-2</v>
      </c>
      <c r="D1817" s="1" t="s">
        <v>13</v>
      </c>
      <c r="E1817" s="1" t="s">
        <v>6104</v>
      </c>
      <c r="F1817" s="1" t="s">
        <v>13</v>
      </c>
      <c r="G1817" s="1" t="s">
        <v>423</v>
      </c>
      <c r="H1817" s="3">
        <v>3.0439814814814815E-2</v>
      </c>
      <c r="I1817" s="1" t="s">
        <v>6105</v>
      </c>
      <c r="J1817" s="1" t="s">
        <v>16</v>
      </c>
    </row>
    <row r="1818" spans="1:10" x14ac:dyDescent="0.3">
      <c r="A1818" s="1" t="s">
        <v>10</v>
      </c>
      <c r="B1818" s="2">
        <v>42277.870138888888</v>
      </c>
      <c r="C1818" s="3">
        <v>3.0439814814814815E-2</v>
      </c>
      <c r="D1818" s="1" t="s">
        <v>13</v>
      </c>
      <c r="E1818" s="1" t="s">
        <v>6313</v>
      </c>
      <c r="F1818" s="1" t="s">
        <v>13</v>
      </c>
      <c r="G1818" s="1" t="s">
        <v>423</v>
      </c>
      <c r="H1818" s="3">
        <v>3.0428240740740742E-2</v>
      </c>
      <c r="I1818" s="1" t="s">
        <v>24</v>
      </c>
      <c r="J1818" s="1" t="s">
        <v>16</v>
      </c>
    </row>
    <row r="1819" spans="1:10" x14ac:dyDescent="0.3">
      <c r="A1819" s="1" t="s">
        <v>10</v>
      </c>
      <c r="B1819" s="2">
        <v>42005.94027777778</v>
      </c>
      <c r="C1819" s="3">
        <v>3.0439814814814815E-2</v>
      </c>
      <c r="D1819" s="1" t="s">
        <v>13</v>
      </c>
      <c r="E1819" s="1" t="s">
        <v>6574</v>
      </c>
      <c r="F1819" s="1" t="s">
        <v>13</v>
      </c>
      <c r="G1819" s="1" t="s">
        <v>3444</v>
      </c>
      <c r="H1819" s="3">
        <v>3.0092592592592591E-2</v>
      </c>
      <c r="I1819" s="1" t="s">
        <v>6006</v>
      </c>
      <c r="J1819" s="1" t="s">
        <v>16</v>
      </c>
    </row>
    <row r="1820" spans="1:10" x14ac:dyDescent="0.3">
      <c r="A1820" s="1" t="s">
        <v>10</v>
      </c>
      <c r="B1820" s="2">
        <v>42003.951388888891</v>
      </c>
      <c r="C1820" s="3">
        <v>3.0439814814814815E-2</v>
      </c>
      <c r="D1820" s="1" t="s">
        <v>13</v>
      </c>
      <c r="E1820" s="1" t="s">
        <v>6579</v>
      </c>
      <c r="F1820" s="1" t="s">
        <v>13</v>
      </c>
      <c r="G1820" s="1" t="s">
        <v>3444</v>
      </c>
      <c r="H1820" s="3">
        <v>3.0439814814814815E-2</v>
      </c>
      <c r="I1820" s="1" t="s">
        <v>6105</v>
      </c>
      <c r="J1820" s="1" t="s">
        <v>16</v>
      </c>
    </row>
    <row r="1821" spans="1:10" x14ac:dyDescent="0.3">
      <c r="A1821" s="1" t="s">
        <v>10</v>
      </c>
      <c r="B1821" s="2">
        <v>43323.519444444442</v>
      </c>
      <c r="C1821" s="3">
        <v>3.0428240740740742E-2</v>
      </c>
      <c r="D1821" s="1" t="s">
        <v>13</v>
      </c>
      <c r="E1821" s="1" t="s">
        <v>4305</v>
      </c>
      <c r="F1821" s="1" t="s">
        <v>13</v>
      </c>
      <c r="G1821" s="1" t="s">
        <v>480</v>
      </c>
      <c r="H1821" s="3">
        <v>3.184027777777778E-2</v>
      </c>
      <c r="I1821" s="1" t="s">
        <v>4306</v>
      </c>
      <c r="J1821" s="1" t="s">
        <v>16</v>
      </c>
    </row>
    <row r="1822" spans="1:10" x14ac:dyDescent="0.3">
      <c r="A1822" s="1" t="s">
        <v>10</v>
      </c>
      <c r="B1822" s="2">
        <v>43102.681250000001</v>
      </c>
      <c r="C1822" s="3">
        <v>3.0428240740740742E-2</v>
      </c>
      <c r="D1822" s="1" t="s">
        <v>13</v>
      </c>
      <c r="E1822" s="1" t="s">
        <v>1113</v>
      </c>
      <c r="F1822" s="1" t="s">
        <v>13</v>
      </c>
      <c r="G1822" s="1" t="s">
        <v>480</v>
      </c>
      <c r="H1822" s="3">
        <v>3.2141203703703707E-2</v>
      </c>
      <c r="I1822" s="1" t="s">
        <v>25</v>
      </c>
      <c r="J1822" s="1" t="s">
        <v>16</v>
      </c>
    </row>
    <row r="1823" spans="1:10" x14ac:dyDescent="0.3">
      <c r="A1823" s="1" t="s">
        <v>10</v>
      </c>
      <c r="B1823" s="2">
        <v>42990.775000000001</v>
      </c>
      <c r="C1823" s="3">
        <v>3.0428240740740742E-2</v>
      </c>
      <c r="D1823" s="1" t="s">
        <v>13</v>
      </c>
      <c r="E1823" s="1" t="s">
        <v>5327</v>
      </c>
      <c r="F1823" s="1" t="s">
        <v>13</v>
      </c>
      <c r="G1823" s="1" t="s">
        <v>480</v>
      </c>
      <c r="H1823" s="3">
        <v>3.1331018518518522E-2</v>
      </c>
      <c r="I1823" s="1" t="s">
        <v>499</v>
      </c>
      <c r="J1823" s="1" t="s">
        <v>16</v>
      </c>
    </row>
    <row r="1824" spans="1:10" x14ac:dyDescent="0.3">
      <c r="A1824" s="1" t="s">
        <v>10</v>
      </c>
      <c r="B1824" s="2">
        <v>42881.795138888891</v>
      </c>
      <c r="C1824" s="3">
        <v>3.0428240740740742E-2</v>
      </c>
      <c r="D1824" s="1" t="s">
        <v>13</v>
      </c>
      <c r="E1824" s="1" t="s">
        <v>5492</v>
      </c>
      <c r="F1824" s="1" t="s">
        <v>13</v>
      </c>
      <c r="G1824" s="1" t="s">
        <v>480</v>
      </c>
      <c r="H1824" s="3">
        <v>3.1481481481481478E-2</v>
      </c>
      <c r="I1824" s="1" t="s">
        <v>5418</v>
      </c>
      <c r="J1824" s="1" t="s">
        <v>16</v>
      </c>
    </row>
    <row r="1825" spans="1:10" x14ac:dyDescent="0.3">
      <c r="A1825" s="1" t="s">
        <v>10</v>
      </c>
      <c r="B1825" s="2">
        <v>42018.897916666669</v>
      </c>
      <c r="C1825" s="3">
        <v>3.0428240740740742E-2</v>
      </c>
      <c r="D1825" s="1" t="s">
        <v>13</v>
      </c>
      <c r="E1825" s="1" t="s">
        <v>6521</v>
      </c>
      <c r="F1825" s="1" t="s">
        <v>13</v>
      </c>
      <c r="G1825" s="1" t="s">
        <v>3444</v>
      </c>
      <c r="H1825" s="3">
        <v>3.0428240740740742E-2</v>
      </c>
      <c r="I1825" s="1" t="s">
        <v>24</v>
      </c>
      <c r="J1825" s="1" t="s">
        <v>16</v>
      </c>
    </row>
    <row r="1826" spans="1:10" x14ac:dyDescent="0.3">
      <c r="A1826" s="1" t="s">
        <v>10</v>
      </c>
      <c r="B1826" s="2">
        <v>42014.84097222222</v>
      </c>
      <c r="C1826" s="3">
        <v>3.0428240740740742E-2</v>
      </c>
      <c r="D1826" s="1" t="s">
        <v>13</v>
      </c>
      <c r="E1826" s="1" t="s">
        <v>6532</v>
      </c>
      <c r="F1826" s="1" t="s">
        <v>13</v>
      </c>
      <c r="G1826" s="1" t="s">
        <v>3444</v>
      </c>
      <c r="H1826" s="3">
        <v>3.0428240740740742E-2</v>
      </c>
      <c r="I1826" s="1" t="s">
        <v>24</v>
      </c>
      <c r="J1826" s="1" t="s">
        <v>16</v>
      </c>
    </row>
    <row r="1827" spans="1:10" x14ac:dyDescent="0.3">
      <c r="A1827" s="1" t="s">
        <v>10</v>
      </c>
      <c r="B1827" s="2">
        <v>42012.87222222222</v>
      </c>
      <c r="C1827" s="3">
        <v>3.0428240740740742E-2</v>
      </c>
      <c r="D1827" s="1" t="s">
        <v>13</v>
      </c>
      <c r="E1827" s="1" t="s">
        <v>6540</v>
      </c>
      <c r="F1827" s="1" t="s">
        <v>13</v>
      </c>
      <c r="G1827" s="1" t="s">
        <v>3444</v>
      </c>
      <c r="H1827" s="3">
        <v>3.0428240740740742E-2</v>
      </c>
      <c r="I1827" s="1" t="s">
        <v>24</v>
      </c>
      <c r="J1827" s="1" t="s">
        <v>16</v>
      </c>
    </row>
    <row r="1828" spans="1:10" x14ac:dyDescent="0.3">
      <c r="A1828" s="1" t="s">
        <v>10</v>
      </c>
      <c r="B1828" s="2">
        <v>42012.841666666667</v>
      </c>
      <c r="C1828" s="3">
        <v>3.0428240740740742E-2</v>
      </c>
      <c r="D1828" s="1" t="s">
        <v>13</v>
      </c>
      <c r="E1828" s="1" t="s">
        <v>6541</v>
      </c>
      <c r="F1828" s="1" t="s">
        <v>13</v>
      </c>
      <c r="G1828" s="1" t="s">
        <v>3444</v>
      </c>
      <c r="H1828" s="3">
        <v>3.0428240740740742E-2</v>
      </c>
      <c r="I1828" s="1" t="s">
        <v>24</v>
      </c>
      <c r="J1828" s="1" t="s">
        <v>16</v>
      </c>
    </row>
    <row r="1829" spans="1:10" x14ac:dyDescent="0.3">
      <c r="A1829" s="1" t="s">
        <v>10</v>
      </c>
      <c r="B1829" s="2">
        <v>42011.936111111114</v>
      </c>
      <c r="C1829" s="3">
        <v>3.0428240740740742E-2</v>
      </c>
      <c r="D1829" s="1" t="s">
        <v>13</v>
      </c>
      <c r="E1829" s="1" t="s">
        <v>6543</v>
      </c>
      <c r="F1829" s="1" t="s">
        <v>13</v>
      </c>
      <c r="G1829" s="1" t="s">
        <v>3444</v>
      </c>
      <c r="H1829" s="3">
        <v>3.0428240740740742E-2</v>
      </c>
      <c r="I1829" s="1" t="s">
        <v>24</v>
      </c>
      <c r="J1829" s="1" t="s">
        <v>16</v>
      </c>
    </row>
    <row r="1830" spans="1:10" x14ac:dyDescent="0.3">
      <c r="A1830" s="1" t="s">
        <v>10</v>
      </c>
      <c r="B1830" s="2">
        <v>42010.928472222222</v>
      </c>
      <c r="C1830" s="3">
        <v>3.0428240740740742E-2</v>
      </c>
      <c r="D1830" s="1" t="s">
        <v>13</v>
      </c>
      <c r="E1830" s="1" t="s">
        <v>6546</v>
      </c>
      <c r="F1830" s="1" t="s">
        <v>13</v>
      </c>
      <c r="G1830" s="1" t="s">
        <v>3444</v>
      </c>
      <c r="H1830" s="3">
        <v>3.0428240740740742E-2</v>
      </c>
      <c r="I1830" s="1" t="s">
        <v>24</v>
      </c>
      <c r="J1830" s="1" t="s">
        <v>16</v>
      </c>
    </row>
    <row r="1831" spans="1:10" x14ac:dyDescent="0.3">
      <c r="A1831" s="1" t="s">
        <v>10</v>
      </c>
      <c r="B1831" s="2">
        <v>42008.870833333334</v>
      </c>
      <c r="C1831" s="3">
        <v>3.0428240740740742E-2</v>
      </c>
      <c r="D1831" s="1" t="s">
        <v>13</v>
      </c>
      <c r="E1831" s="1" t="s">
        <v>6557</v>
      </c>
      <c r="F1831" s="1" t="s">
        <v>13</v>
      </c>
      <c r="G1831" s="1" t="s">
        <v>3444</v>
      </c>
      <c r="H1831" s="3">
        <v>3.0428240740740742E-2</v>
      </c>
      <c r="I1831" s="1" t="s">
        <v>24</v>
      </c>
      <c r="J1831" s="1" t="s">
        <v>16</v>
      </c>
    </row>
    <row r="1832" spans="1:10" x14ac:dyDescent="0.3">
      <c r="A1832" s="1" t="s">
        <v>10</v>
      </c>
      <c r="B1832" s="2">
        <v>41966.849305555559</v>
      </c>
      <c r="C1832" s="3">
        <v>3.0428240740740742E-2</v>
      </c>
      <c r="D1832" s="1" t="s">
        <v>13</v>
      </c>
      <c r="E1832" s="1" t="s">
        <v>6646</v>
      </c>
      <c r="F1832" s="1" t="s">
        <v>13</v>
      </c>
      <c r="G1832" s="1" t="s">
        <v>3444</v>
      </c>
      <c r="H1832" s="3">
        <v>3.0428240740740742E-2</v>
      </c>
      <c r="I1832" s="1" t="s">
        <v>24</v>
      </c>
      <c r="J1832" s="1" t="s">
        <v>16</v>
      </c>
    </row>
    <row r="1833" spans="1:10" x14ac:dyDescent="0.3">
      <c r="A1833" s="1" t="s">
        <v>10</v>
      </c>
      <c r="B1833" s="2">
        <v>43048.785416666666</v>
      </c>
      <c r="C1833" s="3">
        <v>3.0416666666666668E-2</v>
      </c>
      <c r="D1833" s="1" t="s">
        <v>13</v>
      </c>
      <c r="E1833" s="1" t="s">
        <v>5195</v>
      </c>
      <c r="F1833" s="1" t="s">
        <v>13</v>
      </c>
      <c r="G1833" s="1" t="s">
        <v>480</v>
      </c>
      <c r="H1833" s="3">
        <v>3.0416666666666668E-2</v>
      </c>
      <c r="I1833" s="1" t="s">
        <v>2280</v>
      </c>
      <c r="J1833" s="1" t="s">
        <v>16</v>
      </c>
    </row>
    <row r="1834" spans="1:10" x14ac:dyDescent="0.3">
      <c r="A1834" s="1" t="s">
        <v>10</v>
      </c>
      <c r="B1834" s="2">
        <v>43041.890277777777</v>
      </c>
      <c r="C1834" s="3">
        <v>3.0416666666666668E-2</v>
      </c>
      <c r="D1834" s="1" t="s">
        <v>13</v>
      </c>
      <c r="E1834" s="1" t="s">
        <v>5201</v>
      </c>
      <c r="F1834" s="1" t="s">
        <v>13</v>
      </c>
      <c r="G1834" s="1" t="s">
        <v>480</v>
      </c>
      <c r="H1834" s="3">
        <v>3.0428240740740742E-2</v>
      </c>
      <c r="I1834" s="1" t="s">
        <v>24</v>
      </c>
      <c r="J1834" s="1" t="s">
        <v>16</v>
      </c>
    </row>
    <row r="1835" spans="1:10" x14ac:dyDescent="0.3">
      <c r="A1835" s="1" t="s">
        <v>10</v>
      </c>
      <c r="B1835" s="2">
        <v>42278.881249999999</v>
      </c>
      <c r="C1835" s="3">
        <v>3.0416666666666668E-2</v>
      </c>
      <c r="D1835" s="1" t="s">
        <v>13</v>
      </c>
      <c r="E1835" s="1" t="s">
        <v>6308</v>
      </c>
      <c r="F1835" s="1" t="s">
        <v>13</v>
      </c>
      <c r="G1835" s="1" t="s">
        <v>423</v>
      </c>
      <c r="H1835" s="3">
        <v>3.0416666666666668E-2</v>
      </c>
      <c r="I1835" s="1" t="s">
        <v>2280</v>
      </c>
      <c r="J1835" s="1" t="s">
        <v>16</v>
      </c>
    </row>
    <row r="1836" spans="1:10" x14ac:dyDescent="0.3">
      <c r="A1836" s="1" t="s">
        <v>10</v>
      </c>
      <c r="B1836" s="2">
        <v>42021.680555555555</v>
      </c>
      <c r="C1836" s="3">
        <v>3.0416666666666668E-2</v>
      </c>
      <c r="D1836" s="1" t="s">
        <v>13</v>
      </c>
      <c r="E1836" s="1" t="s">
        <v>6514</v>
      </c>
      <c r="F1836" s="1" t="s">
        <v>13</v>
      </c>
      <c r="G1836" s="1" t="s">
        <v>3444</v>
      </c>
      <c r="H1836" s="3">
        <v>3.0416666666666668E-2</v>
      </c>
      <c r="I1836" s="1" t="s">
        <v>2280</v>
      </c>
      <c r="J1836" s="1" t="s">
        <v>16</v>
      </c>
    </row>
    <row r="1837" spans="1:10" x14ac:dyDescent="0.3">
      <c r="A1837" s="1" t="s">
        <v>10</v>
      </c>
      <c r="B1837" s="2">
        <v>42019.911805555559</v>
      </c>
      <c r="C1837" s="3">
        <v>3.0416666666666668E-2</v>
      </c>
      <c r="D1837" s="1" t="s">
        <v>13</v>
      </c>
      <c r="E1837" s="1" t="s">
        <v>6519</v>
      </c>
      <c r="F1837" s="1" t="s">
        <v>13</v>
      </c>
      <c r="G1837" s="1" t="s">
        <v>3444</v>
      </c>
      <c r="H1837" s="3">
        <v>3.0416666666666668E-2</v>
      </c>
      <c r="I1837" s="1" t="s">
        <v>2280</v>
      </c>
      <c r="J1837" s="1" t="s">
        <v>16</v>
      </c>
    </row>
    <row r="1838" spans="1:10" x14ac:dyDescent="0.3">
      <c r="A1838" s="1" t="s">
        <v>10</v>
      </c>
      <c r="B1838" s="2">
        <v>42014.770138888889</v>
      </c>
      <c r="C1838" s="3">
        <v>3.0416666666666668E-2</v>
      </c>
      <c r="D1838" s="1" t="s">
        <v>13</v>
      </c>
      <c r="E1838" s="1" t="s">
        <v>6534</v>
      </c>
      <c r="F1838" s="1" t="s">
        <v>13</v>
      </c>
      <c r="G1838" s="1" t="s">
        <v>3444</v>
      </c>
      <c r="H1838" s="3">
        <v>3.0416666666666668E-2</v>
      </c>
      <c r="I1838" s="1" t="s">
        <v>2280</v>
      </c>
      <c r="J1838" s="1" t="s">
        <v>16</v>
      </c>
    </row>
    <row r="1839" spans="1:10" x14ac:dyDescent="0.3">
      <c r="A1839" s="1" t="s">
        <v>10</v>
      </c>
      <c r="B1839" s="2">
        <v>42010.959027777775</v>
      </c>
      <c r="C1839" s="3">
        <v>3.0416666666666668E-2</v>
      </c>
      <c r="D1839" s="1" t="s">
        <v>13</v>
      </c>
      <c r="E1839" s="1" t="s">
        <v>6545</v>
      </c>
      <c r="F1839" s="1" t="s">
        <v>13</v>
      </c>
      <c r="G1839" s="1" t="s">
        <v>3444</v>
      </c>
      <c r="H1839" s="3">
        <v>3.0416666666666668E-2</v>
      </c>
      <c r="I1839" s="1" t="s">
        <v>2280</v>
      </c>
      <c r="J1839" s="1" t="s">
        <v>16</v>
      </c>
    </row>
    <row r="1840" spans="1:10" x14ac:dyDescent="0.3">
      <c r="A1840" s="1" t="s">
        <v>10</v>
      </c>
      <c r="B1840" s="2">
        <v>42010.897916666669</v>
      </c>
      <c r="C1840" s="3">
        <v>3.0416666666666668E-2</v>
      </c>
      <c r="D1840" s="1" t="s">
        <v>13</v>
      </c>
      <c r="E1840" s="1" t="s">
        <v>6547</v>
      </c>
      <c r="F1840" s="1" t="s">
        <v>13</v>
      </c>
      <c r="G1840" s="1" t="s">
        <v>3444</v>
      </c>
      <c r="H1840" s="3">
        <v>3.0416666666666668E-2</v>
      </c>
      <c r="I1840" s="1" t="s">
        <v>2280</v>
      </c>
      <c r="J1840" s="1" t="s">
        <v>16</v>
      </c>
    </row>
    <row r="1841" spans="1:10" x14ac:dyDescent="0.3">
      <c r="A1841" s="1" t="s">
        <v>10</v>
      </c>
      <c r="B1841" s="2">
        <v>42010.831250000003</v>
      </c>
      <c r="C1841" s="3">
        <v>3.0416666666666668E-2</v>
      </c>
      <c r="D1841" s="1" t="s">
        <v>13</v>
      </c>
      <c r="E1841" s="1" t="s">
        <v>6549</v>
      </c>
      <c r="F1841" s="1" t="s">
        <v>13</v>
      </c>
      <c r="G1841" s="1" t="s">
        <v>3444</v>
      </c>
      <c r="H1841" s="3">
        <v>3.0416666666666668E-2</v>
      </c>
      <c r="I1841" s="1" t="s">
        <v>2280</v>
      </c>
      <c r="J1841" s="1" t="s">
        <v>16</v>
      </c>
    </row>
    <row r="1842" spans="1:10" x14ac:dyDescent="0.3">
      <c r="A1842" s="1" t="s">
        <v>10</v>
      </c>
      <c r="B1842" s="2">
        <v>42009.795138888891</v>
      </c>
      <c r="C1842" s="3">
        <v>3.0416666666666668E-2</v>
      </c>
      <c r="D1842" s="1" t="s">
        <v>13</v>
      </c>
      <c r="E1842" s="1" t="s">
        <v>6553</v>
      </c>
      <c r="F1842" s="1" t="s">
        <v>13</v>
      </c>
      <c r="G1842" s="1" t="s">
        <v>3444</v>
      </c>
      <c r="H1842" s="3">
        <v>3.0416666666666668E-2</v>
      </c>
      <c r="I1842" s="1" t="s">
        <v>2280</v>
      </c>
      <c r="J1842" s="1" t="s">
        <v>16</v>
      </c>
    </row>
    <row r="1843" spans="1:10" x14ac:dyDescent="0.3">
      <c r="A1843" s="1" t="s">
        <v>10</v>
      </c>
      <c r="B1843" s="2">
        <v>41973.96597222222</v>
      </c>
      <c r="C1843" s="3">
        <v>3.0416666666666668E-2</v>
      </c>
      <c r="D1843" s="1" t="s">
        <v>13</v>
      </c>
      <c r="E1843" s="1" t="s">
        <v>6628</v>
      </c>
      <c r="F1843" s="1" t="s">
        <v>13</v>
      </c>
      <c r="G1843" s="1" t="s">
        <v>3444</v>
      </c>
      <c r="H1843" s="3">
        <v>3.0416666666666668E-2</v>
      </c>
      <c r="I1843" s="1" t="s">
        <v>2280</v>
      </c>
      <c r="J1843" s="1" t="s">
        <v>16</v>
      </c>
    </row>
    <row r="1844" spans="1:10" x14ac:dyDescent="0.3">
      <c r="A1844" s="1" t="s">
        <v>10</v>
      </c>
      <c r="B1844" s="2">
        <v>43541.765972222223</v>
      </c>
      <c r="C1844" s="3">
        <v>3.0405092592592591E-2</v>
      </c>
      <c r="D1844" s="1" t="s">
        <v>13</v>
      </c>
      <c r="E1844" s="1" t="s">
        <v>3753</v>
      </c>
      <c r="F1844" s="1" t="s">
        <v>13</v>
      </c>
      <c r="G1844" s="1" t="s">
        <v>480</v>
      </c>
      <c r="H1844" s="3">
        <v>3.0405092592592591E-2</v>
      </c>
      <c r="I1844" s="1" t="s">
        <v>2223</v>
      </c>
      <c r="J1844" s="1" t="s">
        <v>16</v>
      </c>
    </row>
    <row r="1845" spans="1:10" x14ac:dyDescent="0.3">
      <c r="A1845" s="1" t="s">
        <v>10</v>
      </c>
      <c r="B1845" s="2">
        <v>43318.82708333333</v>
      </c>
      <c r="C1845" s="3">
        <v>3.0405092592592591E-2</v>
      </c>
      <c r="D1845" s="1" t="s">
        <v>13</v>
      </c>
      <c r="E1845" s="1" t="s">
        <v>4325</v>
      </c>
      <c r="F1845" s="1" t="s">
        <v>13</v>
      </c>
      <c r="G1845" s="1" t="s">
        <v>480</v>
      </c>
      <c r="H1845" s="3">
        <v>3.1898148148148148E-2</v>
      </c>
      <c r="I1845" s="1" t="s">
        <v>952</v>
      </c>
      <c r="J1845" s="1" t="s">
        <v>16</v>
      </c>
    </row>
    <row r="1846" spans="1:10" x14ac:dyDescent="0.3">
      <c r="A1846" s="1" t="s">
        <v>10</v>
      </c>
      <c r="B1846" s="2">
        <v>42997.787499999999</v>
      </c>
      <c r="C1846" s="3">
        <v>3.0405092592592591E-2</v>
      </c>
      <c r="D1846" s="1" t="s">
        <v>13</v>
      </c>
      <c r="E1846" s="1" t="s">
        <v>5316</v>
      </c>
      <c r="F1846" s="1" t="s">
        <v>13</v>
      </c>
      <c r="G1846" s="1" t="s">
        <v>480</v>
      </c>
      <c r="H1846" s="3">
        <v>3.1261574074074074E-2</v>
      </c>
      <c r="I1846" s="1" t="s">
        <v>4223</v>
      </c>
      <c r="J1846" s="1" t="s">
        <v>16</v>
      </c>
    </row>
    <row r="1847" spans="1:10" x14ac:dyDescent="0.3">
      <c r="A1847" s="1" t="s">
        <v>10</v>
      </c>
      <c r="B1847" s="2">
        <v>42021.711111111108</v>
      </c>
      <c r="C1847" s="3">
        <v>3.0405092592592591E-2</v>
      </c>
      <c r="D1847" s="1" t="s">
        <v>13</v>
      </c>
      <c r="E1847" s="1" t="s">
        <v>6513</v>
      </c>
      <c r="F1847" s="1" t="s">
        <v>13</v>
      </c>
      <c r="G1847" s="1" t="s">
        <v>3444</v>
      </c>
      <c r="H1847" s="3">
        <v>3.0405092592592591E-2</v>
      </c>
      <c r="I1847" s="1" t="s">
        <v>2223</v>
      </c>
      <c r="J1847" s="1" t="s">
        <v>16</v>
      </c>
    </row>
    <row r="1848" spans="1:10" x14ac:dyDescent="0.3">
      <c r="A1848" s="1" t="s">
        <v>10</v>
      </c>
      <c r="B1848" s="2">
        <v>42010.861805555556</v>
      </c>
      <c r="C1848" s="3">
        <v>3.0405092592592591E-2</v>
      </c>
      <c r="D1848" s="1" t="s">
        <v>13</v>
      </c>
      <c r="E1848" s="1" t="s">
        <v>6548</v>
      </c>
      <c r="F1848" s="1" t="s">
        <v>13</v>
      </c>
      <c r="G1848" s="1" t="s">
        <v>3444</v>
      </c>
      <c r="H1848" s="3">
        <v>3.0405092592592591E-2</v>
      </c>
      <c r="I1848" s="1" t="s">
        <v>2223</v>
      </c>
      <c r="J1848" s="1" t="s">
        <v>16</v>
      </c>
    </row>
    <row r="1849" spans="1:10" x14ac:dyDescent="0.3">
      <c r="A1849" s="1" t="s">
        <v>10</v>
      </c>
      <c r="B1849" s="2">
        <v>42008.808333333334</v>
      </c>
      <c r="C1849" s="3">
        <v>3.0405092592592591E-2</v>
      </c>
      <c r="D1849" s="1" t="s">
        <v>13</v>
      </c>
      <c r="E1849" s="1" t="s">
        <v>6559</v>
      </c>
      <c r="F1849" s="1" t="s">
        <v>13</v>
      </c>
      <c r="G1849" s="1" t="s">
        <v>3444</v>
      </c>
      <c r="H1849" s="3">
        <v>3.0405092592592591E-2</v>
      </c>
      <c r="I1849" s="1" t="s">
        <v>2223</v>
      </c>
      <c r="J1849" s="1" t="s">
        <v>16</v>
      </c>
    </row>
    <row r="1850" spans="1:10" x14ac:dyDescent="0.3">
      <c r="A1850" s="1" t="s">
        <v>10</v>
      </c>
      <c r="B1850" s="2">
        <v>42000.859027777777</v>
      </c>
      <c r="C1850" s="3">
        <v>3.0405092592592591E-2</v>
      </c>
      <c r="D1850" s="1" t="s">
        <v>13</v>
      </c>
      <c r="E1850" s="1" t="s">
        <v>6588</v>
      </c>
      <c r="F1850" s="1" t="s">
        <v>13</v>
      </c>
      <c r="G1850" s="1" t="s">
        <v>3444</v>
      </c>
      <c r="H1850" s="3">
        <v>3.0405092592592591E-2</v>
      </c>
      <c r="I1850" s="1" t="s">
        <v>2223</v>
      </c>
      <c r="J1850" s="1" t="s">
        <v>16</v>
      </c>
    </row>
    <row r="1851" spans="1:10" x14ac:dyDescent="0.3">
      <c r="A1851" s="1" t="s">
        <v>10</v>
      </c>
      <c r="B1851" s="2">
        <v>41989.865972222222</v>
      </c>
      <c r="C1851" s="3">
        <v>3.0405092592592591E-2</v>
      </c>
      <c r="D1851" s="1" t="s">
        <v>13</v>
      </c>
      <c r="E1851" s="1" t="s">
        <v>6605</v>
      </c>
      <c r="F1851" s="1" t="s">
        <v>13</v>
      </c>
      <c r="G1851" s="1" t="s">
        <v>3444</v>
      </c>
      <c r="H1851" s="3">
        <v>3.0405092592592591E-2</v>
      </c>
      <c r="I1851" s="1" t="s">
        <v>2223</v>
      </c>
      <c r="J1851" s="1" t="s">
        <v>16</v>
      </c>
    </row>
    <row r="1852" spans="1:10" x14ac:dyDescent="0.3">
      <c r="A1852" s="1" t="s">
        <v>10</v>
      </c>
      <c r="B1852" s="2">
        <v>44175.897916666669</v>
      </c>
      <c r="C1852" s="3">
        <v>3.0393518518518518E-2</v>
      </c>
      <c r="D1852" s="1" t="s">
        <v>13</v>
      </c>
      <c r="E1852" s="1" t="s">
        <v>2157</v>
      </c>
      <c r="F1852" s="1" t="s">
        <v>13</v>
      </c>
      <c r="G1852" s="1" t="s">
        <v>14</v>
      </c>
      <c r="H1852" s="3">
        <v>3.1053240740740742E-2</v>
      </c>
      <c r="I1852" s="1" t="s">
        <v>2158</v>
      </c>
      <c r="J1852" s="1" t="s">
        <v>16</v>
      </c>
    </row>
    <row r="1853" spans="1:10" x14ac:dyDescent="0.3">
      <c r="A1853" s="1" t="s">
        <v>10</v>
      </c>
      <c r="B1853" s="2">
        <v>43283.879861111112</v>
      </c>
      <c r="C1853" s="3">
        <v>3.0393518518518518E-2</v>
      </c>
      <c r="D1853" s="1" t="s">
        <v>13</v>
      </c>
      <c r="E1853" s="1" t="s">
        <v>4449</v>
      </c>
      <c r="F1853" s="1" t="s">
        <v>13</v>
      </c>
      <c r="G1853" s="1" t="s">
        <v>480</v>
      </c>
      <c r="H1853" s="3">
        <v>3.0393518518518518E-2</v>
      </c>
      <c r="I1853" s="1" t="s">
        <v>3818</v>
      </c>
      <c r="J1853" s="1" t="s">
        <v>16</v>
      </c>
    </row>
    <row r="1854" spans="1:10" x14ac:dyDescent="0.3">
      <c r="A1854" s="1" t="s">
        <v>10</v>
      </c>
      <c r="B1854" s="2">
        <v>42996.945833333331</v>
      </c>
      <c r="C1854" s="3">
        <v>3.0393518518518518E-2</v>
      </c>
      <c r="D1854" s="1" t="s">
        <v>13</v>
      </c>
      <c r="E1854" s="1" t="s">
        <v>5317</v>
      </c>
      <c r="F1854" s="1" t="s">
        <v>13</v>
      </c>
      <c r="G1854" s="1" t="s">
        <v>480</v>
      </c>
      <c r="H1854" s="3">
        <v>3.1296296296296294E-2</v>
      </c>
      <c r="I1854" s="1" t="s">
        <v>5318</v>
      </c>
      <c r="J1854" s="1" t="s">
        <v>16</v>
      </c>
    </row>
    <row r="1855" spans="1:10" x14ac:dyDescent="0.3">
      <c r="A1855" s="1" t="s">
        <v>10</v>
      </c>
      <c r="B1855" s="2">
        <v>42274.801388888889</v>
      </c>
      <c r="C1855" s="3">
        <v>3.0393518518518518E-2</v>
      </c>
      <c r="D1855" s="1" t="s">
        <v>13</v>
      </c>
      <c r="E1855" s="1" t="s">
        <v>6320</v>
      </c>
      <c r="F1855" s="1" t="s">
        <v>13</v>
      </c>
      <c r="G1855" s="1" t="s">
        <v>423</v>
      </c>
      <c r="H1855" s="3">
        <v>3.0393518518518518E-2</v>
      </c>
      <c r="I1855" s="1" t="s">
        <v>3818</v>
      </c>
      <c r="J1855" s="1" t="s">
        <v>16</v>
      </c>
    </row>
    <row r="1856" spans="1:10" x14ac:dyDescent="0.3">
      <c r="A1856" s="1" t="s">
        <v>10</v>
      </c>
      <c r="B1856" s="2">
        <v>42008.840277777781</v>
      </c>
      <c r="C1856" s="3">
        <v>3.0393518518518518E-2</v>
      </c>
      <c r="D1856" s="1" t="s">
        <v>13</v>
      </c>
      <c r="E1856" s="1" t="s">
        <v>6558</v>
      </c>
      <c r="F1856" s="1" t="s">
        <v>13</v>
      </c>
      <c r="G1856" s="1" t="s">
        <v>3444</v>
      </c>
      <c r="H1856" s="3">
        <v>3.0393518518518518E-2</v>
      </c>
      <c r="I1856" s="1" t="s">
        <v>3818</v>
      </c>
      <c r="J1856" s="1" t="s">
        <v>16</v>
      </c>
    </row>
    <row r="1857" spans="1:10" x14ac:dyDescent="0.3">
      <c r="A1857" s="1" t="s">
        <v>10</v>
      </c>
      <c r="B1857" s="2">
        <v>42008.731249999997</v>
      </c>
      <c r="C1857" s="3">
        <v>3.0393518518518518E-2</v>
      </c>
      <c r="D1857" s="1" t="s">
        <v>13</v>
      </c>
      <c r="E1857" s="1" t="s">
        <v>6561</v>
      </c>
      <c r="F1857" s="1" t="s">
        <v>13</v>
      </c>
      <c r="G1857" s="1" t="s">
        <v>3444</v>
      </c>
      <c r="H1857" s="3">
        <v>3.0393518518518518E-2</v>
      </c>
      <c r="I1857" s="1" t="s">
        <v>3818</v>
      </c>
      <c r="J1857" s="1" t="s">
        <v>16</v>
      </c>
    </row>
    <row r="1858" spans="1:10" x14ac:dyDescent="0.3">
      <c r="A1858" s="1" t="s">
        <v>10</v>
      </c>
      <c r="B1858" s="2">
        <v>42003.92083333333</v>
      </c>
      <c r="C1858" s="3">
        <v>3.0393518518518518E-2</v>
      </c>
      <c r="D1858" s="1" t="s">
        <v>13</v>
      </c>
      <c r="E1858" s="1" t="s">
        <v>6580</v>
      </c>
      <c r="F1858" s="1" t="s">
        <v>13</v>
      </c>
      <c r="G1858" s="1" t="s">
        <v>3444</v>
      </c>
      <c r="H1858" s="3">
        <v>3.0393518518518518E-2</v>
      </c>
      <c r="I1858" s="1" t="s">
        <v>3818</v>
      </c>
      <c r="J1858" s="1" t="s">
        <v>16</v>
      </c>
    </row>
    <row r="1859" spans="1:10" x14ac:dyDescent="0.3">
      <c r="A1859" s="1" t="s">
        <v>10</v>
      </c>
      <c r="B1859" s="2">
        <v>41966.743750000001</v>
      </c>
      <c r="C1859" s="3">
        <v>3.0393518518518518E-2</v>
      </c>
      <c r="D1859" s="1" t="s">
        <v>13</v>
      </c>
      <c r="E1859" s="1" t="s">
        <v>6649</v>
      </c>
      <c r="F1859" s="1" t="s">
        <v>13</v>
      </c>
      <c r="G1859" s="1" t="s">
        <v>3444</v>
      </c>
      <c r="H1859" s="3">
        <v>3.0393518518518518E-2</v>
      </c>
      <c r="I1859" s="1" t="s">
        <v>3818</v>
      </c>
      <c r="J1859" s="1" t="s">
        <v>16</v>
      </c>
    </row>
    <row r="1860" spans="1:10" x14ac:dyDescent="0.3">
      <c r="A1860" s="1" t="s">
        <v>10</v>
      </c>
      <c r="B1860" s="2">
        <v>41945.789583333331</v>
      </c>
      <c r="C1860" s="3">
        <v>3.0393518518518518E-2</v>
      </c>
      <c r="D1860" s="1" t="s">
        <v>13</v>
      </c>
      <c r="E1860" s="1" t="s">
        <v>6688</v>
      </c>
      <c r="F1860" s="1" t="s">
        <v>13</v>
      </c>
      <c r="G1860" s="1" t="s">
        <v>6662</v>
      </c>
      <c r="H1860" s="3">
        <v>3.0462962962962963E-2</v>
      </c>
      <c r="I1860" s="1" t="s">
        <v>4529</v>
      </c>
      <c r="J1860" s="1" t="s">
        <v>16</v>
      </c>
    </row>
    <row r="1861" spans="1:10" x14ac:dyDescent="0.3">
      <c r="A1861" s="1" t="s">
        <v>10</v>
      </c>
      <c r="B1861" s="2">
        <v>43457.827777777777</v>
      </c>
      <c r="C1861" s="3">
        <v>3.0381944444444444E-2</v>
      </c>
      <c r="D1861" s="1" t="s">
        <v>13</v>
      </c>
      <c r="E1861" s="1" t="s">
        <v>4021</v>
      </c>
      <c r="F1861" s="1" t="s">
        <v>13</v>
      </c>
      <c r="G1861" s="1" t="s">
        <v>480</v>
      </c>
      <c r="H1861" s="3">
        <v>3.0532407407407407E-2</v>
      </c>
      <c r="I1861" s="1" t="s">
        <v>4022</v>
      </c>
      <c r="J1861" s="1" t="s">
        <v>16</v>
      </c>
    </row>
    <row r="1862" spans="1:10" x14ac:dyDescent="0.3">
      <c r="A1862" s="1" t="s">
        <v>10</v>
      </c>
      <c r="B1862" s="2">
        <v>43053.79583333333</v>
      </c>
      <c r="C1862" s="3">
        <v>3.0381944444444444E-2</v>
      </c>
      <c r="D1862" s="1" t="s">
        <v>13</v>
      </c>
      <c r="E1862" s="1" t="s">
        <v>5181</v>
      </c>
      <c r="F1862" s="1" t="s">
        <v>13</v>
      </c>
      <c r="G1862" s="1" t="s">
        <v>480</v>
      </c>
      <c r="H1862" s="3">
        <v>3.0393518518518518E-2</v>
      </c>
      <c r="I1862" s="1" t="s">
        <v>3818</v>
      </c>
      <c r="J1862" s="1" t="s">
        <v>16</v>
      </c>
    </row>
    <row r="1863" spans="1:10" x14ac:dyDescent="0.3">
      <c r="A1863" s="1" t="s">
        <v>10</v>
      </c>
      <c r="B1863" s="2">
        <v>42763.900694444441</v>
      </c>
      <c r="C1863" s="3">
        <v>3.0381944444444444E-2</v>
      </c>
      <c r="D1863" s="1" t="s">
        <v>13</v>
      </c>
      <c r="E1863" s="1" t="s">
        <v>5704</v>
      </c>
      <c r="F1863" s="1" t="s">
        <v>13</v>
      </c>
      <c r="G1863" s="1" t="s">
        <v>480</v>
      </c>
      <c r="H1863" s="3">
        <v>3.037037037037037E-2</v>
      </c>
      <c r="I1863" s="1" t="s">
        <v>4189</v>
      </c>
      <c r="J1863" s="1" t="s">
        <v>16</v>
      </c>
    </row>
    <row r="1864" spans="1:10" x14ac:dyDescent="0.3">
      <c r="A1864" s="1" t="s">
        <v>10</v>
      </c>
      <c r="B1864" s="2">
        <v>42279.852777777778</v>
      </c>
      <c r="C1864" s="3">
        <v>3.0381944444444444E-2</v>
      </c>
      <c r="D1864" s="1" t="s">
        <v>13</v>
      </c>
      <c r="E1864" s="1" t="s">
        <v>6306</v>
      </c>
      <c r="F1864" s="1" t="s">
        <v>13</v>
      </c>
      <c r="G1864" s="1" t="s">
        <v>423</v>
      </c>
      <c r="H1864" s="3">
        <v>3.0381944444444444E-2</v>
      </c>
      <c r="I1864" s="1" t="s">
        <v>4328</v>
      </c>
      <c r="J1864" s="1" t="s">
        <v>16</v>
      </c>
    </row>
    <row r="1865" spans="1:10" x14ac:dyDescent="0.3">
      <c r="A1865" s="1" t="s">
        <v>10</v>
      </c>
      <c r="B1865" s="2">
        <v>42277.832638888889</v>
      </c>
      <c r="C1865" s="3">
        <v>3.0381944444444444E-2</v>
      </c>
      <c r="D1865" s="1" t="s">
        <v>13</v>
      </c>
      <c r="E1865" s="1" t="s">
        <v>6314</v>
      </c>
      <c r="F1865" s="1" t="s">
        <v>13</v>
      </c>
      <c r="G1865" s="1" t="s">
        <v>423</v>
      </c>
      <c r="H1865" s="3">
        <v>3.0381944444444444E-2</v>
      </c>
      <c r="I1865" s="1" t="s">
        <v>4328</v>
      </c>
      <c r="J1865" s="1" t="s">
        <v>16</v>
      </c>
    </row>
    <row r="1866" spans="1:10" x14ac:dyDescent="0.3">
      <c r="A1866" s="1" t="s">
        <v>10</v>
      </c>
      <c r="B1866" s="2">
        <v>42277.765972222223</v>
      </c>
      <c r="C1866" s="3">
        <v>3.0381944444444444E-2</v>
      </c>
      <c r="D1866" s="1" t="s">
        <v>13</v>
      </c>
      <c r="E1866" s="1" t="s">
        <v>6316</v>
      </c>
      <c r="F1866" s="1" t="s">
        <v>13</v>
      </c>
      <c r="G1866" s="1" t="s">
        <v>423</v>
      </c>
      <c r="H1866" s="3">
        <v>3.0381944444444444E-2</v>
      </c>
      <c r="I1866" s="1" t="s">
        <v>4328</v>
      </c>
      <c r="J1866" s="1" t="s">
        <v>16</v>
      </c>
    </row>
    <row r="1867" spans="1:10" x14ac:dyDescent="0.3">
      <c r="A1867" s="1" t="s">
        <v>10</v>
      </c>
      <c r="B1867" s="2">
        <v>42015.890972222223</v>
      </c>
      <c r="C1867" s="3">
        <v>3.0381944444444444E-2</v>
      </c>
      <c r="D1867" s="1" t="s">
        <v>13</v>
      </c>
      <c r="E1867" s="1" t="s">
        <v>6528</v>
      </c>
      <c r="F1867" s="1" t="s">
        <v>13</v>
      </c>
      <c r="G1867" s="1" t="s">
        <v>3444</v>
      </c>
      <c r="H1867" s="3">
        <v>3.0381944444444444E-2</v>
      </c>
      <c r="I1867" s="1" t="s">
        <v>4328</v>
      </c>
      <c r="J1867" s="1" t="s">
        <v>16</v>
      </c>
    </row>
    <row r="1868" spans="1:10" x14ac:dyDescent="0.3">
      <c r="A1868" s="1" t="s">
        <v>10</v>
      </c>
      <c r="B1868" s="2">
        <v>42008.690972222219</v>
      </c>
      <c r="C1868" s="3">
        <v>3.0381944444444444E-2</v>
      </c>
      <c r="D1868" s="1" t="s">
        <v>13</v>
      </c>
      <c r="E1868" s="1" t="s">
        <v>6562</v>
      </c>
      <c r="F1868" s="1" t="s">
        <v>13</v>
      </c>
      <c r="G1868" s="1" t="s">
        <v>3444</v>
      </c>
      <c r="H1868" s="3">
        <v>3.0381944444444444E-2</v>
      </c>
      <c r="I1868" s="1" t="s">
        <v>4328</v>
      </c>
      <c r="J1868" s="1" t="s">
        <v>16</v>
      </c>
    </row>
    <row r="1869" spans="1:10" x14ac:dyDescent="0.3">
      <c r="A1869" s="1" t="s">
        <v>10</v>
      </c>
      <c r="B1869" s="2">
        <v>42007.710416666669</v>
      </c>
      <c r="C1869" s="3">
        <v>3.0381944444444444E-2</v>
      </c>
      <c r="D1869" s="1" t="s">
        <v>13</v>
      </c>
      <c r="E1869" s="1" t="s">
        <v>6568</v>
      </c>
      <c r="F1869" s="1" t="s">
        <v>13</v>
      </c>
      <c r="G1869" s="1" t="s">
        <v>3444</v>
      </c>
      <c r="H1869" s="3">
        <v>3.0381944444444444E-2</v>
      </c>
      <c r="I1869" s="1" t="s">
        <v>4328</v>
      </c>
      <c r="J1869" s="1" t="s">
        <v>16</v>
      </c>
    </row>
    <row r="1870" spans="1:10" x14ac:dyDescent="0.3">
      <c r="A1870" s="1" t="s">
        <v>10</v>
      </c>
      <c r="B1870" s="2">
        <v>42001.912499999999</v>
      </c>
      <c r="C1870" s="3">
        <v>3.0381944444444444E-2</v>
      </c>
      <c r="D1870" s="1" t="s">
        <v>13</v>
      </c>
      <c r="E1870" s="1" t="s">
        <v>6584</v>
      </c>
      <c r="F1870" s="1" t="s">
        <v>13</v>
      </c>
      <c r="G1870" s="1" t="s">
        <v>3444</v>
      </c>
      <c r="H1870" s="3">
        <v>3.0381944444444444E-2</v>
      </c>
      <c r="I1870" s="1" t="s">
        <v>4328</v>
      </c>
      <c r="J1870" s="1" t="s">
        <v>16</v>
      </c>
    </row>
    <row r="1871" spans="1:10" x14ac:dyDescent="0.3">
      <c r="A1871" s="1" t="s">
        <v>10</v>
      </c>
      <c r="B1871" s="2">
        <v>42001.881944444445</v>
      </c>
      <c r="C1871" s="3">
        <v>3.0381944444444444E-2</v>
      </c>
      <c r="D1871" s="1" t="s">
        <v>13</v>
      </c>
      <c r="E1871" s="1" t="s">
        <v>6585</v>
      </c>
      <c r="F1871" s="1" t="s">
        <v>13</v>
      </c>
      <c r="G1871" s="1" t="s">
        <v>3444</v>
      </c>
      <c r="H1871" s="3">
        <v>3.0381944444444444E-2</v>
      </c>
      <c r="I1871" s="1" t="s">
        <v>4328</v>
      </c>
      <c r="J1871" s="1" t="s">
        <v>16</v>
      </c>
    </row>
    <row r="1872" spans="1:10" x14ac:dyDescent="0.3">
      <c r="A1872" s="1" t="s">
        <v>10</v>
      </c>
      <c r="B1872" s="2">
        <v>42000.828472222223</v>
      </c>
      <c r="C1872" s="3">
        <v>3.0381944444444444E-2</v>
      </c>
      <c r="D1872" s="1" t="s">
        <v>13</v>
      </c>
      <c r="E1872" s="1" t="s">
        <v>6589</v>
      </c>
      <c r="F1872" s="1" t="s">
        <v>13</v>
      </c>
      <c r="G1872" s="1" t="s">
        <v>3444</v>
      </c>
      <c r="H1872" s="3">
        <v>3.0381944444444444E-2</v>
      </c>
      <c r="I1872" s="1" t="s">
        <v>4328</v>
      </c>
      <c r="J1872" s="1" t="s">
        <v>16</v>
      </c>
    </row>
    <row r="1873" spans="1:10" x14ac:dyDescent="0.3">
      <c r="A1873" s="1" t="s">
        <v>10</v>
      </c>
      <c r="B1873" s="2">
        <v>42000.779166666667</v>
      </c>
      <c r="C1873" s="3">
        <v>3.0381944444444444E-2</v>
      </c>
      <c r="D1873" s="1" t="s">
        <v>13</v>
      </c>
      <c r="E1873" s="1" t="s">
        <v>6590</v>
      </c>
      <c r="F1873" s="1" t="s">
        <v>13</v>
      </c>
      <c r="G1873" s="1" t="s">
        <v>3444</v>
      </c>
      <c r="H1873" s="3">
        <v>3.0381944444444444E-2</v>
      </c>
      <c r="I1873" s="1" t="s">
        <v>4328</v>
      </c>
      <c r="J1873" s="1" t="s">
        <v>16</v>
      </c>
    </row>
    <row r="1874" spans="1:10" x14ac:dyDescent="0.3">
      <c r="A1874" s="1" t="s">
        <v>10</v>
      </c>
      <c r="B1874" s="2">
        <v>41975.938194444447</v>
      </c>
      <c r="C1874" s="3">
        <v>3.0381944444444444E-2</v>
      </c>
      <c r="D1874" s="1" t="s">
        <v>13</v>
      </c>
      <c r="E1874" s="1" t="s">
        <v>6624</v>
      </c>
      <c r="F1874" s="1" t="s">
        <v>13</v>
      </c>
      <c r="G1874" s="1" t="s">
        <v>3444</v>
      </c>
      <c r="H1874" s="3">
        <v>3.0023148148148149E-2</v>
      </c>
      <c r="I1874" s="1" t="s">
        <v>5696</v>
      </c>
      <c r="J1874" s="1" t="s">
        <v>16</v>
      </c>
    </row>
    <row r="1875" spans="1:10" x14ac:dyDescent="0.3">
      <c r="A1875" s="1" t="s">
        <v>10</v>
      </c>
      <c r="B1875" s="2">
        <v>41966.775000000001</v>
      </c>
      <c r="C1875" s="3">
        <v>3.0381944444444444E-2</v>
      </c>
      <c r="D1875" s="1" t="s">
        <v>13</v>
      </c>
      <c r="E1875" s="1" t="s">
        <v>6648</v>
      </c>
      <c r="F1875" s="1" t="s">
        <v>13</v>
      </c>
      <c r="G1875" s="1" t="s">
        <v>3444</v>
      </c>
      <c r="H1875" s="3">
        <v>3.0381944444444444E-2</v>
      </c>
      <c r="I1875" s="1" t="s">
        <v>4328</v>
      </c>
      <c r="J1875" s="1" t="s">
        <v>16</v>
      </c>
    </row>
    <row r="1876" spans="1:10" x14ac:dyDescent="0.3">
      <c r="A1876" s="1" t="s">
        <v>10</v>
      </c>
      <c r="B1876" s="2">
        <v>41921.82916666667</v>
      </c>
      <c r="C1876" s="3">
        <v>3.0381944444444444E-2</v>
      </c>
      <c r="D1876" s="1" t="s">
        <v>13</v>
      </c>
      <c r="E1876" s="1" t="s">
        <v>6698</v>
      </c>
      <c r="F1876" s="1" t="s">
        <v>13</v>
      </c>
      <c r="G1876" s="1" t="s">
        <v>6662</v>
      </c>
      <c r="H1876" s="3">
        <v>3.1145833333333334E-2</v>
      </c>
      <c r="I1876" s="1" t="s">
        <v>3315</v>
      </c>
      <c r="J1876" s="1" t="s">
        <v>16</v>
      </c>
    </row>
    <row r="1877" spans="1:10" x14ac:dyDescent="0.3">
      <c r="A1877" s="1" t="s">
        <v>10</v>
      </c>
      <c r="B1877" s="2">
        <v>44158.894444444442</v>
      </c>
      <c r="C1877" s="3">
        <v>3.037037037037037E-2</v>
      </c>
      <c r="D1877" s="1" t="s">
        <v>13</v>
      </c>
      <c r="E1877" s="1" t="s">
        <v>2296</v>
      </c>
      <c r="F1877" s="1" t="s">
        <v>13</v>
      </c>
      <c r="G1877" s="1" t="s">
        <v>14</v>
      </c>
      <c r="H1877" s="3">
        <v>3.1342592592592596E-2</v>
      </c>
      <c r="I1877" s="1" t="s">
        <v>2297</v>
      </c>
      <c r="J1877" s="1" t="s">
        <v>16</v>
      </c>
    </row>
    <row r="1878" spans="1:10" x14ac:dyDescent="0.3">
      <c r="A1878" s="1" t="s">
        <v>10</v>
      </c>
      <c r="B1878" s="2">
        <v>43109.845138888886</v>
      </c>
      <c r="C1878" s="3">
        <v>3.037037037037037E-2</v>
      </c>
      <c r="D1878" s="1" t="s">
        <v>13</v>
      </c>
      <c r="E1878" s="1" t="s">
        <v>4038</v>
      </c>
      <c r="F1878" s="1" t="s">
        <v>13</v>
      </c>
      <c r="G1878" s="1" t="s">
        <v>480</v>
      </c>
      <c r="H1878" s="3">
        <v>3.0416666666666668E-2</v>
      </c>
      <c r="I1878" s="1" t="s">
        <v>25</v>
      </c>
      <c r="J1878" s="1" t="s">
        <v>16</v>
      </c>
    </row>
    <row r="1879" spans="1:10" x14ac:dyDescent="0.3">
      <c r="A1879" s="1" t="s">
        <v>10</v>
      </c>
      <c r="B1879" s="2">
        <v>43108.869444444441</v>
      </c>
      <c r="C1879" s="3">
        <v>3.037037037037037E-2</v>
      </c>
      <c r="D1879" s="1" t="s">
        <v>13</v>
      </c>
      <c r="E1879" s="1" t="s">
        <v>4043</v>
      </c>
      <c r="F1879" s="1" t="s">
        <v>13</v>
      </c>
      <c r="G1879" s="1" t="s">
        <v>480</v>
      </c>
      <c r="H1879" s="3">
        <v>3.0532407407407407E-2</v>
      </c>
      <c r="I1879" s="1" t="s">
        <v>25</v>
      </c>
      <c r="J1879" s="1" t="s">
        <v>16</v>
      </c>
    </row>
    <row r="1880" spans="1:10" x14ac:dyDescent="0.3">
      <c r="A1880" s="1" t="s">
        <v>10</v>
      </c>
      <c r="B1880" s="2">
        <v>42279.820833333331</v>
      </c>
      <c r="C1880" s="3">
        <v>3.037037037037037E-2</v>
      </c>
      <c r="D1880" s="1" t="s">
        <v>13</v>
      </c>
      <c r="E1880" s="1" t="s">
        <v>6307</v>
      </c>
      <c r="F1880" s="1" t="s">
        <v>13</v>
      </c>
      <c r="G1880" s="1" t="s">
        <v>423</v>
      </c>
      <c r="H1880" s="3">
        <v>3.037037037037037E-2</v>
      </c>
      <c r="I1880" s="1" t="s">
        <v>4189</v>
      </c>
      <c r="J1880" s="1" t="s">
        <v>16</v>
      </c>
    </row>
    <row r="1881" spans="1:10" x14ac:dyDescent="0.3">
      <c r="A1881" s="1" t="s">
        <v>10</v>
      </c>
      <c r="B1881" s="2">
        <v>42278.755555555559</v>
      </c>
      <c r="C1881" s="3">
        <v>3.037037037037037E-2</v>
      </c>
      <c r="D1881" s="1" t="s">
        <v>13</v>
      </c>
      <c r="E1881" s="1" t="s">
        <v>6312</v>
      </c>
      <c r="F1881" s="1" t="s">
        <v>13</v>
      </c>
      <c r="G1881" s="1" t="s">
        <v>423</v>
      </c>
      <c r="H1881" s="3">
        <v>3.037037037037037E-2</v>
      </c>
      <c r="I1881" s="1" t="s">
        <v>4189</v>
      </c>
      <c r="J1881" s="1" t="s">
        <v>16</v>
      </c>
    </row>
    <row r="1882" spans="1:10" x14ac:dyDescent="0.3">
      <c r="A1882" s="1" t="s">
        <v>10</v>
      </c>
      <c r="B1882" s="2">
        <v>42276.870833333334</v>
      </c>
      <c r="C1882" s="3">
        <v>3.037037037037037E-2</v>
      </c>
      <c r="D1882" s="1" t="s">
        <v>13</v>
      </c>
      <c r="E1882" s="1" t="s">
        <v>6317</v>
      </c>
      <c r="F1882" s="1" t="s">
        <v>13</v>
      </c>
      <c r="G1882" s="1" t="s">
        <v>423</v>
      </c>
      <c r="H1882" s="3">
        <v>3.037037037037037E-2</v>
      </c>
      <c r="I1882" s="1" t="s">
        <v>4189</v>
      </c>
      <c r="J1882" s="1" t="s">
        <v>16</v>
      </c>
    </row>
    <row r="1883" spans="1:10" x14ac:dyDescent="0.3">
      <c r="A1883" s="1" t="s">
        <v>10</v>
      </c>
      <c r="B1883" s="2">
        <v>42006.869444444441</v>
      </c>
      <c r="C1883" s="3">
        <v>3.037037037037037E-2</v>
      </c>
      <c r="D1883" s="1" t="s">
        <v>13</v>
      </c>
      <c r="E1883" s="1" t="s">
        <v>6570</v>
      </c>
      <c r="F1883" s="1" t="s">
        <v>13</v>
      </c>
      <c r="G1883" s="1" t="s">
        <v>3444</v>
      </c>
      <c r="H1883" s="3">
        <v>3.037037037037037E-2</v>
      </c>
      <c r="I1883" s="1" t="s">
        <v>4189</v>
      </c>
      <c r="J1883" s="1" t="s">
        <v>16</v>
      </c>
    </row>
    <row r="1884" spans="1:10" x14ac:dyDescent="0.3">
      <c r="A1884" s="1" t="s">
        <v>10</v>
      </c>
      <c r="B1884" s="2">
        <v>41985.851388888892</v>
      </c>
      <c r="C1884" s="3">
        <v>3.037037037037037E-2</v>
      </c>
      <c r="D1884" s="1" t="s">
        <v>13</v>
      </c>
      <c r="E1884" s="1" t="s">
        <v>6607</v>
      </c>
      <c r="F1884" s="1" t="s">
        <v>13</v>
      </c>
      <c r="G1884" s="1" t="s">
        <v>3444</v>
      </c>
      <c r="H1884" s="3">
        <v>3.037037037037037E-2</v>
      </c>
      <c r="I1884" s="1" t="s">
        <v>4189</v>
      </c>
      <c r="J1884" s="1" t="s">
        <v>16</v>
      </c>
    </row>
    <row r="1885" spans="1:10" x14ac:dyDescent="0.3">
      <c r="A1885" s="1" t="s">
        <v>10</v>
      </c>
      <c r="B1885" s="2">
        <v>41978.940972222219</v>
      </c>
      <c r="C1885" s="3">
        <v>3.037037037037037E-2</v>
      </c>
      <c r="D1885" s="1" t="s">
        <v>13</v>
      </c>
      <c r="E1885" s="1" t="s">
        <v>6616</v>
      </c>
      <c r="F1885" s="1" t="s">
        <v>13</v>
      </c>
      <c r="G1885" s="1" t="s">
        <v>3444</v>
      </c>
      <c r="H1885" s="3">
        <v>3.037037037037037E-2</v>
      </c>
      <c r="I1885" s="1" t="s">
        <v>4189</v>
      </c>
      <c r="J1885" s="1" t="s">
        <v>16</v>
      </c>
    </row>
    <row r="1886" spans="1:10" x14ac:dyDescent="0.3">
      <c r="A1886" s="1" t="s">
        <v>10</v>
      </c>
      <c r="B1886" s="2">
        <v>41971.87777777778</v>
      </c>
      <c r="C1886" s="3">
        <v>3.037037037037037E-2</v>
      </c>
      <c r="D1886" s="1" t="s">
        <v>13</v>
      </c>
      <c r="E1886" s="1" t="s">
        <v>6631</v>
      </c>
      <c r="F1886" s="1" t="s">
        <v>13</v>
      </c>
      <c r="G1886" s="1" t="s">
        <v>3444</v>
      </c>
      <c r="H1886" s="3">
        <v>3.0011574074074072E-2</v>
      </c>
      <c r="I1886" s="1" t="s">
        <v>25</v>
      </c>
      <c r="J1886" s="1" t="s">
        <v>16</v>
      </c>
    </row>
    <row r="1887" spans="1:10" x14ac:dyDescent="0.3">
      <c r="A1887" s="1" t="s">
        <v>10</v>
      </c>
      <c r="B1887" s="2">
        <v>41965.765972222223</v>
      </c>
      <c r="C1887" s="3">
        <v>3.037037037037037E-2</v>
      </c>
      <c r="D1887" s="1" t="s">
        <v>13</v>
      </c>
      <c r="E1887" s="1" t="s">
        <v>6652</v>
      </c>
      <c r="F1887" s="1" t="s">
        <v>13</v>
      </c>
      <c r="G1887" s="1" t="s">
        <v>3444</v>
      </c>
      <c r="H1887" s="3">
        <v>3.0127314814814815E-2</v>
      </c>
      <c r="I1887" s="1" t="s">
        <v>3790</v>
      </c>
      <c r="J1887" s="1" t="s">
        <v>16</v>
      </c>
    </row>
    <row r="1888" spans="1:10" x14ac:dyDescent="0.3">
      <c r="A1888" s="1" t="s">
        <v>10</v>
      </c>
      <c r="B1888" s="2">
        <v>43232.729166666664</v>
      </c>
      <c r="C1888" s="3">
        <v>3.0358796296296297E-2</v>
      </c>
      <c r="D1888" s="1" t="s">
        <v>13</v>
      </c>
      <c r="E1888" s="1" t="s">
        <v>4544</v>
      </c>
      <c r="F1888" s="1" t="s">
        <v>13</v>
      </c>
      <c r="G1888" s="1" t="s">
        <v>480</v>
      </c>
      <c r="H1888" s="3">
        <v>3.0879629629629628E-2</v>
      </c>
      <c r="I1888" s="1" t="s">
        <v>4433</v>
      </c>
      <c r="J1888" s="1" t="s">
        <v>16</v>
      </c>
    </row>
    <row r="1889" spans="1:10" x14ac:dyDescent="0.3">
      <c r="A1889" s="1" t="s">
        <v>10</v>
      </c>
      <c r="B1889" s="2">
        <v>42546.833333333336</v>
      </c>
      <c r="C1889" s="3">
        <v>3.0358796296296297E-2</v>
      </c>
      <c r="D1889" s="1" t="s">
        <v>13</v>
      </c>
      <c r="E1889" s="1" t="s">
        <v>6040</v>
      </c>
      <c r="F1889" s="1" t="s">
        <v>13</v>
      </c>
      <c r="G1889" s="1" t="s">
        <v>423</v>
      </c>
      <c r="H1889" s="3">
        <v>3.0358796296296297E-2</v>
      </c>
      <c r="I1889" s="1" t="s">
        <v>3820</v>
      </c>
      <c r="J1889" s="1" t="s">
        <v>16</v>
      </c>
    </row>
    <row r="1890" spans="1:10" x14ac:dyDescent="0.3">
      <c r="A1890" s="1" t="s">
        <v>10</v>
      </c>
      <c r="B1890" s="2">
        <v>42000.88958333333</v>
      </c>
      <c r="C1890" s="3">
        <v>3.0358796296296297E-2</v>
      </c>
      <c r="D1890" s="1" t="s">
        <v>13</v>
      </c>
      <c r="E1890" s="1" t="s">
        <v>6587</v>
      </c>
      <c r="F1890" s="1" t="s">
        <v>13</v>
      </c>
      <c r="G1890" s="1" t="s">
        <v>3444</v>
      </c>
      <c r="H1890" s="3">
        <v>3.0358796296296297E-2</v>
      </c>
      <c r="I1890" s="1" t="s">
        <v>3820</v>
      </c>
      <c r="J1890" s="1" t="s">
        <v>16</v>
      </c>
    </row>
    <row r="1891" spans="1:10" x14ac:dyDescent="0.3">
      <c r="A1891" s="1" t="s">
        <v>10</v>
      </c>
      <c r="B1891" s="2">
        <v>41975.908333333333</v>
      </c>
      <c r="C1891" s="3">
        <v>3.0358796296296297E-2</v>
      </c>
      <c r="D1891" s="1" t="s">
        <v>13</v>
      </c>
      <c r="E1891" s="1" t="s">
        <v>6625</v>
      </c>
      <c r="F1891" s="1" t="s">
        <v>13</v>
      </c>
      <c r="G1891" s="1" t="s">
        <v>3444</v>
      </c>
      <c r="H1891" s="3">
        <v>3.0358796296296297E-2</v>
      </c>
      <c r="I1891" s="1" t="s">
        <v>3820</v>
      </c>
      <c r="J1891" s="1" t="s">
        <v>16</v>
      </c>
    </row>
    <row r="1892" spans="1:10" x14ac:dyDescent="0.3">
      <c r="A1892" s="1" t="s">
        <v>10</v>
      </c>
      <c r="B1892" s="2">
        <v>41971</v>
      </c>
      <c r="C1892" s="3">
        <v>3.0358796296296297E-2</v>
      </c>
      <c r="D1892" s="1" t="s">
        <v>13</v>
      </c>
      <c r="E1892" s="1" t="s">
        <v>6632</v>
      </c>
      <c r="F1892" s="1" t="s">
        <v>13</v>
      </c>
      <c r="G1892" s="1" t="s">
        <v>3444</v>
      </c>
      <c r="H1892" s="3">
        <v>3.0358796296296297E-2</v>
      </c>
      <c r="I1892" s="1" t="s">
        <v>3820</v>
      </c>
      <c r="J1892" s="1" t="s">
        <v>16</v>
      </c>
    </row>
    <row r="1893" spans="1:10" x14ac:dyDescent="0.3">
      <c r="A1893" s="1" t="s">
        <v>10</v>
      </c>
      <c r="B1893" s="2">
        <v>41966.700694444444</v>
      </c>
      <c r="C1893" s="3">
        <v>3.0358796296296297E-2</v>
      </c>
      <c r="D1893" s="1" t="s">
        <v>13</v>
      </c>
      <c r="E1893" s="1" t="s">
        <v>6650</v>
      </c>
      <c r="F1893" s="1" t="s">
        <v>13</v>
      </c>
      <c r="G1893" s="1" t="s">
        <v>3444</v>
      </c>
      <c r="H1893" s="3">
        <v>3.0358796296296297E-2</v>
      </c>
      <c r="I1893" s="1" t="s">
        <v>3820</v>
      </c>
      <c r="J1893" s="1" t="s">
        <v>16</v>
      </c>
    </row>
    <row r="1894" spans="1:10" x14ac:dyDescent="0.3">
      <c r="A1894" s="1" t="s">
        <v>10</v>
      </c>
      <c r="B1894" s="2">
        <v>41956.857638888891</v>
      </c>
      <c r="C1894" s="3">
        <v>3.0358796296296297E-2</v>
      </c>
      <c r="D1894" s="1" t="s">
        <v>13</v>
      </c>
      <c r="E1894" s="1" t="s">
        <v>6672</v>
      </c>
      <c r="F1894" s="1" t="s">
        <v>13</v>
      </c>
      <c r="G1894" s="1" t="s">
        <v>6662</v>
      </c>
      <c r="H1894" s="3">
        <v>3.0428240740740742E-2</v>
      </c>
      <c r="I1894" s="1" t="s">
        <v>24</v>
      </c>
      <c r="J1894" s="1" t="s">
        <v>16</v>
      </c>
    </row>
    <row r="1895" spans="1:10" x14ac:dyDescent="0.3">
      <c r="A1895" s="1" t="s">
        <v>10</v>
      </c>
      <c r="B1895" s="2">
        <v>42786.81527777778</v>
      </c>
      <c r="C1895" s="3">
        <v>3.0347222222222223E-2</v>
      </c>
      <c r="D1895" s="1" t="s">
        <v>13</v>
      </c>
      <c r="E1895" s="1" t="s">
        <v>4038</v>
      </c>
      <c r="F1895" s="1" t="s">
        <v>13</v>
      </c>
      <c r="G1895" s="1" t="s">
        <v>480</v>
      </c>
      <c r="H1895" s="3">
        <v>3.037037037037037E-2</v>
      </c>
      <c r="I1895" s="1" t="s">
        <v>25</v>
      </c>
      <c r="J1895" s="1" t="s">
        <v>16</v>
      </c>
    </row>
    <row r="1896" spans="1:10" x14ac:dyDescent="0.3">
      <c r="A1896" s="1" t="s">
        <v>10</v>
      </c>
      <c r="B1896" s="2">
        <v>42551.865277777775</v>
      </c>
      <c r="C1896" s="3">
        <v>3.0347222222222223E-2</v>
      </c>
      <c r="D1896" s="1" t="s">
        <v>13</v>
      </c>
      <c r="E1896" s="1" t="s">
        <v>6017</v>
      </c>
      <c r="F1896" s="1" t="s">
        <v>13</v>
      </c>
      <c r="G1896" s="1" t="s">
        <v>423</v>
      </c>
      <c r="H1896" s="3">
        <v>3.0347222222222223E-2</v>
      </c>
      <c r="I1896" s="1" t="s">
        <v>2434</v>
      </c>
      <c r="J1896" s="1" t="s">
        <v>16</v>
      </c>
    </row>
    <row r="1897" spans="1:10" x14ac:dyDescent="0.3">
      <c r="A1897" s="1" t="s">
        <v>10</v>
      </c>
      <c r="B1897" s="2">
        <v>42277.801388888889</v>
      </c>
      <c r="C1897" s="3">
        <v>3.0347222222222223E-2</v>
      </c>
      <c r="D1897" s="1" t="s">
        <v>13</v>
      </c>
      <c r="E1897" s="1" t="s">
        <v>6315</v>
      </c>
      <c r="F1897" s="1" t="s">
        <v>13</v>
      </c>
      <c r="G1897" s="1" t="s">
        <v>423</v>
      </c>
      <c r="H1897" s="3">
        <v>3.0347222222222223E-2</v>
      </c>
      <c r="I1897" s="1" t="s">
        <v>2434</v>
      </c>
      <c r="J1897" s="1" t="s">
        <v>16</v>
      </c>
    </row>
    <row r="1898" spans="1:10" x14ac:dyDescent="0.3">
      <c r="A1898" s="1" t="s">
        <v>10</v>
      </c>
      <c r="B1898" s="2">
        <v>42267.754166666666</v>
      </c>
      <c r="C1898" s="3">
        <v>3.0347222222222223E-2</v>
      </c>
      <c r="D1898" s="1" t="s">
        <v>13</v>
      </c>
      <c r="E1898" s="1" t="s">
        <v>6338</v>
      </c>
      <c r="F1898" s="1" t="s">
        <v>13</v>
      </c>
      <c r="G1898" s="1" t="s">
        <v>423</v>
      </c>
      <c r="H1898" s="3">
        <v>3.0347222222222223E-2</v>
      </c>
      <c r="I1898" s="1" t="s">
        <v>2434</v>
      </c>
      <c r="J1898" s="1" t="s">
        <v>16</v>
      </c>
    </row>
    <row r="1899" spans="1:10" x14ac:dyDescent="0.3">
      <c r="A1899" s="1" t="s">
        <v>10</v>
      </c>
      <c r="B1899" s="2">
        <v>41982.865972222222</v>
      </c>
      <c r="C1899" s="3">
        <v>3.0347222222222223E-2</v>
      </c>
      <c r="D1899" s="1" t="s">
        <v>13</v>
      </c>
      <c r="E1899" s="1" t="s">
        <v>6615</v>
      </c>
      <c r="F1899" s="1" t="s">
        <v>13</v>
      </c>
      <c r="G1899" s="1" t="s">
        <v>3444</v>
      </c>
      <c r="H1899" s="3">
        <v>3.0347222222222223E-2</v>
      </c>
      <c r="I1899" s="1" t="s">
        <v>2434</v>
      </c>
      <c r="J1899" s="1" t="s">
        <v>16</v>
      </c>
    </row>
    <row r="1900" spans="1:10" x14ac:dyDescent="0.3">
      <c r="A1900" s="1" t="s">
        <v>10</v>
      </c>
      <c r="B1900" s="2">
        <v>41970.969444444447</v>
      </c>
      <c r="C1900" s="3">
        <v>3.0347222222222223E-2</v>
      </c>
      <c r="D1900" s="1" t="s">
        <v>13</v>
      </c>
      <c r="E1900" s="1" t="s">
        <v>6633</v>
      </c>
      <c r="F1900" s="1" t="s">
        <v>13</v>
      </c>
      <c r="G1900" s="1" t="s">
        <v>3444</v>
      </c>
      <c r="H1900" s="3">
        <v>3.0347222222222223E-2</v>
      </c>
      <c r="I1900" s="1" t="s">
        <v>2434</v>
      </c>
      <c r="J1900" s="1" t="s">
        <v>16</v>
      </c>
    </row>
    <row r="1901" spans="1:10" x14ac:dyDescent="0.3">
      <c r="A1901" s="1" t="s">
        <v>10</v>
      </c>
      <c r="B1901" s="2">
        <v>43450.771527777775</v>
      </c>
      <c r="C1901" s="3">
        <v>3.033564814814815E-2</v>
      </c>
      <c r="D1901" s="1" t="s">
        <v>13</v>
      </c>
      <c r="E1901" s="1" t="s">
        <v>4043</v>
      </c>
      <c r="F1901" s="1" t="s">
        <v>13</v>
      </c>
      <c r="G1901" s="1" t="s">
        <v>480</v>
      </c>
      <c r="H1901" s="3">
        <v>3.048611111111111E-2</v>
      </c>
      <c r="I1901" s="1" t="s">
        <v>2411</v>
      </c>
      <c r="J1901" s="1" t="s">
        <v>16</v>
      </c>
    </row>
    <row r="1902" spans="1:10" x14ac:dyDescent="0.3">
      <c r="A1902" s="1" t="s">
        <v>10</v>
      </c>
      <c r="B1902" s="2">
        <v>43293.830555555556</v>
      </c>
      <c r="C1902" s="3">
        <v>3.033564814814815E-2</v>
      </c>
      <c r="D1902" s="1" t="s">
        <v>13</v>
      </c>
      <c r="E1902" s="1" t="s">
        <v>4423</v>
      </c>
      <c r="F1902" s="1" t="s">
        <v>13</v>
      </c>
      <c r="G1902" s="1" t="s">
        <v>480</v>
      </c>
      <c r="H1902" s="3">
        <v>3.0868055555555555E-2</v>
      </c>
      <c r="I1902" s="1" t="s">
        <v>4424</v>
      </c>
      <c r="J1902" s="1" t="s">
        <v>16</v>
      </c>
    </row>
    <row r="1903" spans="1:10" x14ac:dyDescent="0.3">
      <c r="A1903" s="1" t="s">
        <v>10</v>
      </c>
      <c r="B1903" s="2">
        <v>42997.827777777777</v>
      </c>
      <c r="C1903" s="3">
        <v>3.033564814814815E-2</v>
      </c>
      <c r="D1903" s="1" t="s">
        <v>13</v>
      </c>
      <c r="E1903" s="1" t="s">
        <v>5315</v>
      </c>
      <c r="F1903" s="1" t="s">
        <v>13</v>
      </c>
      <c r="G1903" s="1" t="s">
        <v>480</v>
      </c>
      <c r="H1903" s="3">
        <v>3.1342592592592596E-2</v>
      </c>
      <c r="I1903" s="1" t="s">
        <v>2297</v>
      </c>
      <c r="J1903" s="1" t="s">
        <v>16</v>
      </c>
    </row>
    <row r="1904" spans="1:10" x14ac:dyDescent="0.3">
      <c r="A1904" s="1" t="s">
        <v>10</v>
      </c>
      <c r="B1904" s="2">
        <v>42559.706250000003</v>
      </c>
      <c r="C1904" s="3">
        <v>3.033564814814815E-2</v>
      </c>
      <c r="D1904" s="1" t="s">
        <v>13</v>
      </c>
      <c r="E1904" s="1" t="s">
        <v>5994</v>
      </c>
      <c r="F1904" s="1" t="s">
        <v>13</v>
      </c>
      <c r="G1904" s="1" t="s">
        <v>5896</v>
      </c>
      <c r="H1904" s="3">
        <v>3.0324074074074073E-2</v>
      </c>
      <c r="I1904" s="1" t="s">
        <v>226</v>
      </c>
      <c r="J1904" s="1" t="s">
        <v>16</v>
      </c>
    </row>
    <row r="1905" spans="1:10" x14ac:dyDescent="0.3">
      <c r="A1905" s="1" t="s">
        <v>10</v>
      </c>
      <c r="B1905" s="2">
        <v>42278.820138888892</v>
      </c>
      <c r="C1905" s="3">
        <v>3.033564814814815E-2</v>
      </c>
      <c r="D1905" s="1" t="s">
        <v>13</v>
      </c>
      <c r="E1905" s="1" t="s">
        <v>6310</v>
      </c>
      <c r="F1905" s="1" t="s">
        <v>13</v>
      </c>
      <c r="G1905" s="1" t="s">
        <v>423</v>
      </c>
      <c r="H1905" s="3">
        <v>3.033564814814815E-2</v>
      </c>
      <c r="I1905" s="1" t="s">
        <v>3769</v>
      </c>
      <c r="J1905" s="1" t="s">
        <v>16</v>
      </c>
    </row>
    <row r="1906" spans="1:10" x14ac:dyDescent="0.3">
      <c r="A1906" s="1" t="s">
        <v>10</v>
      </c>
      <c r="B1906" s="2">
        <v>42017.911111111112</v>
      </c>
      <c r="C1906" s="3">
        <v>3.033564814814815E-2</v>
      </c>
      <c r="D1906" s="1" t="s">
        <v>13</v>
      </c>
      <c r="E1906" s="1" t="s">
        <v>6523</v>
      </c>
      <c r="F1906" s="1" t="s">
        <v>13</v>
      </c>
      <c r="G1906" s="1" t="s">
        <v>3444</v>
      </c>
      <c r="H1906" s="3">
        <v>3.033564814814815E-2</v>
      </c>
      <c r="I1906" s="1" t="s">
        <v>3769</v>
      </c>
      <c r="J1906" s="1" t="s">
        <v>16</v>
      </c>
    </row>
    <row r="1907" spans="1:10" x14ac:dyDescent="0.3">
      <c r="A1907" s="1" t="s">
        <v>10</v>
      </c>
      <c r="B1907" s="2">
        <v>42000.745138888888</v>
      </c>
      <c r="C1907" s="3">
        <v>3.033564814814815E-2</v>
      </c>
      <c r="D1907" s="1" t="s">
        <v>13</v>
      </c>
      <c r="E1907" s="1" t="s">
        <v>6591</v>
      </c>
      <c r="F1907" s="1" t="s">
        <v>13</v>
      </c>
      <c r="G1907" s="1" t="s">
        <v>3444</v>
      </c>
      <c r="H1907" s="3">
        <v>3.033564814814815E-2</v>
      </c>
      <c r="I1907" s="1" t="s">
        <v>3769</v>
      </c>
      <c r="J1907" s="1" t="s">
        <v>16</v>
      </c>
    </row>
    <row r="1908" spans="1:10" x14ac:dyDescent="0.3">
      <c r="A1908" s="1" t="s">
        <v>10</v>
      </c>
      <c r="B1908" s="2">
        <v>42000.644444444442</v>
      </c>
      <c r="C1908" s="3">
        <v>3.033564814814815E-2</v>
      </c>
      <c r="D1908" s="1" t="s">
        <v>13</v>
      </c>
      <c r="E1908" s="1" t="s">
        <v>6595</v>
      </c>
      <c r="F1908" s="1" t="s">
        <v>13</v>
      </c>
      <c r="G1908" s="1" t="s">
        <v>3444</v>
      </c>
      <c r="H1908" s="3">
        <v>3.033564814814815E-2</v>
      </c>
      <c r="I1908" s="1" t="s">
        <v>3769</v>
      </c>
      <c r="J1908" s="1" t="s">
        <v>16</v>
      </c>
    </row>
    <row r="1909" spans="1:10" x14ac:dyDescent="0.3">
      <c r="A1909" s="1" t="s">
        <v>10</v>
      </c>
      <c r="B1909" s="2">
        <v>41976.863888888889</v>
      </c>
      <c r="C1909" s="3">
        <v>3.033564814814815E-2</v>
      </c>
      <c r="D1909" s="1" t="s">
        <v>13</v>
      </c>
      <c r="E1909" s="1" t="s">
        <v>6622</v>
      </c>
      <c r="F1909" s="1" t="s">
        <v>13</v>
      </c>
      <c r="G1909" s="1" t="s">
        <v>3444</v>
      </c>
      <c r="H1909" s="3">
        <v>3.0358796296296297E-2</v>
      </c>
      <c r="I1909" s="1" t="s">
        <v>3820</v>
      </c>
      <c r="J1909" s="1" t="s">
        <v>16</v>
      </c>
    </row>
    <row r="1910" spans="1:10" x14ac:dyDescent="0.3">
      <c r="A1910" s="1" t="s">
        <v>10</v>
      </c>
      <c r="B1910" s="2">
        <v>41970.817361111112</v>
      </c>
      <c r="C1910" s="3">
        <v>3.033564814814815E-2</v>
      </c>
      <c r="D1910" s="1" t="s">
        <v>13</v>
      </c>
      <c r="E1910" s="1" t="s">
        <v>6638</v>
      </c>
      <c r="F1910" s="1" t="s">
        <v>13</v>
      </c>
      <c r="G1910" s="1" t="s">
        <v>3444</v>
      </c>
      <c r="H1910" s="3">
        <v>3.033564814814815E-2</v>
      </c>
      <c r="I1910" s="1" t="s">
        <v>3769</v>
      </c>
      <c r="J1910" s="1" t="s">
        <v>16</v>
      </c>
    </row>
    <row r="1911" spans="1:10" x14ac:dyDescent="0.3">
      <c r="A1911" s="1" t="s">
        <v>10</v>
      </c>
      <c r="B1911" s="2">
        <v>41954.883333333331</v>
      </c>
      <c r="C1911" s="3">
        <v>3.033564814814815E-2</v>
      </c>
      <c r="D1911" s="1" t="s">
        <v>13</v>
      </c>
      <c r="E1911" s="1" t="s">
        <v>6676</v>
      </c>
      <c r="F1911" s="1" t="s">
        <v>13</v>
      </c>
      <c r="G1911" s="1" t="s">
        <v>6662</v>
      </c>
      <c r="H1911" s="3">
        <v>3.0543981481481481E-2</v>
      </c>
      <c r="I1911" s="1" t="s">
        <v>5261</v>
      </c>
      <c r="J1911" s="1" t="s">
        <v>16</v>
      </c>
    </row>
    <row r="1912" spans="1:10" x14ac:dyDescent="0.3">
      <c r="A1912" s="1" t="s">
        <v>10</v>
      </c>
      <c r="B1912" s="2">
        <v>43456.841666666667</v>
      </c>
      <c r="C1912" s="3">
        <v>3.0324074074074073E-2</v>
      </c>
      <c r="D1912" s="1" t="s">
        <v>13</v>
      </c>
      <c r="E1912" s="1" t="s">
        <v>4030</v>
      </c>
      <c r="F1912" s="1" t="s">
        <v>13</v>
      </c>
      <c r="G1912" s="1" t="s">
        <v>480</v>
      </c>
      <c r="H1912" s="3">
        <v>3.048611111111111E-2</v>
      </c>
      <c r="I1912" s="1" t="s">
        <v>2411</v>
      </c>
      <c r="J1912" s="1" t="s">
        <v>16</v>
      </c>
    </row>
    <row r="1913" spans="1:10" x14ac:dyDescent="0.3">
      <c r="A1913" s="1" t="s">
        <v>10</v>
      </c>
      <c r="B1913" s="2">
        <v>43039.79791666667</v>
      </c>
      <c r="C1913" s="3">
        <v>3.0324074074074073E-2</v>
      </c>
      <c r="D1913" s="1" t="s">
        <v>13</v>
      </c>
      <c r="E1913" s="1" t="s">
        <v>5208</v>
      </c>
      <c r="F1913" s="1" t="s">
        <v>13</v>
      </c>
      <c r="G1913" s="1" t="s">
        <v>480</v>
      </c>
      <c r="H1913" s="3">
        <v>3.201388888888889E-2</v>
      </c>
      <c r="I1913" s="1" t="s">
        <v>707</v>
      </c>
      <c r="J1913" s="1" t="s">
        <v>16</v>
      </c>
    </row>
    <row r="1914" spans="1:10" x14ac:dyDescent="0.3">
      <c r="A1914" s="1" t="s">
        <v>10</v>
      </c>
      <c r="B1914" s="2">
        <v>42989.755555555559</v>
      </c>
      <c r="C1914" s="3">
        <v>3.0324074074074073E-2</v>
      </c>
      <c r="D1914" s="1" t="s">
        <v>13</v>
      </c>
      <c r="E1914" s="1" t="s">
        <v>5330</v>
      </c>
      <c r="F1914" s="1" t="s">
        <v>13</v>
      </c>
      <c r="G1914" s="1" t="s">
        <v>480</v>
      </c>
      <c r="H1914" s="3">
        <v>3.1134259259259261E-2</v>
      </c>
      <c r="I1914" s="1" t="s">
        <v>3311</v>
      </c>
      <c r="J1914" s="1" t="s">
        <v>16</v>
      </c>
    </row>
    <row r="1915" spans="1:10" x14ac:dyDescent="0.3">
      <c r="A1915" s="1" t="s">
        <v>10</v>
      </c>
      <c r="B1915" s="2">
        <v>42834.477083333331</v>
      </c>
      <c r="C1915" s="3">
        <v>3.0324074074074073E-2</v>
      </c>
      <c r="D1915" s="1" t="s">
        <v>13</v>
      </c>
      <c r="E1915" s="1" t="s">
        <v>5569</v>
      </c>
      <c r="F1915" s="1" t="s">
        <v>13</v>
      </c>
      <c r="G1915" s="1" t="s">
        <v>480</v>
      </c>
      <c r="H1915" s="3">
        <v>3.2326388888888891E-2</v>
      </c>
      <c r="I1915" s="1" t="s">
        <v>3476</v>
      </c>
      <c r="J1915" s="1" t="s">
        <v>16</v>
      </c>
    </row>
    <row r="1916" spans="1:10" x14ac:dyDescent="0.3">
      <c r="A1916" s="1" t="s">
        <v>10</v>
      </c>
      <c r="B1916" s="2">
        <v>42765.940972222219</v>
      </c>
      <c r="C1916" s="3">
        <v>3.0324074074074073E-2</v>
      </c>
      <c r="D1916" s="1" t="s">
        <v>13</v>
      </c>
      <c r="E1916" s="1" t="s">
        <v>5694</v>
      </c>
      <c r="F1916" s="1" t="s">
        <v>13</v>
      </c>
      <c r="G1916" s="1" t="s">
        <v>480</v>
      </c>
      <c r="H1916" s="3">
        <v>3.0324074074074073E-2</v>
      </c>
      <c r="I1916" s="1" t="s">
        <v>226</v>
      </c>
      <c r="J1916" s="1" t="s">
        <v>16</v>
      </c>
    </row>
    <row r="1917" spans="1:10" x14ac:dyDescent="0.3">
      <c r="A1917" s="1" t="s">
        <v>10</v>
      </c>
      <c r="B1917" s="2">
        <v>41983.960416666669</v>
      </c>
      <c r="C1917" s="3">
        <v>3.0324074074074073E-2</v>
      </c>
      <c r="D1917" s="1" t="s">
        <v>13</v>
      </c>
      <c r="E1917" s="1" t="s">
        <v>6610</v>
      </c>
      <c r="F1917" s="1" t="s">
        <v>13</v>
      </c>
      <c r="G1917" s="1" t="s">
        <v>3444</v>
      </c>
      <c r="H1917" s="3">
        <v>3.0324074074074073E-2</v>
      </c>
      <c r="I1917" s="1" t="s">
        <v>226</v>
      </c>
      <c r="J1917" s="1" t="s">
        <v>16</v>
      </c>
    </row>
    <row r="1918" spans="1:10" x14ac:dyDescent="0.3">
      <c r="A1918" s="1" t="s">
        <v>10</v>
      </c>
      <c r="B1918" s="2">
        <v>41982.896527777775</v>
      </c>
      <c r="C1918" s="3">
        <v>3.0324074074074073E-2</v>
      </c>
      <c r="D1918" s="1" t="s">
        <v>13</v>
      </c>
      <c r="E1918" s="1" t="s">
        <v>6614</v>
      </c>
      <c r="F1918" s="1" t="s">
        <v>13</v>
      </c>
      <c r="G1918" s="1" t="s">
        <v>3444</v>
      </c>
      <c r="H1918" s="3">
        <v>3.0324074074074073E-2</v>
      </c>
      <c r="I1918" s="1" t="s">
        <v>226</v>
      </c>
      <c r="J1918" s="1" t="s">
        <v>16</v>
      </c>
    </row>
    <row r="1919" spans="1:10" x14ac:dyDescent="0.3">
      <c r="A1919" s="1" t="s">
        <v>10</v>
      </c>
      <c r="B1919" s="2">
        <v>41975.87777777778</v>
      </c>
      <c r="C1919" s="3">
        <v>3.0324074074074073E-2</v>
      </c>
      <c r="D1919" s="1" t="s">
        <v>13</v>
      </c>
      <c r="E1919" s="1" t="s">
        <v>6626</v>
      </c>
      <c r="F1919" s="1" t="s">
        <v>13</v>
      </c>
      <c r="G1919" s="1" t="s">
        <v>3444</v>
      </c>
      <c r="H1919" s="3">
        <v>3.0324074074074073E-2</v>
      </c>
      <c r="I1919" s="1" t="s">
        <v>226</v>
      </c>
      <c r="J1919" s="1" t="s">
        <v>16</v>
      </c>
    </row>
    <row r="1920" spans="1:10" x14ac:dyDescent="0.3">
      <c r="A1920" s="1" t="s">
        <v>10</v>
      </c>
      <c r="B1920" s="2">
        <v>41970.908333333333</v>
      </c>
      <c r="C1920" s="3">
        <v>3.0324074074074073E-2</v>
      </c>
      <c r="D1920" s="1" t="s">
        <v>13</v>
      </c>
      <c r="E1920" s="1" t="s">
        <v>6635</v>
      </c>
      <c r="F1920" s="1" t="s">
        <v>13</v>
      </c>
      <c r="G1920" s="1" t="s">
        <v>3444</v>
      </c>
      <c r="H1920" s="3">
        <v>3.0324074074074073E-2</v>
      </c>
      <c r="I1920" s="1" t="s">
        <v>226</v>
      </c>
      <c r="J1920" s="1" t="s">
        <v>16</v>
      </c>
    </row>
    <row r="1921" spans="1:10" x14ac:dyDescent="0.3">
      <c r="A1921" s="1" t="s">
        <v>10</v>
      </c>
      <c r="B1921" s="2">
        <v>43456.604861111111</v>
      </c>
      <c r="C1921" s="3">
        <v>3.0312499999999999E-2</v>
      </c>
      <c r="D1921" s="1" t="s">
        <v>13</v>
      </c>
      <c r="E1921" s="1" t="s">
        <v>4034</v>
      </c>
      <c r="F1921" s="1" t="s">
        <v>13</v>
      </c>
      <c r="G1921" s="1" t="s">
        <v>3444</v>
      </c>
      <c r="H1921" s="3">
        <v>3.0416666666666668E-2</v>
      </c>
      <c r="I1921" s="1" t="s">
        <v>2280</v>
      </c>
      <c r="J1921" s="1" t="s">
        <v>16</v>
      </c>
    </row>
    <row r="1922" spans="1:10" x14ac:dyDescent="0.3">
      <c r="A1922" s="1" t="s">
        <v>10</v>
      </c>
      <c r="B1922" s="2">
        <v>42998.748611111114</v>
      </c>
      <c r="C1922" s="3">
        <v>3.0312499999999999E-2</v>
      </c>
      <c r="D1922" s="1" t="s">
        <v>13</v>
      </c>
      <c r="E1922" s="1" t="s">
        <v>5313</v>
      </c>
      <c r="F1922" s="1" t="s">
        <v>13</v>
      </c>
      <c r="G1922" s="1" t="s">
        <v>480</v>
      </c>
      <c r="H1922" s="3">
        <v>3.1087962962962963E-2</v>
      </c>
      <c r="I1922" s="1" t="s">
        <v>216</v>
      </c>
      <c r="J1922" s="1" t="s">
        <v>16</v>
      </c>
    </row>
    <row r="1923" spans="1:10" x14ac:dyDescent="0.3">
      <c r="A1923" s="1" t="s">
        <v>10</v>
      </c>
      <c r="B1923" s="2">
        <v>42559.772916666669</v>
      </c>
      <c r="C1923" s="3">
        <v>3.0312499999999999E-2</v>
      </c>
      <c r="D1923" s="1" t="s">
        <v>13</v>
      </c>
      <c r="E1923" s="1" t="s">
        <v>5992</v>
      </c>
      <c r="F1923" s="1" t="s">
        <v>13</v>
      </c>
      <c r="G1923" s="1" t="s">
        <v>5896</v>
      </c>
      <c r="H1923" s="3">
        <v>3.0312499999999999E-2</v>
      </c>
      <c r="I1923" s="1" t="s">
        <v>3813</v>
      </c>
      <c r="J1923" s="1" t="s">
        <v>16</v>
      </c>
    </row>
    <row r="1924" spans="1:10" x14ac:dyDescent="0.3">
      <c r="A1924" s="1" t="s">
        <v>10</v>
      </c>
      <c r="B1924" s="2">
        <v>41970.87777777778</v>
      </c>
      <c r="C1924" s="3">
        <v>3.0312499999999999E-2</v>
      </c>
      <c r="D1924" s="1" t="s">
        <v>13</v>
      </c>
      <c r="E1924" s="1" t="s">
        <v>6636</v>
      </c>
      <c r="F1924" s="1" t="s">
        <v>13</v>
      </c>
      <c r="G1924" s="1" t="s">
        <v>3444</v>
      </c>
      <c r="H1924" s="3">
        <v>3.0312499999999999E-2</v>
      </c>
      <c r="I1924" s="1" t="s">
        <v>3813</v>
      </c>
      <c r="J1924" s="1" t="s">
        <v>16</v>
      </c>
    </row>
    <row r="1925" spans="1:10" x14ac:dyDescent="0.3">
      <c r="A1925" s="1" t="s">
        <v>10</v>
      </c>
      <c r="B1925" s="2">
        <v>44155.845138888886</v>
      </c>
      <c r="C1925" s="3">
        <v>3.0300925925925926E-2</v>
      </c>
      <c r="D1925" s="1" t="s">
        <v>13</v>
      </c>
      <c r="E1925" s="1" t="s">
        <v>2315</v>
      </c>
      <c r="F1925" s="1" t="s">
        <v>13</v>
      </c>
      <c r="G1925" s="1" t="s">
        <v>14</v>
      </c>
      <c r="H1925" s="3">
        <v>3.0601851851851852E-2</v>
      </c>
      <c r="I1925" s="1" t="s">
        <v>25</v>
      </c>
      <c r="J1925" s="1" t="s">
        <v>16</v>
      </c>
    </row>
    <row r="1926" spans="1:10" x14ac:dyDescent="0.3">
      <c r="A1926" s="1" t="s">
        <v>10</v>
      </c>
      <c r="B1926" s="2">
        <v>43111.841666666667</v>
      </c>
      <c r="C1926" s="3">
        <v>3.0300925925925926E-2</v>
      </c>
      <c r="D1926" s="1" t="s">
        <v>13</v>
      </c>
      <c r="E1926" s="1" t="s">
        <v>4029</v>
      </c>
      <c r="F1926" s="1" t="s">
        <v>13</v>
      </c>
      <c r="G1926" s="1" t="s">
        <v>480</v>
      </c>
      <c r="H1926" s="3">
        <v>3.0555555555555555E-2</v>
      </c>
      <c r="I1926" s="1" t="s">
        <v>25</v>
      </c>
      <c r="J1926" s="1" t="s">
        <v>16</v>
      </c>
    </row>
    <row r="1927" spans="1:10" x14ac:dyDescent="0.3">
      <c r="A1927" s="1" t="s">
        <v>10</v>
      </c>
      <c r="B1927" s="2">
        <v>42785.815972222219</v>
      </c>
      <c r="C1927" s="3">
        <v>3.0300925925925926E-2</v>
      </c>
      <c r="D1927" s="1" t="s">
        <v>13</v>
      </c>
      <c r="E1927" s="1" t="s">
        <v>4041</v>
      </c>
      <c r="F1927" s="1" t="s">
        <v>13</v>
      </c>
      <c r="G1927" s="1" t="s">
        <v>480</v>
      </c>
      <c r="H1927" s="3">
        <v>3.0300925925925926E-2</v>
      </c>
      <c r="I1927" s="1" t="s">
        <v>25</v>
      </c>
      <c r="J1927" s="1" t="s">
        <v>16</v>
      </c>
    </row>
    <row r="1928" spans="1:10" x14ac:dyDescent="0.3">
      <c r="A1928" s="1" t="s">
        <v>10</v>
      </c>
      <c r="B1928" s="2">
        <v>42549.803472222222</v>
      </c>
      <c r="C1928" s="3">
        <v>3.0300925925925926E-2</v>
      </c>
      <c r="D1928" s="1" t="s">
        <v>13</v>
      </c>
      <c r="E1928" s="1" t="s">
        <v>6022</v>
      </c>
      <c r="F1928" s="1" t="s">
        <v>13</v>
      </c>
      <c r="G1928" s="1" t="s">
        <v>423</v>
      </c>
      <c r="H1928" s="3">
        <v>3.0300925925925926E-2</v>
      </c>
      <c r="I1928" s="1" t="s">
        <v>3809</v>
      </c>
      <c r="J1928" s="1" t="s">
        <v>16</v>
      </c>
    </row>
    <row r="1929" spans="1:10" x14ac:dyDescent="0.3">
      <c r="A1929" s="1" t="s">
        <v>10</v>
      </c>
      <c r="B1929" s="2">
        <v>42271.902777777781</v>
      </c>
      <c r="C1929" s="3">
        <v>3.0300925925925926E-2</v>
      </c>
      <c r="D1929" s="1" t="s">
        <v>13</v>
      </c>
      <c r="E1929" s="1" t="s">
        <v>6323</v>
      </c>
      <c r="F1929" s="1" t="s">
        <v>13</v>
      </c>
      <c r="G1929" s="1" t="s">
        <v>423</v>
      </c>
      <c r="H1929" s="3">
        <v>3.0300925925925926E-2</v>
      </c>
      <c r="I1929" s="1" t="s">
        <v>3809</v>
      </c>
      <c r="J1929" s="1" t="s">
        <v>16</v>
      </c>
    </row>
    <row r="1930" spans="1:10" x14ac:dyDescent="0.3">
      <c r="A1930" s="1" t="s">
        <v>10</v>
      </c>
      <c r="B1930" s="2">
        <v>42015.824999999997</v>
      </c>
      <c r="C1930" s="3">
        <v>3.0300925925925926E-2</v>
      </c>
      <c r="D1930" s="1" t="s">
        <v>13</v>
      </c>
      <c r="E1930" s="1" t="s">
        <v>6530</v>
      </c>
      <c r="F1930" s="1" t="s">
        <v>13</v>
      </c>
      <c r="G1930" s="1" t="s">
        <v>3444</v>
      </c>
      <c r="H1930" s="3">
        <v>3.0300925925925926E-2</v>
      </c>
      <c r="I1930" s="1" t="s">
        <v>3809</v>
      </c>
      <c r="J1930" s="1" t="s">
        <v>16</v>
      </c>
    </row>
    <row r="1931" spans="1:10" x14ac:dyDescent="0.3">
      <c r="A1931" s="1" t="s">
        <v>10</v>
      </c>
      <c r="B1931" s="2">
        <v>42013.939583333333</v>
      </c>
      <c r="C1931" s="3">
        <v>3.0300925925925926E-2</v>
      </c>
      <c r="D1931" s="1" t="s">
        <v>13</v>
      </c>
      <c r="E1931" s="1" t="s">
        <v>6537</v>
      </c>
      <c r="F1931" s="1" t="s">
        <v>13</v>
      </c>
      <c r="G1931" s="1" t="s">
        <v>3444</v>
      </c>
      <c r="H1931" s="3">
        <v>3.0300925925925926E-2</v>
      </c>
      <c r="I1931" s="1" t="s">
        <v>3809</v>
      </c>
      <c r="J1931" s="1" t="s">
        <v>16</v>
      </c>
    </row>
    <row r="1932" spans="1:10" x14ac:dyDescent="0.3">
      <c r="A1932" s="1" t="s">
        <v>10</v>
      </c>
      <c r="B1932" s="2">
        <v>42006.804166666669</v>
      </c>
      <c r="C1932" s="3">
        <v>3.0300925925925926E-2</v>
      </c>
      <c r="D1932" s="1" t="s">
        <v>13</v>
      </c>
      <c r="E1932" s="1" t="s">
        <v>6572</v>
      </c>
      <c r="F1932" s="1" t="s">
        <v>13</v>
      </c>
      <c r="G1932" s="1" t="s">
        <v>3444</v>
      </c>
      <c r="H1932" s="3">
        <v>3.0300925925925926E-2</v>
      </c>
      <c r="I1932" s="1" t="s">
        <v>3809</v>
      </c>
      <c r="J1932" s="1" t="s">
        <v>16</v>
      </c>
    </row>
    <row r="1933" spans="1:10" x14ac:dyDescent="0.3">
      <c r="A1933" s="1" t="s">
        <v>10</v>
      </c>
      <c r="B1933" s="2">
        <v>42000.925694444442</v>
      </c>
      <c r="C1933" s="3">
        <v>3.0300925925925926E-2</v>
      </c>
      <c r="D1933" s="1" t="s">
        <v>13</v>
      </c>
      <c r="E1933" s="1" t="s">
        <v>6586</v>
      </c>
      <c r="F1933" s="1" t="s">
        <v>13</v>
      </c>
      <c r="G1933" s="1" t="s">
        <v>3444</v>
      </c>
      <c r="H1933" s="3">
        <v>3.0300925925925926E-2</v>
      </c>
      <c r="I1933" s="1" t="s">
        <v>3809</v>
      </c>
      <c r="J1933" s="1" t="s">
        <v>16</v>
      </c>
    </row>
    <row r="1934" spans="1:10" x14ac:dyDescent="0.3">
      <c r="A1934" s="1" t="s">
        <v>10</v>
      </c>
      <c r="B1934" s="2">
        <v>41976.832638888889</v>
      </c>
      <c r="C1934" s="3">
        <v>3.0300925925925926E-2</v>
      </c>
      <c r="D1934" s="1" t="s">
        <v>13</v>
      </c>
      <c r="E1934" s="1" t="s">
        <v>6623</v>
      </c>
      <c r="F1934" s="1" t="s">
        <v>13</v>
      </c>
      <c r="G1934" s="1" t="s">
        <v>3444</v>
      </c>
      <c r="H1934" s="3">
        <v>3.0300925925925926E-2</v>
      </c>
      <c r="I1934" s="1" t="s">
        <v>3809</v>
      </c>
      <c r="J1934" s="1" t="s">
        <v>16</v>
      </c>
    </row>
    <row r="1935" spans="1:10" x14ac:dyDescent="0.3">
      <c r="A1935" s="1" t="s">
        <v>10</v>
      </c>
      <c r="B1935" s="2">
        <v>41882.834027777775</v>
      </c>
      <c r="C1935" s="3">
        <v>3.0300925925925926E-2</v>
      </c>
      <c r="D1935" s="1" t="s">
        <v>13</v>
      </c>
      <c r="E1935" s="1" t="s">
        <v>6102</v>
      </c>
      <c r="F1935" s="1" t="s">
        <v>13</v>
      </c>
      <c r="G1935" s="1" t="s">
        <v>6379</v>
      </c>
      <c r="H1935" s="3">
        <v>3.0300925925925926E-2</v>
      </c>
      <c r="I1935" s="1" t="s">
        <v>25</v>
      </c>
      <c r="J1935" s="1" t="s">
        <v>16</v>
      </c>
    </row>
    <row r="1936" spans="1:10" x14ac:dyDescent="0.3">
      <c r="A1936" s="1" t="s">
        <v>10</v>
      </c>
      <c r="B1936" s="2">
        <v>44351.738194444442</v>
      </c>
      <c r="C1936" s="3">
        <v>3.0289351851851852E-2</v>
      </c>
      <c r="D1936" s="1" t="s">
        <v>13</v>
      </c>
      <c r="E1936" s="1" t="s">
        <v>1064</v>
      </c>
      <c r="F1936" s="1" t="s">
        <v>13</v>
      </c>
      <c r="G1936" s="1" t="s">
        <v>14</v>
      </c>
      <c r="H1936" s="3">
        <v>3.0590277777777779E-2</v>
      </c>
      <c r="I1936" s="1" t="s">
        <v>1065</v>
      </c>
      <c r="J1936" s="1" t="s">
        <v>16</v>
      </c>
    </row>
    <row r="1937" spans="1:10" x14ac:dyDescent="0.3">
      <c r="A1937" s="1" t="s">
        <v>10</v>
      </c>
      <c r="B1937" s="2">
        <v>43238.763888888891</v>
      </c>
      <c r="C1937" s="3">
        <v>3.0289351851851852E-2</v>
      </c>
      <c r="D1937" s="1" t="s">
        <v>13</v>
      </c>
      <c r="E1937" s="1" t="s">
        <v>4527</v>
      </c>
      <c r="F1937" s="1" t="s">
        <v>13</v>
      </c>
      <c r="G1937" s="1" t="s">
        <v>480</v>
      </c>
      <c r="H1937" s="3">
        <v>3.0300925925925926E-2</v>
      </c>
      <c r="I1937" s="1" t="s">
        <v>3809</v>
      </c>
      <c r="J1937" s="1" t="s">
        <v>16</v>
      </c>
    </row>
    <row r="1938" spans="1:10" x14ac:dyDescent="0.3">
      <c r="A1938" s="1" t="s">
        <v>10</v>
      </c>
      <c r="B1938" s="2">
        <v>42763.727777777778</v>
      </c>
      <c r="C1938" s="3">
        <v>3.0289351851851852E-2</v>
      </c>
      <c r="D1938" s="1" t="s">
        <v>13</v>
      </c>
      <c r="E1938" s="1" t="s">
        <v>5709</v>
      </c>
      <c r="F1938" s="1" t="s">
        <v>13</v>
      </c>
      <c r="G1938" s="1" t="s">
        <v>480</v>
      </c>
      <c r="H1938" s="3">
        <v>3.0300925925925926E-2</v>
      </c>
      <c r="I1938" s="1" t="s">
        <v>3809</v>
      </c>
      <c r="J1938" s="1" t="s">
        <v>16</v>
      </c>
    </row>
    <row r="1939" spans="1:10" x14ac:dyDescent="0.3">
      <c r="A1939" s="1" t="s">
        <v>10</v>
      </c>
      <c r="B1939" s="2">
        <v>41891.862500000003</v>
      </c>
      <c r="C1939" s="3">
        <v>3.0289351851851852E-2</v>
      </c>
      <c r="D1939" s="1" t="s">
        <v>13</v>
      </c>
      <c r="E1939" s="1" t="s">
        <v>6088</v>
      </c>
      <c r="F1939" s="1" t="s">
        <v>13</v>
      </c>
      <c r="G1939" s="1" t="s">
        <v>6662</v>
      </c>
      <c r="H1939" s="3">
        <v>3.037037037037037E-2</v>
      </c>
      <c r="I1939" s="1" t="s">
        <v>25</v>
      </c>
      <c r="J1939" s="1" t="s">
        <v>16</v>
      </c>
    </row>
    <row r="1940" spans="1:10" x14ac:dyDescent="0.3">
      <c r="A1940" s="1" t="s">
        <v>10</v>
      </c>
      <c r="B1940" s="2">
        <v>43865.824305555558</v>
      </c>
      <c r="C1940" s="3">
        <v>3.0277777777777778E-2</v>
      </c>
      <c r="D1940" s="1" t="s">
        <v>13</v>
      </c>
      <c r="E1940" s="1" t="s">
        <v>3134</v>
      </c>
      <c r="F1940" s="1" t="s">
        <v>13</v>
      </c>
      <c r="G1940" s="1" t="s">
        <v>14</v>
      </c>
      <c r="H1940" s="3">
        <v>3.2835648148148149E-2</v>
      </c>
      <c r="I1940" s="1" t="s">
        <v>3135</v>
      </c>
      <c r="J1940" s="1" t="s">
        <v>16</v>
      </c>
    </row>
    <row r="1941" spans="1:10" x14ac:dyDescent="0.3">
      <c r="A1941" s="1" t="s">
        <v>10</v>
      </c>
      <c r="B1941" s="2">
        <v>43040.759027777778</v>
      </c>
      <c r="C1941" s="3">
        <v>3.0277777777777778E-2</v>
      </c>
      <c r="D1941" s="1" t="s">
        <v>13</v>
      </c>
      <c r="E1941" s="1" t="s">
        <v>5205</v>
      </c>
      <c r="F1941" s="1" t="s">
        <v>13</v>
      </c>
      <c r="G1941" s="1" t="s">
        <v>480</v>
      </c>
      <c r="H1941" s="3">
        <v>3.0289351851851852E-2</v>
      </c>
      <c r="I1941" s="1" t="s">
        <v>3783</v>
      </c>
      <c r="J1941" s="1" t="s">
        <v>16</v>
      </c>
    </row>
    <row r="1942" spans="1:10" x14ac:dyDescent="0.3">
      <c r="A1942" s="1" t="s">
        <v>10</v>
      </c>
      <c r="B1942" s="2">
        <v>42659.813888888886</v>
      </c>
      <c r="C1942" s="3">
        <v>3.0277777777777778E-2</v>
      </c>
      <c r="D1942" s="1" t="s">
        <v>13</v>
      </c>
      <c r="E1942" s="1" t="s">
        <v>5869</v>
      </c>
      <c r="F1942" s="1" t="s">
        <v>13</v>
      </c>
      <c r="G1942" s="1" t="s">
        <v>480</v>
      </c>
      <c r="H1942" s="3">
        <v>3.6296296296296299E-2</v>
      </c>
      <c r="I1942" s="1" t="s">
        <v>5870</v>
      </c>
      <c r="J1942" s="1" t="s">
        <v>16</v>
      </c>
    </row>
    <row r="1943" spans="1:10" x14ac:dyDescent="0.3">
      <c r="A1943" s="1" t="s">
        <v>10</v>
      </c>
      <c r="B1943" s="2">
        <v>42559.802777777775</v>
      </c>
      <c r="C1943" s="3">
        <v>3.0277777777777778E-2</v>
      </c>
      <c r="D1943" s="1" t="s">
        <v>13</v>
      </c>
      <c r="E1943" s="1" t="s">
        <v>5991</v>
      </c>
      <c r="F1943" s="1" t="s">
        <v>13</v>
      </c>
      <c r="G1943" s="1" t="s">
        <v>5896</v>
      </c>
      <c r="H1943" s="3">
        <v>3.0138888888888889E-2</v>
      </c>
      <c r="I1943" s="1" t="s">
        <v>2084</v>
      </c>
      <c r="J1943" s="1" t="s">
        <v>16</v>
      </c>
    </row>
    <row r="1944" spans="1:10" x14ac:dyDescent="0.3">
      <c r="A1944" s="1" t="s">
        <v>10</v>
      </c>
      <c r="B1944" s="2">
        <v>42557.740972222222</v>
      </c>
      <c r="C1944" s="3">
        <v>3.0277777777777778E-2</v>
      </c>
      <c r="D1944" s="1" t="s">
        <v>13</v>
      </c>
      <c r="E1944" s="1" t="s">
        <v>5999</v>
      </c>
      <c r="F1944" s="1" t="s">
        <v>13</v>
      </c>
      <c r="G1944" s="1" t="s">
        <v>5896</v>
      </c>
      <c r="H1944" s="3">
        <v>3.0266203703703705E-2</v>
      </c>
      <c r="I1944" s="1" t="s">
        <v>2188</v>
      </c>
      <c r="J1944" s="1" t="s">
        <v>16</v>
      </c>
    </row>
    <row r="1945" spans="1:10" x14ac:dyDescent="0.3">
      <c r="A1945" s="1" t="s">
        <v>10</v>
      </c>
      <c r="B1945" s="2">
        <v>42551.831944444442</v>
      </c>
      <c r="C1945" s="3">
        <v>3.0277777777777778E-2</v>
      </c>
      <c r="D1945" s="1" t="s">
        <v>13</v>
      </c>
      <c r="E1945" s="1" t="s">
        <v>6018</v>
      </c>
      <c r="F1945" s="1" t="s">
        <v>13</v>
      </c>
      <c r="G1945" s="1" t="s">
        <v>423</v>
      </c>
      <c r="H1945" s="3">
        <v>3.0277777777777778E-2</v>
      </c>
      <c r="I1945" s="1" t="s">
        <v>3785</v>
      </c>
      <c r="J1945" s="1" t="s">
        <v>16</v>
      </c>
    </row>
    <row r="1946" spans="1:10" x14ac:dyDescent="0.3">
      <c r="A1946" s="1" t="s">
        <v>10</v>
      </c>
      <c r="B1946" s="2">
        <v>42273.873611111114</v>
      </c>
      <c r="C1946" s="3">
        <v>3.0277777777777778E-2</v>
      </c>
      <c r="D1946" s="1" t="s">
        <v>13</v>
      </c>
      <c r="E1946" s="1" t="s">
        <v>6321</v>
      </c>
      <c r="F1946" s="1" t="s">
        <v>13</v>
      </c>
      <c r="G1946" s="1" t="s">
        <v>423</v>
      </c>
      <c r="H1946" s="3">
        <v>3.0277777777777778E-2</v>
      </c>
      <c r="I1946" s="1" t="s">
        <v>3785</v>
      </c>
      <c r="J1946" s="1" t="s">
        <v>16</v>
      </c>
    </row>
    <row r="1947" spans="1:10" x14ac:dyDescent="0.3">
      <c r="A1947" s="1" t="s">
        <v>10</v>
      </c>
      <c r="B1947" s="2">
        <v>42270.836805555555</v>
      </c>
      <c r="C1947" s="3">
        <v>3.0277777777777778E-2</v>
      </c>
      <c r="D1947" s="1" t="s">
        <v>13</v>
      </c>
      <c r="E1947" s="1" t="s">
        <v>6326</v>
      </c>
      <c r="F1947" s="1" t="s">
        <v>13</v>
      </c>
      <c r="G1947" s="1" t="s">
        <v>423</v>
      </c>
      <c r="H1947" s="3">
        <v>3.0277777777777778E-2</v>
      </c>
      <c r="I1947" s="1" t="s">
        <v>3785</v>
      </c>
      <c r="J1947" s="1" t="s">
        <v>16</v>
      </c>
    </row>
    <row r="1948" spans="1:10" x14ac:dyDescent="0.3">
      <c r="A1948" s="1" t="s">
        <v>10</v>
      </c>
      <c r="B1948" s="2">
        <v>42261.880555555559</v>
      </c>
      <c r="C1948" s="3">
        <v>3.0277777777777778E-2</v>
      </c>
      <c r="D1948" s="1" t="s">
        <v>13</v>
      </c>
      <c r="E1948" s="1" t="s">
        <v>6359</v>
      </c>
      <c r="F1948" s="1" t="s">
        <v>13</v>
      </c>
      <c r="G1948" s="1" t="s">
        <v>423</v>
      </c>
      <c r="H1948" s="3">
        <v>3.0277777777777778E-2</v>
      </c>
      <c r="I1948" s="1" t="s">
        <v>3785</v>
      </c>
      <c r="J1948" s="1" t="s">
        <v>16</v>
      </c>
    </row>
    <row r="1949" spans="1:10" x14ac:dyDescent="0.3">
      <c r="A1949" s="1" t="s">
        <v>10</v>
      </c>
      <c r="B1949" s="2">
        <v>41882.754166666666</v>
      </c>
      <c r="C1949" s="3">
        <v>3.0277777777777778E-2</v>
      </c>
      <c r="D1949" s="1" t="s">
        <v>13</v>
      </c>
      <c r="E1949" s="1" t="s">
        <v>5759</v>
      </c>
      <c r="F1949" s="1" t="s">
        <v>13</v>
      </c>
      <c r="G1949" s="1" t="s">
        <v>6662</v>
      </c>
      <c r="H1949" s="3">
        <v>3.2893518518518516E-2</v>
      </c>
      <c r="I1949" s="1" t="s">
        <v>25</v>
      </c>
      <c r="J1949" s="1" t="s">
        <v>16</v>
      </c>
    </row>
    <row r="1950" spans="1:10" x14ac:dyDescent="0.3">
      <c r="A1950" s="1" t="s">
        <v>10</v>
      </c>
      <c r="B1950" s="2">
        <v>43229.825694444444</v>
      </c>
      <c r="C1950" s="3">
        <v>3.0266203703703705E-2</v>
      </c>
      <c r="D1950" s="1" t="s">
        <v>13</v>
      </c>
      <c r="E1950" s="1" t="s">
        <v>4545</v>
      </c>
      <c r="F1950" s="1" t="s">
        <v>13</v>
      </c>
      <c r="G1950" s="1" t="s">
        <v>480</v>
      </c>
      <c r="H1950" s="3">
        <v>2.9490740740740741E-2</v>
      </c>
      <c r="I1950" s="1" t="s">
        <v>2245</v>
      </c>
      <c r="J1950" s="1" t="s">
        <v>16</v>
      </c>
    </row>
    <row r="1951" spans="1:10" x14ac:dyDescent="0.3">
      <c r="A1951" s="1" t="s">
        <v>10</v>
      </c>
      <c r="B1951" s="2">
        <v>42565.779861111114</v>
      </c>
      <c r="C1951" s="3">
        <v>3.0266203703703705E-2</v>
      </c>
      <c r="D1951" s="1" t="s">
        <v>13</v>
      </c>
      <c r="E1951" s="1" t="s">
        <v>5969</v>
      </c>
      <c r="F1951" s="1" t="s">
        <v>13</v>
      </c>
      <c r="G1951" s="1" t="s">
        <v>5896</v>
      </c>
      <c r="H1951" s="3">
        <v>3.0266203703703705E-2</v>
      </c>
      <c r="I1951" s="1" t="s">
        <v>2188</v>
      </c>
      <c r="J1951" s="1" t="s">
        <v>16</v>
      </c>
    </row>
    <row r="1952" spans="1:10" x14ac:dyDescent="0.3">
      <c r="A1952" s="1" t="s">
        <v>10</v>
      </c>
      <c r="B1952" s="2">
        <v>42545.739583333336</v>
      </c>
      <c r="C1952" s="3">
        <v>3.0266203703703705E-2</v>
      </c>
      <c r="D1952" s="1" t="s">
        <v>13</v>
      </c>
      <c r="E1952" s="1" t="s">
        <v>6050</v>
      </c>
      <c r="F1952" s="1" t="s">
        <v>13</v>
      </c>
      <c r="G1952" s="1" t="s">
        <v>423</v>
      </c>
      <c r="H1952" s="3">
        <v>3.0266203703703705E-2</v>
      </c>
      <c r="I1952" s="1" t="s">
        <v>2188</v>
      </c>
      <c r="J1952" s="1" t="s">
        <v>16</v>
      </c>
    </row>
    <row r="1953" spans="1:10" x14ac:dyDescent="0.3">
      <c r="A1953" s="1" t="s">
        <v>10</v>
      </c>
      <c r="B1953" s="2">
        <v>42512.875694444447</v>
      </c>
      <c r="C1953" s="3">
        <v>3.0266203703703705E-2</v>
      </c>
      <c r="D1953" s="1" t="s">
        <v>13</v>
      </c>
      <c r="E1953" s="1" t="s">
        <v>6090</v>
      </c>
      <c r="F1953" s="1" t="s">
        <v>13</v>
      </c>
      <c r="G1953" s="1" t="s">
        <v>423</v>
      </c>
      <c r="H1953" s="3">
        <v>3.0266203703703705E-2</v>
      </c>
      <c r="I1953" s="1" t="s">
        <v>2188</v>
      </c>
      <c r="J1953" s="1" t="s">
        <v>16</v>
      </c>
    </row>
    <row r="1954" spans="1:10" x14ac:dyDescent="0.3">
      <c r="A1954" s="1" t="s">
        <v>10</v>
      </c>
      <c r="B1954" s="2">
        <v>42260.895833333336</v>
      </c>
      <c r="C1954" s="3">
        <v>3.0266203703703705E-2</v>
      </c>
      <c r="D1954" s="1" t="s">
        <v>13</v>
      </c>
      <c r="E1954" s="1" t="s">
        <v>6364</v>
      </c>
      <c r="F1954" s="1" t="s">
        <v>13</v>
      </c>
      <c r="G1954" s="1" t="s">
        <v>423</v>
      </c>
      <c r="H1954" s="3">
        <v>3.0254629629629631E-2</v>
      </c>
      <c r="I1954" s="1" t="s">
        <v>4042</v>
      </c>
      <c r="J1954" s="1" t="s">
        <v>16</v>
      </c>
    </row>
    <row r="1955" spans="1:10" x14ac:dyDescent="0.3">
      <c r="A1955" s="1" t="s">
        <v>10</v>
      </c>
      <c r="B1955" s="2">
        <v>42019.942361111112</v>
      </c>
      <c r="C1955" s="3">
        <v>3.0266203703703705E-2</v>
      </c>
      <c r="D1955" s="1" t="s">
        <v>13</v>
      </c>
      <c r="E1955" s="1" t="s">
        <v>6518</v>
      </c>
      <c r="F1955" s="1" t="s">
        <v>13</v>
      </c>
      <c r="G1955" s="1" t="s">
        <v>3444</v>
      </c>
      <c r="H1955" s="3">
        <v>3.0266203703703705E-2</v>
      </c>
      <c r="I1955" s="1" t="s">
        <v>2188</v>
      </c>
      <c r="J1955" s="1" t="s">
        <v>16</v>
      </c>
    </row>
    <row r="1956" spans="1:10" x14ac:dyDescent="0.3">
      <c r="A1956" s="1" t="s">
        <v>10</v>
      </c>
      <c r="B1956" s="2">
        <v>41978.910416666666</v>
      </c>
      <c r="C1956" s="3">
        <v>3.0266203703703705E-2</v>
      </c>
      <c r="D1956" s="1" t="s">
        <v>13</v>
      </c>
      <c r="E1956" s="1" t="s">
        <v>6617</v>
      </c>
      <c r="F1956" s="1" t="s">
        <v>13</v>
      </c>
      <c r="G1956" s="1" t="s">
        <v>3444</v>
      </c>
      <c r="H1956" s="3">
        <v>3.0266203703703705E-2</v>
      </c>
      <c r="I1956" s="1" t="s">
        <v>2188</v>
      </c>
      <c r="J1956" s="1" t="s">
        <v>16</v>
      </c>
    </row>
    <row r="1957" spans="1:10" x14ac:dyDescent="0.3">
      <c r="A1957" s="1" t="s">
        <v>10</v>
      </c>
      <c r="B1957" s="2">
        <v>41966.818749999999</v>
      </c>
      <c r="C1957" s="3">
        <v>3.0266203703703705E-2</v>
      </c>
      <c r="D1957" s="1" t="s">
        <v>13</v>
      </c>
      <c r="E1957" s="1" t="s">
        <v>6647</v>
      </c>
      <c r="F1957" s="1" t="s">
        <v>13</v>
      </c>
      <c r="G1957" s="1" t="s">
        <v>3444</v>
      </c>
      <c r="H1957" s="3">
        <v>3.0266203703703705E-2</v>
      </c>
      <c r="I1957" s="1" t="s">
        <v>2188</v>
      </c>
      <c r="J1957" s="1" t="s">
        <v>16</v>
      </c>
    </row>
    <row r="1958" spans="1:10" x14ac:dyDescent="0.3">
      <c r="A1958" s="1" t="s">
        <v>10</v>
      </c>
      <c r="B1958" s="2">
        <v>41964.847916666666</v>
      </c>
      <c r="C1958" s="3">
        <v>3.0266203703703705E-2</v>
      </c>
      <c r="D1958" s="1" t="s">
        <v>13</v>
      </c>
      <c r="E1958" s="1" t="s">
        <v>6655</v>
      </c>
      <c r="F1958" s="1" t="s">
        <v>13</v>
      </c>
      <c r="G1958" s="1" t="s">
        <v>3444</v>
      </c>
      <c r="H1958" s="3">
        <v>3.0266203703703705E-2</v>
      </c>
      <c r="I1958" s="1" t="s">
        <v>2188</v>
      </c>
      <c r="J1958" s="1" t="s">
        <v>16</v>
      </c>
    </row>
    <row r="1959" spans="1:10" x14ac:dyDescent="0.3">
      <c r="A1959" s="1" t="s">
        <v>10</v>
      </c>
      <c r="B1959" s="2">
        <v>41884.789583333331</v>
      </c>
      <c r="C1959" s="3">
        <v>3.0266203703703705E-2</v>
      </c>
      <c r="D1959" s="1" t="s">
        <v>13</v>
      </c>
      <c r="E1959" s="1" t="s">
        <v>6096</v>
      </c>
      <c r="F1959" s="1" t="s">
        <v>13</v>
      </c>
      <c r="G1959" s="1" t="s">
        <v>6662</v>
      </c>
      <c r="H1959" s="3">
        <v>3.0266203703703705E-2</v>
      </c>
      <c r="I1959" s="1" t="s">
        <v>25</v>
      </c>
      <c r="J1959" s="1" t="s">
        <v>16</v>
      </c>
    </row>
    <row r="1960" spans="1:10" x14ac:dyDescent="0.3">
      <c r="A1960" s="1" t="s">
        <v>10</v>
      </c>
      <c r="B1960" s="2">
        <v>43916.793055555558</v>
      </c>
      <c r="C1960" s="3">
        <v>3.0254629629629631E-2</v>
      </c>
      <c r="D1960" s="1" t="s">
        <v>13</v>
      </c>
      <c r="E1960" s="1" t="s">
        <v>994</v>
      </c>
      <c r="F1960" s="1" t="s">
        <v>13</v>
      </c>
      <c r="G1960" s="1" t="s">
        <v>14</v>
      </c>
      <c r="H1960" s="3">
        <v>2.9756944444444444E-2</v>
      </c>
      <c r="I1960" s="1" t="s">
        <v>25</v>
      </c>
      <c r="J1960" s="1" t="s">
        <v>16</v>
      </c>
    </row>
    <row r="1961" spans="1:10" x14ac:dyDescent="0.3">
      <c r="A1961" s="1" t="s">
        <v>10</v>
      </c>
      <c r="B1961" s="2">
        <v>43284.897222222222</v>
      </c>
      <c r="C1961" s="3">
        <v>3.0254629629629631E-2</v>
      </c>
      <c r="D1961" s="1" t="s">
        <v>13</v>
      </c>
      <c r="E1961" s="1" t="s">
        <v>4448</v>
      </c>
      <c r="F1961" s="1" t="s">
        <v>13</v>
      </c>
      <c r="G1961" s="1" t="s">
        <v>480</v>
      </c>
      <c r="H1961" s="3">
        <v>3.0254629629629631E-2</v>
      </c>
      <c r="I1961" s="1" t="s">
        <v>4042</v>
      </c>
      <c r="J1961" s="1" t="s">
        <v>16</v>
      </c>
    </row>
    <row r="1962" spans="1:10" x14ac:dyDescent="0.3">
      <c r="A1962" s="1" t="s">
        <v>10</v>
      </c>
      <c r="B1962" s="2">
        <v>43053.871527777781</v>
      </c>
      <c r="C1962" s="3">
        <v>3.0254629629629631E-2</v>
      </c>
      <c r="D1962" s="1" t="s">
        <v>13</v>
      </c>
      <c r="E1962" s="1" t="s">
        <v>5179</v>
      </c>
      <c r="F1962" s="1" t="s">
        <v>13</v>
      </c>
      <c r="G1962" s="1" t="s">
        <v>480</v>
      </c>
      <c r="H1962" s="3">
        <v>3.0266203703703705E-2</v>
      </c>
      <c r="I1962" s="1" t="s">
        <v>2188</v>
      </c>
      <c r="J1962" s="1" t="s">
        <v>16</v>
      </c>
    </row>
    <row r="1963" spans="1:10" x14ac:dyDescent="0.3">
      <c r="A1963" s="1" t="s">
        <v>10</v>
      </c>
      <c r="B1963" s="2">
        <v>42547.779166666667</v>
      </c>
      <c r="C1963" s="3">
        <v>3.0254629629629631E-2</v>
      </c>
      <c r="D1963" s="1" t="s">
        <v>13</v>
      </c>
      <c r="E1963" s="1" t="s">
        <v>6028</v>
      </c>
      <c r="F1963" s="1" t="s">
        <v>13</v>
      </c>
      <c r="G1963" s="1" t="s">
        <v>423</v>
      </c>
      <c r="H1963" s="3">
        <v>3.0254629629629631E-2</v>
      </c>
      <c r="I1963" s="1" t="s">
        <v>4042</v>
      </c>
      <c r="J1963" s="1" t="s">
        <v>16</v>
      </c>
    </row>
    <row r="1964" spans="1:10" x14ac:dyDescent="0.3">
      <c r="A1964" s="1" t="s">
        <v>10</v>
      </c>
      <c r="B1964" s="2">
        <v>42545.803472222222</v>
      </c>
      <c r="C1964" s="3">
        <v>3.0254629629629631E-2</v>
      </c>
      <c r="D1964" s="1" t="s">
        <v>13</v>
      </c>
      <c r="E1964" s="1" t="s">
        <v>6048</v>
      </c>
      <c r="F1964" s="1" t="s">
        <v>13</v>
      </c>
      <c r="G1964" s="1" t="s">
        <v>423</v>
      </c>
      <c r="H1964" s="3">
        <v>3.0254629629629631E-2</v>
      </c>
      <c r="I1964" s="1" t="s">
        <v>4042</v>
      </c>
      <c r="J1964" s="1" t="s">
        <v>16</v>
      </c>
    </row>
    <row r="1965" spans="1:10" x14ac:dyDescent="0.3">
      <c r="A1965" s="1" t="s">
        <v>10</v>
      </c>
      <c r="B1965" s="2">
        <v>42268.861111111109</v>
      </c>
      <c r="C1965" s="3">
        <v>3.0254629629629631E-2</v>
      </c>
      <c r="D1965" s="1" t="s">
        <v>13</v>
      </c>
      <c r="E1965" s="1" t="s">
        <v>6331</v>
      </c>
      <c r="F1965" s="1" t="s">
        <v>13</v>
      </c>
      <c r="G1965" s="1" t="s">
        <v>423</v>
      </c>
      <c r="H1965" s="3">
        <v>3.0243055555555554E-2</v>
      </c>
      <c r="I1965" s="1" t="s">
        <v>3793</v>
      </c>
      <c r="J1965" s="1" t="s">
        <v>16</v>
      </c>
    </row>
    <row r="1966" spans="1:10" x14ac:dyDescent="0.3">
      <c r="A1966" s="1" t="s">
        <v>10</v>
      </c>
      <c r="B1966" s="2">
        <v>42017.945138888892</v>
      </c>
      <c r="C1966" s="3">
        <v>3.0254629629629631E-2</v>
      </c>
      <c r="D1966" s="1" t="s">
        <v>13</v>
      </c>
      <c r="E1966" s="1" t="s">
        <v>6522</v>
      </c>
      <c r="F1966" s="1" t="s">
        <v>13</v>
      </c>
      <c r="G1966" s="1" t="s">
        <v>3444</v>
      </c>
      <c r="H1966" s="3">
        <v>3.0254629629629631E-2</v>
      </c>
      <c r="I1966" s="1" t="s">
        <v>4042</v>
      </c>
      <c r="J1966" s="1" t="s">
        <v>16</v>
      </c>
    </row>
    <row r="1967" spans="1:10" x14ac:dyDescent="0.3">
      <c r="A1967" s="1" t="s">
        <v>10</v>
      </c>
      <c r="B1967" s="2">
        <v>43365.682638888888</v>
      </c>
      <c r="C1967" s="3">
        <v>3.0243055555555554E-2</v>
      </c>
      <c r="D1967" s="1" t="s">
        <v>11</v>
      </c>
      <c r="E1967" s="1" t="s">
        <v>4188</v>
      </c>
      <c r="F1967" s="1" t="s">
        <v>13</v>
      </c>
      <c r="G1967" s="1" t="s">
        <v>480</v>
      </c>
      <c r="H1967" s="3">
        <v>3.037037037037037E-2</v>
      </c>
      <c r="I1967" s="1" t="s">
        <v>4189</v>
      </c>
      <c r="J1967" s="1" t="s">
        <v>16</v>
      </c>
    </row>
    <row r="1968" spans="1:10" x14ac:dyDescent="0.3">
      <c r="A1968" s="1" t="s">
        <v>10</v>
      </c>
      <c r="B1968" s="2">
        <v>43049.828472222223</v>
      </c>
      <c r="C1968" s="3">
        <v>3.0243055555555554E-2</v>
      </c>
      <c r="D1968" s="1" t="s">
        <v>13</v>
      </c>
      <c r="E1968" s="1" t="s">
        <v>5193</v>
      </c>
      <c r="F1968" s="1" t="s">
        <v>13</v>
      </c>
      <c r="G1968" s="1" t="s">
        <v>480</v>
      </c>
      <c r="H1968" s="3">
        <v>3.0254629629629631E-2</v>
      </c>
      <c r="I1968" s="1" t="s">
        <v>4042</v>
      </c>
      <c r="J1968" s="1" t="s">
        <v>16</v>
      </c>
    </row>
    <row r="1969" spans="1:10" x14ac:dyDescent="0.3">
      <c r="A1969" s="1" t="s">
        <v>10</v>
      </c>
      <c r="B1969" s="2">
        <v>43030.665277777778</v>
      </c>
      <c r="C1969" s="3">
        <v>3.0243055555555554E-2</v>
      </c>
      <c r="D1969" s="1" t="s">
        <v>13</v>
      </c>
      <c r="E1969" s="1" t="s">
        <v>5271</v>
      </c>
      <c r="F1969" s="1" t="s">
        <v>13</v>
      </c>
      <c r="G1969" s="1" t="s">
        <v>480</v>
      </c>
      <c r="H1969" s="3">
        <v>3.2430555555555553E-2</v>
      </c>
      <c r="I1969" s="1" t="s">
        <v>4308</v>
      </c>
      <c r="J1969" s="1" t="s">
        <v>16</v>
      </c>
    </row>
    <row r="1970" spans="1:10" x14ac:dyDescent="0.3">
      <c r="A1970" s="1" t="s">
        <v>10</v>
      </c>
      <c r="B1970" s="2">
        <v>42952.572222222225</v>
      </c>
      <c r="C1970" s="3">
        <v>3.0243055555555554E-2</v>
      </c>
      <c r="D1970" s="1" t="s">
        <v>13</v>
      </c>
      <c r="E1970" s="1" t="s">
        <v>5381</v>
      </c>
      <c r="F1970" s="1" t="s">
        <v>13</v>
      </c>
      <c r="G1970" s="1" t="s">
        <v>480</v>
      </c>
      <c r="H1970" s="3">
        <v>3.0254629629629631E-2</v>
      </c>
      <c r="I1970" s="1" t="s">
        <v>4042</v>
      </c>
      <c r="J1970" s="1" t="s">
        <v>16</v>
      </c>
    </row>
    <row r="1971" spans="1:10" x14ac:dyDescent="0.3">
      <c r="A1971" s="1" t="s">
        <v>10</v>
      </c>
      <c r="B1971" s="2">
        <v>42557.8125</v>
      </c>
      <c r="C1971" s="3">
        <v>3.0243055555555554E-2</v>
      </c>
      <c r="D1971" s="1" t="s">
        <v>13</v>
      </c>
      <c r="E1971" s="1" t="s">
        <v>5997</v>
      </c>
      <c r="F1971" s="1" t="s">
        <v>13</v>
      </c>
      <c r="G1971" s="1" t="s">
        <v>5896</v>
      </c>
      <c r="H1971" s="3">
        <v>3.0266203703703705E-2</v>
      </c>
      <c r="I1971" s="1" t="s">
        <v>2188</v>
      </c>
      <c r="J1971" s="1" t="s">
        <v>16</v>
      </c>
    </row>
    <row r="1972" spans="1:10" x14ac:dyDescent="0.3">
      <c r="A1972" s="1" t="s">
        <v>10</v>
      </c>
      <c r="B1972" s="2">
        <v>42009.861111111109</v>
      </c>
      <c r="C1972" s="3">
        <v>3.0243055555555554E-2</v>
      </c>
      <c r="D1972" s="1" t="s">
        <v>13</v>
      </c>
      <c r="E1972" s="1" t="s">
        <v>6551</v>
      </c>
      <c r="F1972" s="1" t="s">
        <v>13</v>
      </c>
      <c r="G1972" s="1" t="s">
        <v>3444</v>
      </c>
      <c r="H1972" s="3">
        <v>3.0243055555555554E-2</v>
      </c>
      <c r="I1972" s="1" t="s">
        <v>3793</v>
      </c>
      <c r="J1972" s="1" t="s">
        <v>16</v>
      </c>
    </row>
    <row r="1973" spans="1:10" x14ac:dyDescent="0.3">
      <c r="A1973" s="1" t="s">
        <v>10</v>
      </c>
      <c r="B1973" s="2">
        <v>43112.900694444441</v>
      </c>
      <c r="C1973" s="3">
        <v>3.0231481481481481E-2</v>
      </c>
      <c r="D1973" s="1" t="s">
        <v>13</v>
      </c>
      <c r="E1973" s="1" t="s">
        <v>4023</v>
      </c>
      <c r="F1973" s="1" t="s">
        <v>13</v>
      </c>
      <c r="G1973" s="1" t="s">
        <v>480</v>
      </c>
      <c r="H1973" s="3">
        <v>3.050925925925926E-2</v>
      </c>
      <c r="I1973" s="1" t="s">
        <v>25</v>
      </c>
      <c r="J1973" s="1" t="s">
        <v>16</v>
      </c>
    </row>
    <row r="1974" spans="1:10" x14ac:dyDescent="0.3">
      <c r="A1974" s="1" t="s">
        <v>10</v>
      </c>
      <c r="B1974" s="2">
        <v>42999.79791666667</v>
      </c>
      <c r="C1974" s="3">
        <v>3.0231481481481481E-2</v>
      </c>
      <c r="D1974" s="1" t="s">
        <v>13</v>
      </c>
      <c r="E1974" s="1" t="s">
        <v>5310</v>
      </c>
      <c r="F1974" s="1" t="s">
        <v>13</v>
      </c>
      <c r="G1974" s="1" t="s">
        <v>480</v>
      </c>
      <c r="H1974" s="3">
        <v>3.1134259259259261E-2</v>
      </c>
      <c r="I1974" s="1" t="s">
        <v>3311</v>
      </c>
      <c r="J1974" s="1" t="s">
        <v>16</v>
      </c>
    </row>
    <row r="1975" spans="1:10" x14ac:dyDescent="0.3">
      <c r="A1975" s="1" t="s">
        <v>10</v>
      </c>
      <c r="B1975" s="2">
        <v>42560.802777777775</v>
      </c>
      <c r="C1975" s="3">
        <v>3.0231481481481481E-2</v>
      </c>
      <c r="D1975" s="1" t="s">
        <v>13</v>
      </c>
      <c r="E1975" s="1" t="s">
        <v>5984</v>
      </c>
      <c r="F1975" s="1" t="s">
        <v>13</v>
      </c>
      <c r="G1975" s="1" t="s">
        <v>5896</v>
      </c>
      <c r="H1975" s="3">
        <v>3.0231481481481481E-2</v>
      </c>
      <c r="I1975" s="1" t="s">
        <v>2237</v>
      </c>
      <c r="J1975" s="1" t="s">
        <v>16</v>
      </c>
    </row>
    <row r="1976" spans="1:10" x14ac:dyDescent="0.3">
      <c r="A1976" s="1" t="s">
        <v>10</v>
      </c>
      <c r="B1976" s="2">
        <v>42524.869444444441</v>
      </c>
      <c r="C1976" s="3">
        <v>3.0231481481481481E-2</v>
      </c>
      <c r="D1976" s="1" t="s">
        <v>13</v>
      </c>
      <c r="E1976" s="1" t="s">
        <v>6055</v>
      </c>
      <c r="F1976" s="1" t="s">
        <v>13</v>
      </c>
      <c r="G1976" s="1" t="s">
        <v>423</v>
      </c>
      <c r="H1976" s="3">
        <v>3.0219907407407407E-2</v>
      </c>
      <c r="I1976" s="1" t="s">
        <v>3764</v>
      </c>
      <c r="J1976" s="1" t="s">
        <v>16</v>
      </c>
    </row>
    <row r="1977" spans="1:10" x14ac:dyDescent="0.3">
      <c r="A1977" s="1" t="s">
        <v>10</v>
      </c>
      <c r="B1977" s="2">
        <v>42517.720833333333</v>
      </c>
      <c r="C1977" s="3">
        <v>3.0231481481481481E-2</v>
      </c>
      <c r="D1977" s="1" t="s">
        <v>13</v>
      </c>
      <c r="E1977" s="1" t="s">
        <v>6077</v>
      </c>
      <c r="F1977" s="1" t="s">
        <v>13</v>
      </c>
      <c r="G1977" s="1" t="s">
        <v>423</v>
      </c>
      <c r="H1977" s="3">
        <v>3.019675925925926E-2</v>
      </c>
      <c r="I1977" s="1" t="s">
        <v>5996</v>
      </c>
      <c r="J1977" s="1" t="s">
        <v>16</v>
      </c>
    </row>
    <row r="1978" spans="1:10" x14ac:dyDescent="0.3">
      <c r="A1978" s="1" t="s">
        <v>10</v>
      </c>
      <c r="B1978" s="2">
        <v>41994.750694444447</v>
      </c>
      <c r="C1978" s="3">
        <v>3.0231481481481481E-2</v>
      </c>
      <c r="D1978" s="1" t="s">
        <v>13</v>
      </c>
      <c r="E1978" s="1" t="s">
        <v>6599</v>
      </c>
      <c r="F1978" s="1" t="s">
        <v>13</v>
      </c>
      <c r="G1978" s="1" t="s">
        <v>3444</v>
      </c>
      <c r="H1978" s="3">
        <v>3.0231481481481481E-2</v>
      </c>
      <c r="I1978" s="1" t="s">
        <v>2237</v>
      </c>
      <c r="J1978" s="1" t="s">
        <v>16</v>
      </c>
    </row>
    <row r="1979" spans="1:10" x14ac:dyDescent="0.3">
      <c r="A1979" s="1" t="s">
        <v>10</v>
      </c>
      <c r="B1979" s="2">
        <v>41962.949305555558</v>
      </c>
      <c r="C1979" s="3">
        <v>3.0231481481481481E-2</v>
      </c>
      <c r="D1979" s="1" t="s">
        <v>13</v>
      </c>
      <c r="E1979" s="1" t="s">
        <v>6660</v>
      </c>
      <c r="F1979" s="1" t="s">
        <v>13</v>
      </c>
      <c r="G1979" s="1" t="s">
        <v>3444</v>
      </c>
      <c r="H1979" s="3">
        <v>3.0231481481481481E-2</v>
      </c>
      <c r="I1979" s="1" t="s">
        <v>2237</v>
      </c>
      <c r="J1979" s="1" t="s">
        <v>16</v>
      </c>
    </row>
    <row r="1980" spans="1:10" x14ac:dyDescent="0.3">
      <c r="A1980" s="1" t="s">
        <v>10</v>
      </c>
      <c r="B1980" s="2">
        <v>43457.629861111112</v>
      </c>
      <c r="C1980" s="3">
        <v>3.0219907407407407E-2</v>
      </c>
      <c r="D1980" s="1" t="s">
        <v>11</v>
      </c>
      <c r="E1980" s="1" t="s">
        <v>4027</v>
      </c>
      <c r="F1980" s="1" t="s">
        <v>13</v>
      </c>
      <c r="G1980" s="1" t="s">
        <v>480</v>
      </c>
      <c r="H1980" s="3">
        <v>3.0347222222222223E-2</v>
      </c>
      <c r="I1980" s="1" t="s">
        <v>2434</v>
      </c>
      <c r="J1980" s="1" t="s">
        <v>16</v>
      </c>
    </row>
    <row r="1981" spans="1:10" x14ac:dyDescent="0.3">
      <c r="A1981" s="1" t="s">
        <v>10</v>
      </c>
      <c r="B1981" s="2">
        <v>43457.599999999999</v>
      </c>
      <c r="C1981" s="3">
        <v>3.0219907407407407E-2</v>
      </c>
      <c r="D1981" s="1" t="s">
        <v>13</v>
      </c>
      <c r="E1981" s="1" t="s">
        <v>4028</v>
      </c>
      <c r="F1981" s="1" t="s">
        <v>13</v>
      </c>
      <c r="G1981" s="1" t="s">
        <v>480</v>
      </c>
      <c r="H1981" s="3">
        <v>3.0347222222222223E-2</v>
      </c>
      <c r="I1981" s="1" t="s">
        <v>2434</v>
      </c>
      <c r="J1981" s="1" t="s">
        <v>16</v>
      </c>
    </row>
    <row r="1982" spans="1:10" x14ac:dyDescent="0.3">
      <c r="A1982" s="1" t="s">
        <v>10</v>
      </c>
      <c r="B1982" s="2">
        <v>43111.912499999999</v>
      </c>
      <c r="C1982" s="3">
        <v>3.0219907407407407E-2</v>
      </c>
      <c r="D1982" s="1" t="s">
        <v>13</v>
      </c>
      <c r="E1982" s="1" t="s">
        <v>4027</v>
      </c>
      <c r="F1982" s="1" t="s">
        <v>13</v>
      </c>
      <c r="G1982" s="1" t="s">
        <v>480</v>
      </c>
      <c r="H1982" s="3">
        <v>3.037037037037037E-2</v>
      </c>
      <c r="I1982" s="1" t="s">
        <v>25</v>
      </c>
      <c r="J1982" s="1" t="s">
        <v>16</v>
      </c>
    </row>
    <row r="1983" spans="1:10" x14ac:dyDescent="0.3">
      <c r="A1983" s="1" t="s">
        <v>10</v>
      </c>
      <c r="B1983" s="2">
        <v>42560.897916666669</v>
      </c>
      <c r="C1983" s="3">
        <v>3.0219907407407407E-2</v>
      </c>
      <c r="D1983" s="1" t="s">
        <v>13</v>
      </c>
      <c r="E1983" s="1" t="s">
        <v>5981</v>
      </c>
      <c r="F1983" s="1" t="s">
        <v>13</v>
      </c>
      <c r="G1983" s="1" t="s">
        <v>5896</v>
      </c>
      <c r="H1983" s="3">
        <v>3.0219907407407407E-2</v>
      </c>
      <c r="I1983" s="1" t="s">
        <v>3764</v>
      </c>
      <c r="J1983" s="1" t="s">
        <v>16</v>
      </c>
    </row>
    <row r="1984" spans="1:10" x14ac:dyDescent="0.3">
      <c r="A1984" s="1" t="s">
        <v>10</v>
      </c>
      <c r="B1984" s="2">
        <v>42521.833333333336</v>
      </c>
      <c r="C1984" s="3">
        <v>3.0219907407407407E-2</v>
      </c>
      <c r="D1984" s="1" t="s">
        <v>13</v>
      </c>
      <c r="E1984" s="1" t="s">
        <v>6062</v>
      </c>
      <c r="F1984" s="1" t="s">
        <v>13</v>
      </c>
      <c r="G1984" s="1" t="s">
        <v>423</v>
      </c>
      <c r="H1984" s="3">
        <v>3.0219907407407407E-2</v>
      </c>
      <c r="I1984" s="1" t="s">
        <v>3764</v>
      </c>
      <c r="J1984" s="1" t="s">
        <v>16</v>
      </c>
    </row>
    <row r="1985" spans="1:10" x14ac:dyDescent="0.3">
      <c r="A1985" s="1" t="s">
        <v>10</v>
      </c>
      <c r="B1985" s="2">
        <v>42014.739583333336</v>
      </c>
      <c r="C1985" s="3">
        <v>3.0219907407407407E-2</v>
      </c>
      <c r="D1985" s="1" t="s">
        <v>13</v>
      </c>
      <c r="E1985" s="1" t="s">
        <v>6535</v>
      </c>
      <c r="F1985" s="1" t="s">
        <v>13</v>
      </c>
      <c r="G1985" s="1" t="s">
        <v>3444</v>
      </c>
      <c r="H1985" s="3">
        <v>3.0219907407407407E-2</v>
      </c>
      <c r="I1985" s="1" t="s">
        <v>3764</v>
      </c>
      <c r="J1985" s="1" t="s">
        <v>16</v>
      </c>
    </row>
    <row r="1986" spans="1:10" x14ac:dyDescent="0.3">
      <c r="A1986" s="1" t="s">
        <v>10</v>
      </c>
      <c r="B1986" s="2">
        <v>42001.944444444445</v>
      </c>
      <c r="C1986" s="3">
        <v>3.0219907407407407E-2</v>
      </c>
      <c r="D1986" s="1" t="s">
        <v>13</v>
      </c>
      <c r="E1986" s="1" t="s">
        <v>6583</v>
      </c>
      <c r="F1986" s="1" t="s">
        <v>13</v>
      </c>
      <c r="G1986" s="1" t="s">
        <v>3444</v>
      </c>
      <c r="H1986" s="3">
        <v>3.0219907407407407E-2</v>
      </c>
      <c r="I1986" s="1" t="s">
        <v>3764</v>
      </c>
      <c r="J1986" s="1" t="s">
        <v>16</v>
      </c>
    </row>
    <row r="1987" spans="1:10" x14ac:dyDescent="0.3">
      <c r="A1987" s="1" t="s">
        <v>10</v>
      </c>
      <c r="B1987" s="2">
        <v>42000.714583333334</v>
      </c>
      <c r="C1987" s="3">
        <v>3.0219907407407407E-2</v>
      </c>
      <c r="D1987" s="1" t="s">
        <v>13</v>
      </c>
      <c r="E1987" s="1" t="s">
        <v>6592</v>
      </c>
      <c r="F1987" s="1" t="s">
        <v>13</v>
      </c>
      <c r="G1987" s="1" t="s">
        <v>3444</v>
      </c>
      <c r="H1987" s="3">
        <v>3.0219907407407407E-2</v>
      </c>
      <c r="I1987" s="1" t="s">
        <v>3764</v>
      </c>
      <c r="J1987" s="1" t="s">
        <v>16</v>
      </c>
    </row>
    <row r="1988" spans="1:10" x14ac:dyDescent="0.3">
      <c r="A1988" s="1" t="s">
        <v>10</v>
      </c>
      <c r="B1988" s="2">
        <v>43235.793055555558</v>
      </c>
      <c r="C1988" s="3">
        <v>3.0208333333333334E-2</v>
      </c>
      <c r="D1988" s="1" t="s">
        <v>13</v>
      </c>
      <c r="E1988" s="1" t="s">
        <v>4534</v>
      </c>
      <c r="F1988" s="1" t="s">
        <v>13</v>
      </c>
      <c r="G1988" s="1" t="s">
        <v>480</v>
      </c>
      <c r="H1988" s="3">
        <v>3.0208333333333334E-2</v>
      </c>
      <c r="I1988" s="1" t="s">
        <v>3807</v>
      </c>
      <c r="J1988" s="1" t="s">
        <v>16</v>
      </c>
    </row>
    <row r="1989" spans="1:10" x14ac:dyDescent="0.3">
      <c r="A1989" s="1" t="s">
        <v>10</v>
      </c>
      <c r="B1989" s="2">
        <v>42563.833333333336</v>
      </c>
      <c r="C1989" s="3">
        <v>3.0208333333333334E-2</v>
      </c>
      <c r="D1989" s="1" t="s">
        <v>13</v>
      </c>
      <c r="E1989" s="1" t="s">
        <v>5973</v>
      </c>
      <c r="F1989" s="1" t="s">
        <v>13</v>
      </c>
      <c r="G1989" s="1" t="s">
        <v>5896</v>
      </c>
      <c r="H1989" s="3">
        <v>3.0219907407407407E-2</v>
      </c>
      <c r="I1989" s="1" t="s">
        <v>3764</v>
      </c>
      <c r="J1989" s="1" t="s">
        <v>16</v>
      </c>
    </row>
    <row r="1990" spans="1:10" x14ac:dyDescent="0.3">
      <c r="A1990" s="1" t="s">
        <v>10</v>
      </c>
      <c r="B1990" s="2">
        <v>42260.863194444442</v>
      </c>
      <c r="C1990" s="3">
        <v>3.0208333333333334E-2</v>
      </c>
      <c r="D1990" s="1" t="s">
        <v>13</v>
      </c>
      <c r="E1990" s="1" t="s">
        <v>6365</v>
      </c>
      <c r="F1990" s="1" t="s">
        <v>13</v>
      </c>
      <c r="G1990" s="1" t="s">
        <v>423</v>
      </c>
      <c r="H1990" s="3">
        <v>3.0208333333333334E-2</v>
      </c>
      <c r="I1990" s="1" t="s">
        <v>3807</v>
      </c>
      <c r="J1990" s="1" t="s">
        <v>16</v>
      </c>
    </row>
    <row r="1991" spans="1:10" x14ac:dyDescent="0.3">
      <c r="A1991" s="1" t="s">
        <v>10</v>
      </c>
      <c r="B1991" s="2">
        <v>43457.788888888892</v>
      </c>
      <c r="C1991" s="3">
        <v>3.019675925925926E-2</v>
      </c>
      <c r="D1991" s="1" t="s">
        <v>13</v>
      </c>
      <c r="E1991" s="1" t="s">
        <v>4023</v>
      </c>
      <c r="F1991" s="1" t="s">
        <v>13</v>
      </c>
      <c r="G1991" s="1" t="s">
        <v>480</v>
      </c>
      <c r="H1991" s="3">
        <v>3.0347222222222223E-2</v>
      </c>
      <c r="I1991" s="1" t="s">
        <v>2434</v>
      </c>
      <c r="J1991" s="1" t="s">
        <v>16</v>
      </c>
    </row>
    <row r="1992" spans="1:10" x14ac:dyDescent="0.3">
      <c r="A1992" s="1" t="s">
        <v>10</v>
      </c>
      <c r="B1992" s="2">
        <v>43339.820138888892</v>
      </c>
      <c r="C1992" s="3">
        <v>3.019675925925926E-2</v>
      </c>
      <c r="D1992" s="1" t="s">
        <v>13</v>
      </c>
      <c r="E1992" s="1" t="s">
        <v>4226</v>
      </c>
      <c r="F1992" s="1" t="s">
        <v>13</v>
      </c>
      <c r="G1992" s="1" t="s">
        <v>480</v>
      </c>
      <c r="H1992" s="3">
        <v>3.0752314814814816E-2</v>
      </c>
      <c r="I1992" s="1" t="s">
        <v>2306</v>
      </c>
      <c r="J1992" s="1" t="s">
        <v>16</v>
      </c>
    </row>
    <row r="1993" spans="1:10" x14ac:dyDescent="0.3">
      <c r="A1993" s="1" t="s">
        <v>10</v>
      </c>
      <c r="B1993" s="2">
        <v>43049.791666666664</v>
      </c>
      <c r="C1993" s="3">
        <v>3.019675925925926E-2</v>
      </c>
      <c r="D1993" s="1" t="s">
        <v>13</v>
      </c>
      <c r="E1993" s="1" t="s">
        <v>5194</v>
      </c>
      <c r="F1993" s="1" t="s">
        <v>13</v>
      </c>
      <c r="G1993" s="1" t="s">
        <v>480</v>
      </c>
      <c r="H1993" s="3">
        <v>3.0208333333333334E-2</v>
      </c>
      <c r="I1993" s="1" t="s">
        <v>3807</v>
      </c>
      <c r="J1993" s="1" t="s">
        <v>16</v>
      </c>
    </row>
    <row r="1994" spans="1:10" x14ac:dyDescent="0.3">
      <c r="A1994" s="1" t="s">
        <v>10</v>
      </c>
      <c r="B1994" s="2">
        <v>42999.836111111108</v>
      </c>
      <c r="C1994" s="3">
        <v>3.019675925925926E-2</v>
      </c>
      <c r="D1994" s="1" t="s">
        <v>13</v>
      </c>
      <c r="E1994" s="1" t="s">
        <v>5309</v>
      </c>
      <c r="F1994" s="1" t="s">
        <v>13</v>
      </c>
      <c r="G1994" s="1" t="s">
        <v>480</v>
      </c>
      <c r="H1994" s="3">
        <v>3.1145833333333334E-2</v>
      </c>
      <c r="I1994" s="1" t="s">
        <v>3315</v>
      </c>
      <c r="J1994" s="1" t="s">
        <v>16</v>
      </c>
    </row>
    <row r="1995" spans="1:10" x14ac:dyDescent="0.3">
      <c r="A1995" s="1" t="s">
        <v>10</v>
      </c>
      <c r="B1995" s="2">
        <v>42989.831944444442</v>
      </c>
      <c r="C1995" s="3">
        <v>3.019675925925926E-2</v>
      </c>
      <c r="D1995" s="1" t="s">
        <v>13</v>
      </c>
      <c r="E1995" s="1" t="s">
        <v>5328</v>
      </c>
      <c r="F1995" s="1" t="s">
        <v>13</v>
      </c>
      <c r="G1995" s="1" t="s">
        <v>480</v>
      </c>
      <c r="H1995" s="3">
        <v>3.1145833333333334E-2</v>
      </c>
      <c r="I1995" s="1" t="s">
        <v>3315</v>
      </c>
      <c r="J1995" s="1" t="s">
        <v>16</v>
      </c>
    </row>
    <row r="1996" spans="1:10" x14ac:dyDescent="0.3">
      <c r="A1996" s="1" t="s">
        <v>10</v>
      </c>
      <c r="B1996" s="2">
        <v>42560.834027777775</v>
      </c>
      <c r="C1996" s="3">
        <v>3.019675925925926E-2</v>
      </c>
      <c r="D1996" s="1" t="s">
        <v>13</v>
      </c>
      <c r="E1996" s="1" t="s">
        <v>5983</v>
      </c>
      <c r="F1996" s="1" t="s">
        <v>13</v>
      </c>
      <c r="G1996" s="1" t="s">
        <v>5896</v>
      </c>
      <c r="H1996" s="3">
        <v>3.0208333333333334E-2</v>
      </c>
      <c r="I1996" s="1" t="s">
        <v>3807</v>
      </c>
      <c r="J1996" s="1" t="s">
        <v>16</v>
      </c>
    </row>
    <row r="1997" spans="1:10" x14ac:dyDescent="0.3">
      <c r="A1997" s="1" t="s">
        <v>10</v>
      </c>
      <c r="B1997" s="2">
        <v>42520.852777777778</v>
      </c>
      <c r="C1997" s="3">
        <v>3.019675925925926E-2</v>
      </c>
      <c r="D1997" s="1" t="s">
        <v>13</v>
      </c>
      <c r="E1997" s="1" t="s">
        <v>6067</v>
      </c>
      <c r="F1997" s="1" t="s">
        <v>13</v>
      </c>
      <c r="G1997" s="1" t="s">
        <v>423</v>
      </c>
      <c r="H1997" s="3">
        <v>3.019675925925926E-2</v>
      </c>
      <c r="I1997" s="1" t="s">
        <v>5996</v>
      </c>
      <c r="J1997" s="1" t="s">
        <v>16</v>
      </c>
    </row>
    <row r="1998" spans="1:10" x14ac:dyDescent="0.3">
      <c r="A1998" s="1" t="s">
        <v>10</v>
      </c>
      <c r="B1998" s="2">
        <v>42274.835416666669</v>
      </c>
      <c r="C1998" s="3">
        <v>3.019675925925926E-2</v>
      </c>
      <c r="D1998" s="1" t="s">
        <v>13</v>
      </c>
      <c r="E1998" s="1" t="s">
        <v>6319</v>
      </c>
      <c r="F1998" s="1" t="s">
        <v>13</v>
      </c>
      <c r="G1998" s="1" t="s">
        <v>423</v>
      </c>
      <c r="H1998" s="3">
        <v>3.019675925925926E-2</v>
      </c>
      <c r="I1998" s="1" t="s">
        <v>25</v>
      </c>
      <c r="J1998" s="1" t="s">
        <v>16</v>
      </c>
    </row>
    <row r="1999" spans="1:10" x14ac:dyDescent="0.3">
      <c r="A1999" s="1" t="s">
        <v>10</v>
      </c>
      <c r="B1999" s="2">
        <v>42015.921527777777</v>
      </c>
      <c r="C1999" s="3">
        <v>3.019675925925926E-2</v>
      </c>
      <c r="D1999" s="1" t="s">
        <v>13</v>
      </c>
      <c r="E1999" s="1" t="s">
        <v>6527</v>
      </c>
      <c r="F1999" s="1" t="s">
        <v>13</v>
      </c>
      <c r="G1999" s="1" t="s">
        <v>3444</v>
      </c>
      <c r="H1999" s="3">
        <v>3.019675925925926E-2</v>
      </c>
      <c r="I1999" s="1" t="s">
        <v>5996</v>
      </c>
      <c r="J1999" s="1" t="s">
        <v>16</v>
      </c>
    </row>
    <row r="2000" spans="1:10" x14ac:dyDescent="0.3">
      <c r="A2000" s="1" t="s">
        <v>10</v>
      </c>
      <c r="B2000" s="2">
        <v>41978.879861111112</v>
      </c>
      <c r="C2000" s="3">
        <v>3.019675925925926E-2</v>
      </c>
      <c r="D2000" s="1" t="s">
        <v>13</v>
      </c>
      <c r="E2000" s="1" t="s">
        <v>6618</v>
      </c>
      <c r="F2000" s="1" t="s">
        <v>13</v>
      </c>
      <c r="G2000" s="1" t="s">
        <v>3444</v>
      </c>
      <c r="H2000" s="3">
        <v>3.019675925925926E-2</v>
      </c>
      <c r="I2000" s="1" t="s">
        <v>5996</v>
      </c>
      <c r="J2000" s="1" t="s">
        <v>16</v>
      </c>
    </row>
    <row r="2001" spans="1:10" x14ac:dyDescent="0.3">
      <c r="A2001" s="1" t="s">
        <v>10</v>
      </c>
      <c r="B2001" s="2">
        <v>41905.838888888888</v>
      </c>
      <c r="C2001" s="3">
        <v>3.019675925925926E-2</v>
      </c>
      <c r="D2001" s="1" t="s">
        <v>13</v>
      </c>
      <c r="E2001" s="1" t="s">
        <v>6054</v>
      </c>
      <c r="F2001" s="1" t="s">
        <v>13</v>
      </c>
      <c r="G2001" s="1" t="s">
        <v>6662</v>
      </c>
      <c r="H2001" s="3">
        <v>3.0219907407407407E-2</v>
      </c>
      <c r="I2001" s="1" t="s">
        <v>25</v>
      </c>
      <c r="J2001" s="1" t="s">
        <v>16</v>
      </c>
    </row>
    <row r="2002" spans="1:10" x14ac:dyDescent="0.3">
      <c r="A2002" s="1" t="s">
        <v>10</v>
      </c>
      <c r="B2002" s="2">
        <v>41903.606944444444</v>
      </c>
      <c r="C2002" s="3">
        <v>3.019675925925926E-2</v>
      </c>
      <c r="D2002" s="1" t="s">
        <v>13</v>
      </c>
      <c r="E2002" s="1" t="s">
        <v>6062</v>
      </c>
      <c r="F2002" s="1" t="s">
        <v>13</v>
      </c>
      <c r="G2002" s="1" t="s">
        <v>6662</v>
      </c>
      <c r="H2002" s="3">
        <v>3.0243055555555554E-2</v>
      </c>
      <c r="I2002" s="1" t="s">
        <v>25</v>
      </c>
      <c r="J2002" s="1" t="s">
        <v>16</v>
      </c>
    </row>
    <row r="2003" spans="1:10" x14ac:dyDescent="0.3">
      <c r="A2003" s="1" t="s">
        <v>10</v>
      </c>
      <c r="B2003" s="2">
        <v>41903.543749999997</v>
      </c>
      <c r="C2003" s="3">
        <v>3.019675925925926E-2</v>
      </c>
      <c r="D2003" s="1" t="s">
        <v>13</v>
      </c>
      <c r="E2003" s="1" t="s">
        <v>6064</v>
      </c>
      <c r="F2003" s="1" t="s">
        <v>13</v>
      </c>
      <c r="G2003" s="1" t="s">
        <v>6662</v>
      </c>
      <c r="H2003" s="3">
        <v>3.019675925925926E-2</v>
      </c>
      <c r="I2003" s="1" t="s">
        <v>25</v>
      </c>
      <c r="J2003" s="1" t="s">
        <v>16</v>
      </c>
    </row>
    <row r="2004" spans="1:10" x14ac:dyDescent="0.3">
      <c r="A2004" s="1" t="s">
        <v>10</v>
      </c>
      <c r="B2004" s="2">
        <v>44171.744444444441</v>
      </c>
      <c r="C2004" s="3">
        <v>3.0185185185185186E-2</v>
      </c>
      <c r="D2004" s="1" t="s">
        <v>11</v>
      </c>
      <c r="E2004" s="1" t="s">
        <v>2187</v>
      </c>
      <c r="F2004" s="1" t="s">
        <v>13</v>
      </c>
      <c r="G2004" s="1" t="s">
        <v>14</v>
      </c>
      <c r="H2004" s="3">
        <v>3.0266203703703705E-2</v>
      </c>
      <c r="I2004" s="1" t="s">
        <v>2188</v>
      </c>
      <c r="J2004" s="1" t="s">
        <v>16</v>
      </c>
    </row>
    <row r="2005" spans="1:10" x14ac:dyDescent="0.3">
      <c r="A2005" s="1" t="s">
        <v>10</v>
      </c>
      <c r="B2005" s="2">
        <v>42997.881249999999</v>
      </c>
      <c r="C2005" s="3">
        <v>3.0185185185185186E-2</v>
      </c>
      <c r="D2005" s="1" t="s">
        <v>13</v>
      </c>
      <c r="E2005" s="1" t="s">
        <v>5314</v>
      </c>
      <c r="F2005" s="1" t="s">
        <v>13</v>
      </c>
      <c r="G2005" s="1" t="s">
        <v>480</v>
      </c>
      <c r="H2005" s="3">
        <v>3.1215277777777779E-2</v>
      </c>
      <c r="I2005" s="1" t="s">
        <v>2221</v>
      </c>
      <c r="J2005" s="1" t="s">
        <v>16</v>
      </c>
    </row>
    <row r="2006" spans="1:10" x14ac:dyDescent="0.3">
      <c r="A2006" s="1" t="s">
        <v>10</v>
      </c>
      <c r="B2006" s="2">
        <v>42559.676388888889</v>
      </c>
      <c r="C2006" s="3">
        <v>3.0185185185185186E-2</v>
      </c>
      <c r="D2006" s="1" t="s">
        <v>13</v>
      </c>
      <c r="E2006" s="1" t="s">
        <v>5995</v>
      </c>
      <c r="F2006" s="1" t="s">
        <v>13</v>
      </c>
      <c r="G2006" s="1" t="s">
        <v>5896</v>
      </c>
      <c r="H2006" s="3">
        <v>3.019675925925926E-2</v>
      </c>
      <c r="I2006" s="1" t="s">
        <v>5996</v>
      </c>
      <c r="J2006" s="1" t="s">
        <v>16</v>
      </c>
    </row>
    <row r="2007" spans="1:10" x14ac:dyDescent="0.3">
      <c r="A2007" s="1" t="s">
        <v>10</v>
      </c>
      <c r="B2007" s="2">
        <v>42551.9</v>
      </c>
      <c r="C2007" s="3">
        <v>3.0185185185185186E-2</v>
      </c>
      <c r="D2007" s="1" t="s">
        <v>13</v>
      </c>
      <c r="E2007" s="1" t="s">
        <v>6016</v>
      </c>
      <c r="F2007" s="1" t="s">
        <v>13</v>
      </c>
      <c r="G2007" s="1" t="s">
        <v>423</v>
      </c>
      <c r="H2007" s="3">
        <v>3.0185185185185186E-2</v>
      </c>
      <c r="I2007" s="1" t="s">
        <v>5703</v>
      </c>
      <c r="J2007" s="1" t="s">
        <v>16</v>
      </c>
    </row>
    <row r="2008" spans="1:10" x14ac:dyDescent="0.3">
      <c r="A2008" s="1" t="s">
        <v>10</v>
      </c>
      <c r="B2008" s="2">
        <v>42521.765972222223</v>
      </c>
      <c r="C2008" s="3">
        <v>3.0185185185185186E-2</v>
      </c>
      <c r="D2008" s="1" t="s">
        <v>13</v>
      </c>
      <c r="E2008" s="1" t="s">
        <v>6064</v>
      </c>
      <c r="F2008" s="1" t="s">
        <v>13</v>
      </c>
      <c r="G2008" s="1" t="s">
        <v>423</v>
      </c>
      <c r="H2008" s="3">
        <v>3.0185185185185186E-2</v>
      </c>
      <c r="I2008" s="1" t="s">
        <v>5703</v>
      </c>
      <c r="J2008" s="1" t="s">
        <v>16</v>
      </c>
    </row>
    <row r="2009" spans="1:10" x14ac:dyDescent="0.3">
      <c r="A2009" s="1" t="s">
        <v>10</v>
      </c>
      <c r="B2009" s="2">
        <v>42518.888194444444</v>
      </c>
      <c r="C2009" s="3">
        <v>3.0185185185185186E-2</v>
      </c>
      <c r="D2009" s="1" t="s">
        <v>13</v>
      </c>
      <c r="E2009" s="1" t="s">
        <v>6070</v>
      </c>
      <c r="F2009" s="1" t="s">
        <v>13</v>
      </c>
      <c r="G2009" s="1" t="s">
        <v>423</v>
      </c>
      <c r="H2009" s="3">
        <v>3.0185185185185186E-2</v>
      </c>
      <c r="I2009" s="1" t="s">
        <v>5703</v>
      </c>
      <c r="J2009" s="1" t="s">
        <v>16</v>
      </c>
    </row>
    <row r="2010" spans="1:10" x14ac:dyDescent="0.3">
      <c r="A2010" s="1" t="s">
        <v>10</v>
      </c>
      <c r="B2010" s="2">
        <v>42007.781944444447</v>
      </c>
      <c r="C2010" s="3">
        <v>3.0185185185185186E-2</v>
      </c>
      <c r="D2010" s="1" t="s">
        <v>13</v>
      </c>
      <c r="E2010" s="1" t="s">
        <v>6566</v>
      </c>
      <c r="F2010" s="1" t="s">
        <v>13</v>
      </c>
      <c r="G2010" s="1" t="s">
        <v>3444</v>
      </c>
      <c r="H2010" s="3">
        <v>3.0185185185185186E-2</v>
      </c>
      <c r="I2010" s="1" t="s">
        <v>5703</v>
      </c>
      <c r="J2010" s="1" t="s">
        <v>16</v>
      </c>
    </row>
    <row r="2011" spans="1:10" x14ac:dyDescent="0.3">
      <c r="A2011" s="1" t="s">
        <v>10</v>
      </c>
      <c r="B2011" s="2">
        <v>41902.511111111111</v>
      </c>
      <c r="C2011" s="3">
        <v>3.0185185185185186E-2</v>
      </c>
      <c r="D2011" s="1" t="s">
        <v>13</v>
      </c>
      <c r="E2011" s="1" t="s">
        <v>6067</v>
      </c>
      <c r="F2011" s="1" t="s">
        <v>13</v>
      </c>
      <c r="G2011" s="1" t="s">
        <v>6662</v>
      </c>
      <c r="H2011" s="3">
        <v>3.0208333333333334E-2</v>
      </c>
      <c r="I2011" s="1" t="s">
        <v>25</v>
      </c>
      <c r="J2011" s="1" t="s">
        <v>16</v>
      </c>
    </row>
    <row r="2012" spans="1:10" x14ac:dyDescent="0.3">
      <c r="A2012" s="1" t="s">
        <v>10</v>
      </c>
      <c r="B2012" s="2">
        <v>43235.74722222222</v>
      </c>
      <c r="C2012" s="3">
        <v>3.0173611111111109E-2</v>
      </c>
      <c r="D2012" s="1" t="s">
        <v>13</v>
      </c>
      <c r="E2012" s="1" t="s">
        <v>4535</v>
      </c>
      <c r="F2012" s="1" t="s">
        <v>13</v>
      </c>
      <c r="G2012" s="1" t="s">
        <v>480</v>
      </c>
      <c r="H2012" s="3">
        <v>3.0173611111111109E-2</v>
      </c>
      <c r="I2012" s="1" t="s">
        <v>2323</v>
      </c>
      <c r="J2012" s="1" t="s">
        <v>16</v>
      </c>
    </row>
    <row r="2013" spans="1:10" x14ac:dyDescent="0.3">
      <c r="A2013" s="1" t="s">
        <v>10</v>
      </c>
      <c r="B2013" s="2">
        <v>43225.808333333334</v>
      </c>
      <c r="C2013" s="3">
        <v>3.0173611111111109E-2</v>
      </c>
      <c r="D2013" s="1" t="s">
        <v>13</v>
      </c>
      <c r="E2013" s="1" t="s">
        <v>4559</v>
      </c>
      <c r="F2013" s="1" t="s">
        <v>13</v>
      </c>
      <c r="G2013" s="1" t="s">
        <v>480</v>
      </c>
      <c r="H2013" s="3">
        <v>3.0844907407407408E-2</v>
      </c>
      <c r="I2013" s="1" t="s">
        <v>4047</v>
      </c>
      <c r="J2013" s="1" t="s">
        <v>16</v>
      </c>
    </row>
    <row r="2014" spans="1:10" x14ac:dyDescent="0.3">
      <c r="A2014" s="1" t="s">
        <v>10</v>
      </c>
      <c r="B2014" s="2">
        <v>43112.79583333333</v>
      </c>
      <c r="C2014" s="3">
        <v>3.0173611111111109E-2</v>
      </c>
      <c r="D2014" s="1" t="s">
        <v>13</v>
      </c>
      <c r="E2014" s="1" t="s">
        <v>4026</v>
      </c>
      <c r="F2014" s="1" t="s">
        <v>13</v>
      </c>
      <c r="G2014" s="1" t="s">
        <v>480</v>
      </c>
      <c r="H2014" s="3">
        <v>3.0347222222222223E-2</v>
      </c>
      <c r="I2014" s="1" t="s">
        <v>25</v>
      </c>
      <c r="J2014" s="1" t="s">
        <v>16</v>
      </c>
    </row>
    <row r="2015" spans="1:10" x14ac:dyDescent="0.3">
      <c r="A2015" s="1" t="s">
        <v>10</v>
      </c>
      <c r="B2015" s="2">
        <v>42991.84652777778</v>
      </c>
      <c r="C2015" s="3">
        <v>3.0173611111111109E-2</v>
      </c>
      <c r="D2015" s="1" t="s">
        <v>13</v>
      </c>
      <c r="E2015" s="1" t="s">
        <v>5323</v>
      </c>
      <c r="F2015" s="1" t="s">
        <v>13</v>
      </c>
      <c r="G2015" s="1" t="s">
        <v>480</v>
      </c>
      <c r="H2015" s="3">
        <v>3.1226851851851853E-2</v>
      </c>
      <c r="I2015" s="1" t="s">
        <v>3110</v>
      </c>
      <c r="J2015" s="1" t="s">
        <v>16</v>
      </c>
    </row>
    <row r="2016" spans="1:10" x14ac:dyDescent="0.3">
      <c r="A2016" s="1" t="s">
        <v>10</v>
      </c>
      <c r="B2016" s="2">
        <v>42546.933333333334</v>
      </c>
      <c r="C2016" s="3">
        <v>3.0173611111111109E-2</v>
      </c>
      <c r="D2016" s="1" t="s">
        <v>13</v>
      </c>
      <c r="E2016" s="1" t="s">
        <v>6037</v>
      </c>
      <c r="F2016" s="1" t="s">
        <v>13</v>
      </c>
      <c r="G2016" s="1" t="s">
        <v>423</v>
      </c>
      <c r="H2016" s="3">
        <v>3.0173611111111109E-2</v>
      </c>
      <c r="I2016" s="1" t="s">
        <v>2323</v>
      </c>
      <c r="J2016" s="1" t="s">
        <v>16</v>
      </c>
    </row>
    <row r="2017" spans="1:10" x14ac:dyDescent="0.3">
      <c r="A2017" s="1" t="s">
        <v>10</v>
      </c>
      <c r="B2017" s="2">
        <v>42514.804861111108</v>
      </c>
      <c r="C2017" s="3">
        <v>3.0173611111111109E-2</v>
      </c>
      <c r="D2017" s="1" t="s">
        <v>13</v>
      </c>
      <c r="E2017" s="1" t="s">
        <v>6083</v>
      </c>
      <c r="F2017" s="1" t="s">
        <v>13</v>
      </c>
      <c r="G2017" s="1" t="s">
        <v>423</v>
      </c>
      <c r="H2017" s="3">
        <v>3.0173611111111109E-2</v>
      </c>
      <c r="I2017" s="1" t="s">
        <v>2323</v>
      </c>
      <c r="J2017" s="1" t="s">
        <v>16</v>
      </c>
    </row>
    <row r="2018" spans="1:10" x14ac:dyDescent="0.3">
      <c r="A2018" s="1" t="s">
        <v>10</v>
      </c>
      <c r="B2018" s="2">
        <v>41994.783333333333</v>
      </c>
      <c r="C2018" s="3">
        <v>3.0173611111111109E-2</v>
      </c>
      <c r="D2018" s="1" t="s">
        <v>13</v>
      </c>
      <c r="E2018" s="1" t="s">
        <v>6598</v>
      </c>
      <c r="F2018" s="1" t="s">
        <v>13</v>
      </c>
      <c r="G2018" s="1" t="s">
        <v>3444</v>
      </c>
      <c r="H2018" s="3">
        <v>3.0173611111111109E-2</v>
      </c>
      <c r="I2018" s="1" t="s">
        <v>2323</v>
      </c>
      <c r="J2018" s="1" t="s">
        <v>16</v>
      </c>
    </row>
    <row r="2019" spans="1:10" x14ac:dyDescent="0.3">
      <c r="A2019" s="1" t="s">
        <v>10</v>
      </c>
      <c r="B2019" s="2">
        <v>41964.892361111109</v>
      </c>
      <c r="C2019" s="3">
        <v>3.0173611111111109E-2</v>
      </c>
      <c r="D2019" s="1" t="s">
        <v>13</v>
      </c>
      <c r="E2019" s="1" t="s">
        <v>6654</v>
      </c>
      <c r="F2019" s="1" t="s">
        <v>13</v>
      </c>
      <c r="G2019" s="1" t="s">
        <v>2566</v>
      </c>
      <c r="H2019" s="3">
        <v>3.0173611111111109E-2</v>
      </c>
      <c r="I2019" s="1" t="s">
        <v>2323</v>
      </c>
      <c r="J2019" s="1" t="s">
        <v>16</v>
      </c>
    </row>
    <row r="2020" spans="1:10" x14ac:dyDescent="0.3">
      <c r="A2020" s="1" t="s">
        <v>10</v>
      </c>
      <c r="B2020" s="2">
        <v>44122.819444444445</v>
      </c>
      <c r="C2020" s="3">
        <v>3.0162037037037036E-2</v>
      </c>
      <c r="D2020" s="1" t="s">
        <v>11</v>
      </c>
      <c r="E2020" s="1" t="s">
        <v>2410</v>
      </c>
      <c r="F2020" s="1" t="s">
        <v>13</v>
      </c>
      <c r="G2020" s="1" t="s">
        <v>14</v>
      </c>
      <c r="H2020" s="3">
        <v>3.048611111111111E-2</v>
      </c>
      <c r="I2020" s="1" t="s">
        <v>2411</v>
      </c>
      <c r="J2020" s="1" t="s">
        <v>16</v>
      </c>
    </row>
    <row r="2021" spans="1:10" x14ac:dyDescent="0.3">
      <c r="A2021" s="1" t="s">
        <v>10</v>
      </c>
      <c r="B2021" s="2">
        <v>43455.845138888886</v>
      </c>
      <c r="C2021" s="3">
        <v>3.0162037037037036E-2</v>
      </c>
      <c r="D2021" s="1" t="s">
        <v>13</v>
      </c>
      <c r="E2021" s="1" t="s">
        <v>4036</v>
      </c>
      <c r="F2021" s="1" t="s">
        <v>13</v>
      </c>
      <c r="G2021" s="1" t="s">
        <v>480</v>
      </c>
      <c r="H2021" s="3">
        <v>3.0324074074074073E-2</v>
      </c>
      <c r="I2021" s="1" t="s">
        <v>226</v>
      </c>
      <c r="J2021" s="1" t="s">
        <v>16</v>
      </c>
    </row>
    <row r="2022" spans="1:10" x14ac:dyDescent="0.3">
      <c r="A2022" s="1" t="s">
        <v>10</v>
      </c>
      <c r="B2022" s="2">
        <v>42559.867361111108</v>
      </c>
      <c r="C2022" s="3">
        <v>3.0162037037037036E-2</v>
      </c>
      <c r="D2022" s="1" t="s">
        <v>13</v>
      </c>
      <c r="E2022" s="1" t="s">
        <v>5989</v>
      </c>
      <c r="F2022" s="1" t="s">
        <v>13</v>
      </c>
      <c r="G2022" s="1" t="s">
        <v>5896</v>
      </c>
      <c r="H2022" s="3">
        <v>3.0162037037037036E-2</v>
      </c>
      <c r="I2022" s="1" t="s">
        <v>2231</v>
      </c>
      <c r="J2022" s="1" t="s">
        <v>16</v>
      </c>
    </row>
    <row r="2023" spans="1:10" x14ac:dyDescent="0.3">
      <c r="A2023" s="1" t="s">
        <v>10</v>
      </c>
      <c r="B2023" s="2">
        <v>42548.759027777778</v>
      </c>
      <c r="C2023" s="3">
        <v>3.0162037037037036E-2</v>
      </c>
      <c r="D2023" s="1" t="s">
        <v>13</v>
      </c>
      <c r="E2023" s="1" t="s">
        <v>6024</v>
      </c>
      <c r="F2023" s="1" t="s">
        <v>13</v>
      </c>
      <c r="G2023" s="1" t="s">
        <v>423</v>
      </c>
      <c r="H2023" s="3">
        <v>3.0150462962962962E-2</v>
      </c>
      <c r="I2023" s="1" t="s">
        <v>2150</v>
      </c>
      <c r="J2023" s="1" t="s">
        <v>16</v>
      </c>
    </row>
    <row r="2024" spans="1:10" x14ac:dyDescent="0.3">
      <c r="A2024" s="1" t="s">
        <v>10</v>
      </c>
      <c r="B2024" s="2">
        <v>42521.734027777777</v>
      </c>
      <c r="C2024" s="3">
        <v>3.0162037037037036E-2</v>
      </c>
      <c r="D2024" s="1" t="s">
        <v>13</v>
      </c>
      <c r="E2024" s="1" t="s">
        <v>6065</v>
      </c>
      <c r="F2024" s="1" t="s">
        <v>13</v>
      </c>
      <c r="G2024" s="1" t="s">
        <v>423</v>
      </c>
      <c r="H2024" s="3">
        <v>3.0162037037037036E-2</v>
      </c>
      <c r="I2024" s="1" t="s">
        <v>2231</v>
      </c>
      <c r="J2024" s="1" t="s">
        <v>16</v>
      </c>
    </row>
    <row r="2025" spans="1:10" x14ac:dyDescent="0.3">
      <c r="A2025" s="1" t="s">
        <v>10</v>
      </c>
      <c r="B2025" s="2">
        <v>42260.801388888889</v>
      </c>
      <c r="C2025" s="3">
        <v>3.0162037037037036E-2</v>
      </c>
      <c r="D2025" s="1" t="s">
        <v>13</v>
      </c>
      <c r="E2025" s="1" t="s">
        <v>6367</v>
      </c>
      <c r="F2025" s="1" t="s">
        <v>13</v>
      </c>
      <c r="G2025" s="1" t="s">
        <v>423</v>
      </c>
      <c r="H2025" s="3">
        <v>3.0162037037037036E-2</v>
      </c>
      <c r="I2025" s="1" t="s">
        <v>2231</v>
      </c>
      <c r="J2025" s="1" t="s">
        <v>16</v>
      </c>
    </row>
    <row r="2026" spans="1:10" x14ac:dyDescent="0.3">
      <c r="A2026" s="1" t="s">
        <v>10</v>
      </c>
      <c r="B2026" s="2">
        <v>42021.741666666669</v>
      </c>
      <c r="C2026" s="3">
        <v>3.0162037037037036E-2</v>
      </c>
      <c r="D2026" s="1" t="s">
        <v>13</v>
      </c>
      <c r="E2026" s="1" t="s">
        <v>6512</v>
      </c>
      <c r="F2026" s="1" t="s">
        <v>13</v>
      </c>
      <c r="G2026" s="1" t="s">
        <v>3444</v>
      </c>
      <c r="H2026" s="3">
        <v>3.0162037037037036E-2</v>
      </c>
      <c r="I2026" s="1" t="s">
        <v>2231</v>
      </c>
      <c r="J2026" s="1" t="s">
        <v>16</v>
      </c>
    </row>
    <row r="2027" spans="1:10" x14ac:dyDescent="0.3">
      <c r="A2027" s="1" t="s">
        <v>10</v>
      </c>
      <c r="B2027" s="2">
        <v>42009.913194444445</v>
      </c>
      <c r="C2027" s="3">
        <v>3.0162037037037036E-2</v>
      </c>
      <c r="D2027" s="1" t="s">
        <v>13</v>
      </c>
      <c r="E2027" s="1" t="s">
        <v>6550</v>
      </c>
      <c r="F2027" s="1" t="s">
        <v>13</v>
      </c>
      <c r="G2027" s="1" t="s">
        <v>423</v>
      </c>
      <c r="H2027" s="3">
        <v>3.0150462962962962E-2</v>
      </c>
      <c r="I2027" s="1" t="s">
        <v>2150</v>
      </c>
      <c r="J2027" s="1" t="s">
        <v>16</v>
      </c>
    </row>
    <row r="2028" spans="1:10" x14ac:dyDescent="0.3">
      <c r="A2028" s="1" t="s">
        <v>10</v>
      </c>
      <c r="B2028" s="2">
        <v>41968.902083333334</v>
      </c>
      <c r="C2028" s="3">
        <v>3.0162037037037036E-2</v>
      </c>
      <c r="D2028" s="1" t="s">
        <v>13</v>
      </c>
      <c r="E2028" s="1" t="s">
        <v>6641</v>
      </c>
      <c r="F2028" s="1" t="s">
        <v>13</v>
      </c>
      <c r="G2028" s="1" t="s">
        <v>3444</v>
      </c>
      <c r="H2028" s="3">
        <v>3.0162037037037036E-2</v>
      </c>
      <c r="I2028" s="1" t="s">
        <v>2231</v>
      </c>
      <c r="J2028" s="1" t="s">
        <v>16</v>
      </c>
    </row>
    <row r="2029" spans="1:10" x14ac:dyDescent="0.3">
      <c r="A2029" s="1" t="s">
        <v>10</v>
      </c>
      <c r="B2029" s="2">
        <v>41880.747916666667</v>
      </c>
      <c r="C2029" s="3">
        <v>3.0162037037037036E-2</v>
      </c>
      <c r="D2029" s="1" t="s">
        <v>13</v>
      </c>
      <c r="E2029" s="1" t="s">
        <v>6107</v>
      </c>
      <c r="F2029" s="1" t="s">
        <v>13</v>
      </c>
      <c r="G2029" s="1" t="s">
        <v>6662</v>
      </c>
      <c r="H2029" s="3">
        <v>3.0555555555555555E-2</v>
      </c>
      <c r="I2029" s="1" t="s">
        <v>25</v>
      </c>
      <c r="J2029" s="1" t="s">
        <v>16</v>
      </c>
    </row>
    <row r="2030" spans="1:10" x14ac:dyDescent="0.3">
      <c r="A2030" s="1" t="s">
        <v>10</v>
      </c>
      <c r="B2030" s="2">
        <v>43234.74722222222</v>
      </c>
      <c r="C2030" s="3">
        <v>3.0150462962962962E-2</v>
      </c>
      <c r="D2030" s="1" t="s">
        <v>13</v>
      </c>
      <c r="E2030" s="1" t="s">
        <v>4538</v>
      </c>
      <c r="F2030" s="1" t="s">
        <v>13</v>
      </c>
      <c r="G2030" s="1" t="s">
        <v>480</v>
      </c>
      <c r="H2030" s="3">
        <v>3.0162037037037036E-2</v>
      </c>
      <c r="I2030" s="1" t="s">
        <v>2231</v>
      </c>
      <c r="J2030" s="1" t="s">
        <v>16</v>
      </c>
    </row>
    <row r="2031" spans="1:10" x14ac:dyDescent="0.3">
      <c r="A2031" s="1" t="s">
        <v>10</v>
      </c>
      <c r="B2031" s="2">
        <v>43117.896527777775</v>
      </c>
      <c r="C2031" s="3">
        <v>3.0150462962962962E-2</v>
      </c>
      <c r="D2031" s="1" t="s">
        <v>13</v>
      </c>
      <c r="E2031" s="1" t="s">
        <v>5023</v>
      </c>
      <c r="F2031" s="1" t="s">
        <v>13</v>
      </c>
      <c r="G2031" s="1" t="s">
        <v>480</v>
      </c>
      <c r="H2031" s="3">
        <v>3.125E-2</v>
      </c>
      <c r="I2031" s="1" t="s">
        <v>630</v>
      </c>
      <c r="J2031" s="1" t="s">
        <v>16</v>
      </c>
    </row>
    <row r="2032" spans="1:10" x14ac:dyDescent="0.3">
      <c r="A2032" s="1" t="s">
        <v>10</v>
      </c>
      <c r="B2032" s="2">
        <v>42517.754861111112</v>
      </c>
      <c r="C2032" s="3">
        <v>3.0150462962962962E-2</v>
      </c>
      <c r="D2032" s="1" t="s">
        <v>13</v>
      </c>
      <c r="E2032" s="1" t="s">
        <v>6076</v>
      </c>
      <c r="F2032" s="1" t="s">
        <v>13</v>
      </c>
      <c r="G2032" s="1" t="s">
        <v>423</v>
      </c>
      <c r="H2032" s="3">
        <v>3.0150462962962962E-2</v>
      </c>
      <c r="I2032" s="1" t="s">
        <v>2150</v>
      </c>
      <c r="J2032" s="1" t="s">
        <v>16</v>
      </c>
    </row>
    <row r="2033" spans="1:10" x14ac:dyDescent="0.3">
      <c r="A2033" s="1" t="s">
        <v>10</v>
      </c>
      <c r="B2033" s="2">
        <v>41970.938888888886</v>
      </c>
      <c r="C2033" s="3">
        <v>3.0150462962962962E-2</v>
      </c>
      <c r="D2033" s="1" t="s">
        <v>13</v>
      </c>
      <c r="E2033" s="1" t="s">
        <v>6634</v>
      </c>
      <c r="F2033" s="1" t="s">
        <v>13</v>
      </c>
      <c r="G2033" s="1" t="s">
        <v>3444</v>
      </c>
      <c r="H2033" s="3">
        <v>3.0150462962962962E-2</v>
      </c>
      <c r="I2033" s="1" t="s">
        <v>2150</v>
      </c>
      <c r="J2033" s="1" t="s">
        <v>16</v>
      </c>
    </row>
    <row r="2034" spans="1:10" x14ac:dyDescent="0.3">
      <c r="A2034" s="1" t="s">
        <v>10</v>
      </c>
      <c r="B2034" s="2">
        <v>41966.890277777777</v>
      </c>
      <c r="C2034" s="3">
        <v>3.0150462962962962E-2</v>
      </c>
      <c r="D2034" s="1" t="s">
        <v>13</v>
      </c>
      <c r="E2034" s="1" t="s">
        <v>6645</v>
      </c>
      <c r="F2034" s="1" t="s">
        <v>13</v>
      </c>
      <c r="G2034" s="1" t="s">
        <v>3444</v>
      </c>
      <c r="H2034" s="3">
        <v>3.0150462962962962E-2</v>
      </c>
      <c r="I2034" s="1" t="s">
        <v>2150</v>
      </c>
      <c r="J2034" s="1" t="s">
        <v>16</v>
      </c>
    </row>
    <row r="2035" spans="1:10" x14ac:dyDescent="0.3">
      <c r="A2035" s="1" t="s">
        <v>10</v>
      </c>
      <c r="B2035" s="2">
        <v>41961.925694444442</v>
      </c>
      <c r="C2035" s="3">
        <v>3.0150462962962962E-2</v>
      </c>
      <c r="D2035" s="1" t="s">
        <v>13</v>
      </c>
      <c r="E2035" s="1" t="s">
        <v>6664</v>
      </c>
      <c r="F2035" s="1" t="s">
        <v>13</v>
      </c>
      <c r="G2035" s="1" t="s">
        <v>6662</v>
      </c>
      <c r="H2035" s="3">
        <v>3.0150462962962962E-2</v>
      </c>
      <c r="I2035" s="1" t="s">
        <v>2150</v>
      </c>
      <c r="J2035" s="1" t="s">
        <v>16</v>
      </c>
    </row>
    <row r="2036" spans="1:10" x14ac:dyDescent="0.3">
      <c r="A2036" s="1" t="s">
        <v>10</v>
      </c>
      <c r="B2036" s="2">
        <v>41945.885416666664</v>
      </c>
      <c r="C2036" s="3">
        <v>3.0150462962962962E-2</v>
      </c>
      <c r="D2036" s="1" t="s">
        <v>13</v>
      </c>
      <c r="E2036" s="1" t="s">
        <v>6685</v>
      </c>
      <c r="F2036" s="1" t="s">
        <v>13</v>
      </c>
      <c r="G2036" s="1" t="s">
        <v>6662</v>
      </c>
      <c r="H2036" s="3">
        <v>3.0150462962962962E-2</v>
      </c>
      <c r="I2036" s="1" t="s">
        <v>2150</v>
      </c>
      <c r="J2036" s="1" t="s">
        <v>16</v>
      </c>
    </row>
    <row r="2037" spans="1:10" x14ac:dyDescent="0.3">
      <c r="A2037" s="1" t="s">
        <v>10</v>
      </c>
      <c r="B2037" s="2">
        <v>41909.822222222225</v>
      </c>
      <c r="C2037" s="3">
        <v>3.0150462962962962E-2</v>
      </c>
      <c r="D2037" s="1" t="s">
        <v>13</v>
      </c>
      <c r="E2037" s="1" t="s">
        <v>6048</v>
      </c>
      <c r="F2037" s="1" t="s">
        <v>13</v>
      </c>
      <c r="G2037" s="1" t="s">
        <v>6662</v>
      </c>
      <c r="H2037" s="3">
        <v>3.0254629629629631E-2</v>
      </c>
      <c r="I2037" s="1" t="s">
        <v>25</v>
      </c>
      <c r="J2037" s="1" t="s">
        <v>16</v>
      </c>
    </row>
    <row r="2038" spans="1:10" x14ac:dyDescent="0.3">
      <c r="A2038" s="1" t="s">
        <v>10</v>
      </c>
      <c r="B2038" s="2">
        <v>41903.576388888891</v>
      </c>
      <c r="C2038" s="3">
        <v>3.0150462962962962E-2</v>
      </c>
      <c r="D2038" s="1" t="s">
        <v>13</v>
      </c>
      <c r="E2038" s="1" t="s">
        <v>6063</v>
      </c>
      <c r="F2038" s="1" t="s">
        <v>13</v>
      </c>
      <c r="G2038" s="1" t="s">
        <v>6662</v>
      </c>
      <c r="H2038" s="3">
        <v>3.0358796296296297E-2</v>
      </c>
      <c r="I2038" s="1" t="s">
        <v>25</v>
      </c>
      <c r="J2038" s="1" t="s">
        <v>16</v>
      </c>
    </row>
    <row r="2039" spans="1:10" x14ac:dyDescent="0.3">
      <c r="A2039" s="1" t="s">
        <v>10</v>
      </c>
      <c r="B2039" s="2">
        <v>41880.82916666667</v>
      </c>
      <c r="C2039" s="3">
        <v>3.0150462962962962E-2</v>
      </c>
      <c r="D2039" s="1" t="s">
        <v>13</v>
      </c>
      <c r="E2039" s="1" t="s">
        <v>6104</v>
      </c>
      <c r="F2039" s="1" t="s">
        <v>13</v>
      </c>
      <c r="G2039" s="1" t="s">
        <v>6662</v>
      </c>
      <c r="H2039" s="3">
        <v>3.0555555555555555E-2</v>
      </c>
      <c r="I2039" s="1" t="s">
        <v>25</v>
      </c>
      <c r="J2039" s="1" t="s">
        <v>16</v>
      </c>
    </row>
    <row r="2040" spans="1:10" x14ac:dyDescent="0.3">
      <c r="A2040" s="1" t="s">
        <v>10</v>
      </c>
      <c r="B2040" s="2">
        <v>43940.847916666666</v>
      </c>
      <c r="C2040" s="3">
        <v>3.0138888888888889E-2</v>
      </c>
      <c r="D2040" s="1" t="s">
        <v>11</v>
      </c>
      <c r="E2040" s="1" t="s">
        <v>2410</v>
      </c>
      <c r="F2040" s="1" t="s">
        <v>13</v>
      </c>
      <c r="G2040" s="1" t="s">
        <v>14</v>
      </c>
      <c r="H2040" s="3">
        <v>3.0462962962962963E-2</v>
      </c>
      <c r="I2040" s="1" t="s">
        <v>25</v>
      </c>
      <c r="J2040" s="1" t="s">
        <v>16</v>
      </c>
    </row>
    <row r="2041" spans="1:10" x14ac:dyDescent="0.3">
      <c r="A2041" s="1" t="s">
        <v>10</v>
      </c>
      <c r="B2041" s="2">
        <v>43487.798611111109</v>
      </c>
      <c r="C2041" s="3">
        <v>3.0138888888888889E-2</v>
      </c>
      <c r="D2041" s="1" t="s">
        <v>13</v>
      </c>
      <c r="E2041" s="1" t="s">
        <v>3929</v>
      </c>
      <c r="F2041" s="1" t="s">
        <v>13</v>
      </c>
      <c r="G2041" s="1" t="s">
        <v>480</v>
      </c>
      <c r="H2041" s="3">
        <v>4.0960648148148149E-2</v>
      </c>
      <c r="I2041" s="1" t="s">
        <v>2047</v>
      </c>
      <c r="J2041" s="1" t="s">
        <v>16</v>
      </c>
    </row>
    <row r="2042" spans="1:10" x14ac:dyDescent="0.3">
      <c r="A2042" s="1" t="s">
        <v>10</v>
      </c>
      <c r="B2042" s="2">
        <v>42516.863194444442</v>
      </c>
      <c r="C2042" s="3">
        <v>3.0138888888888889E-2</v>
      </c>
      <c r="D2042" s="1" t="s">
        <v>13</v>
      </c>
      <c r="E2042" s="1" t="s">
        <v>6079</v>
      </c>
      <c r="F2042" s="1" t="s">
        <v>13</v>
      </c>
      <c r="G2042" s="1" t="s">
        <v>423</v>
      </c>
      <c r="H2042" s="3">
        <v>3.0138888888888889E-2</v>
      </c>
      <c r="I2042" s="1" t="s">
        <v>2084</v>
      </c>
      <c r="J2042" s="1" t="s">
        <v>16</v>
      </c>
    </row>
    <row r="2043" spans="1:10" x14ac:dyDescent="0.3">
      <c r="A2043" s="1" t="s">
        <v>10</v>
      </c>
      <c r="B2043" s="2">
        <v>42020.898611111108</v>
      </c>
      <c r="C2043" s="3">
        <v>3.0138888888888889E-2</v>
      </c>
      <c r="D2043" s="1" t="s">
        <v>13</v>
      </c>
      <c r="E2043" s="1" t="s">
        <v>6515</v>
      </c>
      <c r="F2043" s="1" t="s">
        <v>13</v>
      </c>
      <c r="G2043" s="1" t="s">
        <v>3444</v>
      </c>
      <c r="H2043" s="3">
        <v>3.0138888888888889E-2</v>
      </c>
      <c r="I2043" s="1" t="s">
        <v>2084</v>
      </c>
      <c r="J2043" s="1" t="s">
        <v>16</v>
      </c>
    </row>
    <row r="2044" spans="1:10" x14ac:dyDescent="0.3">
      <c r="A2044" s="1" t="s">
        <v>10</v>
      </c>
      <c r="B2044" s="2">
        <v>42014.595138888886</v>
      </c>
      <c r="C2044" s="3">
        <v>3.0138888888888889E-2</v>
      </c>
      <c r="D2044" s="1" t="s">
        <v>13</v>
      </c>
      <c r="E2044" s="1" t="s">
        <v>6536</v>
      </c>
      <c r="F2044" s="1" t="s">
        <v>13</v>
      </c>
      <c r="G2044" s="1" t="s">
        <v>3444</v>
      </c>
      <c r="H2044" s="3">
        <v>3.0138888888888889E-2</v>
      </c>
      <c r="I2044" s="1" t="s">
        <v>2084</v>
      </c>
      <c r="J2044" s="1" t="s">
        <v>16</v>
      </c>
    </row>
    <row r="2045" spans="1:10" x14ac:dyDescent="0.3">
      <c r="A2045" s="1" t="s">
        <v>10</v>
      </c>
      <c r="B2045" s="2">
        <v>41973.487500000003</v>
      </c>
      <c r="C2045" s="3">
        <v>3.0138888888888889E-2</v>
      </c>
      <c r="D2045" s="1" t="s">
        <v>13</v>
      </c>
      <c r="E2045" s="1" t="s">
        <v>6629</v>
      </c>
      <c r="F2045" s="1" t="s">
        <v>13</v>
      </c>
      <c r="G2045" s="1" t="s">
        <v>3444</v>
      </c>
      <c r="H2045" s="3">
        <v>3.0138888888888889E-2</v>
      </c>
      <c r="I2045" s="1" t="s">
        <v>2084</v>
      </c>
      <c r="J2045" s="1" t="s">
        <v>16</v>
      </c>
    </row>
    <row r="2046" spans="1:10" x14ac:dyDescent="0.3">
      <c r="A2046" s="1" t="s">
        <v>10</v>
      </c>
      <c r="B2046" s="2">
        <v>41945.854861111111</v>
      </c>
      <c r="C2046" s="3">
        <v>3.0138888888888889E-2</v>
      </c>
      <c r="D2046" s="1" t="s">
        <v>13</v>
      </c>
      <c r="E2046" s="1" t="s">
        <v>6686</v>
      </c>
      <c r="F2046" s="1" t="s">
        <v>13</v>
      </c>
      <c r="G2046" s="1" t="s">
        <v>6662</v>
      </c>
      <c r="H2046" s="3">
        <v>3.037037037037037E-2</v>
      </c>
      <c r="I2046" s="1" t="s">
        <v>4189</v>
      </c>
      <c r="J2046" s="1" t="s">
        <v>16</v>
      </c>
    </row>
    <row r="2047" spans="1:10" x14ac:dyDescent="0.3">
      <c r="A2047" s="1" t="s">
        <v>10</v>
      </c>
      <c r="B2047" s="2">
        <v>41885.895138888889</v>
      </c>
      <c r="C2047" s="3">
        <v>3.0138888888888889E-2</v>
      </c>
      <c r="D2047" s="1" t="s">
        <v>13</v>
      </c>
      <c r="E2047" s="1" t="s">
        <v>6091</v>
      </c>
      <c r="F2047" s="1" t="s">
        <v>13</v>
      </c>
      <c r="G2047" s="1" t="s">
        <v>6662</v>
      </c>
      <c r="H2047" s="3">
        <v>3.0462962962962963E-2</v>
      </c>
      <c r="I2047" s="1" t="s">
        <v>25</v>
      </c>
      <c r="J2047" s="1" t="s">
        <v>16</v>
      </c>
    </row>
    <row r="2048" spans="1:10" x14ac:dyDescent="0.3">
      <c r="A2048" s="1" t="s">
        <v>10</v>
      </c>
      <c r="B2048" s="2">
        <v>44185.914583333331</v>
      </c>
      <c r="C2048" s="3">
        <v>3.0127314814814815E-2</v>
      </c>
      <c r="D2048" s="1" t="s">
        <v>13</v>
      </c>
      <c r="E2048" s="1" t="s">
        <v>2083</v>
      </c>
      <c r="F2048" s="1" t="s">
        <v>13</v>
      </c>
      <c r="G2048" s="1" t="s">
        <v>14</v>
      </c>
      <c r="H2048" s="3">
        <v>3.0138888888888889E-2</v>
      </c>
      <c r="I2048" s="1" t="s">
        <v>2084</v>
      </c>
      <c r="J2048" s="1" t="s">
        <v>16</v>
      </c>
    </row>
    <row r="2049" spans="1:10" x14ac:dyDescent="0.3">
      <c r="A2049" s="1" t="s">
        <v>10</v>
      </c>
      <c r="B2049" s="2">
        <v>43002.871527777781</v>
      </c>
      <c r="C2049" s="3">
        <v>3.0127314814814815E-2</v>
      </c>
      <c r="D2049" s="1" t="s">
        <v>13</v>
      </c>
      <c r="E2049" s="1" t="s">
        <v>5306</v>
      </c>
      <c r="F2049" s="1" t="s">
        <v>13</v>
      </c>
      <c r="G2049" s="1" t="s">
        <v>480</v>
      </c>
      <c r="H2049" s="3">
        <v>3.1030092592592592E-2</v>
      </c>
      <c r="I2049" s="1" t="s">
        <v>2796</v>
      </c>
      <c r="J2049" s="1" t="s">
        <v>16</v>
      </c>
    </row>
    <row r="2050" spans="1:10" x14ac:dyDescent="0.3">
      <c r="A2050" s="1" t="s">
        <v>10</v>
      </c>
      <c r="B2050" s="2">
        <v>42680.557638888888</v>
      </c>
      <c r="C2050" s="3">
        <v>3.0127314814814815E-2</v>
      </c>
      <c r="D2050" s="1" t="s">
        <v>13</v>
      </c>
      <c r="E2050" s="1" t="s">
        <v>5805</v>
      </c>
      <c r="F2050" s="1" t="s">
        <v>13</v>
      </c>
      <c r="G2050" s="1" t="s">
        <v>480</v>
      </c>
      <c r="H2050" s="3">
        <v>3.2233796296296295E-2</v>
      </c>
      <c r="I2050" s="1" t="s">
        <v>1101</v>
      </c>
      <c r="J2050" s="1" t="s">
        <v>16</v>
      </c>
    </row>
    <row r="2051" spans="1:10" x14ac:dyDescent="0.3">
      <c r="A2051" s="1" t="s">
        <v>10</v>
      </c>
      <c r="B2051" s="2">
        <v>42561.775000000001</v>
      </c>
      <c r="C2051" s="3">
        <v>3.0127314814814815E-2</v>
      </c>
      <c r="D2051" s="1" t="s">
        <v>13</v>
      </c>
      <c r="E2051" s="1" t="s">
        <v>5978</v>
      </c>
      <c r="F2051" s="1" t="s">
        <v>13</v>
      </c>
      <c r="G2051" s="1" t="s">
        <v>5896</v>
      </c>
      <c r="H2051" s="3">
        <v>3.0150462962962962E-2</v>
      </c>
      <c r="I2051" s="1" t="s">
        <v>2150</v>
      </c>
      <c r="J2051" s="1" t="s">
        <v>16</v>
      </c>
    </row>
    <row r="2052" spans="1:10" x14ac:dyDescent="0.3">
      <c r="A2052" s="1" t="s">
        <v>10</v>
      </c>
      <c r="B2052" s="2">
        <v>42547.745833333334</v>
      </c>
      <c r="C2052" s="3">
        <v>3.0127314814814815E-2</v>
      </c>
      <c r="D2052" s="1" t="s">
        <v>13</v>
      </c>
      <c r="E2052" s="1" t="s">
        <v>6029</v>
      </c>
      <c r="F2052" s="1" t="s">
        <v>13</v>
      </c>
      <c r="G2052" s="1" t="s">
        <v>423</v>
      </c>
      <c r="H2052" s="3">
        <v>3.0127314814814815E-2</v>
      </c>
      <c r="I2052" s="1" t="s">
        <v>3790</v>
      </c>
      <c r="J2052" s="1" t="s">
        <v>16</v>
      </c>
    </row>
    <row r="2053" spans="1:10" x14ac:dyDescent="0.3">
      <c r="A2053" s="1" t="s">
        <v>10</v>
      </c>
      <c r="B2053" s="2">
        <v>42547.642361111109</v>
      </c>
      <c r="C2053" s="3">
        <v>3.0127314814814815E-2</v>
      </c>
      <c r="D2053" s="1" t="s">
        <v>13</v>
      </c>
      <c r="E2053" s="1" t="s">
        <v>6033</v>
      </c>
      <c r="F2053" s="1" t="s">
        <v>13</v>
      </c>
      <c r="G2053" s="1" t="s">
        <v>423</v>
      </c>
      <c r="H2053" s="3">
        <v>3.0127314814814815E-2</v>
      </c>
      <c r="I2053" s="1" t="s">
        <v>3790</v>
      </c>
      <c r="J2053" s="1" t="s">
        <v>16</v>
      </c>
    </row>
    <row r="2054" spans="1:10" x14ac:dyDescent="0.3">
      <c r="A2054" s="1" t="s">
        <v>10</v>
      </c>
      <c r="B2054" s="2">
        <v>42521.802777777775</v>
      </c>
      <c r="C2054" s="3">
        <v>3.0127314814814815E-2</v>
      </c>
      <c r="D2054" s="1" t="s">
        <v>13</v>
      </c>
      <c r="E2054" s="1" t="s">
        <v>6063</v>
      </c>
      <c r="F2054" s="1" t="s">
        <v>13</v>
      </c>
      <c r="G2054" s="1" t="s">
        <v>423</v>
      </c>
      <c r="H2054" s="3">
        <v>3.0115740740740742E-2</v>
      </c>
      <c r="I2054" s="1" t="s">
        <v>3767</v>
      </c>
      <c r="J2054" s="1" t="s">
        <v>16</v>
      </c>
    </row>
    <row r="2055" spans="1:10" x14ac:dyDescent="0.3">
      <c r="A2055" s="1" t="s">
        <v>10</v>
      </c>
      <c r="B2055" s="2">
        <v>41899.787499999999</v>
      </c>
      <c r="C2055" s="3">
        <v>3.0127314814814815E-2</v>
      </c>
      <c r="D2055" s="1" t="s">
        <v>13</v>
      </c>
      <c r="E2055" s="1" t="s">
        <v>6076</v>
      </c>
      <c r="F2055" s="1" t="s">
        <v>13</v>
      </c>
      <c r="G2055" s="1" t="s">
        <v>6662</v>
      </c>
      <c r="H2055" s="3">
        <v>3.0150462962962962E-2</v>
      </c>
      <c r="I2055" s="1" t="s">
        <v>25</v>
      </c>
      <c r="J2055" s="1" t="s">
        <v>16</v>
      </c>
    </row>
    <row r="2056" spans="1:10" x14ac:dyDescent="0.3">
      <c r="A2056" s="1" t="s">
        <v>10</v>
      </c>
      <c r="B2056" s="2">
        <v>43526.506249999999</v>
      </c>
      <c r="C2056" s="3">
        <v>3.0115740740740742E-2</v>
      </c>
      <c r="D2056" s="1" t="s">
        <v>13</v>
      </c>
      <c r="E2056" s="1" t="s">
        <v>3817</v>
      </c>
      <c r="F2056" s="1" t="s">
        <v>13</v>
      </c>
      <c r="G2056" s="1" t="s">
        <v>3444</v>
      </c>
      <c r="H2056" s="3">
        <v>3.0393518518518518E-2</v>
      </c>
      <c r="I2056" s="1" t="s">
        <v>3818</v>
      </c>
      <c r="J2056" s="1" t="s">
        <v>16</v>
      </c>
    </row>
    <row r="2057" spans="1:10" x14ac:dyDescent="0.3">
      <c r="A2057" s="1" t="s">
        <v>10</v>
      </c>
      <c r="B2057" s="2">
        <v>43111.879166666666</v>
      </c>
      <c r="C2057" s="3">
        <v>3.0115740740740742E-2</v>
      </c>
      <c r="D2057" s="1" t="s">
        <v>13</v>
      </c>
      <c r="E2057" s="1" t="s">
        <v>4028</v>
      </c>
      <c r="F2057" s="1" t="s">
        <v>13</v>
      </c>
      <c r="G2057" s="1" t="s">
        <v>480</v>
      </c>
      <c r="H2057" s="3">
        <v>3.0347222222222223E-2</v>
      </c>
      <c r="I2057" s="1" t="s">
        <v>25</v>
      </c>
      <c r="J2057" s="1" t="s">
        <v>16</v>
      </c>
    </row>
    <row r="2058" spans="1:10" x14ac:dyDescent="0.3">
      <c r="A2058" s="1" t="s">
        <v>10</v>
      </c>
      <c r="B2058" s="2">
        <v>42998.779166666667</v>
      </c>
      <c r="C2058" s="3">
        <v>3.0115740740740742E-2</v>
      </c>
      <c r="D2058" s="1" t="s">
        <v>13</v>
      </c>
      <c r="E2058" s="1" t="s">
        <v>5312</v>
      </c>
      <c r="F2058" s="1" t="s">
        <v>13</v>
      </c>
      <c r="G2058" s="1" t="s">
        <v>480</v>
      </c>
      <c r="H2058" s="3">
        <v>3.1064814814814816E-2</v>
      </c>
      <c r="I2058" s="1" t="s">
        <v>4431</v>
      </c>
      <c r="J2058" s="1" t="s">
        <v>16</v>
      </c>
    </row>
    <row r="2059" spans="1:10" x14ac:dyDescent="0.3">
      <c r="A2059" s="1" t="s">
        <v>10</v>
      </c>
      <c r="B2059" s="2">
        <v>42993.677777777775</v>
      </c>
      <c r="C2059" s="3">
        <v>3.0115740740740742E-2</v>
      </c>
      <c r="D2059" s="1" t="s">
        <v>13</v>
      </c>
      <c r="E2059" s="1" t="s">
        <v>5322</v>
      </c>
      <c r="F2059" s="1" t="s">
        <v>13</v>
      </c>
      <c r="G2059" s="1" t="s">
        <v>480</v>
      </c>
      <c r="H2059" s="3">
        <v>3.1747685185185184E-2</v>
      </c>
      <c r="I2059" s="1" t="s">
        <v>1116</v>
      </c>
      <c r="J2059" s="1" t="s">
        <v>16</v>
      </c>
    </row>
    <row r="2060" spans="1:10" x14ac:dyDescent="0.3">
      <c r="A2060" s="1" t="s">
        <v>10</v>
      </c>
      <c r="B2060" s="2">
        <v>42553.856944444444</v>
      </c>
      <c r="C2060" s="3">
        <v>3.0115740740740742E-2</v>
      </c>
      <c r="D2060" s="1" t="s">
        <v>13</v>
      </c>
      <c r="E2060" s="1" t="s">
        <v>6012</v>
      </c>
      <c r="F2060" s="1" t="s">
        <v>13</v>
      </c>
      <c r="G2060" s="1" t="s">
        <v>423</v>
      </c>
      <c r="H2060" s="3">
        <v>3.0115740740740742E-2</v>
      </c>
      <c r="I2060" s="1" t="s">
        <v>3767</v>
      </c>
      <c r="J2060" s="1" t="s">
        <v>16</v>
      </c>
    </row>
    <row r="2061" spans="1:10" x14ac:dyDescent="0.3">
      <c r="A2061" s="1" t="s">
        <v>10</v>
      </c>
      <c r="B2061" s="2">
        <v>42546.689583333333</v>
      </c>
      <c r="C2061" s="3">
        <v>3.0115740740740742E-2</v>
      </c>
      <c r="D2061" s="1" t="s">
        <v>13</v>
      </c>
      <c r="E2061" s="1" t="s">
        <v>6044</v>
      </c>
      <c r="F2061" s="1" t="s">
        <v>13</v>
      </c>
      <c r="G2061" s="1" t="s">
        <v>423</v>
      </c>
      <c r="H2061" s="3">
        <v>3.0115740740740742E-2</v>
      </c>
      <c r="I2061" s="1" t="s">
        <v>3767</v>
      </c>
      <c r="J2061" s="1" t="s">
        <v>16</v>
      </c>
    </row>
    <row r="2062" spans="1:10" x14ac:dyDescent="0.3">
      <c r="A2062" s="1" t="s">
        <v>10</v>
      </c>
      <c r="B2062" s="2">
        <v>42512.843055555553</v>
      </c>
      <c r="C2062" s="3">
        <v>3.0115740740740742E-2</v>
      </c>
      <c r="D2062" s="1" t="s">
        <v>13</v>
      </c>
      <c r="E2062" s="1" t="s">
        <v>6091</v>
      </c>
      <c r="F2062" s="1" t="s">
        <v>13</v>
      </c>
      <c r="G2062" s="1" t="s">
        <v>423</v>
      </c>
      <c r="H2062" s="3">
        <v>3.0115740740740742E-2</v>
      </c>
      <c r="I2062" s="1" t="s">
        <v>3767</v>
      </c>
      <c r="J2062" s="1" t="s">
        <v>16</v>
      </c>
    </row>
    <row r="2063" spans="1:10" x14ac:dyDescent="0.3">
      <c r="A2063" s="1" t="s">
        <v>10</v>
      </c>
      <c r="B2063" s="2">
        <v>42509.893750000003</v>
      </c>
      <c r="C2063" s="3">
        <v>3.0115740740740742E-2</v>
      </c>
      <c r="D2063" s="1" t="s">
        <v>13</v>
      </c>
      <c r="E2063" s="1" t="s">
        <v>6103</v>
      </c>
      <c r="F2063" s="1" t="s">
        <v>13</v>
      </c>
      <c r="G2063" s="1" t="s">
        <v>423</v>
      </c>
      <c r="H2063" s="3">
        <v>3.0115740740740742E-2</v>
      </c>
      <c r="I2063" s="1" t="s">
        <v>3767</v>
      </c>
      <c r="J2063" s="1" t="s">
        <v>16</v>
      </c>
    </row>
    <row r="2064" spans="1:10" x14ac:dyDescent="0.3">
      <c r="A2064" s="1" t="s">
        <v>10</v>
      </c>
      <c r="B2064" s="2">
        <v>42275.828472222223</v>
      </c>
      <c r="C2064" s="3">
        <v>3.0115740740740742E-2</v>
      </c>
      <c r="D2064" s="1" t="s">
        <v>13</v>
      </c>
      <c r="E2064" s="1" t="s">
        <v>6319</v>
      </c>
      <c r="F2064" s="1" t="s">
        <v>13</v>
      </c>
      <c r="G2064" s="1" t="s">
        <v>423</v>
      </c>
      <c r="H2064" s="3">
        <v>3.0115740740740742E-2</v>
      </c>
      <c r="I2064" s="1" t="s">
        <v>3767</v>
      </c>
      <c r="J2064" s="1" t="s">
        <v>16</v>
      </c>
    </row>
    <row r="2065" spans="1:10" x14ac:dyDescent="0.3">
      <c r="A2065" s="1" t="s">
        <v>10</v>
      </c>
      <c r="B2065" s="2">
        <v>42267.844444444447</v>
      </c>
      <c r="C2065" s="3">
        <v>3.0115740740740742E-2</v>
      </c>
      <c r="D2065" s="1" t="s">
        <v>13</v>
      </c>
      <c r="E2065" s="1" t="s">
        <v>6336</v>
      </c>
      <c r="F2065" s="1" t="s">
        <v>13</v>
      </c>
      <c r="G2065" s="1" t="s">
        <v>423</v>
      </c>
      <c r="H2065" s="3">
        <v>3.0115740740740742E-2</v>
      </c>
      <c r="I2065" s="1" t="s">
        <v>3767</v>
      </c>
      <c r="J2065" s="1" t="s">
        <v>16</v>
      </c>
    </row>
    <row r="2066" spans="1:10" x14ac:dyDescent="0.3">
      <c r="A2066" s="1" t="s">
        <v>10</v>
      </c>
      <c r="B2066" s="2">
        <v>42266.386805555558</v>
      </c>
      <c r="C2066" s="3">
        <v>3.0115740740740742E-2</v>
      </c>
      <c r="D2066" s="1" t="s">
        <v>13</v>
      </c>
      <c r="E2066" s="1" t="s">
        <v>6344</v>
      </c>
      <c r="F2066" s="1" t="s">
        <v>13</v>
      </c>
      <c r="G2066" s="1" t="s">
        <v>423</v>
      </c>
      <c r="H2066" s="3">
        <v>3.0115740740740742E-2</v>
      </c>
      <c r="I2066" s="1" t="s">
        <v>3767</v>
      </c>
      <c r="J2066" s="1" t="s">
        <v>16</v>
      </c>
    </row>
    <row r="2067" spans="1:10" x14ac:dyDescent="0.3">
      <c r="A2067" s="1" t="s">
        <v>10</v>
      </c>
      <c r="B2067" s="2">
        <v>42015.859027777777</v>
      </c>
      <c r="C2067" s="3">
        <v>3.0115740740740742E-2</v>
      </c>
      <c r="D2067" s="1" t="s">
        <v>13</v>
      </c>
      <c r="E2067" s="1" t="s">
        <v>6529</v>
      </c>
      <c r="F2067" s="1" t="s">
        <v>13</v>
      </c>
      <c r="G2067" s="1" t="s">
        <v>3444</v>
      </c>
      <c r="H2067" s="3">
        <v>3.0115740740740742E-2</v>
      </c>
      <c r="I2067" s="1" t="s">
        <v>3767</v>
      </c>
      <c r="J2067" s="1" t="s">
        <v>16</v>
      </c>
    </row>
    <row r="2068" spans="1:10" x14ac:dyDescent="0.3">
      <c r="A2068" s="1" t="s">
        <v>10</v>
      </c>
      <c r="B2068" s="2">
        <v>42006.774305555555</v>
      </c>
      <c r="C2068" s="3">
        <v>3.0115740740740742E-2</v>
      </c>
      <c r="D2068" s="1" t="s">
        <v>13</v>
      </c>
      <c r="E2068" s="1" t="s">
        <v>6573</v>
      </c>
      <c r="F2068" s="1" t="s">
        <v>13</v>
      </c>
      <c r="G2068" s="1" t="s">
        <v>3444</v>
      </c>
      <c r="H2068" s="3">
        <v>3.0115740740740742E-2</v>
      </c>
      <c r="I2068" s="1" t="s">
        <v>3767</v>
      </c>
      <c r="J2068" s="1" t="s">
        <v>16</v>
      </c>
    </row>
    <row r="2069" spans="1:10" x14ac:dyDescent="0.3">
      <c r="A2069" s="1" t="s">
        <v>10</v>
      </c>
      <c r="B2069" s="2">
        <v>41952.79791666667</v>
      </c>
      <c r="C2069" s="3">
        <v>3.0115740740740742E-2</v>
      </c>
      <c r="D2069" s="1" t="s">
        <v>13</v>
      </c>
      <c r="E2069" s="1" t="s">
        <v>6680</v>
      </c>
      <c r="F2069" s="1" t="s">
        <v>13</v>
      </c>
      <c r="G2069" s="1" t="s">
        <v>6662</v>
      </c>
      <c r="H2069" s="3">
        <v>3.033564814814815E-2</v>
      </c>
      <c r="I2069" s="1" t="s">
        <v>3769</v>
      </c>
      <c r="J2069" s="1" t="s">
        <v>16</v>
      </c>
    </row>
    <row r="2070" spans="1:10" x14ac:dyDescent="0.3">
      <c r="A2070" s="1" t="s">
        <v>10</v>
      </c>
      <c r="B2070" s="2">
        <v>43587.8125</v>
      </c>
      <c r="C2070" s="3">
        <v>3.0104166666666668E-2</v>
      </c>
      <c r="D2070" s="1" t="s">
        <v>13</v>
      </c>
      <c r="E2070" s="1" t="s">
        <v>2364</v>
      </c>
      <c r="F2070" s="1" t="s">
        <v>13</v>
      </c>
      <c r="G2070" s="1" t="s">
        <v>480</v>
      </c>
      <c r="H2070" s="3">
        <v>3.0127314814814815E-2</v>
      </c>
      <c r="I2070" s="1" t="s">
        <v>25</v>
      </c>
      <c r="J2070" s="1" t="s">
        <v>16</v>
      </c>
    </row>
    <row r="2071" spans="1:10" x14ac:dyDescent="0.3">
      <c r="A2071" s="1" t="s">
        <v>10</v>
      </c>
      <c r="B2071" s="2">
        <v>43456.87222222222</v>
      </c>
      <c r="C2071" s="3">
        <v>3.0104166666666668E-2</v>
      </c>
      <c r="D2071" s="1" t="s">
        <v>11</v>
      </c>
      <c r="E2071" s="1" t="s">
        <v>4029</v>
      </c>
      <c r="F2071" s="1" t="s">
        <v>13</v>
      </c>
      <c r="G2071" s="1" t="s">
        <v>480</v>
      </c>
      <c r="H2071" s="3">
        <v>3.0347222222222223E-2</v>
      </c>
      <c r="I2071" s="1" t="s">
        <v>2434</v>
      </c>
      <c r="J2071" s="1" t="s">
        <v>16</v>
      </c>
    </row>
    <row r="2072" spans="1:10" x14ac:dyDescent="0.3">
      <c r="A2072" s="1" t="s">
        <v>10</v>
      </c>
      <c r="B2072" s="2">
        <v>43112.82708333333</v>
      </c>
      <c r="C2072" s="3">
        <v>3.0104166666666668E-2</v>
      </c>
      <c r="D2072" s="1" t="s">
        <v>13</v>
      </c>
      <c r="E2072" s="1" t="s">
        <v>4025</v>
      </c>
      <c r="F2072" s="1" t="s">
        <v>13</v>
      </c>
      <c r="G2072" s="1" t="s">
        <v>480</v>
      </c>
      <c r="H2072" s="3">
        <v>3.0405092592592591E-2</v>
      </c>
      <c r="I2072" s="1" t="s">
        <v>25</v>
      </c>
      <c r="J2072" s="1" t="s">
        <v>16</v>
      </c>
    </row>
    <row r="2073" spans="1:10" x14ac:dyDescent="0.3">
      <c r="A2073" s="1" t="s">
        <v>10</v>
      </c>
      <c r="B2073" s="2">
        <v>42764.907638888886</v>
      </c>
      <c r="C2073" s="3">
        <v>3.0104166666666668E-2</v>
      </c>
      <c r="D2073" s="1" t="s">
        <v>13</v>
      </c>
      <c r="E2073" s="1" t="s">
        <v>5699</v>
      </c>
      <c r="F2073" s="1" t="s">
        <v>13</v>
      </c>
      <c r="G2073" s="1" t="s">
        <v>480</v>
      </c>
      <c r="H2073" s="3">
        <v>3.0115740740740742E-2</v>
      </c>
      <c r="I2073" s="1" t="s">
        <v>3767</v>
      </c>
      <c r="J2073" s="1" t="s">
        <v>16</v>
      </c>
    </row>
    <row r="2074" spans="1:10" x14ac:dyDescent="0.3">
      <c r="A2074" s="1" t="s">
        <v>10</v>
      </c>
      <c r="B2074" s="2">
        <v>42560.679861111108</v>
      </c>
      <c r="C2074" s="3">
        <v>3.0104166666666668E-2</v>
      </c>
      <c r="D2074" s="1" t="s">
        <v>13</v>
      </c>
      <c r="E2074" s="1" t="s">
        <v>5988</v>
      </c>
      <c r="F2074" s="1" t="s">
        <v>13</v>
      </c>
      <c r="G2074" s="1" t="s">
        <v>5896</v>
      </c>
      <c r="H2074" s="3">
        <v>3.0104166666666668E-2</v>
      </c>
      <c r="I2074" s="1" t="s">
        <v>3773</v>
      </c>
      <c r="J2074" s="1" t="s">
        <v>16</v>
      </c>
    </row>
    <row r="2075" spans="1:10" x14ac:dyDescent="0.3">
      <c r="A2075" s="1" t="s">
        <v>10</v>
      </c>
      <c r="B2075" s="2">
        <v>42556.793055555558</v>
      </c>
      <c r="C2075" s="3">
        <v>3.0104166666666668E-2</v>
      </c>
      <c r="D2075" s="1" t="s">
        <v>13</v>
      </c>
      <c r="E2075" s="1" t="s">
        <v>6005</v>
      </c>
      <c r="F2075" s="1" t="s">
        <v>13</v>
      </c>
      <c r="G2075" s="1" t="s">
        <v>5896</v>
      </c>
      <c r="H2075" s="3">
        <v>3.0092592592592591E-2</v>
      </c>
      <c r="I2075" s="1" t="s">
        <v>6006</v>
      </c>
      <c r="J2075" s="1" t="s">
        <v>16</v>
      </c>
    </row>
    <row r="2076" spans="1:10" x14ac:dyDescent="0.3">
      <c r="A2076" s="1" t="s">
        <v>10</v>
      </c>
      <c r="B2076" s="2">
        <v>42547.888888888891</v>
      </c>
      <c r="C2076" s="3">
        <v>3.0104166666666668E-2</v>
      </c>
      <c r="D2076" s="1" t="s">
        <v>13</v>
      </c>
      <c r="E2076" s="1" t="s">
        <v>6025</v>
      </c>
      <c r="F2076" s="1" t="s">
        <v>13</v>
      </c>
      <c r="G2076" s="1" t="s">
        <v>423</v>
      </c>
      <c r="H2076" s="3">
        <v>3.0104166666666668E-2</v>
      </c>
      <c r="I2076" s="1" t="s">
        <v>3773</v>
      </c>
      <c r="J2076" s="1" t="s">
        <v>16</v>
      </c>
    </row>
    <row r="2077" spans="1:10" x14ac:dyDescent="0.3">
      <c r="A2077" s="1" t="s">
        <v>10</v>
      </c>
      <c r="B2077" s="2">
        <v>42546.869444444441</v>
      </c>
      <c r="C2077" s="3">
        <v>3.0104166666666668E-2</v>
      </c>
      <c r="D2077" s="1" t="s">
        <v>13</v>
      </c>
      <c r="E2077" s="1" t="s">
        <v>6039</v>
      </c>
      <c r="F2077" s="1" t="s">
        <v>13</v>
      </c>
      <c r="G2077" s="1" t="s">
        <v>423</v>
      </c>
      <c r="H2077" s="3">
        <v>3.0104166666666668E-2</v>
      </c>
      <c r="I2077" s="1" t="s">
        <v>3773</v>
      </c>
      <c r="J2077" s="1" t="s">
        <v>16</v>
      </c>
    </row>
    <row r="2078" spans="1:10" x14ac:dyDescent="0.3">
      <c r="A2078" s="1" t="s">
        <v>10</v>
      </c>
      <c r="B2078" s="2">
        <v>41989.955555555556</v>
      </c>
      <c r="C2078" s="3">
        <v>3.0104166666666668E-2</v>
      </c>
      <c r="D2078" s="1" t="s">
        <v>13</v>
      </c>
      <c r="E2078" s="1" t="s">
        <v>6603</v>
      </c>
      <c r="F2078" s="1" t="s">
        <v>13</v>
      </c>
      <c r="G2078" s="1" t="s">
        <v>3444</v>
      </c>
      <c r="H2078" s="3">
        <v>3.0104166666666668E-2</v>
      </c>
      <c r="I2078" s="1" t="s">
        <v>3773</v>
      </c>
      <c r="J2078" s="1" t="s">
        <v>16</v>
      </c>
    </row>
    <row r="2079" spans="1:10" x14ac:dyDescent="0.3">
      <c r="A2079" s="1" t="s">
        <v>10</v>
      </c>
      <c r="B2079" s="2">
        <v>41923.661111111112</v>
      </c>
      <c r="C2079" s="3">
        <v>3.0104166666666668E-2</v>
      </c>
      <c r="D2079" s="1" t="s">
        <v>13</v>
      </c>
      <c r="E2079" s="1" t="s">
        <v>6693</v>
      </c>
      <c r="F2079" s="1" t="s">
        <v>13</v>
      </c>
      <c r="G2079" s="1" t="s">
        <v>6662</v>
      </c>
      <c r="H2079" s="3">
        <v>3.0868055555555555E-2</v>
      </c>
      <c r="I2079" s="1" t="s">
        <v>4424</v>
      </c>
      <c r="J2079" s="1" t="s">
        <v>16</v>
      </c>
    </row>
    <row r="2080" spans="1:10" x14ac:dyDescent="0.3">
      <c r="A2080" s="1" t="s">
        <v>10</v>
      </c>
      <c r="B2080" s="2">
        <v>41916.881944444445</v>
      </c>
      <c r="C2080" s="3">
        <v>3.0104166666666668E-2</v>
      </c>
      <c r="D2080" s="1" t="s">
        <v>13</v>
      </c>
      <c r="E2080" s="1" t="s">
        <v>6037</v>
      </c>
      <c r="F2080" s="1" t="s">
        <v>13</v>
      </c>
      <c r="G2080" s="1" t="s">
        <v>6662</v>
      </c>
      <c r="H2080" s="3">
        <v>3.0266203703703705E-2</v>
      </c>
      <c r="I2080" s="1" t="s">
        <v>25</v>
      </c>
      <c r="J2080" s="1" t="s">
        <v>16</v>
      </c>
    </row>
    <row r="2081" spans="1:10" x14ac:dyDescent="0.3">
      <c r="A2081" s="1" t="s">
        <v>10</v>
      </c>
      <c r="B2081" s="2">
        <v>41906.807638888888</v>
      </c>
      <c r="C2081" s="3">
        <v>3.0104166666666668E-2</v>
      </c>
      <c r="D2081" s="1" t="s">
        <v>13</v>
      </c>
      <c r="E2081" s="1" t="s">
        <v>6052</v>
      </c>
      <c r="F2081" s="1" t="s">
        <v>13</v>
      </c>
      <c r="G2081" s="1" t="s">
        <v>6662</v>
      </c>
      <c r="H2081" s="3">
        <v>3.0150462962962962E-2</v>
      </c>
      <c r="I2081" s="1" t="s">
        <v>25</v>
      </c>
      <c r="J2081" s="1" t="s">
        <v>16</v>
      </c>
    </row>
    <row r="2082" spans="1:10" x14ac:dyDescent="0.3">
      <c r="A2082" s="1" t="s">
        <v>10</v>
      </c>
      <c r="B2082" s="2">
        <v>43451.862500000003</v>
      </c>
      <c r="C2082" s="3">
        <v>3.0092592592592591E-2</v>
      </c>
      <c r="D2082" s="1" t="s">
        <v>11</v>
      </c>
      <c r="E2082" s="1" t="s">
        <v>4038</v>
      </c>
      <c r="F2082" s="1" t="s">
        <v>13</v>
      </c>
      <c r="G2082" s="1" t="s">
        <v>480</v>
      </c>
      <c r="H2082" s="3">
        <v>3.033564814814815E-2</v>
      </c>
      <c r="I2082" s="1" t="s">
        <v>3769</v>
      </c>
      <c r="J2082" s="1" t="s">
        <v>16</v>
      </c>
    </row>
    <row r="2083" spans="1:10" x14ac:dyDescent="0.3">
      <c r="A2083" s="1" t="s">
        <v>10</v>
      </c>
      <c r="B2083" s="2">
        <v>43111.770833333336</v>
      </c>
      <c r="C2083" s="3">
        <v>3.0092592592592591E-2</v>
      </c>
      <c r="D2083" s="1" t="s">
        <v>13</v>
      </c>
      <c r="E2083" s="1" t="s">
        <v>4031</v>
      </c>
      <c r="F2083" s="1" t="s">
        <v>13</v>
      </c>
      <c r="G2083" s="1" t="s">
        <v>480</v>
      </c>
      <c r="H2083" s="3">
        <v>3.0324074074074073E-2</v>
      </c>
      <c r="I2083" s="1" t="s">
        <v>25</v>
      </c>
      <c r="J2083" s="1" t="s">
        <v>16</v>
      </c>
    </row>
    <row r="2084" spans="1:10" x14ac:dyDescent="0.3">
      <c r="A2084" s="1" t="s">
        <v>10</v>
      </c>
      <c r="B2084" s="2">
        <v>42545.835416666669</v>
      </c>
      <c r="C2084" s="3">
        <v>3.0092592592592591E-2</v>
      </c>
      <c r="D2084" s="1" t="s">
        <v>13</v>
      </c>
      <c r="E2084" s="1" t="s">
        <v>6047</v>
      </c>
      <c r="F2084" s="1" t="s">
        <v>13</v>
      </c>
      <c r="G2084" s="1" t="s">
        <v>423</v>
      </c>
      <c r="H2084" s="3">
        <v>3.0092592592592591E-2</v>
      </c>
      <c r="I2084" s="1" t="s">
        <v>6006</v>
      </c>
      <c r="J2084" s="1" t="s">
        <v>16</v>
      </c>
    </row>
    <row r="2085" spans="1:10" x14ac:dyDescent="0.3">
      <c r="A2085" s="1" t="s">
        <v>10</v>
      </c>
      <c r="B2085" s="2">
        <v>42516.831944444442</v>
      </c>
      <c r="C2085" s="3">
        <v>3.0092592592592591E-2</v>
      </c>
      <c r="D2085" s="1" t="s">
        <v>13</v>
      </c>
      <c r="E2085" s="1" t="s">
        <v>6080</v>
      </c>
      <c r="F2085" s="1" t="s">
        <v>13</v>
      </c>
      <c r="G2085" s="1" t="s">
        <v>423</v>
      </c>
      <c r="H2085" s="3">
        <v>3.0092592592592591E-2</v>
      </c>
      <c r="I2085" s="1" t="s">
        <v>6006</v>
      </c>
      <c r="J2085" s="1" t="s">
        <v>16</v>
      </c>
    </row>
    <row r="2086" spans="1:10" x14ac:dyDescent="0.3">
      <c r="A2086" s="1" t="s">
        <v>10</v>
      </c>
      <c r="B2086" s="2">
        <v>42269.777777777781</v>
      </c>
      <c r="C2086" s="3">
        <v>3.0092592592592591E-2</v>
      </c>
      <c r="D2086" s="1" t="s">
        <v>13</v>
      </c>
      <c r="E2086" s="1" t="s">
        <v>6330</v>
      </c>
      <c r="F2086" s="1" t="s">
        <v>13</v>
      </c>
      <c r="G2086" s="1" t="s">
        <v>423</v>
      </c>
      <c r="H2086" s="3">
        <v>3.0081018518518517E-2</v>
      </c>
      <c r="I2086" s="1" t="s">
        <v>5980</v>
      </c>
      <c r="J2086" s="1" t="s">
        <v>16</v>
      </c>
    </row>
    <row r="2087" spans="1:10" x14ac:dyDescent="0.3">
      <c r="A2087" s="1" t="s">
        <v>10</v>
      </c>
      <c r="B2087" s="2">
        <v>41999.976388888892</v>
      </c>
      <c r="C2087" s="3">
        <v>3.0092592592592591E-2</v>
      </c>
      <c r="D2087" s="1" t="s">
        <v>13</v>
      </c>
      <c r="E2087" s="1" t="s">
        <v>6596</v>
      </c>
      <c r="F2087" s="1" t="s">
        <v>13</v>
      </c>
      <c r="G2087" s="1" t="s">
        <v>3444</v>
      </c>
      <c r="H2087" s="3">
        <v>3.0092592592592591E-2</v>
      </c>
      <c r="I2087" s="1" t="s">
        <v>6006</v>
      </c>
      <c r="J2087" s="1" t="s">
        <v>16</v>
      </c>
    </row>
    <row r="2088" spans="1:10" x14ac:dyDescent="0.3">
      <c r="A2088" s="1" t="s">
        <v>10</v>
      </c>
      <c r="B2088" s="2">
        <v>41953.9375</v>
      </c>
      <c r="C2088" s="3">
        <v>3.0092592592592591E-2</v>
      </c>
      <c r="D2088" s="1" t="s">
        <v>13</v>
      </c>
      <c r="E2088" s="1" t="s">
        <v>6678</v>
      </c>
      <c r="F2088" s="1" t="s">
        <v>13</v>
      </c>
      <c r="G2088" s="1" t="s">
        <v>6662</v>
      </c>
      <c r="H2088" s="3">
        <v>3.0092592592592591E-2</v>
      </c>
      <c r="I2088" s="1" t="s">
        <v>6006</v>
      </c>
      <c r="J2088" s="1" t="s">
        <v>16</v>
      </c>
    </row>
    <row r="2089" spans="1:10" x14ac:dyDescent="0.3">
      <c r="A2089" s="1" t="s">
        <v>10</v>
      </c>
      <c r="B2089" s="2">
        <v>41946.629861111112</v>
      </c>
      <c r="C2089" s="3">
        <v>3.0092592592592591E-2</v>
      </c>
      <c r="D2089" s="1" t="s">
        <v>13</v>
      </c>
      <c r="E2089" s="1" t="s">
        <v>6682</v>
      </c>
      <c r="F2089" s="1" t="s">
        <v>13</v>
      </c>
      <c r="G2089" s="1" t="s">
        <v>6662</v>
      </c>
      <c r="H2089" s="3">
        <v>3.0150462962962962E-2</v>
      </c>
      <c r="I2089" s="1" t="s">
        <v>2150</v>
      </c>
      <c r="J2089" s="1" t="s">
        <v>16</v>
      </c>
    </row>
    <row r="2090" spans="1:10" x14ac:dyDescent="0.3">
      <c r="A2090" s="1" t="s">
        <v>10</v>
      </c>
      <c r="B2090" s="2">
        <v>41903.643750000003</v>
      </c>
      <c r="C2090" s="3">
        <v>3.0092592592592591E-2</v>
      </c>
      <c r="D2090" s="1" t="s">
        <v>13</v>
      </c>
      <c r="E2090" s="1" t="s">
        <v>6061</v>
      </c>
      <c r="F2090" s="1" t="s">
        <v>13</v>
      </c>
      <c r="G2090" s="1" t="s">
        <v>6662</v>
      </c>
      <c r="H2090" s="3">
        <v>3.0162037037037036E-2</v>
      </c>
      <c r="I2090" s="1" t="s">
        <v>25</v>
      </c>
      <c r="J2090" s="1" t="s">
        <v>16</v>
      </c>
    </row>
    <row r="2091" spans="1:10" x14ac:dyDescent="0.3">
      <c r="A2091" s="1" t="s">
        <v>10</v>
      </c>
      <c r="B2091" s="2">
        <v>43219.631944444445</v>
      </c>
      <c r="C2091" s="3">
        <v>3.0081018518518517E-2</v>
      </c>
      <c r="D2091" s="1" t="s">
        <v>13</v>
      </c>
      <c r="E2091" s="1" t="s">
        <v>4577</v>
      </c>
      <c r="F2091" s="1" t="s">
        <v>13</v>
      </c>
      <c r="G2091" s="1" t="s">
        <v>480</v>
      </c>
      <c r="H2091" s="3">
        <v>3.0706018518518518E-2</v>
      </c>
      <c r="I2091" s="1" t="s">
        <v>3313</v>
      </c>
      <c r="J2091" s="1" t="s">
        <v>16</v>
      </c>
    </row>
    <row r="2092" spans="1:10" x14ac:dyDescent="0.3">
      <c r="A2092" s="1" t="s">
        <v>10</v>
      </c>
      <c r="B2092" s="2">
        <v>42547.84652777778</v>
      </c>
      <c r="C2092" s="3">
        <v>3.0081018518518517E-2</v>
      </c>
      <c r="D2092" s="1" t="s">
        <v>13</v>
      </c>
      <c r="E2092" s="1" t="s">
        <v>6026</v>
      </c>
      <c r="F2092" s="1" t="s">
        <v>13</v>
      </c>
      <c r="G2092" s="1" t="s">
        <v>423</v>
      </c>
      <c r="H2092" s="3">
        <v>3.0081018518518517E-2</v>
      </c>
      <c r="I2092" s="1" t="s">
        <v>5980</v>
      </c>
      <c r="J2092" s="1" t="s">
        <v>16</v>
      </c>
    </row>
    <row r="2093" spans="1:10" x14ac:dyDescent="0.3">
      <c r="A2093" s="1" t="s">
        <v>10</v>
      </c>
      <c r="B2093" s="2">
        <v>42546.720138888886</v>
      </c>
      <c r="C2093" s="3">
        <v>3.0081018518518517E-2</v>
      </c>
      <c r="D2093" s="1" t="s">
        <v>13</v>
      </c>
      <c r="E2093" s="1" t="s">
        <v>6043</v>
      </c>
      <c r="F2093" s="1" t="s">
        <v>13</v>
      </c>
      <c r="G2093" s="1" t="s">
        <v>423</v>
      </c>
      <c r="H2093" s="3">
        <v>3.0081018518518517E-2</v>
      </c>
      <c r="I2093" s="1" t="s">
        <v>5980</v>
      </c>
      <c r="J2093" s="1" t="s">
        <v>16</v>
      </c>
    </row>
    <row r="2094" spans="1:10" x14ac:dyDescent="0.3">
      <c r="A2094" s="1" t="s">
        <v>10</v>
      </c>
      <c r="B2094" s="2">
        <v>44247.720138888886</v>
      </c>
      <c r="C2094" s="3">
        <v>3.0069444444444444E-2</v>
      </c>
      <c r="D2094" s="1" t="s">
        <v>13</v>
      </c>
      <c r="E2094" s="1" t="s">
        <v>1892</v>
      </c>
      <c r="F2094" s="1" t="s">
        <v>13</v>
      </c>
      <c r="G2094" s="1" t="s">
        <v>14</v>
      </c>
      <c r="H2094" s="3">
        <v>3.0069444444444444E-2</v>
      </c>
      <c r="I2094" s="1" t="s">
        <v>25</v>
      </c>
      <c r="J2094" s="1" t="s">
        <v>16</v>
      </c>
    </row>
    <row r="2095" spans="1:10" x14ac:dyDescent="0.3">
      <c r="A2095" s="1" t="s">
        <v>10</v>
      </c>
      <c r="B2095" s="2">
        <v>44176.515972222223</v>
      </c>
      <c r="C2095" s="3">
        <v>3.0069444444444444E-2</v>
      </c>
      <c r="D2095" s="1" t="s">
        <v>13</v>
      </c>
      <c r="E2095" s="1" t="s">
        <v>2155</v>
      </c>
      <c r="F2095" s="1" t="s">
        <v>13</v>
      </c>
      <c r="G2095" s="1" t="s">
        <v>14</v>
      </c>
      <c r="H2095" s="3">
        <v>3.1087962962962963E-2</v>
      </c>
      <c r="I2095" s="1" t="s">
        <v>216</v>
      </c>
      <c r="J2095" s="1" t="s">
        <v>16</v>
      </c>
    </row>
    <row r="2096" spans="1:10" x14ac:dyDescent="0.3">
      <c r="A2096" s="1" t="s">
        <v>10</v>
      </c>
      <c r="B2096" s="2">
        <v>43456.671527777777</v>
      </c>
      <c r="C2096" s="3">
        <v>3.0069444444444444E-2</v>
      </c>
      <c r="D2096" s="1" t="s">
        <v>11</v>
      </c>
      <c r="E2096" s="1" t="s">
        <v>4031</v>
      </c>
      <c r="F2096" s="1" t="s">
        <v>13</v>
      </c>
      <c r="G2096" s="1" t="s">
        <v>480</v>
      </c>
      <c r="H2096" s="3">
        <v>3.0347222222222223E-2</v>
      </c>
      <c r="I2096" s="1" t="s">
        <v>2434</v>
      </c>
      <c r="J2096" s="1" t="s">
        <v>16</v>
      </c>
    </row>
    <row r="2097" spans="1:10" x14ac:dyDescent="0.3">
      <c r="A2097" s="1" t="s">
        <v>10</v>
      </c>
      <c r="B2097" s="2">
        <v>42954.805555555555</v>
      </c>
      <c r="C2097" s="3">
        <v>3.0069444444444444E-2</v>
      </c>
      <c r="D2097" s="1" t="s">
        <v>13</v>
      </c>
      <c r="E2097" s="1" t="s">
        <v>5370</v>
      </c>
      <c r="F2097" s="1" t="s">
        <v>13</v>
      </c>
      <c r="G2097" s="1" t="s">
        <v>480</v>
      </c>
      <c r="H2097" s="3">
        <v>3.0659722222222224E-2</v>
      </c>
      <c r="I2097" s="1" t="s">
        <v>2174</v>
      </c>
      <c r="J2097" s="1" t="s">
        <v>16</v>
      </c>
    </row>
    <row r="2098" spans="1:10" x14ac:dyDescent="0.3">
      <c r="A2098" s="1" t="s">
        <v>10</v>
      </c>
      <c r="B2098" s="2">
        <v>42954.762499999997</v>
      </c>
      <c r="C2098" s="3">
        <v>3.0069444444444444E-2</v>
      </c>
      <c r="D2098" s="1" t="s">
        <v>13</v>
      </c>
      <c r="E2098" s="1" t="s">
        <v>5371</v>
      </c>
      <c r="F2098" s="1" t="s">
        <v>13</v>
      </c>
      <c r="G2098" s="1" t="s">
        <v>480</v>
      </c>
      <c r="H2098" s="3">
        <v>3.0671296296296297E-2</v>
      </c>
      <c r="I2098" s="1" t="s">
        <v>2365</v>
      </c>
      <c r="J2098" s="1" t="s">
        <v>16</v>
      </c>
    </row>
    <row r="2099" spans="1:10" x14ac:dyDescent="0.3">
      <c r="A2099" s="1" t="s">
        <v>10</v>
      </c>
      <c r="B2099" s="2">
        <v>42560.929861111108</v>
      </c>
      <c r="C2099" s="3">
        <v>3.0069444444444444E-2</v>
      </c>
      <c r="D2099" s="1" t="s">
        <v>13</v>
      </c>
      <c r="E2099" s="1" t="s">
        <v>5979</v>
      </c>
      <c r="F2099" s="1" t="s">
        <v>13</v>
      </c>
      <c r="G2099" s="1" t="s">
        <v>5896</v>
      </c>
      <c r="H2099" s="3">
        <v>3.0081018518518517E-2</v>
      </c>
      <c r="I2099" s="1" t="s">
        <v>5980</v>
      </c>
      <c r="J2099" s="1" t="s">
        <v>16</v>
      </c>
    </row>
    <row r="2100" spans="1:10" x14ac:dyDescent="0.3">
      <c r="A2100" s="1" t="s">
        <v>10</v>
      </c>
      <c r="B2100" s="2">
        <v>42560.740972222222</v>
      </c>
      <c r="C2100" s="3">
        <v>3.0069444444444444E-2</v>
      </c>
      <c r="D2100" s="1" t="s">
        <v>13</v>
      </c>
      <c r="E2100" s="1" t="s">
        <v>5986</v>
      </c>
      <c r="F2100" s="1" t="s">
        <v>13</v>
      </c>
      <c r="G2100" s="1" t="s">
        <v>5896</v>
      </c>
      <c r="H2100" s="3">
        <v>3.0081018518518517E-2</v>
      </c>
      <c r="I2100" s="1" t="s">
        <v>5980</v>
      </c>
      <c r="J2100" s="1" t="s">
        <v>16</v>
      </c>
    </row>
    <row r="2101" spans="1:10" x14ac:dyDescent="0.3">
      <c r="A2101" s="1" t="s">
        <v>10</v>
      </c>
      <c r="B2101" s="2">
        <v>42559.837500000001</v>
      </c>
      <c r="C2101" s="3">
        <v>3.0069444444444444E-2</v>
      </c>
      <c r="D2101" s="1" t="s">
        <v>13</v>
      </c>
      <c r="E2101" s="1" t="s">
        <v>5990</v>
      </c>
      <c r="F2101" s="1" t="s">
        <v>13</v>
      </c>
      <c r="G2101" s="1" t="s">
        <v>5896</v>
      </c>
      <c r="H2101" s="3">
        <v>3.0069444444444444E-2</v>
      </c>
      <c r="I2101" s="1" t="s">
        <v>3781</v>
      </c>
      <c r="J2101" s="1" t="s">
        <v>16</v>
      </c>
    </row>
    <row r="2102" spans="1:10" x14ac:dyDescent="0.3">
      <c r="A2102" s="1" t="s">
        <v>10</v>
      </c>
      <c r="B2102" s="2">
        <v>42555.796527777777</v>
      </c>
      <c r="C2102" s="3">
        <v>3.0069444444444444E-2</v>
      </c>
      <c r="D2102" s="1" t="s">
        <v>13</v>
      </c>
      <c r="E2102" s="1" t="s">
        <v>6008</v>
      </c>
      <c r="F2102" s="1" t="s">
        <v>13</v>
      </c>
      <c r="G2102" s="1" t="s">
        <v>423</v>
      </c>
      <c r="H2102" s="3">
        <v>3.0069444444444444E-2</v>
      </c>
      <c r="I2102" s="1" t="s">
        <v>3781</v>
      </c>
      <c r="J2102" s="1" t="s">
        <v>16</v>
      </c>
    </row>
    <row r="2103" spans="1:10" x14ac:dyDescent="0.3">
      <c r="A2103" s="1" t="s">
        <v>10</v>
      </c>
      <c r="B2103" s="2">
        <v>42550.814583333333</v>
      </c>
      <c r="C2103" s="3">
        <v>3.0069444444444444E-2</v>
      </c>
      <c r="D2103" s="1" t="s">
        <v>13</v>
      </c>
      <c r="E2103" s="1" t="s">
        <v>6019</v>
      </c>
      <c r="F2103" s="1" t="s">
        <v>13</v>
      </c>
      <c r="G2103" s="1" t="s">
        <v>2956</v>
      </c>
      <c r="H2103" s="3">
        <v>3.0081018518518517E-2</v>
      </c>
      <c r="I2103" s="1" t="s">
        <v>5980</v>
      </c>
      <c r="J2103" s="1" t="s">
        <v>16</v>
      </c>
    </row>
    <row r="2104" spans="1:10" x14ac:dyDescent="0.3">
      <c r="A2104" s="1" t="s">
        <v>10</v>
      </c>
      <c r="B2104" s="2">
        <v>42522.801388888889</v>
      </c>
      <c r="C2104" s="3">
        <v>3.0069444444444444E-2</v>
      </c>
      <c r="D2104" s="1" t="s">
        <v>13</v>
      </c>
      <c r="E2104" s="1" t="s">
        <v>6061</v>
      </c>
      <c r="F2104" s="1" t="s">
        <v>13</v>
      </c>
      <c r="G2104" s="1" t="s">
        <v>2956</v>
      </c>
      <c r="H2104" s="3">
        <v>3.0069444444444444E-2</v>
      </c>
      <c r="I2104" s="1" t="s">
        <v>3781</v>
      </c>
      <c r="J2104" s="1" t="s">
        <v>16</v>
      </c>
    </row>
    <row r="2105" spans="1:10" x14ac:dyDescent="0.3">
      <c r="A2105" s="1" t="s">
        <v>10</v>
      </c>
      <c r="B2105" s="2">
        <v>42513.745138888888</v>
      </c>
      <c r="C2105" s="3">
        <v>3.0069444444444444E-2</v>
      </c>
      <c r="D2105" s="1" t="s">
        <v>13</v>
      </c>
      <c r="E2105" s="1" t="s">
        <v>6089</v>
      </c>
      <c r="F2105" s="1" t="s">
        <v>13</v>
      </c>
      <c r="G2105" s="1" t="s">
        <v>423</v>
      </c>
      <c r="H2105" s="3">
        <v>3.0069444444444444E-2</v>
      </c>
      <c r="I2105" s="1" t="s">
        <v>3781</v>
      </c>
      <c r="J2105" s="1" t="s">
        <v>16</v>
      </c>
    </row>
    <row r="2106" spans="1:10" x14ac:dyDescent="0.3">
      <c r="A2106" s="1" t="s">
        <v>10</v>
      </c>
      <c r="B2106" s="2">
        <v>41989.899305555555</v>
      </c>
      <c r="C2106" s="3">
        <v>3.0069444444444444E-2</v>
      </c>
      <c r="D2106" s="1" t="s">
        <v>13</v>
      </c>
      <c r="E2106" s="1" t="s">
        <v>6604</v>
      </c>
      <c r="F2106" s="1" t="s">
        <v>13</v>
      </c>
      <c r="G2106" s="1" t="s">
        <v>3444</v>
      </c>
      <c r="H2106" s="3">
        <v>3.0069444444444444E-2</v>
      </c>
      <c r="I2106" s="1" t="s">
        <v>3781</v>
      </c>
      <c r="J2106" s="1" t="s">
        <v>16</v>
      </c>
    </row>
    <row r="2107" spans="1:10" x14ac:dyDescent="0.3">
      <c r="A2107" s="1" t="s">
        <v>10</v>
      </c>
      <c r="B2107" s="2">
        <v>44388.599305555559</v>
      </c>
      <c r="C2107" s="3">
        <v>3.005787037037037E-2</v>
      </c>
      <c r="D2107" s="1" t="s">
        <v>13</v>
      </c>
      <c r="E2107" s="1" t="s">
        <v>967</v>
      </c>
      <c r="F2107" s="1" t="s">
        <v>13</v>
      </c>
      <c r="G2107" s="1" t="s">
        <v>14</v>
      </c>
      <c r="H2107" s="3">
        <v>2.9861111111111113E-2</v>
      </c>
      <c r="I2107" s="1" t="s">
        <v>968</v>
      </c>
      <c r="J2107" s="1" t="s">
        <v>16</v>
      </c>
    </row>
    <row r="2108" spans="1:10" x14ac:dyDescent="0.3">
      <c r="A2108" s="1" t="s">
        <v>10</v>
      </c>
      <c r="B2108" s="2">
        <v>43457.666666666664</v>
      </c>
      <c r="C2108" s="3">
        <v>3.005787037037037E-2</v>
      </c>
      <c r="D2108" s="1" t="s">
        <v>11</v>
      </c>
      <c r="E2108" s="1" t="s">
        <v>4026</v>
      </c>
      <c r="F2108" s="1" t="s">
        <v>13</v>
      </c>
      <c r="G2108" s="1" t="s">
        <v>480</v>
      </c>
      <c r="H2108" s="3">
        <v>3.0347222222222223E-2</v>
      </c>
      <c r="I2108" s="1" t="s">
        <v>2434</v>
      </c>
      <c r="J2108" s="1" t="s">
        <v>16</v>
      </c>
    </row>
    <row r="2109" spans="1:10" x14ac:dyDescent="0.3">
      <c r="A2109" s="1" t="s">
        <v>10</v>
      </c>
      <c r="B2109" s="2">
        <v>42768.98541666667</v>
      </c>
      <c r="C2109" s="3">
        <v>3.005787037037037E-2</v>
      </c>
      <c r="D2109" s="1" t="s">
        <v>13</v>
      </c>
      <c r="E2109" s="1" t="s">
        <v>5685</v>
      </c>
      <c r="F2109" s="1" t="s">
        <v>13</v>
      </c>
      <c r="G2109" s="1" t="s">
        <v>480</v>
      </c>
      <c r="H2109" s="3">
        <v>3.0046296296296297E-2</v>
      </c>
      <c r="I2109" s="1" t="s">
        <v>3099</v>
      </c>
      <c r="J2109" s="1" t="s">
        <v>16</v>
      </c>
    </row>
    <row r="2110" spans="1:10" x14ac:dyDescent="0.3">
      <c r="A2110" s="1" t="s">
        <v>10</v>
      </c>
      <c r="B2110" s="2">
        <v>42763.777777777781</v>
      </c>
      <c r="C2110" s="3">
        <v>3.005787037037037E-2</v>
      </c>
      <c r="D2110" s="1" t="s">
        <v>13</v>
      </c>
      <c r="E2110" s="1" t="s">
        <v>5708</v>
      </c>
      <c r="F2110" s="1" t="s">
        <v>13</v>
      </c>
      <c r="G2110" s="1" t="s">
        <v>480</v>
      </c>
      <c r="H2110" s="3">
        <v>3.005787037037037E-2</v>
      </c>
      <c r="I2110" s="1" t="s">
        <v>2178</v>
      </c>
      <c r="J2110" s="1" t="s">
        <v>16</v>
      </c>
    </row>
    <row r="2111" spans="1:10" x14ac:dyDescent="0.3">
      <c r="A2111" s="1" t="s">
        <v>10</v>
      </c>
      <c r="B2111" s="2">
        <v>42549.836111111108</v>
      </c>
      <c r="C2111" s="3">
        <v>3.005787037037037E-2</v>
      </c>
      <c r="D2111" s="1" t="s">
        <v>13</v>
      </c>
      <c r="E2111" s="1" t="s">
        <v>6021</v>
      </c>
      <c r="F2111" s="1" t="s">
        <v>13</v>
      </c>
      <c r="G2111" s="1" t="s">
        <v>423</v>
      </c>
      <c r="H2111" s="3">
        <v>3.0046296296296297E-2</v>
      </c>
      <c r="I2111" s="1" t="s">
        <v>3099</v>
      </c>
      <c r="J2111" s="1" t="s">
        <v>16</v>
      </c>
    </row>
    <row r="2112" spans="1:10" x14ac:dyDescent="0.3">
      <c r="A2112" s="1" t="s">
        <v>10</v>
      </c>
      <c r="B2112" s="2">
        <v>42016.895138888889</v>
      </c>
      <c r="C2112" s="3">
        <v>3.005787037037037E-2</v>
      </c>
      <c r="D2112" s="1" t="s">
        <v>13</v>
      </c>
      <c r="E2112" s="1" t="s">
        <v>6525</v>
      </c>
      <c r="F2112" s="1" t="s">
        <v>13</v>
      </c>
      <c r="G2112" s="1" t="s">
        <v>3444</v>
      </c>
      <c r="H2112" s="3">
        <v>3.005787037037037E-2</v>
      </c>
      <c r="I2112" s="1" t="s">
        <v>2178</v>
      </c>
      <c r="J2112" s="1" t="s">
        <v>16</v>
      </c>
    </row>
    <row r="2113" spans="1:10" x14ac:dyDescent="0.3">
      <c r="A2113" s="1" t="s">
        <v>10</v>
      </c>
      <c r="B2113" s="2">
        <v>41910.758333333331</v>
      </c>
      <c r="C2113" s="3">
        <v>3.005787037037037E-2</v>
      </c>
      <c r="D2113" s="1" t="s">
        <v>13</v>
      </c>
      <c r="E2113" s="1" t="s">
        <v>6045</v>
      </c>
      <c r="F2113" s="1" t="s">
        <v>13</v>
      </c>
      <c r="G2113" s="1" t="s">
        <v>6662</v>
      </c>
      <c r="H2113" s="3">
        <v>3.0243055555555554E-2</v>
      </c>
      <c r="I2113" s="1" t="s">
        <v>25</v>
      </c>
      <c r="J2113" s="1" t="s">
        <v>16</v>
      </c>
    </row>
    <row r="2114" spans="1:10" x14ac:dyDescent="0.3">
      <c r="A2114" s="1" t="s">
        <v>10</v>
      </c>
      <c r="B2114" s="2">
        <v>44169.791666666664</v>
      </c>
      <c r="C2114" s="3">
        <v>3.0046296296296297E-2</v>
      </c>
      <c r="D2114" s="1" t="s">
        <v>13</v>
      </c>
      <c r="E2114" s="1" t="s">
        <v>2220</v>
      </c>
      <c r="F2114" s="1" t="s">
        <v>13</v>
      </c>
      <c r="G2114" s="1" t="s">
        <v>14</v>
      </c>
      <c r="H2114" s="3">
        <v>3.1215277777777779E-2</v>
      </c>
      <c r="I2114" s="1" t="s">
        <v>2221</v>
      </c>
      <c r="J2114" s="1" t="s">
        <v>16</v>
      </c>
    </row>
    <row r="2115" spans="1:10" x14ac:dyDescent="0.3">
      <c r="A2115" s="1" t="s">
        <v>10</v>
      </c>
      <c r="B2115" s="2">
        <v>43526.788194444445</v>
      </c>
      <c r="C2115" s="3">
        <v>3.0046296296296297E-2</v>
      </c>
      <c r="D2115" s="1" t="s">
        <v>13</v>
      </c>
      <c r="E2115" s="1" t="s">
        <v>3808</v>
      </c>
      <c r="F2115" s="1" t="s">
        <v>13</v>
      </c>
      <c r="G2115" s="1" t="s">
        <v>480</v>
      </c>
      <c r="H2115" s="3">
        <v>3.0300925925925926E-2</v>
      </c>
      <c r="I2115" s="1" t="s">
        <v>3809</v>
      </c>
      <c r="J2115" s="1" t="s">
        <v>16</v>
      </c>
    </row>
    <row r="2116" spans="1:10" x14ac:dyDescent="0.3">
      <c r="A2116" s="1" t="s">
        <v>10</v>
      </c>
      <c r="B2116" s="2">
        <v>43457.697916666664</v>
      </c>
      <c r="C2116" s="3">
        <v>3.0046296296296297E-2</v>
      </c>
      <c r="D2116" s="1" t="s">
        <v>11</v>
      </c>
      <c r="E2116" s="1" t="s">
        <v>4025</v>
      </c>
      <c r="F2116" s="1" t="s">
        <v>13</v>
      </c>
      <c r="G2116" s="1" t="s">
        <v>480</v>
      </c>
      <c r="H2116" s="3">
        <v>3.033564814814815E-2</v>
      </c>
      <c r="I2116" s="1" t="s">
        <v>3769</v>
      </c>
      <c r="J2116" s="1" t="s">
        <v>16</v>
      </c>
    </row>
    <row r="2117" spans="1:10" x14ac:dyDescent="0.3">
      <c r="A2117" s="1" t="s">
        <v>10</v>
      </c>
      <c r="B2117" s="2">
        <v>42768.92083333333</v>
      </c>
      <c r="C2117" s="3">
        <v>3.0046296296296297E-2</v>
      </c>
      <c r="D2117" s="1" t="s">
        <v>13</v>
      </c>
      <c r="E2117" s="1" t="s">
        <v>5687</v>
      </c>
      <c r="F2117" s="1" t="s">
        <v>13</v>
      </c>
      <c r="G2117" s="1" t="s">
        <v>480</v>
      </c>
      <c r="H2117" s="3">
        <v>2.9722222222222223E-2</v>
      </c>
      <c r="I2117" s="1" t="s">
        <v>2327</v>
      </c>
      <c r="J2117" s="1" t="s">
        <v>16</v>
      </c>
    </row>
    <row r="2118" spans="1:10" x14ac:dyDescent="0.3">
      <c r="A2118" s="1" t="s">
        <v>10</v>
      </c>
      <c r="B2118" s="2">
        <v>42765.845833333333</v>
      </c>
      <c r="C2118" s="3">
        <v>3.0046296296296297E-2</v>
      </c>
      <c r="D2118" s="1" t="s">
        <v>13</v>
      </c>
      <c r="E2118" s="1" t="s">
        <v>5698</v>
      </c>
      <c r="F2118" s="1" t="s">
        <v>13</v>
      </c>
      <c r="G2118" s="1" t="s">
        <v>480</v>
      </c>
      <c r="H2118" s="3">
        <v>3.005787037037037E-2</v>
      </c>
      <c r="I2118" s="1" t="s">
        <v>2178</v>
      </c>
      <c r="J2118" s="1" t="s">
        <v>16</v>
      </c>
    </row>
    <row r="2119" spans="1:10" x14ac:dyDescent="0.3">
      <c r="A2119" s="1" t="s">
        <v>10</v>
      </c>
      <c r="B2119" s="2">
        <v>42561.806250000001</v>
      </c>
      <c r="C2119" s="3">
        <v>3.0046296296296297E-2</v>
      </c>
      <c r="D2119" s="1" t="s">
        <v>13</v>
      </c>
      <c r="E2119" s="1" t="s">
        <v>5977</v>
      </c>
      <c r="F2119" s="1" t="s">
        <v>13</v>
      </c>
      <c r="G2119" s="1" t="s">
        <v>5896</v>
      </c>
      <c r="H2119" s="3">
        <v>3.0046296296296297E-2</v>
      </c>
      <c r="I2119" s="1" t="s">
        <v>3099</v>
      </c>
      <c r="J2119" s="1" t="s">
        <v>16</v>
      </c>
    </row>
    <row r="2120" spans="1:10" x14ac:dyDescent="0.3">
      <c r="A2120" s="1" t="s">
        <v>10</v>
      </c>
      <c r="B2120" s="2">
        <v>42279.883333333331</v>
      </c>
      <c r="C2120" s="3">
        <v>3.0046296296296297E-2</v>
      </c>
      <c r="D2120" s="1" t="s">
        <v>13</v>
      </c>
      <c r="E2120" s="1" t="s">
        <v>6305</v>
      </c>
      <c r="F2120" s="1" t="s">
        <v>13</v>
      </c>
      <c r="G2120" s="1" t="s">
        <v>423</v>
      </c>
      <c r="H2120" s="3">
        <v>3.0046296296296297E-2</v>
      </c>
      <c r="I2120" s="1" t="s">
        <v>3099</v>
      </c>
      <c r="J2120" s="1" t="s">
        <v>16</v>
      </c>
    </row>
    <row r="2121" spans="1:10" x14ac:dyDescent="0.3">
      <c r="A2121" s="1" t="s">
        <v>10</v>
      </c>
      <c r="B2121" s="2">
        <v>44240.742361111108</v>
      </c>
      <c r="C2121" s="3">
        <v>3.0034722222222223E-2</v>
      </c>
      <c r="D2121" s="1" t="s">
        <v>13</v>
      </c>
      <c r="E2121" s="1" t="s">
        <v>753</v>
      </c>
      <c r="F2121" s="1" t="s">
        <v>13</v>
      </c>
      <c r="G2121" s="1" t="s">
        <v>14</v>
      </c>
      <c r="H2121" s="3">
        <v>3.1990740740740743E-2</v>
      </c>
      <c r="I2121" s="1" t="s">
        <v>25</v>
      </c>
      <c r="J2121" s="1" t="s">
        <v>16</v>
      </c>
    </row>
    <row r="2122" spans="1:10" x14ac:dyDescent="0.3">
      <c r="A2122" s="1" t="s">
        <v>10</v>
      </c>
      <c r="B2122" s="2">
        <v>42765.876388888886</v>
      </c>
      <c r="C2122" s="3">
        <v>3.0034722222222223E-2</v>
      </c>
      <c r="D2122" s="1" t="s">
        <v>13</v>
      </c>
      <c r="E2122" s="1" t="s">
        <v>5697</v>
      </c>
      <c r="F2122" s="1" t="s">
        <v>13</v>
      </c>
      <c r="G2122" s="1" t="s">
        <v>480</v>
      </c>
      <c r="H2122" s="3">
        <v>3.0034722222222223E-2</v>
      </c>
      <c r="I2122" s="1" t="s">
        <v>3801</v>
      </c>
      <c r="J2122" s="1" t="s">
        <v>16</v>
      </c>
    </row>
    <row r="2123" spans="1:10" x14ac:dyDescent="0.3">
      <c r="A2123" s="1" t="s">
        <v>10</v>
      </c>
      <c r="B2123" s="2">
        <v>42764.834722222222</v>
      </c>
      <c r="C2123" s="3">
        <v>3.0034722222222223E-2</v>
      </c>
      <c r="D2123" s="1" t="s">
        <v>13</v>
      </c>
      <c r="E2123" s="1" t="s">
        <v>5701</v>
      </c>
      <c r="F2123" s="1" t="s">
        <v>13</v>
      </c>
      <c r="G2123" s="1" t="s">
        <v>480</v>
      </c>
      <c r="H2123" s="3">
        <v>3.0046296296296297E-2</v>
      </c>
      <c r="I2123" s="1" t="s">
        <v>3099</v>
      </c>
      <c r="J2123" s="1" t="s">
        <v>16</v>
      </c>
    </row>
    <row r="2124" spans="1:10" x14ac:dyDescent="0.3">
      <c r="A2124" s="1" t="s">
        <v>10</v>
      </c>
      <c r="B2124" s="2">
        <v>42763.870833333334</v>
      </c>
      <c r="C2124" s="3">
        <v>3.0034722222222223E-2</v>
      </c>
      <c r="D2124" s="1" t="s">
        <v>13</v>
      </c>
      <c r="E2124" s="1" t="s">
        <v>5705</v>
      </c>
      <c r="F2124" s="1" t="s">
        <v>13</v>
      </c>
      <c r="G2124" s="1" t="s">
        <v>480</v>
      </c>
      <c r="H2124" s="3">
        <v>3.0034722222222223E-2</v>
      </c>
      <c r="I2124" s="1" t="s">
        <v>3801</v>
      </c>
      <c r="J2124" s="1" t="s">
        <v>16</v>
      </c>
    </row>
    <row r="2125" spans="1:10" x14ac:dyDescent="0.3">
      <c r="A2125" s="1" t="s">
        <v>10</v>
      </c>
      <c r="B2125" s="2">
        <v>42564.854861111111</v>
      </c>
      <c r="C2125" s="3">
        <v>3.0034722222222223E-2</v>
      </c>
      <c r="D2125" s="1" t="s">
        <v>13</v>
      </c>
      <c r="E2125" s="1" t="s">
        <v>5970</v>
      </c>
      <c r="F2125" s="1" t="s">
        <v>13</v>
      </c>
      <c r="G2125" s="1" t="s">
        <v>5896</v>
      </c>
      <c r="H2125" s="3">
        <v>3.0046296296296297E-2</v>
      </c>
      <c r="I2125" s="1" t="s">
        <v>3099</v>
      </c>
      <c r="J2125" s="1" t="s">
        <v>16</v>
      </c>
    </row>
    <row r="2126" spans="1:10" x14ac:dyDescent="0.3">
      <c r="A2126" s="1" t="s">
        <v>10</v>
      </c>
      <c r="B2126" s="2">
        <v>42562.852083333331</v>
      </c>
      <c r="C2126" s="3">
        <v>3.0034722222222223E-2</v>
      </c>
      <c r="D2126" s="1" t="s">
        <v>13</v>
      </c>
      <c r="E2126" s="1" t="s">
        <v>5975</v>
      </c>
      <c r="F2126" s="1" t="s">
        <v>13</v>
      </c>
      <c r="G2126" s="1" t="s">
        <v>5896</v>
      </c>
      <c r="H2126" s="3">
        <v>3.0034722222222223E-2</v>
      </c>
      <c r="I2126" s="1" t="s">
        <v>3801</v>
      </c>
      <c r="J2126" s="1" t="s">
        <v>16</v>
      </c>
    </row>
    <row r="2127" spans="1:10" x14ac:dyDescent="0.3">
      <c r="A2127" s="1" t="s">
        <v>10</v>
      </c>
      <c r="B2127" s="2">
        <v>42560.772916666669</v>
      </c>
      <c r="C2127" s="3">
        <v>3.0034722222222223E-2</v>
      </c>
      <c r="D2127" s="1" t="s">
        <v>13</v>
      </c>
      <c r="E2127" s="1" t="s">
        <v>5985</v>
      </c>
      <c r="F2127" s="1" t="s">
        <v>13</v>
      </c>
      <c r="G2127" s="1" t="s">
        <v>5896</v>
      </c>
      <c r="H2127" s="3">
        <v>3.0034722222222223E-2</v>
      </c>
      <c r="I2127" s="1" t="s">
        <v>3801</v>
      </c>
      <c r="J2127" s="1" t="s">
        <v>16</v>
      </c>
    </row>
    <row r="2128" spans="1:10" x14ac:dyDescent="0.3">
      <c r="A2128" s="1" t="s">
        <v>10</v>
      </c>
      <c r="B2128" s="2">
        <v>42278.789583333331</v>
      </c>
      <c r="C2128" s="3">
        <v>3.0034722222222223E-2</v>
      </c>
      <c r="D2128" s="1" t="s">
        <v>13</v>
      </c>
      <c r="E2128" s="1" t="s">
        <v>6311</v>
      </c>
      <c r="F2128" s="1" t="s">
        <v>13</v>
      </c>
      <c r="G2128" s="1" t="s">
        <v>423</v>
      </c>
      <c r="H2128" s="3">
        <v>3.0034722222222223E-2</v>
      </c>
      <c r="I2128" s="1" t="s">
        <v>3801</v>
      </c>
      <c r="J2128" s="1" t="s">
        <v>16</v>
      </c>
    </row>
    <row r="2129" spans="1:10" x14ac:dyDescent="0.3">
      <c r="A2129" s="1" t="s">
        <v>10</v>
      </c>
      <c r="B2129" s="2">
        <v>42270.804861111108</v>
      </c>
      <c r="C2129" s="3">
        <v>3.0034722222222223E-2</v>
      </c>
      <c r="D2129" s="1" t="s">
        <v>13</v>
      </c>
      <c r="E2129" s="1" t="s">
        <v>6327</v>
      </c>
      <c r="F2129" s="1" t="s">
        <v>13</v>
      </c>
      <c r="G2129" s="1" t="s">
        <v>423</v>
      </c>
      <c r="H2129" s="3">
        <v>3.0034722222222223E-2</v>
      </c>
      <c r="I2129" s="1" t="s">
        <v>3801</v>
      </c>
      <c r="J2129" s="1" t="s">
        <v>16</v>
      </c>
    </row>
    <row r="2130" spans="1:10" x14ac:dyDescent="0.3">
      <c r="A2130" s="1" t="s">
        <v>10</v>
      </c>
      <c r="B2130" s="2">
        <v>42966.794444444444</v>
      </c>
      <c r="C2130" s="3">
        <v>3.0023148148148149E-2</v>
      </c>
      <c r="D2130" s="1" t="s">
        <v>13</v>
      </c>
      <c r="E2130" s="1" t="s">
        <v>5340</v>
      </c>
      <c r="F2130" s="1" t="s">
        <v>13</v>
      </c>
      <c r="G2130" s="1" t="s">
        <v>480</v>
      </c>
      <c r="H2130" s="3">
        <v>3.0706018518518518E-2</v>
      </c>
      <c r="I2130" s="1" t="s">
        <v>3313</v>
      </c>
      <c r="J2130" s="1" t="s">
        <v>16</v>
      </c>
    </row>
    <row r="2131" spans="1:10" x14ac:dyDescent="0.3">
      <c r="A2131" s="1" t="s">
        <v>10</v>
      </c>
      <c r="B2131" s="2">
        <v>42953.84652777778</v>
      </c>
      <c r="C2131" s="3">
        <v>3.0023148148148149E-2</v>
      </c>
      <c r="D2131" s="1" t="s">
        <v>13</v>
      </c>
      <c r="E2131" s="1" t="s">
        <v>5374</v>
      </c>
      <c r="F2131" s="1" t="s">
        <v>13</v>
      </c>
      <c r="G2131" s="1" t="s">
        <v>480</v>
      </c>
      <c r="H2131" s="3">
        <v>3.0706018518518518E-2</v>
      </c>
      <c r="I2131" s="1" t="s">
        <v>3313</v>
      </c>
      <c r="J2131" s="1" t="s">
        <v>16</v>
      </c>
    </row>
    <row r="2132" spans="1:10" x14ac:dyDescent="0.3">
      <c r="A2132" s="1" t="s">
        <v>10</v>
      </c>
      <c r="B2132" s="2">
        <v>42951.777083333334</v>
      </c>
      <c r="C2132" s="3">
        <v>3.0023148148148149E-2</v>
      </c>
      <c r="D2132" s="1" t="s">
        <v>13</v>
      </c>
      <c r="E2132" s="1" t="s">
        <v>5382</v>
      </c>
      <c r="F2132" s="1" t="s">
        <v>13</v>
      </c>
      <c r="G2132" s="1" t="s">
        <v>480</v>
      </c>
      <c r="H2132" s="3">
        <v>3.0671296296296297E-2</v>
      </c>
      <c r="I2132" s="1" t="s">
        <v>2365</v>
      </c>
      <c r="J2132" s="1" t="s">
        <v>16</v>
      </c>
    </row>
    <row r="2133" spans="1:10" x14ac:dyDescent="0.3">
      <c r="A2133" s="1" t="s">
        <v>10</v>
      </c>
      <c r="B2133" s="2">
        <v>42764.875</v>
      </c>
      <c r="C2133" s="3">
        <v>3.0023148148148149E-2</v>
      </c>
      <c r="D2133" s="1" t="s">
        <v>13</v>
      </c>
      <c r="E2133" s="1" t="s">
        <v>5700</v>
      </c>
      <c r="F2133" s="1" t="s">
        <v>13</v>
      </c>
      <c r="G2133" s="1" t="s">
        <v>480</v>
      </c>
      <c r="H2133" s="3">
        <v>3.0034722222222223E-2</v>
      </c>
      <c r="I2133" s="1" t="s">
        <v>25</v>
      </c>
      <c r="J2133" s="1" t="s">
        <v>16</v>
      </c>
    </row>
    <row r="2134" spans="1:10" x14ac:dyDescent="0.3">
      <c r="A2134" s="1" t="s">
        <v>10</v>
      </c>
      <c r="B2134" s="2">
        <v>41945.819444444445</v>
      </c>
      <c r="C2134" s="3">
        <v>3.0023148148148149E-2</v>
      </c>
      <c r="D2134" s="1" t="s">
        <v>13</v>
      </c>
      <c r="E2134" s="1" t="s">
        <v>6687</v>
      </c>
      <c r="F2134" s="1" t="s">
        <v>13</v>
      </c>
      <c r="G2134" s="1" t="s">
        <v>6662</v>
      </c>
      <c r="H2134" s="3">
        <v>3.0023148148148149E-2</v>
      </c>
      <c r="I2134" s="1" t="s">
        <v>5696</v>
      </c>
      <c r="J2134" s="1" t="s">
        <v>16</v>
      </c>
    </row>
    <row r="2135" spans="1:10" x14ac:dyDescent="0.3">
      <c r="A2135" s="1" t="s">
        <v>10</v>
      </c>
      <c r="B2135" s="2">
        <v>41910.818749999999</v>
      </c>
      <c r="C2135" s="3">
        <v>3.0023148148148149E-2</v>
      </c>
      <c r="D2135" s="1" t="s">
        <v>13</v>
      </c>
      <c r="E2135" s="1" t="s">
        <v>6043</v>
      </c>
      <c r="F2135" s="1" t="s">
        <v>13</v>
      </c>
      <c r="G2135" s="1" t="s">
        <v>6662</v>
      </c>
      <c r="H2135" s="3">
        <v>3.0150462962962962E-2</v>
      </c>
      <c r="I2135" s="1" t="s">
        <v>25</v>
      </c>
      <c r="J2135" s="1" t="s">
        <v>16</v>
      </c>
    </row>
    <row r="2136" spans="1:10" x14ac:dyDescent="0.3">
      <c r="A2136" s="1" t="s">
        <v>10</v>
      </c>
      <c r="B2136" s="2">
        <v>41894.820833333331</v>
      </c>
      <c r="C2136" s="3">
        <v>3.0023148148148149E-2</v>
      </c>
      <c r="D2136" s="1" t="s">
        <v>13</v>
      </c>
      <c r="E2136" s="1" t="s">
        <v>6083</v>
      </c>
      <c r="F2136" s="1" t="s">
        <v>13</v>
      </c>
      <c r="G2136" s="1" t="s">
        <v>6662</v>
      </c>
      <c r="H2136" s="3">
        <v>3.0173611111111109E-2</v>
      </c>
      <c r="I2136" s="1" t="s">
        <v>25</v>
      </c>
      <c r="J2136" s="1" t="s">
        <v>16</v>
      </c>
    </row>
    <row r="2137" spans="1:10" x14ac:dyDescent="0.3">
      <c r="A2137" s="1" t="s">
        <v>10</v>
      </c>
      <c r="B2137" s="2">
        <v>44183.765972222223</v>
      </c>
      <c r="C2137" s="3">
        <v>3.0011574074074072E-2</v>
      </c>
      <c r="D2137" s="1" t="s">
        <v>13</v>
      </c>
      <c r="E2137" s="1" t="s">
        <v>2099</v>
      </c>
      <c r="F2137" s="1" t="s">
        <v>13</v>
      </c>
      <c r="G2137" s="1" t="s">
        <v>14</v>
      </c>
      <c r="H2137" s="3">
        <v>3.0011574074074072E-2</v>
      </c>
      <c r="I2137" s="1" t="s">
        <v>646</v>
      </c>
      <c r="J2137" s="1" t="s">
        <v>16</v>
      </c>
    </row>
    <row r="2138" spans="1:10" x14ac:dyDescent="0.3">
      <c r="A2138" s="1" t="s">
        <v>10</v>
      </c>
      <c r="B2138" s="2">
        <v>44170.915972222225</v>
      </c>
      <c r="C2138" s="3">
        <v>3.0011574074074072E-2</v>
      </c>
      <c r="D2138" s="1" t="s">
        <v>13</v>
      </c>
      <c r="E2138" s="1" t="s">
        <v>2203</v>
      </c>
      <c r="F2138" s="1" t="s">
        <v>13</v>
      </c>
      <c r="G2138" s="1" t="s">
        <v>14</v>
      </c>
      <c r="H2138" s="3">
        <v>3.1041666666666665E-2</v>
      </c>
      <c r="I2138" s="1" t="s">
        <v>2204</v>
      </c>
      <c r="J2138" s="1" t="s">
        <v>16</v>
      </c>
    </row>
    <row r="2139" spans="1:10" x14ac:dyDescent="0.3">
      <c r="A2139" s="1" t="s">
        <v>10</v>
      </c>
      <c r="B2139" s="2">
        <v>43450.804861111108</v>
      </c>
      <c r="C2139" s="3">
        <v>3.0011574074074072E-2</v>
      </c>
      <c r="D2139" s="1" t="s">
        <v>11</v>
      </c>
      <c r="E2139" s="1" t="s">
        <v>4041</v>
      </c>
      <c r="F2139" s="1" t="s">
        <v>13</v>
      </c>
      <c r="G2139" s="1" t="s">
        <v>480</v>
      </c>
      <c r="H2139" s="3">
        <v>3.0254629629629631E-2</v>
      </c>
      <c r="I2139" s="1" t="s">
        <v>4042</v>
      </c>
      <c r="J2139" s="1" t="s">
        <v>16</v>
      </c>
    </row>
    <row r="2140" spans="1:10" x14ac:dyDescent="0.3">
      <c r="A2140" s="1" t="s">
        <v>10</v>
      </c>
      <c r="B2140" s="2">
        <v>42952.772916666669</v>
      </c>
      <c r="C2140" s="3">
        <v>3.0011574074074072E-2</v>
      </c>
      <c r="D2140" s="1" t="s">
        <v>13</v>
      </c>
      <c r="E2140" s="1" t="s">
        <v>5378</v>
      </c>
      <c r="F2140" s="1" t="s">
        <v>13</v>
      </c>
      <c r="G2140" s="1" t="s">
        <v>480</v>
      </c>
      <c r="H2140" s="3">
        <v>3.0671296296296297E-2</v>
      </c>
      <c r="I2140" s="1" t="s">
        <v>2365</v>
      </c>
      <c r="J2140" s="1" t="s">
        <v>16</v>
      </c>
    </row>
    <row r="2141" spans="1:10" x14ac:dyDescent="0.3">
      <c r="A2141" s="1" t="s">
        <v>10</v>
      </c>
      <c r="B2141" s="2">
        <v>42765.906944444447</v>
      </c>
      <c r="C2141" s="3">
        <v>3.0011574074074072E-2</v>
      </c>
      <c r="D2141" s="1" t="s">
        <v>13</v>
      </c>
      <c r="E2141" s="1" t="s">
        <v>5695</v>
      </c>
      <c r="F2141" s="1" t="s">
        <v>13</v>
      </c>
      <c r="G2141" s="1" t="s">
        <v>480</v>
      </c>
      <c r="H2141" s="3">
        <v>3.0023148148148149E-2</v>
      </c>
      <c r="I2141" s="1" t="s">
        <v>5696</v>
      </c>
      <c r="J2141" s="1" t="s">
        <v>16</v>
      </c>
    </row>
    <row r="2142" spans="1:10" x14ac:dyDescent="0.3">
      <c r="A2142" s="1" t="s">
        <v>10</v>
      </c>
      <c r="B2142" s="2">
        <v>42555.826388888891</v>
      </c>
      <c r="C2142" s="3">
        <v>3.0011574074074072E-2</v>
      </c>
      <c r="D2142" s="1" t="s">
        <v>13</v>
      </c>
      <c r="E2142" s="1" t="s">
        <v>6007</v>
      </c>
      <c r="F2142" s="1" t="s">
        <v>13</v>
      </c>
      <c r="G2142" s="1" t="s">
        <v>423</v>
      </c>
      <c r="H2142" s="3">
        <v>3.0011574074074072E-2</v>
      </c>
      <c r="I2142" s="1" t="s">
        <v>646</v>
      </c>
      <c r="J2142" s="1" t="s">
        <v>16</v>
      </c>
    </row>
    <row r="2143" spans="1:10" x14ac:dyDescent="0.3">
      <c r="A2143" s="1" t="s">
        <v>10</v>
      </c>
      <c r="B2143" s="2">
        <v>42553.916666666664</v>
      </c>
      <c r="C2143" s="3">
        <v>3.0011574074074072E-2</v>
      </c>
      <c r="D2143" s="1" t="s">
        <v>13</v>
      </c>
      <c r="E2143" s="1" t="s">
        <v>6010</v>
      </c>
      <c r="F2143" s="1" t="s">
        <v>13</v>
      </c>
      <c r="G2143" s="1" t="s">
        <v>423</v>
      </c>
      <c r="H2143" s="3">
        <v>0.03</v>
      </c>
      <c r="I2143" s="1" t="s">
        <v>2091</v>
      </c>
      <c r="J2143" s="1" t="s">
        <v>16</v>
      </c>
    </row>
    <row r="2144" spans="1:10" x14ac:dyDescent="0.3">
      <c r="A2144" s="1" t="s">
        <v>10</v>
      </c>
      <c r="B2144" s="2">
        <v>42546.751388888886</v>
      </c>
      <c r="C2144" s="3">
        <v>3.0011574074074072E-2</v>
      </c>
      <c r="D2144" s="1" t="s">
        <v>13</v>
      </c>
      <c r="E2144" s="1" t="s">
        <v>6042</v>
      </c>
      <c r="F2144" s="1" t="s">
        <v>13</v>
      </c>
      <c r="G2144" s="1" t="s">
        <v>423</v>
      </c>
      <c r="H2144" s="3">
        <v>3.0011574074074072E-2</v>
      </c>
      <c r="I2144" s="1" t="s">
        <v>646</v>
      </c>
      <c r="J2144" s="1" t="s">
        <v>16</v>
      </c>
    </row>
    <row r="2145" spans="1:10" x14ac:dyDescent="0.3">
      <c r="A2145" s="1" t="s">
        <v>10</v>
      </c>
      <c r="B2145" s="2">
        <v>42520.884027777778</v>
      </c>
      <c r="C2145" s="3">
        <v>3.0011574074074072E-2</v>
      </c>
      <c r="D2145" s="1" t="s">
        <v>13</v>
      </c>
      <c r="E2145" s="1" t="s">
        <v>6066</v>
      </c>
      <c r="F2145" s="1" t="s">
        <v>13</v>
      </c>
      <c r="G2145" s="1" t="s">
        <v>423</v>
      </c>
      <c r="H2145" s="3">
        <v>3.0011574074074072E-2</v>
      </c>
      <c r="I2145" s="1" t="s">
        <v>646</v>
      </c>
      <c r="J2145" s="1" t="s">
        <v>16</v>
      </c>
    </row>
    <row r="2146" spans="1:10" x14ac:dyDescent="0.3">
      <c r="A2146" s="1" t="s">
        <v>10</v>
      </c>
      <c r="B2146" s="2">
        <v>41966.430555555555</v>
      </c>
      <c r="C2146" s="3">
        <v>3.0011574074074072E-2</v>
      </c>
      <c r="D2146" s="1" t="s">
        <v>13</v>
      </c>
      <c r="E2146" s="1" t="s">
        <v>6651</v>
      </c>
      <c r="F2146" s="1" t="s">
        <v>13</v>
      </c>
      <c r="G2146" s="1" t="s">
        <v>3444</v>
      </c>
      <c r="H2146" s="3">
        <v>2.9652777777777778E-2</v>
      </c>
      <c r="I2146" s="1" t="s">
        <v>2300</v>
      </c>
      <c r="J2146" s="1" t="s">
        <v>16</v>
      </c>
    </row>
    <row r="2147" spans="1:10" x14ac:dyDescent="0.3">
      <c r="A2147" s="1" t="s">
        <v>10</v>
      </c>
      <c r="B2147" s="2">
        <v>41912.852083333331</v>
      </c>
      <c r="C2147" s="3">
        <v>3.0011574074074072E-2</v>
      </c>
      <c r="D2147" s="1" t="s">
        <v>13</v>
      </c>
      <c r="E2147" s="1" t="s">
        <v>6041</v>
      </c>
      <c r="F2147" s="1" t="s">
        <v>13</v>
      </c>
      <c r="G2147" s="1" t="s">
        <v>6662</v>
      </c>
      <c r="H2147" s="3">
        <v>3.0011574074074072E-2</v>
      </c>
      <c r="I2147" s="1" t="s">
        <v>25</v>
      </c>
      <c r="J2147" s="1" t="s">
        <v>16</v>
      </c>
    </row>
    <row r="2148" spans="1:10" x14ac:dyDescent="0.3">
      <c r="A2148" s="1" t="s">
        <v>10</v>
      </c>
      <c r="B2148" s="2">
        <v>41880.790972222225</v>
      </c>
      <c r="C2148" s="3">
        <v>3.0011574074074072E-2</v>
      </c>
      <c r="D2148" s="1" t="s">
        <v>13</v>
      </c>
      <c r="E2148" s="1" t="s">
        <v>6106</v>
      </c>
      <c r="F2148" s="1" t="s">
        <v>13</v>
      </c>
      <c r="G2148" s="1" t="s">
        <v>6662</v>
      </c>
      <c r="H2148" s="3">
        <v>3.033564814814815E-2</v>
      </c>
      <c r="I2148" s="1" t="s">
        <v>25</v>
      </c>
      <c r="J2148" s="1" t="s">
        <v>16</v>
      </c>
    </row>
    <row r="2149" spans="1:10" x14ac:dyDescent="0.3">
      <c r="A2149" s="1" t="s">
        <v>10</v>
      </c>
      <c r="B2149" s="2">
        <v>43458.699305555558</v>
      </c>
      <c r="C2149" s="3">
        <v>0.03</v>
      </c>
      <c r="D2149" s="1" t="s">
        <v>11</v>
      </c>
      <c r="E2149" s="1" t="s">
        <v>4015</v>
      </c>
      <c r="F2149" s="1" t="s">
        <v>13</v>
      </c>
      <c r="G2149" s="1" t="s">
        <v>480</v>
      </c>
      <c r="H2149" s="3">
        <v>3.0219907407407407E-2</v>
      </c>
      <c r="I2149" s="1" t="s">
        <v>3764</v>
      </c>
      <c r="J2149" s="1" t="s">
        <v>16</v>
      </c>
    </row>
    <row r="2150" spans="1:10" x14ac:dyDescent="0.3">
      <c r="A2150" s="1" t="s">
        <v>10</v>
      </c>
      <c r="B2150" s="2">
        <v>43323.798611111109</v>
      </c>
      <c r="C2150" s="3">
        <v>0.03</v>
      </c>
      <c r="D2150" s="1" t="s">
        <v>13</v>
      </c>
      <c r="E2150" s="1" t="s">
        <v>4296</v>
      </c>
      <c r="F2150" s="1" t="s">
        <v>13</v>
      </c>
      <c r="G2150" s="1" t="s">
        <v>480</v>
      </c>
      <c r="H2150" s="3">
        <v>3.1018518518518518E-2</v>
      </c>
      <c r="I2150" s="1" t="s">
        <v>4297</v>
      </c>
      <c r="J2150" s="1" t="s">
        <v>16</v>
      </c>
    </row>
    <row r="2151" spans="1:10" x14ac:dyDescent="0.3">
      <c r="A2151" s="1" t="s">
        <v>10</v>
      </c>
      <c r="B2151" s="2">
        <v>43220.856249999997</v>
      </c>
      <c r="C2151" s="3">
        <v>0.03</v>
      </c>
      <c r="D2151" s="1" t="s">
        <v>13</v>
      </c>
      <c r="E2151" s="1" t="s">
        <v>4576</v>
      </c>
      <c r="F2151" s="1" t="s">
        <v>13</v>
      </c>
      <c r="G2151" s="1" t="s">
        <v>480</v>
      </c>
      <c r="H2151" s="3">
        <v>3.0659722222222224E-2</v>
      </c>
      <c r="I2151" s="1" t="s">
        <v>2174</v>
      </c>
      <c r="J2151" s="1" t="s">
        <v>16</v>
      </c>
    </row>
    <row r="2152" spans="1:10" x14ac:dyDescent="0.3">
      <c r="A2152" s="1" t="s">
        <v>10</v>
      </c>
      <c r="B2152" s="2">
        <v>42963.753472222219</v>
      </c>
      <c r="C2152" s="3">
        <v>0.03</v>
      </c>
      <c r="D2152" s="1" t="s">
        <v>13</v>
      </c>
      <c r="E2152" s="1" t="s">
        <v>5352</v>
      </c>
      <c r="F2152" s="1" t="s">
        <v>13</v>
      </c>
      <c r="G2152" s="1" t="s">
        <v>480</v>
      </c>
      <c r="H2152" s="3">
        <v>3.0706018518518518E-2</v>
      </c>
      <c r="I2152" s="1" t="s">
        <v>3313</v>
      </c>
      <c r="J2152" s="1" t="s">
        <v>16</v>
      </c>
    </row>
    <row r="2153" spans="1:10" x14ac:dyDescent="0.3">
      <c r="A2153" s="1" t="s">
        <v>10</v>
      </c>
      <c r="B2153" s="2">
        <v>42961.829861111109</v>
      </c>
      <c r="C2153" s="3">
        <v>0.03</v>
      </c>
      <c r="D2153" s="1" t="s">
        <v>13</v>
      </c>
      <c r="E2153" s="1" t="s">
        <v>5354</v>
      </c>
      <c r="F2153" s="1" t="s">
        <v>13</v>
      </c>
      <c r="G2153" s="1" t="s">
        <v>480</v>
      </c>
      <c r="H2153" s="3">
        <v>3.0706018518518518E-2</v>
      </c>
      <c r="I2153" s="1" t="s">
        <v>3313</v>
      </c>
      <c r="J2153" s="1" t="s">
        <v>16</v>
      </c>
    </row>
    <row r="2154" spans="1:10" x14ac:dyDescent="0.3">
      <c r="A2154" s="1" t="s">
        <v>10</v>
      </c>
      <c r="B2154" s="2">
        <v>42546.802777777775</v>
      </c>
      <c r="C2154" s="3">
        <v>0.03</v>
      </c>
      <c r="D2154" s="1" t="s">
        <v>13</v>
      </c>
      <c r="E2154" s="1" t="s">
        <v>6041</v>
      </c>
      <c r="F2154" s="1" t="s">
        <v>13</v>
      </c>
      <c r="G2154" s="1" t="s">
        <v>423</v>
      </c>
      <c r="H2154" s="3">
        <v>0.03</v>
      </c>
      <c r="I2154" s="1" t="s">
        <v>2091</v>
      </c>
      <c r="J2154" s="1" t="s">
        <v>16</v>
      </c>
    </row>
    <row r="2155" spans="1:10" x14ac:dyDescent="0.3">
      <c r="A2155" s="1" t="s">
        <v>10</v>
      </c>
      <c r="B2155" s="2">
        <v>42545.772222222222</v>
      </c>
      <c r="C2155" s="3">
        <v>0.03</v>
      </c>
      <c r="D2155" s="1" t="s">
        <v>13</v>
      </c>
      <c r="E2155" s="1" t="s">
        <v>6049</v>
      </c>
      <c r="F2155" s="1" t="s">
        <v>13</v>
      </c>
      <c r="G2155" s="1" t="s">
        <v>423</v>
      </c>
      <c r="H2155" s="3">
        <v>0.03</v>
      </c>
      <c r="I2155" s="1" t="s">
        <v>2091</v>
      </c>
      <c r="J2155" s="1" t="s">
        <v>16</v>
      </c>
    </row>
    <row r="2156" spans="1:10" x14ac:dyDescent="0.3">
      <c r="A2156" s="1" t="s">
        <v>10</v>
      </c>
      <c r="B2156" s="2">
        <v>42545.662499999999</v>
      </c>
      <c r="C2156" s="3">
        <v>0.03</v>
      </c>
      <c r="D2156" s="1" t="s">
        <v>13</v>
      </c>
      <c r="E2156" s="1" t="s">
        <v>6052</v>
      </c>
      <c r="F2156" s="1" t="s">
        <v>13</v>
      </c>
      <c r="G2156" s="1" t="s">
        <v>423</v>
      </c>
      <c r="H2156" s="3">
        <v>0.03</v>
      </c>
      <c r="I2156" s="1" t="s">
        <v>2091</v>
      </c>
      <c r="J2156" s="1" t="s">
        <v>16</v>
      </c>
    </row>
    <row r="2157" spans="1:10" x14ac:dyDescent="0.3">
      <c r="A2157" s="1" t="s">
        <v>10</v>
      </c>
      <c r="B2157" s="2">
        <v>42508.884027777778</v>
      </c>
      <c r="C2157" s="3">
        <v>0.03</v>
      </c>
      <c r="D2157" s="1" t="s">
        <v>13</v>
      </c>
      <c r="E2157" s="1" t="s">
        <v>6107</v>
      </c>
      <c r="F2157" s="1" t="s">
        <v>13</v>
      </c>
      <c r="G2157" s="1" t="s">
        <v>423</v>
      </c>
      <c r="H2157" s="3">
        <v>2.9988425925925925E-2</v>
      </c>
      <c r="I2157" s="1" t="s">
        <v>2838</v>
      </c>
      <c r="J2157" s="1" t="s">
        <v>16</v>
      </c>
    </row>
    <row r="2158" spans="1:10" x14ac:dyDescent="0.3">
      <c r="A2158" s="1" t="s">
        <v>10</v>
      </c>
      <c r="B2158" s="2">
        <v>41897.816666666666</v>
      </c>
      <c r="C2158" s="3">
        <v>0.03</v>
      </c>
      <c r="D2158" s="1" t="s">
        <v>13</v>
      </c>
      <c r="E2158" s="1" t="s">
        <v>6079</v>
      </c>
      <c r="F2158" s="1" t="s">
        <v>13</v>
      </c>
      <c r="G2158" s="1" t="s">
        <v>6662</v>
      </c>
      <c r="H2158" s="3">
        <v>3.0104166666666668E-2</v>
      </c>
      <c r="I2158" s="1" t="s">
        <v>25</v>
      </c>
      <c r="J2158" s="1" t="s">
        <v>16</v>
      </c>
    </row>
    <row r="2159" spans="1:10" x14ac:dyDescent="0.3">
      <c r="A2159" s="1" t="s">
        <v>10</v>
      </c>
      <c r="B2159" s="2">
        <v>44178.78125</v>
      </c>
      <c r="C2159" s="3">
        <v>2.9988425925925925E-2</v>
      </c>
      <c r="D2159" s="1" t="s">
        <v>11</v>
      </c>
      <c r="E2159" s="1" t="s">
        <v>2125</v>
      </c>
      <c r="F2159" s="1" t="s">
        <v>13</v>
      </c>
      <c r="G2159" s="1" t="s">
        <v>14</v>
      </c>
      <c r="H2159" s="3">
        <v>3.1006944444444445E-2</v>
      </c>
      <c r="I2159" s="1" t="s">
        <v>25</v>
      </c>
      <c r="J2159" s="1" t="s">
        <v>16</v>
      </c>
    </row>
    <row r="2160" spans="1:10" x14ac:dyDescent="0.3">
      <c r="A2160" s="1" t="s">
        <v>10</v>
      </c>
      <c r="B2160" s="2">
        <v>42509.927777777775</v>
      </c>
      <c r="C2160" s="3">
        <v>2.9988425925925925E-2</v>
      </c>
      <c r="D2160" s="1" t="s">
        <v>13</v>
      </c>
      <c r="E2160" s="1" t="s">
        <v>6102</v>
      </c>
      <c r="F2160" s="1" t="s">
        <v>13</v>
      </c>
      <c r="G2160" s="1" t="s">
        <v>423</v>
      </c>
      <c r="H2160" s="3">
        <v>2.9976851851851852E-2</v>
      </c>
      <c r="I2160" s="1" t="s">
        <v>4701</v>
      </c>
      <c r="J2160" s="1" t="s">
        <v>16</v>
      </c>
    </row>
    <row r="2161" spans="1:10" x14ac:dyDescent="0.3">
      <c r="A2161" s="1" t="s">
        <v>10</v>
      </c>
      <c r="B2161" s="2">
        <v>42260.59652777778</v>
      </c>
      <c r="C2161" s="3">
        <v>2.9988425925925925E-2</v>
      </c>
      <c r="D2161" s="1" t="s">
        <v>13</v>
      </c>
      <c r="E2161" s="1" t="s">
        <v>6372</v>
      </c>
      <c r="F2161" s="1" t="s">
        <v>13</v>
      </c>
      <c r="G2161" s="1" t="s">
        <v>423</v>
      </c>
      <c r="H2161" s="3">
        <v>2.9988425925925925E-2</v>
      </c>
      <c r="I2161" s="1" t="s">
        <v>2838</v>
      </c>
      <c r="J2161" s="1" t="s">
        <v>16</v>
      </c>
    </row>
    <row r="2162" spans="1:10" x14ac:dyDescent="0.3">
      <c r="A2162" s="1" t="s">
        <v>10</v>
      </c>
      <c r="B2162" s="2">
        <v>43117.865972222222</v>
      </c>
      <c r="C2162" s="3">
        <v>2.9976851851851852E-2</v>
      </c>
      <c r="D2162" s="1" t="s">
        <v>13</v>
      </c>
      <c r="E2162" s="1" t="s">
        <v>5024</v>
      </c>
      <c r="F2162" s="1" t="s">
        <v>13</v>
      </c>
      <c r="G2162" s="1" t="s">
        <v>480</v>
      </c>
      <c r="H2162" s="3">
        <v>2.9988425925925925E-2</v>
      </c>
      <c r="I2162" s="1" t="s">
        <v>2838</v>
      </c>
      <c r="J2162" s="1" t="s">
        <v>16</v>
      </c>
    </row>
    <row r="2163" spans="1:10" x14ac:dyDescent="0.3">
      <c r="A2163" s="1" t="s">
        <v>10</v>
      </c>
      <c r="B2163" s="2">
        <v>42854.825694444444</v>
      </c>
      <c r="C2163" s="3">
        <v>2.9976851851851852E-2</v>
      </c>
      <c r="D2163" s="1" t="s">
        <v>13</v>
      </c>
      <c r="E2163" s="1" t="s">
        <v>4577</v>
      </c>
      <c r="F2163" s="1" t="s">
        <v>13</v>
      </c>
      <c r="G2163" s="1" t="s">
        <v>480</v>
      </c>
      <c r="H2163" s="3">
        <v>3.0775462962962963E-2</v>
      </c>
      <c r="I2163" s="1" t="s">
        <v>25</v>
      </c>
      <c r="J2163" s="1" t="s">
        <v>16</v>
      </c>
    </row>
    <row r="2164" spans="1:10" x14ac:dyDescent="0.3">
      <c r="A2164" s="1" t="s">
        <v>10</v>
      </c>
      <c r="B2164" s="2">
        <v>42260.634027777778</v>
      </c>
      <c r="C2164" s="3">
        <v>2.9976851851851852E-2</v>
      </c>
      <c r="D2164" s="1" t="s">
        <v>13</v>
      </c>
      <c r="E2164" s="1" t="s">
        <v>6371</v>
      </c>
      <c r="F2164" s="1" t="s">
        <v>13</v>
      </c>
      <c r="G2164" s="1" t="s">
        <v>423</v>
      </c>
      <c r="H2164" s="3">
        <v>2.9976851851851852E-2</v>
      </c>
      <c r="I2164" s="1" t="s">
        <v>4701</v>
      </c>
      <c r="J2164" s="1" t="s">
        <v>16</v>
      </c>
    </row>
    <row r="2165" spans="1:10" x14ac:dyDescent="0.3">
      <c r="A2165" s="1" t="s">
        <v>10</v>
      </c>
      <c r="B2165" s="2">
        <v>42260.566666666666</v>
      </c>
      <c r="C2165" s="3">
        <v>2.9976851851851852E-2</v>
      </c>
      <c r="D2165" s="1" t="s">
        <v>13</v>
      </c>
      <c r="E2165" s="1" t="s">
        <v>6373</v>
      </c>
      <c r="F2165" s="1" t="s">
        <v>13</v>
      </c>
      <c r="G2165" s="1" t="s">
        <v>423</v>
      </c>
      <c r="H2165" s="3">
        <v>2.9976851851851852E-2</v>
      </c>
      <c r="I2165" s="1" t="s">
        <v>4701</v>
      </c>
      <c r="J2165" s="1" t="s">
        <v>16</v>
      </c>
    </row>
    <row r="2166" spans="1:10" x14ac:dyDescent="0.3">
      <c r="A2166" s="1" t="s">
        <v>10</v>
      </c>
      <c r="B2166" s="2">
        <v>42259.890972222223</v>
      </c>
      <c r="C2166" s="3">
        <v>2.9976851851851852E-2</v>
      </c>
      <c r="D2166" s="1" t="s">
        <v>13</v>
      </c>
      <c r="E2166" s="1" t="s">
        <v>6376</v>
      </c>
      <c r="F2166" s="1" t="s">
        <v>13</v>
      </c>
      <c r="G2166" s="1" t="s">
        <v>423</v>
      </c>
      <c r="H2166" s="3">
        <v>2.9976851851851852E-2</v>
      </c>
      <c r="I2166" s="1" t="s">
        <v>4701</v>
      </c>
      <c r="J2166" s="1" t="s">
        <v>16</v>
      </c>
    </row>
    <row r="2167" spans="1:10" x14ac:dyDescent="0.3">
      <c r="A2167" s="1" t="s">
        <v>10</v>
      </c>
      <c r="B2167" s="2">
        <v>41910.788194444445</v>
      </c>
      <c r="C2167" s="3">
        <v>2.9976851851851852E-2</v>
      </c>
      <c r="D2167" s="1" t="s">
        <v>13</v>
      </c>
      <c r="E2167" s="1" t="s">
        <v>6044</v>
      </c>
      <c r="F2167" s="1" t="s">
        <v>13</v>
      </c>
      <c r="G2167" s="1" t="s">
        <v>6662</v>
      </c>
      <c r="H2167" s="3">
        <v>3.0208333333333334E-2</v>
      </c>
      <c r="I2167" s="1" t="s">
        <v>25</v>
      </c>
      <c r="J2167" s="1" t="s">
        <v>16</v>
      </c>
    </row>
    <row r="2168" spans="1:10" x14ac:dyDescent="0.3">
      <c r="A2168" s="1" t="s">
        <v>10</v>
      </c>
      <c r="B2168" s="2">
        <v>41901.819444444445</v>
      </c>
      <c r="C2168" s="3">
        <v>2.9976851851851852E-2</v>
      </c>
      <c r="D2168" s="1" t="s">
        <v>13</v>
      </c>
      <c r="E2168" s="1" t="s">
        <v>6070</v>
      </c>
      <c r="F2168" s="1" t="s">
        <v>13</v>
      </c>
      <c r="G2168" s="1" t="s">
        <v>6662</v>
      </c>
      <c r="H2168" s="3">
        <v>3.019675925925926E-2</v>
      </c>
      <c r="I2168" s="1" t="s">
        <v>25</v>
      </c>
      <c r="J2168" s="1" t="s">
        <v>16</v>
      </c>
    </row>
    <row r="2169" spans="1:10" x14ac:dyDescent="0.3">
      <c r="A2169" s="1" t="s">
        <v>10</v>
      </c>
      <c r="B2169" s="2">
        <v>43534.676388888889</v>
      </c>
      <c r="C2169" s="3">
        <v>2.9965277777777778E-2</v>
      </c>
      <c r="D2169" s="1" t="s">
        <v>11</v>
      </c>
      <c r="E2169" s="1" t="s">
        <v>3770</v>
      </c>
      <c r="F2169" s="1" t="s">
        <v>13</v>
      </c>
      <c r="G2169" s="1" t="s">
        <v>480</v>
      </c>
      <c r="H2169" s="3">
        <v>3.0324074074074073E-2</v>
      </c>
      <c r="I2169" s="1" t="s">
        <v>226</v>
      </c>
      <c r="J2169" s="1" t="s">
        <v>16</v>
      </c>
    </row>
    <row r="2170" spans="1:10" x14ac:dyDescent="0.3">
      <c r="A2170" s="1" t="s">
        <v>10</v>
      </c>
      <c r="B2170" s="2">
        <v>43312.800000000003</v>
      </c>
      <c r="C2170" s="3">
        <v>2.9965277777777778E-2</v>
      </c>
      <c r="D2170" s="1" t="s">
        <v>13</v>
      </c>
      <c r="E2170" s="1" t="s">
        <v>4348</v>
      </c>
      <c r="F2170" s="1" t="s">
        <v>13</v>
      </c>
      <c r="G2170" s="1" t="s">
        <v>480</v>
      </c>
      <c r="H2170" s="3">
        <v>3.1192129629629629E-2</v>
      </c>
      <c r="I2170" s="1" t="s">
        <v>4349</v>
      </c>
      <c r="J2170" s="1" t="s">
        <v>16</v>
      </c>
    </row>
    <row r="2171" spans="1:10" x14ac:dyDescent="0.3">
      <c r="A2171" s="1" t="s">
        <v>10</v>
      </c>
      <c r="B2171" s="2">
        <v>42547.715277777781</v>
      </c>
      <c r="C2171" s="3">
        <v>2.9965277777777778E-2</v>
      </c>
      <c r="D2171" s="1" t="s">
        <v>13</v>
      </c>
      <c r="E2171" s="1" t="s">
        <v>6030</v>
      </c>
      <c r="F2171" s="1" t="s">
        <v>13</v>
      </c>
      <c r="G2171" s="1" t="s">
        <v>423</v>
      </c>
      <c r="H2171" s="3">
        <v>2.9965277777777778E-2</v>
      </c>
      <c r="I2171" s="1" t="s">
        <v>6031</v>
      </c>
      <c r="J2171" s="1" t="s">
        <v>16</v>
      </c>
    </row>
    <row r="2172" spans="1:10" x14ac:dyDescent="0.3">
      <c r="A2172" s="1" t="s">
        <v>10</v>
      </c>
      <c r="B2172" s="2">
        <v>42547.538194444445</v>
      </c>
      <c r="C2172" s="3">
        <v>2.9965277777777778E-2</v>
      </c>
      <c r="D2172" s="1" t="s">
        <v>13</v>
      </c>
      <c r="E2172" s="1" t="s">
        <v>6035</v>
      </c>
      <c r="F2172" s="1" t="s">
        <v>13</v>
      </c>
      <c r="G2172" s="1" t="s">
        <v>423</v>
      </c>
      <c r="H2172" s="3">
        <v>2.9965277777777778E-2</v>
      </c>
      <c r="I2172" s="1" t="s">
        <v>6031</v>
      </c>
      <c r="J2172" s="1" t="s">
        <v>16</v>
      </c>
    </row>
    <row r="2173" spans="1:10" x14ac:dyDescent="0.3">
      <c r="A2173" s="1" t="s">
        <v>10</v>
      </c>
      <c r="B2173" s="2">
        <v>42545.693055555559</v>
      </c>
      <c r="C2173" s="3">
        <v>2.9965277777777778E-2</v>
      </c>
      <c r="D2173" s="1" t="s">
        <v>13</v>
      </c>
      <c r="E2173" s="1" t="s">
        <v>6051</v>
      </c>
      <c r="F2173" s="1" t="s">
        <v>13</v>
      </c>
      <c r="G2173" s="1" t="s">
        <v>423</v>
      </c>
      <c r="H2173" s="3">
        <v>2.9965277777777778E-2</v>
      </c>
      <c r="I2173" s="1" t="s">
        <v>6031</v>
      </c>
      <c r="J2173" s="1" t="s">
        <v>16</v>
      </c>
    </row>
    <row r="2174" spans="1:10" x14ac:dyDescent="0.3">
      <c r="A2174" s="1" t="s">
        <v>10</v>
      </c>
      <c r="B2174" s="2">
        <v>42518.549305555556</v>
      </c>
      <c r="C2174" s="3">
        <v>2.9965277777777778E-2</v>
      </c>
      <c r="D2174" s="1" t="s">
        <v>13</v>
      </c>
      <c r="E2174" s="1" t="s">
        <v>6073</v>
      </c>
      <c r="F2174" s="1" t="s">
        <v>13</v>
      </c>
      <c r="G2174" s="1" t="s">
        <v>423</v>
      </c>
      <c r="H2174" s="3">
        <v>2.9965277777777778E-2</v>
      </c>
      <c r="I2174" s="1" t="s">
        <v>6031</v>
      </c>
      <c r="J2174" s="1" t="s">
        <v>16</v>
      </c>
    </row>
    <row r="2175" spans="1:10" x14ac:dyDescent="0.3">
      <c r="A2175" s="1" t="s">
        <v>10</v>
      </c>
      <c r="B2175" s="2">
        <v>41977.822916666664</v>
      </c>
      <c r="C2175" s="3">
        <v>2.9965277777777778E-2</v>
      </c>
      <c r="D2175" s="1" t="s">
        <v>13</v>
      </c>
      <c r="E2175" s="1" t="s">
        <v>6620</v>
      </c>
      <c r="F2175" s="1" t="s">
        <v>13</v>
      </c>
      <c r="G2175" s="1" t="s">
        <v>3444</v>
      </c>
      <c r="H2175" s="3">
        <v>2.9965277777777778E-2</v>
      </c>
      <c r="I2175" s="1" t="s">
        <v>6031</v>
      </c>
      <c r="J2175" s="1" t="s">
        <v>16</v>
      </c>
    </row>
    <row r="2176" spans="1:10" x14ac:dyDescent="0.3">
      <c r="A2176" s="1" t="s">
        <v>10</v>
      </c>
      <c r="B2176" s="2">
        <v>43922.482638888891</v>
      </c>
      <c r="C2176" s="3">
        <v>2.9953703703703705E-2</v>
      </c>
      <c r="D2176" s="1" t="s">
        <v>13</v>
      </c>
      <c r="E2176" s="1" t="s">
        <v>2834</v>
      </c>
      <c r="F2176" s="1" t="s">
        <v>13</v>
      </c>
      <c r="G2176" s="1" t="s">
        <v>14</v>
      </c>
      <c r="H2176" s="3">
        <v>2.9942129629629631E-2</v>
      </c>
      <c r="I2176" s="1" t="s">
        <v>301</v>
      </c>
      <c r="J2176" s="1" t="s">
        <v>16</v>
      </c>
    </row>
    <row r="2177" spans="1:10" x14ac:dyDescent="0.3">
      <c r="A2177" s="1" t="s">
        <v>10</v>
      </c>
      <c r="B2177" s="2">
        <v>43118.90347222222</v>
      </c>
      <c r="C2177" s="3">
        <v>2.9953703703703705E-2</v>
      </c>
      <c r="D2177" s="1" t="s">
        <v>13</v>
      </c>
      <c r="E2177" s="1" t="s">
        <v>5015</v>
      </c>
      <c r="F2177" s="1" t="s">
        <v>13</v>
      </c>
      <c r="G2177" s="1" t="s">
        <v>480</v>
      </c>
      <c r="H2177" s="3">
        <v>3.1041666666666665E-2</v>
      </c>
      <c r="I2177" s="1" t="s">
        <v>2204</v>
      </c>
      <c r="J2177" s="1" t="s">
        <v>16</v>
      </c>
    </row>
    <row r="2178" spans="1:10" x14ac:dyDescent="0.3">
      <c r="A2178" s="1" t="s">
        <v>10</v>
      </c>
      <c r="B2178" s="2">
        <v>42957.862500000003</v>
      </c>
      <c r="C2178" s="3">
        <v>2.9953703703703705E-2</v>
      </c>
      <c r="D2178" s="1" t="s">
        <v>13</v>
      </c>
      <c r="E2178" s="1" t="s">
        <v>5364</v>
      </c>
      <c r="F2178" s="1" t="s">
        <v>13</v>
      </c>
      <c r="G2178" s="1" t="s">
        <v>480</v>
      </c>
      <c r="H2178" s="3">
        <v>3.0671296296296297E-2</v>
      </c>
      <c r="I2178" s="1" t="s">
        <v>2365</v>
      </c>
      <c r="J2178" s="1" t="s">
        <v>16</v>
      </c>
    </row>
    <row r="2179" spans="1:10" x14ac:dyDescent="0.3">
      <c r="A2179" s="1" t="s">
        <v>10</v>
      </c>
      <c r="B2179" s="2">
        <v>42953.876388888886</v>
      </c>
      <c r="C2179" s="3">
        <v>2.9953703703703705E-2</v>
      </c>
      <c r="D2179" s="1" t="s">
        <v>13</v>
      </c>
      <c r="E2179" s="1" t="s">
        <v>5373</v>
      </c>
      <c r="F2179" s="1" t="s">
        <v>13</v>
      </c>
      <c r="G2179" s="1" t="s">
        <v>480</v>
      </c>
      <c r="H2179" s="3">
        <v>3.0706018518518518E-2</v>
      </c>
      <c r="I2179" s="1" t="s">
        <v>3313</v>
      </c>
      <c r="J2179" s="1" t="s">
        <v>16</v>
      </c>
    </row>
    <row r="2180" spans="1:10" x14ac:dyDescent="0.3">
      <c r="A2180" s="1" t="s">
        <v>10</v>
      </c>
      <c r="B2180" s="2">
        <v>42518.856944444444</v>
      </c>
      <c r="C2180" s="3">
        <v>2.9953703703703705E-2</v>
      </c>
      <c r="D2180" s="1" t="s">
        <v>13</v>
      </c>
      <c r="E2180" s="1" t="s">
        <v>6071</v>
      </c>
      <c r="F2180" s="1" t="s">
        <v>13</v>
      </c>
      <c r="G2180" s="1" t="s">
        <v>423</v>
      </c>
      <c r="H2180" s="3">
        <v>2.9953703703703705E-2</v>
      </c>
      <c r="I2180" s="1" t="s">
        <v>4355</v>
      </c>
      <c r="J2180" s="1" t="s">
        <v>16</v>
      </c>
    </row>
    <row r="2181" spans="1:10" x14ac:dyDescent="0.3">
      <c r="A2181" s="1" t="s">
        <v>10</v>
      </c>
      <c r="B2181" s="2">
        <v>42517.785416666666</v>
      </c>
      <c r="C2181" s="3">
        <v>2.9953703703703705E-2</v>
      </c>
      <c r="D2181" s="1" t="s">
        <v>13</v>
      </c>
      <c r="E2181" s="1" t="s">
        <v>6075</v>
      </c>
      <c r="F2181" s="1" t="s">
        <v>13</v>
      </c>
      <c r="G2181" s="1" t="s">
        <v>423</v>
      </c>
      <c r="H2181" s="3">
        <v>2.9953703703703705E-2</v>
      </c>
      <c r="I2181" s="1" t="s">
        <v>4355</v>
      </c>
      <c r="J2181" s="1" t="s">
        <v>16</v>
      </c>
    </row>
    <row r="2182" spans="1:10" x14ac:dyDescent="0.3">
      <c r="A2182" s="1" t="s">
        <v>10</v>
      </c>
      <c r="B2182" s="2">
        <v>42513.844444444447</v>
      </c>
      <c r="C2182" s="3">
        <v>2.9953703703703705E-2</v>
      </c>
      <c r="D2182" s="1" t="s">
        <v>13</v>
      </c>
      <c r="E2182" s="1" t="s">
        <v>6085</v>
      </c>
      <c r="F2182" s="1" t="s">
        <v>13</v>
      </c>
      <c r="G2182" s="1" t="s">
        <v>423</v>
      </c>
      <c r="H2182" s="3">
        <v>2.9953703703703705E-2</v>
      </c>
      <c r="I2182" s="1" t="s">
        <v>4355</v>
      </c>
      <c r="J2182" s="1" t="s">
        <v>16</v>
      </c>
    </row>
    <row r="2183" spans="1:10" x14ac:dyDescent="0.3">
      <c r="A2183" s="1" t="s">
        <v>10</v>
      </c>
      <c r="B2183" s="2">
        <v>42272.825694444444</v>
      </c>
      <c r="C2183" s="3">
        <v>2.9953703703703705E-2</v>
      </c>
      <c r="D2183" s="1" t="s">
        <v>13</v>
      </c>
      <c r="E2183" s="1" t="s">
        <v>6322</v>
      </c>
      <c r="F2183" s="1" t="s">
        <v>13</v>
      </c>
      <c r="G2183" s="1" t="s">
        <v>423</v>
      </c>
      <c r="H2183" s="3">
        <v>2.9953703703703705E-2</v>
      </c>
      <c r="I2183" s="1" t="s">
        <v>4355</v>
      </c>
      <c r="J2183" s="1" t="s">
        <v>16</v>
      </c>
    </row>
    <row r="2184" spans="1:10" x14ac:dyDescent="0.3">
      <c r="A2184" s="1" t="s">
        <v>10</v>
      </c>
      <c r="B2184" s="2">
        <v>42009.827777777777</v>
      </c>
      <c r="C2184" s="3">
        <v>2.9953703703703705E-2</v>
      </c>
      <c r="D2184" s="1" t="s">
        <v>13</v>
      </c>
      <c r="E2184" s="1" t="s">
        <v>6552</v>
      </c>
      <c r="F2184" s="1" t="s">
        <v>13</v>
      </c>
      <c r="G2184" s="1" t="s">
        <v>3444</v>
      </c>
      <c r="H2184" s="3">
        <v>3.0277777777777778E-2</v>
      </c>
      <c r="I2184" s="1" t="s">
        <v>3785</v>
      </c>
      <c r="J2184" s="1" t="s">
        <v>16</v>
      </c>
    </row>
    <row r="2185" spans="1:10" x14ac:dyDescent="0.3">
      <c r="A2185" s="1" t="s">
        <v>10</v>
      </c>
      <c r="B2185" s="2">
        <v>41902.550694444442</v>
      </c>
      <c r="C2185" s="3">
        <v>2.9953703703703705E-2</v>
      </c>
      <c r="D2185" s="1" t="s">
        <v>13</v>
      </c>
      <c r="E2185" s="1" t="s">
        <v>6066</v>
      </c>
      <c r="F2185" s="1" t="s">
        <v>13</v>
      </c>
      <c r="G2185" s="1" t="s">
        <v>6662</v>
      </c>
      <c r="H2185" s="3">
        <v>3.019675925925926E-2</v>
      </c>
      <c r="I2185" s="1" t="s">
        <v>25</v>
      </c>
      <c r="J2185" s="1" t="s">
        <v>16</v>
      </c>
    </row>
    <row r="2186" spans="1:10" x14ac:dyDescent="0.3">
      <c r="A2186" s="1" t="s">
        <v>10</v>
      </c>
      <c r="B2186" s="2">
        <v>41880.859722222223</v>
      </c>
      <c r="C2186" s="3">
        <v>2.9953703703703705E-2</v>
      </c>
      <c r="D2186" s="1" t="s">
        <v>13</v>
      </c>
      <c r="E2186" s="1" t="s">
        <v>6103</v>
      </c>
      <c r="F2186" s="1" t="s">
        <v>13</v>
      </c>
      <c r="G2186" s="1" t="s">
        <v>6662</v>
      </c>
      <c r="H2186" s="3">
        <v>3.0231481481481481E-2</v>
      </c>
      <c r="I2186" s="1" t="s">
        <v>25</v>
      </c>
      <c r="J2186" s="1" t="s">
        <v>16</v>
      </c>
    </row>
    <row r="2187" spans="1:10" x14ac:dyDescent="0.3">
      <c r="A2187" s="1" t="s">
        <v>10</v>
      </c>
      <c r="B2187" s="2">
        <v>42952.868750000001</v>
      </c>
      <c r="C2187" s="3">
        <v>2.9942129629629631E-2</v>
      </c>
      <c r="D2187" s="1" t="s">
        <v>13</v>
      </c>
      <c r="E2187" s="1" t="s">
        <v>5375</v>
      </c>
      <c r="F2187" s="1" t="s">
        <v>13</v>
      </c>
      <c r="G2187" s="1" t="s">
        <v>480</v>
      </c>
      <c r="H2187" s="3">
        <v>3.0671296296296297E-2</v>
      </c>
      <c r="I2187" s="1" t="s">
        <v>2365</v>
      </c>
      <c r="J2187" s="1" t="s">
        <v>16</v>
      </c>
    </row>
    <row r="2188" spans="1:10" x14ac:dyDescent="0.3">
      <c r="A2188" s="1" t="s">
        <v>10</v>
      </c>
      <c r="B2188" s="2">
        <v>42520.822222222225</v>
      </c>
      <c r="C2188" s="3">
        <v>2.9942129629629631E-2</v>
      </c>
      <c r="D2188" s="1" t="s">
        <v>13</v>
      </c>
      <c r="E2188" s="1" t="s">
        <v>6068</v>
      </c>
      <c r="F2188" s="1" t="s">
        <v>13</v>
      </c>
      <c r="G2188" s="1" t="s">
        <v>423</v>
      </c>
      <c r="H2188" s="3">
        <v>2.9942129629629631E-2</v>
      </c>
      <c r="I2188" s="1" t="s">
        <v>301</v>
      </c>
      <c r="J2188" s="1" t="s">
        <v>16</v>
      </c>
    </row>
    <row r="2189" spans="1:10" x14ac:dyDescent="0.3">
      <c r="A2189" s="1" t="s">
        <v>10</v>
      </c>
      <c r="B2189" s="2">
        <v>41960.955555555556</v>
      </c>
      <c r="C2189" s="3">
        <v>2.9942129629629631E-2</v>
      </c>
      <c r="D2189" s="1" t="s">
        <v>13</v>
      </c>
      <c r="E2189" s="1" t="s">
        <v>6667</v>
      </c>
      <c r="F2189" s="1" t="s">
        <v>13</v>
      </c>
      <c r="G2189" s="1" t="s">
        <v>6662</v>
      </c>
      <c r="H2189" s="3">
        <v>3.0092592592592591E-2</v>
      </c>
      <c r="I2189" s="1" t="s">
        <v>6006</v>
      </c>
      <c r="J2189" s="1" t="s">
        <v>16</v>
      </c>
    </row>
    <row r="2190" spans="1:10" x14ac:dyDescent="0.3">
      <c r="A2190" s="1" t="s">
        <v>10</v>
      </c>
      <c r="B2190" s="2">
        <v>42959.758333333331</v>
      </c>
      <c r="C2190" s="3">
        <v>2.9930555555555554E-2</v>
      </c>
      <c r="D2190" s="1" t="s">
        <v>13</v>
      </c>
      <c r="E2190" s="1" t="s">
        <v>5358</v>
      </c>
      <c r="F2190" s="1" t="s">
        <v>13</v>
      </c>
      <c r="G2190" s="1" t="s">
        <v>480</v>
      </c>
      <c r="H2190" s="3">
        <v>3.0671296296296297E-2</v>
      </c>
      <c r="I2190" s="1" t="s">
        <v>2365</v>
      </c>
      <c r="J2190" s="1" t="s">
        <v>16</v>
      </c>
    </row>
    <row r="2191" spans="1:10" x14ac:dyDescent="0.3">
      <c r="A2191" s="1" t="s">
        <v>10</v>
      </c>
      <c r="B2191" s="2">
        <v>42509.831944444442</v>
      </c>
      <c r="C2191" s="3">
        <v>2.9930555555555554E-2</v>
      </c>
      <c r="D2191" s="1" t="s">
        <v>13</v>
      </c>
      <c r="E2191" s="1" t="s">
        <v>6106</v>
      </c>
      <c r="F2191" s="1" t="s">
        <v>13</v>
      </c>
      <c r="G2191" s="1" t="s">
        <v>423</v>
      </c>
      <c r="H2191" s="3">
        <v>2.9930555555555554E-2</v>
      </c>
      <c r="I2191" s="1" t="s">
        <v>1020</v>
      </c>
      <c r="J2191" s="1" t="s">
        <v>16</v>
      </c>
    </row>
    <row r="2192" spans="1:10" x14ac:dyDescent="0.3">
      <c r="A2192" s="1" t="s">
        <v>10</v>
      </c>
      <c r="B2192" s="2">
        <v>41945.916666666664</v>
      </c>
      <c r="C2192" s="3">
        <v>2.9930555555555554E-2</v>
      </c>
      <c r="D2192" s="1" t="s">
        <v>13</v>
      </c>
      <c r="E2192" s="1" t="s">
        <v>6684</v>
      </c>
      <c r="F2192" s="1" t="s">
        <v>13</v>
      </c>
      <c r="G2192" s="1" t="s">
        <v>6662</v>
      </c>
      <c r="H2192" s="3">
        <v>3.0300925925925926E-2</v>
      </c>
      <c r="I2192" s="1" t="s">
        <v>3809</v>
      </c>
      <c r="J2192" s="1" t="s">
        <v>16</v>
      </c>
    </row>
    <row r="2193" spans="1:10" x14ac:dyDescent="0.3">
      <c r="A2193" s="1" t="s">
        <v>10</v>
      </c>
      <c r="B2193" s="2">
        <v>41906.843055555553</v>
      </c>
      <c r="C2193" s="3">
        <v>2.9930555555555554E-2</v>
      </c>
      <c r="D2193" s="1" t="s">
        <v>13</v>
      </c>
      <c r="E2193" s="1" t="s">
        <v>6051</v>
      </c>
      <c r="F2193" s="1" t="s">
        <v>13</v>
      </c>
      <c r="G2193" s="1" t="s">
        <v>6662</v>
      </c>
      <c r="H2193" s="3">
        <v>3.0138888888888889E-2</v>
      </c>
      <c r="I2193" s="1" t="s">
        <v>25</v>
      </c>
      <c r="J2193" s="1" t="s">
        <v>16</v>
      </c>
    </row>
    <row r="2194" spans="1:10" x14ac:dyDescent="0.3">
      <c r="A2194" s="1" t="s">
        <v>10</v>
      </c>
      <c r="B2194" s="2">
        <v>42507.803472222222</v>
      </c>
      <c r="C2194" s="3">
        <v>2.991898148148148E-2</v>
      </c>
      <c r="D2194" s="1" t="s">
        <v>13</v>
      </c>
      <c r="E2194" s="1" t="s">
        <v>6110</v>
      </c>
      <c r="F2194" s="1" t="s">
        <v>13</v>
      </c>
      <c r="G2194" s="1" t="s">
        <v>423</v>
      </c>
      <c r="H2194" s="3">
        <v>2.991898148148148E-2</v>
      </c>
      <c r="I2194" s="1" t="s">
        <v>6111</v>
      </c>
      <c r="J2194" s="1" t="s">
        <v>16</v>
      </c>
    </row>
    <row r="2195" spans="1:10" x14ac:dyDescent="0.3">
      <c r="A2195" s="1" t="s">
        <v>10</v>
      </c>
      <c r="B2195" s="2">
        <v>41993.512499999997</v>
      </c>
      <c r="C2195" s="3">
        <v>2.991898148148148E-2</v>
      </c>
      <c r="D2195" s="1" t="s">
        <v>13</v>
      </c>
      <c r="E2195" s="1" t="s">
        <v>6601</v>
      </c>
      <c r="F2195" s="1" t="s">
        <v>13</v>
      </c>
      <c r="G2195" s="1" t="s">
        <v>423</v>
      </c>
      <c r="H2195" s="3">
        <v>2.991898148148148E-2</v>
      </c>
      <c r="I2195" s="1" t="s">
        <v>6111</v>
      </c>
      <c r="J2195" s="1" t="s">
        <v>16</v>
      </c>
    </row>
    <row r="2196" spans="1:10" x14ac:dyDescent="0.3">
      <c r="A2196" s="1" t="s">
        <v>10</v>
      </c>
      <c r="B2196" s="2">
        <v>43808.829861111109</v>
      </c>
      <c r="C2196" s="3">
        <v>2.9907407407407407E-2</v>
      </c>
      <c r="D2196" s="1" t="s">
        <v>13</v>
      </c>
      <c r="E2196" s="1" t="s">
        <v>3236</v>
      </c>
      <c r="F2196" s="1" t="s">
        <v>13</v>
      </c>
      <c r="G2196" s="1" t="s">
        <v>14</v>
      </c>
      <c r="H2196" s="3">
        <v>3.1365740740740743E-2</v>
      </c>
      <c r="I2196" s="1" t="s">
        <v>3237</v>
      </c>
      <c r="J2196" s="1" t="s">
        <v>16</v>
      </c>
    </row>
    <row r="2197" spans="1:10" x14ac:dyDescent="0.3">
      <c r="A2197" s="1" t="s">
        <v>10</v>
      </c>
      <c r="B2197" s="2">
        <v>43526.828472222223</v>
      </c>
      <c r="C2197" s="3">
        <v>2.9907407407407407E-2</v>
      </c>
      <c r="D2197" s="1" t="s">
        <v>13</v>
      </c>
      <c r="E2197" s="1" t="s">
        <v>3806</v>
      </c>
      <c r="F2197" s="1" t="s">
        <v>13</v>
      </c>
      <c r="G2197" s="1" t="s">
        <v>480</v>
      </c>
      <c r="H2197" s="3">
        <v>3.0208333333333334E-2</v>
      </c>
      <c r="I2197" s="1" t="s">
        <v>3807</v>
      </c>
      <c r="J2197" s="1" t="s">
        <v>16</v>
      </c>
    </row>
    <row r="2198" spans="1:10" x14ac:dyDescent="0.3">
      <c r="A2198" s="1" t="s">
        <v>10</v>
      </c>
      <c r="B2198" s="2">
        <v>43085.927083333336</v>
      </c>
      <c r="C2198" s="3">
        <v>2.9907407407407407E-2</v>
      </c>
      <c r="D2198" s="1" t="s">
        <v>13</v>
      </c>
      <c r="E2198" s="1" t="s">
        <v>5119</v>
      </c>
      <c r="F2198" s="1" t="s">
        <v>13</v>
      </c>
      <c r="G2198" s="1" t="s">
        <v>480</v>
      </c>
      <c r="H2198" s="3">
        <v>3.0879629629629628E-2</v>
      </c>
      <c r="I2198" s="1" t="s">
        <v>4433</v>
      </c>
      <c r="J2198" s="1" t="s">
        <v>16</v>
      </c>
    </row>
    <row r="2199" spans="1:10" x14ac:dyDescent="0.3">
      <c r="A2199" s="1" t="s">
        <v>10</v>
      </c>
      <c r="B2199" s="2">
        <v>42260.484722222223</v>
      </c>
      <c r="C2199" s="3">
        <v>2.9907407407407407E-2</v>
      </c>
      <c r="D2199" s="1" t="s">
        <v>13</v>
      </c>
      <c r="E2199" s="1" t="s">
        <v>6374</v>
      </c>
      <c r="F2199" s="1" t="s">
        <v>13</v>
      </c>
      <c r="G2199" s="1" t="s">
        <v>423</v>
      </c>
      <c r="H2199" s="3">
        <v>2.9907407407407407E-2</v>
      </c>
      <c r="I2199" s="1" t="s">
        <v>354</v>
      </c>
      <c r="J2199" s="1" t="s">
        <v>16</v>
      </c>
    </row>
    <row r="2200" spans="1:10" x14ac:dyDescent="0.3">
      <c r="A2200" s="1" t="s">
        <v>10</v>
      </c>
      <c r="B2200" s="2">
        <v>41967.941666666666</v>
      </c>
      <c r="C2200" s="3">
        <v>2.9907407407407407E-2</v>
      </c>
      <c r="D2200" s="1" t="s">
        <v>13</v>
      </c>
      <c r="E2200" s="1" t="s">
        <v>6642</v>
      </c>
      <c r="F2200" s="1" t="s">
        <v>13</v>
      </c>
      <c r="G2200" s="1" t="s">
        <v>3444</v>
      </c>
      <c r="H2200" s="3">
        <v>2.9907407407407407E-2</v>
      </c>
      <c r="I2200" s="1" t="s">
        <v>354</v>
      </c>
      <c r="J2200" s="1" t="s">
        <v>16</v>
      </c>
    </row>
    <row r="2201" spans="1:10" x14ac:dyDescent="0.3">
      <c r="A2201" s="1" t="s">
        <v>10</v>
      </c>
      <c r="B2201" s="2">
        <v>41884.756249999999</v>
      </c>
      <c r="C2201" s="3">
        <v>2.9907407407407407E-2</v>
      </c>
      <c r="D2201" s="1" t="s">
        <v>13</v>
      </c>
      <c r="E2201" s="1" t="s">
        <v>6097</v>
      </c>
      <c r="F2201" s="1" t="s">
        <v>13</v>
      </c>
      <c r="G2201" s="1" t="s">
        <v>6662</v>
      </c>
      <c r="H2201" s="3">
        <v>2.9930555555555554E-2</v>
      </c>
      <c r="I2201" s="1" t="s">
        <v>25</v>
      </c>
      <c r="J2201" s="1" t="s">
        <v>16</v>
      </c>
    </row>
    <row r="2202" spans="1:10" x14ac:dyDescent="0.3">
      <c r="A2202" s="1" t="s">
        <v>10</v>
      </c>
      <c r="B2202" s="2">
        <v>42966.702777777777</v>
      </c>
      <c r="C2202" s="3">
        <v>2.9895833333333333E-2</v>
      </c>
      <c r="D2202" s="1" t="s">
        <v>13</v>
      </c>
      <c r="E2202" s="1" t="s">
        <v>5342</v>
      </c>
      <c r="F2202" s="1" t="s">
        <v>13</v>
      </c>
      <c r="G2202" s="1" t="s">
        <v>480</v>
      </c>
      <c r="H2202" s="3">
        <v>3.0706018518518518E-2</v>
      </c>
      <c r="I2202" s="1" t="s">
        <v>3313</v>
      </c>
      <c r="J2202" s="1" t="s">
        <v>16</v>
      </c>
    </row>
    <row r="2203" spans="1:10" x14ac:dyDescent="0.3">
      <c r="A2203" s="1" t="s">
        <v>10</v>
      </c>
      <c r="B2203" s="2">
        <v>42560.709722222222</v>
      </c>
      <c r="C2203" s="3">
        <v>2.988425925925926E-2</v>
      </c>
      <c r="D2203" s="1" t="s">
        <v>13</v>
      </c>
      <c r="E2203" s="1" t="s">
        <v>5987</v>
      </c>
      <c r="F2203" s="1" t="s">
        <v>13</v>
      </c>
      <c r="G2203" s="1" t="s">
        <v>5896</v>
      </c>
      <c r="H2203" s="3">
        <v>2.988425925925926E-2</v>
      </c>
      <c r="I2203" s="1" t="s">
        <v>307</v>
      </c>
      <c r="J2203" s="1" t="s">
        <v>16</v>
      </c>
    </row>
    <row r="2204" spans="1:10" x14ac:dyDescent="0.3">
      <c r="A2204" s="1" t="s">
        <v>10</v>
      </c>
      <c r="B2204" s="2">
        <v>44416.506944444445</v>
      </c>
      <c r="C2204" s="3">
        <v>2.9872685185185186E-2</v>
      </c>
      <c r="D2204" s="1" t="s">
        <v>13</v>
      </c>
      <c r="E2204" s="1" t="s">
        <v>306</v>
      </c>
      <c r="F2204" s="1" t="s">
        <v>13</v>
      </c>
      <c r="G2204" s="1" t="s">
        <v>14</v>
      </c>
      <c r="H2204" s="3">
        <v>2.988425925925926E-2</v>
      </c>
      <c r="I2204" s="1" t="s">
        <v>25</v>
      </c>
      <c r="J2204" s="1" t="s">
        <v>16</v>
      </c>
    </row>
    <row r="2205" spans="1:10" x14ac:dyDescent="0.3">
      <c r="A2205" s="1" t="s">
        <v>10</v>
      </c>
      <c r="B2205" s="2">
        <v>44177.915277777778</v>
      </c>
      <c r="C2205" s="3">
        <v>2.9872685185185186E-2</v>
      </c>
      <c r="D2205" s="1" t="s">
        <v>13</v>
      </c>
      <c r="E2205" s="1" t="s">
        <v>2144</v>
      </c>
      <c r="F2205" s="1" t="s">
        <v>13</v>
      </c>
      <c r="G2205" s="1" t="s">
        <v>14</v>
      </c>
      <c r="H2205" s="3">
        <v>3.0740740740740742E-2</v>
      </c>
      <c r="I2205" s="1" t="s">
        <v>2145</v>
      </c>
      <c r="J2205" s="1" t="s">
        <v>16</v>
      </c>
    </row>
    <row r="2206" spans="1:10" x14ac:dyDescent="0.3">
      <c r="A2206" s="1" t="s">
        <v>10</v>
      </c>
      <c r="B2206" s="2">
        <v>42706.761805555558</v>
      </c>
      <c r="C2206" s="3">
        <v>2.9872685185185186E-2</v>
      </c>
      <c r="D2206" s="1" t="s">
        <v>13</v>
      </c>
      <c r="E2206" s="1" t="s">
        <v>5748</v>
      </c>
      <c r="F2206" s="1" t="s">
        <v>13</v>
      </c>
      <c r="G2206" s="1" t="s">
        <v>480</v>
      </c>
      <c r="H2206" s="3">
        <v>2.9988425925925925E-2</v>
      </c>
      <c r="I2206" s="1" t="s">
        <v>2838</v>
      </c>
      <c r="J2206" s="1" t="s">
        <v>16</v>
      </c>
    </row>
    <row r="2207" spans="1:10" x14ac:dyDescent="0.3">
      <c r="A2207" s="1" t="s">
        <v>10</v>
      </c>
      <c r="B2207" s="2">
        <v>43911.831250000003</v>
      </c>
      <c r="C2207" s="3">
        <v>2.9861111111111113E-2</v>
      </c>
      <c r="D2207" s="1" t="s">
        <v>13</v>
      </c>
      <c r="E2207" s="1" t="s">
        <v>1015</v>
      </c>
      <c r="F2207" s="1" t="s">
        <v>13</v>
      </c>
      <c r="G2207" s="1" t="s">
        <v>14</v>
      </c>
      <c r="H2207" s="3">
        <v>2.9872685185185186E-2</v>
      </c>
      <c r="I2207" s="1" t="s">
        <v>25</v>
      </c>
      <c r="J2207" s="1" t="s">
        <v>16</v>
      </c>
    </row>
    <row r="2208" spans="1:10" x14ac:dyDescent="0.3">
      <c r="A2208" s="1" t="s">
        <v>10</v>
      </c>
      <c r="B2208" s="2">
        <v>43038.875694444447</v>
      </c>
      <c r="C2208" s="3">
        <v>2.9861111111111113E-2</v>
      </c>
      <c r="D2208" s="1" t="s">
        <v>13</v>
      </c>
      <c r="E2208" s="1" t="s">
        <v>5210</v>
      </c>
      <c r="F2208" s="1" t="s">
        <v>13</v>
      </c>
      <c r="G2208" s="1" t="s">
        <v>480</v>
      </c>
      <c r="H2208" s="3">
        <v>3.1724537037037037E-2</v>
      </c>
      <c r="I2208" s="1" t="s">
        <v>750</v>
      </c>
      <c r="J2208" s="1" t="s">
        <v>16</v>
      </c>
    </row>
    <row r="2209" spans="1:10" x14ac:dyDescent="0.3">
      <c r="A2209" s="1" t="s">
        <v>10</v>
      </c>
      <c r="B2209" s="2">
        <v>42713.783333333333</v>
      </c>
      <c r="C2209" s="3">
        <v>2.9861111111111113E-2</v>
      </c>
      <c r="D2209" s="1" t="s">
        <v>13</v>
      </c>
      <c r="E2209" s="1" t="s">
        <v>5737</v>
      </c>
      <c r="F2209" s="1" t="s">
        <v>13</v>
      </c>
      <c r="G2209" s="1" t="s">
        <v>480</v>
      </c>
      <c r="H2209" s="3">
        <v>2.9837962962962962E-2</v>
      </c>
      <c r="I2209" s="1" t="s">
        <v>1032</v>
      </c>
      <c r="J2209" s="1" t="s">
        <v>16</v>
      </c>
    </row>
    <row r="2210" spans="1:10" x14ac:dyDescent="0.3">
      <c r="A2210" s="1" t="s">
        <v>10</v>
      </c>
      <c r="B2210" s="2">
        <v>42514.775000000001</v>
      </c>
      <c r="C2210" s="3">
        <v>2.9861111111111113E-2</v>
      </c>
      <c r="D2210" s="1" t="s">
        <v>13</v>
      </c>
      <c r="E2210" s="1" t="s">
        <v>6084</v>
      </c>
      <c r="F2210" s="1" t="s">
        <v>13</v>
      </c>
      <c r="G2210" s="1" t="s">
        <v>423</v>
      </c>
      <c r="H2210" s="3">
        <v>2.9861111111111113E-2</v>
      </c>
      <c r="I2210" s="1" t="s">
        <v>968</v>
      </c>
      <c r="J2210" s="1" t="s">
        <v>16</v>
      </c>
    </row>
    <row r="2211" spans="1:10" x14ac:dyDescent="0.3">
      <c r="A2211" s="1" t="s">
        <v>10</v>
      </c>
      <c r="B2211" s="2">
        <v>41970.847916666666</v>
      </c>
      <c r="C2211" s="3">
        <v>2.9861111111111113E-2</v>
      </c>
      <c r="D2211" s="1" t="s">
        <v>13</v>
      </c>
      <c r="E2211" s="1" t="s">
        <v>6637</v>
      </c>
      <c r="F2211" s="1" t="s">
        <v>13</v>
      </c>
      <c r="G2211" s="1" t="s">
        <v>3444</v>
      </c>
      <c r="H2211" s="3">
        <v>2.9861111111111113E-2</v>
      </c>
      <c r="I2211" s="1" t="s">
        <v>968</v>
      </c>
      <c r="J2211" s="1" t="s">
        <v>16</v>
      </c>
    </row>
    <row r="2212" spans="1:10" x14ac:dyDescent="0.3">
      <c r="A2212" s="1" t="s">
        <v>10</v>
      </c>
      <c r="B2212" s="2">
        <v>42281.794444444444</v>
      </c>
      <c r="C2212" s="3">
        <v>2.9849537037037036E-2</v>
      </c>
      <c r="D2212" s="1" t="s">
        <v>13</v>
      </c>
      <c r="E2212" s="1" t="s">
        <v>6297</v>
      </c>
      <c r="F2212" s="1" t="s">
        <v>13</v>
      </c>
      <c r="G2212" s="1" t="s">
        <v>423</v>
      </c>
      <c r="H2212" s="3">
        <v>2.8981481481481483E-2</v>
      </c>
      <c r="I2212" s="1" t="s">
        <v>4715</v>
      </c>
      <c r="J2212" s="1" t="s">
        <v>16</v>
      </c>
    </row>
    <row r="2213" spans="1:10" x14ac:dyDescent="0.3">
      <c r="A2213" s="1" t="s">
        <v>10</v>
      </c>
      <c r="B2213" s="2">
        <v>41900.857638888891</v>
      </c>
      <c r="C2213" s="3">
        <v>2.9849537037037036E-2</v>
      </c>
      <c r="D2213" s="1" t="s">
        <v>13</v>
      </c>
      <c r="E2213" s="1" t="s">
        <v>6074</v>
      </c>
      <c r="F2213" s="1" t="s">
        <v>13</v>
      </c>
      <c r="G2213" s="1" t="s">
        <v>6662</v>
      </c>
      <c r="H2213" s="3">
        <v>2.991898148148148E-2</v>
      </c>
      <c r="I2213" s="1" t="s">
        <v>25</v>
      </c>
      <c r="J2213" s="1" t="s">
        <v>16</v>
      </c>
    </row>
    <row r="2214" spans="1:10" x14ac:dyDescent="0.3">
      <c r="A2214" s="1" t="s">
        <v>10</v>
      </c>
      <c r="B2214" s="2">
        <v>44355.850694444445</v>
      </c>
      <c r="C2214" s="3">
        <v>2.9837962962962962E-2</v>
      </c>
      <c r="D2214" s="1" t="s">
        <v>13</v>
      </c>
      <c r="E2214" s="1" t="s">
        <v>1031</v>
      </c>
      <c r="F2214" s="1" t="s">
        <v>13</v>
      </c>
      <c r="G2214" s="1" t="s">
        <v>14</v>
      </c>
      <c r="H2214" s="3">
        <v>2.9837962962962962E-2</v>
      </c>
      <c r="I2214" s="1" t="s">
        <v>1032</v>
      </c>
      <c r="J2214" s="1" t="s">
        <v>16</v>
      </c>
    </row>
    <row r="2215" spans="1:10" x14ac:dyDescent="0.3">
      <c r="A2215" s="1" t="s">
        <v>10</v>
      </c>
      <c r="B2215" s="2">
        <v>43526.548611111109</v>
      </c>
      <c r="C2215" s="3">
        <v>2.9837962962962962E-2</v>
      </c>
      <c r="D2215" s="1" t="s">
        <v>13</v>
      </c>
      <c r="E2215" s="1" t="s">
        <v>3816</v>
      </c>
      <c r="F2215" s="1" t="s">
        <v>13</v>
      </c>
      <c r="G2215" s="1" t="s">
        <v>3444</v>
      </c>
      <c r="H2215" s="3">
        <v>3.0289351851851852E-2</v>
      </c>
      <c r="I2215" s="1" t="s">
        <v>3783</v>
      </c>
      <c r="J2215" s="1" t="s">
        <v>16</v>
      </c>
    </row>
    <row r="2216" spans="1:10" x14ac:dyDescent="0.3">
      <c r="A2216" s="1" t="s">
        <v>10</v>
      </c>
      <c r="B2216" s="2">
        <v>42547.816666666666</v>
      </c>
      <c r="C2216" s="3">
        <v>2.9837962962962962E-2</v>
      </c>
      <c r="D2216" s="1" t="s">
        <v>13</v>
      </c>
      <c r="E2216" s="1" t="s">
        <v>6027</v>
      </c>
      <c r="F2216" s="1" t="s">
        <v>13</v>
      </c>
      <c r="G2216" s="1" t="s">
        <v>423</v>
      </c>
      <c r="H2216" s="3">
        <v>2.9837962962962962E-2</v>
      </c>
      <c r="I2216" s="1" t="s">
        <v>1032</v>
      </c>
      <c r="J2216" s="1" t="s">
        <v>16</v>
      </c>
    </row>
    <row r="2217" spans="1:10" x14ac:dyDescent="0.3">
      <c r="A2217" s="1" t="s">
        <v>10</v>
      </c>
      <c r="B2217" s="2">
        <v>42275.86041666667</v>
      </c>
      <c r="C2217" s="3">
        <v>2.9837962962962962E-2</v>
      </c>
      <c r="D2217" s="1" t="s">
        <v>13</v>
      </c>
      <c r="E2217" s="1" t="s">
        <v>6318</v>
      </c>
      <c r="F2217" s="1" t="s">
        <v>13</v>
      </c>
      <c r="G2217" s="1" t="s">
        <v>423</v>
      </c>
      <c r="H2217" s="3">
        <v>2.9837962962962962E-2</v>
      </c>
      <c r="I2217" s="1" t="s">
        <v>1032</v>
      </c>
      <c r="J2217" s="1" t="s">
        <v>16</v>
      </c>
    </row>
    <row r="2218" spans="1:10" x14ac:dyDescent="0.3">
      <c r="A2218" s="1" t="s">
        <v>10</v>
      </c>
      <c r="B2218" s="2">
        <v>44358.820138888892</v>
      </c>
      <c r="C2218" s="3">
        <v>2.9826388888888888E-2</v>
      </c>
      <c r="D2218" s="1" t="s">
        <v>13</v>
      </c>
      <c r="E2218" s="1" t="s">
        <v>1017</v>
      </c>
      <c r="F2218" s="1" t="s">
        <v>13</v>
      </c>
      <c r="G2218" s="1" t="s">
        <v>14</v>
      </c>
      <c r="H2218" s="3">
        <v>2.9548611111111112E-2</v>
      </c>
      <c r="I2218" s="1" t="s">
        <v>628</v>
      </c>
      <c r="J2218" s="1" t="s">
        <v>16</v>
      </c>
    </row>
    <row r="2219" spans="1:10" x14ac:dyDescent="0.3">
      <c r="A2219" s="1" t="s">
        <v>10</v>
      </c>
      <c r="B2219" s="2">
        <v>43391.8</v>
      </c>
      <c r="C2219" s="3">
        <v>2.9826388888888888E-2</v>
      </c>
      <c r="D2219" s="1" t="s">
        <v>13</v>
      </c>
      <c r="E2219" s="1" t="s">
        <v>4142</v>
      </c>
      <c r="F2219" s="1" t="s">
        <v>13</v>
      </c>
      <c r="G2219" s="1" t="s">
        <v>480</v>
      </c>
      <c r="H2219" s="3">
        <v>2.9826388888888888E-2</v>
      </c>
      <c r="I2219" s="1" t="s">
        <v>2117</v>
      </c>
      <c r="J2219" s="1" t="s">
        <v>16</v>
      </c>
    </row>
    <row r="2220" spans="1:10" x14ac:dyDescent="0.3">
      <c r="A2220" s="1" t="s">
        <v>10</v>
      </c>
      <c r="B2220" s="2">
        <v>44389.793055555558</v>
      </c>
      <c r="C2220" s="3">
        <v>2.9814814814814815E-2</v>
      </c>
      <c r="D2220" s="1" t="s">
        <v>13</v>
      </c>
      <c r="E2220" s="1" t="s">
        <v>961</v>
      </c>
      <c r="F2220" s="1" t="s">
        <v>13</v>
      </c>
      <c r="G2220" s="1" t="s">
        <v>14</v>
      </c>
      <c r="H2220" s="3">
        <v>2.9363425925925925E-2</v>
      </c>
      <c r="I2220" s="1" t="s">
        <v>962</v>
      </c>
      <c r="J2220" s="1" t="s">
        <v>16</v>
      </c>
    </row>
    <row r="2221" spans="1:10" x14ac:dyDescent="0.3">
      <c r="A2221" s="1" t="s">
        <v>10</v>
      </c>
      <c r="B2221" s="2">
        <v>44357.881249999999</v>
      </c>
      <c r="C2221" s="3">
        <v>2.9814814814814815E-2</v>
      </c>
      <c r="D2221" s="1" t="s">
        <v>13</v>
      </c>
      <c r="E2221" s="1" t="s">
        <v>1021</v>
      </c>
      <c r="F2221" s="1" t="s">
        <v>13</v>
      </c>
      <c r="G2221" s="1" t="s">
        <v>14</v>
      </c>
      <c r="H2221" s="3">
        <v>2.9814814814814815E-2</v>
      </c>
      <c r="I2221" s="1" t="s">
        <v>1022</v>
      </c>
      <c r="J2221" s="1" t="s">
        <v>16</v>
      </c>
    </row>
    <row r="2222" spans="1:10" x14ac:dyDescent="0.3">
      <c r="A2222" s="1" t="s">
        <v>10</v>
      </c>
      <c r="B2222" s="2">
        <v>41901.789583333331</v>
      </c>
      <c r="C2222" s="3">
        <v>2.9814814814814815E-2</v>
      </c>
      <c r="D2222" s="1" t="s">
        <v>13</v>
      </c>
      <c r="E2222" s="1" t="s">
        <v>6071</v>
      </c>
      <c r="F2222" s="1" t="s">
        <v>13</v>
      </c>
      <c r="G2222" s="1" t="s">
        <v>6662</v>
      </c>
      <c r="H2222" s="3">
        <v>2.9965277777777778E-2</v>
      </c>
      <c r="I2222" s="1" t="s">
        <v>25</v>
      </c>
      <c r="J2222" s="1" t="s">
        <v>16</v>
      </c>
    </row>
    <row r="2223" spans="1:10" x14ac:dyDescent="0.3">
      <c r="A2223" s="1" t="s">
        <v>10</v>
      </c>
      <c r="B2223" s="2">
        <v>42961.768750000003</v>
      </c>
      <c r="C2223" s="3">
        <v>2.9803240740740741E-2</v>
      </c>
      <c r="D2223" s="1" t="s">
        <v>13</v>
      </c>
      <c r="E2223" s="1" t="s">
        <v>5356</v>
      </c>
      <c r="F2223" s="1" t="s">
        <v>13</v>
      </c>
      <c r="G2223" s="1" t="s">
        <v>480</v>
      </c>
      <c r="H2223" s="3">
        <v>3.0729166666666665E-2</v>
      </c>
      <c r="I2223" s="1" t="s">
        <v>2210</v>
      </c>
      <c r="J2223" s="1" t="s">
        <v>16</v>
      </c>
    </row>
    <row r="2224" spans="1:10" x14ac:dyDescent="0.3">
      <c r="A2224" s="1" t="s">
        <v>10</v>
      </c>
      <c r="B2224" s="2">
        <v>41956.888194444444</v>
      </c>
      <c r="C2224" s="3">
        <v>2.9791666666666668E-2</v>
      </c>
      <c r="D2224" s="1" t="s">
        <v>13</v>
      </c>
      <c r="E2224" s="1" t="s">
        <v>6671</v>
      </c>
      <c r="F2224" s="1" t="s">
        <v>13</v>
      </c>
      <c r="G2224" s="1" t="s">
        <v>6662</v>
      </c>
      <c r="H2224" s="3">
        <v>2.9942129629629631E-2</v>
      </c>
      <c r="I2224" s="1" t="s">
        <v>25</v>
      </c>
      <c r="J2224" s="1" t="s">
        <v>16</v>
      </c>
    </row>
    <row r="2225" spans="1:10" x14ac:dyDescent="0.3">
      <c r="A2225" s="1" t="s">
        <v>10</v>
      </c>
      <c r="B2225" s="2">
        <v>43525.842361111114</v>
      </c>
      <c r="C2225" s="3">
        <v>2.9780092592592594E-2</v>
      </c>
      <c r="D2225" s="1" t="s">
        <v>13</v>
      </c>
      <c r="E2225" s="1" t="s">
        <v>3819</v>
      </c>
      <c r="F2225" s="1" t="s">
        <v>13</v>
      </c>
      <c r="G2225" s="1" t="s">
        <v>480</v>
      </c>
      <c r="H2225" s="3">
        <v>3.0358796296296297E-2</v>
      </c>
      <c r="I2225" s="1" t="s">
        <v>3820</v>
      </c>
      <c r="J2225" s="1" t="s">
        <v>16</v>
      </c>
    </row>
    <row r="2226" spans="1:10" x14ac:dyDescent="0.3">
      <c r="A2226" s="1" t="s">
        <v>10</v>
      </c>
      <c r="B2226" s="2">
        <v>43184.776388888888</v>
      </c>
      <c r="C2226" s="3">
        <v>2.9780092592592594E-2</v>
      </c>
      <c r="D2226" s="1" t="s">
        <v>13</v>
      </c>
      <c r="E2226" s="1" t="s">
        <v>4694</v>
      </c>
      <c r="F2226" s="1" t="s">
        <v>13</v>
      </c>
      <c r="G2226" s="1" t="s">
        <v>480</v>
      </c>
      <c r="H2226" s="3">
        <v>2.9791666666666668E-2</v>
      </c>
      <c r="I2226" s="1" t="s">
        <v>999</v>
      </c>
      <c r="J2226" s="1" t="s">
        <v>16</v>
      </c>
    </row>
    <row r="2227" spans="1:10" x14ac:dyDescent="0.3">
      <c r="A2227" s="1" t="s">
        <v>10</v>
      </c>
      <c r="B2227" s="2">
        <v>42957.832638888889</v>
      </c>
      <c r="C2227" s="3">
        <v>2.9780092592592594E-2</v>
      </c>
      <c r="D2227" s="1" t="s">
        <v>13</v>
      </c>
      <c r="E2227" s="1" t="s">
        <v>5365</v>
      </c>
      <c r="F2227" s="1" t="s">
        <v>13</v>
      </c>
      <c r="G2227" s="1" t="s">
        <v>480</v>
      </c>
      <c r="H2227" s="3">
        <v>3.0729166666666665E-2</v>
      </c>
      <c r="I2227" s="1" t="s">
        <v>2210</v>
      </c>
      <c r="J2227" s="1" t="s">
        <v>16</v>
      </c>
    </row>
    <row r="2228" spans="1:10" x14ac:dyDescent="0.3">
      <c r="A2228" s="1" t="s">
        <v>10</v>
      </c>
      <c r="B2228" s="2">
        <v>42781.888888888891</v>
      </c>
      <c r="C2228" s="3">
        <v>2.9780092592592594E-2</v>
      </c>
      <c r="D2228" s="1" t="s">
        <v>13</v>
      </c>
      <c r="E2228" s="1" t="s">
        <v>4727</v>
      </c>
      <c r="F2228" s="1" t="s">
        <v>13</v>
      </c>
      <c r="G2228" s="1" t="s">
        <v>480</v>
      </c>
      <c r="H2228" s="3">
        <v>2.9791666666666668E-2</v>
      </c>
      <c r="I2228" s="1" t="s">
        <v>25</v>
      </c>
      <c r="J2228" s="1" t="s">
        <v>16</v>
      </c>
    </row>
    <row r="2229" spans="1:10" x14ac:dyDescent="0.3">
      <c r="A2229" s="1" t="s">
        <v>10</v>
      </c>
      <c r="B2229" s="2">
        <v>42259.928472222222</v>
      </c>
      <c r="C2229" s="3">
        <v>2.9780092592592594E-2</v>
      </c>
      <c r="D2229" s="1" t="s">
        <v>13</v>
      </c>
      <c r="E2229" s="1" t="s">
        <v>6375</v>
      </c>
      <c r="F2229" s="1" t="s">
        <v>13</v>
      </c>
      <c r="G2229" s="1" t="s">
        <v>423</v>
      </c>
      <c r="H2229" s="3">
        <v>2.9768518518518517E-2</v>
      </c>
      <c r="I2229" s="1" t="s">
        <v>1011</v>
      </c>
      <c r="J2229" s="1" t="s">
        <v>16</v>
      </c>
    </row>
    <row r="2230" spans="1:10" x14ac:dyDescent="0.3">
      <c r="A2230" s="1" t="s">
        <v>10</v>
      </c>
      <c r="B2230" s="2">
        <v>41961.895833333336</v>
      </c>
      <c r="C2230" s="3">
        <v>2.9780092592592594E-2</v>
      </c>
      <c r="D2230" s="1" t="s">
        <v>13</v>
      </c>
      <c r="E2230" s="1" t="s">
        <v>6665</v>
      </c>
      <c r="F2230" s="1" t="s">
        <v>13</v>
      </c>
      <c r="G2230" s="1" t="s">
        <v>6662</v>
      </c>
      <c r="H2230" s="3">
        <v>2.9837962962962962E-2</v>
      </c>
      <c r="I2230" s="1" t="s">
        <v>1032</v>
      </c>
      <c r="J2230" s="1" t="s">
        <v>16</v>
      </c>
    </row>
    <row r="2231" spans="1:10" x14ac:dyDescent="0.3">
      <c r="A2231" s="1" t="s">
        <v>10</v>
      </c>
      <c r="B2231" s="2">
        <v>41909.852777777778</v>
      </c>
      <c r="C2231" s="3">
        <v>2.9780092592592594E-2</v>
      </c>
      <c r="D2231" s="1" t="s">
        <v>13</v>
      </c>
      <c r="E2231" s="1" t="s">
        <v>6047</v>
      </c>
      <c r="F2231" s="1" t="s">
        <v>13</v>
      </c>
      <c r="G2231" s="1" t="s">
        <v>6662</v>
      </c>
      <c r="H2231" s="3">
        <v>2.9965277777777778E-2</v>
      </c>
      <c r="I2231" s="1" t="s">
        <v>25</v>
      </c>
      <c r="J2231" s="1" t="s">
        <v>16</v>
      </c>
    </row>
    <row r="2232" spans="1:10" x14ac:dyDescent="0.3">
      <c r="A2232" s="1" t="s">
        <v>10</v>
      </c>
      <c r="B2232" s="2">
        <v>41901.849305555559</v>
      </c>
      <c r="C2232" s="3">
        <v>2.9780092592592594E-2</v>
      </c>
      <c r="D2232" s="1" t="s">
        <v>13</v>
      </c>
      <c r="E2232" s="1" t="s">
        <v>6069</v>
      </c>
      <c r="F2232" s="1" t="s">
        <v>13</v>
      </c>
      <c r="G2232" s="1" t="s">
        <v>6662</v>
      </c>
      <c r="H2232" s="3">
        <v>2.9780092592592594E-2</v>
      </c>
      <c r="I2232" s="1" t="s">
        <v>25</v>
      </c>
      <c r="J2232" s="1" t="s">
        <v>16</v>
      </c>
    </row>
    <row r="2233" spans="1:10" x14ac:dyDescent="0.3">
      <c r="A2233" s="1" t="s">
        <v>10</v>
      </c>
      <c r="B2233" s="2">
        <v>41899.829861111109</v>
      </c>
      <c r="C2233" s="3">
        <v>2.9780092592592594E-2</v>
      </c>
      <c r="D2233" s="1" t="s">
        <v>13</v>
      </c>
      <c r="E2233" s="1" t="s">
        <v>6075</v>
      </c>
      <c r="F2233" s="1" t="s">
        <v>13</v>
      </c>
      <c r="G2233" s="1" t="s">
        <v>6662</v>
      </c>
      <c r="H2233" s="3">
        <v>2.9780092592592594E-2</v>
      </c>
      <c r="I2233" s="1" t="s">
        <v>25</v>
      </c>
      <c r="J2233" s="1" t="s">
        <v>16</v>
      </c>
    </row>
    <row r="2234" spans="1:10" x14ac:dyDescent="0.3">
      <c r="A2234" s="1" t="s">
        <v>10</v>
      </c>
      <c r="B2234" s="2">
        <v>43608.820833333331</v>
      </c>
      <c r="C2234" s="3">
        <v>2.9768518518518517E-2</v>
      </c>
      <c r="D2234" s="1" t="s">
        <v>13</v>
      </c>
      <c r="E2234" s="1" t="s">
        <v>3533</v>
      </c>
      <c r="F2234" s="1" t="s">
        <v>13</v>
      </c>
      <c r="G2234" s="1" t="s">
        <v>480</v>
      </c>
      <c r="H2234" s="3">
        <v>2.9780092592592594E-2</v>
      </c>
      <c r="I2234" s="1" t="s">
        <v>25</v>
      </c>
      <c r="J2234" s="1" t="s">
        <v>16</v>
      </c>
    </row>
    <row r="2235" spans="1:10" x14ac:dyDescent="0.3">
      <c r="A2235" s="1" t="s">
        <v>10</v>
      </c>
      <c r="B2235" s="2">
        <v>43323.768750000003</v>
      </c>
      <c r="C2235" s="3">
        <v>2.9768518518518517E-2</v>
      </c>
      <c r="D2235" s="1" t="s">
        <v>13</v>
      </c>
      <c r="E2235" s="1" t="s">
        <v>4298</v>
      </c>
      <c r="F2235" s="1" t="s">
        <v>13</v>
      </c>
      <c r="G2235" s="1" t="s">
        <v>480</v>
      </c>
      <c r="H2235" s="3">
        <v>3.1087962962962963E-2</v>
      </c>
      <c r="I2235" s="1" t="s">
        <v>216</v>
      </c>
      <c r="J2235" s="1" t="s">
        <v>16</v>
      </c>
    </row>
    <row r="2236" spans="1:10" x14ac:dyDescent="0.3">
      <c r="A2236" s="1" t="s">
        <v>10</v>
      </c>
      <c r="B2236" s="2">
        <v>43242.755555555559</v>
      </c>
      <c r="C2236" s="3">
        <v>2.9768518518518517E-2</v>
      </c>
      <c r="D2236" s="1" t="s">
        <v>13</v>
      </c>
      <c r="E2236" s="1" t="s">
        <v>4507</v>
      </c>
      <c r="F2236" s="1" t="s">
        <v>13</v>
      </c>
      <c r="G2236" s="1" t="s">
        <v>480</v>
      </c>
      <c r="H2236" s="3">
        <v>2.9768518518518517E-2</v>
      </c>
      <c r="I2236" s="1" t="s">
        <v>1011</v>
      </c>
      <c r="J2236" s="1" t="s">
        <v>16</v>
      </c>
    </row>
    <row r="2237" spans="1:10" x14ac:dyDescent="0.3">
      <c r="A2237" s="1" t="s">
        <v>10</v>
      </c>
      <c r="B2237" s="2">
        <v>42545.867361111108</v>
      </c>
      <c r="C2237" s="3">
        <v>2.9768518518518517E-2</v>
      </c>
      <c r="D2237" s="1" t="s">
        <v>13</v>
      </c>
      <c r="E2237" s="1" t="s">
        <v>6046</v>
      </c>
      <c r="F2237" s="1" t="s">
        <v>13</v>
      </c>
      <c r="G2237" s="1" t="s">
        <v>423</v>
      </c>
      <c r="H2237" s="3">
        <v>2.9756944444444444E-2</v>
      </c>
      <c r="I2237" s="1" t="s">
        <v>2273</v>
      </c>
      <c r="J2237" s="1" t="s">
        <v>16</v>
      </c>
    </row>
    <row r="2238" spans="1:10" x14ac:dyDescent="0.3">
      <c r="A2238" s="1" t="s">
        <v>10</v>
      </c>
      <c r="B2238" s="2">
        <v>42515.859722222223</v>
      </c>
      <c r="C2238" s="3">
        <v>2.9768518518518517E-2</v>
      </c>
      <c r="D2238" s="1" t="s">
        <v>13</v>
      </c>
      <c r="E2238" s="1" t="s">
        <v>6081</v>
      </c>
      <c r="F2238" s="1" t="s">
        <v>13</v>
      </c>
      <c r="G2238" s="1" t="s">
        <v>423</v>
      </c>
      <c r="H2238" s="3">
        <v>2.9768518518518517E-2</v>
      </c>
      <c r="I2238" s="1" t="s">
        <v>1011</v>
      </c>
      <c r="J2238" s="1" t="s">
        <v>16</v>
      </c>
    </row>
    <row r="2239" spans="1:10" x14ac:dyDescent="0.3">
      <c r="A2239" s="1" t="s">
        <v>10</v>
      </c>
      <c r="B2239" s="2">
        <v>42724.921527777777</v>
      </c>
      <c r="C2239" s="3">
        <v>2.9756944444444444E-2</v>
      </c>
      <c r="D2239" s="1" t="s">
        <v>13</v>
      </c>
      <c r="E2239" s="1" t="s">
        <v>5731</v>
      </c>
      <c r="F2239" s="1" t="s">
        <v>13</v>
      </c>
      <c r="G2239" s="1" t="s">
        <v>480</v>
      </c>
      <c r="H2239" s="3">
        <v>2.883101851851852E-2</v>
      </c>
      <c r="I2239" s="1" t="s">
        <v>5732</v>
      </c>
      <c r="J2239" s="1" t="s">
        <v>16</v>
      </c>
    </row>
    <row r="2240" spans="1:10" x14ac:dyDescent="0.3">
      <c r="A2240" s="1" t="s">
        <v>10</v>
      </c>
      <c r="B2240" s="2">
        <v>42518.918749999997</v>
      </c>
      <c r="C2240" s="3">
        <v>2.9756944444444444E-2</v>
      </c>
      <c r="D2240" s="1" t="s">
        <v>13</v>
      </c>
      <c r="E2240" s="1" t="s">
        <v>6069</v>
      </c>
      <c r="F2240" s="1" t="s">
        <v>13</v>
      </c>
      <c r="G2240" s="1" t="s">
        <v>423</v>
      </c>
      <c r="H2240" s="3">
        <v>2.974537037037037E-2</v>
      </c>
      <c r="I2240" s="1" t="s">
        <v>2235</v>
      </c>
      <c r="J2240" s="1" t="s">
        <v>16</v>
      </c>
    </row>
    <row r="2241" spans="1:10" x14ac:dyDescent="0.3">
      <c r="A2241" s="1" t="s">
        <v>10</v>
      </c>
      <c r="B2241" s="2">
        <v>43526.6875</v>
      </c>
      <c r="C2241" s="3">
        <v>2.974537037037037E-2</v>
      </c>
      <c r="D2241" s="1" t="s">
        <v>13</v>
      </c>
      <c r="E2241" s="1" t="s">
        <v>3812</v>
      </c>
      <c r="F2241" s="1" t="s">
        <v>13</v>
      </c>
      <c r="G2241" s="1" t="s">
        <v>480</v>
      </c>
      <c r="H2241" s="3">
        <v>3.0312499999999999E-2</v>
      </c>
      <c r="I2241" s="1" t="s">
        <v>3813</v>
      </c>
      <c r="J2241" s="1" t="s">
        <v>16</v>
      </c>
    </row>
    <row r="2242" spans="1:10" x14ac:dyDescent="0.3">
      <c r="A2242" s="1" t="s">
        <v>10</v>
      </c>
      <c r="B2242" s="2">
        <v>42516.893055555556</v>
      </c>
      <c r="C2242" s="3">
        <v>2.974537037037037E-2</v>
      </c>
      <c r="D2242" s="1" t="s">
        <v>13</v>
      </c>
      <c r="E2242" s="1" t="s">
        <v>6078</v>
      </c>
      <c r="F2242" s="1" t="s">
        <v>13</v>
      </c>
      <c r="G2242" s="1" t="s">
        <v>423</v>
      </c>
      <c r="H2242" s="3">
        <v>2.974537037037037E-2</v>
      </c>
      <c r="I2242" s="1" t="s">
        <v>2235</v>
      </c>
      <c r="J2242" s="1" t="s">
        <v>16</v>
      </c>
    </row>
    <row r="2243" spans="1:10" x14ac:dyDescent="0.3">
      <c r="A2243" s="1" t="s">
        <v>10</v>
      </c>
      <c r="B2243" s="2">
        <v>43778.752083333333</v>
      </c>
      <c r="C2243" s="3">
        <v>2.9733796296296296E-2</v>
      </c>
      <c r="D2243" s="1" t="s">
        <v>11</v>
      </c>
      <c r="E2243" s="1" t="s">
        <v>498</v>
      </c>
      <c r="F2243" s="1" t="s">
        <v>13</v>
      </c>
      <c r="G2243" s="1" t="s">
        <v>14</v>
      </c>
      <c r="H2243" s="3">
        <v>3.0046296296296297E-2</v>
      </c>
      <c r="I2243" s="1" t="s">
        <v>25</v>
      </c>
      <c r="J2243" s="1" t="s">
        <v>16</v>
      </c>
    </row>
    <row r="2244" spans="1:10" x14ac:dyDescent="0.3">
      <c r="A2244" s="1" t="s">
        <v>10</v>
      </c>
      <c r="B2244" s="2">
        <v>43054.765277777777</v>
      </c>
      <c r="C2244" s="3">
        <v>2.9733796296296296E-2</v>
      </c>
      <c r="D2244" s="1" t="s">
        <v>13</v>
      </c>
      <c r="E2244" s="1" t="s">
        <v>5177</v>
      </c>
      <c r="F2244" s="1" t="s">
        <v>13</v>
      </c>
      <c r="G2244" s="1" t="s">
        <v>480</v>
      </c>
      <c r="H2244" s="3">
        <v>3.0393518518518518E-2</v>
      </c>
      <c r="I2244" s="1" t="s">
        <v>3818</v>
      </c>
      <c r="J2244" s="1" t="s">
        <v>16</v>
      </c>
    </row>
    <row r="2245" spans="1:10" x14ac:dyDescent="0.3">
      <c r="A2245" s="1" t="s">
        <v>10</v>
      </c>
      <c r="B2245" s="2">
        <v>42964.838194444441</v>
      </c>
      <c r="C2245" s="3">
        <v>2.9733796296296296E-2</v>
      </c>
      <c r="D2245" s="1" t="s">
        <v>13</v>
      </c>
      <c r="E2245" s="1" t="s">
        <v>5347</v>
      </c>
      <c r="F2245" s="1" t="s">
        <v>13</v>
      </c>
      <c r="G2245" s="1" t="s">
        <v>480</v>
      </c>
      <c r="H2245" s="3">
        <v>3.0706018518518518E-2</v>
      </c>
      <c r="I2245" s="1" t="s">
        <v>3313</v>
      </c>
      <c r="J2245" s="1" t="s">
        <v>16</v>
      </c>
    </row>
    <row r="2246" spans="1:10" x14ac:dyDescent="0.3">
      <c r="A2246" s="1" t="s">
        <v>10</v>
      </c>
      <c r="B2246" s="2">
        <v>42556.878472222219</v>
      </c>
      <c r="C2246" s="3">
        <v>2.9733796296296296E-2</v>
      </c>
      <c r="D2246" s="1" t="s">
        <v>13</v>
      </c>
      <c r="E2246" s="1" t="s">
        <v>6003</v>
      </c>
      <c r="F2246" s="1" t="s">
        <v>13</v>
      </c>
      <c r="G2246" s="1" t="s">
        <v>5896</v>
      </c>
      <c r="H2246" s="3">
        <v>2.9733796296296296E-2</v>
      </c>
      <c r="I2246" s="1" t="s">
        <v>2291</v>
      </c>
      <c r="J2246" s="1" t="s">
        <v>16</v>
      </c>
    </row>
    <row r="2247" spans="1:10" x14ac:dyDescent="0.3">
      <c r="A2247" s="1" t="s">
        <v>10</v>
      </c>
      <c r="B2247" s="2">
        <v>42059.806250000001</v>
      </c>
      <c r="C2247" s="3">
        <v>2.9733796296296296E-2</v>
      </c>
      <c r="D2247" s="1" t="s">
        <v>13</v>
      </c>
      <c r="E2247" s="1" t="s">
        <v>6395</v>
      </c>
      <c r="F2247" s="1" t="s">
        <v>13</v>
      </c>
      <c r="G2247" s="1" t="s">
        <v>3444</v>
      </c>
      <c r="H2247" s="3">
        <v>3.996527777777778E-2</v>
      </c>
      <c r="I2247" s="1" t="s">
        <v>264</v>
      </c>
      <c r="J2247" s="1" t="s">
        <v>16</v>
      </c>
    </row>
    <row r="2248" spans="1:10" x14ac:dyDescent="0.3">
      <c r="A2248" s="1" t="s">
        <v>10</v>
      </c>
      <c r="B2248" s="2">
        <v>41962.870833333334</v>
      </c>
      <c r="C2248" s="3">
        <v>2.9733796296296296E-2</v>
      </c>
      <c r="D2248" s="1" t="s">
        <v>13</v>
      </c>
      <c r="E2248" s="1" t="s">
        <v>6663</v>
      </c>
      <c r="F2248" s="1" t="s">
        <v>13</v>
      </c>
      <c r="G2248" s="1" t="s">
        <v>6662</v>
      </c>
      <c r="H2248" s="3">
        <v>2.9803240740740741E-2</v>
      </c>
      <c r="I2248" s="1" t="s">
        <v>642</v>
      </c>
      <c r="J2248" s="1" t="s">
        <v>16</v>
      </c>
    </row>
    <row r="2249" spans="1:10" x14ac:dyDescent="0.3">
      <c r="A2249" s="1" t="s">
        <v>10</v>
      </c>
      <c r="B2249" s="2">
        <v>43918.509722222225</v>
      </c>
      <c r="C2249" s="3">
        <v>2.9722222222222223E-2</v>
      </c>
      <c r="D2249" s="1" t="s">
        <v>13</v>
      </c>
      <c r="E2249" s="1" t="s">
        <v>2859</v>
      </c>
      <c r="F2249" s="1" t="s">
        <v>13</v>
      </c>
      <c r="G2249" s="1" t="s">
        <v>14</v>
      </c>
      <c r="H2249" s="3">
        <v>2.9722222222222223E-2</v>
      </c>
      <c r="I2249" s="1" t="s">
        <v>2327</v>
      </c>
      <c r="J2249" s="1" t="s">
        <v>16</v>
      </c>
    </row>
    <row r="2250" spans="1:10" x14ac:dyDescent="0.3">
      <c r="A2250" s="1" t="s">
        <v>10</v>
      </c>
      <c r="B2250" s="2">
        <v>43047.836805555555</v>
      </c>
      <c r="C2250" s="3">
        <v>2.9722222222222223E-2</v>
      </c>
      <c r="D2250" s="1" t="s">
        <v>13</v>
      </c>
      <c r="E2250" s="1" t="s">
        <v>5197</v>
      </c>
      <c r="F2250" s="1" t="s">
        <v>13</v>
      </c>
      <c r="G2250" s="1" t="s">
        <v>480</v>
      </c>
      <c r="H2250" s="3">
        <v>3.0416666666666668E-2</v>
      </c>
      <c r="I2250" s="1" t="s">
        <v>2280</v>
      </c>
      <c r="J2250" s="1" t="s">
        <v>16</v>
      </c>
    </row>
    <row r="2251" spans="1:10" x14ac:dyDescent="0.3">
      <c r="A2251" s="1" t="s">
        <v>10</v>
      </c>
      <c r="B2251" s="2">
        <v>42522.831250000003</v>
      </c>
      <c r="C2251" s="3">
        <v>2.9722222222222223E-2</v>
      </c>
      <c r="D2251" s="1" t="s">
        <v>13</v>
      </c>
      <c r="E2251" s="1" t="s">
        <v>6060</v>
      </c>
      <c r="F2251" s="1" t="s">
        <v>13</v>
      </c>
      <c r="G2251" s="1" t="s">
        <v>2956</v>
      </c>
      <c r="H2251" s="3">
        <v>2.9733796296296296E-2</v>
      </c>
      <c r="I2251" s="1" t="s">
        <v>2291</v>
      </c>
      <c r="J2251" s="1" t="s">
        <v>16</v>
      </c>
    </row>
    <row r="2252" spans="1:10" x14ac:dyDescent="0.3">
      <c r="A2252" s="1" t="s">
        <v>10</v>
      </c>
      <c r="B2252" s="2">
        <v>44416.636805555558</v>
      </c>
      <c r="C2252" s="3">
        <v>2.9710648148148149E-2</v>
      </c>
      <c r="D2252" s="1" t="s">
        <v>13</v>
      </c>
      <c r="E2252" s="1" t="s">
        <v>306</v>
      </c>
      <c r="F2252" s="1" t="s">
        <v>13</v>
      </c>
      <c r="G2252" s="1" t="s">
        <v>14</v>
      </c>
      <c r="H2252" s="3">
        <v>2.988425925925926E-2</v>
      </c>
      <c r="I2252" s="1" t="s">
        <v>25</v>
      </c>
      <c r="J2252" s="1" t="s">
        <v>16</v>
      </c>
    </row>
    <row r="2253" spans="1:10" x14ac:dyDescent="0.3">
      <c r="A2253" s="1" t="s">
        <v>10</v>
      </c>
      <c r="B2253" s="2">
        <v>44358.859027777777</v>
      </c>
      <c r="C2253" s="3">
        <v>2.9710648148148149E-2</v>
      </c>
      <c r="D2253" s="1" t="s">
        <v>13</v>
      </c>
      <c r="E2253" s="1" t="s">
        <v>1015</v>
      </c>
      <c r="F2253" s="1" t="s">
        <v>13</v>
      </c>
      <c r="G2253" s="1" t="s">
        <v>14</v>
      </c>
      <c r="H2253" s="3">
        <v>2.9710648148148149E-2</v>
      </c>
      <c r="I2253" s="1" t="s">
        <v>1016</v>
      </c>
      <c r="J2253" s="1" t="s">
        <v>16</v>
      </c>
    </row>
    <row r="2254" spans="1:10" x14ac:dyDescent="0.3">
      <c r="A2254" s="1" t="s">
        <v>10</v>
      </c>
      <c r="B2254" s="2">
        <v>43865.886111111111</v>
      </c>
      <c r="C2254" s="3">
        <v>2.9710648148148149E-2</v>
      </c>
      <c r="D2254" s="1" t="s">
        <v>11</v>
      </c>
      <c r="E2254" s="1" t="s">
        <v>3132</v>
      </c>
      <c r="F2254" s="1" t="s">
        <v>13</v>
      </c>
      <c r="G2254" s="1" t="s">
        <v>14</v>
      </c>
      <c r="H2254" s="3">
        <v>3.0138888888888889E-2</v>
      </c>
      <c r="I2254" s="1" t="s">
        <v>2084</v>
      </c>
      <c r="J2254" s="1" t="s">
        <v>16</v>
      </c>
    </row>
    <row r="2255" spans="1:10" x14ac:dyDescent="0.3">
      <c r="A2255" s="1" t="s">
        <v>10</v>
      </c>
      <c r="B2255" s="2">
        <v>43841.823611111111</v>
      </c>
      <c r="C2255" s="3">
        <v>2.9710648148148149E-2</v>
      </c>
      <c r="D2255" s="1" t="s">
        <v>11</v>
      </c>
      <c r="E2255" s="1" t="s">
        <v>3197</v>
      </c>
      <c r="F2255" s="1" t="s">
        <v>13</v>
      </c>
      <c r="G2255" s="1" t="s">
        <v>14</v>
      </c>
      <c r="H2255" s="3">
        <v>2.9780092592592594E-2</v>
      </c>
      <c r="I2255" s="1" t="s">
        <v>659</v>
      </c>
      <c r="J2255" s="1" t="s">
        <v>16</v>
      </c>
    </row>
    <row r="2256" spans="1:10" x14ac:dyDescent="0.3">
      <c r="A2256" s="1" t="s">
        <v>10</v>
      </c>
      <c r="B2256" s="2">
        <v>43052.845833333333</v>
      </c>
      <c r="C2256" s="3">
        <v>2.9710648148148149E-2</v>
      </c>
      <c r="D2256" s="1" t="s">
        <v>13</v>
      </c>
      <c r="E2256" s="1" t="s">
        <v>5183</v>
      </c>
      <c r="F2256" s="1" t="s">
        <v>13</v>
      </c>
      <c r="G2256" s="1" t="s">
        <v>480</v>
      </c>
      <c r="H2256" s="3">
        <v>3.0347222222222223E-2</v>
      </c>
      <c r="I2256" s="1" t="s">
        <v>2434</v>
      </c>
      <c r="J2256" s="1" t="s">
        <v>16</v>
      </c>
    </row>
    <row r="2257" spans="1:10" x14ac:dyDescent="0.3">
      <c r="A2257" s="1" t="s">
        <v>10</v>
      </c>
      <c r="B2257" s="2">
        <v>44558.879166666666</v>
      </c>
      <c r="C2257" s="3">
        <v>2.9699074074074076E-2</v>
      </c>
      <c r="D2257" s="1" t="s">
        <v>13</v>
      </c>
      <c r="E2257" s="1" t="s">
        <v>353</v>
      </c>
      <c r="F2257" s="1" t="s">
        <v>13</v>
      </c>
      <c r="G2257" s="1" t="s">
        <v>14</v>
      </c>
      <c r="H2257" s="3">
        <v>2.9907407407407407E-2</v>
      </c>
      <c r="I2257" s="1" t="s">
        <v>354</v>
      </c>
      <c r="J2257" s="1" t="s">
        <v>16</v>
      </c>
    </row>
    <row r="2258" spans="1:10" x14ac:dyDescent="0.3">
      <c r="A2258" s="1" t="s">
        <v>10</v>
      </c>
      <c r="B2258" s="2">
        <v>43916.830555555556</v>
      </c>
      <c r="C2258" s="3">
        <v>2.9699074074074076E-2</v>
      </c>
      <c r="D2258" s="1" t="s">
        <v>11</v>
      </c>
      <c r="E2258" s="1" t="s">
        <v>2863</v>
      </c>
      <c r="F2258" s="1" t="s">
        <v>13</v>
      </c>
      <c r="G2258" s="1" t="s">
        <v>14</v>
      </c>
      <c r="H2258" s="3">
        <v>2.9710648148148149E-2</v>
      </c>
      <c r="I2258" s="1" t="s">
        <v>1016</v>
      </c>
      <c r="J2258" s="1" t="s">
        <v>16</v>
      </c>
    </row>
    <row r="2259" spans="1:10" x14ac:dyDescent="0.3">
      <c r="A2259" s="1" t="s">
        <v>10</v>
      </c>
      <c r="B2259" s="2">
        <v>43530.822222222225</v>
      </c>
      <c r="C2259" s="3">
        <v>2.9699074074074076E-2</v>
      </c>
      <c r="D2259" s="1" t="s">
        <v>13</v>
      </c>
      <c r="E2259" s="1" t="s">
        <v>3795</v>
      </c>
      <c r="F2259" s="1" t="s">
        <v>13</v>
      </c>
      <c r="G2259" s="1" t="s">
        <v>480</v>
      </c>
      <c r="H2259" s="3">
        <v>3.0243055555555554E-2</v>
      </c>
      <c r="I2259" s="1" t="s">
        <v>3793</v>
      </c>
      <c r="J2259" s="1" t="s">
        <v>16</v>
      </c>
    </row>
    <row r="2260" spans="1:10" x14ac:dyDescent="0.3">
      <c r="A2260" s="1" t="s">
        <v>10</v>
      </c>
      <c r="B2260" s="2">
        <v>42557.770833333336</v>
      </c>
      <c r="C2260" s="3">
        <v>2.9699074074074076E-2</v>
      </c>
      <c r="D2260" s="1" t="s">
        <v>13</v>
      </c>
      <c r="E2260" s="1" t="s">
        <v>5998</v>
      </c>
      <c r="F2260" s="1" t="s">
        <v>13</v>
      </c>
      <c r="G2260" s="1" t="s">
        <v>5896</v>
      </c>
      <c r="H2260" s="3">
        <v>2.9699074074074076E-2</v>
      </c>
      <c r="I2260" s="1" t="s">
        <v>3885</v>
      </c>
      <c r="J2260" s="1" t="s">
        <v>16</v>
      </c>
    </row>
    <row r="2261" spans="1:10" x14ac:dyDescent="0.3">
      <c r="A2261" s="1" t="s">
        <v>10</v>
      </c>
      <c r="B2261" s="2">
        <v>44563.921527777777</v>
      </c>
      <c r="C2261" s="3">
        <v>2.9687499999999999E-2</v>
      </c>
      <c r="D2261" s="1" t="s">
        <v>13</v>
      </c>
      <c r="E2261" s="1" t="s">
        <v>306</v>
      </c>
      <c r="F2261" s="1" t="s">
        <v>13</v>
      </c>
      <c r="G2261" s="1" t="s">
        <v>14</v>
      </c>
      <c r="H2261" s="3">
        <v>2.988425925925926E-2</v>
      </c>
      <c r="I2261" s="1" t="s">
        <v>307</v>
      </c>
      <c r="J2261" s="1" t="s">
        <v>16</v>
      </c>
    </row>
    <row r="2262" spans="1:10" x14ac:dyDescent="0.3">
      <c r="A2262" s="1" t="s">
        <v>10</v>
      </c>
      <c r="B2262" s="2">
        <v>44563.617361111108</v>
      </c>
      <c r="C2262" s="3">
        <v>2.9687499999999999E-2</v>
      </c>
      <c r="D2262" s="1" t="s">
        <v>13</v>
      </c>
      <c r="E2262" s="1" t="s">
        <v>325</v>
      </c>
      <c r="F2262" s="1" t="s">
        <v>13</v>
      </c>
      <c r="G2262" s="1" t="s">
        <v>14</v>
      </c>
      <c r="H2262" s="3">
        <v>2.9872685185185186E-2</v>
      </c>
      <c r="I2262" s="1" t="s">
        <v>326</v>
      </c>
      <c r="J2262" s="1" t="s">
        <v>16</v>
      </c>
    </row>
    <row r="2263" spans="1:10" x14ac:dyDescent="0.3">
      <c r="A2263" s="1" t="s">
        <v>10</v>
      </c>
      <c r="B2263" s="2">
        <v>44408.743750000001</v>
      </c>
      <c r="C2263" s="3">
        <v>2.9687499999999999E-2</v>
      </c>
      <c r="D2263" s="1" t="s">
        <v>13</v>
      </c>
      <c r="E2263" s="1" t="s">
        <v>353</v>
      </c>
      <c r="F2263" s="1" t="s">
        <v>13</v>
      </c>
      <c r="G2263" s="1" t="s">
        <v>14</v>
      </c>
      <c r="H2263" s="3">
        <v>2.9895833333333333E-2</v>
      </c>
      <c r="I2263" s="1" t="s">
        <v>25</v>
      </c>
      <c r="J2263" s="1" t="s">
        <v>16</v>
      </c>
    </row>
    <row r="2264" spans="1:10" x14ac:dyDescent="0.3">
      <c r="A2264" s="1" t="s">
        <v>10</v>
      </c>
      <c r="B2264" s="2">
        <v>44359.92291666667</v>
      </c>
      <c r="C2264" s="3">
        <v>2.9687499999999999E-2</v>
      </c>
      <c r="D2264" s="1" t="s">
        <v>13</v>
      </c>
      <c r="E2264" s="1" t="s">
        <v>1013</v>
      </c>
      <c r="F2264" s="1" t="s">
        <v>13</v>
      </c>
      <c r="G2264" s="1" t="s">
        <v>14</v>
      </c>
      <c r="H2264" s="3">
        <v>2.9687499999999999E-2</v>
      </c>
      <c r="I2264" s="1" t="s">
        <v>997</v>
      </c>
      <c r="J2264" s="1" t="s">
        <v>16</v>
      </c>
    </row>
    <row r="2265" spans="1:10" x14ac:dyDescent="0.3">
      <c r="A2265" s="1" t="s">
        <v>10</v>
      </c>
      <c r="B2265" s="2">
        <v>43526.71875</v>
      </c>
      <c r="C2265" s="3">
        <v>2.9687499999999999E-2</v>
      </c>
      <c r="D2265" s="1" t="s">
        <v>11</v>
      </c>
      <c r="E2265" s="1" t="s">
        <v>3811</v>
      </c>
      <c r="F2265" s="1" t="s">
        <v>13</v>
      </c>
      <c r="G2265" s="1" t="s">
        <v>480</v>
      </c>
      <c r="H2265" s="3">
        <v>3.0324074074074073E-2</v>
      </c>
      <c r="I2265" s="1" t="s">
        <v>226</v>
      </c>
      <c r="J2265" s="1" t="s">
        <v>16</v>
      </c>
    </row>
    <row r="2266" spans="1:10" x14ac:dyDescent="0.3">
      <c r="A2266" s="1" t="s">
        <v>10</v>
      </c>
      <c r="B2266" s="2">
        <v>43040.823611111111</v>
      </c>
      <c r="C2266" s="3">
        <v>2.9687499999999999E-2</v>
      </c>
      <c r="D2266" s="1" t="s">
        <v>13</v>
      </c>
      <c r="E2266" s="1" t="s">
        <v>5203</v>
      </c>
      <c r="F2266" s="1" t="s">
        <v>13</v>
      </c>
      <c r="G2266" s="1" t="s">
        <v>480</v>
      </c>
      <c r="H2266" s="3">
        <v>3.033564814814815E-2</v>
      </c>
      <c r="I2266" s="1" t="s">
        <v>3769</v>
      </c>
      <c r="J2266" s="1" t="s">
        <v>16</v>
      </c>
    </row>
    <row r="2267" spans="1:10" x14ac:dyDescent="0.3">
      <c r="A2267" s="1" t="s">
        <v>10</v>
      </c>
      <c r="B2267" s="2">
        <v>42514.834722222222</v>
      </c>
      <c r="C2267" s="3">
        <v>2.9687499999999999E-2</v>
      </c>
      <c r="D2267" s="1" t="s">
        <v>13</v>
      </c>
      <c r="E2267" s="1" t="s">
        <v>6082</v>
      </c>
      <c r="F2267" s="1" t="s">
        <v>13</v>
      </c>
      <c r="G2267" s="1" t="s">
        <v>423</v>
      </c>
      <c r="H2267" s="3">
        <v>2.9675925925925925E-2</v>
      </c>
      <c r="I2267" s="1" t="s">
        <v>2212</v>
      </c>
      <c r="J2267" s="1" t="s">
        <v>16</v>
      </c>
    </row>
    <row r="2268" spans="1:10" x14ac:dyDescent="0.3">
      <c r="A2268" s="1" t="s">
        <v>10</v>
      </c>
      <c r="B2268" s="2">
        <v>41953.907638888886</v>
      </c>
      <c r="C2268" s="3">
        <v>2.9687499999999999E-2</v>
      </c>
      <c r="D2268" s="1" t="s">
        <v>13</v>
      </c>
      <c r="E2268" s="1" t="s">
        <v>6679</v>
      </c>
      <c r="F2268" s="1" t="s">
        <v>13</v>
      </c>
      <c r="G2268" s="1" t="s">
        <v>6662</v>
      </c>
      <c r="H2268" s="3">
        <v>2.974537037037037E-2</v>
      </c>
      <c r="I2268" s="1" t="s">
        <v>2235</v>
      </c>
      <c r="J2268" s="1" t="s">
        <v>16</v>
      </c>
    </row>
    <row r="2269" spans="1:10" x14ac:dyDescent="0.3">
      <c r="A2269" s="1" t="s">
        <v>10</v>
      </c>
      <c r="B2269" s="2">
        <v>44572.96597222222</v>
      </c>
      <c r="C2269" s="3">
        <v>2.9675925925925925E-2</v>
      </c>
      <c r="D2269" s="1" t="s">
        <v>13</v>
      </c>
      <c r="E2269" s="1" t="s">
        <v>215</v>
      </c>
      <c r="F2269" s="1" t="s">
        <v>13</v>
      </c>
      <c r="G2269" s="1" t="s">
        <v>14</v>
      </c>
      <c r="H2269" s="3">
        <v>3.1087962962962963E-2</v>
      </c>
      <c r="I2269" s="1" t="s">
        <v>216</v>
      </c>
      <c r="J2269" s="1" t="s">
        <v>16</v>
      </c>
    </row>
    <row r="2270" spans="1:10" x14ac:dyDescent="0.3">
      <c r="A2270" s="1" t="s">
        <v>10</v>
      </c>
      <c r="B2270" s="2">
        <v>44364.824305555558</v>
      </c>
      <c r="C2270" s="3">
        <v>2.9675925925925925E-2</v>
      </c>
      <c r="D2270" s="1" t="s">
        <v>13</v>
      </c>
      <c r="E2270" s="1" t="s">
        <v>998</v>
      </c>
      <c r="F2270" s="1" t="s">
        <v>13</v>
      </c>
      <c r="G2270" s="1" t="s">
        <v>14</v>
      </c>
      <c r="H2270" s="3">
        <v>2.9791666666666668E-2</v>
      </c>
      <c r="I2270" s="1" t="s">
        <v>999</v>
      </c>
      <c r="J2270" s="1" t="s">
        <v>16</v>
      </c>
    </row>
    <row r="2271" spans="1:10" x14ac:dyDescent="0.3">
      <c r="A2271" s="1" t="s">
        <v>10</v>
      </c>
      <c r="B2271" s="2">
        <v>44170.717361111114</v>
      </c>
      <c r="C2271" s="3">
        <v>2.9675925925925925E-2</v>
      </c>
      <c r="D2271" s="1" t="s">
        <v>13</v>
      </c>
      <c r="E2271" s="1" t="s">
        <v>2209</v>
      </c>
      <c r="F2271" s="1" t="s">
        <v>13</v>
      </c>
      <c r="G2271" s="1" t="s">
        <v>14</v>
      </c>
      <c r="H2271" s="3">
        <v>3.0729166666666665E-2</v>
      </c>
      <c r="I2271" s="1" t="s">
        <v>2210</v>
      </c>
      <c r="J2271" s="1" t="s">
        <v>16</v>
      </c>
    </row>
    <row r="2272" spans="1:10" x14ac:dyDescent="0.3">
      <c r="A2272" s="1" t="s">
        <v>10</v>
      </c>
      <c r="B2272" s="2">
        <v>43923.696527777778</v>
      </c>
      <c r="C2272" s="3">
        <v>2.9675925925925925E-2</v>
      </c>
      <c r="D2272" s="1" t="s">
        <v>13</v>
      </c>
      <c r="E2272" s="1" t="s">
        <v>2829</v>
      </c>
      <c r="F2272" s="1" t="s">
        <v>13</v>
      </c>
      <c r="G2272" s="1" t="s">
        <v>14</v>
      </c>
      <c r="H2272" s="3">
        <v>2.9687499999999999E-2</v>
      </c>
      <c r="I2272" s="1" t="s">
        <v>997</v>
      </c>
      <c r="J2272" s="1" t="s">
        <v>16</v>
      </c>
    </row>
    <row r="2273" spans="1:10" x14ac:dyDescent="0.3">
      <c r="A2273" s="1" t="s">
        <v>10</v>
      </c>
      <c r="B2273" s="2">
        <v>43920.701388888891</v>
      </c>
      <c r="C2273" s="3">
        <v>2.9675925925925925E-2</v>
      </c>
      <c r="D2273" s="1" t="s">
        <v>13</v>
      </c>
      <c r="E2273" s="1" t="s">
        <v>2843</v>
      </c>
      <c r="F2273" s="1" t="s">
        <v>13</v>
      </c>
      <c r="G2273" s="1" t="s">
        <v>14</v>
      </c>
      <c r="H2273" s="3">
        <v>2.9675925925925925E-2</v>
      </c>
      <c r="I2273" s="1" t="s">
        <v>2212</v>
      </c>
      <c r="J2273" s="1" t="s">
        <v>16</v>
      </c>
    </row>
    <row r="2274" spans="1:10" x14ac:dyDescent="0.3">
      <c r="A2274" s="1" t="s">
        <v>10</v>
      </c>
      <c r="B2274" s="2">
        <v>43532.865972222222</v>
      </c>
      <c r="C2274" s="3">
        <v>2.9675925925925925E-2</v>
      </c>
      <c r="D2274" s="1" t="s">
        <v>13</v>
      </c>
      <c r="E2274" s="1" t="s">
        <v>3786</v>
      </c>
      <c r="F2274" s="1" t="s">
        <v>13</v>
      </c>
      <c r="G2274" s="1" t="s">
        <v>480</v>
      </c>
      <c r="H2274" s="3">
        <v>3.0046296296296297E-2</v>
      </c>
      <c r="I2274" s="1" t="s">
        <v>3099</v>
      </c>
      <c r="J2274" s="1" t="s">
        <v>16</v>
      </c>
    </row>
    <row r="2275" spans="1:10" x14ac:dyDescent="0.3">
      <c r="A2275" s="1" t="s">
        <v>10</v>
      </c>
      <c r="B2275" s="2">
        <v>43092.688888888886</v>
      </c>
      <c r="C2275" s="3">
        <v>2.9675925925925925E-2</v>
      </c>
      <c r="D2275" s="1" t="s">
        <v>13</v>
      </c>
      <c r="E2275" s="1" t="s">
        <v>5109</v>
      </c>
      <c r="F2275" s="1" t="s">
        <v>13</v>
      </c>
      <c r="G2275" s="1" t="s">
        <v>480</v>
      </c>
      <c r="H2275" s="3">
        <v>3.050925925925926E-2</v>
      </c>
      <c r="I2275" s="1" t="s">
        <v>25</v>
      </c>
      <c r="J2275" s="1" t="s">
        <v>16</v>
      </c>
    </row>
    <row r="2276" spans="1:10" x14ac:dyDescent="0.3">
      <c r="A2276" s="1" t="s">
        <v>10</v>
      </c>
      <c r="B2276" s="2">
        <v>43040.788888888892</v>
      </c>
      <c r="C2276" s="3">
        <v>2.9675925925925925E-2</v>
      </c>
      <c r="D2276" s="1" t="s">
        <v>13</v>
      </c>
      <c r="E2276" s="1" t="s">
        <v>5204</v>
      </c>
      <c r="F2276" s="1" t="s">
        <v>13</v>
      </c>
      <c r="G2276" s="1" t="s">
        <v>480</v>
      </c>
      <c r="H2276" s="3">
        <v>3.0312499999999999E-2</v>
      </c>
      <c r="I2276" s="1" t="s">
        <v>3813</v>
      </c>
      <c r="J2276" s="1" t="s">
        <v>16</v>
      </c>
    </row>
    <row r="2277" spans="1:10" x14ac:dyDescent="0.3">
      <c r="A2277" s="1" t="s">
        <v>10</v>
      </c>
      <c r="B2277" s="2">
        <v>42556.909722222219</v>
      </c>
      <c r="C2277" s="3">
        <v>2.9675925925925925E-2</v>
      </c>
      <c r="D2277" s="1" t="s">
        <v>13</v>
      </c>
      <c r="E2277" s="1" t="s">
        <v>6002</v>
      </c>
      <c r="F2277" s="1" t="s">
        <v>13</v>
      </c>
      <c r="G2277" s="1" t="s">
        <v>5896</v>
      </c>
      <c r="H2277" s="3">
        <v>2.9687499999999999E-2</v>
      </c>
      <c r="I2277" s="1" t="s">
        <v>997</v>
      </c>
      <c r="J2277" s="1" t="s">
        <v>16</v>
      </c>
    </row>
    <row r="2278" spans="1:10" x14ac:dyDescent="0.3">
      <c r="A2278" s="1" t="s">
        <v>10</v>
      </c>
      <c r="B2278" s="2">
        <v>42546.9</v>
      </c>
      <c r="C2278" s="3">
        <v>2.9675925925925925E-2</v>
      </c>
      <c r="D2278" s="1" t="s">
        <v>13</v>
      </c>
      <c r="E2278" s="1" t="s">
        <v>6038</v>
      </c>
      <c r="F2278" s="1" t="s">
        <v>13</v>
      </c>
      <c r="G2278" s="1" t="s">
        <v>423</v>
      </c>
      <c r="H2278" s="3">
        <v>2.9675925925925925E-2</v>
      </c>
      <c r="I2278" s="1" t="s">
        <v>2212</v>
      </c>
      <c r="J2278" s="1" t="s">
        <v>16</v>
      </c>
    </row>
    <row r="2279" spans="1:10" x14ac:dyDescent="0.3">
      <c r="A2279" s="1" t="s">
        <v>10</v>
      </c>
      <c r="B2279" s="2">
        <v>44173.794444444444</v>
      </c>
      <c r="C2279" s="3">
        <v>2.9664351851851851E-2</v>
      </c>
      <c r="D2279" s="1" t="s">
        <v>13</v>
      </c>
      <c r="E2279" s="1" t="s">
        <v>2173</v>
      </c>
      <c r="F2279" s="1" t="s">
        <v>13</v>
      </c>
      <c r="G2279" s="1" t="s">
        <v>14</v>
      </c>
      <c r="H2279" s="3">
        <v>3.0659722222222224E-2</v>
      </c>
      <c r="I2279" s="1" t="s">
        <v>2174</v>
      </c>
      <c r="J2279" s="1" t="s">
        <v>16</v>
      </c>
    </row>
    <row r="2280" spans="1:10" x14ac:dyDescent="0.3">
      <c r="A2280" s="1" t="s">
        <v>10</v>
      </c>
      <c r="B2280" s="2">
        <v>43287.849305555559</v>
      </c>
      <c r="C2280" s="3">
        <v>2.9664351851851851E-2</v>
      </c>
      <c r="D2280" s="1" t="s">
        <v>13</v>
      </c>
      <c r="E2280" s="1" t="s">
        <v>4440</v>
      </c>
      <c r="F2280" s="1" t="s">
        <v>13</v>
      </c>
      <c r="G2280" s="1" t="s">
        <v>480</v>
      </c>
      <c r="H2280" s="3">
        <v>2.9733796296296296E-2</v>
      </c>
      <c r="I2280" s="1" t="s">
        <v>2291</v>
      </c>
      <c r="J2280" s="1" t="s">
        <v>16</v>
      </c>
    </row>
    <row r="2281" spans="1:10" x14ac:dyDescent="0.3">
      <c r="A2281" s="1" t="s">
        <v>10</v>
      </c>
      <c r="B2281" s="2">
        <v>43052.875694444447</v>
      </c>
      <c r="C2281" s="3">
        <v>2.9664351851851851E-2</v>
      </c>
      <c r="D2281" s="1" t="s">
        <v>13</v>
      </c>
      <c r="E2281" s="1" t="s">
        <v>5182</v>
      </c>
      <c r="F2281" s="1" t="s">
        <v>13</v>
      </c>
      <c r="G2281" s="1" t="s">
        <v>480</v>
      </c>
      <c r="H2281" s="3">
        <v>3.0358796296296297E-2</v>
      </c>
      <c r="I2281" s="1" t="s">
        <v>3820</v>
      </c>
      <c r="J2281" s="1" t="s">
        <v>16</v>
      </c>
    </row>
    <row r="2282" spans="1:10" x14ac:dyDescent="0.3">
      <c r="A2282" s="1" t="s">
        <v>10</v>
      </c>
      <c r="B2282" s="2">
        <v>43040.854861111111</v>
      </c>
      <c r="C2282" s="3">
        <v>2.9664351851851851E-2</v>
      </c>
      <c r="D2282" s="1" t="s">
        <v>13</v>
      </c>
      <c r="E2282" s="1" t="s">
        <v>5202</v>
      </c>
      <c r="F2282" s="1" t="s">
        <v>13</v>
      </c>
      <c r="G2282" s="1" t="s">
        <v>480</v>
      </c>
      <c r="H2282" s="3">
        <v>3.0416666666666668E-2</v>
      </c>
      <c r="I2282" s="1" t="s">
        <v>2280</v>
      </c>
      <c r="J2282" s="1" t="s">
        <v>16</v>
      </c>
    </row>
    <row r="2283" spans="1:10" x14ac:dyDescent="0.3">
      <c r="A2283" s="1" t="s">
        <v>10</v>
      </c>
      <c r="B2283" s="2">
        <v>44412.859027777777</v>
      </c>
      <c r="C2283" s="3">
        <v>2.9652777777777778E-2</v>
      </c>
      <c r="D2283" s="1" t="s">
        <v>13</v>
      </c>
      <c r="E2283" s="1" t="s">
        <v>325</v>
      </c>
      <c r="F2283" s="1" t="s">
        <v>13</v>
      </c>
      <c r="G2283" s="1" t="s">
        <v>14</v>
      </c>
      <c r="H2283" s="3">
        <v>2.9872685185185186E-2</v>
      </c>
      <c r="I2283" s="1" t="s">
        <v>25</v>
      </c>
      <c r="J2283" s="1" t="s">
        <v>16</v>
      </c>
    </row>
    <row r="2284" spans="1:10" x14ac:dyDescent="0.3">
      <c r="A2284" s="1" t="s">
        <v>10</v>
      </c>
      <c r="B2284" s="2">
        <v>44361.45416666667</v>
      </c>
      <c r="C2284" s="3">
        <v>2.9652777777777778E-2</v>
      </c>
      <c r="D2284" s="1" t="s">
        <v>13</v>
      </c>
      <c r="E2284" s="1" t="s">
        <v>1007</v>
      </c>
      <c r="F2284" s="1" t="s">
        <v>13</v>
      </c>
      <c r="G2284" s="1" t="s">
        <v>14</v>
      </c>
      <c r="H2284" s="3">
        <v>2.9664351851851851E-2</v>
      </c>
      <c r="I2284" s="1" t="s">
        <v>1008</v>
      </c>
      <c r="J2284" s="1" t="s">
        <v>16</v>
      </c>
    </row>
    <row r="2285" spans="1:10" x14ac:dyDescent="0.3">
      <c r="A2285" s="1" t="s">
        <v>10</v>
      </c>
      <c r="B2285" s="2">
        <v>44239.82916666667</v>
      </c>
      <c r="C2285" s="3">
        <v>2.9652777777777778E-2</v>
      </c>
      <c r="D2285" s="1" t="s">
        <v>13</v>
      </c>
      <c r="E2285" s="1" t="s">
        <v>1904</v>
      </c>
      <c r="F2285" s="1" t="s">
        <v>13</v>
      </c>
      <c r="G2285" s="1" t="s">
        <v>14</v>
      </c>
      <c r="H2285" s="3">
        <v>3.0555555555555555E-2</v>
      </c>
      <c r="I2285" s="1" t="s">
        <v>1905</v>
      </c>
      <c r="J2285" s="1" t="s">
        <v>16</v>
      </c>
    </row>
    <row r="2286" spans="1:10" x14ac:dyDescent="0.3">
      <c r="A2286" s="1" t="s">
        <v>10</v>
      </c>
      <c r="B2286" s="2">
        <v>43919.575694444444</v>
      </c>
      <c r="C2286" s="3">
        <v>2.9652777777777778E-2</v>
      </c>
      <c r="D2286" s="1" t="s">
        <v>13</v>
      </c>
      <c r="E2286" s="1" t="s">
        <v>2848</v>
      </c>
      <c r="F2286" s="1" t="s">
        <v>13</v>
      </c>
      <c r="G2286" s="1" t="s">
        <v>14</v>
      </c>
      <c r="H2286" s="3">
        <v>2.9652777777777778E-2</v>
      </c>
      <c r="I2286" s="1" t="s">
        <v>2300</v>
      </c>
      <c r="J2286" s="1" t="s">
        <v>16</v>
      </c>
    </row>
    <row r="2287" spans="1:10" x14ac:dyDescent="0.3">
      <c r="A2287" s="1" t="s">
        <v>10</v>
      </c>
      <c r="B2287" s="2">
        <v>43915.864583333336</v>
      </c>
      <c r="C2287" s="3">
        <v>2.9652777777777778E-2</v>
      </c>
      <c r="D2287" s="1" t="s">
        <v>13</v>
      </c>
      <c r="E2287" s="1" t="s">
        <v>998</v>
      </c>
      <c r="F2287" s="1" t="s">
        <v>13</v>
      </c>
      <c r="G2287" s="1" t="s">
        <v>14</v>
      </c>
      <c r="H2287" s="3">
        <v>2.9710648148148149E-2</v>
      </c>
      <c r="I2287" s="1" t="s">
        <v>25</v>
      </c>
      <c r="J2287" s="1" t="s">
        <v>16</v>
      </c>
    </row>
    <row r="2288" spans="1:10" x14ac:dyDescent="0.3">
      <c r="A2288" s="1" t="s">
        <v>10</v>
      </c>
      <c r="B2288" s="2">
        <v>43910.842361111114</v>
      </c>
      <c r="C2288" s="3">
        <v>2.9652777777777778E-2</v>
      </c>
      <c r="D2288" s="1" t="s">
        <v>13</v>
      </c>
      <c r="E2288" s="1" t="s">
        <v>1021</v>
      </c>
      <c r="F2288" s="1" t="s">
        <v>13</v>
      </c>
      <c r="G2288" s="1" t="s">
        <v>14</v>
      </c>
      <c r="H2288" s="3">
        <v>2.9664351851851851E-2</v>
      </c>
      <c r="I2288" s="1" t="s">
        <v>25</v>
      </c>
      <c r="J2288" s="1" t="s">
        <v>16</v>
      </c>
    </row>
    <row r="2289" spans="1:10" x14ac:dyDescent="0.3">
      <c r="A2289" s="1" t="s">
        <v>10</v>
      </c>
      <c r="B2289" s="2">
        <v>43234.822916666664</v>
      </c>
      <c r="C2289" s="3">
        <v>2.9652777777777778E-2</v>
      </c>
      <c r="D2289" s="1" t="s">
        <v>13</v>
      </c>
      <c r="E2289" s="1" t="s">
        <v>4536</v>
      </c>
      <c r="F2289" s="1" t="s">
        <v>13</v>
      </c>
      <c r="G2289" s="1" t="s">
        <v>480</v>
      </c>
      <c r="H2289" s="3">
        <v>2.9664351851851851E-2</v>
      </c>
      <c r="I2289" s="1" t="s">
        <v>1008</v>
      </c>
      <c r="J2289" s="1" t="s">
        <v>16</v>
      </c>
    </row>
    <row r="2290" spans="1:10" x14ac:dyDescent="0.3">
      <c r="A2290" s="1" t="s">
        <v>10</v>
      </c>
      <c r="B2290" s="2">
        <v>41916.852083333331</v>
      </c>
      <c r="C2290" s="3">
        <v>2.9652777777777778E-2</v>
      </c>
      <c r="D2290" s="1" t="s">
        <v>13</v>
      </c>
      <c r="E2290" s="1" t="s">
        <v>6038</v>
      </c>
      <c r="F2290" s="1" t="s">
        <v>13</v>
      </c>
      <c r="G2290" s="1" t="s">
        <v>6662</v>
      </c>
      <c r="H2290" s="3">
        <v>2.9710648148148149E-2</v>
      </c>
      <c r="I2290" s="1" t="s">
        <v>25</v>
      </c>
      <c r="J2290" s="1" t="s">
        <v>16</v>
      </c>
    </row>
    <row r="2291" spans="1:10" x14ac:dyDescent="0.3">
      <c r="A2291" s="1" t="s">
        <v>10</v>
      </c>
      <c r="B2291" s="2">
        <v>44167.837500000001</v>
      </c>
      <c r="C2291" s="3">
        <v>2.9641203703703704E-2</v>
      </c>
      <c r="D2291" s="1" t="s">
        <v>13</v>
      </c>
      <c r="E2291" s="1" t="s">
        <v>2236</v>
      </c>
      <c r="F2291" s="1" t="s">
        <v>13</v>
      </c>
      <c r="G2291" s="1" t="s">
        <v>14</v>
      </c>
      <c r="H2291" s="3">
        <v>3.0231481481481481E-2</v>
      </c>
      <c r="I2291" s="1" t="s">
        <v>2237</v>
      </c>
      <c r="J2291" s="1" t="s">
        <v>16</v>
      </c>
    </row>
    <row r="2292" spans="1:10" x14ac:dyDescent="0.3">
      <c r="A2292" s="1" t="s">
        <v>10</v>
      </c>
      <c r="B2292" s="2">
        <v>44084.714583333334</v>
      </c>
      <c r="C2292" s="3">
        <v>2.9641203703703704E-2</v>
      </c>
      <c r="D2292" s="1" t="s">
        <v>13</v>
      </c>
      <c r="E2292" s="1" t="s">
        <v>2478</v>
      </c>
      <c r="F2292" s="1" t="s">
        <v>13</v>
      </c>
      <c r="G2292" s="1" t="s">
        <v>14</v>
      </c>
      <c r="H2292" s="3">
        <v>2.9236111111111112E-2</v>
      </c>
      <c r="I2292" s="1" t="s">
        <v>1026</v>
      </c>
      <c r="J2292" s="1" t="s">
        <v>16</v>
      </c>
    </row>
    <row r="2293" spans="1:10" x14ac:dyDescent="0.3">
      <c r="A2293" s="1" t="s">
        <v>10</v>
      </c>
      <c r="B2293" s="2">
        <v>43918.869444444441</v>
      </c>
      <c r="C2293" s="3">
        <v>2.9641203703703704E-2</v>
      </c>
      <c r="D2293" s="1" t="s">
        <v>13</v>
      </c>
      <c r="E2293" s="1" t="s">
        <v>2849</v>
      </c>
      <c r="F2293" s="1" t="s">
        <v>13</v>
      </c>
      <c r="G2293" s="1" t="s">
        <v>14</v>
      </c>
      <c r="H2293" s="3">
        <v>2.9652777777777778E-2</v>
      </c>
      <c r="I2293" s="1" t="s">
        <v>2300</v>
      </c>
      <c r="J2293" s="1" t="s">
        <v>16</v>
      </c>
    </row>
    <row r="2294" spans="1:10" x14ac:dyDescent="0.3">
      <c r="A2294" s="1" t="s">
        <v>10</v>
      </c>
      <c r="B2294" s="2">
        <v>43909.791666666664</v>
      </c>
      <c r="C2294" s="3">
        <v>2.9641203703703704E-2</v>
      </c>
      <c r="D2294" s="1" t="s">
        <v>13</v>
      </c>
      <c r="E2294" s="1" t="s">
        <v>1030</v>
      </c>
      <c r="F2294" s="1" t="s">
        <v>13</v>
      </c>
      <c r="G2294" s="1" t="s">
        <v>14</v>
      </c>
      <c r="H2294" s="3">
        <v>2.9652777777777778E-2</v>
      </c>
      <c r="I2294" s="1" t="s">
        <v>25</v>
      </c>
      <c r="J2294" s="1" t="s">
        <v>16</v>
      </c>
    </row>
    <row r="2295" spans="1:10" x14ac:dyDescent="0.3">
      <c r="A2295" s="1" t="s">
        <v>10</v>
      </c>
      <c r="B2295" s="2">
        <v>43529.834722222222</v>
      </c>
      <c r="C2295" s="3">
        <v>2.9641203703703704E-2</v>
      </c>
      <c r="D2295" s="1" t="s">
        <v>13</v>
      </c>
      <c r="E2295" s="1" t="s">
        <v>3798</v>
      </c>
      <c r="F2295" s="1" t="s">
        <v>13</v>
      </c>
      <c r="G2295" s="1" t="s">
        <v>480</v>
      </c>
      <c r="H2295" s="3">
        <v>2.9942129629629631E-2</v>
      </c>
      <c r="I2295" s="1" t="s">
        <v>301</v>
      </c>
      <c r="J2295" s="1" t="s">
        <v>16</v>
      </c>
    </row>
    <row r="2296" spans="1:10" x14ac:dyDescent="0.3">
      <c r="A2296" s="1" t="s">
        <v>10</v>
      </c>
      <c r="B2296" s="2">
        <v>42510.776388888888</v>
      </c>
      <c r="C2296" s="3">
        <v>2.9641203703703704E-2</v>
      </c>
      <c r="D2296" s="1" t="s">
        <v>13</v>
      </c>
      <c r="E2296" s="1" t="s">
        <v>6100</v>
      </c>
      <c r="F2296" s="1" t="s">
        <v>13</v>
      </c>
      <c r="G2296" s="1" t="s">
        <v>423</v>
      </c>
      <c r="H2296" s="3">
        <v>2.9641203703703704E-2</v>
      </c>
      <c r="I2296" s="1" t="s">
        <v>2098</v>
      </c>
      <c r="J2296" s="1" t="s">
        <v>16</v>
      </c>
    </row>
    <row r="2297" spans="1:10" x14ac:dyDescent="0.3">
      <c r="A2297" s="1" t="s">
        <v>10</v>
      </c>
      <c r="B2297" s="2">
        <v>44172.901388888888</v>
      </c>
      <c r="C2297" s="3">
        <v>2.9629629629629631E-2</v>
      </c>
      <c r="D2297" s="1" t="s">
        <v>11</v>
      </c>
      <c r="E2297" s="1" t="s">
        <v>2175</v>
      </c>
      <c r="F2297" s="1" t="s">
        <v>13</v>
      </c>
      <c r="G2297" s="1" t="s">
        <v>14</v>
      </c>
      <c r="H2297" s="3">
        <v>3.0613425925925926E-2</v>
      </c>
      <c r="I2297" s="1" t="s">
        <v>2176</v>
      </c>
      <c r="J2297" s="1" t="s">
        <v>16</v>
      </c>
    </row>
    <row r="2298" spans="1:10" x14ac:dyDescent="0.3">
      <c r="A2298" s="1" t="s">
        <v>10</v>
      </c>
      <c r="B2298" s="2">
        <v>43532.77847222222</v>
      </c>
      <c r="C2298" s="3">
        <v>2.9629629629629631E-2</v>
      </c>
      <c r="D2298" s="1" t="s">
        <v>13</v>
      </c>
      <c r="E2298" s="1" t="s">
        <v>3789</v>
      </c>
      <c r="F2298" s="1" t="s">
        <v>13</v>
      </c>
      <c r="G2298" s="1" t="s">
        <v>480</v>
      </c>
      <c r="H2298" s="3">
        <v>3.0127314814814815E-2</v>
      </c>
      <c r="I2298" s="1" t="s">
        <v>3790</v>
      </c>
      <c r="J2298" s="1" t="s">
        <v>16</v>
      </c>
    </row>
    <row r="2299" spans="1:10" x14ac:dyDescent="0.3">
      <c r="A2299" s="1" t="s">
        <v>10</v>
      </c>
      <c r="B2299" s="2">
        <v>43223.800694444442</v>
      </c>
      <c r="C2299" s="3">
        <v>2.9629629629629631E-2</v>
      </c>
      <c r="D2299" s="1" t="s">
        <v>13</v>
      </c>
      <c r="E2299" s="1" t="s">
        <v>4560</v>
      </c>
      <c r="F2299" s="1" t="s">
        <v>13</v>
      </c>
      <c r="G2299" s="1" t="s">
        <v>480</v>
      </c>
      <c r="H2299" s="3">
        <v>3.0324074074074073E-2</v>
      </c>
      <c r="I2299" s="1" t="s">
        <v>226</v>
      </c>
      <c r="J2299" s="1" t="s">
        <v>16</v>
      </c>
    </row>
    <row r="2300" spans="1:10" x14ac:dyDescent="0.3">
      <c r="A2300" s="1" t="s">
        <v>10</v>
      </c>
      <c r="B2300" s="2">
        <v>42763.839583333334</v>
      </c>
      <c r="C2300" s="3">
        <v>2.9629629629629631E-2</v>
      </c>
      <c r="D2300" s="1" t="s">
        <v>13</v>
      </c>
      <c r="E2300" s="1" t="s">
        <v>5706</v>
      </c>
      <c r="F2300" s="1" t="s">
        <v>13</v>
      </c>
      <c r="G2300" s="1" t="s">
        <v>480</v>
      </c>
      <c r="H2300" s="3">
        <v>2.9629629629629631E-2</v>
      </c>
      <c r="I2300" s="1" t="s">
        <v>621</v>
      </c>
      <c r="J2300" s="1" t="s">
        <v>16</v>
      </c>
    </row>
    <row r="2301" spans="1:10" x14ac:dyDescent="0.3">
      <c r="A2301" s="1" t="s">
        <v>10</v>
      </c>
      <c r="B2301" s="2">
        <v>42553.886805555558</v>
      </c>
      <c r="C2301" s="3">
        <v>2.9629629629629631E-2</v>
      </c>
      <c r="D2301" s="1" t="s">
        <v>13</v>
      </c>
      <c r="E2301" s="1" t="s">
        <v>6011</v>
      </c>
      <c r="F2301" s="1" t="s">
        <v>13</v>
      </c>
      <c r="G2301" s="1" t="s">
        <v>423</v>
      </c>
      <c r="H2301" s="3">
        <v>2.9629629629629631E-2</v>
      </c>
      <c r="I2301" s="1" t="s">
        <v>621</v>
      </c>
      <c r="J2301" s="1" t="s">
        <v>16</v>
      </c>
    </row>
    <row r="2302" spans="1:10" x14ac:dyDescent="0.3">
      <c r="A2302" s="1" t="s">
        <v>10</v>
      </c>
      <c r="B2302" s="2">
        <v>42260.731944444444</v>
      </c>
      <c r="C2302" s="3">
        <v>2.9629629629629631E-2</v>
      </c>
      <c r="D2302" s="1" t="s">
        <v>13</v>
      </c>
      <c r="E2302" s="1" t="s">
        <v>6369</v>
      </c>
      <c r="F2302" s="1" t="s">
        <v>13</v>
      </c>
      <c r="G2302" s="1" t="s">
        <v>423</v>
      </c>
      <c r="H2302" s="3">
        <v>2.9629629629629631E-2</v>
      </c>
      <c r="I2302" s="1" t="s">
        <v>621</v>
      </c>
      <c r="J2302" s="1" t="s">
        <v>16</v>
      </c>
    </row>
    <row r="2303" spans="1:10" x14ac:dyDescent="0.3">
      <c r="A2303" s="1" t="s">
        <v>10</v>
      </c>
      <c r="B2303" s="2">
        <v>43918.572222222225</v>
      </c>
      <c r="C2303" s="3">
        <v>2.9618055555555557E-2</v>
      </c>
      <c r="D2303" s="1" t="s">
        <v>11</v>
      </c>
      <c r="E2303" s="1" t="s">
        <v>2857</v>
      </c>
      <c r="F2303" s="1" t="s">
        <v>13</v>
      </c>
      <c r="G2303" s="1" t="s">
        <v>14</v>
      </c>
      <c r="H2303" s="3">
        <v>2.9618055555555557E-2</v>
      </c>
      <c r="I2303" s="1" t="s">
        <v>2168</v>
      </c>
      <c r="J2303" s="1" t="s">
        <v>16</v>
      </c>
    </row>
    <row r="2304" spans="1:10" x14ac:dyDescent="0.3">
      <c r="A2304" s="1" t="s">
        <v>10</v>
      </c>
      <c r="B2304" s="2">
        <v>43911.893055555556</v>
      </c>
      <c r="C2304" s="3">
        <v>2.9618055555555557E-2</v>
      </c>
      <c r="D2304" s="1" t="s">
        <v>11</v>
      </c>
      <c r="E2304" s="1" t="s">
        <v>1013</v>
      </c>
      <c r="F2304" s="1" t="s">
        <v>13</v>
      </c>
      <c r="G2304" s="1" t="s">
        <v>14</v>
      </c>
      <c r="H2304" s="3">
        <v>2.9641203703703704E-2</v>
      </c>
      <c r="I2304" s="1" t="s">
        <v>25</v>
      </c>
      <c r="J2304" s="1" t="s">
        <v>16</v>
      </c>
    </row>
    <row r="2305" spans="1:10" x14ac:dyDescent="0.3">
      <c r="A2305" s="1" t="s">
        <v>10</v>
      </c>
      <c r="B2305" s="2">
        <v>43525.80972222222</v>
      </c>
      <c r="C2305" s="3">
        <v>2.9618055555555557E-2</v>
      </c>
      <c r="D2305" s="1" t="s">
        <v>11</v>
      </c>
      <c r="E2305" s="1" t="s">
        <v>3821</v>
      </c>
      <c r="F2305" s="1" t="s">
        <v>13</v>
      </c>
      <c r="G2305" s="1" t="s">
        <v>480</v>
      </c>
      <c r="H2305" s="3">
        <v>3.0300925925925926E-2</v>
      </c>
      <c r="I2305" s="1" t="s">
        <v>3809</v>
      </c>
      <c r="J2305" s="1" t="s">
        <v>16</v>
      </c>
    </row>
    <row r="2306" spans="1:10" x14ac:dyDescent="0.3">
      <c r="A2306" s="1" t="s">
        <v>10</v>
      </c>
      <c r="B2306" s="2">
        <v>42832.818749999999</v>
      </c>
      <c r="C2306" s="3">
        <v>2.9618055555555557E-2</v>
      </c>
      <c r="D2306" s="1" t="s">
        <v>13</v>
      </c>
      <c r="E2306" s="1" t="s">
        <v>5580</v>
      </c>
      <c r="F2306" s="1" t="s">
        <v>13</v>
      </c>
      <c r="G2306" s="1" t="s">
        <v>480</v>
      </c>
      <c r="H2306" s="3">
        <v>3.1875000000000001E-2</v>
      </c>
      <c r="I2306" s="1" t="s">
        <v>1070</v>
      </c>
      <c r="J2306" s="1" t="s">
        <v>16</v>
      </c>
    </row>
    <row r="2307" spans="1:10" x14ac:dyDescent="0.3">
      <c r="A2307" s="1" t="s">
        <v>10</v>
      </c>
      <c r="B2307" s="2">
        <v>42768.954861111109</v>
      </c>
      <c r="C2307" s="3">
        <v>2.9618055555555557E-2</v>
      </c>
      <c r="D2307" s="1" t="s">
        <v>13</v>
      </c>
      <c r="E2307" s="1" t="s">
        <v>5686</v>
      </c>
      <c r="F2307" s="1" t="s">
        <v>13</v>
      </c>
      <c r="G2307" s="1" t="s">
        <v>480</v>
      </c>
      <c r="H2307" s="3">
        <v>2.9618055555555557E-2</v>
      </c>
      <c r="I2307" s="1" t="s">
        <v>2168</v>
      </c>
      <c r="J2307" s="1" t="s">
        <v>16</v>
      </c>
    </row>
    <row r="2308" spans="1:10" x14ac:dyDescent="0.3">
      <c r="A2308" s="1" t="s">
        <v>10</v>
      </c>
      <c r="B2308" s="2">
        <v>42553.620833333334</v>
      </c>
      <c r="C2308" s="3">
        <v>2.9618055555555557E-2</v>
      </c>
      <c r="D2308" s="1" t="s">
        <v>13</v>
      </c>
      <c r="E2308" s="1" t="s">
        <v>6014</v>
      </c>
      <c r="F2308" s="1" t="s">
        <v>13</v>
      </c>
      <c r="G2308" s="1" t="s">
        <v>423</v>
      </c>
      <c r="H2308" s="3">
        <v>2.9618055555555557E-2</v>
      </c>
      <c r="I2308" s="1" t="s">
        <v>2168</v>
      </c>
      <c r="J2308" s="1" t="s">
        <v>16</v>
      </c>
    </row>
    <row r="2309" spans="1:10" x14ac:dyDescent="0.3">
      <c r="A2309" s="1" t="s">
        <v>10</v>
      </c>
      <c r="B2309" s="2">
        <v>44594.794444444444</v>
      </c>
      <c r="C2309" s="3">
        <v>2.960648148148148E-2</v>
      </c>
      <c r="D2309" s="1" t="s">
        <v>13</v>
      </c>
      <c r="E2309" s="1" t="s">
        <v>23</v>
      </c>
      <c r="F2309" s="1" t="s">
        <v>13</v>
      </c>
      <c r="G2309" s="1" t="s">
        <v>14</v>
      </c>
      <c r="H2309" s="3">
        <v>3.0428240740740742E-2</v>
      </c>
      <c r="I2309" s="1" t="s">
        <v>24</v>
      </c>
      <c r="J2309" s="1" t="s">
        <v>16</v>
      </c>
    </row>
    <row r="2310" spans="1:10" x14ac:dyDescent="0.3">
      <c r="A2310" s="1" t="s">
        <v>10</v>
      </c>
      <c r="B2310" s="2">
        <v>43909.760416666664</v>
      </c>
      <c r="C2310" s="3">
        <v>2.960648148148148E-2</v>
      </c>
      <c r="D2310" s="1" t="s">
        <v>13</v>
      </c>
      <c r="E2310" s="1" t="s">
        <v>1031</v>
      </c>
      <c r="F2310" s="1" t="s">
        <v>13</v>
      </c>
      <c r="G2310" s="1" t="s">
        <v>14</v>
      </c>
      <c r="H2310" s="3">
        <v>2.9618055555555557E-2</v>
      </c>
      <c r="I2310" s="1" t="s">
        <v>25</v>
      </c>
      <c r="J2310" s="1" t="s">
        <v>16</v>
      </c>
    </row>
    <row r="2311" spans="1:10" x14ac:dyDescent="0.3">
      <c r="A2311" s="1" t="s">
        <v>10</v>
      </c>
      <c r="B2311" s="2">
        <v>43297.874305555553</v>
      </c>
      <c r="C2311" s="3">
        <v>2.960648148148148E-2</v>
      </c>
      <c r="D2311" s="1" t="s">
        <v>13</v>
      </c>
      <c r="E2311" s="1" t="s">
        <v>4400</v>
      </c>
      <c r="F2311" s="1" t="s">
        <v>13</v>
      </c>
      <c r="G2311" s="1" t="s">
        <v>480</v>
      </c>
      <c r="H2311" s="3">
        <v>2.9594907407407407E-2</v>
      </c>
      <c r="I2311" s="1" t="s">
        <v>2337</v>
      </c>
      <c r="J2311" s="1" t="s">
        <v>16</v>
      </c>
    </row>
    <row r="2312" spans="1:10" x14ac:dyDescent="0.3">
      <c r="A2312" s="1" t="s">
        <v>10</v>
      </c>
      <c r="B2312" s="2">
        <v>44564.695833333331</v>
      </c>
      <c r="C2312" s="3">
        <v>2.9594907407407407E-2</v>
      </c>
      <c r="D2312" s="1" t="s">
        <v>13</v>
      </c>
      <c r="E2312" s="1" t="s">
        <v>300</v>
      </c>
      <c r="F2312" s="1" t="s">
        <v>13</v>
      </c>
      <c r="G2312" s="1" t="s">
        <v>14</v>
      </c>
      <c r="H2312" s="3">
        <v>2.9942129629629631E-2</v>
      </c>
      <c r="I2312" s="1" t="s">
        <v>301</v>
      </c>
      <c r="J2312" s="1" t="s">
        <v>16</v>
      </c>
    </row>
    <row r="2313" spans="1:10" x14ac:dyDescent="0.3">
      <c r="A2313" s="1" t="s">
        <v>10</v>
      </c>
      <c r="B2313" s="2">
        <v>44357.850694444445</v>
      </c>
      <c r="C2313" s="3">
        <v>2.9594907407407407E-2</v>
      </c>
      <c r="D2313" s="1" t="s">
        <v>13</v>
      </c>
      <c r="E2313" s="1" t="s">
        <v>1023</v>
      </c>
      <c r="F2313" s="1" t="s">
        <v>13</v>
      </c>
      <c r="G2313" s="1" t="s">
        <v>14</v>
      </c>
      <c r="H2313" s="3">
        <v>2.9583333333333333E-2</v>
      </c>
      <c r="I2313" s="1" t="s">
        <v>1024</v>
      </c>
      <c r="J2313" s="1" t="s">
        <v>16</v>
      </c>
    </row>
    <row r="2314" spans="1:10" x14ac:dyDescent="0.3">
      <c r="A2314" s="1" t="s">
        <v>10</v>
      </c>
      <c r="B2314" s="2">
        <v>44183.798611111109</v>
      </c>
      <c r="C2314" s="3">
        <v>2.9594907407407407E-2</v>
      </c>
      <c r="D2314" s="1" t="s">
        <v>11</v>
      </c>
      <c r="E2314" s="1" t="s">
        <v>2097</v>
      </c>
      <c r="F2314" s="1" t="s">
        <v>13</v>
      </c>
      <c r="G2314" s="1" t="s">
        <v>14</v>
      </c>
      <c r="H2314" s="3">
        <v>2.9641203703703704E-2</v>
      </c>
      <c r="I2314" s="1" t="s">
        <v>2098</v>
      </c>
      <c r="J2314" s="1" t="s">
        <v>16</v>
      </c>
    </row>
    <row r="2315" spans="1:10" x14ac:dyDescent="0.3">
      <c r="A2315" s="1" t="s">
        <v>10</v>
      </c>
      <c r="B2315" s="2">
        <v>43908.834027777775</v>
      </c>
      <c r="C2315" s="3">
        <v>2.9594907407407407E-2</v>
      </c>
      <c r="D2315" s="1" t="s">
        <v>13</v>
      </c>
      <c r="E2315" s="1" t="s">
        <v>1036</v>
      </c>
      <c r="F2315" s="1" t="s">
        <v>13</v>
      </c>
      <c r="G2315" s="1" t="s">
        <v>14</v>
      </c>
      <c r="H2315" s="3">
        <v>2.960648148148148E-2</v>
      </c>
      <c r="I2315" s="1" t="s">
        <v>25</v>
      </c>
      <c r="J2315" s="1" t="s">
        <v>16</v>
      </c>
    </row>
    <row r="2316" spans="1:10" x14ac:dyDescent="0.3">
      <c r="A2316" s="1" t="s">
        <v>10</v>
      </c>
      <c r="B2316" s="2">
        <v>43237.863194444442</v>
      </c>
      <c r="C2316" s="3">
        <v>2.9594907407407407E-2</v>
      </c>
      <c r="D2316" s="1" t="s">
        <v>13</v>
      </c>
      <c r="E2316" s="1" t="s">
        <v>4530</v>
      </c>
      <c r="F2316" s="1" t="s">
        <v>13</v>
      </c>
      <c r="G2316" s="1" t="s">
        <v>480</v>
      </c>
      <c r="H2316" s="3">
        <v>2.960648148148148E-2</v>
      </c>
      <c r="I2316" s="1" t="s">
        <v>228</v>
      </c>
      <c r="J2316" s="1" t="s">
        <v>16</v>
      </c>
    </row>
    <row r="2317" spans="1:10" x14ac:dyDescent="0.3">
      <c r="A2317" s="1" t="s">
        <v>10</v>
      </c>
      <c r="B2317" s="2">
        <v>43047.806944444441</v>
      </c>
      <c r="C2317" s="3">
        <v>2.9594907407407407E-2</v>
      </c>
      <c r="D2317" s="1" t="s">
        <v>13</v>
      </c>
      <c r="E2317" s="1" t="s">
        <v>5198</v>
      </c>
      <c r="F2317" s="1" t="s">
        <v>13</v>
      </c>
      <c r="G2317" s="1" t="s">
        <v>480</v>
      </c>
      <c r="H2317" s="3">
        <v>3.0208333333333334E-2</v>
      </c>
      <c r="I2317" s="1" t="s">
        <v>3807</v>
      </c>
      <c r="J2317" s="1" t="s">
        <v>16</v>
      </c>
    </row>
    <row r="2318" spans="1:10" x14ac:dyDescent="0.3">
      <c r="A2318" s="1" t="s">
        <v>10</v>
      </c>
      <c r="B2318" s="2">
        <v>42767.915277777778</v>
      </c>
      <c r="C2318" s="3">
        <v>2.9594907407407407E-2</v>
      </c>
      <c r="D2318" s="1" t="s">
        <v>13</v>
      </c>
      <c r="E2318" s="1" t="s">
        <v>5689</v>
      </c>
      <c r="F2318" s="1" t="s">
        <v>13</v>
      </c>
      <c r="G2318" s="1" t="s">
        <v>480</v>
      </c>
      <c r="H2318" s="3">
        <v>2.960648148148148E-2</v>
      </c>
      <c r="I2318" s="1" t="s">
        <v>228</v>
      </c>
      <c r="J2318" s="1" t="s">
        <v>16</v>
      </c>
    </row>
    <row r="2319" spans="1:10" x14ac:dyDescent="0.3">
      <c r="A2319" s="1" t="s">
        <v>10</v>
      </c>
      <c r="B2319" s="2">
        <v>41945.947222222225</v>
      </c>
      <c r="C2319" s="3">
        <v>2.9594907407407407E-2</v>
      </c>
      <c r="D2319" s="1" t="s">
        <v>13</v>
      </c>
      <c r="E2319" s="1" t="s">
        <v>6683</v>
      </c>
      <c r="F2319" s="1" t="s">
        <v>13</v>
      </c>
      <c r="G2319" s="1" t="s">
        <v>6662</v>
      </c>
      <c r="H2319" s="3">
        <v>3.0023148148148149E-2</v>
      </c>
      <c r="I2319" s="1" t="s">
        <v>5696</v>
      </c>
      <c r="J2319" s="1" t="s">
        <v>16</v>
      </c>
    </row>
    <row r="2320" spans="1:10" x14ac:dyDescent="0.3">
      <c r="A2320" s="1" t="s">
        <v>10</v>
      </c>
      <c r="B2320" s="2">
        <v>44162.854861111111</v>
      </c>
      <c r="C2320" s="3">
        <v>2.9583333333333333E-2</v>
      </c>
      <c r="D2320" s="1" t="s">
        <v>13</v>
      </c>
      <c r="E2320" s="1" t="s">
        <v>2277</v>
      </c>
      <c r="F2320" s="1" t="s">
        <v>13</v>
      </c>
      <c r="G2320" s="1" t="s">
        <v>14</v>
      </c>
      <c r="H2320" s="3">
        <v>3.0983796296296297E-2</v>
      </c>
      <c r="I2320" s="1" t="s">
        <v>25</v>
      </c>
      <c r="J2320" s="1" t="s">
        <v>16</v>
      </c>
    </row>
    <row r="2321" spans="1:10" x14ac:dyDescent="0.3">
      <c r="A2321" s="1" t="s">
        <v>10</v>
      </c>
      <c r="B2321" s="2">
        <v>44117.836111111108</v>
      </c>
      <c r="C2321" s="3">
        <v>2.9583333333333333E-2</v>
      </c>
      <c r="D2321" s="1" t="s">
        <v>13</v>
      </c>
      <c r="E2321" s="1" t="s">
        <v>2433</v>
      </c>
      <c r="F2321" s="1" t="s">
        <v>13</v>
      </c>
      <c r="G2321" s="1" t="s">
        <v>14</v>
      </c>
      <c r="H2321" s="3">
        <v>3.0347222222222223E-2</v>
      </c>
      <c r="I2321" s="1" t="s">
        <v>2434</v>
      </c>
      <c r="J2321" s="1" t="s">
        <v>16</v>
      </c>
    </row>
    <row r="2322" spans="1:10" x14ac:dyDescent="0.3">
      <c r="A2322" s="1" t="s">
        <v>10</v>
      </c>
      <c r="B2322" s="2">
        <v>43156.544444444444</v>
      </c>
      <c r="C2322" s="3">
        <v>2.9583333333333333E-2</v>
      </c>
      <c r="D2322" s="1" t="s">
        <v>13</v>
      </c>
      <c r="E2322" s="1" t="s">
        <v>127</v>
      </c>
      <c r="F2322" s="1" t="s">
        <v>13</v>
      </c>
      <c r="G2322" s="1" t="s">
        <v>480</v>
      </c>
      <c r="H2322" s="3">
        <v>2.991898148148148E-2</v>
      </c>
      <c r="I2322" s="1" t="s">
        <v>25</v>
      </c>
      <c r="J2322" s="1" t="s">
        <v>16</v>
      </c>
    </row>
    <row r="2323" spans="1:10" x14ac:dyDescent="0.3">
      <c r="A2323" s="1" t="s">
        <v>10</v>
      </c>
      <c r="B2323" s="2">
        <v>43113.603472222225</v>
      </c>
      <c r="C2323" s="3">
        <v>2.9583333333333333E-2</v>
      </c>
      <c r="D2323" s="1" t="s">
        <v>13</v>
      </c>
      <c r="E2323" s="1" t="s">
        <v>5049</v>
      </c>
      <c r="F2323" s="1" t="s">
        <v>13</v>
      </c>
      <c r="G2323" s="1" t="s">
        <v>480</v>
      </c>
      <c r="H2323" s="3">
        <v>3.8263888888888889E-2</v>
      </c>
      <c r="I2323" s="1" t="s">
        <v>5050</v>
      </c>
      <c r="J2323" s="1" t="s">
        <v>16</v>
      </c>
    </row>
    <row r="2324" spans="1:10" x14ac:dyDescent="0.3">
      <c r="A2324" s="1" t="s">
        <v>10</v>
      </c>
      <c r="B2324" s="2">
        <v>42766.921527777777</v>
      </c>
      <c r="C2324" s="3">
        <v>2.9583333333333333E-2</v>
      </c>
      <c r="D2324" s="1" t="s">
        <v>13</v>
      </c>
      <c r="E2324" s="1" t="s">
        <v>5690</v>
      </c>
      <c r="F2324" s="1" t="s">
        <v>13</v>
      </c>
      <c r="G2324" s="1" t="s">
        <v>480</v>
      </c>
      <c r="H2324" s="3">
        <v>2.9583333333333333E-2</v>
      </c>
      <c r="I2324" s="1" t="s">
        <v>1024</v>
      </c>
      <c r="J2324" s="1" t="s">
        <v>16</v>
      </c>
    </row>
    <row r="2325" spans="1:10" x14ac:dyDescent="0.3">
      <c r="A2325" s="1" t="s">
        <v>10</v>
      </c>
      <c r="B2325" s="2">
        <v>41910.849305555559</v>
      </c>
      <c r="C2325" s="3">
        <v>2.9583333333333333E-2</v>
      </c>
      <c r="D2325" s="1" t="s">
        <v>13</v>
      </c>
      <c r="E2325" s="1" t="s">
        <v>6042</v>
      </c>
      <c r="F2325" s="1" t="s">
        <v>13</v>
      </c>
      <c r="G2325" s="1" t="s">
        <v>6662</v>
      </c>
      <c r="H2325" s="3">
        <v>2.9988425925925925E-2</v>
      </c>
      <c r="I2325" s="1" t="s">
        <v>25</v>
      </c>
      <c r="J2325" s="1" t="s">
        <v>16</v>
      </c>
    </row>
    <row r="2326" spans="1:10" x14ac:dyDescent="0.3">
      <c r="A2326" s="1" t="s">
        <v>10</v>
      </c>
      <c r="B2326" s="2">
        <v>43911.796527777777</v>
      </c>
      <c r="C2326" s="3">
        <v>2.9571759259259259E-2</v>
      </c>
      <c r="D2326" s="1" t="s">
        <v>13</v>
      </c>
      <c r="E2326" s="1" t="s">
        <v>1017</v>
      </c>
      <c r="F2326" s="1" t="s">
        <v>13</v>
      </c>
      <c r="G2326" s="1" t="s">
        <v>14</v>
      </c>
      <c r="H2326" s="3">
        <v>2.9583333333333333E-2</v>
      </c>
      <c r="I2326" s="1" t="s">
        <v>25</v>
      </c>
      <c r="J2326" s="1" t="s">
        <v>16</v>
      </c>
    </row>
    <row r="2327" spans="1:10" x14ac:dyDescent="0.3">
      <c r="A2327" s="1" t="s">
        <v>10</v>
      </c>
      <c r="B2327" s="2">
        <v>43533.606249999997</v>
      </c>
      <c r="C2327" s="3">
        <v>2.9571759259259259E-2</v>
      </c>
      <c r="D2327" s="1" t="s">
        <v>13</v>
      </c>
      <c r="E2327" s="1" t="s">
        <v>3784</v>
      </c>
      <c r="F2327" s="1" t="s">
        <v>13</v>
      </c>
      <c r="G2327" s="1" t="s">
        <v>480</v>
      </c>
      <c r="H2327" s="3">
        <v>3.0277777777777778E-2</v>
      </c>
      <c r="I2327" s="1" t="s">
        <v>3785</v>
      </c>
      <c r="J2327" s="1" t="s">
        <v>16</v>
      </c>
    </row>
    <row r="2328" spans="1:10" x14ac:dyDescent="0.3">
      <c r="A2328" s="1" t="s">
        <v>10</v>
      </c>
      <c r="B2328" s="2">
        <v>43515.82708333333</v>
      </c>
      <c r="C2328" s="3">
        <v>2.9571759259259259E-2</v>
      </c>
      <c r="D2328" s="1" t="s">
        <v>11</v>
      </c>
      <c r="E2328" s="1" t="s">
        <v>3872</v>
      </c>
      <c r="F2328" s="1" t="s">
        <v>13</v>
      </c>
      <c r="G2328" s="1" t="s">
        <v>480</v>
      </c>
      <c r="H2328" s="3">
        <v>2.9988425925925925E-2</v>
      </c>
      <c r="I2328" s="1" t="s">
        <v>2838</v>
      </c>
      <c r="J2328" s="1" t="s">
        <v>16</v>
      </c>
    </row>
    <row r="2329" spans="1:10" x14ac:dyDescent="0.3">
      <c r="A2329" s="1" t="s">
        <v>10</v>
      </c>
      <c r="B2329" s="2">
        <v>43053.82708333333</v>
      </c>
      <c r="C2329" s="3">
        <v>2.9571759259259259E-2</v>
      </c>
      <c r="D2329" s="1" t="s">
        <v>13</v>
      </c>
      <c r="E2329" s="1" t="s">
        <v>5180</v>
      </c>
      <c r="F2329" s="1" t="s">
        <v>13</v>
      </c>
      <c r="G2329" s="1" t="s">
        <v>480</v>
      </c>
      <c r="H2329" s="3">
        <v>3.0254629629629631E-2</v>
      </c>
      <c r="I2329" s="1" t="s">
        <v>4042</v>
      </c>
      <c r="J2329" s="1" t="s">
        <v>16</v>
      </c>
    </row>
    <row r="2330" spans="1:10" x14ac:dyDescent="0.3">
      <c r="A2330" s="1" t="s">
        <v>10</v>
      </c>
      <c r="B2330" s="2">
        <v>42782.815972222219</v>
      </c>
      <c r="C2330" s="3">
        <v>2.9571759259259259E-2</v>
      </c>
      <c r="D2330" s="1" t="s">
        <v>13</v>
      </c>
      <c r="E2330" s="1" t="s">
        <v>4725</v>
      </c>
      <c r="F2330" s="1" t="s">
        <v>13</v>
      </c>
      <c r="G2330" s="1" t="s">
        <v>480</v>
      </c>
      <c r="H2330" s="3">
        <v>2.9594907407407407E-2</v>
      </c>
      <c r="I2330" s="1" t="s">
        <v>25</v>
      </c>
      <c r="J2330" s="1" t="s">
        <v>16</v>
      </c>
    </row>
    <row r="2331" spans="1:10" x14ac:dyDescent="0.3">
      <c r="A2331" s="1" t="s">
        <v>10</v>
      </c>
      <c r="B2331" s="2">
        <v>43910.809027777781</v>
      </c>
      <c r="C2331" s="3">
        <v>2.9560185185185186E-2</v>
      </c>
      <c r="D2331" s="1" t="s">
        <v>13</v>
      </c>
      <c r="E2331" s="1" t="s">
        <v>1023</v>
      </c>
      <c r="F2331" s="1" t="s">
        <v>13</v>
      </c>
      <c r="G2331" s="1" t="s">
        <v>14</v>
      </c>
      <c r="H2331" s="3">
        <v>2.9571759259259259E-2</v>
      </c>
      <c r="I2331" s="1" t="s">
        <v>25</v>
      </c>
      <c r="J2331" s="1" t="s">
        <v>16</v>
      </c>
    </row>
    <row r="2332" spans="1:10" x14ac:dyDescent="0.3">
      <c r="A2332" s="1" t="s">
        <v>10</v>
      </c>
      <c r="B2332" s="2">
        <v>43869.843055555553</v>
      </c>
      <c r="C2332" s="3">
        <v>2.9560185185185186E-2</v>
      </c>
      <c r="D2332" s="1" t="s">
        <v>11</v>
      </c>
      <c r="E2332" s="1" t="s">
        <v>3098</v>
      </c>
      <c r="F2332" s="1" t="s">
        <v>13</v>
      </c>
      <c r="G2332" s="1" t="s">
        <v>14</v>
      </c>
      <c r="H2332" s="3">
        <v>3.0046296296296297E-2</v>
      </c>
      <c r="I2332" s="1" t="s">
        <v>3099</v>
      </c>
      <c r="J2332" s="1" t="s">
        <v>16</v>
      </c>
    </row>
    <row r="2333" spans="1:10" x14ac:dyDescent="0.3">
      <c r="A2333" s="1" t="s">
        <v>10</v>
      </c>
      <c r="B2333" s="2">
        <v>43533.636805555558</v>
      </c>
      <c r="C2333" s="3">
        <v>2.9560185185185186E-2</v>
      </c>
      <c r="D2333" s="1" t="s">
        <v>11</v>
      </c>
      <c r="E2333" s="1" t="s">
        <v>3782</v>
      </c>
      <c r="F2333" s="1" t="s">
        <v>13</v>
      </c>
      <c r="G2333" s="1" t="s">
        <v>480</v>
      </c>
      <c r="H2333" s="3">
        <v>3.0289351851851852E-2</v>
      </c>
      <c r="I2333" s="1" t="s">
        <v>3783</v>
      </c>
      <c r="J2333" s="1" t="s">
        <v>16</v>
      </c>
    </row>
    <row r="2334" spans="1:10" x14ac:dyDescent="0.3">
      <c r="A2334" s="1" t="s">
        <v>10</v>
      </c>
      <c r="B2334" s="2">
        <v>43482.844444444447</v>
      </c>
      <c r="C2334" s="3">
        <v>2.9560185185185186E-2</v>
      </c>
      <c r="D2334" s="1" t="s">
        <v>13</v>
      </c>
      <c r="E2334" s="1" t="s">
        <v>3948</v>
      </c>
      <c r="F2334" s="1" t="s">
        <v>13</v>
      </c>
      <c r="G2334" s="1" t="s">
        <v>480</v>
      </c>
      <c r="H2334" s="3">
        <v>4.0763888888888891E-2</v>
      </c>
      <c r="I2334" s="1" t="s">
        <v>2004</v>
      </c>
      <c r="J2334" s="1" t="s">
        <v>16</v>
      </c>
    </row>
    <row r="2335" spans="1:10" x14ac:dyDescent="0.3">
      <c r="A2335" s="1" t="s">
        <v>10</v>
      </c>
      <c r="B2335" s="2">
        <v>43297.796527777777</v>
      </c>
      <c r="C2335" s="3">
        <v>2.9560185185185186E-2</v>
      </c>
      <c r="D2335" s="1" t="s">
        <v>13</v>
      </c>
      <c r="E2335" s="1" t="s">
        <v>4402</v>
      </c>
      <c r="F2335" s="1" t="s">
        <v>13</v>
      </c>
      <c r="G2335" s="1" t="s">
        <v>480</v>
      </c>
      <c r="H2335" s="3">
        <v>2.9560185185185186E-2</v>
      </c>
      <c r="I2335" s="1" t="s">
        <v>2488</v>
      </c>
      <c r="J2335" s="1" t="s">
        <v>16</v>
      </c>
    </row>
    <row r="2336" spans="1:10" x14ac:dyDescent="0.3">
      <c r="A2336" s="1" t="s">
        <v>10</v>
      </c>
      <c r="B2336" s="2">
        <v>42547.568749999999</v>
      </c>
      <c r="C2336" s="3">
        <v>2.9560185185185186E-2</v>
      </c>
      <c r="D2336" s="1" t="s">
        <v>13</v>
      </c>
      <c r="E2336" s="1" t="s">
        <v>6034</v>
      </c>
      <c r="F2336" s="1" t="s">
        <v>13</v>
      </c>
      <c r="G2336" s="1" t="s">
        <v>423</v>
      </c>
      <c r="H2336" s="3">
        <v>2.9560185185185186E-2</v>
      </c>
      <c r="I2336" s="1" t="s">
        <v>2488</v>
      </c>
      <c r="J2336" s="1" t="s">
        <v>16</v>
      </c>
    </row>
    <row r="2337" spans="1:10" x14ac:dyDescent="0.3">
      <c r="A2337" s="1" t="s">
        <v>10</v>
      </c>
      <c r="B2337" s="2">
        <v>43915.9</v>
      </c>
      <c r="C2337" s="3">
        <v>2.9548611111111112E-2</v>
      </c>
      <c r="D2337" s="1" t="s">
        <v>13</v>
      </c>
      <c r="E2337" s="1" t="s">
        <v>996</v>
      </c>
      <c r="F2337" s="1" t="s">
        <v>13</v>
      </c>
      <c r="G2337" s="1" t="s">
        <v>14</v>
      </c>
      <c r="H2337" s="3">
        <v>2.9618055555555557E-2</v>
      </c>
      <c r="I2337" s="1" t="s">
        <v>25</v>
      </c>
      <c r="J2337" s="1" t="s">
        <v>16</v>
      </c>
    </row>
    <row r="2338" spans="1:10" x14ac:dyDescent="0.3">
      <c r="A2338" s="1" t="s">
        <v>10</v>
      </c>
      <c r="B2338" s="2">
        <v>43533.877083333333</v>
      </c>
      <c r="C2338" s="3">
        <v>2.9548611111111112E-2</v>
      </c>
      <c r="D2338" s="1" t="s">
        <v>11</v>
      </c>
      <c r="E2338" s="1" t="s">
        <v>3776</v>
      </c>
      <c r="F2338" s="1" t="s">
        <v>13</v>
      </c>
      <c r="G2338" s="1" t="s">
        <v>480</v>
      </c>
      <c r="H2338" s="3">
        <v>3.0266203703703705E-2</v>
      </c>
      <c r="I2338" s="1" t="s">
        <v>2188</v>
      </c>
      <c r="J2338" s="1" t="s">
        <v>16</v>
      </c>
    </row>
    <row r="2339" spans="1:10" x14ac:dyDescent="0.3">
      <c r="A2339" s="1" t="s">
        <v>10</v>
      </c>
      <c r="B2339" s="2">
        <v>43316.466666666667</v>
      </c>
      <c r="C2339" s="3">
        <v>2.9548611111111112E-2</v>
      </c>
      <c r="D2339" s="1" t="s">
        <v>13</v>
      </c>
      <c r="E2339" s="1" t="s">
        <v>4330</v>
      </c>
      <c r="F2339" s="1" t="s">
        <v>13</v>
      </c>
      <c r="G2339" s="1" t="s">
        <v>480</v>
      </c>
      <c r="H2339" s="3">
        <v>2.9942129629629631E-2</v>
      </c>
      <c r="I2339" s="1" t="s">
        <v>301</v>
      </c>
      <c r="J2339" s="1" t="s">
        <v>16</v>
      </c>
    </row>
    <row r="2340" spans="1:10" x14ac:dyDescent="0.3">
      <c r="A2340" s="1" t="s">
        <v>10</v>
      </c>
      <c r="B2340" s="2">
        <v>43297.826388888891</v>
      </c>
      <c r="C2340" s="3">
        <v>2.9548611111111112E-2</v>
      </c>
      <c r="D2340" s="1" t="s">
        <v>13</v>
      </c>
      <c r="E2340" s="1" t="s">
        <v>4401</v>
      </c>
      <c r="F2340" s="1" t="s">
        <v>13</v>
      </c>
      <c r="G2340" s="1" t="s">
        <v>480</v>
      </c>
      <c r="H2340" s="3">
        <v>2.9571759259259259E-2</v>
      </c>
      <c r="I2340" s="1" t="s">
        <v>2284</v>
      </c>
      <c r="J2340" s="1" t="s">
        <v>16</v>
      </c>
    </row>
    <row r="2341" spans="1:10" x14ac:dyDescent="0.3">
      <c r="A2341" s="1" t="s">
        <v>10</v>
      </c>
      <c r="B2341" s="2">
        <v>43241.772222222222</v>
      </c>
      <c r="C2341" s="3">
        <v>2.9548611111111112E-2</v>
      </c>
      <c r="D2341" s="1" t="s">
        <v>13</v>
      </c>
      <c r="E2341" s="1" t="s">
        <v>4511</v>
      </c>
      <c r="F2341" s="1" t="s">
        <v>13</v>
      </c>
      <c r="G2341" s="1" t="s">
        <v>480</v>
      </c>
      <c r="H2341" s="3">
        <v>2.9548611111111112E-2</v>
      </c>
      <c r="I2341" s="1" t="s">
        <v>628</v>
      </c>
      <c r="J2341" s="1" t="s">
        <v>16</v>
      </c>
    </row>
    <row r="2342" spans="1:10" x14ac:dyDescent="0.3">
      <c r="A2342" s="1" t="s">
        <v>10</v>
      </c>
      <c r="B2342" s="2">
        <v>43231.824999999997</v>
      </c>
      <c r="C2342" s="3">
        <v>2.9548611111111112E-2</v>
      </c>
      <c r="D2342" s="1" t="s">
        <v>13</v>
      </c>
      <c r="E2342" s="1" t="s">
        <v>3098</v>
      </c>
      <c r="F2342" s="1" t="s">
        <v>13</v>
      </c>
      <c r="G2342" s="1" t="s">
        <v>480</v>
      </c>
      <c r="H2342" s="3">
        <v>3.0046296296296297E-2</v>
      </c>
      <c r="I2342" s="1" t="s">
        <v>25</v>
      </c>
      <c r="J2342" s="1" t="s">
        <v>16</v>
      </c>
    </row>
    <row r="2343" spans="1:10" x14ac:dyDescent="0.3">
      <c r="A2343" s="1" t="s">
        <v>10</v>
      </c>
      <c r="B2343" s="2">
        <v>42549.743055555555</v>
      </c>
      <c r="C2343" s="3">
        <v>2.9548611111111112E-2</v>
      </c>
      <c r="D2343" s="1" t="s">
        <v>13</v>
      </c>
      <c r="E2343" s="1" t="s">
        <v>6023</v>
      </c>
      <c r="F2343" s="1" t="s">
        <v>13</v>
      </c>
      <c r="G2343" s="1" t="s">
        <v>423</v>
      </c>
      <c r="H2343" s="3">
        <v>2.9548611111111112E-2</v>
      </c>
      <c r="I2343" s="1" t="s">
        <v>628</v>
      </c>
      <c r="J2343" s="1" t="s">
        <v>16</v>
      </c>
    </row>
    <row r="2344" spans="1:10" x14ac:dyDescent="0.3">
      <c r="A2344" s="1" t="s">
        <v>10</v>
      </c>
      <c r="B2344" s="2">
        <v>44168.921527777777</v>
      </c>
      <c r="C2344" s="3">
        <v>2.9537037037037039E-2</v>
      </c>
      <c r="D2344" s="1" t="s">
        <v>13</v>
      </c>
      <c r="E2344" s="1" t="s">
        <v>2222</v>
      </c>
      <c r="F2344" s="1" t="s">
        <v>13</v>
      </c>
      <c r="G2344" s="1" t="s">
        <v>14</v>
      </c>
      <c r="H2344" s="3">
        <v>3.0405092592592591E-2</v>
      </c>
      <c r="I2344" s="1" t="s">
        <v>2223</v>
      </c>
      <c r="J2344" s="1" t="s">
        <v>16</v>
      </c>
    </row>
    <row r="2345" spans="1:10" x14ac:dyDescent="0.3">
      <c r="A2345" s="1" t="s">
        <v>10</v>
      </c>
      <c r="B2345" s="2">
        <v>43534.710416666669</v>
      </c>
      <c r="C2345" s="3">
        <v>2.9537037037037039E-2</v>
      </c>
      <c r="D2345" s="1" t="s">
        <v>11</v>
      </c>
      <c r="E2345" s="1" t="s">
        <v>3768</v>
      </c>
      <c r="F2345" s="1" t="s">
        <v>13</v>
      </c>
      <c r="G2345" s="1" t="s">
        <v>480</v>
      </c>
      <c r="H2345" s="3">
        <v>3.033564814814815E-2</v>
      </c>
      <c r="I2345" s="1" t="s">
        <v>3769</v>
      </c>
      <c r="J2345" s="1" t="s">
        <v>16</v>
      </c>
    </row>
    <row r="2346" spans="1:10" x14ac:dyDescent="0.3">
      <c r="A2346" s="1" t="s">
        <v>10</v>
      </c>
      <c r="B2346" s="2">
        <v>43291.868750000001</v>
      </c>
      <c r="C2346" s="3">
        <v>2.9537037037037039E-2</v>
      </c>
      <c r="D2346" s="1" t="s">
        <v>13</v>
      </c>
      <c r="E2346" s="1" t="s">
        <v>4427</v>
      </c>
      <c r="F2346" s="1" t="s">
        <v>13</v>
      </c>
      <c r="G2346" s="1" t="s">
        <v>480</v>
      </c>
      <c r="H2346" s="3">
        <v>3.0011574074074072E-2</v>
      </c>
      <c r="I2346" s="1" t="s">
        <v>646</v>
      </c>
      <c r="J2346" s="1" t="s">
        <v>16</v>
      </c>
    </row>
    <row r="2347" spans="1:10" x14ac:dyDescent="0.3">
      <c r="A2347" s="1" t="s">
        <v>10</v>
      </c>
      <c r="B2347" s="2">
        <v>43233.821527777778</v>
      </c>
      <c r="C2347" s="3">
        <v>2.9537037037037039E-2</v>
      </c>
      <c r="D2347" s="1" t="s">
        <v>13</v>
      </c>
      <c r="E2347" s="1" t="s">
        <v>4539</v>
      </c>
      <c r="F2347" s="1" t="s">
        <v>13</v>
      </c>
      <c r="G2347" s="1" t="s">
        <v>480</v>
      </c>
      <c r="H2347" s="3">
        <v>2.9548611111111112E-2</v>
      </c>
      <c r="I2347" s="1" t="s">
        <v>628</v>
      </c>
      <c r="J2347" s="1" t="s">
        <v>16</v>
      </c>
    </row>
    <row r="2348" spans="1:10" x14ac:dyDescent="0.3">
      <c r="A2348" s="1" t="s">
        <v>10</v>
      </c>
      <c r="B2348" s="2">
        <v>43841.855555555558</v>
      </c>
      <c r="C2348" s="3">
        <v>2.9525462962962962E-2</v>
      </c>
      <c r="D2348" s="1" t="s">
        <v>11</v>
      </c>
      <c r="E2348" s="1" t="s">
        <v>3196</v>
      </c>
      <c r="F2348" s="1" t="s">
        <v>13</v>
      </c>
      <c r="G2348" s="1" t="s">
        <v>14</v>
      </c>
      <c r="H2348" s="3">
        <v>2.9594907407407407E-2</v>
      </c>
      <c r="I2348" s="1" t="s">
        <v>2337</v>
      </c>
      <c r="J2348" s="1" t="s">
        <v>16</v>
      </c>
    </row>
    <row r="2349" spans="1:10" x14ac:dyDescent="0.3">
      <c r="A2349" s="1" t="s">
        <v>10</v>
      </c>
      <c r="B2349" s="2">
        <v>43533.845833333333</v>
      </c>
      <c r="C2349" s="3">
        <v>2.9525462962962962E-2</v>
      </c>
      <c r="D2349" s="1" t="s">
        <v>13</v>
      </c>
      <c r="E2349" s="1" t="s">
        <v>3777</v>
      </c>
      <c r="F2349" s="1" t="s">
        <v>13</v>
      </c>
      <c r="G2349" s="1" t="s">
        <v>480</v>
      </c>
      <c r="H2349" s="3">
        <v>3.0266203703703705E-2</v>
      </c>
      <c r="I2349" s="1" t="s">
        <v>2188</v>
      </c>
      <c r="J2349" s="1" t="s">
        <v>16</v>
      </c>
    </row>
    <row r="2350" spans="1:10" x14ac:dyDescent="0.3">
      <c r="A2350" s="1" t="s">
        <v>10</v>
      </c>
      <c r="B2350" s="2">
        <v>42964.870138888888</v>
      </c>
      <c r="C2350" s="3">
        <v>2.9525462962962962E-2</v>
      </c>
      <c r="D2350" s="1" t="s">
        <v>13</v>
      </c>
      <c r="E2350" s="1" t="s">
        <v>5346</v>
      </c>
      <c r="F2350" s="1" t="s">
        <v>13</v>
      </c>
      <c r="G2350" s="1" t="s">
        <v>480</v>
      </c>
      <c r="H2350" s="3">
        <v>3.0706018518518518E-2</v>
      </c>
      <c r="I2350" s="1" t="s">
        <v>3313</v>
      </c>
      <c r="J2350" s="1" t="s">
        <v>16</v>
      </c>
    </row>
    <row r="2351" spans="1:10" x14ac:dyDescent="0.3">
      <c r="A2351" s="1" t="s">
        <v>10</v>
      </c>
      <c r="B2351" s="2">
        <v>43526.754861111112</v>
      </c>
      <c r="C2351" s="3">
        <v>2.9513888888888888E-2</v>
      </c>
      <c r="D2351" s="1" t="s">
        <v>13</v>
      </c>
      <c r="E2351" s="1" t="s">
        <v>3810</v>
      </c>
      <c r="F2351" s="1" t="s">
        <v>13</v>
      </c>
      <c r="G2351" s="1" t="s">
        <v>480</v>
      </c>
      <c r="H2351" s="3">
        <v>3.0127314814814815E-2</v>
      </c>
      <c r="I2351" s="1" t="s">
        <v>3790</v>
      </c>
      <c r="J2351" s="1" t="s">
        <v>16</v>
      </c>
    </row>
    <row r="2352" spans="1:10" x14ac:dyDescent="0.3">
      <c r="A2352" s="1" t="s">
        <v>10</v>
      </c>
      <c r="B2352" s="2">
        <v>43511.774305555555</v>
      </c>
      <c r="C2352" s="3">
        <v>2.9513888888888888E-2</v>
      </c>
      <c r="D2352" s="1" t="s">
        <v>13</v>
      </c>
      <c r="E2352" s="1" t="s">
        <v>3905</v>
      </c>
      <c r="F2352" s="1" t="s">
        <v>13</v>
      </c>
      <c r="G2352" s="1" t="s">
        <v>480</v>
      </c>
      <c r="H2352" s="3">
        <v>2.9907407407407407E-2</v>
      </c>
      <c r="I2352" s="1" t="s">
        <v>354</v>
      </c>
      <c r="J2352" s="1" t="s">
        <v>16</v>
      </c>
    </row>
    <row r="2353" spans="1:10" x14ac:dyDescent="0.3">
      <c r="A2353" s="1" t="s">
        <v>10</v>
      </c>
      <c r="B2353" s="2">
        <v>44364.856249999997</v>
      </c>
      <c r="C2353" s="3">
        <v>2.9502314814814815E-2</v>
      </c>
      <c r="D2353" s="1" t="s">
        <v>13</v>
      </c>
      <c r="E2353" s="1" t="s">
        <v>996</v>
      </c>
      <c r="F2353" s="1" t="s">
        <v>13</v>
      </c>
      <c r="G2353" s="1" t="s">
        <v>14</v>
      </c>
      <c r="H2353" s="3">
        <v>2.9687499999999999E-2</v>
      </c>
      <c r="I2353" s="1" t="s">
        <v>997</v>
      </c>
      <c r="J2353" s="1" t="s">
        <v>16</v>
      </c>
    </row>
    <row r="2354" spans="1:10" x14ac:dyDescent="0.3">
      <c r="A2354" s="1" t="s">
        <v>10</v>
      </c>
      <c r="B2354" s="2">
        <v>43051.523611111108</v>
      </c>
      <c r="C2354" s="3">
        <v>2.9502314814814815E-2</v>
      </c>
      <c r="D2354" s="1" t="s">
        <v>13</v>
      </c>
      <c r="E2354" s="1" t="s">
        <v>5188</v>
      </c>
      <c r="F2354" s="1" t="s">
        <v>13</v>
      </c>
      <c r="G2354" s="1" t="s">
        <v>480</v>
      </c>
      <c r="H2354" s="3">
        <v>3.0243055555555554E-2</v>
      </c>
      <c r="I2354" s="1" t="s">
        <v>3793</v>
      </c>
      <c r="J2354" s="1" t="s">
        <v>16</v>
      </c>
    </row>
    <row r="2355" spans="1:10" x14ac:dyDescent="0.3">
      <c r="A2355" s="1" t="s">
        <v>10</v>
      </c>
      <c r="B2355" s="2">
        <v>42965.78402777778</v>
      </c>
      <c r="C2355" s="3">
        <v>2.9502314814814815E-2</v>
      </c>
      <c r="D2355" s="1" t="s">
        <v>13</v>
      </c>
      <c r="E2355" s="1" t="s">
        <v>5345</v>
      </c>
      <c r="F2355" s="1" t="s">
        <v>13</v>
      </c>
      <c r="G2355" s="1" t="s">
        <v>480</v>
      </c>
      <c r="H2355" s="3">
        <v>3.0312499999999999E-2</v>
      </c>
      <c r="I2355" s="1" t="s">
        <v>3813</v>
      </c>
      <c r="J2355" s="1" t="s">
        <v>16</v>
      </c>
    </row>
    <row r="2356" spans="1:10" x14ac:dyDescent="0.3">
      <c r="A2356" s="1" t="s">
        <v>10</v>
      </c>
      <c r="B2356" s="2">
        <v>42547.672222222223</v>
      </c>
      <c r="C2356" s="3">
        <v>2.9502314814814815E-2</v>
      </c>
      <c r="D2356" s="1" t="s">
        <v>13</v>
      </c>
      <c r="E2356" s="1" t="s">
        <v>6032</v>
      </c>
      <c r="F2356" s="1" t="s">
        <v>13</v>
      </c>
      <c r="G2356" s="1" t="s">
        <v>423</v>
      </c>
      <c r="H2356" s="3">
        <v>2.9502314814814815E-2</v>
      </c>
      <c r="I2356" s="1" t="s">
        <v>2206</v>
      </c>
      <c r="J2356" s="1" t="s">
        <v>16</v>
      </c>
    </row>
    <row r="2357" spans="1:10" x14ac:dyDescent="0.3">
      <c r="A2357" s="1" t="s">
        <v>10</v>
      </c>
      <c r="B2357" s="2">
        <v>42510.825694444444</v>
      </c>
      <c r="C2357" s="3">
        <v>2.9502314814814815E-2</v>
      </c>
      <c r="D2357" s="1" t="s">
        <v>13</v>
      </c>
      <c r="E2357" s="1" t="s">
        <v>6099</v>
      </c>
      <c r="F2357" s="1" t="s">
        <v>13</v>
      </c>
      <c r="G2357" s="1" t="s">
        <v>423</v>
      </c>
      <c r="H2357" s="3">
        <v>2.9502314814814815E-2</v>
      </c>
      <c r="I2357" s="1" t="s">
        <v>2206</v>
      </c>
      <c r="J2357" s="1" t="s">
        <v>16</v>
      </c>
    </row>
    <row r="2358" spans="1:10" x14ac:dyDescent="0.3">
      <c r="A2358" s="1" t="s">
        <v>10</v>
      </c>
      <c r="B2358" s="2">
        <v>41920.676388888889</v>
      </c>
      <c r="C2358" s="3">
        <v>2.9502314814814815E-2</v>
      </c>
      <c r="D2358" s="1" t="s">
        <v>13</v>
      </c>
      <c r="E2358" s="1" t="s">
        <v>6701</v>
      </c>
      <c r="F2358" s="1" t="s">
        <v>13</v>
      </c>
      <c r="G2358" s="1" t="s">
        <v>6662</v>
      </c>
      <c r="H2358" s="3">
        <v>3.0543981481481481E-2</v>
      </c>
      <c r="I2358" s="1" t="s">
        <v>5261</v>
      </c>
      <c r="J2358" s="1" t="s">
        <v>16</v>
      </c>
    </row>
    <row r="2359" spans="1:10" x14ac:dyDescent="0.3">
      <c r="A2359" s="1" t="s">
        <v>10</v>
      </c>
      <c r="B2359" s="2">
        <v>43534.584722222222</v>
      </c>
      <c r="C2359" s="3">
        <v>2.9490740740740741E-2</v>
      </c>
      <c r="D2359" s="1" t="s">
        <v>13</v>
      </c>
      <c r="E2359" s="1" t="s">
        <v>3774</v>
      </c>
      <c r="F2359" s="1" t="s">
        <v>13</v>
      </c>
      <c r="G2359" s="1" t="s">
        <v>480</v>
      </c>
      <c r="H2359" s="3">
        <v>3.0150462962962962E-2</v>
      </c>
      <c r="I2359" s="1" t="s">
        <v>2150</v>
      </c>
      <c r="J2359" s="1" t="s">
        <v>16</v>
      </c>
    </row>
    <row r="2360" spans="1:10" x14ac:dyDescent="0.3">
      <c r="A2360" s="1" t="s">
        <v>10</v>
      </c>
      <c r="B2360" s="2">
        <v>43049.895138888889</v>
      </c>
      <c r="C2360" s="3">
        <v>2.9490740740740741E-2</v>
      </c>
      <c r="D2360" s="1" t="s">
        <v>13</v>
      </c>
      <c r="E2360" s="1" t="s">
        <v>5191</v>
      </c>
      <c r="F2360" s="1" t="s">
        <v>13</v>
      </c>
      <c r="G2360" s="1" t="s">
        <v>480</v>
      </c>
      <c r="H2360" s="3">
        <v>3.0312499999999999E-2</v>
      </c>
      <c r="I2360" s="1" t="s">
        <v>3813</v>
      </c>
      <c r="J2360" s="1" t="s">
        <v>16</v>
      </c>
    </row>
    <row r="2361" spans="1:10" x14ac:dyDescent="0.3">
      <c r="A2361" s="1" t="s">
        <v>10</v>
      </c>
      <c r="B2361" s="2">
        <v>42952.802777777775</v>
      </c>
      <c r="C2361" s="3">
        <v>2.9490740740740741E-2</v>
      </c>
      <c r="D2361" s="1" t="s">
        <v>13</v>
      </c>
      <c r="E2361" s="1" t="s">
        <v>5377</v>
      </c>
      <c r="F2361" s="1" t="s">
        <v>13</v>
      </c>
      <c r="G2361" s="1" t="s">
        <v>480</v>
      </c>
      <c r="H2361" s="3">
        <v>3.0671296296296297E-2</v>
      </c>
      <c r="I2361" s="1" t="s">
        <v>2365</v>
      </c>
      <c r="J2361" s="1" t="s">
        <v>16</v>
      </c>
    </row>
    <row r="2362" spans="1:10" x14ac:dyDescent="0.3">
      <c r="A2362" s="1" t="s">
        <v>10</v>
      </c>
      <c r="B2362" s="2">
        <v>43920.783333333333</v>
      </c>
      <c r="C2362" s="3">
        <v>2.9479166666666667E-2</v>
      </c>
      <c r="D2362" s="1" t="s">
        <v>13</v>
      </c>
      <c r="E2362" s="1" t="s">
        <v>2841</v>
      </c>
      <c r="F2362" s="1" t="s">
        <v>13</v>
      </c>
      <c r="G2362" s="1" t="s">
        <v>14</v>
      </c>
      <c r="H2362" s="3">
        <v>2.9490740740740741E-2</v>
      </c>
      <c r="I2362" s="1" t="s">
        <v>2245</v>
      </c>
      <c r="J2362" s="1" t="s">
        <v>16</v>
      </c>
    </row>
    <row r="2363" spans="1:10" x14ac:dyDescent="0.3">
      <c r="A2363" s="1" t="s">
        <v>10</v>
      </c>
      <c r="B2363" s="2">
        <v>44183.828472222223</v>
      </c>
      <c r="C2363" s="3">
        <v>2.9467592592592594E-2</v>
      </c>
      <c r="D2363" s="1" t="s">
        <v>11</v>
      </c>
      <c r="E2363" s="1" t="s">
        <v>2096</v>
      </c>
      <c r="F2363" s="1" t="s">
        <v>13</v>
      </c>
      <c r="G2363" s="1" t="s">
        <v>14</v>
      </c>
      <c r="H2363" s="3">
        <v>2.9537037037037039E-2</v>
      </c>
      <c r="I2363" s="1" t="s">
        <v>1004</v>
      </c>
      <c r="J2363" s="1" t="s">
        <v>16</v>
      </c>
    </row>
    <row r="2364" spans="1:10" x14ac:dyDescent="0.3">
      <c r="A2364" s="1" t="s">
        <v>10</v>
      </c>
      <c r="B2364" s="2">
        <v>43911.861805555556</v>
      </c>
      <c r="C2364" s="3">
        <v>2.9467592592592594E-2</v>
      </c>
      <c r="D2364" s="1" t="s">
        <v>11</v>
      </c>
      <c r="E2364" s="1" t="s">
        <v>1014</v>
      </c>
      <c r="F2364" s="1" t="s">
        <v>13</v>
      </c>
      <c r="G2364" s="1" t="s">
        <v>14</v>
      </c>
      <c r="H2364" s="3">
        <v>2.9479166666666667E-2</v>
      </c>
      <c r="I2364" s="1" t="s">
        <v>25</v>
      </c>
      <c r="J2364" s="1" t="s">
        <v>16</v>
      </c>
    </row>
    <row r="2365" spans="1:10" x14ac:dyDescent="0.3">
      <c r="A2365" s="1" t="s">
        <v>10</v>
      </c>
      <c r="B2365" s="2">
        <v>43908.890972222223</v>
      </c>
      <c r="C2365" s="3">
        <v>2.9467592592592594E-2</v>
      </c>
      <c r="D2365" s="1" t="s">
        <v>13</v>
      </c>
      <c r="E2365" s="1" t="s">
        <v>1035</v>
      </c>
      <c r="F2365" s="1" t="s">
        <v>13</v>
      </c>
      <c r="G2365" s="1" t="s">
        <v>14</v>
      </c>
      <c r="H2365" s="3">
        <v>2.9467592592592594E-2</v>
      </c>
      <c r="I2365" s="1" t="s">
        <v>25</v>
      </c>
      <c r="J2365" s="1" t="s">
        <v>16</v>
      </c>
    </row>
    <row r="2366" spans="1:10" x14ac:dyDescent="0.3">
      <c r="A2366" s="1" t="s">
        <v>10</v>
      </c>
      <c r="B2366" s="2">
        <v>43587.741666666669</v>
      </c>
      <c r="C2366" s="3">
        <v>2.9467592592592594E-2</v>
      </c>
      <c r="D2366" s="1" t="s">
        <v>11</v>
      </c>
      <c r="E2366" s="1" t="s">
        <v>1904</v>
      </c>
      <c r="F2366" s="1" t="s">
        <v>13</v>
      </c>
      <c r="G2366" s="1" t="s">
        <v>480</v>
      </c>
      <c r="H2366" s="3">
        <v>3.0081018518518517E-2</v>
      </c>
      <c r="I2366" s="1" t="s">
        <v>25</v>
      </c>
      <c r="J2366" s="1" t="s">
        <v>16</v>
      </c>
    </row>
    <row r="2367" spans="1:10" x14ac:dyDescent="0.3">
      <c r="A2367" s="1" t="s">
        <v>10</v>
      </c>
      <c r="B2367" s="2">
        <v>43532.835416666669</v>
      </c>
      <c r="C2367" s="3">
        <v>2.9467592592592594E-2</v>
      </c>
      <c r="D2367" s="1" t="s">
        <v>11</v>
      </c>
      <c r="E2367" s="1" t="s">
        <v>3787</v>
      </c>
      <c r="F2367" s="1" t="s">
        <v>13</v>
      </c>
      <c r="G2367" s="1" t="s">
        <v>480</v>
      </c>
      <c r="H2367" s="3">
        <v>3.0115740740740742E-2</v>
      </c>
      <c r="I2367" s="1" t="s">
        <v>3767</v>
      </c>
      <c r="J2367" s="1" t="s">
        <v>16</v>
      </c>
    </row>
    <row r="2368" spans="1:10" x14ac:dyDescent="0.3">
      <c r="A2368" s="1" t="s">
        <v>10</v>
      </c>
      <c r="B2368" s="2">
        <v>43528.868750000001</v>
      </c>
      <c r="C2368" s="3">
        <v>2.9467592592592594E-2</v>
      </c>
      <c r="D2368" s="1" t="s">
        <v>13</v>
      </c>
      <c r="E2368" s="1" t="s">
        <v>3799</v>
      </c>
      <c r="F2368" s="1" t="s">
        <v>13</v>
      </c>
      <c r="G2368" s="1" t="s">
        <v>480</v>
      </c>
      <c r="H2368" s="3">
        <v>3.0069444444444444E-2</v>
      </c>
      <c r="I2368" s="1" t="s">
        <v>3781</v>
      </c>
      <c r="J2368" s="1" t="s">
        <v>16</v>
      </c>
    </row>
    <row r="2369" spans="1:10" x14ac:dyDescent="0.3">
      <c r="A2369" s="1" t="s">
        <v>10</v>
      </c>
      <c r="B2369" s="2">
        <v>43037.768055555556</v>
      </c>
      <c r="C2369" s="3">
        <v>2.9467592592592594E-2</v>
      </c>
      <c r="D2369" s="1" t="s">
        <v>13</v>
      </c>
      <c r="E2369" s="1" t="s">
        <v>5231</v>
      </c>
      <c r="F2369" s="1" t="s">
        <v>13</v>
      </c>
      <c r="G2369" s="1" t="s">
        <v>480</v>
      </c>
      <c r="H2369" s="3">
        <v>3.005787037037037E-2</v>
      </c>
      <c r="I2369" s="1" t="s">
        <v>2178</v>
      </c>
      <c r="J2369" s="1" t="s">
        <v>16</v>
      </c>
    </row>
    <row r="2370" spans="1:10" x14ac:dyDescent="0.3">
      <c r="A2370" s="1" t="s">
        <v>10</v>
      </c>
      <c r="B2370" s="2">
        <v>42847.800694444442</v>
      </c>
      <c r="C2370" s="3">
        <v>2.9467592592592594E-2</v>
      </c>
      <c r="D2370" s="1" t="s">
        <v>13</v>
      </c>
      <c r="E2370" s="1" t="s">
        <v>5547</v>
      </c>
      <c r="F2370" s="1" t="s">
        <v>13</v>
      </c>
      <c r="G2370" s="1" t="s">
        <v>480</v>
      </c>
      <c r="H2370" s="3">
        <v>3.1643518518518515E-2</v>
      </c>
      <c r="I2370" s="1" t="s">
        <v>2754</v>
      </c>
      <c r="J2370" s="1" t="s">
        <v>16</v>
      </c>
    </row>
    <row r="2371" spans="1:10" x14ac:dyDescent="0.3">
      <c r="A2371" s="1" t="s">
        <v>10</v>
      </c>
      <c r="B2371" s="2">
        <v>43921.8</v>
      </c>
      <c r="C2371" s="3">
        <v>2.9456018518518517E-2</v>
      </c>
      <c r="D2371" s="1" t="s">
        <v>11</v>
      </c>
      <c r="E2371" s="1" t="s">
        <v>2836</v>
      </c>
      <c r="F2371" s="1" t="s">
        <v>13</v>
      </c>
      <c r="G2371" s="1" t="s">
        <v>14</v>
      </c>
      <c r="H2371" s="3">
        <v>2.9803240740740741E-2</v>
      </c>
      <c r="I2371" s="1" t="s">
        <v>642</v>
      </c>
      <c r="J2371" s="1" t="s">
        <v>16</v>
      </c>
    </row>
    <row r="2372" spans="1:10" x14ac:dyDescent="0.3">
      <c r="A2372" s="1" t="s">
        <v>10</v>
      </c>
      <c r="B2372" s="2">
        <v>43914.842361111114</v>
      </c>
      <c r="C2372" s="3">
        <v>2.9456018518518517E-2</v>
      </c>
      <c r="D2372" s="1" t="s">
        <v>13</v>
      </c>
      <c r="E2372" s="1" t="s">
        <v>1005</v>
      </c>
      <c r="F2372" s="1" t="s">
        <v>13</v>
      </c>
      <c r="G2372" s="1" t="s">
        <v>14</v>
      </c>
      <c r="H2372" s="3">
        <v>2.9467592592592594E-2</v>
      </c>
      <c r="I2372" s="1" t="s">
        <v>25</v>
      </c>
      <c r="J2372" s="1" t="s">
        <v>16</v>
      </c>
    </row>
    <row r="2373" spans="1:10" x14ac:dyDescent="0.3">
      <c r="A2373" s="1" t="s">
        <v>10</v>
      </c>
      <c r="B2373" s="2">
        <v>43807.535416666666</v>
      </c>
      <c r="C2373" s="3">
        <v>2.9456018518518517E-2</v>
      </c>
      <c r="D2373" s="1" t="s">
        <v>13</v>
      </c>
      <c r="E2373" s="1" t="s">
        <v>3243</v>
      </c>
      <c r="F2373" s="1" t="s">
        <v>13</v>
      </c>
      <c r="G2373" s="1" t="s">
        <v>14</v>
      </c>
      <c r="H2373" s="3">
        <v>3.0219907407407407E-2</v>
      </c>
      <c r="I2373" s="1" t="s">
        <v>25</v>
      </c>
      <c r="J2373" s="1" t="s">
        <v>16</v>
      </c>
    </row>
    <row r="2374" spans="1:10" x14ac:dyDescent="0.3">
      <c r="A2374" s="1" t="s">
        <v>10</v>
      </c>
      <c r="B2374" s="2">
        <v>43528.824999999997</v>
      </c>
      <c r="C2374" s="3">
        <v>2.9456018518518517E-2</v>
      </c>
      <c r="D2374" s="1" t="s">
        <v>13</v>
      </c>
      <c r="E2374" s="1" t="s">
        <v>3800</v>
      </c>
      <c r="F2374" s="1" t="s">
        <v>13</v>
      </c>
      <c r="G2374" s="1" t="s">
        <v>480</v>
      </c>
      <c r="H2374" s="3">
        <v>3.0034722222222223E-2</v>
      </c>
      <c r="I2374" s="1" t="s">
        <v>3801</v>
      </c>
      <c r="J2374" s="1" t="s">
        <v>16</v>
      </c>
    </row>
    <row r="2375" spans="1:10" x14ac:dyDescent="0.3">
      <c r="A2375" s="1" t="s">
        <v>10</v>
      </c>
      <c r="B2375" s="2">
        <v>43534.813888888886</v>
      </c>
      <c r="C2375" s="3">
        <v>2.9444444444444443E-2</v>
      </c>
      <c r="D2375" s="1" t="s">
        <v>13</v>
      </c>
      <c r="E2375" s="1" t="s">
        <v>3763</v>
      </c>
      <c r="F2375" s="1" t="s">
        <v>13</v>
      </c>
      <c r="G2375" s="1" t="s">
        <v>480</v>
      </c>
      <c r="H2375" s="3">
        <v>3.0219907407407407E-2</v>
      </c>
      <c r="I2375" s="1" t="s">
        <v>3764</v>
      </c>
      <c r="J2375" s="1" t="s">
        <v>16</v>
      </c>
    </row>
    <row r="2376" spans="1:10" x14ac:dyDescent="0.3">
      <c r="A2376" s="1" t="s">
        <v>10</v>
      </c>
      <c r="B2376" s="2">
        <v>42508.852083333331</v>
      </c>
      <c r="C2376" s="3">
        <v>2.9444444444444443E-2</v>
      </c>
      <c r="D2376" s="1" t="s">
        <v>13</v>
      </c>
      <c r="E2376" s="1" t="s">
        <v>6108</v>
      </c>
      <c r="F2376" s="1" t="s">
        <v>13</v>
      </c>
      <c r="G2376" s="1" t="s">
        <v>423</v>
      </c>
      <c r="H2376" s="3">
        <v>2.8842592592592593E-2</v>
      </c>
      <c r="I2376" s="1" t="s">
        <v>2217</v>
      </c>
      <c r="J2376" s="1" t="s">
        <v>16</v>
      </c>
    </row>
    <row r="2377" spans="1:10" x14ac:dyDescent="0.3">
      <c r="A2377" s="1" t="s">
        <v>10</v>
      </c>
      <c r="B2377" s="2">
        <v>43925.773611111108</v>
      </c>
      <c r="C2377" s="3">
        <v>2.943287037037037E-2</v>
      </c>
      <c r="D2377" s="1" t="s">
        <v>11</v>
      </c>
      <c r="E2377" s="1" t="s">
        <v>2820</v>
      </c>
      <c r="F2377" s="1" t="s">
        <v>13</v>
      </c>
      <c r="G2377" s="1" t="s">
        <v>14</v>
      </c>
      <c r="H2377" s="3">
        <v>2.9895833333333333E-2</v>
      </c>
      <c r="I2377" s="1" t="s">
        <v>2153</v>
      </c>
      <c r="J2377" s="1" t="s">
        <v>16</v>
      </c>
    </row>
    <row r="2378" spans="1:10" x14ac:dyDescent="0.3">
      <c r="A2378" s="1" t="s">
        <v>10</v>
      </c>
      <c r="B2378" s="2">
        <v>43534.77847222222</v>
      </c>
      <c r="C2378" s="3">
        <v>2.943287037037037E-2</v>
      </c>
      <c r="D2378" s="1" t="s">
        <v>13</v>
      </c>
      <c r="E2378" s="1" t="s">
        <v>3765</v>
      </c>
      <c r="F2378" s="1" t="s">
        <v>13</v>
      </c>
      <c r="G2378" s="1" t="s">
        <v>480</v>
      </c>
      <c r="H2378" s="3">
        <v>3.0162037037037036E-2</v>
      </c>
      <c r="I2378" s="1" t="s">
        <v>2231</v>
      </c>
      <c r="J2378" s="1" t="s">
        <v>16</v>
      </c>
    </row>
    <row r="2379" spans="1:10" x14ac:dyDescent="0.3">
      <c r="A2379" s="1" t="s">
        <v>10</v>
      </c>
      <c r="B2379" s="2">
        <v>42780.90347222222</v>
      </c>
      <c r="C2379" s="3">
        <v>2.943287037037037E-2</v>
      </c>
      <c r="D2379" s="1" t="s">
        <v>13</v>
      </c>
      <c r="E2379" s="1" t="s">
        <v>4729</v>
      </c>
      <c r="F2379" s="1" t="s">
        <v>13</v>
      </c>
      <c r="G2379" s="1" t="s">
        <v>480</v>
      </c>
      <c r="H2379" s="3">
        <v>2.9803240740740741E-2</v>
      </c>
      <c r="I2379" s="1" t="s">
        <v>25</v>
      </c>
      <c r="J2379" s="1" t="s">
        <v>16</v>
      </c>
    </row>
    <row r="2380" spans="1:10" x14ac:dyDescent="0.3">
      <c r="A2380" s="1" t="s">
        <v>10</v>
      </c>
      <c r="B2380" s="2">
        <v>42780.87222222222</v>
      </c>
      <c r="C2380" s="3">
        <v>2.943287037037037E-2</v>
      </c>
      <c r="D2380" s="1" t="s">
        <v>13</v>
      </c>
      <c r="E2380" s="1" t="s">
        <v>4730</v>
      </c>
      <c r="F2380" s="1" t="s">
        <v>13</v>
      </c>
      <c r="G2380" s="1" t="s">
        <v>480</v>
      </c>
      <c r="H2380" s="3">
        <v>2.9791666666666668E-2</v>
      </c>
      <c r="I2380" s="1" t="s">
        <v>25</v>
      </c>
      <c r="J2380" s="1" t="s">
        <v>16</v>
      </c>
    </row>
    <row r="2381" spans="1:10" x14ac:dyDescent="0.3">
      <c r="A2381" s="1" t="s">
        <v>10</v>
      </c>
      <c r="B2381" s="2">
        <v>42780.843055555553</v>
      </c>
      <c r="C2381" s="3">
        <v>2.943287037037037E-2</v>
      </c>
      <c r="D2381" s="1" t="s">
        <v>13</v>
      </c>
      <c r="E2381" s="1" t="s">
        <v>4731</v>
      </c>
      <c r="F2381" s="1" t="s">
        <v>13</v>
      </c>
      <c r="G2381" s="1" t="s">
        <v>480</v>
      </c>
      <c r="H2381" s="3">
        <v>2.9895833333333333E-2</v>
      </c>
      <c r="I2381" s="1" t="s">
        <v>25</v>
      </c>
      <c r="J2381" s="1" t="s">
        <v>16</v>
      </c>
    </row>
    <row r="2382" spans="1:10" x14ac:dyDescent="0.3">
      <c r="A2382" s="1" t="s">
        <v>10</v>
      </c>
      <c r="B2382" s="2">
        <v>44362.756249999999</v>
      </c>
      <c r="C2382" s="3">
        <v>2.9421296296296296E-2</v>
      </c>
      <c r="D2382" s="1" t="s">
        <v>13</v>
      </c>
      <c r="E2382" s="1" t="s">
        <v>1003</v>
      </c>
      <c r="F2382" s="1" t="s">
        <v>13</v>
      </c>
      <c r="G2382" s="1" t="s">
        <v>14</v>
      </c>
      <c r="H2382" s="3">
        <v>2.9537037037037039E-2</v>
      </c>
      <c r="I2382" s="1" t="s">
        <v>1004</v>
      </c>
      <c r="J2382" s="1" t="s">
        <v>16</v>
      </c>
    </row>
    <row r="2383" spans="1:10" x14ac:dyDescent="0.3">
      <c r="A2383" s="1" t="s">
        <v>10</v>
      </c>
      <c r="B2383" s="2">
        <v>44117.771527777775</v>
      </c>
      <c r="C2383" s="3">
        <v>2.9421296296296296E-2</v>
      </c>
      <c r="D2383" s="1" t="s">
        <v>13</v>
      </c>
      <c r="E2383" s="1" t="s">
        <v>2437</v>
      </c>
      <c r="F2383" s="1" t="s">
        <v>13</v>
      </c>
      <c r="G2383" s="1" t="s">
        <v>14</v>
      </c>
      <c r="H2383" s="3">
        <v>2.9444444444444443E-2</v>
      </c>
      <c r="I2383" s="1" t="s">
        <v>2438</v>
      </c>
      <c r="J2383" s="1" t="s">
        <v>16</v>
      </c>
    </row>
    <row r="2384" spans="1:10" x14ac:dyDescent="0.3">
      <c r="A2384" s="1" t="s">
        <v>10</v>
      </c>
      <c r="B2384" s="2">
        <v>43925.626388888886</v>
      </c>
      <c r="C2384" s="3">
        <v>2.9421296296296296E-2</v>
      </c>
      <c r="D2384" s="1" t="s">
        <v>13</v>
      </c>
      <c r="E2384" s="1" t="s">
        <v>2824</v>
      </c>
      <c r="F2384" s="1" t="s">
        <v>13</v>
      </c>
      <c r="G2384" s="1" t="s">
        <v>14</v>
      </c>
      <c r="H2384" s="3">
        <v>2.943287037037037E-2</v>
      </c>
      <c r="I2384" s="1" t="s">
        <v>20</v>
      </c>
      <c r="J2384" s="1" t="s">
        <v>16</v>
      </c>
    </row>
    <row r="2385" spans="1:10" x14ac:dyDescent="0.3">
      <c r="A2385" s="1" t="s">
        <v>10</v>
      </c>
      <c r="B2385" s="2">
        <v>43534.740277777775</v>
      </c>
      <c r="C2385" s="3">
        <v>2.9421296296296296E-2</v>
      </c>
      <c r="D2385" s="1" t="s">
        <v>11</v>
      </c>
      <c r="E2385" s="1" t="s">
        <v>3766</v>
      </c>
      <c r="F2385" s="1" t="s">
        <v>13</v>
      </c>
      <c r="G2385" s="1" t="s">
        <v>480</v>
      </c>
      <c r="H2385" s="3">
        <v>3.0115740740740742E-2</v>
      </c>
      <c r="I2385" s="1" t="s">
        <v>3767</v>
      </c>
      <c r="J2385" s="1" t="s">
        <v>16</v>
      </c>
    </row>
    <row r="2386" spans="1:10" x14ac:dyDescent="0.3">
      <c r="A2386" s="1" t="s">
        <v>10</v>
      </c>
      <c r="B2386" s="2">
        <v>43034.746527777781</v>
      </c>
      <c r="C2386" s="3">
        <v>2.9421296296296296E-2</v>
      </c>
      <c r="D2386" s="1" t="s">
        <v>13</v>
      </c>
      <c r="E2386" s="1" t="s">
        <v>5243</v>
      </c>
      <c r="F2386" s="1" t="s">
        <v>13</v>
      </c>
      <c r="G2386" s="1" t="s">
        <v>480</v>
      </c>
      <c r="H2386" s="3">
        <v>2.9421296296296296E-2</v>
      </c>
      <c r="I2386" s="1" t="s">
        <v>2363</v>
      </c>
      <c r="J2386" s="1" t="s">
        <v>16</v>
      </c>
    </row>
    <row r="2387" spans="1:10" x14ac:dyDescent="0.3">
      <c r="A2387" s="1" t="s">
        <v>10</v>
      </c>
      <c r="B2387" s="2">
        <v>44594.825694444444</v>
      </c>
      <c r="C2387" s="3">
        <v>2.9409722222222223E-2</v>
      </c>
      <c r="D2387" s="1" t="s">
        <v>13</v>
      </c>
      <c r="E2387" s="1" t="s">
        <v>21</v>
      </c>
      <c r="F2387" s="1" t="s">
        <v>13</v>
      </c>
      <c r="G2387" s="1" t="s">
        <v>14</v>
      </c>
      <c r="H2387" s="3">
        <v>3.0474537037037036E-2</v>
      </c>
      <c r="I2387" s="1" t="s">
        <v>22</v>
      </c>
      <c r="J2387" s="1" t="s">
        <v>16</v>
      </c>
    </row>
    <row r="2388" spans="1:10" x14ac:dyDescent="0.3">
      <c r="A2388" s="1" t="s">
        <v>10</v>
      </c>
      <c r="B2388" s="2">
        <v>43918.609027777777</v>
      </c>
      <c r="C2388" s="3">
        <v>2.9409722222222223E-2</v>
      </c>
      <c r="D2388" s="1" t="s">
        <v>13</v>
      </c>
      <c r="E2388" s="1" t="s">
        <v>2856</v>
      </c>
      <c r="F2388" s="1" t="s">
        <v>13</v>
      </c>
      <c r="G2388" s="1" t="s">
        <v>14</v>
      </c>
      <c r="H2388" s="3">
        <v>2.9409722222222223E-2</v>
      </c>
      <c r="I2388" s="1" t="s">
        <v>2275</v>
      </c>
      <c r="J2388" s="1" t="s">
        <v>16</v>
      </c>
    </row>
    <row r="2389" spans="1:10" x14ac:dyDescent="0.3">
      <c r="A2389" s="1" t="s">
        <v>10</v>
      </c>
      <c r="B2389" s="2">
        <v>43544.833333333336</v>
      </c>
      <c r="C2389" s="3">
        <v>2.9409722222222223E-2</v>
      </c>
      <c r="D2389" s="1" t="s">
        <v>13</v>
      </c>
      <c r="E2389" s="1" t="s">
        <v>3733</v>
      </c>
      <c r="F2389" s="1" t="s">
        <v>13</v>
      </c>
      <c r="G2389" s="1" t="s">
        <v>480</v>
      </c>
      <c r="H2389" s="3">
        <v>2.9409722222222223E-2</v>
      </c>
      <c r="I2389" s="1" t="s">
        <v>2275</v>
      </c>
      <c r="J2389" s="1" t="s">
        <v>16</v>
      </c>
    </row>
    <row r="2390" spans="1:10" x14ac:dyDescent="0.3">
      <c r="A2390" s="1" t="s">
        <v>10</v>
      </c>
      <c r="B2390" s="2">
        <v>43216.847222222219</v>
      </c>
      <c r="C2390" s="3">
        <v>2.9409722222222223E-2</v>
      </c>
      <c r="D2390" s="1" t="s">
        <v>13</v>
      </c>
      <c r="E2390" s="1" t="s">
        <v>4586</v>
      </c>
      <c r="F2390" s="1" t="s">
        <v>13</v>
      </c>
      <c r="G2390" s="1" t="s">
        <v>480</v>
      </c>
      <c r="H2390" s="3">
        <v>2.9409722222222223E-2</v>
      </c>
      <c r="I2390" s="1" t="s">
        <v>2275</v>
      </c>
      <c r="J2390" s="1" t="s">
        <v>16</v>
      </c>
    </row>
    <row r="2391" spans="1:10" x14ac:dyDescent="0.3">
      <c r="A2391" s="1" t="s">
        <v>10</v>
      </c>
      <c r="B2391" s="2">
        <v>43054.79583333333</v>
      </c>
      <c r="C2391" s="3">
        <v>2.9409722222222223E-2</v>
      </c>
      <c r="D2391" s="1" t="s">
        <v>13</v>
      </c>
      <c r="E2391" s="1" t="s">
        <v>5176</v>
      </c>
      <c r="F2391" s="1" t="s">
        <v>13</v>
      </c>
      <c r="G2391" s="1" t="s">
        <v>480</v>
      </c>
      <c r="H2391" s="3">
        <v>3.0208333333333334E-2</v>
      </c>
      <c r="I2391" s="1" t="s">
        <v>3807</v>
      </c>
      <c r="J2391" s="1" t="s">
        <v>16</v>
      </c>
    </row>
    <row r="2392" spans="1:10" x14ac:dyDescent="0.3">
      <c r="A2392" s="1" t="s">
        <v>10</v>
      </c>
      <c r="B2392" s="2">
        <v>43053.904166666667</v>
      </c>
      <c r="C2392" s="3">
        <v>2.9409722222222223E-2</v>
      </c>
      <c r="D2392" s="1" t="s">
        <v>13</v>
      </c>
      <c r="E2392" s="1" t="s">
        <v>5178</v>
      </c>
      <c r="F2392" s="1" t="s">
        <v>13</v>
      </c>
      <c r="G2392" s="1" t="s">
        <v>480</v>
      </c>
      <c r="H2392" s="3">
        <v>3.0266203703703705E-2</v>
      </c>
      <c r="I2392" s="1" t="s">
        <v>2188</v>
      </c>
      <c r="J2392" s="1" t="s">
        <v>16</v>
      </c>
    </row>
    <row r="2393" spans="1:10" x14ac:dyDescent="0.3">
      <c r="A2393" s="1" t="s">
        <v>10</v>
      </c>
      <c r="B2393" s="2">
        <v>43049.865277777775</v>
      </c>
      <c r="C2393" s="3">
        <v>2.9409722222222223E-2</v>
      </c>
      <c r="D2393" s="1" t="s">
        <v>13</v>
      </c>
      <c r="E2393" s="1" t="s">
        <v>5192</v>
      </c>
      <c r="F2393" s="1" t="s">
        <v>13</v>
      </c>
      <c r="G2393" s="1" t="s">
        <v>480</v>
      </c>
      <c r="H2393" s="3">
        <v>3.0208333333333334E-2</v>
      </c>
      <c r="I2393" s="1" t="s">
        <v>3807</v>
      </c>
      <c r="J2393" s="1" t="s">
        <v>16</v>
      </c>
    </row>
    <row r="2394" spans="1:10" x14ac:dyDescent="0.3">
      <c r="A2394" s="1" t="s">
        <v>10</v>
      </c>
      <c r="B2394" s="2">
        <v>44162.825694444444</v>
      </c>
      <c r="C2394" s="3">
        <v>2.9398148148148149E-2</v>
      </c>
      <c r="D2394" s="1" t="s">
        <v>13</v>
      </c>
      <c r="E2394" s="1" t="s">
        <v>2279</v>
      </c>
      <c r="F2394" s="1" t="s">
        <v>13</v>
      </c>
      <c r="G2394" s="1" t="s">
        <v>14</v>
      </c>
      <c r="H2394" s="3">
        <v>3.0416666666666668E-2</v>
      </c>
      <c r="I2394" s="1" t="s">
        <v>2280</v>
      </c>
      <c r="J2394" s="1" t="s">
        <v>16</v>
      </c>
    </row>
    <row r="2395" spans="1:10" x14ac:dyDescent="0.3">
      <c r="A2395" s="1" t="s">
        <v>10</v>
      </c>
      <c r="B2395" s="2">
        <v>43222.87777777778</v>
      </c>
      <c r="C2395" s="3">
        <v>2.9398148148148149E-2</v>
      </c>
      <c r="D2395" s="1" t="s">
        <v>13</v>
      </c>
      <c r="E2395" s="1" t="s">
        <v>4564</v>
      </c>
      <c r="F2395" s="1" t="s">
        <v>13</v>
      </c>
      <c r="G2395" s="1" t="s">
        <v>480</v>
      </c>
      <c r="H2395" s="3">
        <v>3.0011574074074072E-2</v>
      </c>
      <c r="I2395" s="1" t="s">
        <v>646</v>
      </c>
      <c r="J2395" s="1" t="s">
        <v>16</v>
      </c>
    </row>
    <row r="2396" spans="1:10" x14ac:dyDescent="0.3">
      <c r="A2396" s="1" t="s">
        <v>10</v>
      </c>
      <c r="B2396" s="2">
        <v>44461.784722222219</v>
      </c>
      <c r="C2396" s="3">
        <v>2.9386574074074075E-2</v>
      </c>
      <c r="D2396" s="1" t="s">
        <v>13</v>
      </c>
      <c r="E2396" s="1" t="s">
        <v>657</v>
      </c>
      <c r="F2396" s="1" t="s">
        <v>13</v>
      </c>
      <c r="G2396" s="1" t="s">
        <v>14</v>
      </c>
      <c r="H2396" s="3">
        <v>2.9386574074074075E-2</v>
      </c>
      <c r="I2396" s="1" t="s">
        <v>218</v>
      </c>
      <c r="J2396" s="1" t="s">
        <v>16</v>
      </c>
    </row>
    <row r="2397" spans="1:10" x14ac:dyDescent="0.3">
      <c r="A2397" s="1" t="s">
        <v>10</v>
      </c>
      <c r="B2397" s="2">
        <v>43910.87222222222</v>
      </c>
      <c r="C2397" s="3">
        <v>2.9386574074074075E-2</v>
      </c>
      <c r="D2397" s="1" t="s">
        <v>13</v>
      </c>
      <c r="E2397" s="1" t="s">
        <v>1019</v>
      </c>
      <c r="F2397" s="1" t="s">
        <v>13</v>
      </c>
      <c r="G2397" s="1" t="s">
        <v>14</v>
      </c>
      <c r="H2397" s="3">
        <v>2.9953703703703705E-2</v>
      </c>
      <c r="I2397" s="1" t="s">
        <v>25</v>
      </c>
      <c r="J2397" s="1" t="s">
        <v>16</v>
      </c>
    </row>
    <row r="2398" spans="1:10" x14ac:dyDescent="0.3">
      <c r="A2398" s="1" t="s">
        <v>10</v>
      </c>
      <c r="B2398" s="2">
        <v>43245.761111111111</v>
      </c>
      <c r="C2398" s="3">
        <v>2.9386574074074075E-2</v>
      </c>
      <c r="D2398" s="1" t="s">
        <v>13</v>
      </c>
      <c r="E2398" s="1" t="s">
        <v>4502</v>
      </c>
      <c r="F2398" s="1" t="s">
        <v>13</v>
      </c>
      <c r="G2398" s="1" t="s">
        <v>480</v>
      </c>
      <c r="H2398" s="3">
        <v>2.9386574074074075E-2</v>
      </c>
      <c r="I2398" s="1" t="s">
        <v>218</v>
      </c>
      <c r="J2398" s="1" t="s">
        <v>16</v>
      </c>
    </row>
    <row r="2399" spans="1:10" x14ac:dyDescent="0.3">
      <c r="A2399" s="1" t="s">
        <v>10</v>
      </c>
      <c r="B2399" s="2">
        <v>42767.945138888892</v>
      </c>
      <c r="C2399" s="3">
        <v>2.9386574074074075E-2</v>
      </c>
      <c r="D2399" s="1" t="s">
        <v>13</v>
      </c>
      <c r="E2399" s="1" t="s">
        <v>5688</v>
      </c>
      <c r="F2399" s="1" t="s">
        <v>13</v>
      </c>
      <c r="G2399" s="1" t="s">
        <v>480</v>
      </c>
      <c r="H2399" s="3">
        <v>2.9386574074074075E-2</v>
      </c>
      <c r="I2399" s="1" t="s">
        <v>218</v>
      </c>
      <c r="J2399" s="1" t="s">
        <v>16</v>
      </c>
    </row>
    <row r="2400" spans="1:10" x14ac:dyDescent="0.3">
      <c r="A2400" s="1" t="s">
        <v>10</v>
      </c>
      <c r="B2400" s="2">
        <v>42517.815972222219</v>
      </c>
      <c r="C2400" s="3">
        <v>2.9386574074074075E-2</v>
      </c>
      <c r="D2400" s="1" t="s">
        <v>13</v>
      </c>
      <c r="E2400" s="1" t="s">
        <v>6074</v>
      </c>
      <c r="F2400" s="1" t="s">
        <v>13</v>
      </c>
      <c r="G2400" s="1" t="s">
        <v>423</v>
      </c>
      <c r="H2400" s="3">
        <v>2.9374999999999998E-2</v>
      </c>
      <c r="I2400" s="1" t="s">
        <v>2484</v>
      </c>
      <c r="J2400" s="1" t="s">
        <v>16</v>
      </c>
    </row>
    <row r="2401" spans="1:10" x14ac:dyDescent="0.3">
      <c r="A2401" s="1" t="s">
        <v>10</v>
      </c>
      <c r="B2401" s="2">
        <v>41885.85</v>
      </c>
      <c r="C2401" s="3">
        <v>2.9386574074074075E-2</v>
      </c>
      <c r="D2401" s="1" t="s">
        <v>13</v>
      </c>
      <c r="E2401" s="1" t="s">
        <v>6092</v>
      </c>
      <c r="F2401" s="1" t="s">
        <v>13</v>
      </c>
      <c r="G2401" s="1" t="s">
        <v>6662</v>
      </c>
      <c r="H2401" s="3">
        <v>3.0104166666666668E-2</v>
      </c>
      <c r="I2401" s="1" t="s">
        <v>25</v>
      </c>
      <c r="J2401" s="1" t="s">
        <v>16</v>
      </c>
    </row>
    <row r="2402" spans="1:10" x14ac:dyDescent="0.3">
      <c r="A2402" s="1" t="s">
        <v>10</v>
      </c>
      <c r="B2402" s="2">
        <v>44358.675694444442</v>
      </c>
      <c r="C2402" s="3">
        <v>2.9374999999999998E-2</v>
      </c>
      <c r="D2402" s="1" t="s">
        <v>13</v>
      </c>
      <c r="E2402" s="1" t="s">
        <v>1019</v>
      </c>
      <c r="F2402" s="1" t="s">
        <v>13</v>
      </c>
      <c r="G2402" s="1" t="s">
        <v>14</v>
      </c>
      <c r="H2402" s="3">
        <v>2.9930555555555554E-2</v>
      </c>
      <c r="I2402" s="1" t="s">
        <v>1020</v>
      </c>
      <c r="J2402" s="1" t="s">
        <v>16</v>
      </c>
    </row>
    <row r="2403" spans="1:10" x14ac:dyDescent="0.3">
      <c r="A2403" s="1" t="s">
        <v>10</v>
      </c>
      <c r="B2403" s="2">
        <v>44172.870833333334</v>
      </c>
      <c r="C2403" s="3">
        <v>2.9374999999999998E-2</v>
      </c>
      <c r="D2403" s="1" t="s">
        <v>13</v>
      </c>
      <c r="E2403" s="1" t="s">
        <v>2177</v>
      </c>
      <c r="F2403" s="1" t="s">
        <v>13</v>
      </c>
      <c r="G2403" s="1" t="s">
        <v>14</v>
      </c>
      <c r="H2403" s="3">
        <v>3.005787037037037E-2</v>
      </c>
      <c r="I2403" s="1" t="s">
        <v>2178</v>
      </c>
      <c r="J2403" s="1" t="s">
        <v>16</v>
      </c>
    </row>
    <row r="2404" spans="1:10" x14ac:dyDescent="0.3">
      <c r="A2404" s="1" t="s">
        <v>10</v>
      </c>
      <c r="B2404" s="2">
        <v>43912.586111111108</v>
      </c>
      <c r="C2404" s="3">
        <v>2.9374999999999998E-2</v>
      </c>
      <c r="D2404" s="1" t="s">
        <v>13</v>
      </c>
      <c r="E2404" s="1" t="s">
        <v>1012</v>
      </c>
      <c r="F2404" s="1" t="s">
        <v>13</v>
      </c>
      <c r="G2404" s="1" t="s">
        <v>14</v>
      </c>
      <c r="H2404" s="3">
        <v>2.9756944444444444E-2</v>
      </c>
      <c r="I2404" s="1" t="s">
        <v>25</v>
      </c>
      <c r="J2404" s="1" t="s">
        <v>16</v>
      </c>
    </row>
    <row r="2405" spans="1:10" x14ac:dyDescent="0.3">
      <c r="A2405" s="1" t="s">
        <v>10</v>
      </c>
      <c r="B2405" s="2">
        <v>43534.615277777775</v>
      </c>
      <c r="C2405" s="3">
        <v>2.9363425925925925E-2</v>
      </c>
      <c r="D2405" s="1" t="s">
        <v>13</v>
      </c>
      <c r="E2405" s="1" t="s">
        <v>3772</v>
      </c>
      <c r="F2405" s="1" t="s">
        <v>13</v>
      </c>
      <c r="G2405" s="1" t="s">
        <v>480</v>
      </c>
      <c r="H2405" s="3">
        <v>3.0104166666666668E-2</v>
      </c>
      <c r="I2405" s="1" t="s">
        <v>3773</v>
      </c>
      <c r="J2405" s="1" t="s">
        <v>16</v>
      </c>
    </row>
    <row r="2406" spans="1:10" x14ac:dyDescent="0.3">
      <c r="A2406" s="1" t="s">
        <v>10</v>
      </c>
      <c r="B2406" s="2">
        <v>43174.777777777781</v>
      </c>
      <c r="C2406" s="3">
        <v>2.9363425925925925E-2</v>
      </c>
      <c r="D2406" s="1" t="s">
        <v>13</v>
      </c>
      <c r="E2406" s="1" t="s">
        <v>4731</v>
      </c>
      <c r="F2406" s="1" t="s">
        <v>13</v>
      </c>
      <c r="G2406" s="1" t="s">
        <v>480</v>
      </c>
      <c r="H2406" s="3">
        <v>2.9930555555555554E-2</v>
      </c>
      <c r="I2406" s="1" t="s">
        <v>1020</v>
      </c>
      <c r="J2406" s="1" t="s">
        <v>16</v>
      </c>
    </row>
    <row r="2407" spans="1:10" x14ac:dyDescent="0.3">
      <c r="A2407" s="1" t="s">
        <v>10</v>
      </c>
      <c r="B2407" s="2">
        <v>42959.698611111111</v>
      </c>
      <c r="C2407" s="3">
        <v>2.9363425925925925E-2</v>
      </c>
      <c r="D2407" s="1" t="s">
        <v>13</v>
      </c>
      <c r="E2407" s="1" t="s">
        <v>5360</v>
      </c>
      <c r="F2407" s="1" t="s">
        <v>13</v>
      </c>
      <c r="G2407" s="1" t="s">
        <v>480</v>
      </c>
      <c r="H2407" s="3">
        <v>3.0706018518518518E-2</v>
      </c>
      <c r="I2407" s="1" t="s">
        <v>3313</v>
      </c>
      <c r="J2407" s="1" t="s">
        <v>16</v>
      </c>
    </row>
    <row r="2408" spans="1:10" x14ac:dyDescent="0.3">
      <c r="A2408" s="1" t="s">
        <v>10</v>
      </c>
      <c r="B2408" s="2">
        <v>44360.745138888888</v>
      </c>
      <c r="C2408" s="3">
        <v>2.9351851851851851E-2</v>
      </c>
      <c r="D2408" s="1" t="s">
        <v>13</v>
      </c>
      <c r="E2408" s="1" t="s">
        <v>1012</v>
      </c>
      <c r="F2408" s="1" t="s">
        <v>13</v>
      </c>
      <c r="G2408" s="1" t="s">
        <v>14</v>
      </c>
      <c r="H2408" s="3">
        <v>2.9687499999999999E-2</v>
      </c>
      <c r="I2408" s="1" t="s">
        <v>997</v>
      </c>
      <c r="J2408" s="1" t="s">
        <v>16</v>
      </c>
    </row>
    <row r="2409" spans="1:10" x14ac:dyDescent="0.3">
      <c r="A2409" s="1" t="s">
        <v>10</v>
      </c>
      <c r="B2409" s="2">
        <v>44353.804861111108</v>
      </c>
      <c r="C2409" s="3">
        <v>2.9351851851851851E-2</v>
      </c>
      <c r="D2409" s="1" t="s">
        <v>13</v>
      </c>
      <c r="E2409" s="1" t="s">
        <v>1041</v>
      </c>
      <c r="F2409" s="1" t="s">
        <v>13</v>
      </c>
      <c r="G2409" s="1" t="s">
        <v>14</v>
      </c>
      <c r="H2409" s="3">
        <v>2.9351851851851851E-2</v>
      </c>
      <c r="I2409" s="1" t="s">
        <v>1042</v>
      </c>
      <c r="J2409" s="1" t="s">
        <v>16</v>
      </c>
    </row>
    <row r="2410" spans="1:10" x14ac:dyDescent="0.3">
      <c r="A2410" s="1" t="s">
        <v>10</v>
      </c>
      <c r="B2410" s="2">
        <v>43918.834722222222</v>
      </c>
      <c r="C2410" s="3">
        <v>2.9351851851851851E-2</v>
      </c>
      <c r="D2410" s="1" t="s">
        <v>11</v>
      </c>
      <c r="E2410" s="1" t="s">
        <v>2850</v>
      </c>
      <c r="F2410" s="1" t="s">
        <v>13</v>
      </c>
      <c r="G2410" s="1" t="s">
        <v>14</v>
      </c>
      <c r="H2410" s="3">
        <v>2.9652777777777778E-2</v>
      </c>
      <c r="I2410" s="1" t="s">
        <v>2300</v>
      </c>
      <c r="J2410" s="1" t="s">
        <v>16</v>
      </c>
    </row>
    <row r="2411" spans="1:10" x14ac:dyDescent="0.3">
      <c r="A2411" s="1" t="s">
        <v>10</v>
      </c>
      <c r="B2411" s="2">
        <v>43458.73541666667</v>
      </c>
      <c r="C2411" s="3">
        <v>2.9351851851851851E-2</v>
      </c>
      <c r="D2411" s="1" t="s">
        <v>11</v>
      </c>
      <c r="E2411" s="1" t="s">
        <v>4014</v>
      </c>
      <c r="F2411" s="1" t="s">
        <v>13</v>
      </c>
      <c r="G2411" s="1" t="s">
        <v>480</v>
      </c>
      <c r="H2411" s="3">
        <v>2.960648148148148E-2</v>
      </c>
      <c r="I2411" s="1" t="s">
        <v>228</v>
      </c>
      <c r="J2411" s="1" t="s">
        <v>16</v>
      </c>
    </row>
    <row r="2412" spans="1:10" x14ac:dyDescent="0.3">
      <c r="A2412" s="1" t="s">
        <v>10</v>
      </c>
      <c r="B2412" s="2">
        <v>43031.79583333333</v>
      </c>
      <c r="C2412" s="3">
        <v>2.9351851851851851E-2</v>
      </c>
      <c r="D2412" s="1" t="s">
        <v>13</v>
      </c>
      <c r="E2412" s="1" t="s">
        <v>5262</v>
      </c>
      <c r="F2412" s="1" t="s">
        <v>13</v>
      </c>
      <c r="G2412" s="1" t="s">
        <v>480</v>
      </c>
      <c r="H2412" s="3">
        <v>2.9363425925925925E-2</v>
      </c>
      <c r="I2412" s="1" t="s">
        <v>962</v>
      </c>
      <c r="J2412" s="1" t="s">
        <v>16</v>
      </c>
    </row>
    <row r="2413" spans="1:10" x14ac:dyDescent="0.3">
      <c r="A2413" s="1" t="s">
        <v>10</v>
      </c>
      <c r="B2413" s="2">
        <v>42525.902083333334</v>
      </c>
      <c r="C2413" s="3">
        <v>2.9351851851851851E-2</v>
      </c>
      <c r="D2413" s="1" t="s">
        <v>13</v>
      </c>
      <c r="E2413" s="1" t="s">
        <v>6053</v>
      </c>
      <c r="F2413" s="1" t="s">
        <v>13</v>
      </c>
      <c r="G2413" s="1" t="s">
        <v>423</v>
      </c>
      <c r="H2413" s="3">
        <v>2.9351851851851851E-2</v>
      </c>
      <c r="I2413" s="1" t="s">
        <v>1042</v>
      </c>
      <c r="J2413" s="1" t="s">
        <v>16</v>
      </c>
    </row>
    <row r="2414" spans="1:10" x14ac:dyDescent="0.3">
      <c r="A2414" s="1" t="s">
        <v>10</v>
      </c>
      <c r="B2414" s="2">
        <v>41945.56527777778</v>
      </c>
      <c r="C2414" s="3">
        <v>2.9351851851851851E-2</v>
      </c>
      <c r="D2414" s="1" t="s">
        <v>13</v>
      </c>
      <c r="E2414" s="1" t="s">
        <v>6689</v>
      </c>
      <c r="F2414" s="1" t="s">
        <v>13</v>
      </c>
      <c r="G2414" s="1" t="s">
        <v>6662</v>
      </c>
      <c r="H2414" s="3">
        <v>2.9421296296296296E-2</v>
      </c>
      <c r="I2414" s="1" t="s">
        <v>25</v>
      </c>
      <c r="J2414" s="1" t="s">
        <v>16</v>
      </c>
    </row>
    <row r="2415" spans="1:10" x14ac:dyDescent="0.3">
      <c r="A2415" s="1" t="s">
        <v>10</v>
      </c>
      <c r="B2415" s="2">
        <v>44177.689583333333</v>
      </c>
      <c r="C2415" s="3">
        <v>2.9340277777777778E-2</v>
      </c>
      <c r="D2415" s="1" t="s">
        <v>13</v>
      </c>
      <c r="E2415" s="1" t="s">
        <v>2149</v>
      </c>
      <c r="F2415" s="1" t="s">
        <v>13</v>
      </c>
      <c r="G2415" s="1" t="s">
        <v>14</v>
      </c>
      <c r="H2415" s="3">
        <v>3.0150462962962962E-2</v>
      </c>
      <c r="I2415" s="1" t="s">
        <v>2150</v>
      </c>
      <c r="J2415" s="1" t="s">
        <v>16</v>
      </c>
    </row>
    <row r="2416" spans="1:10" x14ac:dyDescent="0.3">
      <c r="A2416" s="1" t="s">
        <v>10</v>
      </c>
      <c r="B2416" s="2">
        <v>43918.542361111111</v>
      </c>
      <c r="C2416" s="3">
        <v>2.9340277777777778E-2</v>
      </c>
      <c r="D2416" s="1" t="s">
        <v>13</v>
      </c>
      <c r="E2416" s="1" t="s">
        <v>2858</v>
      </c>
      <c r="F2416" s="1" t="s">
        <v>13</v>
      </c>
      <c r="G2416" s="1" t="s">
        <v>14</v>
      </c>
      <c r="H2416" s="3">
        <v>2.9351851851851851E-2</v>
      </c>
      <c r="I2416" s="1" t="s">
        <v>1042</v>
      </c>
      <c r="J2416" s="1" t="s">
        <v>16</v>
      </c>
    </row>
    <row r="2417" spans="1:10" x14ac:dyDescent="0.3">
      <c r="A2417" s="1" t="s">
        <v>10</v>
      </c>
      <c r="B2417" s="2">
        <v>43533.8125</v>
      </c>
      <c r="C2417" s="3">
        <v>2.9340277777777778E-2</v>
      </c>
      <c r="D2417" s="1" t="s">
        <v>13</v>
      </c>
      <c r="E2417" s="1" t="s">
        <v>3778</v>
      </c>
      <c r="F2417" s="1" t="s">
        <v>13</v>
      </c>
      <c r="G2417" s="1" t="s">
        <v>480</v>
      </c>
      <c r="H2417" s="3">
        <v>3.0115740740740742E-2</v>
      </c>
      <c r="I2417" s="1" t="s">
        <v>3767</v>
      </c>
      <c r="J2417" s="1" t="s">
        <v>16</v>
      </c>
    </row>
    <row r="2418" spans="1:10" x14ac:dyDescent="0.3">
      <c r="A2418" s="1" t="s">
        <v>10</v>
      </c>
      <c r="B2418" s="2">
        <v>43526.859722222223</v>
      </c>
      <c r="C2418" s="3">
        <v>2.9340277777777778E-2</v>
      </c>
      <c r="D2418" s="1" t="s">
        <v>13</v>
      </c>
      <c r="E2418" s="1" t="s">
        <v>3805</v>
      </c>
      <c r="F2418" s="1" t="s">
        <v>13</v>
      </c>
      <c r="G2418" s="1" t="s">
        <v>480</v>
      </c>
      <c r="H2418" s="3">
        <v>3.0289351851851852E-2</v>
      </c>
      <c r="I2418" s="1" t="s">
        <v>3783</v>
      </c>
      <c r="J2418" s="1" t="s">
        <v>16</v>
      </c>
    </row>
    <row r="2419" spans="1:10" x14ac:dyDescent="0.3">
      <c r="A2419" s="1" t="s">
        <v>10</v>
      </c>
      <c r="B2419" s="2">
        <v>43070.832638888889</v>
      </c>
      <c r="C2419" s="3">
        <v>2.9340277777777778E-2</v>
      </c>
      <c r="D2419" s="1" t="s">
        <v>13</v>
      </c>
      <c r="E2419" s="1" t="s">
        <v>5152</v>
      </c>
      <c r="F2419" s="1" t="s">
        <v>13</v>
      </c>
      <c r="G2419" s="1" t="s">
        <v>480</v>
      </c>
      <c r="H2419" s="3">
        <v>2.9351851851851851E-2</v>
      </c>
      <c r="I2419" s="1" t="s">
        <v>1042</v>
      </c>
      <c r="J2419" s="1" t="s">
        <v>16</v>
      </c>
    </row>
    <row r="2420" spans="1:10" x14ac:dyDescent="0.3">
      <c r="A2420" s="1" t="s">
        <v>10</v>
      </c>
      <c r="B2420" s="2">
        <v>42851.872916666667</v>
      </c>
      <c r="C2420" s="3">
        <v>2.9340277777777778E-2</v>
      </c>
      <c r="D2420" s="1" t="s">
        <v>13</v>
      </c>
      <c r="E2420" s="1" t="s">
        <v>4717</v>
      </c>
      <c r="F2420" s="1" t="s">
        <v>13</v>
      </c>
      <c r="G2420" s="1" t="s">
        <v>480</v>
      </c>
      <c r="H2420" s="3">
        <v>2.9791666666666668E-2</v>
      </c>
      <c r="I2420" s="1" t="s">
        <v>25</v>
      </c>
      <c r="J2420" s="1" t="s">
        <v>16</v>
      </c>
    </row>
    <row r="2421" spans="1:10" x14ac:dyDescent="0.3">
      <c r="A2421" s="1" t="s">
        <v>10</v>
      </c>
      <c r="B2421" s="2">
        <v>43533.906944444447</v>
      </c>
      <c r="C2421" s="3">
        <v>2.9328703703703704E-2</v>
      </c>
      <c r="D2421" s="1" t="s">
        <v>11</v>
      </c>
      <c r="E2421" s="1" t="s">
        <v>3775</v>
      </c>
      <c r="F2421" s="1" t="s">
        <v>13</v>
      </c>
      <c r="G2421" s="1" t="s">
        <v>480</v>
      </c>
      <c r="H2421" s="3">
        <v>3.0104166666666668E-2</v>
      </c>
      <c r="I2421" s="1" t="s">
        <v>3773</v>
      </c>
      <c r="J2421" s="1" t="s">
        <v>16</v>
      </c>
    </row>
    <row r="2422" spans="1:10" x14ac:dyDescent="0.3">
      <c r="A2422" s="1" t="s">
        <v>10</v>
      </c>
      <c r="B2422" s="2">
        <v>43071.892361111109</v>
      </c>
      <c r="C2422" s="3">
        <v>2.9328703703703704E-2</v>
      </c>
      <c r="D2422" s="1" t="s">
        <v>13</v>
      </c>
      <c r="E2422" s="1" t="s">
        <v>5147</v>
      </c>
      <c r="F2422" s="1" t="s">
        <v>13</v>
      </c>
      <c r="G2422" s="1" t="s">
        <v>480</v>
      </c>
      <c r="H2422" s="3">
        <v>2.9340277777777778E-2</v>
      </c>
      <c r="I2422" s="1" t="s">
        <v>2289</v>
      </c>
      <c r="J2422" s="1" t="s">
        <v>16</v>
      </c>
    </row>
    <row r="2423" spans="1:10" x14ac:dyDescent="0.3">
      <c r="A2423" s="1" t="s">
        <v>10</v>
      </c>
      <c r="B2423" s="2">
        <v>43047.872916666667</v>
      </c>
      <c r="C2423" s="3">
        <v>2.9328703703703704E-2</v>
      </c>
      <c r="D2423" s="1" t="s">
        <v>13</v>
      </c>
      <c r="E2423" s="1" t="s">
        <v>5196</v>
      </c>
      <c r="F2423" s="1" t="s">
        <v>13</v>
      </c>
      <c r="G2423" s="1" t="s">
        <v>480</v>
      </c>
      <c r="H2423" s="3">
        <v>3.0219907407407407E-2</v>
      </c>
      <c r="I2423" s="1" t="s">
        <v>3764</v>
      </c>
      <c r="J2423" s="1" t="s">
        <v>16</v>
      </c>
    </row>
    <row r="2424" spans="1:10" x14ac:dyDescent="0.3">
      <c r="A2424" s="1" t="s">
        <v>10</v>
      </c>
      <c r="B2424" s="2">
        <v>42967.868055555555</v>
      </c>
      <c r="C2424" s="3">
        <v>2.9328703703703704E-2</v>
      </c>
      <c r="D2424" s="1" t="s">
        <v>13</v>
      </c>
      <c r="E2424" s="1" t="s">
        <v>5336</v>
      </c>
      <c r="F2424" s="1" t="s">
        <v>13</v>
      </c>
      <c r="G2424" s="1" t="s">
        <v>480</v>
      </c>
      <c r="H2424" s="3">
        <v>3.0752314814814816E-2</v>
      </c>
      <c r="I2424" s="1" t="s">
        <v>2306</v>
      </c>
      <c r="J2424" s="1" t="s">
        <v>16</v>
      </c>
    </row>
    <row r="2425" spans="1:10" x14ac:dyDescent="0.3">
      <c r="A2425" s="1" t="s">
        <v>10</v>
      </c>
      <c r="B2425" s="2">
        <v>42812.685416666667</v>
      </c>
      <c r="C2425" s="3">
        <v>2.9328703703703704E-2</v>
      </c>
      <c r="D2425" s="1" t="s">
        <v>13</v>
      </c>
      <c r="E2425" s="1" t="s">
        <v>5659</v>
      </c>
      <c r="F2425" s="1" t="s">
        <v>13</v>
      </c>
      <c r="G2425" s="1" t="s">
        <v>480</v>
      </c>
      <c r="H2425" s="3">
        <v>2.9456018518518517E-2</v>
      </c>
      <c r="I2425" s="1" t="s">
        <v>2436</v>
      </c>
      <c r="J2425" s="1" t="s">
        <v>16</v>
      </c>
    </row>
    <row r="2426" spans="1:10" x14ac:dyDescent="0.3">
      <c r="A2426" s="1" t="s">
        <v>10</v>
      </c>
      <c r="B2426" s="2">
        <v>44116.823611111111</v>
      </c>
      <c r="C2426" s="3">
        <v>2.931712962962963E-2</v>
      </c>
      <c r="D2426" s="1" t="s">
        <v>13</v>
      </c>
      <c r="E2426" s="1" t="s">
        <v>2428</v>
      </c>
      <c r="F2426" s="1" t="s">
        <v>13</v>
      </c>
      <c r="G2426" s="1" t="s">
        <v>14</v>
      </c>
      <c r="H2426" s="3">
        <v>2.9629629629629631E-2</v>
      </c>
      <c r="I2426" s="1" t="s">
        <v>25</v>
      </c>
      <c r="J2426" s="1" t="s">
        <v>16</v>
      </c>
    </row>
    <row r="2427" spans="1:10" x14ac:dyDescent="0.3">
      <c r="A2427" s="1" t="s">
        <v>10</v>
      </c>
      <c r="B2427" s="2">
        <v>43327.761111111111</v>
      </c>
      <c r="C2427" s="3">
        <v>2.931712962962963E-2</v>
      </c>
      <c r="D2427" s="1" t="s">
        <v>13</v>
      </c>
      <c r="E2427" s="1" t="s">
        <v>4269</v>
      </c>
      <c r="F2427" s="1" t="s">
        <v>13</v>
      </c>
      <c r="G2427" s="1" t="s">
        <v>480</v>
      </c>
      <c r="H2427" s="3">
        <v>3.5949074074074071E-2</v>
      </c>
      <c r="I2427" s="1" t="s">
        <v>4270</v>
      </c>
      <c r="J2427" s="1" t="s">
        <v>16</v>
      </c>
    </row>
    <row r="2428" spans="1:10" x14ac:dyDescent="0.3">
      <c r="A2428" s="1" t="s">
        <v>10</v>
      </c>
      <c r="B2428" s="2">
        <v>42943.806944444441</v>
      </c>
      <c r="C2428" s="3">
        <v>2.931712962962963E-2</v>
      </c>
      <c r="D2428" s="1" t="s">
        <v>13</v>
      </c>
      <c r="E2428" s="1" t="s">
        <v>5401</v>
      </c>
      <c r="F2428" s="1" t="s">
        <v>13</v>
      </c>
      <c r="G2428" s="1" t="s">
        <v>480</v>
      </c>
      <c r="H2428" s="3">
        <v>3.2071759259259258E-2</v>
      </c>
      <c r="I2428" s="1" t="s">
        <v>2342</v>
      </c>
      <c r="J2428" s="1" t="s">
        <v>16</v>
      </c>
    </row>
    <row r="2429" spans="1:10" x14ac:dyDescent="0.3">
      <c r="A2429" s="1" t="s">
        <v>10</v>
      </c>
      <c r="B2429" s="2">
        <v>41906.872916666667</v>
      </c>
      <c r="C2429" s="3">
        <v>2.931712962962963E-2</v>
      </c>
      <c r="D2429" s="1" t="s">
        <v>13</v>
      </c>
      <c r="E2429" s="1" t="s">
        <v>6050</v>
      </c>
      <c r="F2429" s="1" t="s">
        <v>13</v>
      </c>
      <c r="G2429" s="1" t="s">
        <v>6662</v>
      </c>
      <c r="H2429" s="3">
        <v>2.9386574074074075E-2</v>
      </c>
      <c r="I2429" s="1" t="s">
        <v>25</v>
      </c>
      <c r="J2429" s="1" t="s">
        <v>16</v>
      </c>
    </row>
    <row r="2430" spans="1:10" x14ac:dyDescent="0.3">
      <c r="A2430" s="1" t="s">
        <v>10</v>
      </c>
      <c r="B2430" s="2">
        <v>44464.728472222225</v>
      </c>
      <c r="C2430" s="3">
        <v>2.9305555555555557E-2</v>
      </c>
      <c r="D2430" s="1" t="s">
        <v>13</v>
      </c>
      <c r="E2430" s="1" t="s">
        <v>645</v>
      </c>
      <c r="F2430" s="1" t="s">
        <v>13</v>
      </c>
      <c r="G2430" s="1" t="s">
        <v>14</v>
      </c>
      <c r="H2430" s="3">
        <v>3.0011574074074072E-2</v>
      </c>
      <c r="I2430" s="1" t="s">
        <v>646</v>
      </c>
      <c r="J2430" s="1" t="s">
        <v>16</v>
      </c>
    </row>
    <row r="2431" spans="1:10" x14ac:dyDescent="0.3">
      <c r="A2431" s="1" t="s">
        <v>10</v>
      </c>
      <c r="B2431" s="2">
        <v>44460.791666666664</v>
      </c>
      <c r="C2431" s="3">
        <v>2.9305555555555557E-2</v>
      </c>
      <c r="D2431" s="1" t="s">
        <v>13</v>
      </c>
      <c r="E2431" s="1" t="s">
        <v>666</v>
      </c>
      <c r="F2431" s="1" t="s">
        <v>13</v>
      </c>
      <c r="G2431" s="1" t="s">
        <v>14</v>
      </c>
      <c r="H2431" s="3">
        <v>2.9942129629629631E-2</v>
      </c>
      <c r="I2431" s="1" t="s">
        <v>301</v>
      </c>
      <c r="J2431" s="1" t="s">
        <v>16</v>
      </c>
    </row>
    <row r="2432" spans="1:10" x14ac:dyDescent="0.3">
      <c r="A2432" s="1" t="s">
        <v>10</v>
      </c>
      <c r="B2432" s="2">
        <v>44358.888888888891</v>
      </c>
      <c r="C2432" s="3">
        <v>2.9305555555555557E-2</v>
      </c>
      <c r="D2432" s="1" t="s">
        <v>13</v>
      </c>
      <c r="E2432" s="1" t="s">
        <v>1014</v>
      </c>
      <c r="F2432" s="1" t="s">
        <v>13</v>
      </c>
      <c r="G2432" s="1" t="s">
        <v>14</v>
      </c>
      <c r="H2432" s="3">
        <v>2.931712962962963E-2</v>
      </c>
      <c r="I2432" s="1" t="s">
        <v>650</v>
      </c>
      <c r="J2432" s="1" t="s">
        <v>16</v>
      </c>
    </row>
    <row r="2433" spans="1:10" x14ac:dyDescent="0.3">
      <c r="A2433" s="1" t="s">
        <v>10</v>
      </c>
      <c r="B2433" s="2">
        <v>44080.832638888889</v>
      </c>
      <c r="C2433" s="3">
        <v>2.9305555555555557E-2</v>
      </c>
      <c r="D2433" s="1" t="s">
        <v>13</v>
      </c>
      <c r="E2433" s="1" t="s">
        <v>2490</v>
      </c>
      <c r="F2433" s="1" t="s">
        <v>13</v>
      </c>
      <c r="G2433" s="1" t="s">
        <v>14</v>
      </c>
      <c r="H2433" s="3">
        <v>2.960648148148148E-2</v>
      </c>
      <c r="I2433" s="1" t="s">
        <v>228</v>
      </c>
      <c r="J2433" s="1" t="s">
        <v>16</v>
      </c>
    </row>
    <row r="2434" spans="1:10" x14ac:dyDescent="0.3">
      <c r="A2434" s="1" t="s">
        <v>10</v>
      </c>
      <c r="B2434" s="2">
        <v>43528.793055555558</v>
      </c>
      <c r="C2434" s="3">
        <v>2.9305555555555557E-2</v>
      </c>
      <c r="D2434" s="1" t="s">
        <v>13</v>
      </c>
      <c r="E2434" s="1" t="s">
        <v>3802</v>
      </c>
      <c r="F2434" s="1" t="s">
        <v>13</v>
      </c>
      <c r="G2434" s="1" t="s">
        <v>480</v>
      </c>
      <c r="H2434" s="3">
        <v>2.9895833333333333E-2</v>
      </c>
      <c r="I2434" s="1" t="s">
        <v>2153</v>
      </c>
      <c r="J2434" s="1" t="s">
        <v>16</v>
      </c>
    </row>
    <row r="2435" spans="1:10" x14ac:dyDescent="0.3">
      <c r="A2435" s="1" t="s">
        <v>10</v>
      </c>
      <c r="B2435" s="2">
        <v>43240.86041666667</v>
      </c>
      <c r="C2435" s="3">
        <v>2.9305555555555557E-2</v>
      </c>
      <c r="D2435" s="1" t="s">
        <v>13</v>
      </c>
      <c r="E2435" s="1" t="s">
        <v>4515</v>
      </c>
      <c r="F2435" s="1" t="s">
        <v>13</v>
      </c>
      <c r="G2435" s="1" t="s">
        <v>480</v>
      </c>
      <c r="H2435" s="3">
        <v>2.9652777777777778E-2</v>
      </c>
      <c r="I2435" s="1" t="s">
        <v>2300</v>
      </c>
      <c r="J2435" s="1" t="s">
        <v>16</v>
      </c>
    </row>
    <row r="2436" spans="1:10" x14ac:dyDescent="0.3">
      <c r="A2436" s="1" t="s">
        <v>10</v>
      </c>
      <c r="B2436" s="2">
        <v>44387.82708333333</v>
      </c>
      <c r="C2436" s="3">
        <v>2.929398148148148E-2</v>
      </c>
      <c r="D2436" s="1" t="s">
        <v>13</v>
      </c>
      <c r="E2436" s="1" t="s">
        <v>974</v>
      </c>
      <c r="F2436" s="1" t="s">
        <v>13</v>
      </c>
      <c r="G2436" s="1" t="s">
        <v>14</v>
      </c>
      <c r="H2436" s="3">
        <v>2.929398148148148E-2</v>
      </c>
      <c r="I2436" s="1" t="s">
        <v>975</v>
      </c>
      <c r="J2436" s="1" t="s">
        <v>16</v>
      </c>
    </row>
    <row r="2437" spans="1:10" x14ac:dyDescent="0.3">
      <c r="A2437" s="1" t="s">
        <v>10</v>
      </c>
      <c r="B2437" s="2">
        <v>44360.842361111114</v>
      </c>
      <c r="C2437" s="3">
        <v>2.929398148148148E-2</v>
      </c>
      <c r="D2437" s="1" t="s">
        <v>13</v>
      </c>
      <c r="E2437" s="1" t="s">
        <v>1010</v>
      </c>
      <c r="F2437" s="1" t="s">
        <v>13</v>
      </c>
      <c r="G2437" s="1" t="s">
        <v>14</v>
      </c>
      <c r="H2437" s="3">
        <v>2.9768518518518517E-2</v>
      </c>
      <c r="I2437" s="1" t="s">
        <v>1011</v>
      </c>
      <c r="J2437" s="1" t="s">
        <v>16</v>
      </c>
    </row>
    <row r="2438" spans="1:10" x14ac:dyDescent="0.3">
      <c r="A2438" s="1" t="s">
        <v>10</v>
      </c>
      <c r="B2438" s="2">
        <v>44117.740277777775</v>
      </c>
      <c r="C2438" s="3">
        <v>2.929398148148148E-2</v>
      </c>
      <c r="D2438" s="1" t="s">
        <v>13</v>
      </c>
      <c r="E2438" s="1" t="s">
        <v>2439</v>
      </c>
      <c r="F2438" s="1" t="s">
        <v>13</v>
      </c>
      <c r="G2438" s="1" t="s">
        <v>14</v>
      </c>
      <c r="H2438" s="3">
        <v>2.9594907407407407E-2</v>
      </c>
      <c r="I2438" s="1" t="s">
        <v>2337</v>
      </c>
      <c r="J2438" s="1" t="s">
        <v>16</v>
      </c>
    </row>
    <row r="2439" spans="1:10" x14ac:dyDescent="0.3">
      <c r="A2439" s="1" t="s">
        <v>10</v>
      </c>
      <c r="B2439" s="2">
        <v>43925.713194444441</v>
      </c>
      <c r="C2439" s="3">
        <v>2.929398148148148E-2</v>
      </c>
      <c r="D2439" s="1" t="s">
        <v>13</v>
      </c>
      <c r="E2439" s="1" t="s">
        <v>2822</v>
      </c>
      <c r="F2439" s="1" t="s">
        <v>13</v>
      </c>
      <c r="G2439" s="1" t="s">
        <v>14</v>
      </c>
      <c r="H2439" s="3">
        <v>2.9687499999999999E-2</v>
      </c>
      <c r="I2439" s="1" t="s">
        <v>997</v>
      </c>
      <c r="J2439" s="1" t="s">
        <v>16</v>
      </c>
    </row>
    <row r="2440" spans="1:10" x14ac:dyDescent="0.3">
      <c r="A2440" s="1" t="s">
        <v>10</v>
      </c>
      <c r="B2440" s="2">
        <v>43323.884027777778</v>
      </c>
      <c r="C2440" s="3">
        <v>2.929398148148148E-2</v>
      </c>
      <c r="D2440" s="1" t="s">
        <v>13</v>
      </c>
      <c r="E2440" s="1" t="s">
        <v>4294</v>
      </c>
      <c r="F2440" s="1" t="s">
        <v>13</v>
      </c>
      <c r="G2440" s="1" t="s">
        <v>480</v>
      </c>
      <c r="H2440" s="3">
        <v>3.0347222222222223E-2</v>
      </c>
      <c r="I2440" s="1" t="s">
        <v>2434</v>
      </c>
      <c r="J2440" s="1" t="s">
        <v>16</v>
      </c>
    </row>
    <row r="2441" spans="1:10" x14ac:dyDescent="0.3">
      <c r="A2441" s="1" t="s">
        <v>10</v>
      </c>
      <c r="B2441" s="2">
        <v>42780.813194444447</v>
      </c>
      <c r="C2441" s="3">
        <v>2.929398148148148E-2</v>
      </c>
      <c r="D2441" s="1" t="s">
        <v>13</v>
      </c>
      <c r="E2441" s="1" t="s">
        <v>4732</v>
      </c>
      <c r="F2441" s="1" t="s">
        <v>13</v>
      </c>
      <c r="G2441" s="1" t="s">
        <v>480</v>
      </c>
      <c r="H2441" s="3">
        <v>2.929398148148148E-2</v>
      </c>
      <c r="I2441" s="1" t="s">
        <v>25</v>
      </c>
      <c r="J2441" s="1" t="s">
        <v>16</v>
      </c>
    </row>
    <row r="2442" spans="1:10" x14ac:dyDescent="0.3">
      <c r="A2442" s="1" t="s">
        <v>10</v>
      </c>
      <c r="B2442" s="2">
        <v>44356.822916666664</v>
      </c>
      <c r="C2442" s="3">
        <v>2.9282407407407406E-2</v>
      </c>
      <c r="D2442" s="1" t="s">
        <v>13</v>
      </c>
      <c r="E2442" s="1" t="s">
        <v>1027</v>
      </c>
      <c r="F2442" s="1" t="s">
        <v>13</v>
      </c>
      <c r="G2442" s="1" t="s">
        <v>14</v>
      </c>
      <c r="H2442" s="3">
        <v>2.929398148148148E-2</v>
      </c>
      <c r="I2442" s="1" t="s">
        <v>975</v>
      </c>
      <c r="J2442" s="1" t="s">
        <v>16</v>
      </c>
    </row>
    <row r="2443" spans="1:10" x14ac:dyDescent="0.3">
      <c r="A2443" s="1" t="s">
        <v>10</v>
      </c>
      <c r="B2443" s="2">
        <v>43067.912499999999</v>
      </c>
      <c r="C2443" s="3">
        <v>2.9282407407407406E-2</v>
      </c>
      <c r="D2443" s="1" t="s">
        <v>13</v>
      </c>
      <c r="E2443" s="1" t="s">
        <v>5158</v>
      </c>
      <c r="F2443" s="1" t="s">
        <v>13</v>
      </c>
      <c r="G2443" s="1" t="s">
        <v>480</v>
      </c>
      <c r="H2443" s="3">
        <v>2.929398148148148E-2</v>
      </c>
      <c r="I2443" s="1" t="s">
        <v>975</v>
      </c>
      <c r="J2443" s="1" t="s">
        <v>16</v>
      </c>
    </row>
    <row r="2444" spans="1:10" x14ac:dyDescent="0.3">
      <c r="A2444" s="1" t="s">
        <v>10</v>
      </c>
      <c r="B2444" s="2">
        <v>42959.808333333334</v>
      </c>
      <c r="C2444" s="3">
        <v>2.9282407407407406E-2</v>
      </c>
      <c r="D2444" s="1" t="s">
        <v>13</v>
      </c>
      <c r="E2444" s="1" t="s">
        <v>5357</v>
      </c>
      <c r="F2444" s="1" t="s">
        <v>13</v>
      </c>
      <c r="G2444" s="1" t="s">
        <v>480</v>
      </c>
      <c r="H2444" s="3">
        <v>3.0659722222222224E-2</v>
      </c>
      <c r="I2444" s="1" t="s">
        <v>2174</v>
      </c>
      <c r="J2444" s="1" t="s">
        <v>16</v>
      </c>
    </row>
    <row r="2445" spans="1:10" x14ac:dyDescent="0.3">
      <c r="A2445" s="1" t="s">
        <v>10</v>
      </c>
      <c r="B2445" s="2">
        <v>42782.853472222225</v>
      </c>
      <c r="C2445" s="3">
        <v>2.9282407407407406E-2</v>
      </c>
      <c r="D2445" s="1" t="s">
        <v>13</v>
      </c>
      <c r="E2445" s="1" t="s">
        <v>4724</v>
      </c>
      <c r="F2445" s="1" t="s">
        <v>13</v>
      </c>
      <c r="G2445" s="1" t="s">
        <v>480</v>
      </c>
      <c r="H2445" s="3">
        <v>2.9641203703703704E-2</v>
      </c>
      <c r="I2445" s="1" t="s">
        <v>25</v>
      </c>
      <c r="J2445" s="1" t="s">
        <v>16</v>
      </c>
    </row>
    <row r="2446" spans="1:10" x14ac:dyDescent="0.3">
      <c r="A2446" s="1" t="s">
        <v>10</v>
      </c>
      <c r="B2446" s="2">
        <v>44356.791666666664</v>
      </c>
      <c r="C2446" s="3">
        <v>2.9270833333333333E-2</v>
      </c>
      <c r="D2446" s="1" t="s">
        <v>13</v>
      </c>
      <c r="E2446" s="1" t="s">
        <v>1028</v>
      </c>
      <c r="F2446" s="1" t="s">
        <v>13</v>
      </c>
      <c r="G2446" s="1" t="s">
        <v>14</v>
      </c>
      <c r="H2446" s="3">
        <v>2.9282407407407406E-2</v>
      </c>
      <c r="I2446" s="1" t="s">
        <v>1029</v>
      </c>
      <c r="J2446" s="1" t="s">
        <v>16</v>
      </c>
    </row>
    <row r="2447" spans="1:10" x14ac:dyDescent="0.3">
      <c r="A2447" s="1" t="s">
        <v>10</v>
      </c>
      <c r="B2447" s="2">
        <v>44353.604166666664</v>
      </c>
      <c r="C2447" s="3">
        <v>2.9270833333333333E-2</v>
      </c>
      <c r="D2447" s="1" t="s">
        <v>13</v>
      </c>
      <c r="E2447" s="1" t="s">
        <v>1047</v>
      </c>
      <c r="F2447" s="1" t="s">
        <v>13</v>
      </c>
      <c r="G2447" s="1" t="s">
        <v>14</v>
      </c>
      <c r="H2447" s="3">
        <v>2.9270833333333333E-2</v>
      </c>
      <c r="I2447" s="1" t="s">
        <v>1048</v>
      </c>
      <c r="J2447" s="1" t="s">
        <v>16</v>
      </c>
    </row>
    <row r="2448" spans="1:10" x14ac:dyDescent="0.3">
      <c r="A2448" s="1" t="s">
        <v>10</v>
      </c>
      <c r="B2448" s="2">
        <v>43909.832638888889</v>
      </c>
      <c r="C2448" s="3">
        <v>2.9270833333333333E-2</v>
      </c>
      <c r="D2448" s="1" t="s">
        <v>13</v>
      </c>
      <c r="E2448" s="1" t="s">
        <v>1028</v>
      </c>
      <c r="F2448" s="1" t="s">
        <v>13</v>
      </c>
      <c r="G2448" s="1" t="s">
        <v>14</v>
      </c>
      <c r="H2448" s="3">
        <v>2.9282407407407406E-2</v>
      </c>
      <c r="I2448" s="1" t="s">
        <v>25</v>
      </c>
      <c r="J2448" s="1" t="s">
        <v>16</v>
      </c>
    </row>
    <row r="2449" spans="1:10" x14ac:dyDescent="0.3">
      <c r="A2449" s="1" t="s">
        <v>10</v>
      </c>
      <c r="B2449" s="2">
        <v>41972.836111111108</v>
      </c>
      <c r="C2449" s="3">
        <v>2.9270833333333333E-2</v>
      </c>
      <c r="D2449" s="1" t="s">
        <v>13</v>
      </c>
      <c r="E2449" s="1" t="s">
        <v>6630</v>
      </c>
      <c r="F2449" s="1" t="s">
        <v>13</v>
      </c>
      <c r="G2449" s="1" t="s">
        <v>3444</v>
      </c>
      <c r="H2449" s="3">
        <v>2.9270833333333333E-2</v>
      </c>
      <c r="I2449" s="1" t="s">
        <v>1048</v>
      </c>
      <c r="J2449" s="1" t="s">
        <v>16</v>
      </c>
    </row>
    <row r="2450" spans="1:10" x14ac:dyDescent="0.3">
      <c r="A2450" s="1" t="s">
        <v>10</v>
      </c>
      <c r="B2450" s="2">
        <v>41911.865972222222</v>
      </c>
      <c r="C2450" s="3">
        <v>2.9270833333333333E-2</v>
      </c>
      <c r="D2450" s="1" t="s">
        <v>13</v>
      </c>
      <c r="E2450" s="1" t="s">
        <v>6041</v>
      </c>
      <c r="F2450" s="1" t="s">
        <v>13</v>
      </c>
      <c r="G2450" s="1" t="s">
        <v>6662</v>
      </c>
      <c r="H2450" s="3">
        <v>2.9270833333333333E-2</v>
      </c>
      <c r="I2450" s="1" t="s">
        <v>25</v>
      </c>
      <c r="J2450" s="1" t="s">
        <v>16</v>
      </c>
    </row>
    <row r="2451" spans="1:10" x14ac:dyDescent="0.3">
      <c r="A2451" s="1" t="s">
        <v>10</v>
      </c>
      <c r="B2451" s="2">
        <v>44081.731944444444</v>
      </c>
      <c r="C2451" s="3">
        <v>2.9259259259259259E-2</v>
      </c>
      <c r="D2451" s="1" t="s">
        <v>13</v>
      </c>
      <c r="E2451" s="1" t="s">
        <v>2487</v>
      </c>
      <c r="F2451" s="1" t="s">
        <v>13</v>
      </c>
      <c r="G2451" s="1" t="s">
        <v>14</v>
      </c>
      <c r="H2451" s="3">
        <v>2.9560185185185186E-2</v>
      </c>
      <c r="I2451" s="1" t="s">
        <v>2488</v>
      </c>
      <c r="J2451" s="1" t="s">
        <v>16</v>
      </c>
    </row>
    <row r="2452" spans="1:10" x14ac:dyDescent="0.3">
      <c r="A2452" s="1" t="s">
        <v>10</v>
      </c>
      <c r="B2452" s="2">
        <v>43241.804861111108</v>
      </c>
      <c r="C2452" s="3">
        <v>2.9259259259259259E-2</v>
      </c>
      <c r="D2452" s="1" t="s">
        <v>13</v>
      </c>
      <c r="E2452" s="1" t="s">
        <v>4510</v>
      </c>
      <c r="F2452" s="1" t="s">
        <v>13</v>
      </c>
      <c r="G2452" s="1" t="s">
        <v>480</v>
      </c>
      <c r="H2452" s="3">
        <v>2.9733796296296296E-2</v>
      </c>
      <c r="I2452" s="1" t="s">
        <v>2291</v>
      </c>
      <c r="J2452" s="1" t="s">
        <v>16</v>
      </c>
    </row>
    <row r="2453" spans="1:10" x14ac:dyDescent="0.3">
      <c r="A2453" s="1" t="s">
        <v>10</v>
      </c>
      <c r="B2453" s="2">
        <v>43238.810416666667</v>
      </c>
      <c r="C2453" s="3">
        <v>2.9259259259259259E-2</v>
      </c>
      <c r="D2453" s="1" t="s">
        <v>13</v>
      </c>
      <c r="E2453" s="1" t="s">
        <v>4526</v>
      </c>
      <c r="F2453" s="1" t="s">
        <v>13</v>
      </c>
      <c r="G2453" s="1" t="s">
        <v>480</v>
      </c>
      <c r="H2453" s="3">
        <v>2.9259259259259259E-2</v>
      </c>
      <c r="I2453" s="1" t="s">
        <v>2295</v>
      </c>
      <c r="J2453" s="1" t="s">
        <v>16</v>
      </c>
    </row>
    <row r="2454" spans="1:10" x14ac:dyDescent="0.3">
      <c r="A2454" s="1" t="s">
        <v>10</v>
      </c>
      <c r="B2454" s="2">
        <v>43102.837500000001</v>
      </c>
      <c r="C2454" s="3">
        <v>2.9259259259259259E-2</v>
      </c>
      <c r="D2454" s="1" t="s">
        <v>13</v>
      </c>
      <c r="E2454" s="1" t="s">
        <v>5063</v>
      </c>
      <c r="F2454" s="1" t="s">
        <v>13</v>
      </c>
      <c r="G2454" s="1" t="s">
        <v>480</v>
      </c>
      <c r="H2454" s="3">
        <v>2.9270833333333333E-2</v>
      </c>
      <c r="I2454" s="1" t="s">
        <v>1048</v>
      </c>
      <c r="J2454" s="1" t="s">
        <v>16</v>
      </c>
    </row>
    <row r="2455" spans="1:10" x14ac:dyDescent="0.3">
      <c r="A2455" s="1" t="s">
        <v>10</v>
      </c>
      <c r="B2455" s="2">
        <v>44150.910416666666</v>
      </c>
      <c r="C2455" s="3">
        <v>2.9247685185185186E-2</v>
      </c>
      <c r="D2455" s="1" t="s">
        <v>13</v>
      </c>
      <c r="E2455" s="1" t="s">
        <v>2343</v>
      </c>
      <c r="F2455" s="1" t="s">
        <v>13</v>
      </c>
      <c r="G2455" s="1" t="s">
        <v>14</v>
      </c>
      <c r="H2455" s="3">
        <v>2.9814814814814815E-2</v>
      </c>
      <c r="I2455" s="1" t="s">
        <v>1022</v>
      </c>
      <c r="J2455" s="1" t="s">
        <v>16</v>
      </c>
    </row>
    <row r="2456" spans="1:10" x14ac:dyDescent="0.3">
      <c r="A2456" s="1" t="s">
        <v>10</v>
      </c>
      <c r="B2456" s="2">
        <v>43923.772916666669</v>
      </c>
      <c r="C2456" s="3">
        <v>2.9247685185185186E-2</v>
      </c>
      <c r="D2456" s="1" t="s">
        <v>13</v>
      </c>
      <c r="E2456" s="1" t="s">
        <v>2828</v>
      </c>
      <c r="F2456" s="1" t="s">
        <v>13</v>
      </c>
      <c r="G2456" s="1" t="s">
        <v>14</v>
      </c>
      <c r="H2456" s="3">
        <v>2.974537037037037E-2</v>
      </c>
      <c r="I2456" s="1" t="s">
        <v>2235</v>
      </c>
      <c r="J2456" s="1" t="s">
        <v>16</v>
      </c>
    </row>
    <row r="2457" spans="1:10" x14ac:dyDescent="0.3">
      <c r="A2457" s="1" t="s">
        <v>10</v>
      </c>
      <c r="B2457" s="2">
        <v>42738.909722222219</v>
      </c>
      <c r="C2457" s="3">
        <v>2.9247685185185186E-2</v>
      </c>
      <c r="D2457" s="1" t="s">
        <v>13</v>
      </c>
      <c r="E2457" s="1" t="s">
        <v>5722</v>
      </c>
      <c r="F2457" s="1" t="s">
        <v>13</v>
      </c>
      <c r="G2457" s="1" t="s">
        <v>480</v>
      </c>
      <c r="H2457" s="3">
        <v>2.9247685185185186E-2</v>
      </c>
      <c r="I2457" s="1" t="s">
        <v>1040</v>
      </c>
      <c r="J2457" s="1" t="s">
        <v>16</v>
      </c>
    </row>
    <row r="2458" spans="1:10" x14ac:dyDescent="0.3">
      <c r="A2458" s="1" t="s">
        <v>10</v>
      </c>
      <c r="B2458" s="2">
        <v>42551.931250000001</v>
      </c>
      <c r="C2458" s="3">
        <v>2.9247685185185186E-2</v>
      </c>
      <c r="D2458" s="1" t="s">
        <v>13</v>
      </c>
      <c r="E2458" s="1" t="s">
        <v>6015</v>
      </c>
      <c r="F2458" s="1" t="s">
        <v>13</v>
      </c>
      <c r="G2458" s="1" t="s">
        <v>423</v>
      </c>
      <c r="H2458" s="3">
        <v>2.9236111111111112E-2</v>
      </c>
      <c r="I2458" s="1" t="s">
        <v>1026</v>
      </c>
      <c r="J2458" s="1" t="s">
        <v>16</v>
      </c>
    </row>
    <row r="2459" spans="1:10" x14ac:dyDescent="0.3">
      <c r="A2459" s="1" t="s">
        <v>10</v>
      </c>
      <c r="B2459" s="2">
        <v>42260.761805555558</v>
      </c>
      <c r="C2459" s="3">
        <v>2.9247685185185186E-2</v>
      </c>
      <c r="D2459" s="1" t="s">
        <v>13</v>
      </c>
      <c r="E2459" s="1" t="s">
        <v>6368</v>
      </c>
      <c r="F2459" s="1" t="s">
        <v>13</v>
      </c>
      <c r="G2459" s="1" t="s">
        <v>423</v>
      </c>
      <c r="H2459" s="3">
        <v>2.9247685185185186E-2</v>
      </c>
      <c r="I2459" s="1" t="s">
        <v>1040</v>
      </c>
      <c r="J2459" s="1" t="s">
        <v>16</v>
      </c>
    </row>
    <row r="2460" spans="1:10" x14ac:dyDescent="0.3">
      <c r="A2460" s="1" t="s">
        <v>10</v>
      </c>
      <c r="B2460" s="2">
        <v>44353.840277777781</v>
      </c>
      <c r="C2460" s="3">
        <v>2.9236111111111112E-2</v>
      </c>
      <c r="D2460" s="1" t="s">
        <v>13</v>
      </c>
      <c r="E2460" s="1" t="s">
        <v>1039</v>
      </c>
      <c r="F2460" s="1" t="s">
        <v>13</v>
      </c>
      <c r="G2460" s="1" t="s">
        <v>14</v>
      </c>
      <c r="H2460" s="3">
        <v>2.9247685185185186E-2</v>
      </c>
      <c r="I2460" s="1" t="s">
        <v>1040</v>
      </c>
      <c r="J2460" s="1" t="s">
        <v>16</v>
      </c>
    </row>
    <row r="2461" spans="1:10" x14ac:dyDescent="0.3">
      <c r="A2461" s="1" t="s">
        <v>10</v>
      </c>
      <c r="B2461" s="2">
        <v>44116.793749999997</v>
      </c>
      <c r="C2461" s="3">
        <v>2.9236111111111112E-2</v>
      </c>
      <c r="D2461" s="1" t="s">
        <v>13</v>
      </c>
      <c r="E2461" s="1" t="s">
        <v>2443</v>
      </c>
      <c r="F2461" s="1" t="s">
        <v>13</v>
      </c>
      <c r="G2461" s="1" t="s">
        <v>14</v>
      </c>
      <c r="H2461" s="3">
        <v>2.9525462962962962E-2</v>
      </c>
      <c r="I2461" s="1" t="s">
        <v>31</v>
      </c>
      <c r="J2461" s="1" t="s">
        <v>16</v>
      </c>
    </row>
    <row r="2462" spans="1:10" x14ac:dyDescent="0.3">
      <c r="A2462" s="1" t="s">
        <v>10</v>
      </c>
      <c r="B2462" s="2">
        <v>44082.811805555553</v>
      </c>
      <c r="C2462" s="3">
        <v>2.9236111111111112E-2</v>
      </c>
      <c r="D2462" s="1" t="s">
        <v>13</v>
      </c>
      <c r="E2462" s="1" t="s">
        <v>2481</v>
      </c>
      <c r="F2462" s="1" t="s">
        <v>13</v>
      </c>
      <c r="G2462" s="1" t="s">
        <v>14</v>
      </c>
      <c r="H2462" s="3">
        <v>2.9537037037037039E-2</v>
      </c>
      <c r="I2462" s="1" t="s">
        <v>1004</v>
      </c>
      <c r="J2462" s="1" t="s">
        <v>16</v>
      </c>
    </row>
    <row r="2463" spans="1:10" x14ac:dyDescent="0.3">
      <c r="A2463" s="1" t="s">
        <v>10</v>
      </c>
      <c r="B2463" s="2">
        <v>43241.838888888888</v>
      </c>
      <c r="C2463" s="3">
        <v>2.9236111111111112E-2</v>
      </c>
      <c r="D2463" s="1" t="s">
        <v>13</v>
      </c>
      <c r="E2463" s="1" t="s">
        <v>4509</v>
      </c>
      <c r="F2463" s="1" t="s">
        <v>13</v>
      </c>
      <c r="G2463" s="1" t="s">
        <v>480</v>
      </c>
      <c r="H2463" s="3">
        <v>2.9236111111111112E-2</v>
      </c>
      <c r="I2463" s="1" t="s">
        <v>1026</v>
      </c>
      <c r="J2463" s="1" t="s">
        <v>16</v>
      </c>
    </row>
    <row r="2464" spans="1:10" x14ac:dyDescent="0.3">
      <c r="A2464" s="1" t="s">
        <v>10</v>
      </c>
      <c r="B2464" s="2">
        <v>43177.849305555559</v>
      </c>
      <c r="C2464" s="3">
        <v>2.9236111111111112E-2</v>
      </c>
      <c r="D2464" s="1" t="s">
        <v>13</v>
      </c>
      <c r="E2464" s="1" t="s">
        <v>4717</v>
      </c>
      <c r="F2464" s="1" t="s">
        <v>13</v>
      </c>
      <c r="G2464" s="1" t="s">
        <v>480</v>
      </c>
      <c r="H2464" s="3">
        <v>2.9687499999999999E-2</v>
      </c>
      <c r="I2464" s="1" t="s">
        <v>997</v>
      </c>
      <c r="J2464" s="1" t="s">
        <v>16</v>
      </c>
    </row>
    <row r="2465" spans="1:10" x14ac:dyDescent="0.3">
      <c r="A2465" s="1" t="s">
        <v>10</v>
      </c>
      <c r="B2465" s="2">
        <v>42962.813888888886</v>
      </c>
      <c r="C2465" s="3">
        <v>2.9236111111111112E-2</v>
      </c>
      <c r="D2465" s="1" t="s">
        <v>13</v>
      </c>
      <c r="E2465" s="1" t="s">
        <v>5353</v>
      </c>
      <c r="F2465" s="1" t="s">
        <v>13</v>
      </c>
      <c r="G2465" s="1" t="s">
        <v>480</v>
      </c>
      <c r="H2465" s="3">
        <v>3.0671296296296297E-2</v>
      </c>
      <c r="I2465" s="1" t="s">
        <v>2365</v>
      </c>
      <c r="J2465" s="1" t="s">
        <v>16</v>
      </c>
    </row>
    <row r="2466" spans="1:10" x14ac:dyDescent="0.3">
      <c r="A2466" s="1" t="s">
        <v>10</v>
      </c>
      <c r="B2466" s="2">
        <v>42524.80972222222</v>
      </c>
      <c r="C2466" s="3">
        <v>2.9236111111111112E-2</v>
      </c>
      <c r="D2466" s="1" t="s">
        <v>13</v>
      </c>
      <c r="E2466" s="1" t="s">
        <v>6057</v>
      </c>
      <c r="F2466" s="1" t="s">
        <v>13</v>
      </c>
      <c r="G2466" s="1" t="s">
        <v>423</v>
      </c>
      <c r="H2466" s="3">
        <v>2.9236111111111112E-2</v>
      </c>
      <c r="I2466" s="1" t="s">
        <v>1026</v>
      </c>
      <c r="J2466" s="1" t="s">
        <v>16</v>
      </c>
    </row>
    <row r="2467" spans="1:10" x14ac:dyDescent="0.3">
      <c r="A2467" s="1" t="s">
        <v>10</v>
      </c>
      <c r="B2467" s="2">
        <v>42033.893750000003</v>
      </c>
      <c r="C2467" s="3">
        <v>2.9236111111111112E-2</v>
      </c>
      <c r="D2467" s="1" t="s">
        <v>13</v>
      </c>
      <c r="E2467" s="1" t="s">
        <v>6471</v>
      </c>
      <c r="F2467" s="1" t="s">
        <v>13</v>
      </c>
      <c r="G2467" s="1" t="s">
        <v>3444</v>
      </c>
      <c r="H2467" s="3">
        <v>2.9236111111111112E-2</v>
      </c>
      <c r="I2467" s="1" t="s">
        <v>25</v>
      </c>
      <c r="J2467" s="1" t="s">
        <v>16</v>
      </c>
    </row>
    <row r="2468" spans="1:10" x14ac:dyDescent="0.3">
      <c r="A2468" s="1" t="s">
        <v>10</v>
      </c>
      <c r="B2468" s="2">
        <v>41920.709027777775</v>
      </c>
      <c r="C2468" s="3">
        <v>2.9236111111111112E-2</v>
      </c>
      <c r="D2468" s="1" t="s">
        <v>13</v>
      </c>
      <c r="E2468" s="1" t="s">
        <v>6700</v>
      </c>
      <c r="F2468" s="1" t="s">
        <v>13</v>
      </c>
      <c r="G2468" s="1" t="s">
        <v>6662</v>
      </c>
      <c r="H2468" s="3">
        <v>3.0300925925925926E-2</v>
      </c>
      <c r="I2468" s="1" t="s">
        <v>3809</v>
      </c>
      <c r="J2468" s="1" t="s">
        <v>16</v>
      </c>
    </row>
    <row r="2469" spans="1:10" x14ac:dyDescent="0.3">
      <c r="A2469" s="1" t="s">
        <v>10</v>
      </c>
      <c r="B2469" s="2">
        <v>44356.852083333331</v>
      </c>
      <c r="C2469" s="3">
        <v>2.9224537037037038E-2</v>
      </c>
      <c r="D2469" s="1" t="s">
        <v>13</v>
      </c>
      <c r="E2469" s="1" t="s">
        <v>1025</v>
      </c>
      <c r="F2469" s="1" t="s">
        <v>13</v>
      </c>
      <c r="G2469" s="1" t="s">
        <v>14</v>
      </c>
      <c r="H2469" s="3">
        <v>2.9236111111111112E-2</v>
      </c>
      <c r="I2469" s="1" t="s">
        <v>1026</v>
      </c>
      <c r="J2469" s="1" t="s">
        <v>16</v>
      </c>
    </row>
    <row r="2470" spans="1:10" x14ac:dyDescent="0.3">
      <c r="A2470" s="1" t="s">
        <v>10</v>
      </c>
      <c r="B2470" s="2">
        <v>44153.849305555559</v>
      </c>
      <c r="C2470" s="3">
        <v>2.9224537037037038E-2</v>
      </c>
      <c r="D2470" s="1" t="s">
        <v>13</v>
      </c>
      <c r="E2470" s="1" t="s">
        <v>2331</v>
      </c>
      <c r="F2470" s="1" t="s">
        <v>13</v>
      </c>
      <c r="G2470" s="1" t="s">
        <v>14</v>
      </c>
      <c r="H2470" s="3">
        <v>2.9571759259259259E-2</v>
      </c>
      <c r="I2470" s="1" t="s">
        <v>2284</v>
      </c>
      <c r="J2470" s="1" t="s">
        <v>16</v>
      </c>
    </row>
    <row r="2471" spans="1:10" x14ac:dyDescent="0.3">
      <c r="A2471" s="1" t="s">
        <v>10</v>
      </c>
      <c r="B2471" s="2">
        <v>43917.802083333336</v>
      </c>
      <c r="C2471" s="3">
        <v>2.9224537037037038E-2</v>
      </c>
      <c r="D2471" s="1" t="s">
        <v>13</v>
      </c>
      <c r="E2471" s="1" t="s">
        <v>2862</v>
      </c>
      <c r="F2471" s="1" t="s">
        <v>13</v>
      </c>
      <c r="G2471" s="1" t="s">
        <v>14</v>
      </c>
      <c r="H2471" s="3">
        <v>2.9641203703703704E-2</v>
      </c>
      <c r="I2471" s="1" t="s">
        <v>2098</v>
      </c>
      <c r="J2471" s="1" t="s">
        <v>16</v>
      </c>
    </row>
    <row r="2472" spans="1:10" x14ac:dyDescent="0.3">
      <c r="A2472" s="1" t="s">
        <v>10</v>
      </c>
      <c r="B2472" s="2">
        <v>43905.861805555556</v>
      </c>
      <c r="C2472" s="3">
        <v>2.9224537037037038E-2</v>
      </c>
      <c r="D2472" s="1" t="s">
        <v>11</v>
      </c>
      <c r="E2472" s="1" t="s">
        <v>1047</v>
      </c>
      <c r="F2472" s="1" t="s">
        <v>13</v>
      </c>
      <c r="G2472" s="1" t="s">
        <v>14</v>
      </c>
      <c r="H2472" s="3">
        <v>2.9224537037037038E-2</v>
      </c>
      <c r="I2472" s="1" t="s">
        <v>25</v>
      </c>
      <c r="J2472" s="1" t="s">
        <v>16</v>
      </c>
    </row>
    <row r="2473" spans="1:10" x14ac:dyDescent="0.3">
      <c r="A2473" s="1" t="s">
        <v>10</v>
      </c>
      <c r="B2473" s="2">
        <v>43531.867361111108</v>
      </c>
      <c r="C2473" s="3">
        <v>2.9224537037037038E-2</v>
      </c>
      <c r="D2473" s="1" t="s">
        <v>11</v>
      </c>
      <c r="E2473" s="1" t="s">
        <v>3791</v>
      </c>
      <c r="F2473" s="1" t="s">
        <v>13</v>
      </c>
      <c r="G2473" s="1" t="s">
        <v>480</v>
      </c>
      <c r="H2473" s="3">
        <v>3.0173611111111109E-2</v>
      </c>
      <c r="I2473" s="1" t="s">
        <v>2323</v>
      </c>
      <c r="J2473" s="1" t="s">
        <v>16</v>
      </c>
    </row>
    <row r="2474" spans="1:10" x14ac:dyDescent="0.3">
      <c r="A2474" s="1" t="s">
        <v>10</v>
      </c>
      <c r="B2474" s="2">
        <v>43526.88958333333</v>
      </c>
      <c r="C2474" s="3">
        <v>2.9224537037037038E-2</v>
      </c>
      <c r="D2474" s="1" t="s">
        <v>11</v>
      </c>
      <c r="E2474" s="1" t="s">
        <v>3804</v>
      </c>
      <c r="F2474" s="1" t="s">
        <v>13</v>
      </c>
      <c r="G2474" s="1" t="s">
        <v>480</v>
      </c>
      <c r="H2474" s="3">
        <v>3.0046296296296297E-2</v>
      </c>
      <c r="I2474" s="1" t="s">
        <v>3099</v>
      </c>
      <c r="J2474" s="1" t="s">
        <v>16</v>
      </c>
    </row>
    <row r="2475" spans="1:10" x14ac:dyDescent="0.3">
      <c r="A2475" s="1" t="s">
        <v>10</v>
      </c>
      <c r="B2475" s="2">
        <v>43308.861111111109</v>
      </c>
      <c r="C2475" s="3">
        <v>2.9224537037037038E-2</v>
      </c>
      <c r="D2475" s="1" t="s">
        <v>13</v>
      </c>
      <c r="E2475" s="1" t="s">
        <v>4365</v>
      </c>
      <c r="F2475" s="1" t="s">
        <v>13</v>
      </c>
      <c r="G2475" s="1" t="s">
        <v>480</v>
      </c>
      <c r="H2475" s="3">
        <v>3.0231481481481481E-2</v>
      </c>
      <c r="I2475" s="1" t="s">
        <v>2237</v>
      </c>
      <c r="J2475" s="1" t="s">
        <v>16</v>
      </c>
    </row>
    <row r="2476" spans="1:10" x14ac:dyDescent="0.3">
      <c r="A2476" s="1" t="s">
        <v>10</v>
      </c>
      <c r="B2476" s="2">
        <v>43174.817361111112</v>
      </c>
      <c r="C2476" s="3">
        <v>2.9224537037037038E-2</v>
      </c>
      <c r="D2476" s="1" t="s">
        <v>13</v>
      </c>
      <c r="E2476" s="1" t="s">
        <v>4730</v>
      </c>
      <c r="F2476" s="1" t="s">
        <v>13</v>
      </c>
      <c r="G2476" s="1" t="s">
        <v>480</v>
      </c>
      <c r="H2476" s="3">
        <v>2.9675925925925925E-2</v>
      </c>
      <c r="I2476" s="1" t="s">
        <v>2212</v>
      </c>
      <c r="J2476" s="1" t="s">
        <v>16</v>
      </c>
    </row>
    <row r="2477" spans="1:10" x14ac:dyDescent="0.3">
      <c r="A2477" s="1" t="s">
        <v>10</v>
      </c>
      <c r="B2477" s="2">
        <v>43066.887499999997</v>
      </c>
      <c r="C2477" s="3">
        <v>2.9224537037037038E-2</v>
      </c>
      <c r="D2477" s="1" t="s">
        <v>13</v>
      </c>
      <c r="E2477" s="1" t="s">
        <v>5160</v>
      </c>
      <c r="F2477" s="1" t="s">
        <v>13</v>
      </c>
      <c r="G2477" s="1" t="s">
        <v>480</v>
      </c>
      <c r="H2477" s="3">
        <v>2.9236111111111112E-2</v>
      </c>
      <c r="I2477" s="1" t="s">
        <v>1026</v>
      </c>
      <c r="J2477" s="1" t="s">
        <v>16</v>
      </c>
    </row>
    <row r="2478" spans="1:10" x14ac:dyDescent="0.3">
      <c r="A2478" s="1" t="s">
        <v>10</v>
      </c>
      <c r="B2478" s="2">
        <v>43062.872916666667</v>
      </c>
      <c r="C2478" s="3">
        <v>2.9224537037037038E-2</v>
      </c>
      <c r="D2478" s="1" t="s">
        <v>13</v>
      </c>
      <c r="E2478" s="1" t="s">
        <v>5164</v>
      </c>
      <c r="F2478" s="1" t="s">
        <v>13</v>
      </c>
      <c r="G2478" s="1" t="s">
        <v>480</v>
      </c>
      <c r="H2478" s="3">
        <v>2.9236111111111112E-2</v>
      </c>
      <c r="I2478" s="1" t="s">
        <v>1026</v>
      </c>
      <c r="J2478" s="1" t="s">
        <v>16</v>
      </c>
    </row>
    <row r="2479" spans="1:10" x14ac:dyDescent="0.3">
      <c r="A2479" s="1" t="s">
        <v>10</v>
      </c>
      <c r="B2479" s="2">
        <v>42738.841666666667</v>
      </c>
      <c r="C2479" s="3">
        <v>2.9224537037037038E-2</v>
      </c>
      <c r="D2479" s="1" t="s">
        <v>13</v>
      </c>
      <c r="E2479" s="1" t="s">
        <v>5725</v>
      </c>
      <c r="F2479" s="1" t="s">
        <v>13</v>
      </c>
      <c r="G2479" s="1" t="s">
        <v>480</v>
      </c>
      <c r="H2479" s="3">
        <v>2.9212962962962961E-2</v>
      </c>
      <c r="I2479" s="1" t="s">
        <v>2832</v>
      </c>
      <c r="J2479" s="1" t="s">
        <v>16</v>
      </c>
    </row>
    <row r="2480" spans="1:10" x14ac:dyDescent="0.3">
      <c r="A2480" s="1" t="s">
        <v>10</v>
      </c>
      <c r="B2480" s="2">
        <v>42511.872916666667</v>
      </c>
      <c r="C2480" s="3">
        <v>2.9224537037037038E-2</v>
      </c>
      <c r="D2480" s="1" t="s">
        <v>13</v>
      </c>
      <c r="E2480" s="1" t="s">
        <v>6092</v>
      </c>
      <c r="F2480" s="1" t="s">
        <v>13</v>
      </c>
      <c r="G2480" s="1" t="s">
        <v>423</v>
      </c>
      <c r="H2480" s="3">
        <v>2.9224537037037038E-2</v>
      </c>
      <c r="I2480" s="1" t="s">
        <v>964</v>
      </c>
      <c r="J2480" s="1" t="s">
        <v>16</v>
      </c>
    </row>
    <row r="2481" spans="1:10" x14ac:dyDescent="0.3">
      <c r="A2481" s="1" t="s">
        <v>10</v>
      </c>
      <c r="B2481" s="2">
        <v>44462.831250000003</v>
      </c>
      <c r="C2481" s="3">
        <v>2.9212962962962961E-2</v>
      </c>
      <c r="D2481" s="1" t="s">
        <v>13</v>
      </c>
      <c r="E2481" s="1" t="s">
        <v>653</v>
      </c>
      <c r="F2481" s="1" t="s">
        <v>13</v>
      </c>
      <c r="G2481" s="1" t="s">
        <v>14</v>
      </c>
      <c r="H2481" s="3">
        <v>2.9942129629629631E-2</v>
      </c>
      <c r="I2481" s="1" t="s">
        <v>301</v>
      </c>
      <c r="J2481" s="1" t="s">
        <v>16</v>
      </c>
    </row>
    <row r="2482" spans="1:10" x14ac:dyDescent="0.3">
      <c r="A2482" s="1" t="s">
        <v>10</v>
      </c>
      <c r="B2482" s="2">
        <v>44459.832638888889</v>
      </c>
      <c r="C2482" s="3">
        <v>2.9212962962962961E-2</v>
      </c>
      <c r="D2482" s="1" t="s">
        <v>13</v>
      </c>
      <c r="E2482" s="1" t="s">
        <v>667</v>
      </c>
      <c r="F2482" s="1" t="s">
        <v>13</v>
      </c>
      <c r="G2482" s="1" t="s">
        <v>14</v>
      </c>
      <c r="H2482" s="3">
        <v>2.9814814814814815E-2</v>
      </c>
      <c r="I2482" s="1" t="s">
        <v>25</v>
      </c>
      <c r="J2482" s="1" t="s">
        <v>16</v>
      </c>
    </row>
    <row r="2483" spans="1:10" x14ac:dyDescent="0.3">
      <c r="A2483" s="1" t="s">
        <v>10</v>
      </c>
      <c r="B2483" s="2">
        <v>43919.808333333334</v>
      </c>
      <c r="C2483" s="3">
        <v>2.9212962962962961E-2</v>
      </c>
      <c r="D2483" s="1" t="s">
        <v>13</v>
      </c>
      <c r="E2483" s="1" t="s">
        <v>2846</v>
      </c>
      <c r="F2483" s="1" t="s">
        <v>13</v>
      </c>
      <c r="G2483" s="1" t="s">
        <v>14</v>
      </c>
      <c r="H2483" s="3">
        <v>2.9618055555555557E-2</v>
      </c>
      <c r="I2483" s="1" t="s">
        <v>2168</v>
      </c>
      <c r="J2483" s="1" t="s">
        <v>16</v>
      </c>
    </row>
    <row r="2484" spans="1:10" x14ac:dyDescent="0.3">
      <c r="A2484" s="1" t="s">
        <v>10</v>
      </c>
      <c r="B2484" s="2">
        <v>42954.732638888891</v>
      </c>
      <c r="C2484" s="3">
        <v>2.9212962962962961E-2</v>
      </c>
      <c r="D2484" s="1" t="s">
        <v>13</v>
      </c>
      <c r="E2484" s="1" t="s">
        <v>5372</v>
      </c>
      <c r="F2484" s="1" t="s">
        <v>13</v>
      </c>
      <c r="G2484" s="1" t="s">
        <v>480</v>
      </c>
      <c r="H2484" s="3">
        <v>3.0671296296296297E-2</v>
      </c>
      <c r="I2484" s="1" t="s">
        <v>2365</v>
      </c>
      <c r="J2484" s="1" t="s">
        <v>16</v>
      </c>
    </row>
    <row r="2485" spans="1:10" x14ac:dyDescent="0.3">
      <c r="A2485" s="1" t="s">
        <v>10</v>
      </c>
      <c r="B2485" s="2">
        <v>42812.654861111114</v>
      </c>
      <c r="C2485" s="3">
        <v>2.9212962962962961E-2</v>
      </c>
      <c r="D2485" s="1" t="s">
        <v>13</v>
      </c>
      <c r="E2485" s="1" t="s">
        <v>5660</v>
      </c>
      <c r="F2485" s="1" t="s">
        <v>13</v>
      </c>
      <c r="G2485" s="1" t="s">
        <v>480</v>
      </c>
      <c r="H2485" s="3">
        <v>2.9328703703703704E-2</v>
      </c>
      <c r="I2485" s="1" t="s">
        <v>2241</v>
      </c>
      <c r="J2485" s="1" t="s">
        <v>16</v>
      </c>
    </row>
    <row r="2486" spans="1:10" x14ac:dyDescent="0.3">
      <c r="A2486" s="1" t="s">
        <v>10</v>
      </c>
      <c r="B2486" s="2">
        <v>42562.882638888892</v>
      </c>
      <c r="C2486" s="3">
        <v>2.9212962962962961E-2</v>
      </c>
      <c r="D2486" s="1" t="s">
        <v>13</v>
      </c>
      <c r="E2486" s="1" t="s">
        <v>5974</v>
      </c>
      <c r="F2486" s="1" t="s">
        <v>13</v>
      </c>
      <c r="G2486" s="1" t="s">
        <v>5896</v>
      </c>
      <c r="H2486" s="3">
        <v>2.9224537037037038E-2</v>
      </c>
      <c r="I2486" s="1" t="s">
        <v>964</v>
      </c>
      <c r="J2486" s="1" t="s">
        <v>16</v>
      </c>
    </row>
    <row r="2487" spans="1:10" x14ac:dyDescent="0.3">
      <c r="A2487" s="1" t="s">
        <v>10</v>
      </c>
      <c r="B2487" s="2">
        <v>44470.779166666667</v>
      </c>
      <c r="C2487" s="3">
        <v>2.9201388888888888E-2</v>
      </c>
      <c r="D2487" s="1" t="s">
        <v>13</v>
      </c>
      <c r="E2487" s="1" t="s">
        <v>620</v>
      </c>
      <c r="F2487" s="1" t="s">
        <v>13</v>
      </c>
      <c r="G2487" s="1" t="s">
        <v>14</v>
      </c>
      <c r="H2487" s="3">
        <v>2.9629629629629631E-2</v>
      </c>
      <c r="I2487" s="1" t="s">
        <v>621</v>
      </c>
      <c r="J2487" s="1" t="s">
        <v>16</v>
      </c>
    </row>
    <row r="2488" spans="1:10" x14ac:dyDescent="0.3">
      <c r="A2488" s="1" t="s">
        <v>10</v>
      </c>
      <c r="B2488" s="2">
        <v>43923.741666666669</v>
      </c>
      <c r="C2488" s="3">
        <v>2.9201388888888888E-2</v>
      </c>
      <c r="D2488" s="1" t="s">
        <v>13</v>
      </c>
      <c r="E2488" s="1" t="s">
        <v>2826</v>
      </c>
      <c r="F2488" s="1" t="s">
        <v>13</v>
      </c>
      <c r="G2488" s="1" t="s">
        <v>14</v>
      </c>
      <c r="H2488" s="3">
        <v>2.9768518518518517E-2</v>
      </c>
      <c r="I2488" s="1" t="s">
        <v>25</v>
      </c>
      <c r="J2488" s="1" t="s">
        <v>16</v>
      </c>
    </row>
    <row r="2489" spans="1:10" x14ac:dyDescent="0.3">
      <c r="A2489" s="1" t="s">
        <v>10</v>
      </c>
      <c r="B2489" s="2">
        <v>43295.696527777778</v>
      </c>
      <c r="C2489" s="3">
        <v>2.9201388888888888E-2</v>
      </c>
      <c r="D2489" s="1" t="s">
        <v>13</v>
      </c>
      <c r="E2489" s="1" t="s">
        <v>4411</v>
      </c>
      <c r="F2489" s="1" t="s">
        <v>13</v>
      </c>
      <c r="G2489" s="1" t="s">
        <v>480</v>
      </c>
      <c r="H2489" s="3">
        <v>2.9594907407407407E-2</v>
      </c>
      <c r="I2489" s="1" t="s">
        <v>2337</v>
      </c>
      <c r="J2489" s="1" t="s">
        <v>16</v>
      </c>
    </row>
    <row r="2490" spans="1:10" x14ac:dyDescent="0.3">
      <c r="A2490" s="1" t="s">
        <v>10</v>
      </c>
      <c r="B2490" s="2">
        <v>42961.800694444442</v>
      </c>
      <c r="C2490" s="3">
        <v>2.9201388888888888E-2</v>
      </c>
      <c r="D2490" s="1" t="s">
        <v>13</v>
      </c>
      <c r="E2490" s="1" t="s">
        <v>5355</v>
      </c>
      <c r="F2490" s="1" t="s">
        <v>13</v>
      </c>
      <c r="G2490" s="1" t="s">
        <v>480</v>
      </c>
      <c r="H2490" s="3">
        <v>3.0706018518518518E-2</v>
      </c>
      <c r="I2490" s="1" t="s">
        <v>3313</v>
      </c>
      <c r="J2490" s="1" t="s">
        <v>16</v>
      </c>
    </row>
    <row r="2491" spans="1:10" x14ac:dyDescent="0.3">
      <c r="A2491" s="1" t="s">
        <v>10</v>
      </c>
      <c r="B2491" s="2">
        <v>42281.825694444444</v>
      </c>
      <c r="C2491" s="3">
        <v>2.9201388888888888E-2</v>
      </c>
      <c r="D2491" s="1" t="s">
        <v>13</v>
      </c>
      <c r="E2491" s="1" t="s">
        <v>6296</v>
      </c>
      <c r="F2491" s="1" t="s">
        <v>13</v>
      </c>
      <c r="G2491" s="1" t="s">
        <v>423</v>
      </c>
      <c r="H2491" s="3">
        <v>2.9189814814814814E-2</v>
      </c>
      <c r="I2491" s="1" t="s">
        <v>25</v>
      </c>
      <c r="J2491" s="1" t="s">
        <v>16</v>
      </c>
    </row>
    <row r="2492" spans="1:10" x14ac:dyDescent="0.3">
      <c r="A2492" s="1" t="s">
        <v>10</v>
      </c>
      <c r="B2492" s="2">
        <v>43920.814583333333</v>
      </c>
      <c r="C2492" s="3">
        <v>2.9189814814814814E-2</v>
      </c>
      <c r="D2492" s="1" t="s">
        <v>13</v>
      </c>
      <c r="E2492" s="1" t="s">
        <v>2840</v>
      </c>
      <c r="F2492" s="1" t="s">
        <v>13</v>
      </c>
      <c r="G2492" s="1" t="s">
        <v>14</v>
      </c>
      <c r="H2492" s="3">
        <v>2.960648148148148E-2</v>
      </c>
      <c r="I2492" s="1" t="s">
        <v>228</v>
      </c>
      <c r="J2492" s="1" t="s">
        <v>16</v>
      </c>
    </row>
    <row r="2493" spans="1:10" x14ac:dyDescent="0.3">
      <c r="A2493" s="1" t="s">
        <v>10</v>
      </c>
      <c r="B2493" s="2">
        <v>43912.615972222222</v>
      </c>
      <c r="C2493" s="3">
        <v>2.9189814814814814E-2</v>
      </c>
      <c r="D2493" s="1" t="s">
        <v>13</v>
      </c>
      <c r="E2493" s="1" t="s">
        <v>1010</v>
      </c>
      <c r="F2493" s="1" t="s">
        <v>13</v>
      </c>
      <c r="G2493" s="1" t="s">
        <v>14</v>
      </c>
      <c r="H2493" s="3">
        <v>2.9652777777777778E-2</v>
      </c>
      <c r="I2493" s="1" t="s">
        <v>25</v>
      </c>
      <c r="J2493" s="1" t="s">
        <v>16</v>
      </c>
    </row>
    <row r="2494" spans="1:10" x14ac:dyDescent="0.3">
      <c r="A2494" s="1" t="s">
        <v>10</v>
      </c>
      <c r="B2494" s="2">
        <v>43094.888194444444</v>
      </c>
      <c r="C2494" s="3">
        <v>2.9189814814814814E-2</v>
      </c>
      <c r="D2494" s="1" t="s">
        <v>13</v>
      </c>
      <c r="E2494" s="1" t="s">
        <v>5102</v>
      </c>
      <c r="F2494" s="1" t="s">
        <v>13</v>
      </c>
      <c r="G2494" s="1" t="s">
        <v>480</v>
      </c>
      <c r="H2494" s="3">
        <v>2.9212962962962961E-2</v>
      </c>
      <c r="I2494" s="1" t="s">
        <v>2832</v>
      </c>
      <c r="J2494" s="1" t="s">
        <v>16</v>
      </c>
    </row>
    <row r="2495" spans="1:10" x14ac:dyDescent="0.3">
      <c r="A2495" s="1" t="s">
        <v>10</v>
      </c>
      <c r="B2495" s="2">
        <v>42966.824305555558</v>
      </c>
      <c r="C2495" s="3">
        <v>2.9189814814814814E-2</v>
      </c>
      <c r="D2495" s="1" t="s">
        <v>13</v>
      </c>
      <c r="E2495" s="1" t="s">
        <v>5339</v>
      </c>
      <c r="F2495" s="1" t="s">
        <v>13</v>
      </c>
      <c r="G2495" s="1" t="s">
        <v>480</v>
      </c>
      <c r="H2495" s="3">
        <v>3.0127314814814815E-2</v>
      </c>
      <c r="I2495" s="1" t="s">
        <v>3790</v>
      </c>
      <c r="J2495" s="1" t="s">
        <v>16</v>
      </c>
    </row>
    <row r="2496" spans="1:10" x14ac:dyDescent="0.3">
      <c r="A2496" s="1" t="s">
        <v>10</v>
      </c>
      <c r="B2496" s="2">
        <v>44353.515972222223</v>
      </c>
      <c r="C2496" s="3">
        <v>2.9178240740740741E-2</v>
      </c>
      <c r="D2496" s="1" t="s">
        <v>13</v>
      </c>
      <c r="E2496" s="1" t="s">
        <v>1051</v>
      </c>
      <c r="F2496" s="1" t="s">
        <v>13</v>
      </c>
      <c r="G2496" s="1" t="s">
        <v>14</v>
      </c>
      <c r="H2496" s="3">
        <v>2.9178240740740741E-2</v>
      </c>
      <c r="I2496" s="1" t="s">
        <v>49</v>
      </c>
      <c r="J2496" s="1" t="s">
        <v>16</v>
      </c>
    </row>
    <row r="2497" spans="1:10" x14ac:dyDescent="0.3">
      <c r="A2497" s="1" t="s">
        <v>10</v>
      </c>
      <c r="B2497" s="2">
        <v>44115.857638888891</v>
      </c>
      <c r="C2497" s="3">
        <v>2.9178240740740741E-2</v>
      </c>
      <c r="D2497" s="1" t="s">
        <v>13</v>
      </c>
      <c r="E2497" s="1" t="s">
        <v>2444</v>
      </c>
      <c r="F2497" s="1" t="s">
        <v>13</v>
      </c>
      <c r="G2497" s="1" t="s">
        <v>14</v>
      </c>
      <c r="H2497" s="3">
        <v>2.9479166666666667E-2</v>
      </c>
      <c r="I2497" s="1" t="s">
        <v>2233</v>
      </c>
      <c r="J2497" s="1" t="s">
        <v>16</v>
      </c>
    </row>
    <row r="2498" spans="1:10" x14ac:dyDescent="0.3">
      <c r="A2498" s="1" t="s">
        <v>10</v>
      </c>
      <c r="B2498" s="2">
        <v>43925.743055555555</v>
      </c>
      <c r="C2498" s="3">
        <v>2.9178240740740741E-2</v>
      </c>
      <c r="D2498" s="1" t="s">
        <v>13</v>
      </c>
      <c r="E2498" s="1" t="s">
        <v>2821</v>
      </c>
      <c r="F2498" s="1" t="s">
        <v>13</v>
      </c>
      <c r="G2498" s="1" t="s">
        <v>14</v>
      </c>
      <c r="H2498" s="3">
        <v>2.9548611111111112E-2</v>
      </c>
      <c r="I2498" s="1" t="s">
        <v>628</v>
      </c>
      <c r="J2498" s="1" t="s">
        <v>16</v>
      </c>
    </row>
    <row r="2499" spans="1:10" x14ac:dyDescent="0.3">
      <c r="A2499" s="1" t="s">
        <v>10</v>
      </c>
      <c r="B2499" s="2">
        <v>43917.861805555556</v>
      </c>
      <c r="C2499" s="3">
        <v>2.9178240740740741E-2</v>
      </c>
      <c r="D2499" s="1" t="s">
        <v>13</v>
      </c>
      <c r="E2499" s="1" t="s">
        <v>2860</v>
      </c>
      <c r="F2499" s="1" t="s">
        <v>13</v>
      </c>
      <c r="G2499" s="1" t="s">
        <v>14</v>
      </c>
      <c r="H2499" s="3">
        <v>2.9652777777777778E-2</v>
      </c>
      <c r="I2499" s="1" t="s">
        <v>2300</v>
      </c>
      <c r="J2499" s="1" t="s">
        <v>16</v>
      </c>
    </row>
    <row r="2500" spans="1:10" x14ac:dyDescent="0.3">
      <c r="A2500" s="1" t="s">
        <v>10</v>
      </c>
      <c r="B2500" s="2">
        <v>43066.857638888891</v>
      </c>
      <c r="C2500" s="3">
        <v>2.9178240740740741E-2</v>
      </c>
      <c r="D2500" s="1" t="s">
        <v>13</v>
      </c>
      <c r="E2500" s="1" t="s">
        <v>5161</v>
      </c>
      <c r="F2500" s="1" t="s">
        <v>13</v>
      </c>
      <c r="G2500" s="1" t="s">
        <v>480</v>
      </c>
      <c r="H2500" s="3">
        <v>2.9837962962962962E-2</v>
      </c>
      <c r="I2500" s="1" t="s">
        <v>1032</v>
      </c>
      <c r="J2500" s="1" t="s">
        <v>16</v>
      </c>
    </row>
    <row r="2501" spans="1:10" x14ac:dyDescent="0.3">
      <c r="A2501" s="1" t="s">
        <v>10</v>
      </c>
      <c r="B2501" s="2">
        <v>42956.802083333336</v>
      </c>
      <c r="C2501" s="3">
        <v>2.9178240740740741E-2</v>
      </c>
      <c r="D2501" s="1" t="s">
        <v>13</v>
      </c>
      <c r="E2501" s="1" t="s">
        <v>5367</v>
      </c>
      <c r="F2501" s="1" t="s">
        <v>13</v>
      </c>
      <c r="G2501" s="1" t="s">
        <v>480</v>
      </c>
      <c r="H2501" s="3">
        <v>3.0671296296296297E-2</v>
      </c>
      <c r="I2501" s="1" t="s">
        <v>2365</v>
      </c>
      <c r="J2501" s="1" t="s">
        <v>16</v>
      </c>
    </row>
    <row r="2502" spans="1:10" x14ac:dyDescent="0.3">
      <c r="A2502" s="1" t="s">
        <v>10</v>
      </c>
      <c r="B2502" s="2">
        <v>41923.59375</v>
      </c>
      <c r="C2502" s="3">
        <v>2.9178240740740741E-2</v>
      </c>
      <c r="D2502" s="1" t="s">
        <v>13</v>
      </c>
      <c r="E2502" s="1" t="s">
        <v>6694</v>
      </c>
      <c r="F2502" s="1" t="s">
        <v>13</v>
      </c>
      <c r="G2502" s="1" t="s">
        <v>6662</v>
      </c>
      <c r="H2502" s="3">
        <v>2.9988425925925925E-2</v>
      </c>
      <c r="I2502" s="1" t="s">
        <v>2838</v>
      </c>
      <c r="J2502" s="1" t="s">
        <v>16</v>
      </c>
    </row>
    <row r="2503" spans="1:10" x14ac:dyDescent="0.3">
      <c r="A2503" s="1" t="s">
        <v>10</v>
      </c>
      <c r="B2503" s="2">
        <v>41902.980555555558</v>
      </c>
      <c r="C2503" s="3">
        <v>2.9178240740740741E-2</v>
      </c>
      <c r="D2503" s="1" t="s">
        <v>13</v>
      </c>
      <c r="E2503" s="1" t="s">
        <v>6065</v>
      </c>
      <c r="F2503" s="1" t="s">
        <v>13</v>
      </c>
      <c r="G2503" s="1" t="s">
        <v>6662</v>
      </c>
      <c r="H2503" s="3">
        <v>2.9247685185185186E-2</v>
      </c>
      <c r="I2503" s="1" t="s">
        <v>25</v>
      </c>
      <c r="J2503" s="1" t="s">
        <v>16</v>
      </c>
    </row>
    <row r="2504" spans="1:10" x14ac:dyDescent="0.3">
      <c r="A2504" s="1" t="s">
        <v>10</v>
      </c>
      <c r="B2504" s="2">
        <v>44592.853472222225</v>
      </c>
      <c r="C2504" s="3">
        <v>2.9166666666666667E-2</v>
      </c>
      <c r="D2504" s="1" t="s">
        <v>13</v>
      </c>
      <c r="E2504" s="1" t="s">
        <v>45</v>
      </c>
      <c r="F2504" s="1" t="s">
        <v>13</v>
      </c>
      <c r="G2504" s="1" t="s">
        <v>14</v>
      </c>
      <c r="H2504" s="3">
        <v>2.9166666666666667E-2</v>
      </c>
      <c r="I2504" s="1" t="s">
        <v>46</v>
      </c>
      <c r="J2504" s="1" t="s">
        <v>16</v>
      </c>
    </row>
    <row r="2505" spans="1:10" x14ac:dyDescent="0.3">
      <c r="A2505" s="1" t="s">
        <v>10</v>
      </c>
      <c r="B2505" s="2">
        <v>44591.717361111114</v>
      </c>
      <c r="C2505" s="3">
        <v>2.9166666666666667E-2</v>
      </c>
      <c r="D2505" s="1" t="s">
        <v>13</v>
      </c>
      <c r="E2505" s="1" t="s">
        <v>50</v>
      </c>
      <c r="F2505" s="1" t="s">
        <v>13</v>
      </c>
      <c r="G2505" s="1" t="s">
        <v>14</v>
      </c>
      <c r="H2505" s="3">
        <v>2.9166666666666667E-2</v>
      </c>
      <c r="I2505" s="1" t="s">
        <v>46</v>
      </c>
      <c r="J2505" s="1" t="s">
        <v>16</v>
      </c>
    </row>
    <row r="2506" spans="1:10" x14ac:dyDescent="0.3">
      <c r="A2506" s="1" t="s">
        <v>10</v>
      </c>
      <c r="B2506" s="2">
        <v>44179.801388888889</v>
      </c>
      <c r="C2506" s="3">
        <v>2.9166666666666667E-2</v>
      </c>
      <c r="D2506" s="1" t="s">
        <v>13</v>
      </c>
      <c r="E2506" s="1" t="s">
        <v>2116</v>
      </c>
      <c r="F2506" s="1" t="s">
        <v>13</v>
      </c>
      <c r="G2506" s="1" t="s">
        <v>14</v>
      </c>
      <c r="H2506" s="3">
        <v>2.9826388888888888E-2</v>
      </c>
      <c r="I2506" s="1" t="s">
        <v>2117</v>
      </c>
      <c r="J2506" s="1" t="s">
        <v>16</v>
      </c>
    </row>
    <row r="2507" spans="1:10" x14ac:dyDescent="0.3">
      <c r="A2507" s="1" t="s">
        <v>10</v>
      </c>
      <c r="B2507" s="2">
        <v>44119.852083333331</v>
      </c>
      <c r="C2507" s="3">
        <v>2.9166666666666667E-2</v>
      </c>
      <c r="D2507" s="1" t="s">
        <v>13</v>
      </c>
      <c r="E2507" s="1" t="s">
        <v>2422</v>
      </c>
      <c r="F2507" s="1" t="s">
        <v>13</v>
      </c>
      <c r="G2507" s="1" t="s">
        <v>14</v>
      </c>
      <c r="H2507" s="3">
        <v>2.9571759259259259E-2</v>
      </c>
      <c r="I2507" s="1" t="s">
        <v>2284</v>
      </c>
      <c r="J2507" s="1" t="s">
        <v>16</v>
      </c>
    </row>
    <row r="2508" spans="1:10" x14ac:dyDescent="0.3">
      <c r="A2508" s="1" t="s">
        <v>10</v>
      </c>
      <c r="B2508" s="2">
        <v>43533.672222222223</v>
      </c>
      <c r="C2508" s="3">
        <v>2.9166666666666667E-2</v>
      </c>
      <c r="D2508" s="1" t="s">
        <v>11</v>
      </c>
      <c r="E2508" s="1" t="s">
        <v>3780</v>
      </c>
      <c r="F2508" s="1" t="s">
        <v>13</v>
      </c>
      <c r="G2508" s="1" t="s">
        <v>480</v>
      </c>
      <c r="H2508" s="3">
        <v>3.0069444444444444E-2</v>
      </c>
      <c r="I2508" s="1" t="s">
        <v>3781</v>
      </c>
      <c r="J2508" s="1" t="s">
        <v>16</v>
      </c>
    </row>
    <row r="2509" spans="1:10" x14ac:dyDescent="0.3">
      <c r="A2509" s="1" t="s">
        <v>10</v>
      </c>
      <c r="B2509" s="2">
        <v>43174.85</v>
      </c>
      <c r="C2509" s="3">
        <v>2.9166666666666667E-2</v>
      </c>
      <c r="D2509" s="1" t="s">
        <v>13</v>
      </c>
      <c r="E2509" s="1" t="s">
        <v>4729</v>
      </c>
      <c r="F2509" s="1" t="s">
        <v>13</v>
      </c>
      <c r="G2509" s="1" t="s">
        <v>480</v>
      </c>
      <c r="H2509" s="3">
        <v>2.9629629629629631E-2</v>
      </c>
      <c r="I2509" s="1" t="s">
        <v>621</v>
      </c>
      <c r="J2509" s="1" t="s">
        <v>16</v>
      </c>
    </row>
    <row r="2510" spans="1:10" x14ac:dyDescent="0.3">
      <c r="A2510" s="1" t="s">
        <v>10</v>
      </c>
      <c r="B2510" s="2">
        <v>43058.964583333334</v>
      </c>
      <c r="C2510" s="3">
        <v>2.9166666666666667E-2</v>
      </c>
      <c r="D2510" s="1" t="s">
        <v>13</v>
      </c>
      <c r="E2510" s="1" t="s">
        <v>5169</v>
      </c>
      <c r="F2510" s="1" t="s">
        <v>13</v>
      </c>
      <c r="G2510" s="1" t="s">
        <v>480</v>
      </c>
      <c r="H2510" s="3">
        <v>2.9178240740740741E-2</v>
      </c>
      <c r="I2510" s="1" t="s">
        <v>49</v>
      </c>
      <c r="J2510" s="1" t="s">
        <v>16</v>
      </c>
    </row>
    <row r="2511" spans="1:10" x14ac:dyDescent="0.3">
      <c r="A2511" s="1" t="s">
        <v>10</v>
      </c>
      <c r="B2511" s="2">
        <v>42555.763888888891</v>
      </c>
      <c r="C2511" s="3">
        <v>2.9166666666666667E-2</v>
      </c>
      <c r="D2511" s="1" t="s">
        <v>13</v>
      </c>
      <c r="E2511" s="1" t="s">
        <v>6009</v>
      </c>
      <c r="F2511" s="1" t="s">
        <v>13</v>
      </c>
      <c r="G2511" s="1" t="s">
        <v>423</v>
      </c>
      <c r="H2511" s="3">
        <v>2.9166666666666667E-2</v>
      </c>
      <c r="I2511" s="1" t="s">
        <v>46</v>
      </c>
      <c r="J2511" s="1" t="s">
        <v>16</v>
      </c>
    </row>
    <row r="2512" spans="1:10" x14ac:dyDescent="0.3">
      <c r="A2512" s="1" t="s">
        <v>10</v>
      </c>
      <c r="B2512" s="2">
        <v>44354.772916666669</v>
      </c>
      <c r="C2512" s="3">
        <v>2.9155092592592594E-2</v>
      </c>
      <c r="D2512" s="1" t="s">
        <v>13</v>
      </c>
      <c r="E2512" s="1" t="s">
        <v>1037</v>
      </c>
      <c r="F2512" s="1" t="s">
        <v>13</v>
      </c>
      <c r="G2512" s="1" t="s">
        <v>14</v>
      </c>
      <c r="H2512" s="3">
        <v>2.914351851851852E-2</v>
      </c>
      <c r="I2512" s="1" t="s">
        <v>1038</v>
      </c>
      <c r="J2512" s="1" t="s">
        <v>16</v>
      </c>
    </row>
    <row r="2513" spans="1:10" x14ac:dyDescent="0.3">
      <c r="A2513" s="1" t="s">
        <v>10</v>
      </c>
      <c r="B2513" s="2">
        <v>44184.962500000001</v>
      </c>
      <c r="C2513" s="3">
        <v>2.9155092592592594E-2</v>
      </c>
      <c r="D2513" s="1" t="s">
        <v>11</v>
      </c>
      <c r="E2513" s="1" t="s">
        <v>2085</v>
      </c>
      <c r="F2513" s="1" t="s">
        <v>13</v>
      </c>
      <c r="G2513" s="1" t="s">
        <v>14</v>
      </c>
      <c r="H2513" s="3">
        <v>2.9224537037037038E-2</v>
      </c>
      <c r="I2513" s="1" t="s">
        <v>964</v>
      </c>
      <c r="J2513" s="1" t="s">
        <v>16</v>
      </c>
    </row>
    <row r="2514" spans="1:10" x14ac:dyDescent="0.3">
      <c r="A2514" s="1" t="s">
        <v>10</v>
      </c>
      <c r="B2514" s="2">
        <v>43918.804861111108</v>
      </c>
      <c r="C2514" s="3">
        <v>2.9155092592592594E-2</v>
      </c>
      <c r="D2514" s="1" t="s">
        <v>13</v>
      </c>
      <c r="E2514" s="1" t="s">
        <v>2851</v>
      </c>
      <c r="F2514" s="1" t="s">
        <v>13</v>
      </c>
      <c r="G2514" s="1" t="s">
        <v>14</v>
      </c>
      <c r="H2514" s="3">
        <v>2.9791666666666668E-2</v>
      </c>
      <c r="I2514" s="1" t="s">
        <v>999</v>
      </c>
      <c r="J2514" s="1" t="s">
        <v>16</v>
      </c>
    </row>
    <row r="2515" spans="1:10" x14ac:dyDescent="0.3">
      <c r="A2515" s="1" t="s">
        <v>10</v>
      </c>
      <c r="B2515" s="2">
        <v>43072.497916666667</v>
      </c>
      <c r="C2515" s="3">
        <v>2.9155092592592594E-2</v>
      </c>
      <c r="D2515" s="1" t="s">
        <v>13</v>
      </c>
      <c r="E2515" s="1" t="s">
        <v>5145</v>
      </c>
      <c r="F2515" s="1" t="s">
        <v>13</v>
      </c>
      <c r="G2515" s="1" t="s">
        <v>480</v>
      </c>
      <c r="H2515" s="3">
        <v>2.9166666666666667E-2</v>
      </c>
      <c r="I2515" s="1" t="s">
        <v>46</v>
      </c>
      <c r="J2515" s="1" t="s">
        <v>16</v>
      </c>
    </row>
    <row r="2516" spans="1:10" x14ac:dyDescent="0.3">
      <c r="A2516" s="1" t="s">
        <v>10</v>
      </c>
      <c r="B2516" s="2">
        <v>43070.861805555556</v>
      </c>
      <c r="C2516" s="3">
        <v>2.9155092592592594E-2</v>
      </c>
      <c r="D2516" s="1" t="s">
        <v>13</v>
      </c>
      <c r="E2516" s="1" t="s">
        <v>5151</v>
      </c>
      <c r="F2516" s="1" t="s">
        <v>13</v>
      </c>
      <c r="G2516" s="1" t="s">
        <v>480</v>
      </c>
      <c r="H2516" s="3">
        <v>2.9166666666666667E-2</v>
      </c>
      <c r="I2516" s="1" t="s">
        <v>46</v>
      </c>
      <c r="J2516" s="1" t="s">
        <v>16</v>
      </c>
    </row>
    <row r="2517" spans="1:10" x14ac:dyDescent="0.3">
      <c r="A2517" s="1" t="s">
        <v>10</v>
      </c>
      <c r="B2517" s="2">
        <v>42547.388194444444</v>
      </c>
      <c r="C2517" s="3">
        <v>2.9155092592592594E-2</v>
      </c>
      <c r="D2517" s="1" t="s">
        <v>13</v>
      </c>
      <c r="E2517" s="1" t="s">
        <v>6036</v>
      </c>
      <c r="F2517" s="1" t="s">
        <v>13</v>
      </c>
      <c r="G2517" s="1" t="s">
        <v>423</v>
      </c>
      <c r="H2517" s="3">
        <v>2.914351851851852E-2</v>
      </c>
      <c r="I2517" s="1" t="s">
        <v>1038</v>
      </c>
      <c r="J2517" s="1" t="s">
        <v>16</v>
      </c>
    </row>
    <row r="2518" spans="1:10" x14ac:dyDescent="0.3">
      <c r="A2518" s="1" t="s">
        <v>10</v>
      </c>
      <c r="B2518" s="2">
        <v>41886.931250000001</v>
      </c>
      <c r="C2518" s="3">
        <v>2.9155092592592594E-2</v>
      </c>
      <c r="D2518" s="1" t="s">
        <v>13</v>
      </c>
      <c r="E2518" s="1" t="s">
        <v>6090</v>
      </c>
      <c r="F2518" s="1" t="s">
        <v>13</v>
      </c>
      <c r="G2518" s="1" t="s">
        <v>6379</v>
      </c>
      <c r="H2518" s="3">
        <v>3.0358796296296297E-2</v>
      </c>
      <c r="I2518" s="1" t="s">
        <v>25</v>
      </c>
      <c r="J2518" s="1" t="s">
        <v>16</v>
      </c>
    </row>
    <row r="2519" spans="1:10" x14ac:dyDescent="0.3">
      <c r="A2519" s="1" t="s">
        <v>10</v>
      </c>
      <c r="B2519" s="2">
        <v>44247.809027777781</v>
      </c>
      <c r="C2519" s="3">
        <v>2.914351851851852E-2</v>
      </c>
      <c r="D2519" s="1" t="s">
        <v>13</v>
      </c>
      <c r="E2519" s="1" t="s">
        <v>1892</v>
      </c>
      <c r="F2519" s="1" t="s">
        <v>13</v>
      </c>
      <c r="G2519" s="1" t="s">
        <v>14</v>
      </c>
      <c r="H2519" s="3">
        <v>5.921296296296296E-2</v>
      </c>
      <c r="I2519" s="1" t="s">
        <v>1893</v>
      </c>
      <c r="J2519" s="1" t="s">
        <v>16</v>
      </c>
    </row>
    <row r="2520" spans="1:10" x14ac:dyDescent="0.3">
      <c r="A2520" s="1" t="s">
        <v>10</v>
      </c>
      <c r="B2520" s="2">
        <v>43920.732638888891</v>
      </c>
      <c r="C2520" s="3">
        <v>2.914351851851852E-2</v>
      </c>
      <c r="D2520" s="1" t="s">
        <v>11</v>
      </c>
      <c r="E2520" s="1" t="s">
        <v>2842</v>
      </c>
      <c r="F2520" s="1" t="s">
        <v>13</v>
      </c>
      <c r="G2520" s="1" t="s">
        <v>14</v>
      </c>
      <c r="H2520" s="3">
        <v>2.9583333333333333E-2</v>
      </c>
      <c r="I2520" s="1" t="s">
        <v>1024</v>
      </c>
      <c r="J2520" s="1" t="s">
        <v>16</v>
      </c>
    </row>
    <row r="2521" spans="1:10" x14ac:dyDescent="0.3">
      <c r="A2521" s="1" t="s">
        <v>10</v>
      </c>
      <c r="B2521" s="2">
        <v>43910.902777777781</v>
      </c>
      <c r="C2521" s="3">
        <v>2.914351851851852E-2</v>
      </c>
      <c r="D2521" s="1" t="s">
        <v>11</v>
      </c>
      <c r="E2521" s="1" t="s">
        <v>1018</v>
      </c>
      <c r="F2521" s="1" t="s">
        <v>13</v>
      </c>
      <c r="G2521" s="1" t="s">
        <v>14</v>
      </c>
      <c r="H2521" s="3">
        <v>2.960648148148148E-2</v>
      </c>
      <c r="I2521" s="1" t="s">
        <v>25</v>
      </c>
      <c r="J2521" s="1" t="s">
        <v>16</v>
      </c>
    </row>
    <row r="2522" spans="1:10" x14ac:dyDescent="0.3">
      <c r="A2522" s="1" t="s">
        <v>10</v>
      </c>
      <c r="B2522" s="2">
        <v>43080.81527777778</v>
      </c>
      <c r="C2522" s="3">
        <v>2.914351851851852E-2</v>
      </c>
      <c r="D2522" s="1" t="s">
        <v>13</v>
      </c>
      <c r="E2522" s="1" t="s">
        <v>5131</v>
      </c>
      <c r="F2522" s="1" t="s">
        <v>13</v>
      </c>
      <c r="G2522" s="1" t="s">
        <v>480</v>
      </c>
      <c r="H2522" s="3">
        <v>2.9155092592592594E-2</v>
      </c>
      <c r="I2522" s="1" t="s">
        <v>2160</v>
      </c>
      <c r="J2522" s="1" t="s">
        <v>16</v>
      </c>
    </row>
    <row r="2523" spans="1:10" x14ac:dyDescent="0.3">
      <c r="A2523" s="1" t="s">
        <v>10</v>
      </c>
      <c r="B2523" s="2">
        <v>43060.855555555558</v>
      </c>
      <c r="C2523" s="3">
        <v>2.914351851851852E-2</v>
      </c>
      <c r="D2523" s="1" t="s">
        <v>13</v>
      </c>
      <c r="E2523" s="1" t="s">
        <v>5167</v>
      </c>
      <c r="F2523" s="1" t="s">
        <v>13</v>
      </c>
      <c r="G2523" s="1" t="s">
        <v>480</v>
      </c>
      <c r="H2523" s="3">
        <v>2.9155092592592594E-2</v>
      </c>
      <c r="I2523" s="1" t="s">
        <v>2160</v>
      </c>
      <c r="J2523" s="1" t="s">
        <v>16</v>
      </c>
    </row>
    <row r="2524" spans="1:10" x14ac:dyDescent="0.3">
      <c r="A2524" s="1" t="s">
        <v>10</v>
      </c>
      <c r="B2524" s="2">
        <v>42964.806250000001</v>
      </c>
      <c r="C2524" s="3">
        <v>2.914351851851852E-2</v>
      </c>
      <c r="D2524" s="1" t="s">
        <v>13</v>
      </c>
      <c r="E2524" s="1" t="s">
        <v>5348</v>
      </c>
      <c r="F2524" s="1" t="s">
        <v>13</v>
      </c>
      <c r="G2524" s="1" t="s">
        <v>480</v>
      </c>
      <c r="H2524" s="3">
        <v>3.0671296296296297E-2</v>
      </c>
      <c r="I2524" s="1" t="s">
        <v>2365</v>
      </c>
      <c r="J2524" s="1" t="s">
        <v>16</v>
      </c>
    </row>
    <row r="2525" spans="1:10" x14ac:dyDescent="0.3">
      <c r="A2525" s="1" t="s">
        <v>10</v>
      </c>
      <c r="B2525" s="2">
        <v>42510.857638888891</v>
      </c>
      <c r="C2525" s="3">
        <v>2.914351851851852E-2</v>
      </c>
      <c r="D2525" s="1" t="s">
        <v>13</v>
      </c>
      <c r="E2525" s="1" t="s">
        <v>6098</v>
      </c>
      <c r="F2525" s="1" t="s">
        <v>13</v>
      </c>
      <c r="G2525" s="1" t="s">
        <v>423</v>
      </c>
      <c r="H2525" s="3">
        <v>2.914351851851852E-2</v>
      </c>
      <c r="I2525" s="1" t="s">
        <v>1038</v>
      </c>
      <c r="J2525" s="1" t="s">
        <v>16</v>
      </c>
    </row>
    <row r="2526" spans="1:10" x14ac:dyDescent="0.3">
      <c r="A2526" s="1" t="s">
        <v>10</v>
      </c>
      <c r="B2526" s="2">
        <v>44352.85833333333</v>
      </c>
      <c r="C2526" s="3">
        <v>2.9131944444444443E-2</v>
      </c>
      <c r="D2526" s="1" t="s">
        <v>13</v>
      </c>
      <c r="E2526" s="1" t="s">
        <v>1052</v>
      </c>
      <c r="F2526" s="1" t="s">
        <v>13</v>
      </c>
      <c r="G2526" s="1" t="s">
        <v>14</v>
      </c>
      <c r="H2526" s="3">
        <v>2.8819444444444446E-2</v>
      </c>
      <c r="I2526" s="1" t="s">
        <v>1053</v>
      </c>
      <c r="J2526" s="1" t="s">
        <v>16</v>
      </c>
    </row>
    <row r="2527" spans="1:10" x14ac:dyDescent="0.3">
      <c r="A2527" s="1" t="s">
        <v>10</v>
      </c>
      <c r="B2527" s="2">
        <v>44156.593055555553</v>
      </c>
      <c r="C2527" s="3">
        <v>2.9131944444444443E-2</v>
      </c>
      <c r="D2527" s="1" t="s">
        <v>13</v>
      </c>
      <c r="E2527" s="1" t="s">
        <v>2322</v>
      </c>
      <c r="F2527" s="1" t="s">
        <v>13</v>
      </c>
      <c r="G2527" s="1" t="s">
        <v>480</v>
      </c>
      <c r="H2527" s="3">
        <v>3.0173611111111109E-2</v>
      </c>
      <c r="I2527" s="1" t="s">
        <v>2323</v>
      </c>
      <c r="J2527" s="1" t="s">
        <v>16</v>
      </c>
    </row>
    <row r="2528" spans="1:10" x14ac:dyDescent="0.3">
      <c r="A2528" s="1" t="s">
        <v>10</v>
      </c>
      <c r="B2528" s="2">
        <v>43910.517361111109</v>
      </c>
      <c r="C2528" s="3">
        <v>2.9131944444444443E-2</v>
      </c>
      <c r="D2528" s="1" t="s">
        <v>13</v>
      </c>
      <c r="E2528" s="1" t="s">
        <v>1025</v>
      </c>
      <c r="F2528" s="1" t="s">
        <v>13</v>
      </c>
      <c r="G2528" s="1" t="s">
        <v>14</v>
      </c>
      <c r="H2528" s="3">
        <v>2.914351851851852E-2</v>
      </c>
      <c r="I2528" s="1" t="s">
        <v>25</v>
      </c>
      <c r="J2528" s="1" t="s">
        <v>16</v>
      </c>
    </row>
    <row r="2529" spans="1:10" x14ac:dyDescent="0.3">
      <c r="A2529" s="1" t="s">
        <v>10</v>
      </c>
      <c r="B2529" s="2">
        <v>43176.739583333336</v>
      </c>
      <c r="C2529" s="3">
        <v>2.9131944444444443E-2</v>
      </c>
      <c r="D2529" s="1" t="s">
        <v>13</v>
      </c>
      <c r="E2529" s="1" t="s">
        <v>4725</v>
      </c>
      <c r="F2529" s="1" t="s">
        <v>13</v>
      </c>
      <c r="G2529" s="1" t="s">
        <v>480</v>
      </c>
      <c r="H2529" s="3">
        <v>2.9594907407407407E-2</v>
      </c>
      <c r="I2529" s="1" t="s">
        <v>2337</v>
      </c>
      <c r="J2529" s="1" t="s">
        <v>16</v>
      </c>
    </row>
    <row r="2530" spans="1:10" x14ac:dyDescent="0.3">
      <c r="A2530" s="1" t="s">
        <v>10</v>
      </c>
      <c r="B2530" s="2">
        <v>43101.887499999997</v>
      </c>
      <c r="C2530" s="3">
        <v>2.9131944444444443E-2</v>
      </c>
      <c r="D2530" s="1" t="s">
        <v>13</v>
      </c>
      <c r="E2530" s="1" t="s">
        <v>5073</v>
      </c>
      <c r="F2530" s="1" t="s">
        <v>13</v>
      </c>
      <c r="G2530" s="1" t="s">
        <v>480</v>
      </c>
      <c r="H2530" s="3">
        <v>2.914351851851852E-2</v>
      </c>
      <c r="I2530" s="1" t="s">
        <v>1038</v>
      </c>
      <c r="J2530" s="1" t="s">
        <v>16</v>
      </c>
    </row>
    <row r="2531" spans="1:10" x14ac:dyDescent="0.3">
      <c r="A2531" s="1" t="s">
        <v>10</v>
      </c>
      <c r="B2531" s="2">
        <v>43068.897916666669</v>
      </c>
      <c r="C2531" s="3">
        <v>2.9131944444444443E-2</v>
      </c>
      <c r="D2531" s="1" t="s">
        <v>13</v>
      </c>
      <c r="E2531" s="1" t="s">
        <v>5156</v>
      </c>
      <c r="F2531" s="1" t="s">
        <v>13</v>
      </c>
      <c r="G2531" s="1" t="s">
        <v>480</v>
      </c>
      <c r="H2531" s="3">
        <v>2.914351851851852E-2</v>
      </c>
      <c r="I2531" s="1" t="s">
        <v>1038</v>
      </c>
      <c r="J2531" s="1" t="s">
        <v>16</v>
      </c>
    </row>
    <row r="2532" spans="1:10" x14ac:dyDescent="0.3">
      <c r="A2532" s="1" t="s">
        <v>10</v>
      </c>
      <c r="B2532" s="2">
        <v>42559.740277777775</v>
      </c>
      <c r="C2532" s="3">
        <v>2.9131944444444443E-2</v>
      </c>
      <c r="D2532" s="1" t="s">
        <v>13</v>
      </c>
      <c r="E2532" s="1" t="s">
        <v>5993</v>
      </c>
      <c r="F2532" s="1" t="s">
        <v>13</v>
      </c>
      <c r="G2532" s="1" t="s">
        <v>5896</v>
      </c>
      <c r="H2532" s="3">
        <v>2.9131944444444443E-2</v>
      </c>
      <c r="I2532" s="1" t="s">
        <v>40</v>
      </c>
      <c r="J2532" s="1" t="s">
        <v>16</v>
      </c>
    </row>
    <row r="2533" spans="1:10" x14ac:dyDescent="0.3">
      <c r="A2533" s="1" t="s">
        <v>10</v>
      </c>
      <c r="B2533" s="2">
        <v>41900.887499999997</v>
      </c>
      <c r="C2533" s="3">
        <v>2.9131944444444443E-2</v>
      </c>
      <c r="D2533" s="1" t="s">
        <v>13</v>
      </c>
      <c r="E2533" s="1" t="s">
        <v>6073</v>
      </c>
      <c r="F2533" s="1" t="s">
        <v>13</v>
      </c>
      <c r="G2533" s="1" t="s">
        <v>6662</v>
      </c>
      <c r="H2533" s="3">
        <v>2.9282407407407406E-2</v>
      </c>
      <c r="I2533" s="1" t="s">
        <v>25</v>
      </c>
      <c r="J2533" s="1" t="s">
        <v>16</v>
      </c>
    </row>
    <row r="2534" spans="1:10" x14ac:dyDescent="0.3">
      <c r="A2534" s="1" t="s">
        <v>10</v>
      </c>
      <c r="B2534" s="2">
        <v>44117.803472222222</v>
      </c>
      <c r="C2534" s="3">
        <v>2.9120370370370369E-2</v>
      </c>
      <c r="D2534" s="1" t="s">
        <v>13</v>
      </c>
      <c r="E2534" s="1" t="s">
        <v>2435</v>
      </c>
      <c r="F2534" s="1" t="s">
        <v>13</v>
      </c>
      <c r="G2534" s="1" t="s">
        <v>14</v>
      </c>
      <c r="H2534" s="3">
        <v>2.9456018518518517E-2</v>
      </c>
      <c r="I2534" s="1" t="s">
        <v>2436</v>
      </c>
      <c r="J2534" s="1" t="s">
        <v>16</v>
      </c>
    </row>
    <row r="2535" spans="1:10" x14ac:dyDescent="0.3">
      <c r="A2535" s="1" t="s">
        <v>10</v>
      </c>
      <c r="B2535" s="2">
        <v>42958.82916666667</v>
      </c>
      <c r="C2535" s="3">
        <v>2.9120370370370369E-2</v>
      </c>
      <c r="D2535" s="1" t="s">
        <v>13</v>
      </c>
      <c r="E2535" s="1" t="s">
        <v>5361</v>
      </c>
      <c r="F2535" s="1" t="s">
        <v>13</v>
      </c>
      <c r="G2535" s="1" t="s">
        <v>480</v>
      </c>
      <c r="H2535" s="3">
        <v>3.0671296296296297E-2</v>
      </c>
      <c r="I2535" s="1" t="s">
        <v>2365</v>
      </c>
      <c r="J2535" s="1" t="s">
        <v>16</v>
      </c>
    </row>
    <row r="2536" spans="1:10" x14ac:dyDescent="0.3">
      <c r="A2536" s="1" t="s">
        <v>10</v>
      </c>
      <c r="B2536" s="2">
        <v>44179.902083333334</v>
      </c>
      <c r="C2536" s="3">
        <v>2.9108796296296296E-2</v>
      </c>
      <c r="D2536" s="1" t="s">
        <v>13</v>
      </c>
      <c r="E2536" s="1" t="s">
        <v>2112</v>
      </c>
      <c r="F2536" s="1" t="s">
        <v>13</v>
      </c>
      <c r="G2536" s="1" t="s">
        <v>14</v>
      </c>
      <c r="H2536" s="3">
        <v>2.9849537037037036E-2</v>
      </c>
      <c r="I2536" s="1" t="s">
        <v>2113</v>
      </c>
      <c r="J2536" s="1" t="s">
        <v>16</v>
      </c>
    </row>
    <row r="2537" spans="1:10" x14ac:dyDescent="0.3">
      <c r="A2537" s="1" t="s">
        <v>10</v>
      </c>
      <c r="B2537" s="2">
        <v>44156.543749999997</v>
      </c>
      <c r="C2537" s="3">
        <v>2.9108796296296296E-2</v>
      </c>
      <c r="D2537" s="1" t="s">
        <v>13</v>
      </c>
      <c r="E2537" s="1" t="s">
        <v>2320</v>
      </c>
      <c r="F2537" s="1" t="s">
        <v>13</v>
      </c>
      <c r="G2537" s="1" t="s">
        <v>480</v>
      </c>
      <c r="H2537" s="3">
        <v>2.9502314814814815E-2</v>
      </c>
      <c r="I2537" s="1" t="s">
        <v>25</v>
      </c>
      <c r="J2537" s="1" t="s">
        <v>16</v>
      </c>
    </row>
    <row r="2538" spans="1:10" x14ac:dyDescent="0.3">
      <c r="A2538" s="1" t="s">
        <v>10</v>
      </c>
      <c r="B2538" s="2">
        <v>43905.832638888889</v>
      </c>
      <c r="C2538" s="3">
        <v>2.9108796296296296E-2</v>
      </c>
      <c r="D2538" s="1" t="s">
        <v>13</v>
      </c>
      <c r="E2538" s="1" t="s">
        <v>1049</v>
      </c>
      <c r="F2538" s="1" t="s">
        <v>13</v>
      </c>
      <c r="G2538" s="1" t="s">
        <v>14</v>
      </c>
      <c r="H2538" s="3">
        <v>2.9120370370370369E-2</v>
      </c>
      <c r="I2538" s="1" t="s">
        <v>25</v>
      </c>
      <c r="J2538" s="1" t="s">
        <v>16</v>
      </c>
    </row>
    <row r="2539" spans="1:10" x14ac:dyDescent="0.3">
      <c r="A2539" s="1" t="s">
        <v>10</v>
      </c>
      <c r="B2539" s="2">
        <v>43838.877083333333</v>
      </c>
      <c r="C2539" s="3">
        <v>2.9108796296296296E-2</v>
      </c>
      <c r="D2539" s="1" t="s">
        <v>13</v>
      </c>
      <c r="E2539" s="1" t="s">
        <v>3201</v>
      </c>
      <c r="F2539" s="1" t="s">
        <v>13</v>
      </c>
      <c r="G2539" s="1" t="s">
        <v>14</v>
      </c>
      <c r="H2539" s="3">
        <v>2.9120370370370369E-2</v>
      </c>
      <c r="I2539" s="1" t="s">
        <v>2119</v>
      </c>
      <c r="J2539" s="1" t="s">
        <v>16</v>
      </c>
    </row>
    <row r="2540" spans="1:10" x14ac:dyDescent="0.3">
      <c r="A2540" s="1" t="s">
        <v>10</v>
      </c>
      <c r="B2540" s="2">
        <v>43241.869444444441</v>
      </c>
      <c r="C2540" s="3">
        <v>2.9108796296296296E-2</v>
      </c>
      <c r="D2540" s="1" t="s">
        <v>13</v>
      </c>
      <c r="E2540" s="1" t="s">
        <v>4508</v>
      </c>
      <c r="F2540" s="1" t="s">
        <v>13</v>
      </c>
      <c r="G2540" s="1" t="s">
        <v>480</v>
      </c>
      <c r="H2540" s="3">
        <v>2.9652777777777778E-2</v>
      </c>
      <c r="I2540" s="1" t="s">
        <v>2300</v>
      </c>
      <c r="J2540" s="1" t="s">
        <v>16</v>
      </c>
    </row>
    <row r="2541" spans="1:10" x14ac:dyDescent="0.3">
      <c r="A2541" s="1" t="s">
        <v>10</v>
      </c>
      <c r="B2541" s="2">
        <v>43221.738194444442</v>
      </c>
      <c r="C2541" s="3">
        <v>2.9108796296296296E-2</v>
      </c>
      <c r="D2541" s="1" t="s">
        <v>13</v>
      </c>
      <c r="E2541" s="1" t="s">
        <v>4569</v>
      </c>
      <c r="F2541" s="1" t="s">
        <v>13</v>
      </c>
      <c r="G2541" s="1" t="s">
        <v>480</v>
      </c>
      <c r="H2541" s="3">
        <v>2.9861111111111113E-2</v>
      </c>
      <c r="I2541" s="1" t="s">
        <v>968</v>
      </c>
      <c r="J2541" s="1" t="s">
        <v>16</v>
      </c>
    </row>
    <row r="2542" spans="1:10" x14ac:dyDescent="0.3">
      <c r="A2542" s="1" t="s">
        <v>10</v>
      </c>
      <c r="B2542" s="2">
        <v>43067.943749999999</v>
      </c>
      <c r="C2542" s="3">
        <v>2.9108796296296296E-2</v>
      </c>
      <c r="D2542" s="1" t="s">
        <v>13</v>
      </c>
      <c r="E2542" s="1" t="s">
        <v>5157</v>
      </c>
      <c r="F2542" s="1" t="s">
        <v>13</v>
      </c>
      <c r="G2542" s="1" t="s">
        <v>480</v>
      </c>
      <c r="H2542" s="3">
        <v>2.9120370370370369E-2</v>
      </c>
      <c r="I2542" s="1" t="s">
        <v>2119</v>
      </c>
      <c r="J2542" s="1" t="s">
        <v>16</v>
      </c>
    </row>
    <row r="2543" spans="1:10" x14ac:dyDescent="0.3">
      <c r="A2543" s="1" t="s">
        <v>10</v>
      </c>
      <c r="B2543" s="2">
        <v>44167.933333333334</v>
      </c>
      <c r="C2543" s="3">
        <v>2.9097222222222222E-2</v>
      </c>
      <c r="D2543" s="1" t="s">
        <v>13</v>
      </c>
      <c r="E2543" s="1" t="s">
        <v>2230</v>
      </c>
      <c r="F2543" s="1" t="s">
        <v>13</v>
      </c>
      <c r="G2543" s="1" t="s">
        <v>14</v>
      </c>
      <c r="H2543" s="3">
        <v>3.0162037037037036E-2</v>
      </c>
      <c r="I2543" s="1" t="s">
        <v>2231</v>
      </c>
      <c r="J2543" s="1" t="s">
        <v>16</v>
      </c>
    </row>
    <row r="2544" spans="1:10" x14ac:dyDescent="0.3">
      <c r="A2544" s="1" t="s">
        <v>10</v>
      </c>
      <c r="B2544" s="2">
        <v>44162.884722222225</v>
      </c>
      <c r="C2544" s="3">
        <v>2.9097222222222222E-2</v>
      </c>
      <c r="D2544" s="1" t="s">
        <v>13</v>
      </c>
      <c r="E2544" s="1" t="s">
        <v>2278</v>
      </c>
      <c r="F2544" s="1" t="s">
        <v>13</v>
      </c>
      <c r="G2544" s="1" t="s">
        <v>14</v>
      </c>
      <c r="H2544" s="3">
        <v>2.9768518518518517E-2</v>
      </c>
      <c r="I2544" s="1" t="s">
        <v>1011</v>
      </c>
      <c r="J2544" s="1" t="s">
        <v>16</v>
      </c>
    </row>
    <row r="2545" spans="1:10" x14ac:dyDescent="0.3">
      <c r="A2545" s="1" t="s">
        <v>10</v>
      </c>
      <c r="B2545" s="2">
        <v>43245.79791666667</v>
      </c>
      <c r="C2545" s="3">
        <v>2.9097222222222222E-2</v>
      </c>
      <c r="D2545" s="1" t="s">
        <v>13</v>
      </c>
      <c r="E2545" s="1" t="s">
        <v>4501</v>
      </c>
      <c r="F2545" s="1" t="s">
        <v>13</v>
      </c>
      <c r="G2545" s="1" t="s">
        <v>480</v>
      </c>
      <c r="H2545" s="3">
        <v>2.9872685185185186E-2</v>
      </c>
      <c r="I2545" s="1" t="s">
        <v>326</v>
      </c>
      <c r="J2545" s="1" t="s">
        <v>16</v>
      </c>
    </row>
    <row r="2546" spans="1:10" x14ac:dyDescent="0.3">
      <c r="A2546" s="1" t="s">
        <v>10</v>
      </c>
      <c r="B2546" s="2">
        <v>42967.832638888889</v>
      </c>
      <c r="C2546" s="3">
        <v>2.9097222222222222E-2</v>
      </c>
      <c r="D2546" s="1" t="s">
        <v>13</v>
      </c>
      <c r="E2546" s="1" t="s">
        <v>5337</v>
      </c>
      <c r="F2546" s="1" t="s">
        <v>13</v>
      </c>
      <c r="G2546" s="1" t="s">
        <v>480</v>
      </c>
      <c r="H2546" s="3">
        <v>3.0775462962962963E-2</v>
      </c>
      <c r="I2546" s="1" t="s">
        <v>3347</v>
      </c>
      <c r="J2546" s="1" t="s">
        <v>16</v>
      </c>
    </row>
    <row r="2547" spans="1:10" x14ac:dyDescent="0.3">
      <c r="A2547" s="1" t="s">
        <v>10</v>
      </c>
      <c r="B2547" s="2">
        <v>42954.840277777781</v>
      </c>
      <c r="C2547" s="3">
        <v>2.9097222222222222E-2</v>
      </c>
      <c r="D2547" s="1" t="s">
        <v>13</v>
      </c>
      <c r="E2547" s="1" t="s">
        <v>5369</v>
      </c>
      <c r="F2547" s="1" t="s">
        <v>13</v>
      </c>
      <c r="G2547" s="1" t="s">
        <v>480</v>
      </c>
      <c r="H2547" s="3">
        <v>3.0729166666666665E-2</v>
      </c>
      <c r="I2547" s="1" t="s">
        <v>2210</v>
      </c>
      <c r="J2547" s="1" t="s">
        <v>16</v>
      </c>
    </row>
    <row r="2548" spans="1:10" x14ac:dyDescent="0.3">
      <c r="A2548" s="1" t="s">
        <v>10</v>
      </c>
      <c r="B2548" s="2">
        <v>44464.801388888889</v>
      </c>
      <c r="C2548" s="3">
        <v>2.9085648148148149E-2</v>
      </c>
      <c r="D2548" s="1" t="s">
        <v>13</v>
      </c>
      <c r="E2548" s="1" t="s">
        <v>641</v>
      </c>
      <c r="F2548" s="1" t="s">
        <v>13</v>
      </c>
      <c r="G2548" s="1" t="s">
        <v>14</v>
      </c>
      <c r="H2548" s="3">
        <v>2.9803240740740741E-2</v>
      </c>
      <c r="I2548" s="1" t="s">
        <v>642</v>
      </c>
      <c r="J2548" s="1" t="s">
        <v>16</v>
      </c>
    </row>
    <row r="2549" spans="1:10" x14ac:dyDescent="0.3">
      <c r="A2549" s="1" t="s">
        <v>10</v>
      </c>
      <c r="B2549" s="2">
        <v>44081.834027777775</v>
      </c>
      <c r="C2549" s="3">
        <v>2.9085648148148149E-2</v>
      </c>
      <c r="D2549" s="1" t="s">
        <v>13</v>
      </c>
      <c r="E2549" s="1" t="s">
        <v>2482</v>
      </c>
      <c r="F2549" s="1" t="s">
        <v>13</v>
      </c>
      <c r="G2549" s="1" t="s">
        <v>14</v>
      </c>
      <c r="H2549" s="3">
        <v>2.9421296296296296E-2</v>
      </c>
      <c r="I2549" s="1" t="s">
        <v>2363</v>
      </c>
      <c r="J2549" s="1" t="s">
        <v>16</v>
      </c>
    </row>
    <row r="2550" spans="1:10" x14ac:dyDescent="0.3">
      <c r="A2550" s="1" t="s">
        <v>10</v>
      </c>
      <c r="B2550" s="2">
        <v>43909.863888888889</v>
      </c>
      <c r="C2550" s="3">
        <v>2.9085648148148149E-2</v>
      </c>
      <c r="D2550" s="1" t="s">
        <v>11</v>
      </c>
      <c r="E2550" s="1" t="s">
        <v>1027</v>
      </c>
      <c r="F2550" s="1" t="s">
        <v>13</v>
      </c>
      <c r="G2550" s="1" t="s">
        <v>14</v>
      </c>
      <c r="H2550" s="3">
        <v>2.9097222222222222E-2</v>
      </c>
      <c r="I2550" s="1" t="s">
        <v>25</v>
      </c>
      <c r="J2550" s="1" t="s">
        <v>16</v>
      </c>
    </row>
    <row r="2551" spans="1:10" x14ac:dyDescent="0.3">
      <c r="A2551" s="1" t="s">
        <v>10</v>
      </c>
      <c r="B2551" s="2">
        <v>42963.785416666666</v>
      </c>
      <c r="C2551" s="3">
        <v>2.9085648148148149E-2</v>
      </c>
      <c r="D2551" s="1" t="s">
        <v>13</v>
      </c>
      <c r="E2551" s="1" t="s">
        <v>5351</v>
      </c>
      <c r="F2551" s="1" t="s">
        <v>13</v>
      </c>
      <c r="G2551" s="1" t="s">
        <v>480</v>
      </c>
      <c r="H2551" s="3">
        <v>3.0671296296296297E-2</v>
      </c>
      <c r="I2551" s="1" t="s">
        <v>2365</v>
      </c>
      <c r="J2551" s="1" t="s">
        <v>16</v>
      </c>
    </row>
    <row r="2552" spans="1:10" x14ac:dyDescent="0.3">
      <c r="A2552" s="1" t="s">
        <v>10</v>
      </c>
      <c r="B2552" s="2">
        <v>42959.729166666664</v>
      </c>
      <c r="C2552" s="3">
        <v>2.9085648148148149E-2</v>
      </c>
      <c r="D2552" s="1" t="s">
        <v>13</v>
      </c>
      <c r="E2552" s="1" t="s">
        <v>5359</v>
      </c>
      <c r="F2552" s="1" t="s">
        <v>13</v>
      </c>
      <c r="G2552" s="1" t="s">
        <v>480</v>
      </c>
      <c r="H2552" s="3">
        <v>3.0729166666666665E-2</v>
      </c>
      <c r="I2552" s="1" t="s">
        <v>2210</v>
      </c>
      <c r="J2552" s="1" t="s">
        <v>16</v>
      </c>
    </row>
    <row r="2553" spans="1:10" x14ac:dyDescent="0.3">
      <c r="A2553" s="1" t="s">
        <v>10</v>
      </c>
      <c r="B2553" s="2">
        <v>41955.964583333334</v>
      </c>
      <c r="C2553" s="3">
        <v>2.9085648148148149E-2</v>
      </c>
      <c r="D2553" s="1" t="s">
        <v>13</v>
      </c>
      <c r="E2553" s="1" t="s">
        <v>6673</v>
      </c>
      <c r="F2553" s="1" t="s">
        <v>13</v>
      </c>
      <c r="G2553" s="1" t="s">
        <v>6662</v>
      </c>
      <c r="H2553" s="3">
        <v>2.9085648148148149E-2</v>
      </c>
      <c r="I2553" s="1" t="s">
        <v>25</v>
      </c>
      <c r="J2553" s="1" t="s">
        <v>16</v>
      </c>
    </row>
    <row r="2554" spans="1:10" x14ac:dyDescent="0.3">
      <c r="A2554" s="1" t="s">
        <v>10</v>
      </c>
      <c r="B2554" s="2">
        <v>41884.726388888892</v>
      </c>
      <c r="C2554" s="3">
        <v>2.9085648148148149E-2</v>
      </c>
      <c r="D2554" s="1" t="s">
        <v>13</v>
      </c>
      <c r="E2554" s="1" t="s">
        <v>6098</v>
      </c>
      <c r="F2554" s="1" t="s">
        <v>13</v>
      </c>
      <c r="G2554" s="1" t="s">
        <v>6662</v>
      </c>
      <c r="H2554" s="3">
        <v>2.9340277777777778E-2</v>
      </c>
      <c r="I2554" s="1" t="s">
        <v>25</v>
      </c>
      <c r="J2554" s="1" t="s">
        <v>16</v>
      </c>
    </row>
    <row r="2555" spans="1:10" x14ac:dyDescent="0.3">
      <c r="A2555" s="1" t="s">
        <v>10</v>
      </c>
      <c r="B2555" s="2">
        <v>43917.831944444442</v>
      </c>
      <c r="C2555" s="3">
        <v>2.9074074074074075E-2</v>
      </c>
      <c r="D2555" s="1" t="s">
        <v>13</v>
      </c>
      <c r="E2555" s="1" t="s">
        <v>2861</v>
      </c>
      <c r="F2555" s="1" t="s">
        <v>13</v>
      </c>
      <c r="G2555" s="1" t="s">
        <v>14</v>
      </c>
      <c r="H2555" s="3">
        <v>2.9722222222222223E-2</v>
      </c>
      <c r="I2555" s="1" t="s">
        <v>2327</v>
      </c>
      <c r="J2555" s="1" t="s">
        <v>16</v>
      </c>
    </row>
    <row r="2556" spans="1:10" x14ac:dyDescent="0.3">
      <c r="A2556" s="1" t="s">
        <v>10</v>
      </c>
      <c r="B2556" s="2">
        <v>43923.474999999999</v>
      </c>
      <c r="C2556" s="3">
        <v>2.9062500000000002E-2</v>
      </c>
      <c r="D2556" s="1" t="s">
        <v>13</v>
      </c>
      <c r="E2556" s="1" t="s">
        <v>2830</v>
      </c>
      <c r="F2556" s="1" t="s">
        <v>13</v>
      </c>
      <c r="G2556" s="1" t="s">
        <v>14</v>
      </c>
      <c r="H2556" s="3">
        <v>2.9641203703703704E-2</v>
      </c>
      <c r="I2556" s="1" t="s">
        <v>2098</v>
      </c>
      <c r="J2556" s="1" t="s">
        <v>16</v>
      </c>
    </row>
    <row r="2557" spans="1:10" x14ac:dyDescent="0.3">
      <c r="A2557" s="1" t="s">
        <v>10</v>
      </c>
      <c r="B2557" s="2">
        <v>43217.758333333331</v>
      </c>
      <c r="C2557" s="3">
        <v>2.9062500000000002E-2</v>
      </c>
      <c r="D2557" s="1" t="s">
        <v>13</v>
      </c>
      <c r="E2557" s="1" t="s">
        <v>4583</v>
      </c>
      <c r="F2557" s="1" t="s">
        <v>13</v>
      </c>
      <c r="G2557" s="1" t="s">
        <v>480</v>
      </c>
      <c r="H2557" s="3">
        <v>2.9675925925925925E-2</v>
      </c>
      <c r="I2557" s="1" t="s">
        <v>2212</v>
      </c>
      <c r="J2557" s="1" t="s">
        <v>16</v>
      </c>
    </row>
    <row r="2558" spans="1:10" x14ac:dyDescent="0.3">
      <c r="A2558" s="1" t="s">
        <v>10</v>
      </c>
      <c r="B2558" s="2">
        <v>43176.796527777777</v>
      </c>
      <c r="C2558" s="3">
        <v>2.9062500000000002E-2</v>
      </c>
      <c r="D2558" s="1" t="s">
        <v>13</v>
      </c>
      <c r="E2558" s="1" t="s">
        <v>4724</v>
      </c>
      <c r="F2558" s="1" t="s">
        <v>13</v>
      </c>
      <c r="G2558" s="1" t="s">
        <v>480</v>
      </c>
      <c r="H2558" s="3">
        <v>2.9571759259259259E-2</v>
      </c>
      <c r="I2558" s="1" t="s">
        <v>2284</v>
      </c>
      <c r="J2558" s="1" t="s">
        <v>16</v>
      </c>
    </row>
    <row r="2559" spans="1:10" x14ac:dyDescent="0.3">
      <c r="A2559" s="1" t="s">
        <v>10</v>
      </c>
      <c r="B2559" s="2">
        <v>43176.670138888891</v>
      </c>
      <c r="C2559" s="3">
        <v>2.9062500000000002E-2</v>
      </c>
      <c r="D2559" s="1" t="s">
        <v>13</v>
      </c>
      <c r="E2559" s="1" t="s">
        <v>4727</v>
      </c>
      <c r="F2559" s="1" t="s">
        <v>13</v>
      </c>
      <c r="G2559" s="1" t="s">
        <v>480</v>
      </c>
      <c r="H2559" s="3">
        <v>2.9571759259259259E-2</v>
      </c>
      <c r="I2559" s="1" t="s">
        <v>2284</v>
      </c>
      <c r="J2559" s="1" t="s">
        <v>16</v>
      </c>
    </row>
    <row r="2560" spans="1:10" x14ac:dyDescent="0.3">
      <c r="A2560" s="1" t="s">
        <v>10</v>
      </c>
      <c r="B2560" s="2">
        <v>42958.798611111109</v>
      </c>
      <c r="C2560" s="3">
        <v>2.9062500000000002E-2</v>
      </c>
      <c r="D2560" s="1" t="s">
        <v>13</v>
      </c>
      <c r="E2560" s="1" t="s">
        <v>5362</v>
      </c>
      <c r="F2560" s="1" t="s">
        <v>13</v>
      </c>
      <c r="G2560" s="1" t="s">
        <v>480</v>
      </c>
      <c r="H2560" s="3">
        <v>3.0671296296296297E-2</v>
      </c>
      <c r="I2560" s="1" t="s">
        <v>2365</v>
      </c>
      <c r="J2560" s="1" t="s">
        <v>16</v>
      </c>
    </row>
    <row r="2561" spans="1:10" x14ac:dyDescent="0.3">
      <c r="A2561" s="1" t="s">
        <v>10</v>
      </c>
      <c r="B2561" s="2">
        <v>44460.919444444444</v>
      </c>
      <c r="C2561" s="3">
        <v>2.9050925925925924E-2</v>
      </c>
      <c r="D2561" s="1" t="s">
        <v>13</v>
      </c>
      <c r="E2561" s="1" t="s">
        <v>658</v>
      </c>
      <c r="F2561" s="1" t="s">
        <v>13</v>
      </c>
      <c r="G2561" s="1" t="s">
        <v>14</v>
      </c>
      <c r="H2561" s="3">
        <v>2.9780092592592594E-2</v>
      </c>
      <c r="I2561" s="1" t="s">
        <v>659</v>
      </c>
      <c r="J2561" s="1" t="s">
        <v>16</v>
      </c>
    </row>
    <row r="2562" spans="1:10" x14ac:dyDescent="0.3">
      <c r="A2562" s="1" t="s">
        <v>10</v>
      </c>
      <c r="B2562" s="2">
        <v>44081.804861111108</v>
      </c>
      <c r="C2562" s="3">
        <v>2.9050925925925924E-2</v>
      </c>
      <c r="D2562" s="1" t="s">
        <v>13</v>
      </c>
      <c r="E2562" s="1" t="s">
        <v>2483</v>
      </c>
      <c r="F2562" s="1" t="s">
        <v>13</v>
      </c>
      <c r="G2562" s="1" t="s">
        <v>14</v>
      </c>
      <c r="H2562" s="3">
        <v>2.9374999999999998E-2</v>
      </c>
      <c r="I2562" s="1" t="s">
        <v>2484</v>
      </c>
      <c r="J2562" s="1" t="s">
        <v>16</v>
      </c>
    </row>
    <row r="2563" spans="1:10" x14ac:dyDescent="0.3">
      <c r="A2563" s="1" t="s">
        <v>10</v>
      </c>
      <c r="B2563" s="2">
        <v>43030.799305555556</v>
      </c>
      <c r="C2563" s="3">
        <v>2.9050925925925924E-2</v>
      </c>
      <c r="D2563" s="1" t="s">
        <v>13</v>
      </c>
      <c r="E2563" s="1" t="s">
        <v>5265</v>
      </c>
      <c r="F2563" s="1" t="s">
        <v>13</v>
      </c>
      <c r="G2563" s="1" t="s">
        <v>480</v>
      </c>
      <c r="H2563" s="3">
        <v>2.9594907407407407E-2</v>
      </c>
      <c r="I2563" s="1" t="s">
        <v>2337</v>
      </c>
      <c r="J2563" s="1" t="s">
        <v>16</v>
      </c>
    </row>
    <row r="2564" spans="1:10" x14ac:dyDescent="0.3">
      <c r="A2564" s="1" t="s">
        <v>10</v>
      </c>
      <c r="B2564" s="2">
        <v>42956.831944444442</v>
      </c>
      <c r="C2564" s="3">
        <v>2.9050925925925924E-2</v>
      </c>
      <c r="D2564" s="1" t="s">
        <v>13</v>
      </c>
      <c r="E2564" s="1" t="s">
        <v>5366</v>
      </c>
      <c r="F2564" s="1" t="s">
        <v>13</v>
      </c>
      <c r="G2564" s="1" t="s">
        <v>480</v>
      </c>
      <c r="H2564" s="3">
        <v>3.0706018518518518E-2</v>
      </c>
      <c r="I2564" s="1" t="s">
        <v>3313</v>
      </c>
      <c r="J2564" s="1" t="s">
        <v>16</v>
      </c>
    </row>
    <row r="2565" spans="1:10" x14ac:dyDescent="0.3">
      <c r="A2565" s="1" t="s">
        <v>10</v>
      </c>
      <c r="B2565" s="2">
        <v>42280.806944444441</v>
      </c>
      <c r="C2565" s="3">
        <v>2.9050925925925924E-2</v>
      </c>
      <c r="D2565" s="1" t="s">
        <v>13</v>
      </c>
      <c r="E2565" s="1" t="s">
        <v>6299</v>
      </c>
      <c r="F2565" s="1" t="s">
        <v>13</v>
      </c>
      <c r="G2565" s="1" t="s">
        <v>423</v>
      </c>
      <c r="H2565" s="3">
        <v>2.9039351851851851E-2</v>
      </c>
      <c r="I2565" s="1" t="s">
        <v>6300</v>
      </c>
      <c r="J2565" s="1" t="s">
        <v>16</v>
      </c>
    </row>
    <row r="2566" spans="1:10" x14ac:dyDescent="0.3">
      <c r="A2566" s="1" t="s">
        <v>10</v>
      </c>
      <c r="B2566" s="2">
        <v>44353.775694444441</v>
      </c>
      <c r="C2566" s="3">
        <v>2.9039351851851851E-2</v>
      </c>
      <c r="D2566" s="1" t="s">
        <v>13</v>
      </c>
      <c r="E2566" s="1" t="s">
        <v>1043</v>
      </c>
      <c r="F2566" s="1" t="s">
        <v>13</v>
      </c>
      <c r="G2566" s="1" t="s">
        <v>14</v>
      </c>
      <c r="H2566" s="3">
        <v>2.960648148148148E-2</v>
      </c>
      <c r="I2566" s="1" t="s">
        <v>228</v>
      </c>
      <c r="J2566" s="1" t="s">
        <v>16</v>
      </c>
    </row>
    <row r="2567" spans="1:10" x14ac:dyDescent="0.3">
      <c r="A2567" s="1" t="s">
        <v>10</v>
      </c>
      <c r="B2567" s="2">
        <v>44353.663194444445</v>
      </c>
      <c r="C2567" s="3">
        <v>2.9039351851851851E-2</v>
      </c>
      <c r="D2567" s="1" t="s">
        <v>13</v>
      </c>
      <c r="E2567" s="1" t="s">
        <v>1045</v>
      </c>
      <c r="F2567" s="1" t="s">
        <v>13</v>
      </c>
      <c r="G2567" s="1" t="s">
        <v>14</v>
      </c>
      <c r="H2567" s="3">
        <v>2.9664351851851851E-2</v>
      </c>
      <c r="I2567" s="1" t="s">
        <v>1008</v>
      </c>
      <c r="J2567" s="1" t="s">
        <v>16</v>
      </c>
    </row>
    <row r="2568" spans="1:10" x14ac:dyDescent="0.3">
      <c r="A2568" s="1" t="s">
        <v>10</v>
      </c>
      <c r="B2568" s="2">
        <v>44353.633333333331</v>
      </c>
      <c r="C2568" s="3">
        <v>2.9039351851851851E-2</v>
      </c>
      <c r="D2568" s="1" t="s">
        <v>13</v>
      </c>
      <c r="E2568" s="1" t="s">
        <v>1046</v>
      </c>
      <c r="F2568" s="1" t="s">
        <v>13</v>
      </c>
      <c r="G2568" s="1" t="s">
        <v>14</v>
      </c>
      <c r="H2568" s="3">
        <v>2.9050925925925924E-2</v>
      </c>
      <c r="I2568" s="1" t="s">
        <v>661</v>
      </c>
      <c r="J2568" s="1" t="s">
        <v>16</v>
      </c>
    </row>
    <row r="2569" spans="1:10" x14ac:dyDescent="0.3">
      <c r="A2569" s="1" t="s">
        <v>10</v>
      </c>
      <c r="B2569" s="2">
        <v>43905.892361111109</v>
      </c>
      <c r="C2569" s="3">
        <v>2.9039351851851851E-2</v>
      </c>
      <c r="D2569" s="1" t="s">
        <v>13</v>
      </c>
      <c r="E2569" s="1" t="s">
        <v>1046</v>
      </c>
      <c r="F2569" s="1" t="s">
        <v>13</v>
      </c>
      <c r="G2569" s="1" t="s">
        <v>14</v>
      </c>
      <c r="H2569" s="3">
        <v>2.9039351851851851E-2</v>
      </c>
      <c r="I2569" s="1" t="s">
        <v>25</v>
      </c>
      <c r="J2569" s="1" t="s">
        <v>16</v>
      </c>
    </row>
    <row r="2570" spans="1:10" x14ac:dyDescent="0.3">
      <c r="A2570" s="1" t="s">
        <v>10</v>
      </c>
      <c r="B2570" s="2">
        <v>43530.854861111111</v>
      </c>
      <c r="C2570" s="3">
        <v>2.9039351851851851E-2</v>
      </c>
      <c r="D2570" s="1" t="s">
        <v>11</v>
      </c>
      <c r="E2570" s="1" t="s">
        <v>3794</v>
      </c>
      <c r="F2570" s="1" t="s">
        <v>13</v>
      </c>
      <c r="G2570" s="1" t="s">
        <v>480</v>
      </c>
      <c r="H2570" s="3">
        <v>3.0115740740740742E-2</v>
      </c>
      <c r="I2570" s="1" t="s">
        <v>3767</v>
      </c>
      <c r="J2570" s="1" t="s">
        <v>16</v>
      </c>
    </row>
    <row r="2571" spans="1:10" x14ac:dyDescent="0.3">
      <c r="A2571" s="1" t="s">
        <v>10</v>
      </c>
      <c r="B2571" s="2">
        <v>41904.802083333336</v>
      </c>
      <c r="C2571" s="3">
        <v>2.9039351851851851E-2</v>
      </c>
      <c r="D2571" s="1" t="s">
        <v>13</v>
      </c>
      <c r="E2571" s="1" t="s">
        <v>6057</v>
      </c>
      <c r="F2571" s="1" t="s">
        <v>13</v>
      </c>
      <c r="G2571" s="1" t="s">
        <v>6662</v>
      </c>
      <c r="H2571" s="3">
        <v>2.9236111111111112E-2</v>
      </c>
      <c r="I2571" s="1" t="s">
        <v>25</v>
      </c>
      <c r="J2571" s="1" t="s">
        <v>16</v>
      </c>
    </row>
    <row r="2572" spans="1:10" x14ac:dyDescent="0.3">
      <c r="A2572" s="1" t="s">
        <v>10</v>
      </c>
      <c r="B2572" s="2">
        <v>44175.928472222222</v>
      </c>
      <c r="C2572" s="3">
        <v>2.9027777777777777E-2</v>
      </c>
      <c r="D2572" s="1" t="s">
        <v>13</v>
      </c>
      <c r="E2572" s="1" t="s">
        <v>2156</v>
      </c>
      <c r="F2572" s="1" t="s">
        <v>13</v>
      </c>
      <c r="G2572" s="1" t="s">
        <v>14</v>
      </c>
      <c r="H2572" s="3">
        <v>2.9641203703703704E-2</v>
      </c>
      <c r="I2572" s="1" t="s">
        <v>2098</v>
      </c>
      <c r="J2572" s="1" t="s">
        <v>16</v>
      </c>
    </row>
    <row r="2573" spans="1:10" x14ac:dyDescent="0.3">
      <c r="A2573" s="1" t="s">
        <v>10</v>
      </c>
      <c r="B2573" s="2">
        <v>44149.713194444441</v>
      </c>
      <c r="C2573" s="3">
        <v>2.9027777777777777E-2</v>
      </c>
      <c r="D2573" s="1" t="s">
        <v>13</v>
      </c>
      <c r="E2573" s="1" t="s">
        <v>2362</v>
      </c>
      <c r="F2573" s="1" t="s">
        <v>13</v>
      </c>
      <c r="G2573" s="1" t="s">
        <v>14</v>
      </c>
      <c r="H2573" s="3">
        <v>2.9421296296296296E-2</v>
      </c>
      <c r="I2573" s="1" t="s">
        <v>2363</v>
      </c>
      <c r="J2573" s="1" t="s">
        <v>16</v>
      </c>
    </row>
    <row r="2574" spans="1:10" x14ac:dyDescent="0.3">
      <c r="A2574" s="1" t="s">
        <v>10</v>
      </c>
      <c r="B2574" s="2">
        <v>43905.803472222222</v>
      </c>
      <c r="C2574" s="3">
        <v>2.9016203703703704E-2</v>
      </c>
      <c r="D2574" s="1" t="s">
        <v>11</v>
      </c>
      <c r="E2574" s="1" t="s">
        <v>1051</v>
      </c>
      <c r="F2574" s="1" t="s">
        <v>13</v>
      </c>
      <c r="G2574" s="1" t="s">
        <v>14</v>
      </c>
      <c r="H2574" s="3">
        <v>2.9027777777777777E-2</v>
      </c>
      <c r="I2574" s="1" t="s">
        <v>25</v>
      </c>
      <c r="J2574" s="1" t="s">
        <v>16</v>
      </c>
    </row>
    <row r="2575" spans="1:10" x14ac:dyDescent="0.3">
      <c r="A2575" s="1" t="s">
        <v>10</v>
      </c>
      <c r="B2575" s="2">
        <v>43905.770833333336</v>
      </c>
      <c r="C2575" s="3">
        <v>2.9016203703703704E-2</v>
      </c>
      <c r="D2575" s="1" t="s">
        <v>13</v>
      </c>
      <c r="E2575" s="1" t="s">
        <v>1052</v>
      </c>
      <c r="F2575" s="1" t="s">
        <v>13</v>
      </c>
      <c r="G2575" s="1" t="s">
        <v>14</v>
      </c>
      <c r="H2575" s="3">
        <v>2.9027777777777777E-2</v>
      </c>
      <c r="I2575" s="1" t="s">
        <v>25</v>
      </c>
      <c r="J2575" s="1" t="s">
        <v>16</v>
      </c>
    </row>
    <row r="2576" spans="1:10" x14ac:dyDescent="0.3">
      <c r="A2576" s="1" t="s">
        <v>10</v>
      </c>
      <c r="B2576" s="2">
        <v>43282.9</v>
      </c>
      <c r="C2576" s="3">
        <v>2.9016203703703704E-2</v>
      </c>
      <c r="D2576" s="1" t="s">
        <v>13</v>
      </c>
      <c r="E2576" s="1" t="s">
        <v>4450</v>
      </c>
      <c r="F2576" s="1" t="s">
        <v>13</v>
      </c>
      <c r="G2576" s="1" t="s">
        <v>480</v>
      </c>
      <c r="H2576" s="3">
        <v>2.9016203703703704E-2</v>
      </c>
      <c r="I2576" s="1" t="s">
        <v>224</v>
      </c>
      <c r="J2576" s="1" t="s">
        <v>16</v>
      </c>
    </row>
    <row r="2577" spans="1:10" x14ac:dyDescent="0.3">
      <c r="A2577" s="1" t="s">
        <v>10</v>
      </c>
      <c r="B2577" s="2">
        <v>42965.873611111114</v>
      </c>
      <c r="C2577" s="3">
        <v>2.9016203703703704E-2</v>
      </c>
      <c r="D2577" s="1" t="s">
        <v>13</v>
      </c>
      <c r="E2577" s="1" t="s">
        <v>5343</v>
      </c>
      <c r="F2577" s="1" t="s">
        <v>13</v>
      </c>
      <c r="G2577" s="1" t="s">
        <v>480</v>
      </c>
      <c r="H2577" s="3">
        <v>3.0706018518518518E-2</v>
      </c>
      <c r="I2577" s="1" t="s">
        <v>3313</v>
      </c>
      <c r="J2577" s="1" t="s">
        <v>16</v>
      </c>
    </row>
    <row r="2578" spans="1:10" x14ac:dyDescent="0.3">
      <c r="A2578" s="1" t="s">
        <v>10</v>
      </c>
      <c r="B2578" s="2">
        <v>42965.84375</v>
      </c>
      <c r="C2578" s="3">
        <v>2.9016203703703704E-2</v>
      </c>
      <c r="D2578" s="1" t="s">
        <v>13</v>
      </c>
      <c r="E2578" s="1" t="s">
        <v>5344</v>
      </c>
      <c r="F2578" s="1" t="s">
        <v>13</v>
      </c>
      <c r="G2578" s="1" t="s">
        <v>480</v>
      </c>
      <c r="H2578" s="3">
        <v>3.0706018518518518E-2</v>
      </c>
      <c r="I2578" s="1" t="s">
        <v>3313</v>
      </c>
      <c r="J2578" s="1" t="s">
        <v>16</v>
      </c>
    </row>
    <row r="2579" spans="1:10" x14ac:dyDescent="0.3">
      <c r="A2579" s="1" t="s">
        <v>10</v>
      </c>
      <c r="B2579" s="2">
        <v>42835.894444444442</v>
      </c>
      <c r="C2579" s="3">
        <v>2.9016203703703704E-2</v>
      </c>
      <c r="D2579" s="1" t="s">
        <v>13</v>
      </c>
      <c r="E2579" s="1" t="s">
        <v>5561</v>
      </c>
      <c r="F2579" s="1" t="s">
        <v>13</v>
      </c>
      <c r="G2579" s="1" t="s">
        <v>480</v>
      </c>
      <c r="H2579" s="3">
        <v>3.1006944444444445E-2</v>
      </c>
      <c r="I2579" s="1" t="s">
        <v>5562</v>
      </c>
      <c r="J2579" s="1" t="s">
        <v>16</v>
      </c>
    </row>
    <row r="2580" spans="1:10" x14ac:dyDescent="0.3">
      <c r="A2580" s="1" t="s">
        <v>10</v>
      </c>
      <c r="B2580" s="2">
        <v>42553.650694444441</v>
      </c>
      <c r="C2580" s="3">
        <v>2.9016203703703704E-2</v>
      </c>
      <c r="D2580" s="1" t="s">
        <v>13</v>
      </c>
      <c r="E2580" s="1" t="s">
        <v>6013</v>
      </c>
      <c r="F2580" s="1" t="s">
        <v>13</v>
      </c>
      <c r="G2580" s="1" t="s">
        <v>423</v>
      </c>
      <c r="H2580" s="3">
        <v>2.9016203703703704E-2</v>
      </c>
      <c r="I2580" s="1" t="s">
        <v>224</v>
      </c>
      <c r="J2580" s="1" t="s">
        <v>16</v>
      </c>
    </row>
    <row r="2581" spans="1:10" x14ac:dyDescent="0.3">
      <c r="A2581" s="1" t="s">
        <v>10</v>
      </c>
      <c r="B2581" s="2">
        <v>43924.488194444442</v>
      </c>
      <c r="C2581" s="3">
        <v>2.900462962962963E-2</v>
      </c>
      <c r="D2581" s="1" t="s">
        <v>13</v>
      </c>
      <c r="E2581" s="1" t="s">
        <v>2825</v>
      </c>
      <c r="F2581" s="1" t="s">
        <v>13</v>
      </c>
      <c r="G2581" s="1" t="s">
        <v>14</v>
      </c>
      <c r="H2581" s="3">
        <v>2.960648148148148E-2</v>
      </c>
      <c r="I2581" s="1" t="s">
        <v>228</v>
      </c>
      <c r="J2581" s="1" t="s">
        <v>16</v>
      </c>
    </row>
    <row r="2582" spans="1:10" x14ac:dyDescent="0.3">
      <c r="A2582" s="1" t="s">
        <v>10</v>
      </c>
      <c r="B2582" s="2">
        <v>43907.51458333333</v>
      </c>
      <c r="C2582" s="3">
        <v>2.900462962962963E-2</v>
      </c>
      <c r="D2582" s="1" t="s">
        <v>13</v>
      </c>
      <c r="E2582" s="1" t="s">
        <v>1043</v>
      </c>
      <c r="F2582" s="1" t="s">
        <v>13</v>
      </c>
      <c r="G2582" s="1" t="s">
        <v>14</v>
      </c>
      <c r="H2582" s="3">
        <v>2.9583333333333333E-2</v>
      </c>
      <c r="I2582" s="1" t="s">
        <v>25</v>
      </c>
      <c r="J2582" s="1" t="s">
        <v>16</v>
      </c>
    </row>
    <row r="2583" spans="1:10" x14ac:dyDescent="0.3">
      <c r="A2583" s="1" t="s">
        <v>10</v>
      </c>
      <c r="B2583" s="2">
        <v>43511.808333333334</v>
      </c>
      <c r="C2583" s="3">
        <v>2.900462962962963E-2</v>
      </c>
      <c r="D2583" s="1" t="s">
        <v>11</v>
      </c>
      <c r="E2583" s="1" t="s">
        <v>3903</v>
      </c>
      <c r="F2583" s="1" t="s">
        <v>13</v>
      </c>
      <c r="G2583" s="1" t="s">
        <v>480</v>
      </c>
      <c r="H2583" s="3">
        <v>2.9074074074074075E-2</v>
      </c>
      <c r="I2583" s="1" t="s">
        <v>3904</v>
      </c>
      <c r="J2583" s="1" t="s">
        <v>16</v>
      </c>
    </row>
    <row r="2584" spans="1:10" x14ac:dyDescent="0.3">
      <c r="A2584" s="1" t="s">
        <v>10</v>
      </c>
      <c r="B2584" s="2">
        <v>43184.806250000001</v>
      </c>
      <c r="C2584" s="3">
        <v>2.900462962962963E-2</v>
      </c>
      <c r="D2584" s="1" t="s">
        <v>13</v>
      </c>
      <c r="E2584" s="1" t="s">
        <v>4693</v>
      </c>
      <c r="F2584" s="1" t="s">
        <v>13</v>
      </c>
      <c r="G2584" s="1" t="s">
        <v>480</v>
      </c>
      <c r="H2584" s="3">
        <v>2.960648148148148E-2</v>
      </c>
      <c r="I2584" s="1" t="s">
        <v>228</v>
      </c>
      <c r="J2584" s="1" t="s">
        <v>16</v>
      </c>
    </row>
    <row r="2585" spans="1:10" x14ac:dyDescent="0.3">
      <c r="A2585" s="1" t="s">
        <v>10</v>
      </c>
      <c r="B2585" s="2">
        <v>42673.832638888889</v>
      </c>
      <c r="C2585" s="3">
        <v>2.900462962962963E-2</v>
      </c>
      <c r="D2585" s="1" t="s">
        <v>13</v>
      </c>
      <c r="E2585" s="1" t="s">
        <v>5839</v>
      </c>
      <c r="F2585" s="1" t="s">
        <v>13</v>
      </c>
      <c r="G2585" s="1" t="s">
        <v>480</v>
      </c>
      <c r="H2585" s="3">
        <v>3.1550925925925927E-2</v>
      </c>
      <c r="I2585" s="1" t="s">
        <v>25</v>
      </c>
      <c r="J2585" s="1" t="s">
        <v>16</v>
      </c>
    </row>
    <row r="2586" spans="1:10" x14ac:dyDescent="0.3">
      <c r="A2586" s="1" t="s">
        <v>10</v>
      </c>
      <c r="B2586" s="2">
        <v>44353.56527777778</v>
      </c>
      <c r="C2586" s="3">
        <v>2.8993055555555557E-2</v>
      </c>
      <c r="D2586" s="1" t="s">
        <v>13</v>
      </c>
      <c r="E2586" s="1" t="s">
        <v>1049</v>
      </c>
      <c r="F2586" s="1" t="s">
        <v>13</v>
      </c>
      <c r="G2586" s="1" t="s">
        <v>14</v>
      </c>
      <c r="H2586" s="3">
        <v>2.900462962962963E-2</v>
      </c>
      <c r="I2586" s="1" t="s">
        <v>1050</v>
      </c>
      <c r="J2586" s="1" t="s">
        <v>16</v>
      </c>
    </row>
    <row r="2587" spans="1:10" x14ac:dyDescent="0.3">
      <c r="A2587" s="1" t="s">
        <v>10</v>
      </c>
      <c r="B2587" s="2">
        <v>44160.882638888892</v>
      </c>
      <c r="C2587" s="3">
        <v>2.8993055555555557E-2</v>
      </c>
      <c r="D2587" s="1" t="s">
        <v>13</v>
      </c>
      <c r="E2587" s="1" t="s">
        <v>2285</v>
      </c>
      <c r="F2587" s="1" t="s">
        <v>13</v>
      </c>
      <c r="G2587" s="1" t="s">
        <v>14</v>
      </c>
      <c r="H2587" s="3">
        <v>2.9675925925925925E-2</v>
      </c>
      <c r="I2587" s="1" t="s">
        <v>2212</v>
      </c>
      <c r="J2587" s="1" t="s">
        <v>16</v>
      </c>
    </row>
    <row r="2588" spans="1:10" x14ac:dyDescent="0.3">
      <c r="A2588" s="1" t="s">
        <v>10</v>
      </c>
      <c r="B2588" s="2">
        <v>43030.82916666667</v>
      </c>
      <c r="C2588" s="3">
        <v>2.8993055555555557E-2</v>
      </c>
      <c r="D2588" s="1" t="s">
        <v>13</v>
      </c>
      <c r="E2588" s="1" t="s">
        <v>5264</v>
      </c>
      <c r="F2588" s="1" t="s">
        <v>13</v>
      </c>
      <c r="G2588" s="1" t="s">
        <v>480</v>
      </c>
      <c r="H2588" s="3">
        <v>2.9467592592592594E-2</v>
      </c>
      <c r="I2588" s="1" t="s">
        <v>27</v>
      </c>
      <c r="J2588" s="1" t="s">
        <v>16</v>
      </c>
    </row>
    <row r="2589" spans="1:10" x14ac:dyDescent="0.3">
      <c r="A2589" s="1" t="s">
        <v>10</v>
      </c>
      <c r="B2589" s="2">
        <v>42958.746527777781</v>
      </c>
      <c r="C2589" s="3">
        <v>2.8993055555555557E-2</v>
      </c>
      <c r="D2589" s="1" t="s">
        <v>13</v>
      </c>
      <c r="E2589" s="1" t="s">
        <v>5363</v>
      </c>
      <c r="F2589" s="1" t="s">
        <v>13</v>
      </c>
      <c r="G2589" s="1" t="s">
        <v>480</v>
      </c>
      <c r="H2589" s="3">
        <v>3.0706018518518518E-2</v>
      </c>
      <c r="I2589" s="1" t="s">
        <v>3313</v>
      </c>
      <c r="J2589" s="1" t="s">
        <v>16</v>
      </c>
    </row>
    <row r="2590" spans="1:10" x14ac:dyDescent="0.3">
      <c r="A2590" s="1" t="s">
        <v>10</v>
      </c>
      <c r="B2590" s="2">
        <v>44083.800694444442</v>
      </c>
      <c r="C2590" s="3">
        <v>2.8981481481481483E-2</v>
      </c>
      <c r="D2590" s="1" t="s">
        <v>13</v>
      </c>
      <c r="E2590" s="1" t="s">
        <v>2479</v>
      </c>
      <c r="F2590" s="1" t="s">
        <v>13</v>
      </c>
      <c r="G2590" s="1" t="s">
        <v>14</v>
      </c>
      <c r="H2590" s="3">
        <v>2.929398148148148E-2</v>
      </c>
      <c r="I2590" s="1" t="s">
        <v>975</v>
      </c>
      <c r="J2590" s="1" t="s">
        <v>16</v>
      </c>
    </row>
    <row r="2591" spans="1:10" x14ac:dyDescent="0.3">
      <c r="A2591" s="1" t="s">
        <v>10</v>
      </c>
      <c r="B2591" s="2">
        <v>44064.486805555556</v>
      </c>
      <c r="C2591" s="3">
        <v>2.8981481481481483E-2</v>
      </c>
      <c r="D2591" s="1" t="s">
        <v>13</v>
      </c>
      <c r="E2591" s="1" t="s">
        <v>2410</v>
      </c>
      <c r="F2591" s="1" t="s">
        <v>13</v>
      </c>
      <c r="G2591" s="1" t="s">
        <v>2566</v>
      </c>
      <c r="H2591" s="3">
        <v>2.9247685185185186E-2</v>
      </c>
      <c r="I2591" s="1" t="s">
        <v>25</v>
      </c>
      <c r="J2591" s="1" t="s">
        <v>16</v>
      </c>
    </row>
    <row r="2592" spans="1:10" x14ac:dyDescent="0.3">
      <c r="A2592" s="1" t="s">
        <v>10</v>
      </c>
      <c r="B2592" s="2">
        <v>43513.510416666664</v>
      </c>
      <c r="C2592" s="3">
        <v>2.8981481481481483E-2</v>
      </c>
      <c r="D2592" s="1" t="s">
        <v>11</v>
      </c>
      <c r="E2592" s="1" t="s">
        <v>3900</v>
      </c>
      <c r="F2592" s="1" t="s">
        <v>13</v>
      </c>
      <c r="G2592" s="1" t="s">
        <v>480</v>
      </c>
      <c r="H2592" s="3">
        <v>2.9479166666666667E-2</v>
      </c>
      <c r="I2592" s="1" t="s">
        <v>2233</v>
      </c>
      <c r="J2592" s="1" t="s">
        <v>16</v>
      </c>
    </row>
    <row r="2593" spans="1:10" x14ac:dyDescent="0.3">
      <c r="A2593" s="1" t="s">
        <v>10</v>
      </c>
      <c r="B2593" s="2">
        <v>42967.897222222222</v>
      </c>
      <c r="C2593" s="3">
        <v>2.8981481481481483E-2</v>
      </c>
      <c r="D2593" s="1" t="s">
        <v>13</v>
      </c>
      <c r="E2593" s="1" t="s">
        <v>5335</v>
      </c>
      <c r="F2593" s="1" t="s">
        <v>13</v>
      </c>
      <c r="G2593" s="1" t="s">
        <v>480</v>
      </c>
      <c r="H2593" s="3">
        <v>3.0706018518518518E-2</v>
      </c>
      <c r="I2593" s="1" t="s">
        <v>3313</v>
      </c>
      <c r="J2593" s="1" t="s">
        <v>16</v>
      </c>
    </row>
    <row r="2594" spans="1:10" x14ac:dyDescent="0.3">
      <c r="A2594" s="1" t="s">
        <v>10</v>
      </c>
      <c r="B2594" s="2">
        <v>42966.732638888891</v>
      </c>
      <c r="C2594" s="3">
        <v>2.8981481481481483E-2</v>
      </c>
      <c r="D2594" s="1" t="s">
        <v>13</v>
      </c>
      <c r="E2594" s="1" t="s">
        <v>5341</v>
      </c>
      <c r="F2594" s="1" t="s">
        <v>13</v>
      </c>
      <c r="G2594" s="1" t="s">
        <v>480</v>
      </c>
      <c r="H2594" s="3">
        <v>2.9953703703703705E-2</v>
      </c>
      <c r="I2594" s="1" t="s">
        <v>4355</v>
      </c>
      <c r="J2594" s="1" t="s">
        <v>16</v>
      </c>
    </row>
    <row r="2595" spans="1:10" x14ac:dyDescent="0.3">
      <c r="A2595" s="1" t="s">
        <v>10</v>
      </c>
      <c r="B2595" s="2">
        <v>43869.590277777781</v>
      </c>
      <c r="C2595" s="3">
        <v>2.8969907407407406E-2</v>
      </c>
      <c r="D2595" s="1" t="s">
        <v>13</v>
      </c>
      <c r="E2595" s="1" t="s">
        <v>3105</v>
      </c>
      <c r="F2595" s="1" t="s">
        <v>13</v>
      </c>
      <c r="G2595" s="1" t="s">
        <v>14</v>
      </c>
      <c r="H2595" s="3">
        <v>4.5624999999999999E-2</v>
      </c>
      <c r="I2595" s="1" t="s">
        <v>25</v>
      </c>
      <c r="J2595" s="1" t="s">
        <v>16</v>
      </c>
    </row>
    <row r="2596" spans="1:10" x14ac:dyDescent="0.3">
      <c r="A2596" s="1" t="s">
        <v>10</v>
      </c>
      <c r="B2596" s="2">
        <v>42563.864583333336</v>
      </c>
      <c r="C2596" s="3">
        <v>2.8969907407407406E-2</v>
      </c>
      <c r="D2596" s="1" t="s">
        <v>13</v>
      </c>
      <c r="E2596" s="1" t="s">
        <v>5972</v>
      </c>
      <c r="F2596" s="1" t="s">
        <v>13</v>
      </c>
      <c r="G2596" s="1" t="s">
        <v>5896</v>
      </c>
      <c r="H2596" s="3">
        <v>2.8969907407407406E-2</v>
      </c>
      <c r="I2596" s="1" t="s">
        <v>2095</v>
      </c>
      <c r="J2596" s="1" t="s">
        <v>16</v>
      </c>
    </row>
    <row r="2597" spans="1:10" x14ac:dyDescent="0.3">
      <c r="A2597" s="1" t="s">
        <v>10</v>
      </c>
      <c r="B2597" s="2">
        <v>44152.854861111111</v>
      </c>
      <c r="C2597" s="3">
        <v>2.8958333333333332E-2</v>
      </c>
      <c r="D2597" s="1" t="s">
        <v>13</v>
      </c>
      <c r="E2597" s="1" t="s">
        <v>2338</v>
      </c>
      <c r="F2597" s="1" t="s">
        <v>13</v>
      </c>
      <c r="G2597" s="1" t="s">
        <v>14</v>
      </c>
      <c r="H2597" s="3">
        <v>2.9768518518518517E-2</v>
      </c>
      <c r="I2597" s="1" t="s">
        <v>1011</v>
      </c>
      <c r="J2597" s="1" t="s">
        <v>16</v>
      </c>
    </row>
    <row r="2598" spans="1:10" x14ac:dyDescent="0.3">
      <c r="A2598" s="1" t="s">
        <v>10</v>
      </c>
      <c r="B2598" s="2">
        <v>43935.815972222219</v>
      </c>
      <c r="C2598" s="3">
        <v>2.8958333333333332E-2</v>
      </c>
      <c r="D2598" s="1" t="s">
        <v>11</v>
      </c>
      <c r="E2598" s="1" t="s">
        <v>2788</v>
      </c>
      <c r="F2598" s="1" t="s">
        <v>13</v>
      </c>
      <c r="G2598" s="1" t="s">
        <v>14</v>
      </c>
      <c r="H2598" s="3">
        <v>2.9027777777777777E-2</v>
      </c>
      <c r="I2598" s="1" t="s">
        <v>2789</v>
      </c>
      <c r="J2598" s="1" t="s">
        <v>16</v>
      </c>
    </row>
    <row r="2599" spans="1:10" x14ac:dyDescent="0.3">
      <c r="A2599" s="1" t="s">
        <v>10</v>
      </c>
      <c r="B2599" s="2">
        <v>43925.802777777775</v>
      </c>
      <c r="C2599" s="3">
        <v>2.8958333333333332E-2</v>
      </c>
      <c r="D2599" s="1" t="s">
        <v>11</v>
      </c>
      <c r="E2599" s="1" t="s">
        <v>2819</v>
      </c>
      <c r="F2599" s="1" t="s">
        <v>13</v>
      </c>
      <c r="G2599" s="1" t="s">
        <v>14</v>
      </c>
      <c r="H2599" s="3">
        <v>2.9780092592592594E-2</v>
      </c>
      <c r="I2599" s="1" t="s">
        <v>659</v>
      </c>
      <c r="J2599" s="1" t="s">
        <v>16</v>
      </c>
    </row>
    <row r="2600" spans="1:10" x14ac:dyDescent="0.3">
      <c r="A2600" s="1" t="s">
        <v>10</v>
      </c>
      <c r="B2600" s="2">
        <v>43906.890972222223</v>
      </c>
      <c r="C2600" s="3">
        <v>2.8958333333333332E-2</v>
      </c>
      <c r="D2600" s="1" t="s">
        <v>13</v>
      </c>
      <c r="E2600" s="1" t="s">
        <v>1044</v>
      </c>
      <c r="F2600" s="1" t="s">
        <v>13</v>
      </c>
      <c r="G2600" s="1" t="s">
        <v>14</v>
      </c>
      <c r="H2600" s="3">
        <v>2.960648148148148E-2</v>
      </c>
      <c r="I2600" s="1" t="s">
        <v>25</v>
      </c>
      <c r="J2600" s="1" t="s">
        <v>16</v>
      </c>
    </row>
    <row r="2601" spans="1:10" x14ac:dyDescent="0.3">
      <c r="A2601" s="1" t="s">
        <v>10</v>
      </c>
      <c r="B2601" s="2">
        <v>43054.896527777775</v>
      </c>
      <c r="C2601" s="3">
        <v>2.8958333333333332E-2</v>
      </c>
      <c r="D2601" s="1" t="s">
        <v>13</v>
      </c>
      <c r="E2601" s="1" t="s">
        <v>5173</v>
      </c>
      <c r="F2601" s="1" t="s">
        <v>13</v>
      </c>
      <c r="G2601" s="1" t="s">
        <v>480</v>
      </c>
      <c r="H2601" s="3">
        <v>2.9351851851851851E-2</v>
      </c>
      <c r="I2601" s="1" t="s">
        <v>1042</v>
      </c>
      <c r="J2601" s="1" t="s">
        <v>16</v>
      </c>
    </row>
    <row r="2602" spans="1:10" x14ac:dyDescent="0.3">
      <c r="A2602" s="1" t="s">
        <v>10</v>
      </c>
      <c r="B2602" s="2">
        <v>42742.879861111112</v>
      </c>
      <c r="C2602" s="3">
        <v>2.8958333333333332E-2</v>
      </c>
      <c r="D2602" s="1" t="s">
        <v>13</v>
      </c>
      <c r="E2602" s="1" t="s">
        <v>5710</v>
      </c>
      <c r="F2602" s="1" t="s">
        <v>13</v>
      </c>
      <c r="G2602" s="1" t="s">
        <v>480</v>
      </c>
      <c r="H2602" s="3">
        <v>2.8969907407407406E-2</v>
      </c>
      <c r="I2602" s="1" t="s">
        <v>2095</v>
      </c>
      <c r="J2602" s="1" t="s">
        <v>16</v>
      </c>
    </row>
    <row r="2603" spans="1:10" x14ac:dyDescent="0.3">
      <c r="A2603" s="1" t="s">
        <v>10</v>
      </c>
      <c r="B2603" s="2">
        <v>43286.875694444447</v>
      </c>
      <c r="C2603" s="3">
        <v>2.8946759259259259E-2</v>
      </c>
      <c r="D2603" s="1" t="s">
        <v>13</v>
      </c>
      <c r="E2603" s="1" t="s">
        <v>3472</v>
      </c>
      <c r="F2603" s="1" t="s">
        <v>13</v>
      </c>
      <c r="G2603" s="1" t="s">
        <v>480</v>
      </c>
      <c r="H2603" s="3">
        <v>2.8946759259259259E-2</v>
      </c>
      <c r="I2603" s="1" t="s">
        <v>25</v>
      </c>
      <c r="J2603" s="1" t="s">
        <v>16</v>
      </c>
    </row>
    <row r="2604" spans="1:10" x14ac:dyDescent="0.3">
      <c r="A2604" s="1" t="s">
        <v>10</v>
      </c>
      <c r="B2604" s="2">
        <v>43183.829861111109</v>
      </c>
      <c r="C2604" s="3">
        <v>2.8946759259259259E-2</v>
      </c>
      <c r="D2604" s="1" t="s">
        <v>13</v>
      </c>
      <c r="E2604" s="1" t="s">
        <v>4699</v>
      </c>
      <c r="F2604" s="1" t="s">
        <v>13</v>
      </c>
      <c r="G2604" s="1" t="s">
        <v>480</v>
      </c>
      <c r="H2604" s="3">
        <v>2.9733796296296296E-2</v>
      </c>
      <c r="I2604" s="1" t="s">
        <v>2291</v>
      </c>
      <c r="J2604" s="1" t="s">
        <v>16</v>
      </c>
    </row>
    <row r="2605" spans="1:10" x14ac:dyDescent="0.3">
      <c r="A2605" s="1" t="s">
        <v>10</v>
      </c>
      <c r="B2605" s="2">
        <v>42741.808333333334</v>
      </c>
      <c r="C2605" s="3">
        <v>2.8946759259259259E-2</v>
      </c>
      <c r="D2605" s="1" t="s">
        <v>13</v>
      </c>
      <c r="E2605" s="1" t="s">
        <v>5717</v>
      </c>
      <c r="F2605" s="1" t="s">
        <v>13</v>
      </c>
      <c r="G2605" s="1" t="s">
        <v>480</v>
      </c>
      <c r="H2605" s="3">
        <v>2.9062500000000002E-2</v>
      </c>
      <c r="I2605" s="1" t="s">
        <v>1001</v>
      </c>
      <c r="J2605" s="1" t="s">
        <v>16</v>
      </c>
    </row>
    <row r="2606" spans="1:10" x14ac:dyDescent="0.3">
      <c r="A2606" s="1" t="s">
        <v>10</v>
      </c>
      <c r="B2606" s="2">
        <v>44178.919444444444</v>
      </c>
      <c r="C2606" s="3">
        <v>2.8935185185185185E-2</v>
      </c>
      <c r="D2606" s="1" t="s">
        <v>13</v>
      </c>
      <c r="E2606" s="1" t="s">
        <v>2120</v>
      </c>
      <c r="F2606" s="1" t="s">
        <v>13</v>
      </c>
      <c r="G2606" s="1" t="s">
        <v>14</v>
      </c>
      <c r="H2606" s="3">
        <v>2.9780092592592594E-2</v>
      </c>
      <c r="I2606" s="1" t="s">
        <v>659</v>
      </c>
      <c r="J2606" s="1" t="s">
        <v>16</v>
      </c>
    </row>
    <row r="2607" spans="1:10" x14ac:dyDescent="0.3">
      <c r="A2607" s="1" t="s">
        <v>10</v>
      </c>
      <c r="B2607" s="2">
        <v>43923.820833333331</v>
      </c>
      <c r="C2607" s="3">
        <v>2.8935185185185185E-2</v>
      </c>
      <c r="D2607" s="1" t="s">
        <v>13</v>
      </c>
      <c r="E2607" s="1" t="s">
        <v>2827</v>
      </c>
      <c r="F2607" s="1" t="s">
        <v>13</v>
      </c>
      <c r="G2607" s="1" t="s">
        <v>14</v>
      </c>
      <c r="H2607" s="3">
        <v>2.9803240740740741E-2</v>
      </c>
      <c r="I2607" s="1" t="s">
        <v>642</v>
      </c>
      <c r="J2607" s="1" t="s">
        <v>16</v>
      </c>
    </row>
    <row r="2608" spans="1:10" x14ac:dyDescent="0.3">
      <c r="A2608" s="1" t="s">
        <v>10</v>
      </c>
      <c r="B2608" s="2">
        <v>43908.801388888889</v>
      </c>
      <c r="C2608" s="3">
        <v>2.8935185185185185E-2</v>
      </c>
      <c r="D2608" s="1" t="s">
        <v>13</v>
      </c>
      <c r="E2608" s="1" t="s">
        <v>1037</v>
      </c>
      <c r="F2608" s="1" t="s">
        <v>13</v>
      </c>
      <c r="G2608" s="1" t="s">
        <v>14</v>
      </c>
      <c r="H2608" s="3">
        <v>2.8946759259259259E-2</v>
      </c>
      <c r="I2608" s="1" t="s">
        <v>25</v>
      </c>
      <c r="J2608" s="1" t="s">
        <v>16</v>
      </c>
    </row>
    <row r="2609" spans="1:10" x14ac:dyDescent="0.3">
      <c r="A2609" s="1" t="s">
        <v>10</v>
      </c>
      <c r="B2609" s="2">
        <v>43244.868750000001</v>
      </c>
      <c r="C2609" s="3">
        <v>2.8935185185185185E-2</v>
      </c>
      <c r="D2609" s="1" t="s">
        <v>13</v>
      </c>
      <c r="E2609" s="1" t="s">
        <v>4505</v>
      </c>
      <c r="F2609" s="1" t="s">
        <v>13</v>
      </c>
      <c r="G2609" s="1" t="s">
        <v>480</v>
      </c>
      <c r="H2609" s="3">
        <v>2.8935185185185185E-2</v>
      </c>
      <c r="I2609" s="1" t="s">
        <v>2486</v>
      </c>
      <c r="J2609" s="1" t="s">
        <v>16</v>
      </c>
    </row>
    <row r="2610" spans="1:10" x14ac:dyDescent="0.3">
      <c r="A2610" s="1" t="s">
        <v>10</v>
      </c>
      <c r="B2610" s="2">
        <v>43235.823611111111</v>
      </c>
      <c r="C2610" s="3">
        <v>2.8935185185185185E-2</v>
      </c>
      <c r="D2610" s="1" t="s">
        <v>13</v>
      </c>
      <c r="E2610" s="1" t="s">
        <v>4532</v>
      </c>
      <c r="F2610" s="1" t="s">
        <v>13</v>
      </c>
      <c r="G2610" s="1" t="s">
        <v>480</v>
      </c>
      <c r="H2610" s="3">
        <v>2.8958333333333332E-2</v>
      </c>
      <c r="I2610" s="1" t="s">
        <v>4533</v>
      </c>
      <c r="J2610" s="1" t="s">
        <v>16</v>
      </c>
    </row>
    <row r="2611" spans="1:10" x14ac:dyDescent="0.3">
      <c r="A2611" s="1" t="s">
        <v>10</v>
      </c>
      <c r="B2611" s="2">
        <v>43189.447916666664</v>
      </c>
      <c r="C2611" s="3">
        <v>2.8935185185185185E-2</v>
      </c>
      <c r="D2611" s="1" t="s">
        <v>13</v>
      </c>
      <c r="E2611" s="1" t="s">
        <v>4657</v>
      </c>
      <c r="F2611" s="1" t="s">
        <v>13</v>
      </c>
      <c r="G2611" s="1" t="s">
        <v>480</v>
      </c>
      <c r="H2611" s="3">
        <v>2.9687499999999999E-2</v>
      </c>
      <c r="I2611" s="1" t="s">
        <v>997</v>
      </c>
      <c r="J2611" s="1" t="s">
        <v>16</v>
      </c>
    </row>
    <row r="2612" spans="1:10" x14ac:dyDescent="0.3">
      <c r="A2612" s="1" t="s">
        <v>10</v>
      </c>
      <c r="B2612" s="2">
        <v>44467.783333333333</v>
      </c>
      <c r="C2612" s="3">
        <v>2.8923611111111112E-2</v>
      </c>
      <c r="D2612" s="1" t="s">
        <v>13</v>
      </c>
      <c r="E2612" s="1" t="s">
        <v>627</v>
      </c>
      <c r="F2612" s="1" t="s">
        <v>13</v>
      </c>
      <c r="G2612" s="1" t="s">
        <v>14</v>
      </c>
      <c r="H2612" s="3">
        <v>2.9548611111111112E-2</v>
      </c>
      <c r="I2612" s="1" t="s">
        <v>628</v>
      </c>
      <c r="J2612" s="1" t="s">
        <v>16</v>
      </c>
    </row>
    <row r="2613" spans="1:10" x14ac:dyDescent="0.3">
      <c r="A2613" s="1" t="s">
        <v>10</v>
      </c>
      <c r="B2613" s="2">
        <v>44179.870138888888</v>
      </c>
      <c r="C2613" s="3">
        <v>2.8923611111111112E-2</v>
      </c>
      <c r="D2613" s="1" t="s">
        <v>13</v>
      </c>
      <c r="E2613" s="1" t="s">
        <v>2114</v>
      </c>
      <c r="F2613" s="1" t="s">
        <v>13</v>
      </c>
      <c r="G2613" s="1" t="s">
        <v>14</v>
      </c>
      <c r="H2613" s="3">
        <v>2.9849537037037036E-2</v>
      </c>
      <c r="I2613" s="1" t="s">
        <v>2113</v>
      </c>
      <c r="J2613" s="1" t="s">
        <v>16</v>
      </c>
    </row>
    <row r="2614" spans="1:10" x14ac:dyDescent="0.3">
      <c r="A2614" s="1" t="s">
        <v>10</v>
      </c>
      <c r="B2614" s="2">
        <v>43245.694444444445</v>
      </c>
      <c r="C2614" s="3">
        <v>2.8923611111111112E-2</v>
      </c>
      <c r="D2614" s="1" t="s">
        <v>13</v>
      </c>
      <c r="E2614" s="1" t="s">
        <v>4504</v>
      </c>
      <c r="F2614" s="1" t="s">
        <v>13</v>
      </c>
      <c r="G2614" s="1" t="s">
        <v>480</v>
      </c>
      <c r="H2614" s="3">
        <v>2.8923611111111112E-2</v>
      </c>
      <c r="I2614" s="1" t="s">
        <v>3097</v>
      </c>
      <c r="J2614" s="1" t="s">
        <v>16</v>
      </c>
    </row>
    <row r="2615" spans="1:10" x14ac:dyDescent="0.3">
      <c r="A2615" s="1" t="s">
        <v>10</v>
      </c>
      <c r="B2615" s="2">
        <v>42727.81527777778</v>
      </c>
      <c r="C2615" s="3">
        <v>2.8923611111111112E-2</v>
      </c>
      <c r="D2615" s="1" t="s">
        <v>13</v>
      </c>
      <c r="E2615" s="1" t="s">
        <v>5730</v>
      </c>
      <c r="F2615" s="1" t="s">
        <v>13</v>
      </c>
      <c r="G2615" s="1" t="s">
        <v>480</v>
      </c>
      <c r="H2615" s="3">
        <v>2.8923611111111112E-2</v>
      </c>
      <c r="I2615" s="1" t="s">
        <v>3097</v>
      </c>
      <c r="J2615" s="1" t="s">
        <v>16</v>
      </c>
    </row>
    <row r="2616" spans="1:10" x14ac:dyDescent="0.3">
      <c r="A2616" s="1" t="s">
        <v>10</v>
      </c>
      <c r="B2616" s="2">
        <v>42524.838888888888</v>
      </c>
      <c r="C2616" s="3">
        <v>2.8923611111111112E-2</v>
      </c>
      <c r="D2616" s="1" t="s">
        <v>13</v>
      </c>
      <c r="E2616" s="1" t="s">
        <v>6056</v>
      </c>
      <c r="F2616" s="1" t="s">
        <v>13</v>
      </c>
      <c r="G2616" s="1" t="s">
        <v>423</v>
      </c>
      <c r="H2616" s="3">
        <v>2.8923611111111112E-2</v>
      </c>
      <c r="I2616" s="1" t="s">
        <v>3097</v>
      </c>
      <c r="J2616" s="1" t="s">
        <v>16</v>
      </c>
    </row>
    <row r="2617" spans="1:10" x14ac:dyDescent="0.3">
      <c r="A2617" s="1" t="s">
        <v>10</v>
      </c>
      <c r="B2617" s="2">
        <v>42507.833333333336</v>
      </c>
      <c r="C2617" s="3">
        <v>2.8923611111111112E-2</v>
      </c>
      <c r="D2617" s="1" t="s">
        <v>13</v>
      </c>
      <c r="E2617" s="1" t="s">
        <v>6109</v>
      </c>
      <c r="F2617" s="1" t="s">
        <v>13</v>
      </c>
      <c r="G2617" s="1" t="s">
        <v>423</v>
      </c>
      <c r="H2617" s="3">
        <v>2.8923611111111112E-2</v>
      </c>
      <c r="I2617" s="1" t="s">
        <v>3097</v>
      </c>
      <c r="J2617" s="1" t="s">
        <v>16</v>
      </c>
    </row>
    <row r="2618" spans="1:10" x14ac:dyDescent="0.3">
      <c r="A2618" s="1" t="s">
        <v>10</v>
      </c>
      <c r="B2618" s="2">
        <v>44159.907638888886</v>
      </c>
      <c r="C2618" s="3">
        <v>2.8912037037037038E-2</v>
      </c>
      <c r="D2618" s="1" t="s">
        <v>13</v>
      </c>
      <c r="E2618" s="1" t="s">
        <v>2290</v>
      </c>
      <c r="F2618" s="1" t="s">
        <v>13</v>
      </c>
      <c r="G2618" s="1" t="s">
        <v>14</v>
      </c>
      <c r="H2618" s="3">
        <v>2.9733796296296296E-2</v>
      </c>
      <c r="I2618" s="1" t="s">
        <v>2291</v>
      </c>
      <c r="J2618" s="1" t="s">
        <v>16</v>
      </c>
    </row>
    <row r="2619" spans="1:10" x14ac:dyDescent="0.3">
      <c r="A2619" s="1" t="s">
        <v>10</v>
      </c>
      <c r="B2619" s="2">
        <v>43176.640972222223</v>
      </c>
      <c r="C2619" s="3">
        <v>2.8912037037037038E-2</v>
      </c>
      <c r="D2619" s="1" t="s">
        <v>13</v>
      </c>
      <c r="E2619" s="1" t="s">
        <v>4728</v>
      </c>
      <c r="F2619" s="1" t="s">
        <v>13</v>
      </c>
      <c r="G2619" s="1" t="s">
        <v>480</v>
      </c>
      <c r="H2619" s="3">
        <v>2.8923611111111112E-2</v>
      </c>
      <c r="I2619" s="1" t="s">
        <v>3097</v>
      </c>
      <c r="J2619" s="1" t="s">
        <v>16</v>
      </c>
    </row>
    <row r="2620" spans="1:10" x14ac:dyDescent="0.3">
      <c r="A2620" s="1" t="s">
        <v>10</v>
      </c>
      <c r="B2620" s="2">
        <v>43058.933333333334</v>
      </c>
      <c r="C2620" s="3">
        <v>2.8912037037037038E-2</v>
      </c>
      <c r="D2620" s="1" t="s">
        <v>13</v>
      </c>
      <c r="E2620" s="1" t="s">
        <v>5170</v>
      </c>
      <c r="F2620" s="1" t="s">
        <v>13</v>
      </c>
      <c r="G2620" s="1" t="s">
        <v>480</v>
      </c>
      <c r="H2620" s="3">
        <v>2.9236111111111112E-2</v>
      </c>
      <c r="I2620" s="1" t="s">
        <v>1026</v>
      </c>
      <c r="J2620" s="1" t="s">
        <v>16</v>
      </c>
    </row>
    <row r="2621" spans="1:10" x14ac:dyDescent="0.3">
      <c r="A2621" s="1" t="s">
        <v>10</v>
      </c>
      <c r="B2621" s="2">
        <v>44155.917361111111</v>
      </c>
      <c r="C2621" s="3">
        <v>2.8900462962962965E-2</v>
      </c>
      <c r="D2621" s="1" t="s">
        <v>13</v>
      </c>
      <c r="E2621" s="1" t="s">
        <v>2326</v>
      </c>
      <c r="F2621" s="1" t="s">
        <v>13</v>
      </c>
      <c r="G2621" s="1" t="s">
        <v>14</v>
      </c>
      <c r="H2621" s="3">
        <v>2.9722222222222223E-2</v>
      </c>
      <c r="I2621" s="1" t="s">
        <v>2327</v>
      </c>
      <c r="J2621" s="1" t="s">
        <v>16</v>
      </c>
    </row>
    <row r="2622" spans="1:10" x14ac:dyDescent="0.3">
      <c r="A2622" s="1" t="s">
        <v>10</v>
      </c>
      <c r="B2622" s="2">
        <v>43865.857638888891</v>
      </c>
      <c r="C2622" s="3">
        <v>2.8900462962962965E-2</v>
      </c>
      <c r="D2622" s="1" t="s">
        <v>11</v>
      </c>
      <c r="E2622" s="1" t="s">
        <v>3133</v>
      </c>
      <c r="F2622" s="1" t="s">
        <v>13</v>
      </c>
      <c r="G2622" s="1" t="s">
        <v>14</v>
      </c>
      <c r="H2622" s="3">
        <v>2.9328703703703704E-2</v>
      </c>
      <c r="I2622" s="1" t="s">
        <v>2241</v>
      </c>
      <c r="J2622" s="1" t="s">
        <v>16</v>
      </c>
    </row>
    <row r="2623" spans="1:10" x14ac:dyDescent="0.3">
      <c r="A2623" s="1" t="s">
        <v>10</v>
      </c>
      <c r="B2623" s="2">
        <v>42851.811111111114</v>
      </c>
      <c r="C2623" s="3">
        <v>2.8900462962962965E-2</v>
      </c>
      <c r="D2623" s="1" t="s">
        <v>13</v>
      </c>
      <c r="E2623" s="1" t="s">
        <v>4720</v>
      </c>
      <c r="F2623" s="1" t="s">
        <v>13</v>
      </c>
      <c r="G2623" s="1" t="s">
        <v>480</v>
      </c>
      <c r="H2623" s="3">
        <v>2.8900462962962965E-2</v>
      </c>
      <c r="I2623" s="1" t="s">
        <v>25</v>
      </c>
      <c r="J2623" s="1" t="s">
        <v>16</v>
      </c>
    </row>
    <row r="2624" spans="1:10" x14ac:dyDescent="0.3">
      <c r="A2624" s="1" t="s">
        <v>10</v>
      </c>
      <c r="B2624" s="2">
        <v>42781.921527777777</v>
      </c>
      <c r="C2624" s="3">
        <v>2.8900462962962965E-2</v>
      </c>
      <c r="D2624" s="1" t="s">
        <v>13</v>
      </c>
      <c r="E2624" s="1" t="s">
        <v>4726</v>
      </c>
      <c r="F2624" s="1" t="s">
        <v>13</v>
      </c>
      <c r="G2624" s="1" t="s">
        <v>480</v>
      </c>
      <c r="H2624" s="3">
        <v>2.9351851851851851E-2</v>
      </c>
      <c r="I2624" s="1" t="s">
        <v>25</v>
      </c>
      <c r="J2624" s="1" t="s">
        <v>16</v>
      </c>
    </row>
    <row r="2625" spans="1:10" x14ac:dyDescent="0.3">
      <c r="A2625" s="1" t="s">
        <v>10</v>
      </c>
      <c r="B2625" s="2">
        <v>44177.436805555553</v>
      </c>
      <c r="C2625" s="3">
        <v>2.8877314814814814E-2</v>
      </c>
      <c r="D2625" s="1" t="s">
        <v>13</v>
      </c>
      <c r="E2625" s="1" t="s">
        <v>2152</v>
      </c>
      <c r="F2625" s="1" t="s">
        <v>13</v>
      </c>
      <c r="G2625" s="1" t="s">
        <v>480</v>
      </c>
      <c r="H2625" s="3">
        <v>2.9895833333333333E-2</v>
      </c>
      <c r="I2625" s="1" t="s">
        <v>2153</v>
      </c>
      <c r="J2625" s="1" t="s">
        <v>16</v>
      </c>
    </row>
    <row r="2626" spans="1:10" x14ac:dyDescent="0.3">
      <c r="A2626" s="1" t="s">
        <v>10</v>
      </c>
      <c r="B2626" s="2">
        <v>43921.763194444444</v>
      </c>
      <c r="C2626" s="3">
        <v>2.8877314814814814E-2</v>
      </c>
      <c r="D2626" s="1" t="s">
        <v>13</v>
      </c>
      <c r="E2626" s="1" t="s">
        <v>2837</v>
      </c>
      <c r="F2626" s="1" t="s">
        <v>13</v>
      </c>
      <c r="G2626" s="1" t="s">
        <v>14</v>
      </c>
      <c r="H2626" s="3">
        <v>2.9988425925925925E-2</v>
      </c>
      <c r="I2626" s="1" t="s">
        <v>2838</v>
      </c>
      <c r="J2626" s="1" t="s">
        <v>16</v>
      </c>
    </row>
    <row r="2627" spans="1:10" x14ac:dyDescent="0.3">
      <c r="A2627" s="1" t="s">
        <v>10</v>
      </c>
      <c r="B2627" s="2">
        <v>43867.80972222222</v>
      </c>
      <c r="C2627" s="3">
        <v>2.8877314814814814E-2</v>
      </c>
      <c r="D2627" s="1" t="s">
        <v>13</v>
      </c>
      <c r="E2627" s="1" t="s">
        <v>3125</v>
      </c>
      <c r="F2627" s="1" t="s">
        <v>13</v>
      </c>
      <c r="G2627" s="1" t="s">
        <v>14</v>
      </c>
      <c r="H2627" s="3">
        <v>2.9189814814814814E-2</v>
      </c>
      <c r="I2627" s="1" t="s">
        <v>29</v>
      </c>
      <c r="J2627" s="1" t="s">
        <v>16</v>
      </c>
    </row>
    <row r="2628" spans="1:10" x14ac:dyDescent="0.3">
      <c r="A2628" s="1" t="s">
        <v>10</v>
      </c>
      <c r="B2628" s="2">
        <v>43920.477083333331</v>
      </c>
      <c r="C2628" s="3">
        <v>2.886574074074074E-2</v>
      </c>
      <c r="D2628" s="1" t="s">
        <v>13</v>
      </c>
      <c r="E2628" s="1" t="s">
        <v>2844</v>
      </c>
      <c r="F2628" s="1" t="s">
        <v>13</v>
      </c>
      <c r="G2628" s="1" t="s">
        <v>14</v>
      </c>
      <c r="H2628" s="3">
        <v>2.9479166666666667E-2</v>
      </c>
      <c r="I2628" s="1" t="s">
        <v>2233</v>
      </c>
      <c r="J2628" s="1" t="s">
        <v>16</v>
      </c>
    </row>
    <row r="2629" spans="1:10" x14ac:dyDescent="0.3">
      <c r="A2629" s="1" t="s">
        <v>10</v>
      </c>
      <c r="B2629" s="2">
        <v>43161.867361111108</v>
      </c>
      <c r="C2629" s="3">
        <v>2.886574074074074E-2</v>
      </c>
      <c r="D2629" s="1" t="s">
        <v>13</v>
      </c>
      <c r="E2629" s="1" t="s">
        <v>4716</v>
      </c>
      <c r="F2629" s="1" t="s">
        <v>13</v>
      </c>
      <c r="G2629" s="1" t="s">
        <v>480</v>
      </c>
      <c r="H2629" s="3">
        <v>2.8877314814814814E-2</v>
      </c>
      <c r="I2629" s="1" t="s">
        <v>25</v>
      </c>
      <c r="J2629" s="1" t="s">
        <v>16</v>
      </c>
    </row>
    <row r="2630" spans="1:10" x14ac:dyDescent="0.3">
      <c r="A2630" s="1" t="s">
        <v>10</v>
      </c>
      <c r="B2630" s="2">
        <v>41883.826388888891</v>
      </c>
      <c r="C2630" s="3">
        <v>2.886574074074074E-2</v>
      </c>
      <c r="D2630" s="1" t="s">
        <v>13</v>
      </c>
      <c r="E2630" s="1" t="s">
        <v>6101</v>
      </c>
      <c r="F2630" s="1" t="s">
        <v>13</v>
      </c>
      <c r="G2630" s="1" t="s">
        <v>6662</v>
      </c>
      <c r="H2630" s="3">
        <v>2.886574074074074E-2</v>
      </c>
      <c r="I2630" s="1" t="s">
        <v>25</v>
      </c>
      <c r="J2630" s="1" t="s">
        <v>16</v>
      </c>
    </row>
    <row r="2631" spans="1:10" x14ac:dyDescent="0.3">
      <c r="A2631" s="1" t="s">
        <v>10</v>
      </c>
      <c r="B2631" s="2">
        <v>41880.712500000001</v>
      </c>
      <c r="C2631" s="3">
        <v>2.886574074074074E-2</v>
      </c>
      <c r="D2631" s="1" t="s">
        <v>13</v>
      </c>
      <c r="E2631" s="1" t="s">
        <v>6108</v>
      </c>
      <c r="F2631" s="1" t="s">
        <v>13</v>
      </c>
      <c r="G2631" s="1" t="s">
        <v>6662</v>
      </c>
      <c r="H2631" s="3">
        <v>2.9467592592592594E-2</v>
      </c>
      <c r="I2631" s="1" t="s">
        <v>25</v>
      </c>
      <c r="J2631" s="1" t="s">
        <v>16</v>
      </c>
    </row>
    <row r="2632" spans="1:10" x14ac:dyDescent="0.3">
      <c r="A2632" s="1" t="s">
        <v>10</v>
      </c>
      <c r="B2632" s="2">
        <v>44360.87222222222</v>
      </c>
      <c r="C2632" s="3">
        <v>2.8854166666666667E-2</v>
      </c>
      <c r="D2632" s="1" t="s">
        <v>13</v>
      </c>
      <c r="E2632" s="1" t="s">
        <v>1009</v>
      </c>
      <c r="F2632" s="1" t="s">
        <v>13</v>
      </c>
      <c r="G2632" s="1" t="s">
        <v>14</v>
      </c>
      <c r="H2632" s="3">
        <v>2.9525462962962962E-2</v>
      </c>
      <c r="I2632" s="1" t="s">
        <v>31</v>
      </c>
      <c r="J2632" s="1" t="s">
        <v>16</v>
      </c>
    </row>
    <row r="2633" spans="1:10" x14ac:dyDescent="0.3">
      <c r="A2633" s="1" t="s">
        <v>10</v>
      </c>
      <c r="B2633" s="2">
        <v>44117.9</v>
      </c>
      <c r="C2633" s="3">
        <v>2.8854166666666667E-2</v>
      </c>
      <c r="D2633" s="1" t="s">
        <v>13</v>
      </c>
      <c r="E2633" s="1" t="s">
        <v>2430</v>
      </c>
      <c r="F2633" s="1" t="s">
        <v>13</v>
      </c>
      <c r="G2633" s="1" t="s">
        <v>14</v>
      </c>
      <c r="H2633" s="3">
        <v>2.9398148148148149E-2</v>
      </c>
      <c r="I2633" s="1" t="s">
        <v>2431</v>
      </c>
      <c r="J2633" s="1" t="s">
        <v>16</v>
      </c>
    </row>
    <row r="2634" spans="1:10" x14ac:dyDescent="0.3">
      <c r="A2634" s="1" t="s">
        <v>10</v>
      </c>
      <c r="B2634" s="2">
        <v>43310.782638888886</v>
      </c>
      <c r="C2634" s="3">
        <v>2.8854166666666667E-2</v>
      </c>
      <c r="D2634" s="1" t="s">
        <v>13</v>
      </c>
      <c r="E2634" s="1" t="s">
        <v>4360</v>
      </c>
      <c r="F2634" s="1" t="s">
        <v>13</v>
      </c>
      <c r="G2634" s="1" t="s">
        <v>480</v>
      </c>
      <c r="H2634" s="3">
        <v>3.2326388888888891E-2</v>
      </c>
      <c r="I2634" s="1" t="s">
        <v>3476</v>
      </c>
      <c r="J2634" s="1" t="s">
        <v>16</v>
      </c>
    </row>
    <row r="2635" spans="1:10" x14ac:dyDescent="0.3">
      <c r="A2635" s="1" t="s">
        <v>10</v>
      </c>
      <c r="B2635" s="2">
        <v>43302.577777777777</v>
      </c>
      <c r="C2635" s="3">
        <v>2.8854166666666667E-2</v>
      </c>
      <c r="D2635" s="1" t="s">
        <v>13</v>
      </c>
      <c r="E2635" s="1" t="s">
        <v>4387</v>
      </c>
      <c r="F2635" s="1" t="s">
        <v>13</v>
      </c>
      <c r="G2635" s="1" t="s">
        <v>480</v>
      </c>
      <c r="H2635" s="3">
        <v>3.8460648148148147E-2</v>
      </c>
      <c r="I2635" s="1" t="s">
        <v>4388</v>
      </c>
      <c r="J2635" s="1" t="s">
        <v>16</v>
      </c>
    </row>
    <row r="2636" spans="1:10" x14ac:dyDescent="0.3">
      <c r="A2636" s="1" t="s">
        <v>10</v>
      </c>
      <c r="B2636" s="2">
        <v>44459.802083333336</v>
      </c>
      <c r="C2636" s="3">
        <v>2.8842592592592593E-2</v>
      </c>
      <c r="D2636" s="1" t="s">
        <v>13</v>
      </c>
      <c r="E2636" s="1" t="s">
        <v>671</v>
      </c>
      <c r="F2636" s="1" t="s">
        <v>13</v>
      </c>
      <c r="G2636" s="1" t="s">
        <v>14</v>
      </c>
      <c r="H2636" s="3">
        <v>2.9548611111111112E-2</v>
      </c>
      <c r="I2636" s="1" t="s">
        <v>628</v>
      </c>
      <c r="J2636" s="1" t="s">
        <v>16</v>
      </c>
    </row>
    <row r="2637" spans="1:10" x14ac:dyDescent="0.3">
      <c r="A2637" s="1" t="s">
        <v>10</v>
      </c>
      <c r="B2637" s="2">
        <v>44170.625</v>
      </c>
      <c r="C2637" s="3">
        <v>2.8842592592592593E-2</v>
      </c>
      <c r="D2637" s="1" t="s">
        <v>13</v>
      </c>
      <c r="E2637" s="1" t="s">
        <v>2215</v>
      </c>
      <c r="F2637" s="1" t="s">
        <v>13</v>
      </c>
      <c r="G2637" s="1" t="s">
        <v>14</v>
      </c>
      <c r="H2637" s="3">
        <v>2.9687499999999999E-2</v>
      </c>
      <c r="I2637" s="1" t="s">
        <v>997</v>
      </c>
      <c r="J2637" s="1" t="s">
        <v>16</v>
      </c>
    </row>
    <row r="2638" spans="1:10" x14ac:dyDescent="0.3">
      <c r="A2638" s="1" t="s">
        <v>10</v>
      </c>
      <c r="B2638" s="2">
        <v>44116.886805555558</v>
      </c>
      <c r="C2638" s="3">
        <v>2.8842592592592593E-2</v>
      </c>
      <c r="D2638" s="1" t="s">
        <v>13</v>
      </c>
      <c r="E2638" s="1" t="s">
        <v>2440</v>
      </c>
      <c r="F2638" s="1" t="s">
        <v>13</v>
      </c>
      <c r="G2638" s="1" t="s">
        <v>14</v>
      </c>
      <c r="H2638" s="3">
        <v>2.9537037037037039E-2</v>
      </c>
      <c r="I2638" s="1" t="s">
        <v>1004</v>
      </c>
      <c r="J2638" s="1" t="s">
        <v>16</v>
      </c>
    </row>
    <row r="2639" spans="1:10" x14ac:dyDescent="0.3">
      <c r="A2639" s="1" t="s">
        <v>10</v>
      </c>
      <c r="B2639" s="2">
        <v>43031.887499999997</v>
      </c>
      <c r="C2639" s="3">
        <v>2.8842592592592593E-2</v>
      </c>
      <c r="D2639" s="1" t="s">
        <v>13</v>
      </c>
      <c r="E2639" s="1" t="s">
        <v>5257</v>
      </c>
      <c r="F2639" s="1" t="s">
        <v>13</v>
      </c>
      <c r="G2639" s="1" t="s">
        <v>480</v>
      </c>
      <c r="H2639" s="3">
        <v>2.9467592592592594E-2</v>
      </c>
      <c r="I2639" s="1" t="s">
        <v>27</v>
      </c>
      <c r="J2639" s="1" t="s">
        <v>16</v>
      </c>
    </row>
    <row r="2640" spans="1:10" x14ac:dyDescent="0.3">
      <c r="A2640" s="1" t="s">
        <v>10</v>
      </c>
      <c r="B2640" s="2">
        <v>44571.911111111112</v>
      </c>
      <c r="C2640" s="3">
        <v>2.883101851851852E-2</v>
      </c>
      <c r="D2640" s="1" t="s">
        <v>13</v>
      </c>
      <c r="E2640" s="1" t="s">
        <v>225</v>
      </c>
      <c r="F2640" s="1" t="s">
        <v>13</v>
      </c>
      <c r="G2640" s="1" t="s">
        <v>14</v>
      </c>
      <c r="H2640" s="3">
        <v>3.0324074074074073E-2</v>
      </c>
      <c r="I2640" s="1" t="s">
        <v>226</v>
      </c>
      <c r="J2640" s="1" t="s">
        <v>16</v>
      </c>
    </row>
    <row r="2641" spans="1:10" x14ac:dyDescent="0.3">
      <c r="A2641" s="1" t="s">
        <v>10</v>
      </c>
      <c r="B2641" s="2">
        <v>44177.948611111111</v>
      </c>
      <c r="C2641" s="3">
        <v>2.883101851851852E-2</v>
      </c>
      <c r="D2641" s="1" t="s">
        <v>11</v>
      </c>
      <c r="E2641" s="1" t="s">
        <v>2143</v>
      </c>
      <c r="F2641" s="1" t="s">
        <v>13</v>
      </c>
      <c r="G2641" s="1" t="s">
        <v>14</v>
      </c>
      <c r="H2641" s="3">
        <v>2.9780092592592594E-2</v>
      </c>
      <c r="I2641" s="1" t="s">
        <v>659</v>
      </c>
      <c r="J2641" s="1" t="s">
        <v>16</v>
      </c>
    </row>
    <row r="2642" spans="1:10" x14ac:dyDescent="0.3">
      <c r="A2642" s="1" t="s">
        <v>10</v>
      </c>
      <c r="B2642" s="2">
        <v>44161.905555555553</v>
      </c>
      <c r="C2642" s="3">
        <v>2.883101851851852E-2</v>
      </c>
      <c r="D2642" s="1" t="s">
        <v>13</v>
      </c>
      <c r="E2642" s="1" t="s">
        <v>2281</v>
      </c>
      <c r="F2642" s="1" t="s">
        <v>13</v>
      </c>
      <c r="G2642" s="1" t="s">
        <v>14</v>
      </c>
      <c r="H2642" s="3">
        <v>2.9664351851851851E-2</v>
      </c>
      <c r="I2642" s="1" t="s">
        <v>1008</v>
      </c>
      <c r="J2642" s="1" t="s">
        <v>16</v>
      </c>
    </row>
    <row r="2643" spans="1:10" x14ac:dyDescent="0.3">
      <c r="A2643" s="1" t="s">
        <v>10</v>
      </c>
      <c r="B2643" s="2">
        <v>43184.868750000001</v>
      </c>
      <c r="C2643" s="3">
        <v>2.883101851851852E-2</v>
      </c>
      <c r="D2643" s="1" t="s">
        <v>13</v>
      </c>
      <c r="E2643" s="1" t="s">
        <v>4690</v>
      </c>
      <c r="F2643" s="1" t="s">
        <v>13</v>
      </c>
      <c r="G2643" s="1" t="s">
        <v>480</v>
      </c>
      <c r="H2643" s="3">
        <v>2.8842592592592593E-2</v>
      </c>
      <c r="I2643" s="1" t="s">
        <v>2217</v>
      </c>
      <c r="J2643" s="1" t="s">
        <v>16</v>
      </c>
    </row>
    <row r="2644" spans="1:10" x14ac:dyDescent="0.3">
      <c r="A2644" s="1" t="s">
        <v>10</v>
      </c>
      <c r="B2644" s="2">
        <v>42814.855555555558</v>
      </c>
      <c r="C2644" s="3">
        <v>2.883101851851852E-2</v>
      </c>
      <c r="D2644" s="1" t="s">
        <v>13</v>
      </c>
      <c r="E2644" s="1" t="s">
        <v>4721</v>
      </c>
      <c r="F2644" s="1" t="s">
        <v>13</v>
      </c>
      <c r="G2644" s="1" t="s">
        <v>480</v>
      </c>
      <c r="H2644" s="3">
        <v>2.9409722222222223E-2</v>
      </c>
      <c r="I2644" s="1" t="s">
        <v>25</v>
      </c>
      <c r="J2644" s="1" t="s">
        <v>16</v>
      </c>
    </row>
    <row r="2645" spans="1:10" x14ac:dyDescent="0.3">
      <c r="A2645" s="1" t="s">
        <v>10</v>
      </c>
      <c r="B2645" s="2">
        <v>41871.777083333334</v>
      </c>
      <c r="C2645" s="3">
        <v>2.883101851851852E-2</v>
      </c>
      <c r="D2645" s="1" t="s">
        <v>13</v>
      </c>
      <c r="E2645" s="1" t="s">
        <v>6410</v>
      </c>
      <c r="F2645" s="1" t="s">
        <v>13</v>
      </c>
      <c r="G2645" s="1" t="s">
        <v>6662</v>
      </c>
      <c r="H2645" s="3">
        <v>3.1817129629629633E-2</v>
      </c>
      <c r="I2645" s="1" t="s">
        <v>25</v>
      </c>
      <c r="J2645" s="1" t="s">
        <v>16</v>
      </c>
    </row>
    <row r="2646" spans="1:10" x14ac:dyDescent="0.3">
      <c r="A2646" s="1" t="s">
        <v>10</v>
      </c>
      <c r="B2646" s="2">
        <v>44120.787499999999</v>
      </c>
      <c r="C2646" s="3">
        <v>2.8819444444444446E-2</v>
      </c>
      <c r="D2646" s="1" t="s">
        <v>13</v>
      </c>
      <c r="E2646" s="1" t="s">
        <v>2419</v>
      </c>
      <c r="F2646" s="1" t="s">
        <v>13</v>
      </c>
      <c r="G2646" s="1" t="s">
        <v>14</v>
      </c>
      <c r="H2646" s="3">
        <v>2.9594907407407407E-2</v>
      </c>
      <c r="I2646" s="1" t="s">
        <v>2337</v>
      </c>
      <c r="J2646" s="1" t="s">
        <v>16</v>
      </c>
    </row>
    <row r="2647" spans="1:10" x14ac:dyDescent="0.3">
      <c r="A2647" s="1" t="s">
        <v>10</v>
      </c>
      <c r="B2647" s="2">
        <v>44116.855555555558</v>
      </c>
      <c r="C2647" s="3">
        <v>2.8819444444444446E-2</v>
      </c>
      <c r="D2647" s="1" t="s">
        <v>13</v>
      </c>
      <c r="E2647" s="1" t="s">
        <v>2441</v>
      </c>
      <c r="F2647" s="1" t="s">
        <v>13</v>
      </c>
      <c r="G2647" s="1" t="s">
        <v>14</v>
      </c>
      <c r="H2647" s="3">
        <v>2.9502314814814815E-2</v>
      </c>
      <c r="I2647" s="1" t="s">
        <v>2206</v>
      </c>
      <c r="J2647" s="1" t="s">
        <v>16</v>
      </c>
    </row>
    <row r="2648" spans="1:10" x14ac:dyDescent="0.3">
      <c r="A2648" s="1" t="s">
        <v>10</v>
      </c>
      <c r="B2648" s="2">
        <v>43183.893055555556</v>
      </c>
      <c r="C2648" s="3">
        <v>2.8819444444444446E-2</v>
      </c>
      <c r="D2648" s="1" t="s">
        <v>13</v>
      </c>
      <c r="E2648" s="1" t="s">
        <v>4697</v>
      </c>
      <c r="F2648" s="1" t="s">
        <v>13</v>
      </c>
      <c r="G2648" s="1" t="s">
        <v>480</v>
      </c>
      <c r="H2648" s="3">
        <v>2.9502314814814815E-2</v>
      </c>
      <c r="I2648" s="1" t="s">
        <v>2206</v>
      </c>
      <c r="J2648" s="1" t="s">
        <v>16</v>
      </c>
    </row>
    <row r="2649" spans="1:10" x14ac:dyDescent="0.3">
      <c r="A2649" s="1" t="s">
        <v>10</v>
      </c>
      <c r="B2649" s="2">
        <v>43912.833333333336</v>
      </c>
      <c r="C2649" s="3">
        <v>2.8807870370370369E-2</v>
      </c>
      <c r="D2649" s="1" t="s">
        <v>13</v>
      </c>
      <c r="E2649" s="1" t="s">
        <v>1009</v>
      </c>
      <c r="F2649" s="1" t="s">
        <v>13</v>
      </c>
      <c r="G2649" s="1" t="s">
        <v>14</v>
      </c>
      <c r="H2649" s="3">
        <v>2.9490740740740741E-2</v>
      </c>
      <c r="I2649" s="1" t="s">
        <v>25</v>
      </c>
      <c r="J2649" s="1" t="s">
        <v>16</v>
      </c>
    </row>
    <row r="2650" spans="1:10" x14ac:dyDescent="0.3">
      <c r="A2650" s="1" t="s">
        <v>10</v>
      </c>
      <c r="B2650" s="2">
        <v>43312.743055555555</v>
      </c>
      <c r="C2650" s="3">
        <v>2.8807870370370369E-2</v>
      </c>
      <c r="D2650" s="1" t="s">
        <v>13</v>
      </c>
      <c r="E2650" s="1" t="s">
        <v>4351</v>
      </c>
      <c r="F2650" s="1" t="s">
        <v>13</v>
      </c>
      <c r="G2650" s="1" t="s">
        <v>480</v>
      </c>
      <c r="H2650" s="3">
        <v>3.005787037037037E-2</v>
      </c>
      <c r="I2650" s="1" t="s">
        <v>2178</v>
      </c>
      <c r="J2650" s="1" t="s">
        <v>16</v>
      </c>
    </row>
    <row r="2651" spans="1:10" x14ac:dyDescent="0.3">
      <c r="A2651" s="1" t="s">
        <v>10</v>
      </c>
      <c r="B2651" s="2">
        <v>43176.70416666667</v>
      </c>
      <c r="C2651" s="3">
        <v>2.8807870370370369E-2</v>
      </c>
      <c r="D2651" s="1" t="s">
        <v>13</v>
      </c>
      <c r="E2651" s="1" t="s">
        <v>4726</v>
      </c>
      <c r="F2651" s="1" t="s">
        <v>13</v>
      </c>
      <c r="G2651" s="1" t="s">
        <v>480</v>
      </c>
      <c r="H2651" s="3">
        <v>2.9270833333333333E-2</v>
      </c>
      <c r="I2651" s="1" t="s">
        <v>1048</v>
      </c>
      <c r="J2651" s="1" t="s">
        <v>16</v>
      </c>
    </row>
    <row r="2652" spans="1:10" x14ac:dyDescent="0.3">
      <c r="A2652" s="1" t="s">
        <v>10</v>
      </c>
      <c r="B2652" s="2">
        <v>44117.929861111108</v>
      </c>
      <c r="C2652" s="3">
        <v>2.8796296296296296E-2</v>
      </c>
      <c r="D2652" s="1" t="s">
        <v>13</v>
      </c>
      <c r="E2652" s="1" t="s">
        <v>2429</v>
      </c>
      <c r="F2652" s="1" t="s">
        <v>13</v>
      </c>
      <c r="G2652" s="1" t="s">
        <v>14</v>
      </c>
      <c r="H2652" s="3">
        <v>2.9571759259259259E-2</v>
      </c>
      <c r="I2652" s="1" t="s">
        <v>2284</v>
      </c>
      <c r="J2652" s="1" t="s">
        <v>16</v>
      </c>
    </row>
    <row r="2653" spans="1:10" x14ac:dyDescent="0.3">
      <c r="A2653" s="1" t="s">
        <v>10</v>
      </c>
      <c r="B2653" s="2">
        <v>43031.85833333333</v>
      </c>
      <c r="C2653" s="3">
        <v>2.8796296296296296E-2</v>
      </c>
      <c r="D2653" s="1" t="s">
        <v>13</v>
      </c>
      <c r="E2653" s="1" t="s">
        <v>5258</v>
      </c>
      <c r="F2653" s="1" t="s">
        <v>13</v>
      </c>
      <c r="G2653" s="1" t="s">
        <v>480</v>
      </c>
      <c r="H2653" s="3">
        <v>2.8807870370370369E-2</v>
      </c>
      <c r="I2653" s="1" t="s">
        <v>5259</v>
      </c>
      <c r="J2653" s="1" t="s">
        <v>16</v>
      </c>
    </row>
    <row r="2654" spans="1:10" x14ac:dyDescent="0.3">
      <c r="A2654" s="1" t="s">
        <v>10</v>
      </c>
      <c r="B2654" s="2">
        <v>42727.848611111112</v>
      </c>
      <c r="C2654" s="3">
        <v>2.8796296296296296E-2</v>
      </c>
      <c r="D2654" s="1" t="s">
        <v>13</v>
      </c>
      <c r="E2654" s="1" t="s">
        <v>5729</v>
      </c>
      <c r="F2654" s="1" t="s">
        <v>13</v>
      </c>
      <c r="G2654" s="1" t="s">
        <v>480</v>
      </c>
      <c r="H2654" s="3">
        <v>2.8796296296296296E-2</v>
      </c>
      <c r="I2654" s="1" t="s">
        <v>2269</v>
      </c>
      <c r="J2654" s="1" t="s">
        <v>16</v>
      </c>
    </row>
    <row r="2655" spans="1:10" x14ac:dyDescent="0.3">
      <c r="A2655" s="1" t="s">
        <v>10</v>
      </c>
      <c r="B2655" s="2">
        <v>44362.872916666667</v>
      </c>
      <c r="C2655" s="3">
        <v>2.8784722222222222E-2</v>
      </c>
      <c r="D2655" s="1" t="s">
        <v>13</v>
      </c>
      <c r="E2655" s="1" t="s">
        <v>1000</v>
      </c>
      <c r="F2655" s="1" t="s">
        <v>13</v>
      </c>
      <c r="G2655" s="1" t="s">
        <v>14</v>
      </c>
      <c r="H2655" s="3">
        <v>2.9062500000000002E-2</v>
      </c>
      <c r="I2655" s="1" t="s">
        <v>1001</v>
      </c>
      <c r="J2655" s="1" t="s">
        <v>16</v>
      </c>
    </row>
    <row r="2656" spans="1:10" x14ac:dyDescent="0.3">
      <c r="A2656" s="1" t="s">
        <v>10</v>
      </c>
      <c r="B2656" s="2">
        <v>44160.911805555559</v>
      </c>
      <c r="C2656" s="3">
        <v>2.8784722222222222E-2</v>
      </c>
      <c r="D2656" s="1" t="s">
        <v>13</v>
      </c>
      <c r="E2656" s="1" t="s">
        <v>2283</v>
      </c>
      <c r="F2656" s="1" t="s">
        <v>13</v>
      </c>
      <c r="G2656" s="1" t="s">
        <v>14</v>
      </c>
      <c r="H2656" s="3">
        <v>2.9571759259259259E-2</v>
      </c>
      <c r="I2656" s="1" t="s">
        <v>2284</v>
      </c>
      <c r="J2656" s="1" t="s">
        <v>16</v>
      </c>
    </row>
    <row r="2657" spans="1:10" x14ac:dyDescent="0.3">
      <c r="A2657" s="1" t="s">
        <v>10</v>
      </c>
      <c r="B2657" s="2">
        <v>44151.847222222219</v>
      </c>
      <c r="C2657" s="3">
        <v>2.8784722222222222E-2</v>
      </c>
      <c r="D2657" s="1" t="s">
        <v>13</v>
      </c>
      <c r="E2657" s="1" t="s">
        <v>2340</v>
      </c>
      <c r="F2657" s="1" t="s">
        <v>13</v>
      </c>
      <c r="G2657" s="1" t="s">
        <v>14</v>
      </c>
      <c r="H2657" s="3">
        <v>2.9826388888888888E-2</v>
      </c>
      <c r="I2657" s="1" t="s">
        <v>2117</v>
      </c>
      <c r="J2657" s="1" t="s">
        <v>16</v>
      </c>
    </row>
    <row r="2658" spans="1:10" x14ac:dyDescent="0.3">
      <c r="A2658" s="1" t="s">
        <v>10</v>
      </c>
      <c r="B2658" s="2">
        <v>43240.804861111108</v>
      </c>
      <c r="C2658" s="3">
        <v>2.8784722222222222E-2</v>
      </c>
      <c r="D2658" s="1" t="s">
        <v>13</v>
      </c>
      <c r="E2658" s="1" t="s">
        <v>4518</v>
      </c>
      <c r="F2658" s="1" t="s">
        <v>13</v>
      </c>
      <c r="G2658" s="1" t="s">
        <v>480</v>
      </c>
      <c r="H2658" s="3">
        <v>2.8784722222222222E-2</v>
      </c>
      <c r="I2658" s="1" t="s">
        <v>4519</v>
      </c>
      <c r="J2658" s="1" t="s">
        <v>16</v>
      </c>
    </row>
    <row r="2659" spans="1:10" x14ac:dyDescent="0.3">
      <c r="A2659" s="1" t="s">
        <v>10</v>
      </c>
      <c r="B2659" s="2">
        <v>44158.863194444442</v>
      </c>
      <c r="C2659" s="3">
        <v>2.8773148148148148E-2</v>
      </c>
      <c r="D2659" s="1" t="s">
        <v>13</v>
      </c>
      <c r="E2659" s="1" t="s">
        <v>2298</v>
      </c>
      <c r="F2659" s="1" t="s">
        <v>13</v>
      </c>
      <c r="G2659" s="1" t="s">
        <v>14</v>
      </c>
      <c r="H2659" s="3">
        <v>2.9675925925925925E-2</v>
      </c>
      <c r="I2659" s="1" t="s">
        <v>2212</v>
      </c>
      <c r="J2659" s="1" t="s">
        <v>16</v>
      </c>
    </row>
    <row r="2660" spans="1:10" x14ac:dyDescent="0.3">
      <c r="A2660" s="1" t="s">
        <v>10</v>
      </c>
      <c r="B2660" s="2">
        <v>44120.758333333331</v>
      </c>
      <c r="C2660" s="3">
        <v>2.8773148148148148E-2</v>
      </c>
      <c r="D2660" s="1" t="s">
        <v>13</v>
      </c>
      <c r="E2660" s="1" t="s">
        <v>2420</v>
      </c>
      <c r="F2660" s="1" t="s">
        <v>13</v>
      </c>
      <c r="G2660" s="1" t="s">
        <v>14</v>
      </c>
      <c r="H2660" s="3">
        <v>2.9571759259259259E-2</v>
      </c>
      <c r="I2660" s="1" t="s">
        <v>2284</v>
      </c>
      <c r="J2660" s="1" t="s">
        <v>16</v>
      </c>
    </row>
    <row r="2661" spans="1:10" x14ac:dyDescent="0.3">
      <c r="A2661" s="1" t="s">
        <v>10</v>
      </c>
      <c r="B2661" s="2">
        <v>42262.800694444442</v>
      </c>
      <c r="C2661" s="3">
        <v>2.8773148148148148E-2</v>
      </c>
      <c r="D2661" s="1" t="s">
        <v>13</v>
      </c>
      <c r="E2661" s="1" t="s">
        <v>6357</v>
      </c>
      <c r="F2661" s="1" t="s">
        <v>13</v>
      </c>
      <c r="G2661" s="1" t="s">
        <v>423</v>
      </c>
      <c r="H2661" s="3">
        <v>2.8773148148148148E-2</v>
      </c>
      <c r="I2661" s="1" t="s">
        <v>6358</v>
      </c>
      <c r="J2661" s="1" t="s">
        <v>16</v>
      </c>
    </row>
    <row r="2662" spans="1:10" x14ac:dyDescent="0.3">
      <c r="A2662" s="1" t="s">
        <v>10</v>
      </c>
      <c r="B2662" s="2">
        <v>44153.882638888892</v>
      </c>
      <c r="C2662" s="3">
        <v>2.8761574074074075E-2</v>
      </c>
      <c r="D2662" s="1" t="s">
        <v>13</v>
      </c>
      <c r="E2662" s="1" t="s">
        <v>2330</v>
      </c>
      <c r="F2662" s="1" t="s">
        <v>13</v>
      </c>
      <c r="G2662" s="1" t="s">
        <v>14</v>
      </c>
      <c r="H2662" s="3">
        <v>2.9583333333333333E-2</v>
      </c>
      <c r="I2662" s="1" t="s">
        <v>1024</v>
      </c>
      <c r="J2662" s="1" t="s">
        <v>16</v>
      </c>
    </row>
    <row r="2663" spans="1:10" x14ac:dyDescent="0.3">
      <c r="A2663" s="1" t="s">
        <v>10</v>
      </c>
      <c r="B2663" s="2">
        <v>44176.793055555558</v>
      </c>
      <c r="C2663" s="3">
        <v>2.8750000000000001E-2</v>
      </c>
      <c r="D2663" s="1" t="s">
        <v>13</v>
      </c>
      <c r="E2663" s="1" t="s">
        <v>2154</v>
      </c>
      <c r="F2663" s="1" t="s">
        <v>13</v>
      </c>
      <c r="G2663" s="1" t="s">
        <v>14</v>
      </c>
      <c r="H2663" s="3">
        <v>2.9826388888888888E-2</v>
      </c>
      <c r="I2663" s="1" t="s">
        <v>2117</v>
      </c>
      <c r="J2663" s="1" t="s">
        <v>16</v>
      </c>
    </row>
    <row r="2664" spans="1:10" x14ac:dyDescent="0.3">
      <c r="A2664" s="1" t="s">
        <v>10</v>
      </c>
      <c r="B2664" s="2">
        <v>44163.645138888889</v>
      </c>
      <c r="C2664" s="3">
        <v>2.8750000000000001E-2</v>
      </c>
      <c r="D2664" s="1" t="s">
        <v>13</v>
      </c>
      <c r="E2664" s="1" t="s">
        <v>2272</v>
      </c>
      <c r="F2664" s="1" t="s">
        <v>13</v>
      </c>
      <c r="G2664" s="1" t="s">
        <v>14</v>
      </c>
      <c r="H2664" s="3">
        <v>2.9756944444444444E-2</v>
      </c>
      <c r="I2664" s="1" t="s">
        <v>2273</v>
      </c>
      <c r="J2664" s="1" t="s">
        <v>16</v>
      </c>
    </row>
    <row r="2665" spans="1:10" x14ac:dyDescent="0.3">
      <c r="A2665" s="1" t="s">
        <v>10</v>
      </c>
      <c r="B2665" s="2">
        <v>42740.845138888886</v>
      </c>
      <c r="C2665" s="3">
        <v>2.8750000000000001E-2</v>
      </c>
      <c r="D2665" s="1" t="s">
        <v>13</v>
      </c>
      <c r="E2665" s="1" t="s">
        <v>5719</v>
      </c>
      <c r="F2665" s="1" t="s">
        <v>13</v>
      </c>
      <c r="G2665" s="1" t="s">
        <v>480</v>
      </c>
      <c r="H2665" s="3">
        <v>2.8750000000000001E-2</v>
      </c>
      <c r="I2665" s="1" t="s">
        <v>5720</v>
      </c>
      <c r="J2665" s="1" t="s">
        <v>16</v>
      </c>
    </row>
    <row r="2666" spans="1:10" x14ac:dyDescent="0.3">
      <c r="A2666" s="1" t="s">
        <v>10</v>
      </c>
      <c r="B2666" s="2">
        <v>44170.686111111114</v>
      </c>
      <c r="C2666" s="3">
        <v>2.8738425925925924E-2</v>
      </c>
      <c r="D2666" s="1" t="s">
        <v>13</v>
      </c>
      <c r="E2666" s="1" t="s">
        <v>2211</v>
      </c>
      <c r="F2666" s="1" t="s">
        <v>13</v>
      </c>
      <c r="G2666" s="1" t="s">
        <v>14</v>
      </c>
      <c r="H2666" s="3">
        <v>2.9675925925925925E-2</v>
      </c>
      <c r="I2666" s="1" t="s">
        <v>2212</v>
      </c>
      <c r="J2666" s="1" t="s">
        <v>16</v>
      </c>
    </row>
    <row r="2667" spans="1:10" x14ac:dyDescent="0.3">
      <c r="A2667" s="1" t="s">
        <v>10</v>
      </c>
      <c r="B2667" s="2">
        <v>44118.890972222223</v>
      </c>
      <c r="C2667" s="3">
        <v>2.8738425925925924E-2</v>
      </c>
      <c r="D2667" s="1" t="s">
        <v>13</v>
      </c>
      <c r="E2667" s="1" t="s">
        <v>2425</v>
      </c>
      <c r="F2667" s="1" t="s">
        <v>13</v>
      </c>
      <c r="G2667" s="1" t="s">
        <v>14</v>
      </c>
      <c r="H2667" s="3">
        <v>2.9629629629629631E-2</v>
      </c>
      <c r="I2667" s="1" t="s">
        <v>621</v>
      </c>
      <c r="J2667" s="1" t="s">
        <v>16</v>
      </c>
    </row>
    <row r="2668" spans="1:10" x14ac:dyDescent="0.3">
      <c r="A2668" s="1" t="s">
        <v>10</v>
      </c>
      <c r="B2668" s="2">
        <v>44118.814583333333</v>
      </c>
      <c r="C2668" s="3">
        <v>2.8738425925925924E-2</v>
      </c>
      <c r="D2668" s="1" t="s">
        <v>13</v>
      </c>
      <c r="E2668" s="1" t="s">
        <v>2427</v>
      </c>
      <c r="F2668" s="1" t="s">
        <v>13</v>
      </c>
      <c r="G2668" s="1" t="s">
        <v>14</v>
      </c>
      <c r="H2668" s="3">
        <v>2.960648148148148E-2</v>
      </c>
      <c r="I2668" s="1" t="s">
        <v>228</v>
      </c>
      <c r="J2668" s="1" t="s">
        <v>16</v>
      </c>
    </row>
    <row r="2669" spans="1:10" x14ac:dyDescent="0.3">
      <c r="A2669" s="1" t="s">
        <v>10</v>
      </c>
      <c r="B2669" s="2">
        <v>43245.727777777778</v>
      </c>
      <c r="C2669" s="3">
        <v>2.8738425925925924E-2</v>
      </c>
      <c r="D2669" s="1" t="s">
        <v>13</v>
      </c>
      <c r="E2669" s="1" t="s">
        <v>4503</v>
      </c>
      <c r="F2669" s="1" t="s">
        <v>13</v>
      </c>
      <c r="G2669" s="1" t="s">
        <v>480</v>
      </c>
      <c r="H2669" s="3">
        <v>2.9363425925925925E-2</v>
      </c>
      <c r="I2669" s="1" t="s">
        <v>962</v>
      </c>
      <c r="J2669" s="1" t="s">
        <v>16</v>
      </c>
    </row>
    <row r="2670" spans="1:10" x14ac:dyDescent="0.3">
      <c r="A2670" s="1" t="s">
        <v>10</v>
      </c>
      <c r="B2670" s="2">
        <v>42952.728472222225</v>
      </c>
      <c r="C2670" s="3">
        <v>2.8738425925925924E-2</v>
      </c>
      <c r="D2670" s="1" t="s">
        <v>13</v>
      </c>
      <c r="E2670" s="1" t="s">
        <v>5379</v>
      </c>
      <c r="F2670" s="1" t="s">
        <v>13</v>
      </c>
      <c r="G2670" s="1" t="s">
        <v>480</v>
      </c>
      <c r="H2670" s="3">
        <v>3.0671296296296297E-2</v>
      </c>
      <c r="I2670" s="1" t="s">
        <v>2365</v>
      </c>
      <c r="J2670" s="1" t="s">
        <v>16</v>
      </c>
    </row>
    <row r="2671" spans="1:10" x14ac:dyDescent="0.3">
      <c r="A2671" s="1" t="s">
        <v>10</v>
      </c>
      <c r="B2671" s="2">
        <v>42737.906944444447</v>
      </c>
      <c r="C2671" s="3">
        <v>2.8738425925925924E-2</v>
      </c>
      <c r="D2671" s="1" t="s">
        <v>13</v>
      </c>
      <c r="E2671" s="1" t="s">
        <v>5727</v>
      </c>
      <c r="F2671" s="1" t="s">
        <v>13</v>
      </c>
      <c r="G2671" s="1" t="s">
        <v>480</v>
      </c>
      <c r="H2671" s="3">
        <v>2.8738425925925924E-2</v>
      </c>
      <c r="I2671" s="1" t="s">
        <v>3127</v>
      </c>
      <c r="J2671" s="1" t="s">
        <v>16</v>
      </c>
    </row>
    <row r="2672" spans="1:10" x14ac:dyDescent="0.3">
      <c r="A2672" s="1" t="s">
        <v>10</v>
      </c>
      <c r="B2672" s="2">
        <v>44593.816666666666</v>
      </c>
      <c r="C2672" s="3">
        <v>2.8726851851851851E-2</v>
      </c>
      <c r="D2672" s="1" t="s">
        <v>13</v>
      </c>
      <c r="E2672" s="1" t="s">
        <v>30</v>
      </c>
      <c r="F2672" s="1" t="s">
        <v>13</v>
      </c>
      <c r="G2672" s="1" t="s">
        <v>14</v>
      </c>
      <c r="H2672" s="3">
        <v>2.9525462962962962E-2</v>
      </c>
      <c r="I2672" s="1" t="s">
        <v>31</v>
      </c>
      <c r="J2672" s="1" t="s">
        <v>16</v>
      </c>
    </row>
    <row r="2673" spans="1:10" x14ac:dyDescent="0.3">
      <c r="A2673" s="1" t="s">
        <v>10</v>
      </c>
      <c r="B2673" s="2">
        <v>44152.887499999997</v>
      </c>
      <c r="C2673" s="3">
        <v>2.8726851851851851E-2</v>
      </c>
      <c r="D2673" s="1" t="s">
        <v>11</v>
      </c>
      <c r="E2673" s="1" t="s">
        <v>2334</v>
      </c>
      <c r="F2673" s="1" t="s">
        <v>13</v>
      </c>
      <c r="G2673" s="1" t="s">
        <v>14</v>
      </c>
      <c r="H2673" s="3">
        <v>2.960648148148148E-2</v>
      </c>
      <c r="I2673" s="1" t="s">
        <v>25</v>
      </c>
      <c r="J2673" s="1" t="s">
        <v>16</v>
      </c>
    </row>
    <row r="2674" spans="1:10" x14ac:dyDescent="0.3">
      <c r="A2674" s="1" t="s">
        <v>10</v>
      </c>
      <c r="B2674" s="2">
        <v>43311.722916666666</v>
      </c>
      <c r="C2674" s="3">
        <v>2.8726851851851851E-2</v>
      </c>
      <c r="D2674" s="1" t="s">
        <v>13</v>
      </c>
      <c r="E2674" s="1" t="s">
        <v>4354</v>
      </c>
      <c r="F2674" s="1" t="s">
        <v>13</v>
      </c>
      <c r="G2674" s="1" t="s">
        <v>480</v>
      </c>
      <c r="H2674" s="3">
        <v>2.9953703703703705E-2</v>
      </c>
      <c r="I2674" s="1" t="s">
        <v>4355</v>
      </c>
      <c r="J2674" s="1" t="s">
        <v>16</v>
      </c>
    </row>
    <row r="2675" spans="1:10" x14ac:dyDescent="0.3">
      <c r="A2675" s="1" t="s">
        <v>10</v>
      </c>
      <c r="B2675" s="2">
        <v>43147.296527777777</v>
      </c>
      <c r="C2675" s="3">
        <v>2.8726851851851851E-2</v>
      </c>
      <c r="D2675" s="1" t="s">
        <v>13</v>
      </c>
      <c r="E2675" s="1" t="s">
        <v>4766</v>
      </c>
      <c r="F2675" s="1" t="s">
        <v>13</v>
      </c>
      <c r="G2675" s="1" t="s">
        <v>2381</v>
      </c>
      <c r="H2675" s="3">
        <v>2.8726851851851851E-2</v>
      </c>
      <c r="I2675" s="1" t="s">
        <v>25</v>
      </c>
      <c r="J2675" s="1" t="s">
        <v>16</v>
      </c>
    </row>
    <row r="2676" spans="1:10" x14ac:dyDescent="0.3">
      <c r="A2676" s="1" t="s">
        <v>10</v>
      </c>
      <c r="B2676" s="2">
        <v>42510.74722222222</v>
      </c>
      <c r="C2676" s="3">
        <v>2.8726851851851851E-2</v>
      </c>
      <c r="D2676" s="1" t="s">
        <v>13</v>
      </c>
      <c r="E2676" s="1" t="s">
        <v>6101</v>
      </c>
      <c r="F2676" s="1" t="s">
        <v>13</v>
      </c>
      <c r="G2676" s="1" t="s">
        <v>423</v>
      </c>
      <c r="H2676" s="3">
        <v>2.8738425925925924E-2</v>
      </c>
      <c r="I2676" s="1" t="s">
        <v>3127</v>
      </c>
      <c r="J2676" s="1" t="s">
        <v>16</v>
      </c>
    </row>
    <row r="2677" spans="1:10" x14ac:dyDescent="0.3">
      <c r="A2677" s="1" t="s">
        <v>10</v>
      </c>
      <c r="B2677" s="2">
        <v>43984.856944444444</v>
      </c>
      <c r="C2677" s="3">
        <v>2.8715277777777777E-2</v>
      </c>
      <c r="D2677" s="1" t="s">
        <v>11</v>
      </c>
      <c r="E2677" s="1" t="s">
        <v>2672</v>
      </c>
      <c r="F2677" s="1" t="s">
        <v>13</v>
      </c>
      <c r="G2677" s="1" t="s">
        <v>14</v>
      </c>
      <c r="H2677" s="3">
        <v>2.886574074074074E-2</v>
      </c>
      <c r="I2677" s="1" t="s">
        <v>2673</v>
      </c>
      <c r="J2677" s="1" t="s">
        <v>16</v>
      </c>
    </row>
    <row r="2678" spans="1:10" x14ac:dyDescent="0.3">
      <c r="A2678" s="1" t="s">
        <v>10</v>
      </c>
      <c r="B2678" s="2">
        <v>42741.850694444445</v>
      </c>
      <c r="C2678" s="3">
        <v>2.8715277777777777E-2</v>
      </c>
      <c r="D2678" s="1" t="s">
        <v>13</v>
      </c>
      <c r="E2678" s="1" t="s">
        <v>5715</v>
      </c>
      <c r="F2678" s="1" t="s">
        <v>13</v>
      </c>
      <c r="G2678" s="1" t="s">
        <v>480</v>
      </c>
      <c r="H2678" s="3">
        <v>2.8726851851851851E-2</v>
      </c>
      <c r="I2678" s="1" t="s">
        <v>5716</v>
      </c>
      <c r="J2678" s="1" t="s">
        <v>16</v>
      </c>
    </row>
    <row r="2679" spans="1:10" x14ac:dyDescent="0.3">
      <c r="A2679" s="1" t="s">
        <v>10</v>
      </c>
      <c r="B2679" s="2">
        <v>44173.835416666669</v>
      </c>
      <c r="C2679" s="3">
        <v>2.8703703703703703E-2</v>
      </c>
      <c r="D2679" s="1" t="s">
        <v>13</v>
      </c>
      <c r="E2679" s="1" t="s">
        <v>2172</v>
      </c>
      <c r="F2679" s="1" t="s">
        <v>13</v>
      </c>
      <c r="G2679" s="1" t="s">
        <v>14</v>
      </c>
      <c r="H2679" s="3">
        <v>2.9687499999999999E-2</v>
      </c>
      <c r="I2679" s="1" t="s">
        <v>997</v>
      </c>
      <c r="J2679" s="1" t="s">
        <v>16</v>
      </c>
    </row>
    <row r="2680" spans="1:10" x14ac:dyDescent="0.3">
      <c r="A2680" s="1" t="s">
        <v>10</v>
      </c>
      <c r="B2680" s="2">
        <v>44167.867361111108</v>
      </c>
      <c r="C2680" s="3">
        <v>2.8703703703703703E-2</v>
      </c>
      <c r="D2680" s="1" t="s">
        <v>13</v>
      </c>
      <c r="E2680" s="1" t="s">
        <v>2234</v>
      </c>
      <c r="F2680" s="1" t="s">
        <v>13</v>
      </c>
      <c r="G2680" s="1" t="s">
        <v>14</v>
      </c>
      <c r="H2680" s="3">
        <v>2.974537037037037E-2</v>
      </c>
      <c r="I2680" s="1" t="s">
        <v>2235</v>
      </c>
      <c r="J2680" s="1" t="s">
        <v>16</v>
      </c>
    </row>
    <row r="2681" spans="1:10" x14ac:dyDescent="0.3">
      <c r="A2681" s="1" t="s">
        <v>10</v>
      </c>
      <c r="B2681" s="2">
        <v>44159.875694444447</v>
      </c>
      <c r="C2681" s="3">
        <v>2.8703703703703703E-2</v>
      </c>
      <c r="D2681" s="1" t="s">
        <v>13</v>
      </c>
      <c r="E2681" s="1" t="s">
        <v>2292</v>
      </c>
      <c r="F2681" s="1" t="s">
        <v>13</v>
      </c>
      <c r="G2681" s="1" t="s">
        <v>14</v>
      </c>
      <c r="H2681" s="3">
        <v>2.9490740740740741E-2</v>
      </c>
      <c r="I2681" s="1" t="s">
        <v>2245</v>
      </c>
      <c r="J2681" s="1" t="s">
        <v>16</v>
      </c>
    </row>
    <row r="2682" spans="1:10" x14ac:dyDescent="0.3">
      <c r="A2682" s="1" t="s">
        <v>10</v>
      </c>
      <c r="B2682" s="2">
        <v>44158.834722222222</v>
      </c>
      <c r="C2682" s="3">
        <v>2.8703703703703703E-2</v>
      </c>
      <c r="D2682" s="1" t="s">
        <v>13</v>
      </c>
      <c r="E2682" s="1" t="s">
        <v>2299</v>
      </c>
      <c r="F2682" s="1" t="s">
        <v>13</v>
      </c>
      <c r="G2682" s="1" t="s">
        <v>14</v>
      </c>
      <c r="H2682" s="3">
        <v>2.9652777777777778E-2</v>
      </c>
      <c r="I2682" s="1" t="s">
        <v>2300</v>
      </c>
      <c r="J2682" s="1" t="s">
        <v>16</v>
      </c>
    </row>
    <row r="2683" spans="1:10" x14ac:dyDescent="0.3">
      <c r="A2683" s="1" t="s">
        <v>10</v>
      </c>
      <c r="B2683" s="2">
        <v>44155.876388888886</v>
      </c>
      <c r="C2683" s="3">
        <v>2.8703703703703703E-2</v>
      </c>
      <c r="D2683" s="1" t="s">
        <v>13</v>
      </c>
      <c r="E2683" s="1" t="s">
        <v>2328</v>
      </c>
      <c r="F2683" s="1" t="s">
        <v>13</v>
      </c>
      <c r="G2683" s="1" t="s">
        <v>14</v>
      </c>
      <c r="H2683" s="3">
        <v>2.9490740740740741E-2</v>
      </c>
      <c r="I2683" s="1" t="s">
        <v>2245</v>
      </c>
      <c r="J2683" s="1" t="s">
        <v>16</v>
      </c>
    </row>
    <row r="2684" spans="1:10" x14ac:dyDescent="0.3">
      <c r="A2684" s="1" t="s">
        <v>10</v>
      </c>
      <c r="B2684" s="2">
        <v>43922.833333333336</v>
      </c>
      <c r="C2684" s="3">
        <v>2.8703703703703703E-2</v>
      </c>
      <c r="D2684" s="1" t="s">
        <v>13</v>
      </c>
      <c r="E2684" s="1" t="s">
        <v>2831</v>
      </c>
      <c r="F2684" s="1" t="s">
        <v>13</v>
      </c>
      <c r="G2684" s="1" t="s">
        <v>14</v>
      </c>
      <c r="H2684" s="3">
        <v>2.9212962962962961E-2</v>
      </c>
      <c r="I2684" s="1" t="s">
        <v>2832</v>
      </c>
      <c r="J2684" s="1" t="s">
        <v>16</v>
      </c>
    </row>
    <row r="2685" spans="1:10" x14ac:dyDescent="0.3">
      <c r="A2685" s="1" t="s">
        <v>10</v>
      </c>
      <c r="B2685" s="2">
        <v>43099.79791666667</v>
      </c>
      <c r="C2685" s="3">
        <v>2.8703703703703703E-2</v>
      </c>
      <c r="D2685" s="1" t="s">
        <v>13</v>
      </c>
      <c r="E2685" s="1" t="s">
        <v>5081</v>
      </c>
      <c r="F2685" s="1" t="s">
        <v>13</v>
      </c>
      <c r="G2685" s="1" t="s">
        <v>480</v>
      </c>
      <c r="H2685" s="3">
        <v>2.9108796296296296E-2</v>
      </c>
      <c r="I2685" s="1" t="s">
        <v>5066</v>
      </c>
      <c r="J2685" s="1" t="s">
        <v>16</v>
      </c>
    </row>
    <row r="2686" spans="1:10" x14ac:dyDescent="0.3">
      <c r="A2686" s="1" t="s">
        <v>10</v>
      </c>
      <c r="B2686" s="2">
        <v>43061.931944444441</v>
      </c>
      <c r="C2686" s="3">
        <v>2.8703703703703703E-2</v>
      </c>
      <c r="D2686" s="1" t="s">
        <v>13</v>
      </c>
      <c r="E2686" s="1" t="s">
        <v>5165</v>
      </c>
      <c r="F2686" s="1" t="s">
        <v>13</v>
      </c>
      <c r="G2686" s="1" t="s">
        <v>480</v>
      </c>
      <c r="H2686" s="3">
        <v>2.9178240740740741E-2</v>
      </c>
      <c r="I2686" s="1" t="s">
        <v>49</v>
      </c>
      <c r="J2686" s="1" t="s">
        <v>16</v>
      </c>
    </row>
    <row r="2687" spans="1:10" x14ac:dyDescent="0.3">
      <c r="A2687" s="1" t="s">
        <v>10</v>
      </c>
      <c r="B2687" s="2">
        <v>42008.970138888886</v>
      </c>
      <c r="C2687" s="3">
        <v>2.8703703703703703E-2</v>
      </c>
      <c r="D2687" s="1" t="s">
        <v>13</v>
      </c>
      <c r="E2687" s="1" t="s">
        <v>6554</v>
      </c>
      <c r="F2687" s="1" t="s">
        <v>13</v>
      </c>
      <c r="G2687" s="1" t="s">
        <v>3444</v>
      </c>
      <c r="H2687" s="3">
        <v>2.8703703703703703E-2</v>
      </c>
      <c r="I2687" s="1" t="s">
        <v>2180</v>
      </c>
      <c r="J2687" s="1" t="s">
        <v>16</v>
      </c>
    </row>
    <row r="2688" spans="1:10" x14ac:dyDescent="0.3">
      <c r="A2688" s="1" t="s">
        <v>10</v>
      </c>
      <c r="B2688" s="2">
        <v>44174.910416666666</v>
      </c>
      <c r="C2688" s="3">
        <v>2.869212962962963E-2</v>
      </c>
      <c r="D2688" s="1" t="s">
        <v>13</v>
      </c>
      <c r="E2688" s="1" t="s">
        <v>2161</v>
      </c>
      <c r="F2688" s="1" t="s">
        <v>13</v>
      </c>
      <c r="G2688" s="1" t="s">
        <v>14</v>
      </c>
      <c r="H2688" s="3">
        <v>2.960648148148148E-2</v>
      </c>
      <c r="I2688" s="1" t="s">
        <v>228</v>
      </c>
      <c r="J2688" s="1" t="s">
        <v>16</v>
      </c>
    </row>
    <row r="2689" spans="1:10" x14ac:dyDescent="0.3">
      <c r="A2689" s="1" t="s">
        <v>10</v>
      </c>
      <c r="B2689" s="2">
        <v>43244.839583333334</v>
      </c>
      <c r="C2689" s="3">
        <v>2.869212962962963E-2</v>
      </c>
      <c r="D2689" s="1" t="s">
        <v>13</v>
      </c>
      <c r="E2689" s="1" t="s">
        <v>4506</v>
      </c>
      <c r="F2689" s="1" t="s">
        <v>13</v>
      </c>
      <c r="G2689" s="1" t="s">
        <v>480</v>
      </c>
      <c r="H2689" s="3">
        <v>2.9386574074074075E-2</v>
      </c>
      <c r="I2689" s="1" t="s">
        <v>218</v>
      </c>
      <c r="J2689" s="1" t="s">
        <v>16</v>
      </c>
    </row>
    <row r="2690" spans="1:10" x14ac:dyDescent="0.3">
      <c r="A2690" s="1" t="s">
        <v>10</v>
      </c>
      <c r="B2690" s="2">
        <v>42737.876388888886</v>
      </c>
      <c r="C2690" s="3">
        <v>2.869212962962963E-2</v>
      </c>
      <c r="D2690" s="1" t="s">
        <v>13</v>
      </c>
      <c r="E2690" s="1" t="s">
        <v>5728</v>
      </c>
      <c r="F2690" s="1" t="s">
        <v>13</v>
      </c>
      <c r="G2690" s="1" t="s">
        <v>480</v>
      </c>
      <c r="H2690" s="3">
        <v>2.8715277777777777E-2</v>
      </c>
      <c r="I2690" s="1" t="s">
        <v>4692</v>
      </c>
      <c r="J2690" s="1" t="s">
        <v>16</v>
      </c>
    </row>
    <row r="2691" spans="1:10" x14ac:dyDescent="0.3">
      <c r="A2691" s="1" t="s">
        <v>10</v>
      </c>
      <c r="B2691" s="2">
        <v>44152.915972222225</v>
      </c>
      <c r="C2691" s="3">
        <v>2.8680555555555556E-2</v>
      </c>
      <c r="D2691" s="1" t="s">
        <v>13</v>
      </c>
      <c r="E2691" s="1" t="s">
        <v>2336</v>
      </c>
      <c r="F2691" s="1" t="s">
        <v>13</v>
      </c>
      <c r="G2691" s="1" t="s">
        <v>14</v>
      </c>
      <c r="H2691" s="3">
        <v>2.9594907407407407E-2</v>
      </c>
      <c r="I2691" s="1" t="s">
        <v>2337</v>
      </c>
      <c r="J2691" s="1" t="s">
        <v>16</v>
      </c>
    </row>
    <row r="2692" spans="1:10" x14ac:dyDescent="0.3">
      <c r="A2692" s="1" t="s">
        <v>10</v>
      </c>
      <c r="B2692" s="2">
        <v>43919.838888888888</v>
      </c>
      <c r="C2692" s="3">
        <v>2.8680555555555556E-2</v>
      </c>
      <c r="D2692" s="1" t="s">
        <v>13</v>
      </c>
      <c r="E2692" s="1" t="s">
        <v>2845</v>
      </c>
      <c r="F2692" s="1" t="s">
        <v>13</v>
      </c>
      <c r="G2692" s="1" t="s">
        <v>14</v>
      </c>
      <c r="H2692" s="3">
        <v>2.9201388888888888E-2</v>
      </c>
      <c r="I2692" s="1" t="s">
        <v>665</v>
      </c>
      <c r="J2692" s="1" t="s">
        <v>16</v>
      </c>
    </row>
    <row r="2693" spans="1:10" x14ac:dyDescent="0.3">
      <c r="A2693" s="1" t="s">
        <v>10</v>
      </c>
      <c r="B2693" s="2">
        <v>43757.631944444445</v>
      </c>
      <c r="C2693" s="3">
        <v>2.8680555555555556E-2</v>
      </c>
      <c r="D2693" s="1" t="s">
        <v>13</v>
      </c>
      <c r="E2693" s="1" t="s">
        <v>3351</v>
      </c>
      <c r="F2693" s="1" t="s">
        <v>13</v>
      </c>
      <c r="G2693" s="1" t="s">
        <v>14</v>
      </c>
      <c r="H2693" s="3">
        <v>2.8680555555555556E-2</v>
      </c>
      <c r="I2693" s="1" t="s">
        <v>222</v>
      </c>
      <c r="J2693" s="1" t="s">
        <v>16</v>
      </c>
    </row>
    <row r="2694" spans="1:10" x14ac:dyDescent="0.3">
      <c r="A2694" s="1" t="s">
        <v>10</v>
      </c>
      <c r="B2694" s="2">
        <v>43184.65</v>
      </c>
      <c r="C2694" s="3">
        <v>2.8680555555555556E-2</v>
      </c>
      <c r="D2694" s="1" t="s">
        <v>13</v>
      </c>
      <c r="E2694" s="1" t="s">
        <v>4695</v>
      </c>
      <c r="F2694" s="1" t="s">
        <v>13</v>
      </c>
      <c r="G2694" s="1" t="s">
        <v>480</v>
      </c>
      <c r="H2694" s="3">
        <v>2.9363425925925925E-2</v>
      </c>
      <c r="I2694" s="1" t="s">
        <v>962</v>
      </c>
      <c r="J2694" s="1" t="s">
        <v>16</v>
      </c>
    </row>
    <row r="2695" spans="1:10" x14ac:dyDescent="0.3">
      <c r="A2695" s="1" t="s">
        <v>10</v>
      </c>
      <c r="B2695" s="2">
        <v>44463.824999999997</v>
      </c>
      <c r="C2695" s="3">
        <v>2.8668981481481483E-2</v>
      </c>
      <c r="D2695" s="1" t="s">
        <v>13</v>
      </c>
      <c r="E2695" s="1" t="s">
        <v>649</v>
      </c>
      <c r="F2695" s="1" t="s">
        <v>13</v>
      </c>
      <c r="G2695" s="1" t="s">
        <v>14</v>
      </c>
      <c r="H2695" s="3">
        <v>2.931712962962963E-2</v>
      </c>
      <c r="I2695" s="1" t="s">
        <v>650</v>
      </c>
      <c r="J2695" s="1" t="s">
        <v>16</v>
      </c>
    </row>
    <row r="2696" spans="1:10" x14ac:dyDescent="0.3">
      <c r="A2696" s="1" t="s">
        <v>10</v>
      </c>
      <c r="B2696" s="2">
        <v>43624.70416666667</v>
      </c>
      <c r="C2696" s="3">
        <v>2.8657407407407406E-2</v>
      </c>
      <c r="D2696" s="1" t="s">
        <v>13</v>
      </c>
      <c r="E2696" s="1" t="s">
        <v>1121</v>
      </c>
      <c r="F2696" s="1" t="s">
        <v>13</v>
      </c>
      <c r="G2696" s="1" t="s">
        <v>480</v>
      </c>
      <c r="H2696" s="3">
        <v>3.2002314814814817E-2</v>
      </c>
      <c r="I2696" s="1" t="s">
        <v>25</v>
      </c>
      <c r="J2696" s="1" t="s">
        <v>16</v>
      </c>
    </row>
    <row r="2697" spans="1:10" x14ac:dyDescent="0.3">
      <c r="A2697" s="1" t="s">
        <v>10</v>
      </c>
      <c r="B2697" s="2">
        <v>43233.790277777778</v>
      </c>
      <c r="C2697" s="3">
        <v>2.8657407407407406E-2</v>
      </c>
      <c r="D2697" s="1" t="s">
        <v>13</v>
      </c>
      <c r="E2697" s="1" t="s">
        <v>4540</v>
      </c>
      <c r="F2697" s="1" t="s">
        <v>13</v>
      </c>
      <c r="G2697" s="1" t="s">
        <v>480</v>
      </c>
      <c r="H2697" s="3">
        <v>2.8668981481481483E-2</v>
      </c>
      <c r="I2697" s="1" t="s">
        <v>4013</v>
      </c>
      <c r="J2697" s="1" t="s">
        <v>16</v>
      </c>
    </row>
    <row r="2698" spans="1:10" x14ac:dyDescent="0.3">
      <c r="A2698" s="1" t="s">
        <v>10</v>
      </c>
      <c r="B2698" s="2">
        <v>43085.897222222222</v>
      </c>
      <c r="C2698" s="3">
        <v>2.8657407407407406E-2</v>
      </c>
      <c r="D2698" s="1" t="s">
        <v>13</v>
      </c>
      <c r="E2698" s="1" t="s">
        <v>5120</v>
      </c>
      <c r="F2698" s="1" t="s">
        <v>13</v>
      </c>
      <c r="G2698" s="1" t="s">
        <v>480</v>
      </c>
      <c r="H2698" s="3">
        <v>2.9537037037037039E-2</v>
      </c>
      <c r="I2698" s="1" t="s">
        <v>1004</v>
      </c>
      <c r="J2698" s="1" t="s">
        <v>16</v>
      </c>
    </row>
    <row r="2699" spans="1:10" x14ac:dyDescent="0.3">
      <c r="A2699" s="1" t="s">
        <v>10</v>
      </c>
      <c r="B2699" s="2">
        <v>44195.835416666669</v>
      </c>
      <c r="C2699" s="3">
        <v>2.8645833333333332E-2</v>
      </c>
      <c r="D2699" s="1" t="s">
        <v>11</v>
      </c>
      <c r="E2699" s="1" t="s">
        <v>2066</v>
      </c>
      <c r="F2699" s="1" t="s">
        <v>13</v>
      </c>
      <c r="G2699" s="1" t="s">
        <v>14</v>
      </c>
      <c r="H2699" s="3">
        <v>2.886574074074074E-2</v>
      </c>
      <c r="I2699" s="1" t="s">
        <v>25</v>
      </c>
      <c r="J2699" s="1" t="s">
        <v>16</v>
      </c>
    </row>
    <row r="2700" spans="1:10" x14ac:dyDescent="0.3">
      <c r="A2700" s="1" t="s">
        <v>10</v>
      </c>
      <c r="B2700" s="2">
        <v>44149.770138888889</v>
      </c>
      <c r="C2700" s="3">
        <v>2.8645833333333332E-2</v>
      </c>
      <c r="D2700" s="1" t="s">
        <v>13</v>
      </c>
      <c r="E2700" s="1" t="s">
        <v>2361</v>
      </c>
      <c r="F2700" s="1" t="s">
        <v>13</v>
      </c>
      <c r="G2700" s="1" t="s">
        <v>14</v>
      </c>
      <c r="H2700" s="3">
        <v>2.9548611111111112E-2</v>
      </c>
      <c r="I2700" s="1" t="s">
        <v>628</v>
      </c>
      <c r="J2700" s="1" t="s">
        <v>16</v>
      </c>
    </row>
    <row r="2701" spans="1:10" x14ac:dyDescent="0.3">
      <c r="A2701" s="1" t="s">
        <v>10</v>
      </c>
      <c r="B2701" s="2">
        <v>44119.881249999999</v>
      </c>
      <c r="C2701" s="3">
        <v>2.8645833333333332E-2</v>
      </c>
      <c r="D2701" s="1" t="s">
        <v>13</v>
      </c>
      <c r="E2701" s="1" t="s">
        <v>2421</v>
      </c>
      <c r="F2701" s="1" t="s">
        <v>13</v>
      </c>
      <c r="G2701" s="1" t="s">
        <v>14</v>
      </c>
      <c r="H2701" s="3">
        <v>2.9641203703703704E-2</v>
      </c>
      <c r="I2701" s="1" t="s">
        <v>2098</v>
      </c>
      <c r="J2701" s="1" t="s">
        <v>16</v>
      </c>
    </row>
    <row r="2702" spans="1:10" x14ac:dyDescent="0.3">
      <c r="A2702" s="1" t="s">
        <v>10</v>
      </c>
      <c r="B2702" s="2">
        <v>43314.836805555555</v>
      </c>
      <c r="C2702" s="3">
        <v>2.8645833333333332E-2</v>
      </c>
      <c r="D2702" s="1" t="s">
        <v>13</v>
      </c>
      <c r="E2702" s="1" t="s">
        <v>4336</v>
      </c>
      <c r="F2702" s="1" t="s">
        <v>13</v>
      </c>
      <c r="G2702" s="1" t="s">
        <v>480</v>
      </c>
      <c r="H2702" s="3">
        <v>2.9583333333333333E-2</v>
      </c>
      <c r="I2702" s="1" t="s">
        <v>1024</v>
      </c>
      <c r="J2702" s="1" t="s">
        <v>16</v>
      </c>
    </row>
    <row r="2703" spans="1:10" x14ac:dyDescent="0.3">
      <c r="A2703" s="1" t="s">
        <v>10</v>
      </c>
      <c r="B2703" s="2">
        <v>43074.830555555556</v>
      </c>
      <c r="C2703" s="3">
        <v>2.8645833333333332E-2</v>
      </c>
      <c r="D2703" s="1" t="s">
        <v>13</v>
      </c>
      <c r="E2703" s="1" t="s">
        <v>5140</v>
      </c>
      <c r="F2703" s="1" t="s">
        <v>13</v>
      </c>
      <c r="G2703" s="1" t="s">
        <v>480</v>
      </c>
      <c r="H2703" s="3">
        <v>2.9155092592592594E-2</v>
      </c>
      <c r="I2703" s="1" t="s">
        <v>2160</v>
      </c>
      <c r="J2703" s="1" t="s">
        <v>16</v>
      </c>
    </row>
    <row r="2704" spans="1:10" x14ac:dyDescent="0.3">
      <c r="A2704" s="1" t="s">
        <v>10</v>
      </c>
      <c r="B2704" s="2">
        <v>43059.884722222225</v>
      </c>
      <c r="C2704" s="3">
        <v>2.8645833333333332E-2</v>
      </c>
      <c r="D2704" s="1" t="s">
        <v>13</v>
      </c>
      <c r="E2704" s="1" t="s">
        <v>5168</v>
      </c>
      <c r="F2704" s="1" t="s">
        <v>13</v>
      </c>
      <c r="G2704" s="1" t="s">
        <v>480</v>
      </c>
      <c r="H2704" s="3">
        <v>2.9363425925925925E-2</v>
      </c>
      <c r="I2704" s="1" t="s">
        <v>962</v>
      </c>
      <c r="J2704" s="1" t="s">
        <v>16</v>
      </c>
    </row>
    <row r="2705" spans="1:10" x14ac:dyDescent="0.3">
      <c r="A2705" s="1" t="s">
        <v>10</v>
      </c>
      <c r="B2705" s="2">
        <v>44174.790972222225</v>
      </c>
      <c r="C2705" s="3">
        <v>2.8634259259259259E-2</v>
      </c>
      <c r="D2705" s="1" t="s">
        <v>13</v>
      </c>
      <c r="E2705" s="1" t="s">
        <v>2167</v>
      </c>
      <c r="F2705" s="1" t="s">
        <v>13</v>
      </c>
      <c r="G2705" s="1" t="s">
        <v>14</v>
      </c>
      <c r="H2705" s="3">
        <v>2.9618055555555557E-2</v>
      </c>
      <c r="I2705" s="1" t="s">
        <v>2168</v>
      </c>
      <c r="J2705" s="1" t="s">
        <v>16</v>
      </c>
    </row>
    <row r="2706" spans="1:10" x14ac:dyDescent="0.3">
      <c r="A2706" s="1" t="s">
        <v>10</v>
      </c>
      <c r="B2706" s="2">
        <v>43114.86041666667</v>
      </c>
      <c r="C2706" s="3">
        <v>2.8634259259259259E-2</v>
      </c>
      <c r="D2706" s="1" t="s">
        <v>13</v>
      </c>
      <c r="E2706" s="1" t="s">
        <v>5034</v>
      </c>
      <c r="F2706" s="1" t="s">
        <v>13</v>
      </c>
      <c r="G2706" s="1" t="s">
        <v>480</v>
      </c>
      <c r="H2706" s="3">
        <v>2.8738425925925924E-2</v>
      </c>
      <c r="I2706" s="1" t="s">
        <v>3127</v>
      </c>
      <c r="J2706" s="1" t="s">
        <v>16</v>
      </c>
    </row>
    <row r="2707" spans="1:10" x14ac:dyDescent="0.3">
      <c r="A2707" s="1" t="s">
        <v>10</v>
      </c>
      <c r="B2707" s="2">
        <v>44153.913194444445</v>
      </c>
      <c r="C2707" s="3">
        <v>2.8622685185185185E-2</v>
      </c>
      <c r="D2707" s="1" t="s">
        <v>13</v>
      </c>
      <c r="E2707" s="1" t="s">
        <v>2329</v>
      </c>
      <c r="F2707" s="1" t="s">
        <v>13</v>
      </c>
      <c r="G2707" s="1" t="s">
        <v>14</v>
      </c>
      <c r="H2707" s="3">
        <v>2.9513888888888888E-2</v>
      </c>
      <c r="I2707" s="1" t="s">
        <v>1006</v>
      </c>
      <c r="J2707" s="1" t="s">
        <v>16</v>
      </c>
    </row>
    <row r="2708" spans="1:10" x14ac:dyDescent="0.3">
      <c r="A2708" s="1" t="s">
        <v>10</v>
      </c>
      <c r="B2708" s="2">
        <v>42852.881944444445</v>
      </c>
      <c r="C2708" s="3">
        <v>2.8622685185185185E-2</v>
      </c>
      <c r="D2708" s="1" t="s">
        <v>13</v>
      </c>
      <c r="E2708" s="1" t="s">
        <v>4716</v>
      </c>
      <c r="F2708" s="1" t="s">
        <v>13</v>
      </c>
      <c r="G2708" s="1" t="s">
        <v>480</v>
      </c>
      <c r="H2708" s="3">
        <v>2.8900462962962965E-2</v>
      </c>
      <c r="I2708" s="1" t="s">
        <v>25</v>
      </c>
      <c r="J2708" s="1" t="s">
        <v>16</v>
      </c>
    </row>
    <row r="2709" spans="1:10" x14ac:dyDescent="0.3">
      <c r="A2709" s="1" t="s">
        <v>10</v>
      </c>
      <c r="B2709" s="2">
        <v>42738.813194444447</v>
      </c>
      <c r="C2709" s="3">
        <v>2.8622685185185185E-2</v>
      </c>
      <c r="D2709" s="1" t="s">
        <v>13</v>
      </c>
      <c r="E2709" s="1" t="s">
        <v>5726</v>
      </c>
      <c r="F2709" s="1" t="s">
        <v>13</v>
      </c>
      <c r="G2709" s="1" t="s">
        <v>480</v>
      </c>
      <c r="H2709" s="3">
        <v>2.8622685185185185E-2</v>
      </c>
      <c r="I2709" s="1" t="s">
        <v>2166</v>
      </c>
      <c r="J2709" s="1" t="s">
        <v>16</v>
      </c>
    </row>
    <row r="2710" spans="1:10" x14ac:dyDescent="0.3">
      <c r="A2710" s="1" t="s">
        <v>10</v>
      </c>
      <c r="B2710" s="2">
        <v>44155.952777777777</v>
      </c>
      <c r="C2710" s="3">
        <v>2.8611111111111111E-2</v>
      </c>
      <c r="D2710" s="1" t="s">
        <v>13</v>
      </c>
      <c r="E2710" s="1" t="s">
        <v>2325</v>
      </c>
      <c r="F2710" s="1" t="s">
        <v>13</v>
      </c>
      <c r="G2710" s="1" t="s">
        <v>14</v>
      </c>
      <c r="H2710" s="3">
        <v>2.9571759259259259E-2</v>
      </c>
      <c r="I2710" s="1" t="s">
        <v>2284</v>
      </c>
      <c r="J2710" s="1" t="s">
        <v>16</v>
      </c>
    </row>
    <row r="2711" spans="1:10" x14ac:dyDescent="0.3">
      <c r="A2711" s="1" t="s">
        <v>10</v>
      </c>
      <c r="B2711" s="2">
        <v>43921.831944444442</v>
      </c>
      <c r="C2711" s="3">
        <v>2.8611111111111111E-2</v>
      </c>
      <c r="D2711" s="1" t="s">
        <v>11</v>
      </c>
      <c r="E2711" s="1" t="s">
        <v>2835</v>
      </c>
      <c r="F2711" s="1" t="s">
        <v>13</v>
      </c>
      <c r="G2711" s="1" t="s">
        <v>14</v>
      </c>
      <c r="H2711" s="3">
        <v>2.9131944444444443E-2</v>
      </c>
      <c r="I2711" s="1" t="s">
        <v>40</v>
      </c>
      <c r="J2711" s="1" t="s">
        <v>16</v>
      </c>
    </row>
    <row r="2712" spans="1:10" x14ac:dyDescent="0.3">
      <c r="A2712" s="1" t="s">
        <v>10</v>
      </c>
      <c r="B2712" s="2">
        <v>43180.838194444441</v>
      </c>
      <c r="C2712" s="3">
        <v>2.8611111111111111E-2</v>
      </c>
      <c r="D2712" s="1" t="s">
        <v>13</v>
      </c>
      <c r="E2712" s="1" t="s">
        <v>4704</v>
      </c>
      <c r="F2712" s="1" t="s">
        <v>13</v>
      </c>
      <c r="G2712" s="1" t="s">
        <v>480</v>
      </c>
      <c r="H2712" s="3">
        <v>2.9120370370370369E-2</v>
      </c>
      <c r="I2712" s="1" t="s">
        <v>2119</v>
      </c>
      <c r="J2712" s="1" t="s">
        <v>16</v>
      </c>
    </row>
    <row r="2713" spans="1:10" x14ac:dyDescent="0.3">
      <c r="A2713" s="1" t="s">
        <v>10</v>
      </c>
      <c r="B2713" s="2">
        <v>43163.808333333334</v>
      </c>
      <c r="C2713" s="3">
        <v>2.8611111111111111E-2</v>
      </c>
      <c r="D2713" s="1" t="s">
        <v>13</v>
      </c>
      <c r="E2713" s="1" t="s">
        <v>4712</v>
      </c>
      <c r="F2713" s="1" t="s">
        <v>13</v>
      </c>
      <c r="G2713" s="1" t="s">
        <v>480</v>
      </c>
      <c r="H2713" s="3">
        <v>2.8634259259259259E-2</v>
      </c>
      <c r="I2713" s="1" t="s">
        <v>25</v>
      </c>
      <c r="J2713" s="1" t="s">
        <v>16</v>
      </c>
    </row>
    <row r="2714" spans="1:10" x14ac:dyDescent="0.3">
      <c r="A2714" s="1" t="s">
        <v>10</v>
      </c>
      <c r="B2714" s="2">
        <v>43079.839583333334</v>
      </c>
      <c r="C2714" s="3">
        <v>2.8611111111111111E-2</v>
      </c>
      <c r="D2714" s="1" t="s">
        <v>13</v>
      </c>
      <c r="E2714" s="1" t="s">
        <v>5135</v>
      </c>
      <c r="F2714" s="1" t="s">
        <v>13</v>
      </c>
      <c r="G2714" s="1" t="s">
        <v>480</v>
      </c>
      <c r="H2714" s="3">
        <v>2.9340277777777778E-2</v>
      </c>
      <c r="I2714" s="1" t="s">
        <v>2289</v>
      </c>
      <c r="J2714" s="1" t="s">
        <v>16</v>
      </c>
    </row>
    <row r="2715" spans="1:10" x14ac:dyDescent="0.3">
      <c r="A2715" s="1" t="s">
        <v>10</v>
      </c>
      <c r="B2715" s="2">
        <v>44080.863194444442</v>
      </c>
      <c r="C2715" s="3">
        <v>2.8599537037037038E-2</v>
      </c>
      <c r="D2715" s="1" t="s">
        <v>13</v>
      </c>
      <c r="E2715" s="1" t="s">
        <v>2489</v>
      </c>
      <c r="F2715" s="1" t="s">
        <v>13</v>
      </c>
      <c r="G2715" s="1" t="s">
        <v>14</v>
      </c>
      <c r="H2715" s="3">
        <v>2.8912037037037038E-2</v>
      </c>
      <c r="I2715" s="1" t="s">
        <v>2248</v>
      </c>
      <c r="J2715" s="1" t="s">
        <v>16</v>
      </c>
    </row>
    <row r="2716" spans="1:10" x14ac:dyDescent="0.3">
      <c r="A2716" s="1" t="s">
        <v>10</v>
      </c>
      <c r="B2716" s="2">
        <v>44081.775694444441</v>
      </c>
      <c r="C2716" s="3">
        <v>2.8587962962962964E-2</v>
      </c>
      <c r="D2716" s="1" t="s">
        <v>13</v>
      </c>
      <c r="E2716" s="1" t="s">
        <v>2485</v>
      </c>
      <c r="F2716" s="1" t="s">
        <v>13</v>
      </c>
      <c r="G2716" s="1" t="s">
        <v>14</v>
      </c>
      <c r="H2716" s="3">
        <v>2.8935185185185185E-2</v>
      </c>
      <c r="I2716" s="1" t="s">
        <v>2486</v>
      </c>
      <c r="J2716" s="1" t="s">
        <v>16</v>
      </c>
    </row>
    <row r="2717" spans="1:10" x14ac:dyDescent="0.3">
      <c r="A2717" s="1" t="s">
        <v>10</v>
      </c>
      <c r="B2717" s="2">
        <v>43534.644444444442</v>
      </c>
      <c r="C2717" s="3">
        <v>2.8587962962962964E-2</v>
      </c>
      <c r="D2717" s="1" t="s">
        <v>13</v>
      </c>
      <c r="E2717" s="1" t="s">
        <v>3771</v>
      </c>
      <c r="F2717" s="1" t="s">
        <v>13</v>
      </c>
      <c r="G2717" s="1" t="s">
        <v>480</v>
      </c>
      <c r="H2717" s="3">
        <v>3.0324074074074073E-2</v>
      </c>
      <c r="I2717" s="1" t="s">
        <v>226</v>
      </c>
      <c r="J2717" s="1" t="s">
        <v>16</v>
      </c>
    </row>
    <row r="2718" spans="1:10" x14ac:dyDescent="0.3">
      <c r="A2718" s="1" t="s">
        <v>10</v>
      </c>
      <c r="B2718" s="2">
        <v>43098.697916666664</v>
      </c>
      <c r="C2718" s="3">
        <v>2.8587962962962964E-2</v>
      </c>
      <c r="D2718" s="1" t="s">
        <v>13</v>
      </c>
      <c r="E2718" s="1" t="s">
        <v>5086</v>
      </c>
      <c r="F2718" s="1" t="s">
        <v>13</v>
      </c>
      <c r="G2718" s="1" t="s">
        <v>480</v>
      </c>
      <c r="H2718" s="3">
        <v>2.914351851851852E-2</v>
      </c>
      <c r="I2718" s="1" t="s">
        <v>1038</v>
      </c>
      <c r="J2718" s="1" t="s">
        <v>16</v>
      </c>
    </row>
    <row r="2719" spans="1:10" x14ac:dyDescent="0.3">
      <c r="A2719" s="1" t="s">
        <v>10</v>
      </c>
      <c r="B2719" s="2">
        <v>43080.786111111112</v>
      </c>
      <c r="C2719" s="3">
        <v>2.8587962962962964E-2</v>
      </c>
      <c r="D2719" s="1" t="s">
        <v>13</v>
      </c>
      <c r="E2719" s="1" t="s">
        <v>5132</v>
      </c>
      <c r="F2719" s="1" t="s">
        <v>13</v>
      </c>
      <c r="G2719" s="1" t="s">
        <v>480</v>
      </c>
      <c r="H2719" s="3">
        <v>2.9328703703703704E-2</v>
      </c>
      <c r="I2719" s="1" t="s">
        <v>2241</v>
      </c>
      <c r="J2719" s="1" t="s">
        <v>16</v>
      </c>
    </row>
    <row r="2720" spans="1:10" x14ac:dyDescent="0.3">
      <c r="A2720" s="1" t="s">
        <v>10</v>
      </c>
      <c r="B2720" s="2">
        <v>44352.731944444444</v>
      </c>
      <c r="C2720" s="3">
        <v>2.8576388888888887E-2</v>
      </c>
      <c r="D2720" s="1" t="s">
        <v>13</v>
      </c>
      <c r="E2720" s="1" t="s">
        <v>1054</v>
      </c>
      <c r="F2720" s="1" t="s">
        <v>13</v>
      </c>
      <c r="G2720" s="1" t="s">
        <v>14</v>
      </c>
      <c r="H2720" s="3">
        <v>4.1678240740740738E-2</v>
      </c>
      <c r="I2720" s="1" t="s">
        <v>1055</v>
      </c>
      <c r="J2720" s="1" t="s">
        <v>16</v>
      </c>
    </row>
    <row r="2721" spans="1:10" x14ac:dyDescent="0.3">
      <c r="A2721" s="1" t="s">
        <v>10</v>
      </c>
      <c r="B2721" s="2">
        <v>43180.776388888888</v>
      </c>
      <c r="C2721" s="3">
        <v>2.8576388888888887E-2</v>
      </c>
      <c r="D2721" s="1" t="s">
        <v>13</v>
      </c>
      <c r="E2721" s="1" t="s">
        <v>4706</v>
      </c>
      <c r="F2721" s="1" t="s">
        <v>13</v>
      </c>
      <c r="G2721" s="1" t="s">
        <v>480</v>
      </c>
      <c r="H2721" s="3">
        <v>2.8587962962962964E-2</v>
      </c>
      <c r="I2721" s="1" t="s">
        <v>4707</v>
      </c>
      <c r="J2721" s="1" t="s">
        <v>16</v>
      </c>
    </row>
    <row r="2722" spans="1:10" x14ac:dyDescent="0.3">
      <c r="A2722" s="1" t="s">
        <v>10</v>
      </c>
      <c r="B2722" s="2">
        <v>43079.503472222219</v>
      </c>
      <c r="C2722" s="3">
        <v>2.8576388888888887E-2</v>
      </c>
      <c r="D2722" s="1" t="s">
        <v>13</v>
      </c>
      <c r="E2722" s="1" t="s">
        <v>5137</v>
      </c>
      <c r="F2722" s="1" t="s">
        <v>13</v>
      </c>
      <c r="G2722" s="1" t="s">
        <v>480</v>
      </c>
      <c r="H2722" s="3">
        <v>2.9791666666666668E-2</v>
      </c>
      <c r="I2722" s="1" t="s">
        <v>999</v>
      </c>
      <c r="J2722" s="1" t="s">
        <v>16</v>
      </c>
    </row>
    <row r="2723" spans="1:10" x14ac:dyDescent="0.3">
      <c r="A2723" s="1" t="s">
        <v>10</v>
      </c>
      <c r="B2723" s="2">
        <v>43071.925000000003</v>
      </c>
      <c r="C2723" s="3">
        <v>2.8576388888888887E-2</v>
      </c>
      <c r="D2723" s="1" t="s">
        <v>13</v>
      </c>
      <c r="E2723" s="1" t="s">
        <v>5146</v>
      </c>
      <c r="F2723" s="1" t="s">
        <v>13</v>
      </c>
      <c r="G2723" s="1" t="s">
        <v>480</v>
      </c>
      <c r="H2723" s="3">
        <v>2.9282407407407406E-2</v>
      </c>
      <c r="I2723" s="1" t="s">
        <v>1029</v>
      </c>
      <c r="J2723" s="1" t="s">
        <v>16</v>
      </c>
    </row>
    <row r="2724" spans="1:10" x14ac:dyDescent="0.3">
      <c r="A2724" s="1" t="s">
        <v>10</v>
      </c>
      <c r="B2724" s="2">
        <v>43458.84375</v>
      </c>
      <c r="C2724" s="3">
        <v>2.855324074074074E-2</v>
      </c>
      <c r="D2724" s="1" t="s">
        <v>11</v>
      </c>
      <c r="E2724" s="1" t="s">
        <v>4009</v>
      </c>
      <c r="F2724" s="1" t="s">
        <v>13</v>
      </c>
      <c r="G2724" s="1" t="s">
        <v>480</v>
      </c>
      <c r="H2724" s="3">
        <v>2.8761574074074075E-2</v>
      </c>
      <c r="I2724" s="1" t="s">
        <v>4010</v>
      </c>
      <c r="J2724" s="1" t="s">
        <v>16</v>
      </c>
    </row>
    <row r="2725" spans="1:10" x14ac:dyDescent="0.3">
      <c r="A2725" s="1" t="s">
        <v>10</v>
      </c>
      <c r="B2725" s="2">
        <v>43070.804166666669</v>
      </c>
      <c r="C2725" s="3">
        <v>2.855324074074074E-2</v>
      </c>
      <c r="D2725" s="1" t="s">
        <v>13</v>
      </c>
      <c r="E2725" s="1" t="s">
        <v>5153</v>
      </c>
      <c r="F2725" s="1" t="s">
        <v>13</v>
      </c>
      <c r="G2725" s="1" t="s">
        <v>480</v>
      </c>
      <c r="H2725" s="3">
        <v>2.9351851851851851E-2</v>
      </c>
      <c r="I2725" s="1" t="s">
        <v>1042</v>
      </c>
      <c r="J2725" s="1" t="s">
        <v>16</v>
      </c>
    </row>
    <row r="2726" spans="1:10" x14ac:dyDescent="0.3">
      <c r="A2726" s="1" t="s">
        <v>10</v>
      </c>
      <c r="B2726" s="2">
        <v>43919.765277777777</v>
      </c>
      <c r="C2726" s="3">
        <v>2.8541666666666667E-2</v>
      </c>
      <c r="D2726" s="1" t="s">
        <v>13</v>
      </c>
      <c r="E2726" s="1" t="s">
        <v>2847</v>
      </c>
      <c r="F2726" s="1" t="s">
        <v>13</v>
      </c>
      <c r="G2726" s="1" t="s">
        <v>14</v>
      </c>
      <c r="H2726" s="3">
        <v>2.9386574074074075E-2</v>
      </c>
      <c r="I2726" s="1" t="s">
        <v>218</v>
      </c>
      <c r="J2726" s="1" t="s">
        <v>16</v>
      </c>
    </row>
    <row r="2727" spans="1:10" x14ac:dyDescent="0.3">
      <c r="A2727" s="1" t="s">
        <v>10</v>
      </c>
      <c r="B2727" s="2">
        <v>43309.463888888888</v>
      </c>
      <c r="C2727" s="3">
        <v>2.8541666666666667E-2</v>
      </c>
      <c r="D2727" s="1" t="s">
        <v>13</v>
      </c>
      <c r="E2727" s="1" t="s">
        <v>4362</v>
      </c>
      <c r="F2727" s="1" t="s">
        <v>13</v>
      </c>
      <c r="G2727" s="1" t="s">
        <v>480</v>
      </c>
      <c r="H2727" s="3">
        <v>2.9768518518518517E-2</v>
      </c>
      <c r="I2727" s="1" t="s">
        <v>1011</v>
      </c>
      <c r="J2727" s="1" t="s">
        <v>16</v>
      </c>
    </row>
    <row r="2728" spans="1:10" x14ac:dyDescent="0.3">
      <c r="A2728" s="1" t="s">
        <v>10</v>
      </c>
      <c r="B2728" s="2">
        <v>43099.681944444441</v>
      </c>
      <c r="C2728" s="3">
        <v>2.8541666666666667E-2</v>
      </c>
      <c r="D2728" s="1" t="s">
        <v>13</v>
      </c>
      <c r="E2728" s="1" t="s">
        <v>5084</v>
      </c>
      <c r="F2728" s="1" t="s">
        <v>13</v>
      </c>
      <c r="G2728" s="1" t="s">
        <v>480</v>
      </c>
      <c r="H2728" s="3">
        <v>2.9074074074074075E-2</v>
      </c>
      <c r="I2728" s="1" t="s">
        <v>3904</v>
      </c>
      <c r="J2728" s="1" t="s">
        <v>16</v>
      </c>
    </row>
    <row r="2729" spans="1:10" x14ac:dyDescent="0.3">
      <c r="A2729" s="1" t="s">
        <v>10</v>
      </c>
      <c r="B2729" s="2">
        <v>43072.53125</v>
      </c>
      <c r="C2729" s="3">
        <v>2.8541666666666667E-2</v>
      </c>
      <c r="D2729" s="1" t="s">
        <v>13</v>
      </c>
      <c r="E2729" s="1" t="s">
        <v>5144</v>
      </c>
      <c r="F2729" s="1" t="s">
        <v>13</v>
      </c>
      <c r="G2729" s="1" t="s">
        <v>480</v>
      </c>
      <c r="H2729" s="3">
        <v>2.9120370370370369E-2</v>
      </c>
      <c r="I2729" s="1" t="s">
        <v>2119</v>
      </c>
      <c r="J2729" s="1" t="s">
        <v>16</v>
      </c>
    </row>
    <row r="2730" spans="1:10" x14ac:dyDescent="0.3">
      <c r="A2730" s="1" t="s">
        <v>10</v>
      </c>
      <c r="B2730" s="2">
        <v>43060.887499999997</v>
      </c>
      <c r="C2730" s="3">
        <v>2.8541666666666667E-2</v>
      </c>
      <c r="D2730" s="1" t="s">
        <v>13</v>
      </c>
      <c r="E2730" s="1" t="s">
        <v>5166</v>
      </c>
      <c r="F2730" s="1" t="s">
        <v>13</v>
      </c>
      <c r="G2730" s="1" t="s">
        <v>480</v>
      </c>
      <c r="H2730" s="3">
        <v>2.9374999999999998E-2</v>
      </c>
      <c r="I2730" s="1" t="s">
        <v>2484</v>
      </c>
      <c r="J2730" s="1" t="s">
        <v>16</v>
      </c>
    </row>
    <row r="2731" spans="1:10" x14ac:dyDescent="0.3">
      <c r="A2731" s="1" t="s">
        <v>10</v>
      </c>
      <c r="B2731" s="2">
        <v>42049.643055555556</v>
      </c>
      <c r="C2731" s="3">
        <v>2.8541666666666667E-2</v>
      </c>
      <c r="D2731" s="1" t="s">
        <v>13</v>
      </c>
      <c r="E2731" s="1" t="s">
        <v>6425</v>
      </c>
      <c r="F2731" s="1" t="s">
        <v>13</v>
      </c>
      <c r="G2731" s="1" t="s">
        <v>3444</v>
      </c>
      <c r="H2731" s="3">
        <v>2.8541666666666667E-2</v>
      </c>
      <c r="I2731" s="1" t="s">
        <v>25</v>
      </c>
      <c r="J2731" s="1" t="s">
        <v>16</v>
      </c>
    </row>
    <row r="2732" spans="1:10" x14ac:dyDescent="0.3">
      <c r="A2732" s="1" t="s">
        <v>10</v>
      </c>
      <c r="B2732" s="2">
        <v>43798.587500000001</v>
      </c>
      <c r="C2732" s="3">
        <v>2.8530092592592593E-2</v>
      </c>
      <c r="D2732" s="1" t="s">
        <v>13</v>
      </c>
      <c r="E2732" s="1" t="s">
        <v>129</v>
      </c>
      <c r="F2732" s="1" t="s">
        <v>13</v>
      </c>
      <c r="G2732" s="1" t="s">
        <v>3272</v>
      </c>
      <c r="H2732" s="3">
        <v>3.170138888888889E-2</v>
      </c>
      <c r="I2732" s="1" t="s">
        <v>25</v>
      </c>
      <c r="J2732" s="1" t="s">
        <v>16</v>
      </c>
    </row>
    <row r="2733" spans="1:10" x14ac:dyDescent="0.3">
      <c r="A2733" s="1" t="s">
        <v>10</v>
      </c>
      <c r="B2733" s="2">
        <v>43182.95</v>
      </c>
      <c r="C2733" s="3">
        <v>2.8530092592592593E-2</v>
      </c>
      <c r="D2733" s="1" t="s">
        <v>13</v>
      </c>
      <c r="E2733" s="1" t="s">
        <v>4700</v>
      </c>
      <c r="F2733" s="1" t="s">
        <v>13</v>
      </c>
      <c r="G2733" s="1" t="s">
        <v>480</v>
      </c>
      <c r="H2733" s="3">
        <v>0</v>
      </c>
      <c r="I2733" s="1" t="s">
        <v>25</v>
      </c>
      <c r="J2733" s="1" t="s">
        <v>16</v>
      </c>
    </row>
    <row r="2734" spans="1:10" x14ac:dyDescent="0.3">
      <c r="A2734" s="1" t="s">
        <v>10</v>
      </c>
      <c r="B2734" s="2">
        <v>43054.929166666669</v>
      </c>
      <c r="C2734" s="3">
        <v>2.8530092592592593E-2</v>
      </c>
      <c r="D2734" s="1" t="s">
        <v>13</v>
      </c>
      <c r="E2734" s="1" t="s">
        <v>5172</v>
      </c>
      <c r="F2734" s="1" t="s">
        <v>13</v>
      </c>
      <c r="G2734" s="1" t="s">
        <v>480</v>
      </c>
      <c r="H2734" s="3">
        <v>2.9247685185185186E-2</v>
      </c>
      <c r="I2734" s="1" t="s">
        <v>1040</v>
      </c>
      <c r="J2734" s="1" t="s">
        <v>16</v>
      </c>
    </row>
    <row r="2735" spans="1:10" x14ac:dyDescent="0.3">
      <c r="A2735" s="1" t="s">
        <v>10</v>
      </c>
      <c r="B2735" s="2">
        <v>44460.820833333331</v>
      </c>
      <c r="C2735" s="3">
        <v>2.8518518518518519E-2</v>
      </c>
      <c r="D2735" s="1" t="s">
        <v>13</v>
      </c>
      <c r="E2735" s="1" t="s">
        <v>664</v>
      </c>
      <c r="F2735" s="1" t="s">
        <v>13</v>
      </c>
      <c r="G2735" s="1" t="s">
        <v>14</v>
      </c>
      <c r="H2735" s="3">
        <v>2.9201388888888888E-2</v>
      </c>
      <c r="I2735" s="1" t="s">
        <v>665</v>
      </c>
      <c r="J2735" s="1" t="s">
        <v>16</v>
      </c>
    </row>
    <row r="2736" spans="1:10" x14ac:dyDescent="0.3">
      <c r="A2736" s="1" t="s">
        <v>10</v>
      </c>
      <c r="B2736" s="2">
        <v>44389.859027777777</v>
      </c>
      <c r="C2736" s="3">
        <v>2.8518518518518519E-2</v>
      </c>
      <c r="D2736" s="1" t="s">
        <v>13</v>
      </c>
      <c r="E2736" s="1" t="s">
        <v>958</v>
      </c>
      <c r="F2736" s="1" t="s">
        <v>13</v>
      </c>
      <c r="G2736" s="1" t="s">
        <v>14</v>
      </c>
      <c r="H2736" s="3">
        <v>2.8599537037037038E-2</v>
      </c>
      <c r="I2736" s="1" t="s">
        <v>959</v>
      </c>
      <c r="J2736" s="1" t="s">
        <v>16</v>
      </c>
    </row>
    <row r="2737" spans="1:10" x14ac:dyDescent="0.3">
      <c r="A2737" s="1" t="s">
        <v>10</v>
      </c>
      <c r="B2737" s="2">
        <v>44167.901388888888</v>
      </c>
      <c r="C2737" s="3">
        <v>2.8518518518518519E-2</v>
      </c>
      <c r="D2737" s="1" t="s">
        <v>13</v>
      </c>
      <c r="E2737" s="1" t="s">
        <v>2232</v>
      </c>
      <c r="F2737" s="1" t="s">
        <v>13</v>
      </c>
      <c r="G2737" s="1" t="s">
        <v>14</v>
      </c>
      <c r="H2737" s="3">
        <v>2.9479166666666667E-2</v>
      </c>
      <c r="I2737" s="1" t="s">
        <v>2233</v>
      </c>
      <c r="J2737" s="1" t="s">
        <v>16</v>
      </c>
    </row>
    <row r="2738" spans="1:10" x14ac:dyDescent="0.3">
      <c r="A2738" s="1" t="s">
        <v>10</v>
      </c>
      <c r="B2738" s="2">
        <v>43066.82708333333</v>
      </c>
      <c r="C2738" s="3">
        <v>2.8518518518518519E-2</v>
      </c>
      <c r="D2738" s="1" t="s">
        <v>13</v>
      </c>
      <c r="E2738" s="1" t="s">
        <v>5162</v>
      </c>
      <c r="F2738" s="1" t="s">
        <v>13</v>
      </c>
      <c r="G2738" s="1" t="s">
        <v>480</v>
      </c>
      <c r="H2738" s="3">
        <v>2.9282407407407406E-2</v>
      </c>
      <c r="I2738" s="1" t="s">
        <v>1029</v>
      </c>
      <c r="J2738" s="1" t="s">
        <v>16</v>
      </c>
    </row>
    <row r="2739" spans="1:10" x14ac:dyDescent="0.3">
      <c r="A2739" s="1" t="s">
        <v>10</v>
      </c>
      <c r="B2739" s="2">
        <v>42780.93472222222</v>
      </c>
      <c r="C2739" s="3">
        <v>2.8518518518518519E-2</v>
      </c>
      <c r="D2739" s="1" t="s">
        <v>13</v>
      </c>
      <c r="E2739" s="1" t="s">
        <v>4728</v>
      </c>
      <c r="F2739" s="1" t="s">
        <v>13</v>
      </c>
      <c r="G2739" s="1" t="s">
        <v>480</v>
      </c>
      <c r="H2739" s="3">
        <v>2.8981481481481483E-2</v>
      </c>
      <c r="I2739" s="1" t="s">
        <v>25</v>
      </c>
      <c r="J2739" s="1" t="s">
        <v>16</v>
      </c>
    </row>
    <row r="2740" spans="1:10" x14ac:dyDescent="0.3">
      <c r="A2740" s="1" t="s">
        <v>10</v>
      </c>
      <c r="B2740" s="2">
        <v>43032.711111111108</v>
      </c>
      <c r="C2740" s="3">
        <v>2.8506944444444446E-2</v>
      </c>
      <c r="D2740" s="1" t="s">
        <v>13</v>
      </c>
      <c r="E2740" s="1" t="s">
        <v>5256</v>
      </c>
      <c r="F2740" s="1" t="s">
        <v>13</v>
      </c>
      <c r="G2740" s="1" t="s">
        <v>480</v>
      </c>
      <c r="H2740" s="3">
        <v>2.9166666666666667E-2</v>
      </c>
      <c r="I2740" s="1" t="s">
        <v>46</v>
      </c>
      <c r="J2740" s="1" t="s">
        <v>16</v>
      </c>
    </row>
    <row r="2741" spans="1:10" x14ac:dyDescent="0.3">
      <c r="A2741" s="1" t="s">
        <v>10</v>
      </c>
      <c r="B2741" s="2">
        <v>41904.831250000003</v>
      </c>
      <c r="C2741" s="3">
        <v>2.8506944444444446E-2</v>
      </c>
      <c r="D2741" s="1" t="s">
        <v>13</v>
      </c>
      <c r="E2741" s="1" t="s">
        <v>6056</v>
      </c>
      <c r="F2741" s="1" t="s">
        <v>13</v>
      </c>
      <c r="G2741" s="1" t="s">
        <v>6662</v>
      </c>
      <c r="H2741" s="3">
        <v>2.8784722222222222E-2</v>
      </c>
      <c r="I2741" s="1" t="s">
        <v>25</v>
      </c>
      <c r="J2741" s="1" t="s">
        <v>16</v>
      </c>
    </row>
    <row r="2742" spans="1:10" x14ac:dyDescent="0.3">
      <c r="A2742" s="1" t="s">
        <v>10</v>
      </c>
      <c r="B2742" s="2">
        <v>44173.913194444445</v>
      </c>
      <c r="C2742" s="3">
        <v>2.8495370370370369E-2</v>
      </c>
      <c r="D2742" s="1" t="s">
        <v>13</v>
      </c>
      <c r="E2742" s="1" t="s">
        <v>2169</v>
      </c>
      <c r="F2742" s="1" t="s">
        <v>13</v>
      </c>
      <c r="G2742" s="1" t="s">
        <v>14</v>
      </c>
      <c r="H2742" s="3">
        <v>2.9548611111111112E-2</v>
      </c>
      <c r="I2742" s="1" t="s">
        <v>628</v>
      </c>
      <c r="J2742" s="1" t="s">
        <v>16</v>
      </c>
    </row>
    <row r="2743" spans="1:10" x14ac:dyDescent="0.3">
      <c r="A2743" s="1" t="s">
        <v>10</v>
      </c>
      <c r="B2743" s="2">
        <v>44117.871527777781</v>
      </c>
      <c r="C2743" s="3">
        <v>2.8495370370370369E-2</v>
      </c>
      <c r="D2743" s="1" t="s">
        <v>13</v>
      </c>
      <c r="E2743" s="1" t="s">
        <v>2432</v>
      </c>
      <c r="F2743" s="1" t="s">
        <v>13</v>
      </c>
      <c r="G2743" s="1" t="s">
        <v>14</v>
      </c>
      <c r="H2743" s="3">
        <v>2.9479166666666667E-2</v>
      </c>
      <c r="I2743" s="1" t="s">
        <v>2233</v>
      </c>
      <c r="J2743" s="1" t="s">
        <v>16</v>
      </c>
    </row>
    <row r="2744" spans="1:10" x14ac:dyDescent="0.3">
      <c r="A2744" s="1" t="s">
        <v>10</v>
      </c>
      <c r="B2744" s="2">
        <v>43096.734027777777</v>
      </c>
      <c r="C2744" s="3">
        <v>2.8495370370370369E-2</v>
      </c>
      <c r="D2744" s="1" t="s">
        <v>13</v>
      </c>
      <c r="E2744" s="1" t="s">
        <v>5091</v>
      </c>
      <c r="F2744" s="1" t="s">
        <v>13</v>
      </c>
      <c r="G2744" s="1" t="s">
        <v>480</v>
      </c>
      <c r="H2744" s="3">
        <v>2.9166666666666667E-2</v>
      </c>
      <c r="I2744" s="1" t="s">
        <v>46</v>
      </c>
      <c r="J2744" s="1" t="s">
        <v>16</v>
      </c>
    </row>
    <row r="2745" spans="1:10" x14ac:dyDescent="0.3">
      <c r="A2745" s="1" t="s">
        <v>10</v>
      </c>
      <c r="B2745" s="2">
        <v>43071.740972222222</v>
      </c>
      <c r="C2745" s="3">
        <v>2.8495370370370369E-2</v>
      </c>
      <c r="D2745" s="1" t="s">
        <v>13</v>
      </c>
      <c r="E2745" s="1" t="s">
        <v>5149</v>
      </c>
      <c r="F2745" s="1" t="s">
        <v>13</v>
      </c>
      <c r="G2745" s="1" t="s">
        <v>480</v>
      </c>
      <c r="H2745" s="3">
        <v>2.9201388888888888E-2</v>
      </c>
      <c r="I2745" s="1" t="s">
        <v>665</v>
      </c>
      <c r="J2745" s="1" t="s">
        <v>16</v>
      </c>
    </row>
    <row r="2746" spans="1:10" x14ac:dyDescent="0.3">
      <c r="A2746" s="1" t="s">
        <v>10</v>
      </c>
      <c r="B2746" s="2">
        <v>43232.672222222223</v>
      </c>
      <c r="C2746" s="3">
        <v>2.8483796296296295E-2</v>
      </c>
      <c r="D2746" s="1" t="s">
        <v>13</v>
      </c>
      <c r="E2746" s="1" t="s">
        <v>3096</v>
      </c>
      <c r="F2746" s="1" t="s">
        <v>13</v>
      </c>
      <c r="G2746" s="1" t="s">
        <v>480</v>
      </c>
      <c r="H2746" s="3">
        <v>2.8912037037037038E-2</v>
      </c>
      <c r="I2746" s="1" t="s">
        <v>25</v>
      </c>
      <c r="J2746" s="1" t="s">
        <v>16</v>
      </c>
    </row>
    <row r="2747" spans="1:10" x14ac:dyDescent="0.3">
      <c r="A2747" s="1" t="s">
        <v>10</v>
      </c>
      <c r="B2747" s="2">
        <v>43114.754166666666</v>
      </c>
      <c r="C2747" s="3">
        <v>2.8483796296296295E-2</v>
      </c>
      <c r="D2747" s="1" t="s">
        <v>13</v>
      </c>
      <c r="E2747" s="1" t="s">
        <v>5038</v>
      </c>
      <c r="F2747" s="1" t="s">
        <v>13</v>
      </c>
      <c r="G2747" s="1" t="s">
        <v>480</v>
      </c>
      <c r="H2747" s="3">
        <v>2.8495370370370369E-2</v>
      </c>
      <c r="I2747" s="1" t="s">
        <v>5039</v>
      </c>
      <c r="J2747" s="1" t="s">
        <v>16</v>
      </c>
    </row>
    <row r="2748" spans="1:10" x14ac:dyDescent="0.3">
      <c r="A2748" s="1" t="s">
        <v>10</v>
      </c>
      <c r="B2748" s="2">
        <v>43071.546527777777</v>
      </c>
      <c r="C2748" s="3">
        <v>2.8483796296296295E-2</v>
      </c>
      <c r="D2748" s="1" t="s">
        <v>13</v>
      </c>
      <c r="E2748" s="1" t="s">
        <v>5150</v>
      </c>
      <c r="F2748" s="1" t="s">
        <v>13</v>
      </c>
      <c r="G2748" s="1" t="s">
        <v>480</v>
      </c>
      <c r="H2748" s="3">
        <v>2.9155092592592594E-2</v>
      </c>
      <c r="I2748" s="1" t="s">
        <v>2160</v>
      </c>
      <c r="J2748" s="1" t="s">
        <v>16</v>
      </c>
    </row>
    <row r="2749" spans="1:10" x14ac:dyDescent="0.3">
      <c r="A2749" s="1" t="s">
        <v>10</v>
      </c>
      <c r="B2749" s="2">
        <v>42814.823611111111</v>
      </c>
      <c r="C2749" s="3">
        <v>2.8483796296296295E-2</v>
      </c>
      <c r="D2749" s="1" t="s">
        <v>13</v>
      </c>
      <c r="E2749" s="1" t="s">
        <v>4722</v>
      </c>
      <c r="F2749" s="1" t="s">
        <v>13</v>
      </c>
      <c r="G2749" s="1" t="s">
        <v>480</v>
      </c>
      <c r="H2749" s="3">
        <v>2.8495370370370369E-2</v>
      </c>
      <c r="I2749" s="1" t="s">
        <v>25</v>
      </c>
      <c r="J2749" s="1" t="s">
        <v>16</v>
      </c>
    </row>
    <row r="2750" spans="1:10" x14ac:dyDescent="0.3">
      <c r="A2750" s="1" t="s">
        <v>10</v>
      </c>
      <c r="B2750" s="2">
        <v>43866.90347222222</v>
      </c>
      <c r="C2750" s="3">
        <v>2.8472222222222222E-2</v>
      </c>
      <c r="D2750" s="1" t="s">
        <v>11</v>
      </c>
      <c r="E2750" s="1" t="s">
        <v>3126</v>
      </c>
      <c r="F2750" s="1" t="s">
        <v>13</v>
      </c>
      <c r="G2750" s="1" t="s">
        <v>14</v>
      </c>
      <c r="H2750" s="3">
        <v>2.8738425925925924E-2</v>
      </c>
      <c r="I2750" s="1" t="s">
        <v>3127</v>
      </c>
      <c r="J2750" s="1" t="s">
        <v>16</v>
      </c>
    </row>
    <row r="2751" spans="1:10" x14ac:dyDescent="0.3">
      <c r="A2751" s="1" t="s">
        <v>10</v>
      </c>
      <c r="B2751" s="2">
        <v>43100.756249999999</v>
      </c>
      <c r="C2751" s="3">
        <v>2.8472222222222222E-2</v>
      </c>
      <c r="D2751" s="1" t="s">
        <v>13</v>
      </c>
      <c r="E2751" s="1" t="s">
        <v>5076</v>
      </c>
      <c r="F2751" s="1" t="s">
        <v>13</v>
      </c>
      <c r="G2751" s="1" t="s">
        <v>480</v>
      </c>
      <c r="H2751" s="3">
        <v>2.929398148148148E-2</v>
      </c>
      <c r="I2751" s="1" t="s">
        <v>975</v>
      </c>
      <c r="J2751" s="1" t="s">
        <v>16</v>
      </c>
    </row>
    <row r="2752" spans="1:10" x14ac:dyDescent="0.3">
      <c r="A2752" s="1" t="s">
        <v>10</v>
      </c>
      <c r="B2752" s="2">
        <v>43458.765277777777</v>
      </c>
      <c r="C2752" s="3">
        <v>2.8460648148148148E-2</v>
      </c>
      <c r="D2752" s="1" t="s">
        <v>11</v>
      </c>
      <c r="E2752" s="1" t="s">
        <v>4012</v>
      </c>
      <c r="F2752" s="1" t="s">
        <v>13</v>
      </c>
      <c r="G2752" s="1" t="s">
        <v>480</v>
      </c>
      <c r="H2752" s="3">
        <v>2.8668981481481483E-2</v>
      </c>
      <c r="I2752" s="1" t="s">
        <v>4013</v>
      </c>
      <c r="J2752" s="1" t="s">
        <v>16</v>
      </c>
    </row>
    <row r="2753" spans="1:10" x14ac:dyDescent="0.3">
      <c r="A2753" s="1" t="s">
        <v>10</v>
      </c>
      <c r="B2753" s="2">
        <v>43188.817361111112</v>
      </c>
      <c r="C2753" s="3">
        <v>2.8460648148148148E-2</v>
      </c>
      <c r="D2753" s="1" t="s">
        <v>13</v>
      </c>
      <c r="E2753" s="1" t="s">
        <v>4626</v>
      </c>
      <c r="F2753" s="1" t="s">
        <v>13</v>
      </c>
      <c r="G2753" s="1" t="s">
        <v>480</v>
      </c>
      <c r="H2753" s="3">
        <v>2.8460648148148148E-2</v>
      </c>
      <c r="I2753" s="1" t="s">
        <v>25</v>
      </c>
      <c r="J2753" s="1" t="s">
        <v>16</v>
      </c>
    </row>
    <row r="2754" spans="1:10" x14ac:dyDescent="0.3">
      <c r="A2754" s="1" t="s">
        <v>10</v>
      </c>
      <c r="B2754" s="2">
        <v>43161.897916666669</v>
      </c>
      <c r="C2754" s="3">
        <v>2.8460648148148148E-2</v>
      </c>
      <c r="D2754" s="1" t="s">
        <v>13</v>
      </c>
      <c r="E2754" s="1" t="s">
        <v>4714</v>
      </c>
      <c r="F2754" s="1" t="s">
        <v>13</v>
      </c>
      <c r="G2754" s="1" t="s">
        <v>480</v>
      </c>
      <c r="H2754" s="3">
        <v>2.9108796296296296E-2</v>
      </c>
      <c r="I2754" s="1" t="s">
        <v>25</v>
      </c>
      <c r="J2754" s="1" t="s">
        <v>16</v>
      </c>
    </row>
    <row r="2755" spans="1:10" x14ac:dyDescent="0.3">
      <c r="A2755" s="1" t="s">
        <v>10</v>
      </c>
      <c r="B2755" s="2">
        <v>43101.917361111111</v>
      </c>
      <c r="C2755" s="3">
        <v>2.8460648148148148E-2</v>
      </c>
      <c r="D2755" s="1" t="s">
        <v>13</v>
      </c>
      <c r="E2755" s="1" t="s">
        <v>5071</v>
      </c>
      <c r="F2755" s="1" t="s">
        <v>13</v>
      </c>
      <c r="G2755" s="1" t="s">
        <v>480</v>
      </c>
      <c r="H2755" s="3">
        <v>2.9097222222222222E-2</v>
      </c>
      <c r="I2755" s="1" t="s">
        <v>5072</v>
      </c>
      <c r="J2755" s="1" t="s">
        <v>16</v>
      </c>
    </row>
    <row r="2756" spans="1:10" x14ac:dyDescent="0.3">
      <c r="A2756" s="1" t="s">
        <v>10</v>
      </c>
      <c r="B2756" s="2">
        <v>43079.896527777775</v>
      </c>
      <c r="C2756" s="3">
        <v>2.8460648148148148E-2</v>
      </c>
      <c r="D2756" s="1" t="s">
        <v>13</v>
      </c>
      <c r="E2756" s="1" t="s">
        <v>5133</v>
      </c>
      <c r="F2756" s="1" t="s">
        <v>13</v>
      </c>
      <c r="G2756" s="1" t="s">
        <v>480</v>
      </c>
      <c r="H2756" s="3">
        <v>2.9791666666666668E-2</v>
      </c>
      <c r="I2756" s="1" t="s">
        <v>999</v>
      </c>
      <c r="J2756" s="1" t="s">
        <v>16</v>
      </c>
    </row>
    <row r="2757" spans="1:10" x14ac:dyDescent="0.3">
      <c r="A2757" s="1" t="s">
        <v>10</v>
      </c>
      <c r="B2757" s="2">
        <v>43074.924305555556</v>
      </c>
      <c r="C2757" s="3">
        <v>2.8460648148148148E-2</v>
      </c>
      <c r="D2757" s="1" t="s">
        <v>13</v>
      </c>
      <c r="E2757" s="1" t="s">
        <v>5138</v>
      </c>
      <c r="F2757" s="1" t="s">
        <v>13</v>
      </c>
      <c r="G2757" s="1" t="s">
        <v>480</v>
      </c>
      <c r="H2757" s="3">
        <v>2.9189814814814814E-2</v>
      </c>
      <c r="I2757" s="1" t="s">
        <v>29</v>
      </c>
      <c r="J2757" s="1" t="s">
        <v>16</v>
      </c>
    </row>
    <row r="2758" spans="1:10" x14ac:dyDescent="0.3">
      <c r="A2758" s="1" t="s">
        <v>10</v>
      </c>
      <c r="B2758" s="2">
        <v>43069.863888888889</v>
      </c>
      <c r="C2758" s="3">
        <v>2.8460648148148148E-2</v>
      </c>
      <c r="D2758" s="1" t="s">
        <v>13</v>
      </c>
      <c r="E2758" s="1" t="s">
        <v>5154</v>
      </c>
      <c r="F2758" s="1" t="s">
        <v>13</v>
      </c>
      <c r="G2758" s="1" t="s">
        <v>480</v>
      </c>
      <c r="H2758" s="3">
        <v>2.9201388888888888E-2</v>
      </c>
      <c r="I2758" s="1" t="s">
        <v>665</v>
      </c>
      <c r="J2758" s="1" t="s">
        <v>16</v>
      </c>
    </row>
    <row r="2759" spans="1:10" x14ac:dyDescent="0.3">
      <c r="A2759" s="1" t="s">
        <v>10</v>
      </c>
      <c r="B2759" s="2">
        <v>44594.856944444444</v>
      </c>
      <c r="C2759" s="3">
        <v>2.8449074074074075E-2</v>
      </c>
      <c r="D2759" s="1" t="s">
        <v>13</v>
      </c>
      <c r="E2759" s="1" t="s">
        <v>19</v>
      </c>
      <c r="F2759" s="1" t="s">
        <v>13</v>
      </c>
      <c r="G2759" s="1" t="s">
        <v>14</v>
      </c>
      <c r="H2759" s="3">
        <v>2.943287037037037E-2</v>
      </c>
      <c r="I2759" s="1" t="s">
        <v>20</v>
      </c>
      <c r="J2759" s="1" t="s">
        <v>16</v>
      </c>
    </row>
    <row r="2760" spans="1:10" x14ac:dyDescent="0.3">
      <c r="A2760" s="1" t="s">
        <v>10</v>
      </c>
      <c r="B2760" s="2">
        <v>44163.613888888889</v>
      </c>
      <c r="C2760" s="3">
        <v>2.8449074074074075E-2</v>
      </c>
      <c r="D2760" s="1" t="s">
        <v>13</v>
      </c>
      <c r="E2760" s="1" t="s">
        <v>2274</v>
      </c>
      <c r="F2760" s="1" t="s">
        <v>13</v>
      </c>
      <c r="G2760" s="1" t="s">
        <v>14</v>
      </c>
      <c r="H2760" s="3">
        <v>2.9409722222222223E-2</v>
      </c>
      <c r="I2760" s="1" t="s">
        <v>2275</v>
      </c>
      <c r="J2760" s="1" t="s">
        <v>16</v>
      </c>
    </row>
    <row r="2761" spans="1:10" x14ac:dyDescent="0.3">
      <c r="A2761" s="1" t="s">
        <v>10</v>
      </c>
      <c r="B2761" s="2">
        <v>43100.60833333333</v>
      </c>
      <c r="C2761" s="3">
        <v>2.8449074074074075E-2</v>
      </c>
      <c r="D2761" s="1" t="s">
        <v>13</v>
      </c>
      <c r="E2761" s="1" t="s">
        <v>747</v>
      </c>
      <c r="F2761" s="1" t="s">
        <v>13</v>
      </c>
      <c r="G2761" s="1" t="s">
        <v>480</v>
      </c>
      <c r="H2761" s="3">
        <v>3.2129629629629633E-2</v>
      </c>
      <c r="I2761" s="1" t="s">
        <v>25</v>
      </c>
      <c r="J2761" s="1" t="s">
        <v>16</v>
      </c>
    </row>
    <row r="2762" spans="1:10" x14ac:dyDescent="0.3">
      <c r="A2762" s="1" t="s">
        <v>10</v>
      </c>
      <c r="B2762" s="2">
        <v>43176.884027777778</v>
      </c>
      <c r="C2762" s="3">
        <v>2.8437500000000001E-2</v>
      </c>
      <c r="D2762" s="1" t="s">
        <v>13</v>
      </c>
      <c r="E2762" s="1" t="s">
        <v>4721</v>
      </c>
      <c r="F2762" s="1" t="s">
        <v>13</v>
      </c>
      <c r="G2762" s="1" t="s">
        <v>480</v>
      </c>
      <c r="H2762" s="3">
        <v>2.9062500000000002E-2</v>
      </c>
      <c r="I2762" s="1" t="s">
        <v>1001</v>
      </c>
      <c r="J2762" s="1" t="s">
        <v>16</v>
      </c>
    </row>
    <row r="2763" spans="1:10" x14ac:dyDescent="0.3">
      <c r="A2763" s="1" t="s">
        <v>10</v>
      </c>
      <c r="B2763" s="2">
        <v>44150.621527777781</v>
      </c>
      <c r="C2763" s="3">
        <v>2.8425925925925927E-2</v>
      </c>
      <c r="D2763" s="1" t="s">
        <v>13</v>
      </c>
      <c r="E2763" s="1" t="s">
        <v>2354</v>
      </c>
      <c r="F2763" s="1" t="s">
        <v>13</v>
      </c>
      <c r="G2763" s="1" t="s">
        <v>14</v>
      </c>
      <c r="H2763" s="3">
        <v>3.7303240740740741E-2</v>
      </c>
      <c r="I2763" s="1" t="s">
        <v>2355</v>
      </c>
      <c r="J2763" s="1" t="s">
        <v>16</v>
      </c>
    </row>
    <row r="2764" spans="1:10" x14ac:dyDescent="0.3">
      <c r="A2764" s="1" t="s">
        <v>10</v>
      </c>
      <c r="B2764" s="2">
        <v>44118.847916666666</v>
      </c>
      <c r="C2764" s="3">
        <v>2.8425925925925927E-2</v>
      </c>
      <c r="D2764" s="1" t="s">
        <v>13</v>
      </c>
      <c r="E2764" s="1" t="s">
        <v>2426</v>
      </c>
      <c r="F2764" s="1" t="s">
        <v>13</v>
      </c>
      <c r="G2764" s="1" t="s">
        <v>14</v>
      </c>
      <c r="H2764" s="3">
        <v>2.9479166666666667E-2</v>
      </c>
      <c r="I2764" s="1" t="s">
        <v>2233</v>
      </c>
      <c r="J2764" s="1" t="s">
        <v>16</v>
      </c>
    </row>
    <row r="2765" spans="1:10" x14ac:dyDescent="0.3">
      <c r="A2765" s="1" t="s">
        <v>10</v>
      </c>
      <c r="B2765" s="2">
        <v>43611.492361111108</v>
      </c>
      <c r="C2765" s="3">
        <v>2.8425925925925927E-2</v>
      </c>
      <c r="D2765" s="1" t="s">
        <v>13</v>
      </c>
      <c r="E2765" s="1" t="s">
        <v>3527</v>
      </c>
      <c r="F2765" s="1" t="s">
        <v>13</v>
      </c>
      <c r="G2765" s="1" t="s">
        <v>480</v>
      </c>
      <c r="H2765" s="3">
        <v>2.8252314814814813E-2</v>
      </c>
      <c r="I2765" s="1" t="s">
        <v>3528</v>
      </c>
      <c r="J2765" s="1" t="s">
        <v>16</v>
      </c>
    </row>
    <row r="2766" spans="1:10" x14ac:dyDescent="0.3">
      <c r="A2766" s="1" t="s">
        <v>10</v>
      </c>
      <c r="B2766" s="2">
        <v>43102.767361111109</v>
      </c>
      <c r="C2766" s="3">
        <v>2.841435185185185E-2</v>
      </c>
      <c r="D2766" s="1" t="s">
        <v>13</v>
      </c>
      <c r="E2766" s="1" t="s">
        <v>5065</v>
      </c>
      <c r="F2766" s="1" t="s">
        <v>13</v>
      </c>
      <c r="G2766" s="1" t="s">
        <v>480</v>
      </c>
      <c r="H2766" s="3">
        <v>2.9108796296296296E-2</v>
      </c>
      <c r="I2766" s="1" t="s">
        <v>5066</v>
      </c>
      <c r="J2766" s="1" t="s">
        <v>16</v>
      </c>
    </row>
    <row r="2767" spans="1:10" x14ac:dyDescent="0.3">
      <c r="A2767" s="1" t="s">
        <v>10</v>
      </c>
      <c r="B2767" s="2">
        <v>43081.772916666669</v>
      </c>
      <c r="C2767" s="3">
        <v>2.841435185185185E-2</v>
      </c>
      <c r="D2767" s="1" t="s">
        <v>13</v>
      </c>
      <c r="E2767" s="1" t="s">
        <v>5129</v>
      </c>
      <c r="F2767" s="1" t="s">
        <v>13</v>
      </c>
      <c r="G2767" s="1" t="s">
        <v>480</v>
      </c>
      <c r="H2767" s="3">
        <v>2.9201388888888888E-2</v>
      </c>
      <c r="I2767" s="1" t="s">
        <v>665</v>
      </c>
      <c r="J2767" s="1" t="s">
        <v>16</v>
      </c>
    </row>
    <row r="2768" spans="1:10" x14ac:dyDescent="0.3">
      <c r="A2768" s="1" t="s">
        <v>10</v>
      </c>
      <c r="B2768" s="2">
        <v>43054.868055555555</v>
      </c>
      <c r="C2768" s="3">
        <v>2.841435185185185E-2</v>
      </c>
      <c r="D2768" s="1" t="s">
        <v>13</v>
      </c>
      <c r="E2768" s="1" t="s">
        <v>5174</v>
      </c>
      <c r="F2768" s="1" t="s">
        <v>13</v>
      </c>
      <c r="G2768" s="1" t="s">
        <v>480</v>
      </c>
      <c r="H2768" s="3">
        <v>2.914351851851852E-2</v>
      </c>
      <c r="I2768" s="1" t="s">
        <v>1038</v>
      </c>
      <c r="J2768" s="1" t="s">
        <v>16</v>
      </c>
    </row>
    <row r="2769" spans="1:10" x14ac:dyDescent="0.3">
      <c r="A2769" s="1" t="s">
        <v>10</v>
      </c>
      <c r="B2769" s="2">
        <v>43918.679861111108</v>
      </c>
      <c r="C2769" s="3">
        <v>2.8402777777777777E-2</v>
      </c>
      <c r="D2769" s="1" t="s">
        <v>13</v>
      </c>
      <c r="E2769" s="1" t="s">
        <v>2854</v>
      </c>
      <c r="F2769" s="1" t="s">
        <v>13</v>
      </c>
      <c r="G2769" s="1" t="s">
        <v>14</v>
      </c>
      <c r="H2769" s="3">
        <v>2.9363425925925925E-2</v>
      </c>
      <c r="I2769" s="1" t="s">
        <v>962</v>
      </c>
      <c r="J2769" s="1" t="s">
        <v>16</v>
      </c>
    </row>
    <row r="2770" spans="1:10" x14ac:dyDescent="0.3">
      <c r="A2770" s="1" t="s">
        <v>10</v>
      </c>
      <c r="B2770" s="2">
        <v>43869.875694444447</v>
      </c>
      <c r="C2770" s="3">
        <v>2.8402777777777777E-2</v>
      </c>
      <c r="D2770" s="1" t="s">
        <v>11</v>
      </c>
      <c r="E2770" s="1" t="s">
        <v>3096</v>
      </c>
      <c r="F2770" s="1" t="s">
        <v>13</v>
      </c>
      <c r="G2770" s="1" t="s">
        <v>14</v>
      </c>
      <c r="H2770" s="3">
        <v>2.8923611111111112E-2</v>
      </c>
      <c r="I2770" s="1" t="s">
        <v>3097</v>
      </c>
      <c r="J2770" s="1" t="s">
        <v>16</v>
      </c>
    </row>
    <row r="2771" spans="1:10" x14ac:dyDescent="0.3">
      <c r="A2771" s="1" t="s">
        <v>10</v>
      </c>
      <c r="B2771" s="2">
        <v>43238.85</v>
      </c>
      <c r="C2771" s="3">
        <v>2.8402777777777777E-2</v>
      </c>
      <c r="D2771" s="1" t="s">
        <v>13</v>
      </c>
      <c r="E2771" s="1" t="s">
        <v>4524</v>
      </c>
      <c r="F2771" s="1" t="s">
        <v>13</v>
      </c>
      <c r="G2771" s="1" t="s">
        <v>480</v>
      </c>
      <c r="H2771" s="3">
        <v>2.9085648148148149E-2</v>
      </c>
      <c r="I2771" s="1" t="s">
        <v>4525</v>
      </c>
      <c r="J2771" s="1" t="s">
        <v>16</v>
      </c>
    </row>
    <row r="2772" spans="1:10" x14ac:dyDescent="0.3">
      <c r="A2772" s="1" t="s">
        <v>10</v>
      </c>
      <c r="B2772" s="2">
        <v>43096.825694444444</v>
      </c>
      <c r="C2772" s="3">
        <v>2.8402777777777777E-2</v>
      </c>
      <c r="D2772" s="1" t="s">
        <v>13</v>
      </c>
      <c r="E2772" s="1" t="s">
        <v>5089</v>
      </c>
      <c r="F2772" s="1" t="s">
        <v>13</v>
      </c>
      <c r="G2772" s="1" t="s">
        <v>480</v>
      </c>
      <c r="H2772" s="3">
        <v>2.9212962962962961E-2</v>
      </c>
      <c r="I2772" s="1" t="s">
        <v>2832</v>
      </c>
      <c r="J2772" s="1" t="s">
        <v>16</v>
      </c>
    </row>
    <row r="2773" spans="1:10" x14ac:dyDescent="0.3">
      <c r="A2773" s="1" t="s">
        <v>10</v>
      </c>
      <c r="B2773" s="2">
        <v>43074.87222222222</v>
      </c>
      <c r="C2773" s="3">
        <v>2.8402777777777777E-2</v>
      </c>
      <c r="D2773" s="1" t="s">
        <v>13</v>
      </c>
      <c r="E2773" s="1" t="s">
        <v>5139</v>
      </c>
      <c r="F2773" s="1" t="s">
        <v>13</v>
      </c>
      <c r="G2773" s="1" t="s">
        <v>480</v>
      </c>
      <c r="H2773" s="3">
        <v>2.9131944444444443E-2</v>
      </c>
      <c r="I2773" s="1" t="s">
        <v>40</v>
      </c>
      <c r="J2773" s="1" t="s">
        <v>16</v>
      </c>
    </row>
    <row r="2774" spans="1:10" x14ac:dyDescent="0.3">
      <c r="A2774" s="1" t="s">
        <v>10</v>
      </c>
      <c r="B2774" s="2">
        <v>41866.397222222222</v>
      </c>
      <c r="C2774" s="3">
        <v>2.8402777777777777E-2</v>
      </c>
      <c r="D2774" s="1" t="s">
        <v>13</v>
      </c>
      <c r="E2774" s="1" t="s">
        <v>6425</v>
      </c>
      <c r="F2774" s="1" t="s">
        <v>13</v>
      </c>
      <c r="G2774" s="1" t="s">
        <v>6662</v>
      </c>
      <c r="H2774" s="3">
        <v>2.9537037037037039E-2</v>
      </c>
      <c r="I2774" s="1" t="s">
        <v>25</v>
      </c>
      <c r="J2774" s="1" t="s">
        <v>16</v>
      </c>
    </row>
    <row r="2775" spans="1:10" x14ac:dyDescent="0.3">
      <c r="A2775" s="1" t="s">
        <v>10</v>
      </c>
      <c r="B2775" s="2">
        <v>43096.893750000003</v>
      </c>
      <c r="C2775" s="3">
        <v>2.8391203703703703E-2</v>
      </c>
      <c r="D2775" s="1" t="s">
        <v>13</v>
      </c>
      <c r="E2775" s="1" t="s">
        <v>5087</v>
      </c>
      <c r="F2775" s="1" t="s">
        <v>13</v>
      </c>
      <c r="G2775" s="1" t="s">
        <v>480</v>
      </c>
      <c r="H2775" s="3">
        <v>2.9120370370370369E-2</v>
      </c>
      <c r="I2775" s="1" t="s">
        <v>2119</v>
      </c>
      <c r="J2775" s="1" t="s">
        <v>16</v>
      </c>
    </row>
    <row r="2776" spans="1:10" x14ac:dyDescent="0.3">
      <c r="A2776" s="1" t="s">
        <v>10</v>
      </c>
      <c r="B2776" s="2">
        <v>43066.918749999997</v>
      </c>
      <c r="C2776" s="3">
        <v>2.8391203703703703E-2</v>
      </c>
      <c r="D2776" s="1" t="s">
        <v>13</v>
      </c>
      <c r="E2776" s="1" t="s">
        <v>5159</v>
      </c>
      <c r="F2776" s="1" t="s">
        <v>13</v>
      </c>
      <c r="G2776" s="1" t="s">
        <v>480</v>
      </c>
      <c r="H2776" s="3">
        <v>2.914351851851852E-2</v>
      </c>
      <c r="I2776" s="1" t="s">
        <v>1038</v>
      </c>
      <c r="J2776" s="1" t="s">
        <v>16</v>
      </c>
    </row>
    <row r="2777" spans="1:10" x14ac:dyDescent="0.3">
      <c r="A2777" s="1" t="s">
        <v>10</v>
      </c>
      <c r="B2777" s="2">
        <v>42003.88958333333</v>
      </c>
      <c r="C2777" s="3">
        <v>2.8391203703703703E-2</v>
      </c>
      <c r="D2777" s="1" t="s">
        <v>13</v>
      </c>
      <c r="E2777" s="1" t="s">
        <v>6581</v>
      </c>
      <c r="F2777" s="1" t="s">
        <v>13</v>
      </c>
      <c r="G2777" s="1" t="s">
        <v>3444</v>
      </c>
      <c r="H2777" s="3">
        <v>3.0254629629629631E-2</v>
      </c>
      <c r="I2777" s="1" t="s">
        <v>4042</v>
      </c>
      <c r="J2777" s="1" t="s">
        <v>16</v>
      </c>
    </row>
    <row r="2778" spans="1:10" x14ac:dyDescent="0.3">
      <c r="A2778" s="1" t="s">
        <v>10</v>
      </c>
      <c r="B2778" s="2">
        <v>43935.787499999999</v>
      </c>
      <c r="C2778" s="3">
        <v>2.837962962962963E-2</v>
      </c>
      <c r="D2778" s="1" t="s">
        <v>11</v>
      </c>
      <c r="E2778" s="1" t="s">
        <v>2790</v>
      </c>
      <c r="F2778" s="1" t="s">
        <v>13</v>
      </c>
      <c r="G2778" s="1" t="s">
        <v>14</v>
      </c>
      <c r="H2778" s="3">
        <v>2.8449074074074075E-2</v>
      </c>
      <c r="I2778" s="1" t="s">
        <v>2287</v>
      </c>
      <c r="J2778" s="1" t="s">
        <v>16</v>
      </c>
    </row>
    <row r="2779" spans="1:10" x14ac:dyDescent="0.3">
      <c r="A2779" s="1" t="s">
        <v>10</v>
      </c>
      <c r="B2779" s="2">
        <v>43236.884027777778</v>
      </c>
      <c r="C2779" s="3">
        <v>2.837962962962963E-2</v>
      </c>
      <c r="D2779" s="1" t="s">
        <v>13</v>
      </c>
      <c r="E2779" s="1" t="s">
        <v>4531</v>
      </c>
      <c r="F2779" s="1" t="s">
        <v>13</v>
      </c>
      <c r="G2779" s="1" t="s">
        <v>480</v>
      </c>
      <c r="H2779" s="3">
        <v>2.837962962962963E-2</v>
      </c>
      <c r="I2779" s="1" t="s">
        <v>3337</v>
      </c>
      <c r="J2779" s="1" t="s">
        <v>16</v>
      </c>
    </row>
    <row r="2780" spans="1:10" x14ac:dyDescent="0.3">
      <c r="A2780" s="1" t="s">
        <v>10</v>
      </c>
      <c r="B2780" s="2">
        <v>43096.856944444444</v>
      </c>
      <c r="C2780" s="3">
        <v>2.837962962962963E-2</v>
      </c>
      <c r="D2780" s="1" t="s">
        <v>13</v>
      </c>
      <c r="E2780" s="1" t="s">
        <v>5088</v>
      </c>
      <c r="F2780" s="1" t="s">
        <v>13</v>
      </c>
      <c r="G2780" s="1" t="s">
        <v>480</v>
      </c>
      <c r="H2780" s="3">
        <v>2.9097222222222222E-2</v>
      </c>
      <c r="I2780" s="1" t="s">
        <v>5072</v>
      </c>
      <c r="J2780" s="1" t="s">
        <v>16</v>
      </c>
    </row>
    <row r="2781" spans="1:10" x14ac:dyDescent="0.3">
      <c r="A2781" s="1" t="s">
        <v>10</v>
      </c>
      <c r="B2781" s="2">
        <v>43079.550694444442</v>
      </c>
      <c r="C2781" s="3">
        <v>2.8356481481481483E-2</v>
      </c>
      <c r="D2781" s="1" t="s">
        <v>13</v>
      </c>
      <c r="E2781" s="1" t="s">
        <v>5136</v>
      </c>
      <c r="F2781" s="1" t="s">
        <v>13</v>
      </c>
      <c r="G2781" s="1" t="s">
        <v>480</v>
      </c>
      <c r="H2781" s="3">
        <v>2.914351851851852E-2</v>
      </c>
      <c r="I2781" s="1" t="s">
        <v>1038</v>
      </c>
      <c r="J2781" s="1" t="s">
        <v>16</v>
      </c>
    </row>
    <row r="2782" spans="1:10" x14ac:dyDescent="0.3">
      <c r="A2782" s="1" t="s">
        <v>10</v>
      </c>
      <c r="B2782" s="2">
        <v>44151.875694444447</v>
      </c>
      <c r="C2782" s="3">
        <v>2.8344907407407409E-2</v>
      </c>
      <c r="D2782" s="1" t="s">
        <v>11</v>
      </c>
      <c r="E2782" s="1" t="s">
        <v>2339</v>
      </c>
      <c r="F2782" s="1" t="s">
        <v>13</v>
      </c>
      <c r="G2782" s="1" t="s">
        <v>14</v>
      </c>
      <c r="H2782" s="3">
        <v>2.9409722222222223E-2</v>
      </c>
      <c r="I2782" s="1" t="s">
        <v>2275</v>
      </c>
      <c r="J2782" s="1" t="s">
        <v>16</v>
      </c>
    </row>
    <row r="2783" spans="1:10" x14ac:dyDescent="0.3">
      <c r="A2783" s="1" t="s">
        <v>10</v>
      </c>
      <c r="B2783" s="2">
        <v>43109.777083333334</v>
      </c>
      <c r="C2783" s="3">
        <v>2.8344907407407409E-2</v>
      </c>
      <c r="D2783" s="1" t="s">
        <v>13</v>
      </c>
      <c r="E2783" s="1" t="s">
        <v>4040</v>
      </c>
      <c r="F2783" s="1" t="s">
        <v>13</v>
      </c>
      <c r="G2783" s="1" t="s">
        <v>480</v>
      </c>
      <c r="H2783" s="3">
        <v>3.0995370370370371E-2</v>
      </c>
      <c r="I2783" s="1" t="s">
        <v>25</v>
      </c>
      <c r="J2783" s="1" t="s">
        <v>16</v>
      </c>
    </row>
    <row r="2784" spans="1:10" x14ac:dyDescent="0.3">
      <c r="A2784" s="1" t="s">
        <v>10</v>
      </c>
      <c r="B2784" s="2">
        <v>43068.9375</v>
      </c>
      <c r="C2784" s="3">
        <v>2.8344907407407409E-2</v>
      </c>
      <c r="D2784" s="1" t="s">
        <v>13</v>
      </c>
      <c r="E2784" s="1" t="s">
        <v>5155</v>
      </c>
      <c r="F2784" s="1" t="s">
        <v>13</v>
      </c>
      <c r="G2784" s="1" t="s">
        <v>480</v>
      </c>
      <c r="H2784" s="3">
        <v>2.9166666666666667E-2</v>
      </c>
      <c r="I2784" s="1" t="s">
        <v>46</v>
      </c>
      <c r="J2784" s="1" t="s">
        <v>16</v>
      </c>
    </row>
    <row r="2785" spans="1:10" x14ac:dyDescent="0.3">
      <c r="A2785" s="1" t="s">
        <v>10</v>
      </c>
      <c r="B2785" s="2">
        <v>44591.746527777781</v>
      </c>
      <c r="C2785" s="3">
        <v>2.8333333333333332E-2</v>
      </c>
      <c r="D2785" s="1" t="s">
        <v>13</v>
      </c>
      <c r="E2785" s="1" t="s">
        <v>48</v>
      </c>
      <c r="F2785" s="1" t="s">
        <v>13</v>
      </c>
      <c r="G2785" s="1" t="s">
        <v>14</v>
      </c>
      <c r="H2785" s="3">
        <v>2.9178240740740741E-2</v>
      </c>
      <c r="I2785" s="1" t="s">
        <v>49</v>
      </c>
      <c r="J2785" s="1" t="s">
        <v>16</v>
      </c>
    </row>
    <row r="2786" spans="1:10" x14ac:dyDescent="0.3">
      <c r="A2786" s="1" t="s">
        <v>10</v>
      </c>
      <c r="B2786" s="2">
        <v>44460.888194444444</v>
      </c>
      <c r="C2786" s="3">
        <v>2.8333333333333332E-2</v>
      </c>
      <c r="D2786" s="1" t="s">
        <v>13</v>
      </c>
      <c r="E2786" s="1" t="s">
        <v>660</v>
      </c>
      <c r="F2786" s="1" t="s">
        <v>13</v>
      </c>
      <c r="G2786" s="1" t="s">
        <v>14</v>
      </c>
      <c r="H2786" s="3">
        <v>2.9050925925925924E-2</v>
      </c>
      <c r="I2786" s="1" t="s">
        <v>661</v>
      </c>
      <c r="J2786" s="1" t="s">
        <v>16</v>
      </c>
    </row>
    <row r="2787" spans="1:10" x14ac:dyDescent="0.3">
      <c r="A2787" s="1" t="s">
        <v>10</v>
      </c>
      <c r="B2787" s="2">
        <v>44165.876388888886</v>
      </c>
      <c r="C2787" s="3">
        <v>2.8333333333333332E-2</v>
      </c>
      <c r="D2787" s="1" t="s">
        <v>13</v>
      </c>
      <c r="E2787" s="1" t="s">
        <v>2244</v>
      </c>
      <c r="F2787" s="1" t="s">
        <v>13</v>
      </c>
      <c r="G2787" s="1" t="s">
        <v>14</v>
      </c>
      <c r="H2787" s="3">
        <v>2.9490740740740741E-2</v>
      </c>
      <c r="I2787" s="1" t="s">
        <v>2245</v>
      </c>
      <c r="J2787" s="1" t="s">
        <v>16</v>
      </c>
    </row>
    <row r="2788" spans="1:10" x14ac:dyDescent="0.3">
      <c r="A2788" s="1" t="s">
        <v>10</v>
      </c>
      <c r="B2788" s="2">
        <v>43459.467361111114</v>
      </c>
      <c r="C2788" s="3">
        <v>2.8333333333333332E-2</v>
      </c>
      <c r="D2788" s="1" t="s">
        <v>13</v>
      </c>
      <c r="E2788" s="1" t="s">
        <v>4004</v>
      </c>
      <c r="F2788" s="1" t="s">
        <v>13</v>
      </c>
      <c r="G2788" s="1" t="s">
        <v>480</v>
      </c>
      <c r="H2788" s="3">
        <v>2.8333333333333332E-2</v>
      </c>
      <c r="I2788" s="1" t="s">
        <v>4005</v>
      </c>
      <c r="J2788" s="1" t="s">
        <v>16</v>
      </c>
    </row>
    <row r="2789" spans="1:10" x14ac:dyDescent="0.3">
      <c r="A2789" s="1" t="s">
        <v>10</v>
      </c>
      <c r="B2789" s="2">
        <v>43550.763888888891</v>
      </c>
      <c r="C2789" s="3">
        <v>2.8321759259259258E-2</v>
      </c>
      <c r="D2789" s="1" t="s">
        <v>11</v>
      </c>
      <c r="E2789" s="1" t="s">
        <v>3711</v>
      </c>
      <c r="F2789" s="1" t="s">
        <v>13</v>
      </c>
      <c r="G2789" s="1" t="s">
        <v>480</v>
      </c>
      <c r="H2789" s="3">
        <v>2.8402777777777777E-2</v>
      </c>
      <c r="I2789" s="1" t="s">
        <v>3520</v>
      </c>
      <c r="J2789" s="1" t="s">
        <v>16</v>
      </c>
    </row>
    <row r="2790" spans="1:10" x14ac:dyDescent="0.3">
      <c r="A2790" s="1" t="s">
        <v>10</v>
      </c>
      <c r="B2790" s="2">
        <v>43759.737500000003</v>
      </c>
      <c r="C2790" s="3">
        <v>2.8310185185185185E-2</v>
      </c>
      <c r="D2790" s="1" t="s">
        <v>11</v>
      </c>
      <c r="E2790" s="1" t="s">
        <v>3339</v>
      </c>
      <c r="F2790" s="1" t="s">
        <v>13</v>
      </c>
      <c r="G2790" s="1" t="s">
        <v>14</v>
      </c>
      <c r="H2790" s="3">
        <v>2.8912037037037038E-2</v>
      </c>
      <c r="I2790" s="1" t="s">
        <v>2248</v>
      </c>
      <c r="J2790" s="1" t="s">
        <v>16</v>
      </c>
    </row>
    <row r="2791" spans="1:10" x14ac:dyDescent="0.3">
      <c r="A2791" s="1" t="s">
        <v>10</v>
      </c>
      <c r="B2791" s="2">
        <v>43611.622916666667</v>
      </c>
      <c r="C2791" s="3">
        <v>2.8310185185185185E-2</v>
      </c>
      <c r="D2791" s="1" t="s">
        <v>13</v>
      </c>
      <c r="E2791" s="1" t="s">
        <v>3521</v>
      </c>
      <c r="F2791" s="1" t="s">
        <v>13</v>
      </c>
      <c r="G2791" s="1" t="s">
        <v>480</v>
      </c>
      <c r="H2791" s="3">
        <v>2.8310185185185185E-2</v>
      </c>
      <c r="I2791" s="1" t="s">
        <v>3522</v>
      </c>
      <c r="J2791" s="1" t="s">
        <v>16</v>
      </c>
    </row>
    <row r="2792" spans="1:10" x14ac:dyDescent="0.3">
      <c r="A2792" s="1" t="s">
        <v>10</v>
      </c>
      <c r="B2792" s="2">
        <v>43841.763194444444</v>
      </c>
      <c r="C2792" s="3">
        <v>2.8298611111111111E-2</v>
      </c>
      <c r="D2792" s="1" t="s">
        <v>11</v>
      </c>
      <c r="E2792" s="1" t="s">
        <v>3198</v>
      </c>
      <c r="F2792" s="1" t="s">
        <v>13</v>
      </c>
      <c r="G2792" s="1" t="s">
        <v>14</v>
      </c>
      <c r="H2792" s="3">
        <v>2.8483796296296295E-2</v>
      </c>
      <c r="I2792" s="1" t="s">
        <v>3199</v>
      </c>
      <c r="J2792" s="1" t="s">
        <v>16</v>
      </c>
    </row>
    <row r="2793" spans="1:10" x14ac:dyDescent="0.3">
      <c r="A2793" s="1" t="s">
        <v>10</v>
      </c>
      <c r="B2793" s="2">
        <v>43161.927083333336</v>
      </c>
      <c r="C2793" s="3">
        <v>2.8298611111111111E-2</v>
      </c>
      <c r="D2793" s="1" t="s">
        <v>13</v>
      </c>
      <c r="E2793" s="1" t="s">
        <v>4713</v>
      </c>
      <c r="F2793" s="1" t="s">
        <v>13</v>
      </c>
      <c r="G2793" s="1" t="s">
        <v>480</v>
      </c>
      <c r="H2793" s="3">
        <v>2.886574074074074E-2</v>
      </c>
      <c r="I2793" s="1" t="s">
        <v>25</v>
      </c>
      <c r="J2793" s="1" t="s">
        <v>16</v>
      </c>
    </row>
    <row r="2794" spans="1:10" x14ac:dyDescent="0.3">
      <c r="A2794" s="1" t="s">
        <v>10</v>
      </c>
      <c r="B2794" s="2">
        <v>43114.825694444444</v>
      </c>
      <c r="C2794" s="3">
        <v>2.8298611111111111E-2</v>
      </c>
      <c r="D2794" s="1" t="s">
        <v>13</v>
      </c>
      <c r="E2794" s="1" t="s">
        <v>5035</v>
      </c>
      <c r="F2794" s="1" t="s">
        <v>13</v>
      </c>
      <c r="G2794" s="1" t="s">
        <v>480</v>
      </c>
      <c r="H2794" s="3">
        <v>2.8402777777777777E-2</v>
      </c>
      <c r="I2794" s="1" t="s">
        <v>3520</v>
      </c>
      <c r="J2794" s="1" t="s">
        <v>16</v>
      </c>
    </row>
    <row r="2795" spans="1:10" x14ac:dyDescent="0.3">
      <c r="A2795" s="1" t="s">
        <v>10</v>
      </c>
      <c r="B2795" s="2">
        <v>44066.508333333331</v>
      </c>
      <c r="C2795" s="3">
        <v>2.8287037037037038E-2</v>
      </c>
      <c r="D2795" s="1" t="s">
        <v>13</v>
      </c>
      <c r="E2795" s="1" t="s">
        <v>2557</v>
      </c>
      <c r="F2795" s="1" t="s">
        <v>13</v>
      </c>
      <c r="G2795" s="1" t="s">
        <v>480</v>
      </c>
      <c r="H2795" s="3">
        <v>2.9444444444444443E-2</v>
      </c>
      <c r="I2795" s="1" t="s">
        <v>25</v>
      </c>
      <c r="J2795" s="1" t="s">
        <v>16</v>
      </c>
    </row>
    <row r="2796" spans="1:10" x14ac:dyDescent="0.3">
      <c r="A2796" s="1" t="s">
        <v>10</v>
      </c>
      <c r="B2796" s="2">
        <v>44593.875694444447</v>
      </c>
      <c r="C2796" s="3">
        <v>2.8275462962962964E-2</v>
      </c>
      <c r="D2796" s="1" t="s">
        <v>13</v>
      </c>
      <c r="E2796" s="1" t="s">
        <v>26</v>
      </c>
      <c r="F2796" s="1" t="s">
        <v>13</v>
      </c>
      <c r="G2796" s="1" t="s">
        <v>14</v>
      </c>
      <c r="H2796" s="3">
        <v>2.9467592592592594E-2</v>
      </c>
      <c r="I2796" s="1" t="s">
        <v>27</v>
      </c>
      <c r="J2796" s="1" t="s">
        <v>16</v>
      </c>
    </row>
    <row r="2797" spans="1:10" x14ac:dyDescent="0.3">
      <c r="A2797" s="1" t="s">
        <v>10</v>
      </c>
      <c r="B2797" s="2">
        <v>42782.887499999997</v>
      </c>
      <c r="C2797" s="3">
        <v>2.8275462962962964E-2</v>
      </c>
      <c r="D2797" s="1" t="s">
        <v>13</v>
      </c>
      <c r="E2797" s="1" t="s">
        <v>4723</v>
      </c>
      <c r="F2797" s="1" t="s">
        <v>13</v>
      </c>
      <c r="G2797" s="1" t="s">
        <v>480</v>
      </c>
      <c r="H2797" s="3">
        <v>2.8750000000000001E-2</v>
      </c>
      <c r="I2797" s="1" t="s">
        <v>25</v>
      </c>
      <c r="J2797" s="1" t="s">
        <v>16</v>
      </c>
    </row>
    <row r="2798" spans="1:10" x14ac:dyDescent="0.3">
      <c r="A2798" s="1" t="s">
        <v>10</v>
      </c>
      <c r="B2798" s="2">
        <v>43099.865277777775</v>
      </c>
      <c r="C2798" s="3">
        <v>2.826388888888889E-2</v>
      </c>
      <c r="D2798" s="1" t="s">
        <v>13</v>
      </c>
      <c r="E2798" s="1" t="s">
        <v>5079</v>
      </c>
      <c r="F2798" s="1" t="s">
        <v>13</v>
      </c>
      <c r="G2798" s="1" t="s">
        <v>480</v>
      </c>
      <c r="H2798" s="3">
        <v>2.9074074074074075E-2</v>
      </c>
      <c r="I2798" s="1" t="s">
        <v>3904</v>
      </c>
      <c r="J2798" s="1" t="s">
        <v>16</v>
      </c>
    </row>
    <row r="2799" spans="1:10" x14ac:dyDescent="0.3">
      <c r="A2799" s="1" t="s">
        <v>10</v>
      </c>
      <c r="B2799" s="2">
        <v>43866.828472222223</v>
      </c>
      <c r="C2799" s="3">
        <v>2.8252314814814813E-2</v>
      </c>
      <c r="D2799" s="1" t="s">
        <v>13</v>
      </c>
      <c r="E2799" s="1" t="s">
        <v>3130</v>
      </c>
      <c r="F2799" s="1" t="s">
        <v>13</v>
      </c>
      <c r="G2799" s="1" t="s">
        <v>14</v>
      </c>
      <c r="H2799" s="3">
        <v>2.8576388888888887E-2</v>
      </c>
      <c r="I2799" s="1" t="s">
        <v>3131</v>
      </c>
      <c r="J2799" s="1" t="s">
        <v>16</v>
      </c>
    </row>
    <row r="2800" spans="1:10" x14ac:dyDescent="0.3">
      <c r="A2800" s="1" t="s">
        <v>10</v>
      </c>
      <c r="B2800" s="2">
        <v>43178.870138888888</v>
      </c>
      <c r="C2800" s="3">
        <v>2.8252314814814813E-2</v>
      </c>
      <c r="D2800" s="1" t="s">
        <v>13</v>
      </c>
      <c r="E2800" s="1" t="s">
        <v>4713</v>
      </c>
      <c r="F2800" s="1" t="s">
        <v>13</v>
      </c>
      <c r="G2800" s="1" t="s">
        <v>480</v>
      </c>
      <c r="H2800" s="3">
        <v>2.8819444444444446E-2</v>
      </c>
      <c r="I2800" s="1" t="s">
        <v>1053</v>
      </c>
      <c r="J2800" s="1" t="s">
        <v>16</v>
      </c>
    </row>
    <row r="2801" spans="1:10" x14ac:dyDescent="0.3">
      <c r="A2801" s="1" t="s">
        <v>10</v>
      </c>
      <c r="B2801" s="2">
        <v>44591.830555555556</v>
      </c>
      <c r="C2801" s="3">
        <v>2.824074074074074E-2</v>
      </c>
      <c r="D2801" s="1" t="s">
        <v>13</v>
      </c>
      <c r="E2801" s="1" t="s">
        <v>47</v>
      </c>
      <c r="F2801" s="1" t="s">
        <v>13</v>
      </c>
      <c r="G2801" s="1" t="s">
        <v>14</v>
      </c>
      <c r="H2801" s="3">
        <v>2.9189814814814814E-2</v>
      </c>
      <c r="I2801" s="1" t="s">
        <v>29</v>
      </c>
      <c r="J2801" s="1" t="s">
        <v>16</v>
      </c>
    </row>
    <row r="2802" spans="1:10" x14ac:dyDescent="0.3">
      <c r="A2802" s="1" t="s">
        <v>10</v>
      </c>
      <c r="B2802" s="2">
        <v>44179.84097222222</v>
      </c>
      <c r="C2802" s="3">
        <v>2.824074074074074E-2</v>
      </c>
      <c r="D2802" s="1" t="s">
        <v>13</v>
      </c>
      <c r="E2802" s="1" t="s">
        <v>2115</v>
      </c>
      <c r="F2802" s="1" t="s">
        <v>13</v>
      </c>
      <c r="G2802" s="1" t="s">
        <v>14</v>
      </c>
      <c r="H2802" s="3">
        <v>2.929398148148148E-2</v>
      </c>
      <c r="I2802" s="1" t="s">
        <v>975</v>
      </c>
      <c r="J2802" s="1" t="s">
        <v>16</v>
      </c>
    </row>
    <row r="2803" spans="1:10" x14ac:dyDescent="0.3">
      <c r="A2803" s="1" t="s">
        <v>10</v>
      </c>
      <c r="B2803" s="2">
        <v>43062.904861111114</v>
      </c>
      <c r="C2803" s="3">
        <v>2.824074074074074E-2</v>
      </c>
      <c r="D2803" s="1" t="s">
        <v>13</v>
      </c>
      <c r="E2803" s="1" t="s">
        <v>5163</v>
      </c>
      <c r="F2803" s="1" t="s">
        <v>13</v>
      </c>
      <c r="G2803" s="1" t="s">
        <v>480</v>
      </c>
      <c r="H2803" s="3">
        <v>2.9120370370370369E-2</v>
      </c>
      <c r="I2803" s="1" t="s">
        <v>2119</v>
      </c>
      <c r="J2803" s="1" t="s">
        <v>16</v>
      </c>
    </row>
    <row r="2804" spans="1:10" x14ac:dyDescent="0.3">
      <c r="A2804" s="1" t="s">
        <v>10</v>
      </c>
      <c r="B2804" s="2">
        <v>44178.957638888889</v>
      </c>
      <c r="C2804" s="3">
        <v>2.8229166666666666E-2</v>
      </c>
      <c r="D2804" s="1" t="s">
        <v>13</v>
      </c>
      <c r="E2804" s="1" t="s">
        <v>2118</v>
      </c>
      <c r="F2804" s="1" t="s">
        <v>13</v>
      </c>
      <c r="G2804" s="1" t="s">
        <v>14</v>
      </c>
      <c r="H2804" s="3">
        <v>2.9120370370370369E-2</v>
      </c>
      <c r="I2804" s="1" t="s">
        <v>2119</v>
      </c>
      <c r="J2804" s="1" t="s">
        <v>16</v>
      </c>
    </row>
    <row r="2805" spans="1:10" x14ac:dyDescent="0.3">
      <c r="A2805" s="1" t="s">
        <v>10</v>
      </c>
      <c r="B2805" s="2">
        <v>43180.806250000001</v>
      </c>
      <c r="C2805" s="3">
        <v>2.8229166666666666E-2</v>
      </c>
      <c r="D2805" s="1" t="s">
        <v>13</v>
      </c>
      <c r="E2805" s="1" t="s">
        <v>4705</v>
      </c>
      <c r="F2805" s="1" t="s">
        <v>13</v>
      </c>
      <c r="G2805" s="1" t="s">
        <v>480</v>
      </c>
      <c r="H2805" s="3">
        <v>2.8796296296296296E-2</v>
      </c>
      <c r="I2805" s="1" t="s">
        <v>2269</v>
      </c>
      <c r="J2805" s="1" t="s">
        <v>16</v>
      </c>
    </row>
    <row r="2806" spans="1:10" x14ac:dyDescent="0.3">
      <c r="A2806" s="1" t="s">
        <v>10</v>
      </c>
      <c r="B2806" s="2">
        <v>43114.796527777777</v>
      </c>
      <c r="C2806" s="3">
        <v>2.8229166666666666E-2</v>
      </c>
      <c r="D2806" s="1" t="s">
        <v>13</v>
      </c>
      <c r="E2806" s="1" t="s">
        <v>5036</v>
      </c>
      <c r="F2806" s="1" t="s">
        <v>13</v>
      </c>
      <c r="G2806" s="1" t="s">
        <v>480</v>
      </c>
      <c r="H2806" s="3">
        <v>2.8344907407407409E-2</v>
      </c>
      <c r="I2806" s="1" t="s">
        <v>5037</v>
      </c>
      <c r="J2806" s="1" t="s">
        <v>16</v>
      </c>
    </row>
    <row r="2807" spans="1:10" x14ac:dyDescent="0.3">
      <c r="A2807" s="1" t="s">
        <v>10</v>
      </c>
      <c r="B2807" s="2">
        <v>44593.847222222219</v>
      </c>
      <c r="C2807" s="3">
        <v>2.8217592592592593E-2</v>
      </c>
      <c r="D2807" s="1" t="s">
        <v>13</v>
      </c>
      <c r="E2807" s="1" t="s">
        <v>28</v>
      </c>
      <c r="F2807" s="1" t="s">
        <v>13</v>
      </c>
      <c r="G2807" s="1" t="s">
        <v>14</v>
      </c>
      <c r="H2807" s="3">
        <v>2.9189814814814814E-2</v>
      </c>
      <c r="I2807" s="1" t="s">
        <v>29</v>
      </c>
      <c r="J2807" s="1" t="s">
        <v>16</v>
      </c>
    </row>
    <row r="2808" spans="1:10" x14ac:dyDescent="0.3">
      <c r="A2808" s="1" t="s">
        <v>10</v>
      </c>
      <c r="B2808" s="2">
        <v>44592.940972222219</v>
      </c>
      <c r="C2808" s="3">
        <v>2.8217592592592593E-2</v>
      </c>
      <c r="D2808" s="1" t="s">
        <v>13</v>
      </c>
      <c r="E2808" s="1" t="s">
        <v>39</v>
      </c>
      <c r="F2808" s="1" t="s">
        <v>13</v>
      </c>
      <c r="G2808" s="1" t="s">
        <v>14</v>
      </c>
      <c r="H2808" s="3">
        <v>2.9131944444444443E-2</v>
      </c>
      <c r="I2808" s="1" t="s">
        <v>40</v>
      </c>
      <c r="J2808" s="1" t="s">
        <v>16</v>
      </c>
    </row>
    <row r="2809" spans="1:10" x14ac:dyDescent="0.3">
      <c r="A2809" s="1" t="s">
        <v>10</v>
      </c>
      <c r="B2809" s="2">
        <v>43611.684027777781</v>
      </c>
      <c r="C2809" s="3">
        <v>2.8217592592592593E-2</v>
      </c>
      <c r="D2809" s="1" t="s">
        <v>11</v>
      </c>
      <c r="E2809" s="1" t="s">
        <v>3518</v>
      </c>
      <c r="F2809" s="1" t="s">
        <v>13</v>
      </c>
      <c r="G2809" s="1" t="s">
        <v>480</v>
      </c>
      <c r="H2809" s="3">
        <v>2.8819444444444446E-2</v>
      </c>
      <c r="I2809" s="1" t="s">
        <v>1053</v>
      </c>
      <c r="J2809" s="1" t="s">
        <v>16</v>
      </c>
    </row>
    <row r="2810" spans="1:10" x14ac:dyDescent="0.3">
      <c r="A2810" s="1" t="s">
        <v>10</v>
      </c>
      <c r="B2810" s="2">
        <v>43176.82708333333</v>
      </c>
      <c r="C2810" s="3">
        <v>2.8217592592592593E-2</v>
      </c>
      <c r="D2810" s="1" t="s">
        <v>13</v>
      </c>
      <c r="E2810" s="1" t="s">
        <v>4723</v>
      </c>
      <c r="F2810" s="1" t="s">
        <v>13</v>
      </c>
      <c r="G2810" s="1" t="s">
        <v>480</v>
      </c>
      <c r="H2810" s="3">
        <v>2.8738425925925924E-2</v>
      </c>
      <c r="I2810" s="1" t="s">
        <v>3127</v>
      </c>
      <c r="J2810" s="1" t="s">
        <v>16</v>
      </c>
    </row>
    <row r="2811" spans="1:10" x14ac:dyDescent="0.3">
      <c r="A2811" s="1" t="s">
        <v>10</v>
      </c>
      <c r="B2811" s="2">
        <v>44084.74722222222</v>
      </c>
      <c r="C2811" s="3">
        <v>2.8206018518518519E-2</v>
      </c>
      <c r="D2811" s="1" t="s">
        <v>13</v>
      </c>
      <c r="E2811" s="1" t="s">
        <v>2477</v>
      </c>
      <c r="F2811" s="1" t="s">
        <v>13</v>
      </c>
      <c r="G2811" s="1" t="s">
        <v>14</v>
      </c>
      <c r="H2811" s="3">
        <v>2.9189814814814814E-2</v>
      </c>
      <c r="I2811" s="1" t="s">
        <v>29</v>
      </c>
      <c r="J2811" s="1" t="s">
        <v>16</v>
      </c>
    </row>
    <row r="2812" spans="1:10" x14ac:dyDescent="0.3">
      <c r="A2812" s="1" t="s">
        <v>10</v>
      </c>
      <c r="B2812" s="2">
        <v>43295.8125</v>
      </c>
      <c r="C2812" s="3">
        <v>2.8206018518518519E-2</v>
      </c>
      <c r="D2812" s="1" t="s">
        <v>13</v>
      </c>
      <c r="E2812" s="1" t="s">
        <v>4408</v>
      </c>
      <c r="F2812" s="1" t="s">
        <v>13</v>
      </c>
      <c r="G2812" s="1" t="s">
        <v>480</v>
      </c>
      <c r="H2812" s="3">
        <v>2.9618055555555557E-2</v>
      </c>
      <c r="I2812" s="1" t="s">
        <v>2168</v>
      </c>
      <c r="J2812" s="1" t="s">
        <v>16</v>
      </c>
    </row>
    <row r="2813" spans="1:10" x14ac:dyDescent="0.3">
      <c r="A2813" s="1" t="s">
        <v>10</v>
      </c>
      <c r="B2813" s="2">
        <v>43037.872916666667</v>
      </c>
      <c r="C2813" s="3">
        <v>2.8206018518518519E-2</v>
      </c>
      <c r="D2813" s="1" t="s">
        <v>13</v>
      </c>
      <c r="E2813" s="1" t="s">
        <v>5226</v>
      </c>
      <c r="F2813" s="1" t="s">
        <v>13</v>
      </c>
      <c r="G2813" s="1" t="s">
        <v>480</v>
      </c>
      <c r="H2813" s="3">
        <v>2.8796296296296296E-2</v>
      </c>
      <c r="I2813" s="1" t="s">
        <v>25</v>
      </c>
      <c r="J2813" s="1" t="s">
        <v>16</v>
      </c>
    </row>
    <row r="2814" spans="1:10" x14ac:dyDescent="0.3">
      <c r="A2814" s="1" t="s">
        <v>10</v>
      </c>
      <c r="B2814" s="2">
        <v>43513.552083333336</v>
      </c>
      <c r="C2814" s="3">
        <v>2.8194444444444446E-2</v>
      </c>
      <c r="D2814" s="1" t="s">
        <v>13</v>
      </c>
      <c r="E2814" s="1" t="s">
        <v>3899</v>
      </c>
      <c r="F2814" s="1" t="s">
        <v>13</v>
      </c>
      <c r="G2814" s="1" t="s">
        <v>480</v>
      </c>
      <c r="H2814" s="3">
        <v>2.9467592592592594E-2</v>
      </c>
      <c r="I2814" s="1" t="s">
        <v>27</v>
      </c>
      <c r="J2814" s="1" t="s">
        <v>16</v>
      </c>
    </row>
    <row r="2815" spans="1:10" x14ac:dyDescent="0.3">
      <c r="A2815" s="1" t="s">
        <v>10</v>
      </c>
      <c r="B2815" s="2">
        <v>43177.878472222219</v>
      </c>
      <c r="C2815" s="3">
        <v>2.8194444444444446E-2</v>
      </c>
      <c r="D2815" s="1" t="s">
        <v>13</v>
      </c>
      <c r="E2815" s="1" t="s">
        <v>4716</v>
      </c>
      <c r="F2815" s="1" t="s">
        <v>13</v>
      </c>
      <c r="G2815" s="1" t="s">
        <v>480</v>
      </c>
      <c r="H2815" s="3">
        <v>2.8761574074074075E-2</v>
      </c>
      <c r="I2815" s="1" t="s">
        <v>4010</v>
      </c>
      <c r="J2815" s="1" t="s">
        <v>16</v>
      </c>
    </row>
    <row r="2816" spans="1:10" x14ac:dyDescent="0.3">
      <c r="A2816" s="1" t="s">
        <v>10</v>
      </c>
      <c r="B2816" s="2">
        <v>43177.531944444447</v>
      </c>
      <c r="C2816" s="3">
        <v>2.8194444444444446E-2</v>
      </c>
      <c r="D2816" s="1" t="s">
        <v>13</v>
      </c>
      <c r="E2816" s="1" t="s">
        <v>4720</v>
      </c>
      <c r="F2816" s="1" t="s">
        <v>13</v>
      </c>
      <c r="G2816" s="1" t="s">
        <v>480</v>
      </c>
      <c r="H2816" s="3">
        <v>2.8715277777777777E-2</v>
      </c>
      <c r="I2816" s="1" t="s">
        <v>4692</v>
      </c>
      <c r="J2816" s="1" t="s">
        <v>16</v>
      </c>
    </row>
    <row r="2817" spans="1:10" x14ac:dyDescent="0.3">
      <c r="A2817" s="1" t="s">
        <v>10</v>
      </c>
      <c r="B2817" s="2">
        <v>43099.836805555555</v>
      </c>
      <c r="C2817" s="3">
        <v>2.8194444444444446E-2</v>
      </c>
      <c r="D2817" s="1" t="s">
        <v>13</v>
      </c>
      <c r="E2817" s="1" t="s">
        <v>5080</v>
      </c>
      <c r="F2817" s="1" t="s">
        <v>13</v>
      </c>
      <c r="G2817" s="1" t="s">
        <v>480</v>
      </c>
      <c r="H2817" s="3">
        <v>2.9074074074074075E-2</v>
      </c>
      <c r="I2817" s="1" t="s">
        <v>3904</v>
      </c>
      <c r="J2817" s="1" t="s">
        <v>16</v>
      </c>
    </row>
    <row r="2818" spans="1:10" x14ac:dyDescent="0.3">
      <c r="A2818" s="1" t="s">
        <v>10</v>
      </c>
      <c r="B2818" s="2">
        <v>44175.792361111111</v>
      </c>
      <c r="C2818" s="3">
        <v>2.8182870370370372E-2</v>
      </c>
      <c r="D2818" s="1" t="s">
        <v>13</v>
      </c>
      <c r="E2818" s="1" t="s">
        <v>2159</v>
      </c>
      <c r="F2818" s="1" t="s">
        <v>13</v>
      </c>
      <c r="G2818" s="1" t="s">
        <v>14</v>
      </c>
      <c r="H2818" s="3">
        <v>2.9155092592592594E-2</v>
      </c>
      <c r="I2818" s="1" t="s">
        <v>2160</v>
      </c>
      <c r="J2818" s="1" t="s">
        <v>16</v>
      </c>
    </row>
    <row r="2819" spans="1:10" x14ac:dyDescent="0.3">
      <c r="A2819" s="1" t="s">
        <v>10</v>
      </c>
      <c r="B2819" s="2">
        <v>43918.711805555555</v>
      </c>
      <c r="C2819" s="3">
        <v>2.8182870370370372E-2</v>
      </c>
      <c r="D2819" s="1" t="s">
        <v>13</v>
      </c>
      <c r="E2819" s="1" t="s">
        <v>2853</v>
      </c>
      <c r="F2819" s="1" t="s">
        <v>13</v>
      </c>
      <c r="G2819" s="1" t="s">
        <v>14</v>
      </c>
      <c r="H2819" s="3">
        <v>2.9027777777777777E-2</v>
      </c>
      <c r="I2819" s="1" t="s">
        <v>2789</v>
      </c>
      <c r="J2819" s="1" t="s">
        <v>16</v>
      </c>
    </row>
    <row r="2820" spans="1:10" x14ac:dyDescent="0.3">
      <c r="A2820" s="1" t="s">
        <v>10</v>
      </c>
      <c r="B2820" s="2">
        <v>43513.800694444442</v>
      </c>
      <c r="C2820" s="3">
        <v>2.8171296296296295E-2</v>
      </c>
      <c r="D2820" s="1" t="s">
        <v>11</v>
      </c>
      <c r="E2820" s="1" t="s">
        <v>3884</v>
      </c>
      <c r="F2820" s="1" t="s">
        <v>13</v>
      </c>
      <c r="G2820" s="1" t="s">
        <v>480</v>
      </c>
      <c r="H2820" s="3">
        <v>2.9699074074074076E-2</v>
      </c>
      <c r="I2820" s="1" t="s">
        <v>3885</v>
      </c>
      <c r="J2820" s="1" t="s">
        <v>16</v>
      </c>
    </row>
    <row r="2821" spans="1:10" x14ac:dyDescent="0.3">
      <c r="A2821" s="1" t="s">
        <v>10</v>
      </c>
      <c r="B2821" s="2">
        <v>43510.814583333333</v>
      </c>
      <c r="C2821" s="3">
        <v>2.8171296296296295E-2</v>
      </c>
      <c r="D2821" s="1" t="s">
        <v>13</v>
      </c>
      <c r="E2821" s="1" t="s">
        <v>3908</v>
      </c>
      <c r="F2821" s="1" t="s">
        <v>13</v>
      </c>
      <c r="G2821" s="1" t="s">
        <v>480</v>
      </c>
      <c r="H2821" s="3">
        <v>2.8599537037037038E-2</v>
      </c>
      <c r="I2821" s="1" t="s">
        <v>959</v>
      </c>
      <c r="J2821" s="1" t="s">
        <v>16</v>
      </c>
    </row>
    <row r="2822" spans="1:10" x14ac:dyDescent="0.3">
      <c r="A2822" s="1" t="s">
        <v>10</v>
      </c>
      <c r="B2822" s="2">
        <v>44174.880555555559</v>
      </c>
      <c r="C2822" s="3">
        <v>2.8159722222222221E-2</v>
      </c>
      <c r="D2822" s="1" t="s">
        <v>13</v>
      </c>
      <c r="E2822" s="1" t="s">
        <v>2162</v>
      </c>
      <c r="F2822" s="1" t="s">
        <v>13</v>
      </c>
      <c r="G2822" s="1" t="s">
        <v>14</v>
      </c>
      <c r="H2822" s="3">
        <v>2.8969907407407406E-2</v>
      </c>
      <c r="I2822" s="1" t="s">
        <v>2095</v>
      </c>
      <c r="J2822" s="1" t="s">
        <v>16</v>
      </c>
    </row>
    <row r="2823" spans="1:10" x14ac:dyDescent="0.3">
      <c r="A2823" s="1" t="s">
        <v>10</v>
      </c>
      <c r="B2823" s="2">
        <v>43984.82916666667</v>
      </c>
      <c r="C2823" s="3">
        <v>2.8159722222222221E-2</v>
      </c>
      <c r="D2823" s="1" t="s">
        <v>13</v>
      </c>
      <c r="E2823" s="1" t="s">
        <v>2674</v>
      </c>
      <c r="F2823" s="1" t="s">
        <v>13</v>
      </c>
      <c r="G2823" s="1" t="s">
        <v>14</v>
      </c>
      <c r="H2823" s="3">
        <v>2.8159722222222221E-2</v>
      </c>
      <c r="I2823" s="1" t="s">
        <v>2675</v>
      </c>
      <c r="J2823" s="1" t="s">
        <v>16</v>
      </c>
    </row>
    <row r="2824" spans="1:10" x14ac:dyDescent="0.3">
      <c r="A2824" s="1" t="s">
        <v>10</v>
      </c>
      <c r="B2824" s="2">
        <v>42851.84097222222</v>
      </c>
      <c r="C2824" s="3">
        <v>2.8159722222222221E-2</v>
      </c>
      <c r="D2824" s="1" t="s">
        <v>13</v>
      </c>
      <c r="E2824" s="1" t="s">
        <v>4718</v>
      </c>
      <c r="F2824" s="1" t="s">
        <v>13</v>
      </c>
      <c r="G2824" s="1" t="s">
        <v>480</v>
      </c>
      <c r="H2824" s="3">
        <v>2.8310185185185185E-2</v>
      </c>
      <c r="I2824" s="1" t="s">
        <v>25</v>
      </c>
      <c r="J2824" s="1" t="s">
        <v>16</v>
      </c>
    </row>
    <row r="2825" spans="1:10" x14ac:dyDescent="0.3">
      <c r="A2825" s="1" t="s">
        <v>10</v>
      </c>
      <c r="B2825" s="2">
        <v>44592.884722222225</v>
      </c>
      <c r="C2825" s="3">
        <v>2.8148148148148148E-2</v>
      </c>
      <c r="D2825" s="1" t="s">
        <v>13</v>
      </c>
      <c r="E2825" s="1" t="s">
        <v>43</v>
      </c>
      <c r="F2825" s="1" t="s">
        <v>13</v>
      </c>
      <c r="G2825" s="1" t="s">
        <v>14</v>
      </c>
      <c r="H2825" s="3">
        <v>2.8993055555555557E-2</v>
      </c>
      <c r="I2825" s="1" t="s">
        <v>44</v>
      </c>
      <c r="J2825" s="1" t="s">
        <v>16</v>
      </c>
    </row>
    <row r="2826" spans="1:10" x14ac:dyDescent="0.3">
      <c r="A2826" s="1" t="s">
        <v>10</v>
      </c>
      <c r="B2826" s="2">
        <v>44155.981944444444</v>
      </c>
      <c r="C2826" s="3">
        <v>2.8148148148148148E-2</v>
      </c>
      <c r="D2826" s="1" t="s">
        <v>13</v>
      </c>
      <c r="E2826" s="1" t="s">
        <v>2324</v>
      </c>
      <c r="F2826" s="1" t="s">
        <v>13</v>
      </c>
      <c r="G2826" s="1" t="s">
        <v>14</v>
      </c>
      <c r="H2826" s="3">
        <v>2.9247685185185186E-2</v>
      </c>
      <c r="I2826" s="1" t="s">
        <v>1040</v>
      </c>
      <c r="J2826" s="1" t="s">
        <v>16</v>
      </c>
    </row>
    <row r="2827" spans="1:10" x14ac:dyDescent="0.3">
      <c r="A2827" s="1" t="s">
        <v>10</v>
      </c>
      <c r="B2827" s="2">
        <v>43183.862500000003</v>
      </c>
      <c r="C2827" s="3">
        <v>2.8148148148148148E-2</v>
      </c>
      <c r="D2827" s="1" t="s">
        <v>13</v>
      </c>
      <c r="E2827" s="1" t="s">
        <v>4698</v>
      </c>
      <c r="F2827" s="1" t="s">
        <v>13</v>
      </c>
      <c r="G2827" s="1" t="s">
        <v>480</v>
      </c>
      <c r="H2827" s="3">
        <v>2.869212962962963E-2</v>
      </c>
      <c r="I2827" s="1" t="s">
        <v>3517</v>
      </c>
      <c r="J2827" s="1" t="s">
        <v>16</v>
      </c>
    </row>
    <row r="2828" spans="1:10" x14ac:dyDescent="0.3">
      <c r="A2828" s="1" t="s">
        <v>10</v>
      </c>
      <c r="B2828" s="2">
        <v>44159.818055555559</v>
      </c>
      <c r="C2828" s="3">
        <v>2.8125000000000001E-2</v>
      </c>
      <c r="D2828" s="1" t="s">
        <v>13</v>
      </c>
      <c r="E2828" s="1" t="s">
        <v>2294</v>
      </c>
      <c r="F2828" s="1" t="s">
        <v>13</v>
      </c>
      <c r="G2828" s="1" t="s">
        <v>14</v>
      </c>
      <c r="H2828" s="3">
        <v>2.9259259259259259E-2</v>
      </c>
      <c r="I2828" s="1" t="s">
        <v>2295</v>
      </c>
      <c r="J2828" s="1" t="s">
        <v>16</v>
      </c>
    </row>
    <row r="2829" spans="1:10" x14ac:dyDescent="0.3">
      <c r="A2829" s="1" t="s">
        <v>10</v>
      </c>
      <c r="B2829" s="2">
        <v>43232.701388888891</v>
      </c>
      <c r="C2829" s="3">
        <v>2.8125000000000001E-2</v>
      </c>
      <c r="D2829" s="1" t="s">
        <v>13</v>
      </c>
      <c r="E2829" s="1" t="s">
        <v>2460</v>
      </c>
      <c r="F2829" s="1" t="s">
        <v>13</v>
      </c>
      <c r="G2829" s="1" t="s">
        <v>480</v>
      </c>
      <c r="H2829" s="3">
        <v>2.8622685185185185E-2</v>
      </c>
      <c r="I2829" s="1" t="s">
        <v>25</v>
      </c>
      <c r="J2829" s="1" t="s">
        <v>16</v>
      </c>
    </row>
    <row r="2830" spans="1:10" x14ac:dyDescent="0.3">
      <c r="A2830" s="1" t="s">
        <v>10</v>
      </c>
      <c r="B2830" s="2">
        <v>44571.882638888892</v>
      </c>
      <c r="C2830" s="3">
        <v>2.8113425925925927E-2</v>
      </c>
      <c r="D2830" s="1" t="s">
        <v>13</v>
      </c>
      <c r="E2830" s="1" t="s">
        <v>227</v>
      </c>
      <c r="F2830" s="1" t="s">
        <v>13</v>
      </c>
      <c r="G2830" s="1" t="s">
        <v>14</v>
      </c>
      <c r="H2830" s="3">
        <v>2.960648148148148E-2</v>
      </c>
      <c r="I2830" s="1" t="s">
        <v>228</v>
      </c>
      <c r="J2830" s="1" t="s">
        <v>16</v>
      </c>
    </row>
    <row r="2831" spans="1:10" x14ac:dyDescent="0.3">
      <c r="A2831" s="1" t="s">
        <v>10</v>
      </c>
      <c r="B2831" s="2">
        <v>43918.65</v>
      </c>
      <c r="C2831" s="3">
        <v>2.8113425925925927E-2</v>
      </c>
      <c r="D2831" s="1" t="s">
        <v>13</v>
      </c>
      <c r="E2831" s="1" t="s">
        <v>2855</v>
      </c>
      <c r="F2831" s="1" t="s">
        <v>13</v>
      </c>
      <c r="G2831" s="1" t="s">
        <v>14</v>
      </c>
      <c r="H2831" s="3">
        <v>2.8993055555555557E-2</v>
      </c>
      <c r="I2831" s="1" t="s">
        <v>44</v>
      </c>
      <c r="J2831" s="1" t="s">
        <v>16</v>
      </c>
    </row>
    <row r="2832" spans="1:10" x14ac:dyDescent="0.3">
      <c r="A2832" s="1" t="s">
        <v>10</v>
      </c>
      <c r="B2832" s="2">
        <v>43869.748611111114</v>
      </c>
      <c r="C2832" s="3">
        <v>2.8101851851851854E-2</v>
      </c>
      <c r="D2832" s="1" t="s">
        <v>13</v>
      </c>
      <c r="E2832" s="1" t="s">
        <v>3103</v>
      </c>
      <c r="F2832" s="1" t="s">
        <v>13</v>
      </c>
      <c r="G2832" s="1" t="s">
        <v>14</v>
      </c>
      <c r="H2832" s="3">
        <v>2.8101851851851854E-2</v>
      </c>
      <c r="I2832" s="1" t="s">
        <v>3104</v>
      </c>
      <c r="J2832" s="1" t="s">
        <v>16</v>
      </c>
    </row>
    <row r="2833" spans="1:10" x14ac:dyDescent="0.3">
      <c r="A2833" s="1" t="s">
        <v>10</v>
      </c>
      <c r="B2833" s="2">
        <v>43320.823611111111</v>
      </c>
      <c r="C2833" s="3">
        <v>2.8101851851851854E-2</v>
      </c>
      <c r="D2833" s="1" t="s">
        <v>13</v>
      </c>
      <c r="E2833" s="1" t="s">
        <v>4318</v>
      </c>
      <c r="F2833" s="1" t="s">
        <v>13</v>
      </c>
      <c r="G2833" s="1" t="s">
        <v>480</v>
      </c>
      <c r="H2833" s="3">
        <v>2.9224537037037038E-2</v>
      </c>
      <c r="I2833" s="1" t="s">
        <v>964</v>
      </c>
      <c r="J2833" s="1" t="s">
        <v>16</v>
      </c>
    </row>
    <row r="2834" spans="1:10" x14ac:dyDescent="0.3">
      <c r="A2834" s="1" t="s">
        <v>10</v>
      </c>
      <c r="B2834" s="2">
        <v>44170.657638888886</v>
      </c>
      <c r="C2834" s="3">
        <v>2.8090277777777777E-2</v>
      </c>
      <c r="D2834" s="1" t="s">
        <v>13</v>
      </c>
      <c r="E2834" s="1" t="s">
        <v>2213</v>
      </c>
      <c r="F2834" s="1" t="s">
        <v>13</v>
      </c>
      <c r="G2834" s="1" t="s">
        <v>14</v>
      </c>
      <c r="H2834" s="3">
        <v>2.8854166666666667E-2</v>
      </c>
      <c r="I2834" s="1" t="s">
        <v>2214</v>
      </c>
      <c r="J2834" s="1" t="s">
        <v>16</v>
      </c>
    </row>
    <row r="2835" spans="1:10" x14ac:dyDescent="0.3">
      <c r="A2835" s="1" t="s">
        <v>10</v>
      </c>
      <c r="B2835" s="2">
        <v>43611.728472222225</v>
      </c>
      <c r="C2835" s="3">
        <v>2.8078703703703703E-2</v>
      </c>
      <c r="D2835" s="1" t="s">
        <v>11</v>
      </c>
      <c r="E2835" s="1" t="s">
        <v>3516</v>
      </c>
      <c r="F2835" s="1" t="s">
        <v>13</v>
      </c>
      <c r="G2835" s="1" t="s">
        <v>480</v>
      </c>
      <c r="H2835" s="3">
        <v>2.869212962962963E-2</v>
      </c>
      <c r="I2835" s="1" t="s">
        <v>3517</v>
      </c>
      <c r="J2835" s="1" t="s">
        <v>16</v>
      </c>
    </row>
    <row r="2836" spans="1:10" x14ac:dyDescent="0.3">
      <c r="A2836" s="1" t="s">
        <v>10</v>
      </c>
      <c r="B2836" s="2">
        <v>43039.767361111109</v>
      </c>
      <c r="C2836" s="3">
        <v>2.8078703703703703E-2</v>
      </c>
      <c r="D2836" s="1" t="s">
        <v>13</v>
      </c>
      <c r="E2836" s="1" t="s">
        <v>5209</v>
      </c>
      <c r="F2836" s="1" t="s">
        <v>13</v>
      </c>
      <c r="G2836" s="1" t="s">
        <v>480</v>
      </c>
      <c r="H2836" s="3">
        <v>2.9988425925925925E-2</v>
      </c>
      <c r="I2836" s="1" t="s">
        <v>2838</v>
      </c>
      <c r="J2836" s="1" t="s">
        <v>16</v>
      </c>
    </row>
    <row r="2837" spans="1:10" x14ac:dyDescent="0.3">
      <c r="A2837" s="1" t="s">
        <v>10</v>
      </c>
      <c r="B2837" s="2">
        <v>44572.9375</v>
      </c>
      <c r="C2837" s="3">
        <v>2.8055555555555556E-2</v>
      </c>
      <c r="D2837" s="1" t="s">
        <v>13</v>
      </c>
      <c r="E2837" s="1" t="s">
        <v>217</v>
      </c>
      <c r="F2837" s="1" t="s">
        <v>13</v>
      </c>
      <c r="G2837" s="1" t="s">
        <v>14</v>
      </c>
      <c r="H2837" s="3">
        <v>2.9386574074074075E-2</v>
      </c>
      <c r="I2837" s="1" t="s">
        <v>218</v>
      </c>
      <c r="J2837" s="1" t="s">
        <v>16</v>
      </c>
    </row>
    <row r="2838" spans="1:10" x14ac:dyDescent="0.3">
      <c r="A2838" s="1" t="s">
        <v>10</v>
      </c>
      <c r="B2838" s="2">
        <v>43392.813888888886</v>
      </c>
      <c r="C2838" s="3">
        <v>2.8055555555555556E-2</v>
      </c>
      <c r="D2838" s="1" t="s">
        <v>13</v>
      </c>
      <c r="E2838" s="1" t="s">
        <v>4139</v>
      </c>
      <c r="F2838" s="1" t="s">
        <v>13</v>
      </c>
      <c r="G2838" s="1" t="s">
        <v>480</v>
      </c>
      <c r="H2838" s="3">
        <v>2.8055555555555556E-2</v>
      </c>
      <c r="I2838" s="1" t="s">
        <v>25</v>
      </c>
      <c r="J2838" s="1" t="s">
        <v>16</v>
      </c>
    </row>
    <row r="2839" spans="1:10" x14ac:dyDescent="0.3">
      <c r="A2839" s="1" t="s">
        <v>10</v>
      </c>
      <c r="B2839" s="2">
        <v>43182.90347222222</v>
      </c>
      <c r="C2839" s="3">
        <v>2.8055555555555556E-2</v>
      </c>
      <c r="D2839" s="1" t="s">
        <v>13</v>
      </c>
      <c r="E2839" s="1" t="s">
        <v>4702</v>
      </c>
      <c r="F2839" s="1" t="s">
        <v>13</v>
      </c>
      <c r="G2839" s="1" t="s">
        <v>480</v>
      </c>
      <c r="H2839" s="3">
        <v>2.8067129629629629E-2</v>
      </c>
      <c r="I2839" s="1" t="s">
        <v>4703</v>
      </c>
      <c r="J2839" s="1" t="s">
        <v>16</v>
      </c>
    </row>
    <row r="2840" spans="1:10" x14ac:dyDescent="0.3">
      <c r="A2840" s="1" t="s">
        <v>10</v>
      </c>
      <c r="B2840" s="2">
        <v>42835.923611111109</v>
      </c>
      <c r="C2840" s="3">
        <v>2.8055555555555556E-2</v>
      </c>
      <c r="D2840" s="1" t="s">
        <v>13</v>
      </c>
      <c r="E2840" s="1" t="s">
        <v>5560</v>
      </c>
      <c r="F2840" s="1" t="s">
        <v>13</v>
      </c>
      <c r="G2840" s="1" t="s">
        <v>480</v>
      </c>
      <c r="H2840" s="3">
        <v>3.0393518518518518E-2</v>
      </c>
      <c r="I2840" s="1" t="s">
        <v>3818</v>
      </c>
      <c r="J2840" s="1" t="s">
        <v>16</v>
      </c>
    </row>
    <row r="2841" spans="1:10" x14ac:dyDescent="0.3">
      <c r="A2841" s="1" t="s">
        <v>10</v>
      </c>
      <c r="B2841" s="2">
        <v>44156.717361111114</v>
      </c>
      <c r="C2841" s="3">
        <v>2.8032407407407409E-2</v>
      </c>
      <c r="D2841" s="1" t="s">
        <v>13</v>
      </c>
      <c r="E2841" s="1" t="s">
        <v>2318</v>
      </c>
      <c r="F2841" s="1" t="s">
        <v>13</v>
      </c>
      <c r="G2841" s="1" t="s">
        <v>480</v>
      </c>
      <c r="H2841" s="3">
        <v>2.9050925925925924E-2</v>
      </c>
      <c r="I2841" s="1" t="s">
        <v>661</v>
      </c>
      <c r="J2841" s="1" t="s">
        <v>16</v>
      </c>
    </row>
    <row r="2842" spans="1:10" x14ac:dyDescent="0.3">
      <c r="A2842" s="1" t="s">
        <v>10</v>
      </c>
      <c r="B2842" s="2">
        <v>43448.839583333334</v>
      </c>
      <c r="C2842" s="3">
        <v>2.8032407407407409E-2</v>
      </c>
      <c r="D2842" s="1" t="s">
        <v>13</v>
      </c>
      <c r="E2842" s="1" t="s">
        <v>4044</v>
      </c>
      <c r="F2842" s="1" t="s">
        <v>13</v>
      </c>
      <c r="G2842" s="1" t="s">
        <v>480</v>
      </c>
      <c r="H2842" s="3">
        <v>3.0694444444444444E-2</v>
      </c>
      <c r="I2842" s="1" t="s">
        <v>4045</v>
      </c>
      <c r="J2842" s="1" t="s">
        <v>16</v>
      </c>
    </row>
    <row r="2843" spans="1:10" x14ac:dyDescent="0.3">
      <c r="A2843" s="1" t="s">
        <v>10</v>
      </c>
      <c r="B2843" s="2">
        <v>43349.76666666667</v>
      </c>
      <c r="C2843" s="3">
        <v>2.8032407407407409E-2</v>
      </c>
      <c r="D2843" s="1" t="s">
        <v>13</v>
      </c>
      <c r="E2843" s="1" t="s">
        <v>4210</v>
      </c>
      <c r="F2843" s="1" t="s">
        <v>13</v>
      </c>
      <c r="G2843" s="1" t="s">
        <v>480</v>
      </c>
      <c r="H2843" s="3">
        <v>3.9386574074074074E-2</v>
      </c>
      <c r="I2843" s="1" t="s">
        <v>4211</v>
      </c>
      <c r="J2843" s="1" t="s">
        <v>16</v>
      </c>
    </row>
    <row r="2844" spans="1:10" x14ac:dyDescent="0.3">
      <c r="A2844" s="1" t="s">
        <v>10</v>
      </c>
      <c r="B2844" s="2">
        <v>43846.893750000003</v>
      </c>
      <c r="C2844" s="3">
        <v>2.8020833333333332E-2</v>
      </c>
      <c r="D2844" s="1" t="s">
        <v>11</v>
      </c>
      <c r="E2844" s="1" t="s">
        <v>3190</v>
      </c>
      <c r="F2844" s="1" t="s">
        <v>13</v>
      </c>
      <c r="G2844" s="1" t="s">
        <v>14</v>
      </c>
      <c r="H2844" s="3">
        <v>2.8090277777777777E-2</v>
      </c>
      <c r="I2844" s="1" t="s">
        <v>3191</v>
      </c>
      <c r="J2844" s="1" t="s">
        <v>16</v>
      </c>
    </row>
    <row r="2845" spans="1:10" x14ac:dyDescent="0.3">
      <c r="A2845" s="1" t="s">
        <v>10</v>
      </c>
      <c r="B2845" s="2">
        <v>43179.759722222225</v>
      </c>
      <c r="C2845" s="3">
        <v>2.8020833333333332E-2</v>
      </c>
      <c r="D2845" s="1" t="s">
        <v>13</v>
      </c>
      <c r="E2845" s="1" t="s">
        <v>4712</v>
      </c>
      <c r="F2845" s="1" t="s">
        <v>13</v>
      </c>
      <c r="G2845" s="1" t="s">
        <v>480</v>
      </c>
      <c r="H2845" s="3">
        <v>2.8506944444444446E-2</v>
      </c>
      <c r="I2845" s="1" t="s">
        <v>634</v>
      </c>
      <c r="J2845" s="1" t="s">
        <v>16</v>
      </c>
    </row>
    <row r="2846" spans="1:10" x14ac:dyDescent="0.3">
      <c r="A2846" s="1" t="s">
        <v>10</v>
      </c>
      <c r="B2846" s="2">
        <v>43083.890972222223</v>
      </c>
      <c r="C2846" s="3">
        <v>2.8020833333333332E-2</v>
      </c>
      <c r="D2846" s="1" t="s">
        <v>13</v>
      </c>
      <c r="E2846" s="1" t="s">
        <v>5123</v>
      </c>
      <c r="F2846" s="1" t="s">
        <v>13</v>
      </c>
      <c r="G2846" s="1" t="s">
        <v>480</v>
      </c>
      <c r="H2846" s="3">
        <v>2.9016203703703704E-2</v>
      </c>
      <c r="I2846" s="1" t="s">
        <v>224</v>
      </c>
      <c r="J2846" s="1" t="s">
        <v>16</v>
      </c>
    </row>
    <row r="2847" spans="1:10" x14ac:dyDescent="0.3">
      <c r="A2847" s="1" t="s">
        <v>10</v>
      </c>
      <c r="B2847" s="2">
        <v>43081.872916666667</v>
      </c>
      <c r="C2847" s="3">
        <v>2.8009259259259258E-2</v>
      </c>
      <c r="D2847" s="1" t="s">
        <v>13</v>
      </c>
      <c r="E2847" s="1" t="s">
        <v>5126</v>
      </c>
      <c r="F2847" s="1" t="s">
        <v>13</v>
      </c>
      <c r="G2847" s="1" t="s">
        <v>480</v>
      </c>
      <c r="H2847" s="3">
        <v>2.9085648148148149E-2</v>
      </c>
      <c r="I2847" s="1" t="s">
        <v>4525</v>
      </c>
      <c r="J2847" s="1" t="s">
        <v>16</v>
      </c>
    </row>
    <row r="2848" spans="1:10" x14ac:dyDescent="0.3">
      <c r="A2848" s="1" t="s">
        <v>10</v>
      </c>
      <c r="B2848" s="2">
        <v>43841.893750000003</v>
      </c>
      <c r="C2848" s="3">
        <v>2.7997685185185184E-2</v>
      </c>
      <c r="D2848" s="1" t="s">
        <v>11</v>
      </c>
      <c r="E2848" s="1" t="s">
        <v>3194</v>
      </c>
      <c r="F2848" s="1" t="s">
        <v>13</v>
      </c>
      <c r="G2848" s="1" t="s">
        <v>14</v>
      </c>
      <c r="H2848" s="3">
        <v>2.8055555555555556E-2</v>
      </c>
      <c r="I2848" s="1" t="s">
        <v>3195</v>
      </c>
      <c r="J2848" s="1" t="s">
        <v>16</v>
      </c>
    </row>
    <row r="2849" spans="1:10" x14ac:dyDescent="0.3">
      <c r="A2849" s="1" t="s">
        <v>10</v>
      </c>
      <c r="B2849" s="2">
        <v>43350.810416666667</v>
      </c>
      <c r="C2849" s="3">
        <v>2.7997685185185184E-2</v>
      </c>
      <c r="D2849" s="1" t="s">
        <v>11</v>
      </c>
      <c r="E2849" s="1" t="s">
        <v>4205</v>
      </c>
      <c r="F2849" s="1" t="s">
        <v>13</v>
      </c>
      <c r="G2849" s="1" t="s">
        <v>480</v>
      </c>
      <c r="H2849" s="3">
        <v>2.883101851851852E-2</v>
      </c>
      <c r="I2849" s="1" t="s">
        <v>25</v>
      </c>
      <c r="J2849" s="1" t="s">
        <v>16</v>
      </c>
    </row>
    <row r="2850" spans="1:10" x14ac:dyDescent="0.3">
      <c r="A2850" s="1" t="s">
        <v>10</v>
      </c>
      <c r="B2850" s="2">
        <v>43219.568749999999</v>
      </c>
      <c r="C2850" s="3">
        <v>2.7986111111111111E-2</v>
      </c>
      <c r="D2850" s="1" t="s">
        <v>13</v>
      </c>
      <c r="E2850" s="1" t="s">
        <v>4579</v>
      </c>
      <c r="F2850" s="1" t="s">
        <v>13</v>
      </c>
      <c r="G2850" s="1" t="s">
        <v>480</v>
      </c>
      <c r="H2850" s="3">
        <v>2.8622685185185185E-2</v>
      </c>
      <c r="I2850" s="1" t="s">
        <v>2166</v>
      </c>
      <c r="J2850" s="1" t="s">
        <v>16</v>
      </c>
    </row>
    <row r="2851" spans="1:10" x14ac:dyDescent="0.3">
      <c r="A2851" s="1" t="s">
        <v>10</v>
      </c>
      <c r="B2851" s="2">
        <v>44165.815972222219</v>
      </c>
      <c r="C2851" s="3">
        <v>2.7962962962962964E-2</v>
      </c>
      <c r="D2851" s="1" t="s">
        <v>13</v>
      </c>
      <c r="E2851" s="1" t="s">
        <v>2247</v>
      </c>
      <c r="F2851" s="1" t="s">
        <v>13</v>
      </c>
      <c r="G2851" s="1" t="s">
        <v>14</v>
      </c>
      <c r="H2851" s="3">
        <v>2.8912037037037038E-2</v>
      </c>
      <c r="I2851" s="1" t="s">
        <v>2248</v>
      </c>
      <c r="J2851" s="1" t="s">
        <v>16</v>
      </c>
    </row>
    <row r="2852" spans="1:10" x14ac:dyDescent="0.3">
      <c r="A2852" s="1" t="s">
        <v>10</v>
      </c>
      <c r="B2852" s="2">
        <v>44159.84652777778</v>
      </c>
      <c r="C2852" s="3">
        <v>2.7962962962962964E-2</v>
      </c>
      <c r="D2852" s="1" t="s">
        <v>13</v>
      </c>
      <c r="E2852" s="1" t="s">
        <v>2293</v>
      </c>
      <c r="F2852" s="1" t="s">
        <v>13</v>
      </c>
      <c r="G2852" s="1" t="s">
        <v>14</v>
      </c>
      <c r="H2852" s="3">
        <v>2.8842592592592593E-2</v>
      </c>
      <c r="I2852" s="1" t="s">
        <v>2217</v>
      </c>
      <c r="J2852" s="1" t="s">
        <v>16</v>
      </c>
    </row>
    <row r="2853" spans="1:10" x14ac:dyDescent="0.3">
      <c r="A2853" s="1" t="s">
        <v>10</v>
      </c>
      <c r="B2853" s="2">
        <v>43322.745138888888</v>
      </c>
      <c r="C2853" s="3">
        <v>2.7962962962962964E-2</v>
      </c>
      <c r="D2853" s="1" t="s">
        <v>13</v>
      </c>
      <c r="E2853" s="1" t="s">
        <v>4315</v>
      </c>
      <c r="F2853" s="1" t="s">
        <v>13</v>
      </c>
      <c r="G2853" s="1" t="s">
        <v>480</v>
      </c>
      <c r="H2853" s="3">
        <v>2.9236111111111112E-2</v>
      </c>
      <c r="I2853" s="1" t="s">
        <v>1026</v>
      </c>
      <c r="J2853" s="1" t="s">
        <v>16</v>
      </c>
    </row>
    <row r="2854" spans="1:10" x14ac:dyDescent="0.3">
      <c r="A2854" s="1" t="s">
        <v>10</v>
      </c>
      <c r="B2854" s="2">
        <v>43079.868055555555</v>
      </c>
      <c r="C2854" s="3">
        <v>2.7962962962962964E-2</v>
      </c>
      <c r="D2854" s="1" t="s">
        <v>13</v>
      </c>
      <c r="E2854" s="1" t="s">
        <v>5134</v>
      </c>
      <c r="F2854" s="1" t="s">
        <v>13</v>
      </c>
      <c r="G2854" s="1" t="s">
        <v>480</v>
      </c>
      <c r="H2854" s="3">
        <v>2.9328703703703704E-2</v>
      </c>
      <c r="I2854" s="1" t="s">
        <v>2241</v>
      </c>
      <c r="J2854" s="1" t="s">
        <v>16</v>
      </c>
    </row>
    <row r="2855" spans="1:10" x14ac:dyDescent="0.3">
      <c r="A2855" s="1" t="s">
        <v>10</v>
      </c>
      <c r="B2855" s="2">
        <v>43757.688194444447</v>
      </c>
      <c r="C2855" s="3">
        <v>2.795138888888889E-2</v>
      </c>
      <c r="D2855" s="1" t="s">
        <v>11</v>
      </c>
      <c r="E2855" s="1" t="s">
        <v>3348</v>
      </c>
      <c r="F2855" s="1" t="s">
        <v>13</v>
      </c>
      <c r="G2855" s="1" t="s">
        <v>14</v>
      </c>
      <c r="H2855" s="3">
        <v>2.8321759259259258E-2</v>
      </c>
      <c r="I2855" s="1" t="s">
        <v>3349</v>
      </c>
      <c r="J2855" s="1" t="s">
        <v>16</v>
      </c>
    </row>
    <row r="2856" spans="1:10" x14ac:dyDescent="0.3">
      <c r="A2856" s="1" t="s">
        <v>10</v>
      </c>
      <c r="B2856" s="2">
        <v>43179.836111111108</v>
      </c>
      <c r="C2856" s="3">
        <v>2.7939814814814813E-2</v>
      </c>
      <c r="D2856" s="1" t="s">
        <v>13</v>
      </c>
      <c r="E2856" s="1" t="s">
        <v>4708</v>
      </c>
      <c r="F2856" s="1" t="s">
        <v>13</v>
      </c>
      <c r="G2856" s="1" t="s">
        <v>480</v>
      </c>
      <c r="H2856" s="3">
        <v>2.8564814814814814E-2</v>
      </c>
      <c r="I2856" s="1" t="s">
        <v>4709</v>
      </c>
      <c r="J2856" s="1" t="s">
        <v>16</v>
      </c>
    </row>
    <row r="2857" spans="1:10" x14ac:dyDescent="0.3">
      <c r="A2857" s="1" t="s">
        <v>10</v>
      </c>
      <c r="B2857" s="2">
        <v>43096.765972222223</v>
      </c>
      <c r="C2857" s="3">
        <v>2.792824074074074E-2</v>
      </c>
      <c r="D2857" s="1" t="s">
        <v>13</v>
      </c>
      <c r="E2857" s="1" t="s">
        <v>5090</v>
      </c>
      <c r="F2857" s="1" t="s">
        <v>13</v>
      </c>
      <c r="G2857" s="1" t="s">
        <v>480</v>
      </c>
      <c r="H2857" s="3">
        <v>2.9270833333333333E-2</v>
      </c>
      <c r="I2857" s="1" t="s">
        <v>1048</v>
      </c>
      <c r="J2857" s="1" t="s">
        <v>16</v>
      </c>
    </row>
    <row r="2858" spans="1:10" x14ac:dyDescent="0.3">
      <c r="A2858" s="1" t="s">
        <v>10</v>
      </c>
      <c r="B2858" s="2">
        <v>44170.594444444447</v>
      </c>
      <c r="C2858" s="3">
        <v>2.7916666666666666E-2</v>
      </c>
      <c r="D2858" s="1" t="s">
        <v>13</v>
      </c>
      <c r="E2858" s="1" t="s">
        <v>2208</v>
      </c>
      <c r="F2858" s="1" t="s">
        <v>13</v>
      </c>
      <c r="G2858" s="1" t="s">
        <v>14</v>
      </c>
      <c r="H2858" s="3">
        <v>2.8888888888888888E-2</v>
      </c>
      <c r="I2858" s="1" t="s">
        <v>25</v>
      </c>
      <c r="J2858" s="1" t="s">
        <v>16</v>
      </c>
    </row>
    <row r="2859" spans="1:10" x14ac:dyDescent="0.3">
      <c r="A2859" s="1" t="s">
        <v>10</v>
      </c>
      <c r="B2859" s="2">
        <v>43611.525694444441</v>
      </c>
      <c r="C2859" s="3">
        <v>2.7916666666666666E-2</v>
      </c>
      <c r="D2859" s="1" t="s">
        <v>11</v>
      </c>
      <c r="E2859" s="1" t="s">
        <v>3525</v>
      </c>
      <c r="F2859" s="1" t="s">
        <v>13</v>
      </c>
      <c r="G2859" s="1" t="s">
        <v>480</v>
      </c>
      <c r="H2859" s="3">
        <v>2.8518518518518519E-2</v>
      </c>
      <c r="I2859" s="1" t="s">
        <v>3526</v>
      </c>
      <c r="J2859" s="1" t="s">
        <v>16</v>
      </c>
    </row>
    <row r="2860" spans="1:10" x14ac:dyDescent="0.3">
      <c r="A2860" s="1" t="s">
        <v>10</v>
      </c>
      <c r="B2860" s="2">
        <v>44527.900694444441</v>
      </c>
      <c r="C2860" s="3">
        <v>2.7905092592592592E-2</v>
      </c>
      <c r="D2860" s="1" t="s">
        <v>13</v>
      </c>
      <c r="E2860" s="1" t="s">
        <v>489</v>
      </c>
      <c r="F2860" s="1" t="s">
        <v>13</v>
      </c>
      <c r="G2860" s="1" t="s">
        <v>480</v>
      </c>
      <c r="H2860" s="3">
        <v>2.7905092592592592E-2</v>
      </c>
      <c r="I2860" s="1" t="s">
        <v>490</v>
      </c>
      <c r="J2860" s="1" t="s">
        <v>16</v>
      </c>
    </row>
    <row r="2861" spans="1:10" x14ac:dyDescent="0.3">
      <c r="A2861" s="1" t="s">
        <v>10</v>
      </c>
      <c r="B2861" s="2">
        <v>44388.638888888891</v>
      </c>
      <c r="C2861" s="3">
        <v>2.7905092592592592E-2</v>
      </c>
      <c r="D2861" s="1" t="s">
        <v>13</v>
      </c>
      <c r="E2861" s="1" t="s">
        <v>965</v>
      </c>
      <c r="F2861" s="1" t="s">
        <v>13</v>
      </c>
      <c r="G2861" s="1" t="s">
        <v>14</v>
      </c>
      <c r="H2861" s="3">
        <v>2.7974537037037037E-2</v>
      </c>
      <c r="I2861" s="1" t="s">
        <v>966</v>
      </c>
      <c r="J2861" s="1" t="s">
        <v>16</v>
      </c>
    </row>
    <row r="2862" spans="1:10" x14ac:dyDescent="0.3">
      <c r="A2862" s="1" t="s">
        <v>10</v>
      </c>
      <c r="B2862" s="2">
        <v>43533.777777777781</v>
      </c>
      <c r="C2862" s="3">
        <v>2.7905092592592592E-2</v>
      </c>
      <c r="D2862" s="1" t="s">
        <v>13</v>
      </c>
      <c r="E2862" s="1" t="s">
        <v>3779</v>
      </c>
      <c r="F2862" s="1" t="s">
        <v>13</v>
      </c>
      <c r="G2862" s="1" t="s">
        <v>480</v>
      </c>
      <c r="H2862" s="3">
        <v>3.0115740740740742E-2</v>
      </c>
      <c r="I2862" s="1" t="s">
        <v>3767</v>
      </c>
      <c r="J2862" s="1" t="s">
        <v>16</v>
      </c>
    </row>
    <row r="2863" spans="1:10" x14ac:dyDescent="0.3">
      <c r="A2863" s="1" t="s">
        <v>10</v>
      </c>
      <c r="B2863" s="2">
        <v>43184.835416666669</v>
      </c>
      <c r="C2863" s="3">
        <v>2.7893518518518519E-2</v>
      </c>
      <c r="D2863" s="1" t="s">
        <v>13</v>
      </c>
      <c r="E2863" s="1" t="s">
        <v>4691</v>
      </c>
      <c r="F2863" s="1" t="s">
        <v>13</v>
      </c>
      <c r="G2863" s="1" t="s">
        <v>480</v>
      </c>
      <c r="H2863" s="3">
        <v>2.8715277777777777E-2</v>
      </c>
      <c r="I2863" s="1" t="s">
        <v>4692</v>
      </c>
      <c r="J2863" s="1" t="s">
        <v>16</v>
      </c>
    </row>
    <row r="2864" spans="1:10" x14ac:dyDescent="0.3">
      <c r="A2864" s="1" t="s">
        <v>10</v>
      </c>
      <c r="B2864" s="2">
        <v>43045.902777777781</v>
      </c>
      <c r="C2864" s="3">
        <v>2.7893518518518519E-2</v>
      </c>
      <c r="D2864" s="1" t="s">
        <v>13</v>
      </c>
      <c r="E2864" s="1" t="s">
        <v>5200</v>
      </c>
      <c r="F2864" s="1" t="s">
        <v>13</v>
      </c>
      <c r="G2864" s="1" t="s">
        <v>480</v>
      </c>
      <c r="H2864" s="3">
        <v>2.7905092592592592E-2</v>
      </c>
      <c r="I2864" s="1" t="s">
        <v>490</v>
      </c>
      <c r="J2864" s="1" t="s">
        <v>16</v>
      </c>
    </row>
    <row r="2865" spans="1:10" x14ac:dyDescent="0.3">
      <c r="A2865" s="1" t="s">
        <v>10</v>
      </c>
      <c r="B2865" s="2">
        <v>43311.857638888891</v>
      </c>
      <c r="C2865" s="3">
        <v>2.7881944444444445E-2</v>
      </c>
      <c r="D2865" s="1" t="s">
        <v>13</v>
      </c>
      <c r="E2865" s="1" t="s">
        <v>4353</v>
      </c>
      <c r="F2865" s="1" t="s">
        <v>13</v>
      </c>
      <c r="G2865" s="1" t="s">
        <v>480</v>
      </c>
      <c r="H2865" s="3">
        <v>2.900462962962963E-2</v>
      </c>
      <c r="I2865" s="1" t="s">
        <v>1050</v>
      </c>
      <c r="J2865" s="1" t="s">
        <v>16</v>
      </c>
    </row>
    <row r="2866" spans="1:10" x14ac:dyDescent="0.3">
      <c r="A2866" s="1" t="s">
        <v>10</v>
      </c>
      <c r="B2866" s="2">
        <v>44165.905555555553</v>
      </c>
      <c r="C2866" s="3">
        <v>2.7870370370370372E-2</v>
      </c>
      <c r="D2866" s="1" t="s">
        <v>13</v>
      </c>
      <c r="E2866" s="1" t="s">
        <v>2242</v>
      </c>
      <c r="F2866" s="1" t="s">
        <v>13</v>
      </c>
      <c r="G2866" s="1" t="s">
        <v>14</v>
      </c>
      <c r="H2866" s="3">
        <v>2.8888888888888888E-2</v>
      </c>
      <c r="I2866" s="1" t="s">
        <v>2243</v>
      </c>
      <c r="J2866" s="1" t="s">
        <v>16</v>
      </c>
    </row>
    <row r="2867" spans="1:10" x14ac:dyDescent="0.3">
      <c r="A2867" s="1" t="s">
        <v>10</v>
      </c>
      <c r="B2867" s="2">
        <v>43322.785416666666</v>
      </c>
      <c r="C2867" s="3">
        <v>2.7870370370370372E-2</v>
      </c>
      <c r="D2867" s="1" t="s">
        <v>13</v>
      </c>
      <c r="E2867" s="1" t="s">
        <v>4314</v>
      </c>
      <c r="F2867" s="1" t="s">
        <v>13</v>
      </c>
      <c r="G2867" s="1" t="s">
        <v>480</v>
      </c>
      <c r="H2867" s="3">
        <v>2.9050925925925924E-2</v>
      </c>
      <c r="I2867" s="1" t="s">
        <v>661</v>
      </c>
      <c r="J2867" s="1" t="s">
        <v>16</v>
      </c>
    </row>
    <row r="2868" spans="1:10" x14ac:dyDescent="0.3">
      <c r="A2868" s="1" t="s">
        <v>10</v>
      </c>
      <c r="B2868" s="2">
        <v>44196.636805555558</v>
      </c>
      <c r="C2868" s="3">
        <v>2.7835648148148148E-2</v>
      </c>
      <c r="D2868" s="1" t="s">
        <v>13</v>
      </c>
      <c r="E2868" s="1" t="s">
        <v>2060</v>
      </c>
      <c r="F2868" s="1" t="s">
        <v>13</v>
      </c>
      <c r="G2868" s="1" t="s">
        <v>14</v>
      </c>
      <c r="H2868" s="3">
        <v>2.7835648148148148E-2</v>
      </c>
      <c r="I2868" s="1" t="s">
        <v>25</v>
      </c>
      <c r="J2868" s="1" t="s">
        <v>16</v>
      </c>
    </row>
    <row r="2869" spans="1:10" x14ac:dyDescent="0.3">
      <c r="A2869" s="1" t="s">
        <v>10</v>
      </c>
      <c r="B2869" s="2">
        <v>43081.802777777775</v>
      </c>
      <c r="C2869" s="3">
        <v>2.7835648148148148E-2</v>
      </c>
      <c r="D2869" s="1" t="s">
        <v>13</v>
      </c>
      <c r="E2869" s="1" t="s">
        <v>5128</v>
      </c>
      <c r="F2869" s="1" t="s">
        <v>13</v>
      </c>
      <c r="G2869" s="1" t="s">
        <v>480</v>
      </c>
      <c r="H2869" s="3">
        <v>2.9236111111111112E-2</v>
      </c>
      <c r="I2869" s="1" t="s">
        <v>1026</v>
      </c>
      <c r="J2869" s="1" t="s">
        <v>16</v>
      </c>
    </row>
    <row r="2870" spans="1:10" x14ac:dyDescent="0.3">
      <c r="A2870" s="1" t="s">
        <v>10</v>
      </c>
      <c r="B2870" s="2">
        <v>43757.660416666666</v>
      </c>
      <c r="C2870" s="3">
        <v>2.78125E-2</v>
      </c>
      <c r="D2870" s="1" t="s">
        <v>11</v>
      </c>
      <c r="E2870" s="1" t="s">
        <v>3350</v>
      </c>
      <c r="F2870" s="1" t="s">
        <v>13</v>
      </c>
      <c r="G2870" s="1" t="s">
        <v>14</v>
      </c>
      <c r="H2870" s="3">
        <v>2.841435185185185E-2</v>
      </c>
      <c r="I2870" s="1" t="s">
        <v>2239</v>
      </c>
      <c r="J2870" s="1" t="s">
        <v>16</v>
      </c>
    </row>
    <row r="2871" spans="1:10" x14ac:dyDescent="0.3">
      <c r="A2871" s="1" t="s">
        <v>10</v>
      </c>
      <c r="B2871" s="2">
        <v>43080.856249999997</v>
      </c>
      <c r="C2871" s="3">
        <v>2.78125E-2</v>
      </c>
      <c r="D2871" s="1" t="s">
        <v>13</v>
      </c>
      <c r="E2871" s="1" t="s">
        <v>5130</v>
      </c>
      <c r="F2871" s="1" t="s">
        <v>13</v>
      </c>
      <c r="G2871" s="1" t="s">
        <v>480</v>
      </c>
      <c r="H2871" s="3">
        <v>2.9178240740740741E-2</v>
      </c>
      <c r="I2871" s="1" t="s">
        <v>49</v>
      </c>
      <c r="J2871" s="1" t="s">
        <v>16</v>
      </c>
    </row>
    <row r="2872" spans="1:10" x14ac:dyDescent="0.3">
      <c r="A2872" s="1" t="s">
        <v>10</v>
      </c>
      <c r="B2872" s="2">
        <v>43611.65625</v>
      </c>
      <c r="C2872" s="3">
        <v>2.7800925925925927E-2</v>
      </c>
      <c r="D2872" s="1" t="s">
        <v>11</v>
      </c>
      <c r="E2872" s="1" t="s">
        <v>3519</v>
      </c>
      <c r="F2872" s="1" t="s">
        <v>13</v>
      </c>
      <c r="G2872" s="1" t="s">
        <v>480</v>
      </c>
      <c r="H2872" s="3">
        <v>2.8402777777777777E-2</v>
      </c>
      <c r="I2872" s="1" t="s">
        <v>3520</v>
      </c>
      <c r="J2872" s="1" t="s">
        <v>16</v>
      </c>
    </row>
    <row r="2873" spans="1:10" x14ac:dyDescent="0.3">
      <c r="A2873" s="1" t="s">
        <v>10</v>
      </c>
      <c r="B2873" s="2">
        <v>44165.844444444447</v>
      </c>
      <c r="C2873" s="3">
        <v>2.7789351851851853E-2</v>
      </c>
      <c r="D2873" s="1" t="s">
        <v>13</v>
      </c>
      <c r="E2873" s="1" t="s">
        <v>2246</v>
      </c>
      <c r="F2873" s="1" t="s">
        <v>13</v>
      </c>
      <c r="G2873" s="1" t="s">
        <v>14</v>
      </c>
      <c r="H2873" s="3">
        <v>2.8854166666666667E-2</v>
      </c>
      <c r="I2873" s="1" t="s">
        <v>2214</v>
      </c>
      <c r="J2873" s="1" t="s">
        <v>16</v>
      </c>
    </row>
    <row r="2874" spans="1:10" x14ac:dyDescent="0.3">
      <c r="A2874" s="1" t="s">
        <v>10</v>
      </c>
      <c r="B2874" s="2">
        <v>44462.779861111114</v>
      </c>
      <c r="C2874" s="3">
        <v>2.7777777777777776E-2</v>
      </c>
      <c r="D2874" s="1" t="s">
        <v>13</v>
      </c>
      <c r="E2874" s="1" t="s">
        <v>654</v>
      </c>
      <c r="F2874" s="1" t="s">
        <v>13</v>
      </c>
      <c r="G2874" s="1" t="s">
        <v>14</v>
      </c>
      <c r="H2874" s="3">
        <v>2.8425925925925927E-2</v>
      </c>
      <c r="I2874" s="1" t="s">
        <v>220</v>
      </c>
      <c r="J2874" s="1" t="s">
        <v>16</v>
      </c>
    </row>
    <row r="2875" spans="1:10" x14ac:dyDescent="0.3">
      <c r="A2875" s="1" t="s">
        <v>10</v>
      </c>
      <c r="B2875" s="2">
        <v>44163.904166666667</v>
      </c>
      <c r="C2875" s="3">
        <v>2.7777777777777776E-2</v>
      </c>
      <c r="D2875" s="1" t="s">
        <v>13</v>
      </c>
      <c r="E2875" s="1" t="s">
        <v>2266</v>
      </c>
      <c r="F2875" s="1" t="s">
        <v>13</v>
      </c>
      <c r="G2875" s="1" t="s">
        <v>14</v>
      </c>
      <c r="H2875" s="3">
        <v>2.8703703703703703E-2</v>
      </c>
      <c r="I2875" s="1" t="s">
        <v>2180</v>
      </c>
      <c r="J2875" s="1" t="s">
        <v>16</v>
      </c>
    </row>
    <row r="2876" spans="1:10" x14ac:dyDescent="0.3">
      <c r="A2876" s="1" t="s">
        <v>10</v>
      </c>
      <c r="B2876" s="2">
        <v>43099.754166666666</v>
      </c>
      <c r="C2876" s="3">
        <v>2.7777777777777776E-2</v>
      </c>
      <c r="D2876" s="1" t="s">
        <v>13</v>
      </c>
      <c r="E2876" s="1" t="s">
        <v>5082</v>
      </c>
      <c r="F2876" s="1" t="s">
        <v>13</v>
      </c>
      <c r="G2876" s="1" t="s">
        <v>480</v>
      </c>
      <c r="H2876" s="3">
        <v>2.9085648148148149E-2</v>
      </c>
      <c r="I2876" s="1" t="s">
        <v>4525</v>
      </c>
      <c r="J2876" s="1" t="s">
        <v>16</v>
      </c>
    </row>
    <row r="2877" spans="1:10" x14ac:dyDescent="0.3">
      <c r="A2877" s="1" t="s">
        <v>10</v>
      </c>
      <c r="B2877" s="2">
        <v>41990.94027777778</v>
      </c>
      <c r="C2877" s="3">
        <v>2.7777777777777776E-2</v>
      </c>
      <c r="D2877" s="1" t="s">
        <v>13</v>
      </c>
      <c r="E2877" s="1" t="s">
        <v>6602</v>
      </c>
      <c r="F2877" s="1" t="s">
        <v>13</v>
      </c>
      <c r="G2877" s="1" t="s">
        <v>423</v>
      </c>
      <c r="H2877" s="3">
        <v>2.7777777777777776E-2</v>
      </c>
      <c r="I2877" s="1" t="s">
        <v>25</v>
      </c>
      <c r="J2877" s="1" t="s">
        <v>16</v>
      </c>
    </row>
    <row r="2878" spans="1:10" x14ac:dyDescent="0.3">
      <c r="A2878" s="1" t="s">
        <v>10</v>
      </c>
      <c r="B2878" s="2">
        <v>43759.865972222222</v>
      </c>
      <c r="C2878" s="3">
        <v>2.7766203703703703E-2</v>
      </c>
      <c r="D2878" s="1" t="s">
        <v>11</v>
      </c>
      <c r="E2878" s="1" t="s">
        <v>3336</v>
      </c>
      <c r="F2878" s="1" t="s">
        <v>13</v>
      </c>
      <c r="G2878" s="1" t="s">
        <v>14</v>
      </c>
      <c r="H2878" s="3">
        <v>2.837962962962963E-2</v>
      </c>
      <c r="I2878" s="1" t="s">
        <v>3337</v>
      </c>
      <c r="J2878" s="1" t="s">
        <v>16</v>
      </c>
    </row>
    <row r="2879" spans="1:10" x14ac:dyDescent="0.3">
      <c r="A2879" s="1" t="s">
        <v>10</v>
      </c>
      <c r="B2879" s="2">
        <v>44174.850694444445</v>
      </c>
      <c r="C2879" s="3">
        <v>2.7754629629629629E-2</v>
      </c>
      <c r="D2879" s="1" t="s">
        <v>13</v>
      </c>
      <c r="E2879" s="1" t="s">
        <v>2163</v>
      </c>
      <c r="F2879" s="1" t="s">
        <v>13</v>
      </c>
      <c r="G2879" s="1" t="s">
        <v>14</v>
      </c>
      <c r="H2879" s="3">
        <v>2.8900462962962965E-2</v>
      </c>
      <c r="I2879" s="1" t="s">
        <v>2164</v>
      </c>
      <c r="J2879" s="1" t="s">
        <v>16</v>
      </c>
    </row>
    <row r="2880" spans="1:10" x14ac:dyDescent="0.3">
      <c r="A2880" s="1" t="s">
        <v>10</v>
      </c>
      <c r="B2880" s="2">
        <v>42909.920138888891</v>
      </c>
      <c r="C2880" s="3">
        <v>2.7754629629629629E-2</v>
      </c>
      <c r="D2880" s="1" t="s">
        <v>13</v>
      </c>
      <c r="E2880" s="1" t="s">
        <v>5472</v>
      </c>
      <c r="F2880" s="1" t="s">
        <v>13</v>
      </c>
      <c r="G2880" s="1" t="s">
        <v>480</v>
      </c>
      <c r="H2880" s="3">
        <v>2.7754629629629629E-2</v>
      </c>
      <c r="I2880" s="1" t="s">
        <v>25</v>
      </c>
      <c r="J2880" s="1" t="s">
        <v>16</v>
      </c>
    </row>
    <row r="2881" spans="1:10" x14ac:dyDescent="0.3">
      <c r="A2881" s="1" t="s">
        <v>10</v>
      </c>
      <c r="B2881" s="2">
        <v>44564.830555555556</v>
      </c>
      <c r="C2881" s="3">
        <v>2.7731481481481482E-2</v>
      </c>
      <c r="D2881" s="1" t="s">
        <v>13</v>
      </c>
      <c r="E2881" s="1" t="s">
        <v>294</v>
      </c>
      <c r="F2881" s="1" t="s">
        <v>13</v>
      </c>
      <c r="G2881" s="1" t="s">
        <v>14</v>
      </c>
      <c r="H2881" s="3">
        <v>2.8194444444444446E-2</v>
      </c>
      <c r="I2881" s="1" t="s">
        <v>295</v>
      </c>
      <c r="J2881" s="1" t="s">
        <v>16</v>
      </c>
    </row>
    <row r="2882" spans="1:10" x14ac:dyDescent="0.3">
      <c r="A2882" s="1" t="s">
        <v>10</v>
      </c>
      <c r="B2882" s="2">
        <v>42766.893055555556</v>
      </c>
      <c r="C2882" s="3">
        <v>2.7731481481481482E-2</v>
      </c>
      <c r="D2882" s="1" t="s">
        <v>13</v>
      </c>
      <c r="E2882" s="1" t="s">
        <v>5691</v>
      </c>
      <c r="F2882" s="1" t="s">
        <v>13</v>
      </c>
      <c r="G2882" s="1" t="s">
        <v>480</v>
      </c>
      <c r="H2882" s="3">
        <v>2.7743055555555556E-2</v>
      </c>
      <c r="I2882" s="1" t="s">
        <v>5692</v>
      </c>
      <c r="J2882" s="1" t="s">
        <v>16</v>
      </c>
    </row>
    <row r="2883" spans="1:10" x14ac:dyDescent="0.3">
      <c r="A2883" s="1" t="s">
        <v>10</v>
      </c>
      <c r="B2883" s="2">
        <v>44177.598611111112</v>
      </c>
      <c r="C2883" s="3">
        <v>2.7719907407407408E-2</v>
      </c>
      <c r="D2883" s="1" t="s">
        <v>13</v>
      </c>
      <c r="E2883" s="1" t="s">
        <v>2151</v>
      </c>
      <c r="F2883" s="1" t="s">
        <v>13</v>
      </c>
      <c r="G2883" s="1" t="s">
        <v>480</v>
      </c>
      <c r="H2883" s="3">
        <v>2.8680555555555556E-2</v>
      </c>
      <c r="I2883" s="1" t="s">
        <v>222</v>
      </c>
      <c r="J2883" s="1" t="s">
        <v>16</v>
      </c>
    </row>
    <row r="2884" spans="1:10" x14ac:dyDescent="0.3">
      <c r="A2884" s="1" t="s">
        <v>10</v>
      </c>
      <c r="B2884" s="2">
        <v>44572.844444444447</v>
      </c>
      <c r="C2884" s="3">
        <v>2.7708333333333335E-2</v>
      </c>
      <c r="D2884" s="1" t="s">
        <v>13</v>
      </c>
      <c r="E2884" s="1" t="s">
        <v>223</v>
      </c>
      <c r="F2884" s="1" t="s">
        <v>13</v>
      </c>
      <c r="G2884" s="1" t="s">
        <v>14</v>
      </c>
      <c r="H2884" s="3">
        <v>2.9016203703703704E-2</v>
      </c>
      <c r="I2884" s="1" t="s">
        <v>224</v>
      </c>
      <c r="J2884" s="1" t="s">
        <v>16</v>
      </c>
    </row>
    <row r="2885" spans="1:10" x14ac:dyDescent="0.3">
      <c r="A2885" s="1" t="s">
        <v>10</v>
      </c>
      <c r="B2885" s="2">
        <v>43312.863888888889</v>
      </c>
      <c r="C2885" s="3">
        <v>2.7708333333333335E-2</v>
      </c>
      <c r="D2885" s="1" t="s">
        <v>13</v>
      </c>
      <c r="E2885" s="1" t="s">
        <v>4345</v>
      </c>
      <c r="F2885" s="1" t="s">
        <v>13</v>
      </c>
      <c r="G2885" s="1" t="s">
        <v>480</v>
      </c>
      <c r="H2885" s="3">
        <v>2.9050925925925924E-2</v>
      </c>
      <c r="I2885" s="1" t="s">
        <v>661</v>
      </c>
      <c r="J2885" s="1" t="s">
        <v>16</v>
      </c>
    </row>
    <row r="2886" spans="1:10" x14ac:dyDescent="0.3">
      <c r="A2886" s="1" t="s">
        <v>10</v>
      </c>
      <c r="B2886" s="2">
        <v>43312.772222222222</v>
      </c>
      <c r="C2886" s="3">
        <v>2.7696759259259258E-2</v>
      </c>
      <c r="D2886" s="1" t="s">
        <v>13</v>
      </c>
      <c r="E2886" s="1" t="s">
        <v>4350</v>
      </c>
      <c r="F2886" s="1" t="s">
        <v>13</v>
      </c>
      <c r="G2886" s="1" t="s">
        <v>480</v>
      </c>
      <c r="H2886" s="3">
        <v>2.9074074074074075E-2</v>
      </c>
      <c r="I2886" s="1" t="s">
        <v>3904</v>
      </c>
      <c r="J2886" s="1" t="s">
        <v>16</v>
      </c>
    </row>
    <row r="2887" spans="1:10" x14ac:dyDescent="0.3">
      <c r="A2887" s="1" t="s">
        <v>10</v>
      </c>
      <c r="B2887" s="2">
        <v>43099.714583333334</v>
      </c>
      <c r="C2887" s="3">
        <v>2.7685185185185184E-2</v>
      </c>
      <c r="D2887" s="1" t="s">
        <v>13</v>
      </c>
      <c r="E2887" s="1" t="s">
        <v>5083</v>
      </c>
      <c r="F2887" s="1" t="s">
        <v>13</v>
      </c>
      <c r="G2887" s="1" t="s">
        <v>480</v>
      </c>
      <c r="H2887" s="3">
        <v>2.9224537037037038E-2</v>
      </c>
      <c r="I2887" s="1" t="s">
        <v>964</v>
      </c>
      <c r="J2887" s="1" t="s">
        <v>16</v>
      </c>
    </row>
    <row r="2888" spans="1:10" x14ac:dyDescent="0.3">
      <c r="A2888" s="1" t="s">
        <v>10</v>
      </c>
      <c r="B2888" s="2">
        <v>43986.802777777775</v>
      </c>
      <c r="C2888" s="3">
        <v>2.7673611111111111E-2</v>
      </c>
      <c r="D2888" s="1" t="s">
        <v>11</v>
      </c>
      <c r="E2888" s="1" t="s">
        <v>2663</v>
      </c>
      <c r="F2888" s="1" t="s">
        <v>13</v>
      </c>
      <c r="G2888" s="1" t="s">
        <v>14</v>
      </c>
      <c r="H2888" s="3">
        <v>2.7824074074074074E-2</v>
      </c>
      <c r="I2888" s="1" t="s">
        <v>2664</v>
      </c>
      <c r="J2888" s="1" t="s">
        <v>16</v>
      </c>
    </row>
    <row r="2889" spans="1:10" x14ac:dyDescent="0.3">
      <c r="A2889" s="1" t="s">
        <v>10</v>
      </c>
      <c r="B2889" s="2">
        <v>43176.855555555558</v>
      </c>
      <c r="C2889" s="3">
        <v>2.7673611111111111E-2</v>
      </c>
      <c r="D2889" s="1" t="s">
        <v>13</v>
      </c>
      <c r="E2889" s="1" t="s">
        <v>4722</v>
      </c>
      <c r="F2889" s="1" t="s">
        <v>13</v>
      </c>
      <c r="G2889" s="1" t="s">
        <v>480</v>
      </c>
      <c r="H2889" s="3">
        <v>2.8483796296296295E-2</v>
      </c>
      <c r="I2889" s="1" t="s">
        <v>3199</v>
      </c>
      <c r="J2889" s="1" t="s">
        <v>16</v>
      </c>
    </row>
    <row r="2890" spans="1:10" x14ac:dyDescent="0.3">
      <c r="A2890" s="1" t="s">
        <v>10</v>
      </c>
      <c r="B2890" s="2">
        <v>42777.823611111111</v>
      </c>
      <c r="C2890" s="3">
        <v>2.7673611111111111E-2</v>
      </c>
      <c r="D2890" s="1" t="s">
        <v>13</v>
      </c>
      <c r="E2890" s="1" t="s">
        <v>5270</v>
      </c>
      <c r="F2890" s="1" t="s">
        <v>13</v>
      </c>
      <c r="G2890" s="1" t="s">
        <v>480</v>
      </c>
      <c r="H2890" s="3">
        <v>2.7673611111111111E-2</v>
      </c>
      <c r="I2890" s="1" t="s">
        <v>25</v>
      </c>
      <c r="J2890" s="1" t="s">
        <v>16</v>
      </c>
    </row>
    <row r="2891" spans="1:10" x14ac:dyDescent="0.3">
      <c r="A2891" s="1" t="s">
        <v>10</v>
      </c>
      <c r="B2891" s="2">
        <v>43102.796527777777</v>
      </c>
      <c r="C2891" s="3">
        <v>2.7662037037037037E-2</v>
      </c>
      <c r="D2891" s="1" t="s">
        <v>13</v>
      </c>
      <c r="E2891" s="1" t="s">
        <v>5064</v>
      </c>
      <c r="F2891" s="1" t="s">
        <v>13</v>
      </c>
      <c r="G2891" s="1" t="s">
        <v>480</v>
      </c>
      <c r="H2891" s="3">
        <v>2.9166666666666667E-2</v>
      </c>
      <c r="I2891" s="1" t="s">
        <v>46</v>
      </c>
      <c r="J2891" s="1" t="s">
        <v>16</v>
      </c>
    </row>
    <row r="2892" spans="1:10" x14ac:dyDescent="0.3">
      <c r="A2892" s="1" t="s">
        <v>10</v>
      </c>
      <c r="B2892" s="2">
        <v>41923.537499999999</v>
      </c>
      <c r="C2892" s="3">
        <v>2.7662037037037037E-2</v>
      </c>
      <c r="D2892" s="1" t="s">
        <v>13</v>
      </c>
      <c r="E2892" s="1" t="s">
        <v>6695</v>
      </c>
      <c r="F2892" s="1" t="s">
        <v>13</v>
      </c>
      <c r="G2892" s="1" t="s">
        <v>6662</v>
      </c>
      <c r="H2892" s="3">
        <v>2.837962962962963E-2</v>
      </c>
      <c r="I2892" s="1" t="s">
        <v>3337</v>
      </c>
      <c r="J2892" s="1" t="s">
        <v>16</v>
      </c>
    </row>
    <row r="2893" spans="1:10" x14ac:dyDescent="0.3">
      <c r="A2893" s="1" t="s">
        <v>10</v>
      </c>
      <c r="B2893" s="2">
        <v>43315.84652777778</v>
      </c>
      <c r="C2893" s="3">
        <v>2.7650462962962963E-2</v>
      </c>
      <c r="D2893" s="1" t="s">
        <v>13</v>
      </c>
      <c r="E2893" s="1" t="s">
        <v>4331</v>
      </c>
      <c r="F2893" s="1" t="s">
        <v>13</v>
      </c>
      <c r="G2893" s="1" t="s">
        <v>480</v>
      </c>
      <c r="H2893" s="3">
        <v>2.8993055555555557E-2</v>
      </c>
      <c r="I2893" s="1" t="s">
        <v>44</v>
      </c>
      <c r="J2893" s="1" t="s">
        <v>16</v>
      </c>
    </row>
    <row r="2894" spans="1:10" x14ac:dyDescent="0.3">
      <c r="A2894" s="1" t="s">
        <v>10</v>
      </c>
      <c r="B2894" s="2">
        <v>44169.853472222225</v>
      </c>
      <c r="C2894" s="3">
        <v>2.763888888888889E-2</v>
      </c>
      <c r="D2894" s="1" t="s">
        <v>13</v>
      </c>
      <c r="E2894" s="1" t="s">
        <v>2216</v>
      </c>
      <c r="F2894" s="1" t="s">
        <v>13</v>
      </c>
      <c r="G2894" s="1" t="s">
        <v>14</v>
      </c>
      <c r="H2894" s="3">
        <v>2.8842592592592593E-2</v>
      </c>
      <c r="I2894" s="1" t="s">
        <v>2217</v>
      </c>
      <c r="J2894" s="1" t="s">
        <v>16</v>
      </c>
    </row>
    <row r="2895" spans="1:10" x14ac:dyDescent="0.3">
      <c r="A2895" s="1" t="s">
        <v>10</v>
      </c>
      <c r="B2895" s="2">
        <v>43548.838194444441</v>
      </c>
      <c r="C2895" s="3">
        <v>2.763888888888889E-2</v>
      </c>
      <c r="D2895" s="1" t="s">
        <v>13</v>
      </c>
      <c r="E2895" s="1" t="s">
        <v>3695</v>
      </c>
      <c r="F2895" s="1" t="s">
        <v>13</v>
      </c>
      <c r="G2895" s="1" t="s">
        <v>480</v>
      </c>
      <c r="H2895" s="3">
        <v>2.763888888888889E-2</v>
      </c>
      <c r="I2895" s="1" t="s">
        <v>25</v>
      </c>
      <c r="J2895" s="1" t="s">
        <v>16</v>
      </c>
    </row>
    <row r="2896" spans="1:10" x14ac:dyDescent="0.3">
      <c r="A2896" s="1" t="s">
        <v>10</v>
      </c>
      <c r="B2896" s="2">
        <v>43028.914583333331</v>
      </c>
      <c r="C2896" s="3">
        <v>2.763888888888889E-2</v>
      </c>
      <c r="D2896" s="1" t="s">
        <v>13</v>
      </c>
      <c r="E2896" s="1" t="s">
        <v>123</v>
      </c>
      <c r="F2896" s="1" t="s">
        <v>13</v>
      </c>
      <c r="G2896" s="1" t="s">
        <v>480</v>
      </c>
      <c r="H2896" s="3">
        <v>3.1759259259259258E-2</v>
      </c>
      <c r="I2896" s="1" t="s">
        <v>25</v>
      </c>
      <c r="J2896" s="1" t="s">
        <v>16</v>
      </c>
    </row>
    <row r="2897" spans="1:10" x14ac:dyDescent="0.3">
      <c r="A2897" s="1" t="s">
        <v>10</v>
      </c>
      <c r="B2897" s="2">
        <v>43935.847222222219</v>
      </c>
      <c r="C2897" s="3">
        <v>2.7615740740740739E-2</v>
      </c>
      <c r="D2897" s="1" t="s">
        <v>11</v>
      </c>
      <c r="E2897" s="1" t="s">
        <v>2786</v>
      </c>
      <c r="F2897" s="1" t="s">
        <v>13</v>
      </c>
      <c r="G2897" s="1" t="s">
        <v>14</v>
      </c>
      <c r="H2897" s="3">
        <v>2.7685185185185184E-2</v>
      </c>
      <c r="I2897" s="1" t="s">
        <v>2787</v>
      </c>
      <c r="J2897" s="1" t="s">
        <v>16</v>
      </c>
    </row>
    <row r="2898" spans="1:10" x14ac:dyDescent="0.3">
      <c r="A2898" s="1" t="s">
        <v>10</v>
      </c>
      <c r="B2898" s="2">
        <v>43527.87222222222</v>
      </c>
      <c r="C2898" s="3">
        <v>2.7615740740740739E-2</v>
      </c>
      <c r="D2898" s="1" t="s">
        <v>13</v>
      </c>
      <c r="E2898" s="1" t="s">
        <v>3803</v>
      </c>
      <c r="F2898" s="1" t="s">
        <v>13</v>
      </c>
      <c r="G2898" s="1" t="s">
        <v>480</v>
      </c>
      <c r="H2898" s="3">
        <v>3.0150462962962962E-2</v>
      </c>
      <c r="I2898" s="1" t="s">
        <v>2150</v>
      </c>
      <c r="J2898" s="1" t="s">
        <v>16</v>
      </c>
    </row>
    <row r="2899" spans="1:10" x14ac:dyDescent="0.3">
      <c r="A2899" s="1" t="s">
        <v>10</v>
      </c>
      <c r="B2899" s="2">
        <v>43673.536805555559</v>
      </c>
      <c r="C2899" s="3">
        <v>2.7604166666666666E-2</v>
      </c>
      <c r="D2899" s="1" t="s">
        <v>13</v>
      </c>
      <c r="E2899" s="1" t="s">
        <v>3465</v>
      </c>
      <c r="F2899" s="1" t="s">
        <v>13</v>
      </c>
      <c r="G2899" s="1" t="s">
        <v>480</v>
      </c>
      <c r="H2899" s="3">
        <v>3.6863425925925924E-2</v>
      </c>
      <c r="I2899" s="1" t="s">
        <v>3466</v>
      </c>
      <c r="J2899" s="1" t="s">
        <v>16</v>
      </c>
    </row>
    <row r="2900" spans="1:10" x14ac:dyDescent="0.3">
      <c r="A2900" s="1" t="s">
        <v>10</v>
      </c>
      <c r="B2900" s="2">
        <v>43100.790277777778</v>
      </c>
      <c r="C2900" s="3">
        <v>2.7604166666666666E-2</v>
      </c>
      <c r="D2900" s="1" t="s">
        <v>13</v>
      </c>
      <c r="E2900" s="1" t="s">
        <v>5075</v>
      </c>
      <c r="F2900" s="1" t="s">
        <v>13</v>
      </c>
      <c r="G2900" s="1" t="s">
        <v>480</v>
      </c>
      <c r="H2900" s="3">
        <v>2.9050925925925924E-2</v>
      </c>
      <c r="I2900" s="1" t="s">
        <v>661</v>
      </c>
      <c r="J2900" s="1" t="s">
        <v>16</v>
      </c>
    </row>
    <row r="2901" spans="1:10" x14ac:dyDescent="0.3">
      <c r="A2901" s="1" t="s">
        <v>10</v>
      </c>
      <c r="B2901" s="2">
        <v>43530.785416666666</v>
      </c>
      <c r="C2901" s="3">
        <v>2.7592592592592592E-2</v>
      </c>
      <c r="D2901" s="1" t="s">
        <v>13</v>
      </c>
      <c r="E2901" s="1" t="s">
        <v>3796</v>
      </c>
      <c r="F2901" s="1" t="s">
        <v>13</v>
      </c>
      <c r="G2901" s="1" t="s">
        <v>480</v>
      </c>
      <c r="H2901" s="3">
        <v>2.7847222222222221E-2</v>
      </c>
      <c r="I2901" s="1" t="s">
        <v>3797</v>
      </c>
      <c r="J2901" s="1" t="s">
        <v>16</v>
      </c>
    </row>
    <row r="2902" spans="1:10" x14ac:dyDescent="0.3">
      <c r="A2902" s="1" t="s">
        <v>10</v>
      </c>
      <c r="B2902" s="2">
        <v>43099.904166666667</v>
      </c>
      <c r="C2902" s="3">
        <v>2.7592592592592592E-2</v>
      </c>
      <c r="D2902" s="1" t="s">
        <v>13</v>
      </c>
      <c r="E2902" s="1" t="s">
        <v>5078</v>
      </c>
      <c r="F2902" s="1" t="s">
        <v>13</v>
      </c>
      <c r="G2902" s="1" t="s">
        <v>480</v>
      </c>
      <c r="H2902" s="3">
        <v>2.9189814814814814E-2</v>
      </c>
      <c r="I2902" s="1" t="s">
        <v>29</v>
      </c>
      <c r="J2902" s="1" t="s">
        <v>16</v>
      </c>
    </row>
    <row r="2903" spans="1:10" x14ac:dyDescent="0.3">
      <c r="A2903" s="1" t="s">
        <v>10</v>
      </c>
      <c r="B2903" s="2">
        <v>44174.822222222225</v>
      </c>
      <c r="C2903" s="3">
        <v>2.7581018518518519E-2</v>
      </c>
      <c r="D2903" s="1" t="s">
        <v>13</v>
      </c>
      <c r="E2903" s="1" t="s">
        <v>2165</v>
      </c>
      <c r="F2903" s="1" t="s">
        <v>13</v>
      </c>
      <c r="G2903" s="1" t="s">
        <v>14</v>
      </c>
      <c r="H2903" s="3">
        <v>2.8622685185185185E-2</v>
      </c>
      <c r="I2903" s="1" t="s">
        <v>2166</v>
      </c>
      <c r="J2903" s="1" t="s">
        <v>16</v>
      </c>
    </row>
    <row r="2904" spans="1:10" x14ac:dyDescent="0.3">
      <c r="A2904" s="1" t="s">
        <v>10</v>
      </c>
      <c r="B2904" s="2">
        <v>44169.824999999997</v>
      </c>
      <c r="C2904" s="3">
        <v>2.7569444444444445E-2</v>
      </c>
      <c r="D2904" s="1" t="s">
        <v>13</v>
      </c>
      <c r="E2904" s="1" t="s">
        <v>2218</v>
      </c>
      <c r="F2904" s="1" t="s">
        <v>13</v>
      </c>
      <c r="G2904" s="1" t="s">
        <v>14</v>
      </c>
      <c r="H2904" s="3">
        <v>2.8634259259259259E-2</v>
      </c>
      <c r="I2904" s="1" t="s">
        <v>2219</v>
      </c>
      <c r="J2904" s="1" t="s">
        <v>16</v>
      </c>
    </row>
    <row r="2905" spans="1:10" x14ac:dyDescent="0.3">
      <c r="A2905" s="1" t="s">
        <v>10</v>
      </c>
      <c r="B2905" s="2">
        <v>42838.822916666664</v>
      </c>
      <c r="C2905" s="3">
        <v>2.7569444444444445E-2</v>
      </c>
      <c r="D2905" s="1" t="s">
        <v>13</v>
      </c>
      <c r="E2905" s="1" t="s">
        <v>5557</v>
      </c>
      <c r="F2905" s="1" t="s">
        <v>13</v>
      </c>
      <c r="G2905" s="1" t="s">
        <v>480</v>
      </c>
      <c r="H2905" s="3">
        <v>3.3657407407407407E-2</v>
      </c>
      <c r="I2905" s="1" t="s">
        <v>2136</v>
      </c>
      <c r="J2905" s="1" t="s">
        <v>16</v>
      </c>
    </row>
    <row r="2906" spans="1:10" x14ac:dyDescent="0.3">
      <c r="A2906" s="1" t="s">
        <v>10</v>
      </c>
      <c r="B2906" s="2">
        <v>43099.931944444441</v>
      </c>
      <c r="C2906" s="3">
        <v>2.7557870370370371E-2</v>
      </c>
      <c r="D2906" s="1" t="s">
        <v>13</v>
      </c>
      <c r="E2906" s="1" t="s">
        <v>5077</v>
      </c>
      <c r="F2906" s="1" t="s">
        <v>13</v>
      </c>
      <c r="G2906" s="1" t="s">
        <v>480</v>
      </c>
      <c r="H2906" s="3">
        <v>2.9097222222222222E-2</v>
      </c>
      <c r="I2906" s="1" t="s">
        <v>5072</v>
      </c>
      <c r="J2906" s="1" t="s">
        <v>16</v>
      </c>
    </row>
    <row r="2907" spans="1:10" x14ac:dyDescent="0.3">
      <c r="A2907" s="1" t="s">
        <v>10</v>
      </c>
      <c r="B2907" s="2">
        <v>43179.788194444445</v>
      </c>
      <c r="C2907" s="3">
        <v>2.7546296296296298E-2</v>
      </c>
      <c r="D2907" s="1" t="s">
        <v>13</v>
      </c>
      <c r="E2907" s="1" t="s">
        <v>4710</v>
      </c>
      <c r="F2907" s="1" t="s">
        <v>13</v>
      </c>
      <c r="G2907" s="1" t="s">
        <v>480</v>
      </c>
      <c r="H2907" s="3">
        <v>2.8229166666666666E-2</v>
      </c>
      <c r="I2907" s="1" t="s">
        <v>4711</v>
      </c>
      <c r="J2907" s="1" t="s">
        <v>16</v>
      </c>
    </row>
    <row r="2908" spans="1:10" x14ac:dyDescent="0.3">
      <c r="A2908" s="1" t="s">
        <v>10</v>
      </c>
      <c r="B2908" s="2">
        <v>43034.288888888892</v>
      </c>
      <c r="C2908" s="3">
        <v>2.7534722222222221E-2</v>
      </c>
      <c r="D2908" s="1" t="s">
        <v>13</v>
      </c>
      <c r="E2908" s="1" t="s">
        <v>700</v>
      </c>
      <c r="F2908" s="1" t="s">
        <v>13</v>
      </c>
      <c r="G2908" s="1" t="s">
        <v>480</v>
      </c>
      <c r="H2908" s="3">
        <v>2.7847222222222221E-2</v>
      </c>
      <c r="I2908" s="1" t="s">
        <v>25</v>
      </c>
      <c r="J2908" s="1" t="s">
        <v>16</v>
      </c>
    </row>
    <row r="2909" spans="1:10" x14ac:dyDescent="0.3">
      <c r="A2909" s="1" t="s">
        <v>10</v>
      </c>
      <c r="B2909" s="2">
        <v>44167.964583333334</v>
      </c>
      <c r="C2909" s="3">
        <v>2.7511574074074074E-2</v>
      </c>
      <c r="D2909" s="1" t="s">
        <v>13</v>
      </c>
      <c r="E2909" s="1" t="s">
        <v>2228</v>
      </c>
      <c r="F2909" s="1" t="s">
        <v>13</v>
      </c>
      <c r="G2909" s="1" t="s">
        <v>14</v>
      </c>
      <c r="H2909" s="3">
        <v>2.8657407407407406E-2</v>
      </c>
      <c r="I2909" s="1" t="s">
        <v>2229</v>
      </c>
      <c r="J2909" s="1" t="s">
        <v>16</v>
      </c>
    </row>
    <row r="2910" spans="1:10" x14ac:dyDescent="0.3">
      <c r="A2910" s="1" t="s">
        <v>10</v>
      </c>
      <c r="B2910" s="2">
        <v>43563.230555555558</v>
      </c>
      <c r="C2910" s="3">
        <v>2.7511574074074074E-2</v>
      </c>
      <c r="D2910" s="1" t="s">
        <v>13</v>
      </c>
      <c r="E2910" s="1" t="s">
        <v>3625</v>
      </c>
      <c r="F2910" s="1" t="s">
        <v>13</v>
      </c>
      <c r="G2910" s="1" t="s">
        <v>480</v>
      </c>
      <c r="H2910" s="3">
        <v>2.7511574074074074E-2</v>
      </c>
      <c r="I2910" s="1" t="s">
        <v>25</v>
      </c>
      <c r="J2910" s="1" t="s">
        <v>16</v>
      </c>
    </row>
    <row r="2911" spans="1:10" x14ac:dyDescent="0.3">
      <c r="A2911" s="1" t="s">
        <v>10</v>
      </c>
      <c r="B2911" s="2">
        <v>44466.785416666666</v>
      </c>
      <c r="C2911" s="3">
        <v>2.75E-2</v>
      </c>
      <c r="D2911" s="1" t="s">
        <v>13</v>
      </c>
      <c r="E2911" s="1" t="s">
        <v>633</v>
      </c>
      <c r="F2911" s="1" t="s">
        <v>13</v>
      </c>
      <c r="G2911" s="1" t="s">
        <v>14</v>
      </c>
      <c r="H2911" s="3">
        <v>2.8506944444444446E-2</v>
      </c>
      <c r="I2911" s="1" t="s">
        <v>634</v>
      </c>
      <c r="J2911" s="1" t="s">
        <v>16</v>
      </c>
    </row>
    <row r="2912" spans="1:10" x14ac:dyDescent="0.3">
      <c r="A2912" s="1" t="s">
        <v>10</v>
      </c>
      <c r="B2912" s="2">
        <v>43217.72152777778</v>
      </c>
      <c r="C2912" s="3">
        <v>2.75E-2</v>
      </c>
      <c r="D2912" s="1" t="s">
        <v>13</v>
      </c>
      <c r="E2912" s="1" t="s">
        <v>4584</v>
      </c>
      <c r="F2912" s="1" t="s">
        <v>13</v>
      </c>
      <c r="G2912" s="1" t="s">
        <v>480</v>
      </c>
      <c r="H2912" s="3">
        <v>2.8298611111111111E-2</v>
      </c>
      <c r="I2912" s="1" t="s">
        <v>4585</v>
      </c>
      <c r="J2912" s="1" t="s">
        <v>16</v>
      </c>
    </row>
    <row r="2913" spans="1:10" x14ac:dyDescent="0.3">
      <c r="A2913" s="1" t="s">
        <v>10</v>
      </c>
      <c r="B2913" s="2">
        <v>43096.432638888888</v>
      </c>
      <c r="C2913" s="3">
        <v>2.75E-2</v>
      </c>
      <c r="D2913" s="1" t="s">
        <v>13</v>
      </c>
      <c r="E2913" s="1" t="s">
        <v>5092</v>
      </c>
      <c r="F2913" s="1" t="s">
        <v>13</v>
      </c>
      <c r="G2913" s="1" t="s">
        <v>480</v>
      </c>
      <c r="H2913" s="3">
        <v>2.9224537037037038E-2</v>
      </c>
      <c r="I2913" s="1" t="s">
        <v>964</v>
      </c>
      <c r="J2913" s="1" t="s">
        <v>16</v>
      </c>
    </row>
    <row r="2914" spans="1:10" x14ac:dyDescent="0.3">
      <c r="A2914" s="1" t="s">
        <v>10</v>
      </c>
      <c r="B2914" s="2">
        <v>44163.743055555555</v>
      </c>
      <c r="C2914" s="3">
        <v>2.7488425925925927E-2</v>
      </c>
      <c r="D2914" s="1" t="s">
        <v>13</v>
      </c>
      <c r="E2914" s="1" t="s">
        <v>2268</v>
      </c>
      <c r="F2914" s="1" t="s">
        <v>13</v>
      </c>
      <c r="G2914" s="1" t="s">
        <v>14</v>
      </c>
      <c r="H2914" s="3">
        <v>2.8796296296296296E-2</v>
      </c>
      <c r="I2914" s="1" t="s">
        <v>2269</v>
      </c>
      <c r="J2914" s="1" t="s">
        <v>16</v>
      </c>
    </row>
    <row r="2915" spans="1:10" x14ac:dyDescent="0.3">
      <c r="A2915" s="1" t="s">
        <v>10</v>
      </c>
      <c r="B2915" s="2">
        <v>43081.845138888886</v>
      </c>
      <c r="C2915" s="3">
        <v>2.7488425925925927E-2</v>
      </c>
      <c r="D2915" s="1" t="s">
        <v>13</v>
      </c>
      <c r="E2915" s="1" t="s">
        <v>5127</v>
      </c>
      <c r="F2915" s="1" t="s">
        <v>13</v>
      </c>
      <c r="G2915" s="1" t="s">
        <v>480</v>
      </c>
      <c r="H2915" s="3">
        <v>2.9189814814814814E-2</v>
      </c>
      <c r="I2915" s="1" t="s">
        <v>29</v>
      </c>
      <c r="J2915" s="1" t="s">
        <v>16</v>
      </c>
    </row>
    <row r="2916" spans="1:10" x14ac:dyDescent="0.3">
      <c r="A2916" s="1" t="s">
        <v>10</v>
      </c>
      <c r="B2916" s="2">
        <v>43389.747916666667</v>
      </c>
      <c r="C2916" s="3">
        <v>2.7465277777777779E-2</v>
      </c>
      <c r="D2916" s="1" t="s">
        <v>13</v>
      </c>
      <c r="E2916" s="1" t="s">
        <v>4144</v>
      </c>
      <c r="F2916" s="1" t="s">
        <v>13</v>
      </c>
      <c r="G2916" s="1" t="s">
        <v>480</v>
      </c>
      <c r="H2916" s="3">
        <v>2.7465277777777779E-2</v>
      </c>
      <c r="I2916" s="1" t="s">
        <v>25</v>
      </c>
      <c r="J2916" s="1" t="s">
        <v>16</v>
      </c>
    </row>
    <row r="2917" spans="1:10" x14ac:dyDescent="0.3">
      <c r="A2917" s="1" t="s">
        <v>10</v>
      </c>
      <c r="B2917" s="2">
        <v>42557.712500000001</v>
      </c>
      <c r="C2917" s="3">
        <v>2.7453703703703702E-2</v>
      </c>
      <c r="D2917" s="1" t="s">
        <v>13</v>
      </c>
      <c r="E2917" s="1" t="s">
        <v>6000</v>
      </c>
      <c r="F2917" s="1" t="s">
        <v>13</v>
      </c>
      <c r="G2917" s="1" t="s">
        <v>5896</v>
      </c>
      <c r="H2917" s="3">
        <v>2.7442129629629629E-2</v>
      </c>
      <c r="I2917" s="1" t="s">
        <v>6001</v>
      </c>
      <c r="J2917" s="1" t="s">
        <v>16</v>
      </c>
    </row>
    <row r="2918" spans="1:10" x14ac:dyDescent="0.3">
      <c r="A2918" s="1" t="s">
        <v>10</v>
      </c>
      <c r="B2918" s="2">
        <v>43587.713888888888</v>
      </c>
      <c r="C2918" s="3">
        <v>2.7442129629629629E-2</v>
      </c>
      <c r="D2918" s="1" t="s">
        <v>13</v>
      </c>
      <c r="E2918" s="1" t="s">
        <v>2226</v>
      </c>
      <c r="F2918" s="1" t="s">
        <v>13</v>
      </c>
      <c r="G2918" s="1" t="s">
        <v>480</v>
      </c>
      <c r="H2918" s="3">
        <v>2.7986111111111111E-2</v>
      </c>
      <c r="I2918" s="1" t="s">
        <v>25</v>
      </c>
      <c r="J2918" s="1" t="s">
        <v>16</v>
      </c>
    </row>
    <row r="2919" spans="1:10" x14ac:dyDescent="0.3">
      <c r="A2919" s="1" t="s">
        <v>10</v>
      </c>
      <c r="B2919" s="2">
        <v>44119.719444444447</v>
      </c>
      <c r="C2919" s="3">
        <v>2.7430555555555555E-2</v>
      </c>
      <c r="D2919" s="1" t="s">
        <v>13</v>
      </c>
      <c r="E2919" s="1" t="s">
        <v>2423</v>
      </c>
      <c r="F2919" s="1" t="s">
        <v>13</v>
      </c>
      <c r="G2919" s="1" t="s">
        <v>14</v>
      </c>
      <c r="H2919" s="3">
        <v>2.8668981481481483E-2</v>
      </c>
      <c r="I2919" s="1" t="s">
        <v>25</v>
      </c>
      <c r="J2919" s="1" t="s">
        <v>16</v>
      </c>
    </row>
    <row r="2920" spans="1:10" x14ac:dyDescent="0.3">
      <c r="A2920" s="1" t="s">
        <v>10</v>
      </c>
      <c r="B2920" s="2">
        <v>44184.933333333334</v>
      </c>
      <c r="C2920" s="3">
        <v>2.7407407407407408E-2</v>
      </c>
      <c r="D2920" s="1" t="s">
        <v>11</v>
      </c>
      <c r="E2920" s="1" t="s">
        <v>2086</v>
      </c>
      <c r="F2920" s="1" t="s">
        <v>13</v>
      </c>
      <c r="G2920" s="1" t="s">
        <v>14</v>
      </c>
      <c r="H2920" s="3">
        <v>2.7488425925925927E-2</v>
      </c>
      <c r="I2920" s="1" t="s">
        <v>2087</v>
      </c>
      <c r="J2920" s="1" t="s">
        <v>16</v>
      </c>
    </row>
    <row r="2921" spans="1:10" x14ac:dyDescent="0.3">
      <c r="A2921" s="1" t="s">
        <v>10</v>
      </c>
      <c r="B2921" s="2">
        <v>44172.839583333334</v>
      </c>
      <c r="C2921" s="3">
        <v>2.7407407407407408E-2</v>
      </c>
      <c r="D2921" s="1" t="s">
        <v>13</v>
      </c>
      <c r="E2921" s="1" t="s">
        <v>2179</v>
      </c>
      <c r="F2921" s="1" t="s">
        <v>13</v>
      </c>
      <c r="G2921" s="1" t="s">
        <v>14</v>
      </c>
      <c r="H2921" s="3">
        <v>2.8703703703703703E-2</v>
      </c>
      <c r="I2921" s="1" t="s">
        <v>2180</v>
      </c>
      <c r="J2921" s="1" t="s">
        <v>16</v>
      </c>
    </row>
    <row r="2922" spans="1:10" x14ac:dyDescent="0.3">
      <c r="A2922" s="1" t="s">
        <v>10</v>
      </c>
      <c r="B2922" s="2">
        <v>44160.852777777778</v>
      </c>
      <c r="C2922" s="3">
        <v>2.7407407407407408E-2</v>
      </c>
      <c r="D2922" s="1" t="s">
        <v>13</v>
      </c>
      <c r="E2922" s="1" t="s">
        <v>2286</v>
      </c>
      <c r="F2922" s="1" t="s">
        <v>13</v>
      </c>
      <c r="G2922" s="1" t="s">
        <v>14</v>
      </c>
      <c r="H2922" s="3">
        <v>2.8449074074074075E-2</v>
      </c>
      <c r="I2922" s="1" t="s">
        <v>2287</v>
      </c>
      <c r="J2922" s="1" t="s">
        <v>16</v>
      </c>
    </row>
    <row r="2923" spans="1:10" x14ac:dyDescent="0.3">
      <c r="A2923" s="1" t="s">
        <v>10</v>
      </c>
      <c r="B2923" s="2">
        <v>43054.838888888888</v>
      </c>
      <c r="C2923" s="3">
        <v>2.7407407407407408E-2</v>
      </c>
      <c r="D2923" s="1" t="s">
        <v>13</v>
      </c>
      <c r="E2923" s="1" t="s">
        <v>5175</v>
      </c>
      <c r="F2923" s="1" t="s">
        <v>13</v>
      </c>
      <c r="G2923" s="1" t="s">
        <v>480</v>
      </c>
      <c r="H2923" s="3">
        <v>2.9270833333333333E-2</v>
      </c>
      <c r="I2923" s="1" t="s">
        <v>1048</v>
      </c>
      <c r="J2923" s="1" t="s">
        <v>16</v>
      </c>
    </row>
    <row r="2924" spans="1:10" x14ac:dyDescent="0.3">
      <c r="A2924" s="1" t="s">
        <v>10</v>
      </c>
      <c r="B2924" s="2">
        <v>44168.893750000003</v>
      </c>
      <c r="C2924" s="3">
        <v>2.7384259259259261E-2</v>
      </c>
      <c r="D2924" s="1" t="s">
        <v>13</v>
      </c>
      <c r="E2924" s="1" t="s">
        <v>2224</v>
      </c>
      <c r="F2924" s="1" t="s">
        <v>13</v>
      </c>
      <c r="G2924" s="1" t="s">
        <v>14</v>
      </c>
      <c r="H2924" s="3">
        <v>2.8391203703703703E-2</v>
      </c>
      <c r="I2924" s="1" t="s">
        <v>2225</v>
      </c>
      <c r="J2924" s="1" t="s">
        <v>16</v>
      </c>
    </row>
    <row r="2925" spans="1:10" x14ac:dyDescent="0.3">
      <c r="A2925" s="1" t="s">
        <v>10</v>
      </c>
      <c r="B2925" s="2">
        <v>44470.824999999997</v>
      </c>
      <c r="C2925" s="3">
        <v>2.7372685185185184E-2</v>
      </c>
      <c r="D2925" s="1" t="s">
        <v>13</v>
      </c>
      <c r="E2925" s="1" t="s">
        <v>618</v>
      </c>
      <c r="F2925" s="1" t="s">
        <v>13</v>
      </c>
      <c r="G2925" s="1" t="s">
        <v>14</v>
      </c>
      <c r="H2925" s="3">
        <v>2.8078703703703703E-2</v>
      </c>
      <c r="I2925" s="1" t="s">
        <v>619</v>
      </c>
      <c r="J2925" s="1" t="s">
        <v>16</v>
      </c>
    </row>
    <row r="2926" spans="1:10" x14ac:dyDescent="0.3">
      <c r="A2926" s="1" t="s">
        <v>10</v>
      </c>
      <c r="B2926" s="2">
        <v>43228.791666666664</v>
      </c>
      <c r="C2926" s="3">
        <v>2.736111111111111E-2</v>
      </c>
      <c r="D2926" s="1" t="s">
        <v>13</v>
      </c>
      <c r="E2926" s="1" t="s">
        <v>4551</v>
      </c>
      <c r="F2926" s="1" t="s">
        <v>13</v>
      </c>
      <c r="G2926" s="1" t="s">
        <v>480</v>
      </c>
      <c r="H2926" s="3">
        <v>2.7766203703703703E-2</v>
      </c>
      <c r="I2926" s="1" t="s">
        <v>42</v>
      </c>
      <c r="J2926" s="1" t="s">
        <v>16</v>
      </c>
    </row>
    <row r="2927" spans="1:10" x14ac:dyDescent="0.3">
      <c r="A2927" s="1" t="s">
        <v>10</v>
      </c>
      <c r="B2927" s="2">
        <v>44572.879166666666</v>
      </c>
      <c r="C2927" s="3">
        <v>2.7349537037037037E-2</v>
      </c>
      <c r="D2927" s="1" t="s">
        <v>13</v>
      </c>
      <c r="E2927" s="1" t="s">
        <v>221</v>
      </c>
      <c r="F2927" s="1" t="s">
        <v>13</v>
      </c>
      <c r="G2927" s="1" t="s">
        <v>14</v>
      </c>
      <c r="H2927" s="3">
        <v>2.8680555555555556E-2</v>
      </c>
      <c r="I2927" s="1" t="s">
        <v>222</v>
      </c>
      <c r="J2927" s="1" t="s">
        <v>16</v>
      </c>
    </row>
    <row r="2928" spans="1:10" x14ac:dyDescent="0.3">
      <c r="A2928" s="1" t="s">
        <v>10</v>
      </c>
      <c r="B2928" s="2">
        <v>44166.901388888888</v>
      </c>
      <c r="C2928" s="3">
        <v>2.7349537037037037E-2</v>
      </c>
      <c r="D2928" s="1" t="s">
        <v>11</v>
      </c>
      <c r="E2928" s="1" t="s">
        <v>2238</v>
      </c>
      <c r="F2928" s="1" t="s">
        <v>13</v>
      </c>
      <c r="G2928" s="1" t="s">
        <v>14</v>
      </c>
      <c r="H2928" s="3">
        <v>2.841435185185185E-2</v>
      </c>
      <c r="I2928" s="1" t="s">
        <v>2239</v>
      </c>
      <c r="J2928" s="1" t="s">
        <v>16</v>
      </c>
    </row>
    <row r="2929" spans="1:10" x14ac:dyDescent="0.3">
      <c r="A2929" s="1" t="s">
        <v>10</v>
      </c>
      <c r="B2929" s="2">
        <v>44101.759722222225</v>
      </c>
      <c r="C2929" s="3">
        <v>2.7349537037037037E-2</v>
      </c>
      <c r="D2929" s="1" t="s">
        <v>13</v>
      </c>
      <c r="E2929" s="1" t="s">
        <v>2398</v>
      </c>
      <c r="F2929" s="1" t="s">
        <v>13</v>
      </c>
      <c r="G2929" s="1" t="s">
        <v>14</v>
      </c>
      <c r="H2929" s="3">
        <v>2.763888888888889E-2</v>
      </c>
      <c r="I2929" s="1" t="s">
        <v>25</v>
      </c>
      <c r="J2929" s="1" t="s">
        <v>16</v>
      </c>
    </row>
    <row r="2930" spans="1:10" x14ac:dyDescent="0.3">
      <c r="A2930" s="1" t="s">
        <v>10</v>
      </c>
      <c r="B2930" s="2">
        <v>43295.521527777775</v>
      </c>
      <c r="C2930" s="3">
        <v>2.7349537037037037E-2</v>
      </c>
      <c r="D2930" s="1" t="s">
        <v>13</v>
      </c>
      <c r="E2930" s="1" t="s">
        <v>4413</v>
      </c>
      <c r="F2930" s="1" t="s">
        <v>13</v>
      </c>
      <c r="G2930" s="1" t="s">
        <v>480</v>
      </c>
      <c r="H2930" s="3">
        <v>2.9803240740740741E-2</v>
      </c>
      <c r="I2930" s="1" t="s">
        <v>642</v>
      </c>
      <c r="J2930" s="1" t="s">
        <v>16</v>
      </c>
    </row>
    <row r="2931" spans="1:10" x14ac:dyDescent="0.3">
      <c r="A2931" s="1" t="s">
        <v>10</v>
      </c>
      <c r="B2931" s="2">
        <v>43094.741666666669</v>
      </c>
      <c r="C2931" s="3">
        <v>2.7349537037037037E-2</v>
      </c>
      <c r="D2931" s="1" t="s">
        <v>13</v>
      </c>
      <c r="E2931" s="1" t="s">
        <v>5106</v>
      </c>
      <c r="F2931" s="1" t="s">
        <v>13</v>
      </c>
      <c r="G2931" s="1" t="s">
        <v>480</v>
      </c>
      <c r="H2931" s="3">
        <v>2.736111111111111E-2</v>
      </c>
      <c r="I2931" s="1" t="s">
        <v>3907</v>
      </c>
      <c r="J2931" s="1" t="s">
        <v>16</v>
      </c>
    </row>
    <row r="2932" spans="1:10" x14ac:dyDescent="0.3">
      <c r="A2932" s="1" t="s">
        <v>10</v>
      </c>
      <c r="B2932" s="2">
        <v>44456.809027777781</v>
      </c>
      <c r="C2932" s="3">
        <v>2.732638888888889E-2</v>
      </c>
      <c r="D2932" s="1" t="s">
        <v>13</v>
      </c>
      <c r="E2932" s="1" t="s">
        <v>676</v>
      </c>
      <c r="F2932" s="1" t="s">
        <v>13</v>
      </c>
      <c r="G2932" s="1" t="s">
        <v>14</v>
      </c>
      <c r="H2932" s="3">
        <v>2.8217592592592593E-2</v>
      </c>
      <c r="I2932" s="1" t="s">
        <v>677</v>
      </c>
      <c r="J2932" s="1" t="s">
        <v>16</v>
      </c>
    </row>
    <row r="2933" spans="1:10" x14ac:dyDescent="0.3">
      <c r="A2933" s="1" t="s">
        <v>10</v>
      </c>
      <c r="B2933" s="2">
        <v>43532.808333333334</v>
      </c>
      <c r="C2933" s="3">
        <v>2.7303240740740739E-2</v>
      </c>
      <c r="D2933" s="1" t="s">
        <v>13</v>
      </c>
      <c r="E2933" s="1" t="s">
        <v>3788</v>
      </c>
      <c r="F2933" s="1" t="s">
        <v>13</v>
      </c>
      <c r="G2933" s="1" t="s">
        <v>480</v>
      </c>
      <c r="H2933" s="3">
        <v>2.9942129629629631E-2</v>
      </c>
      <c r="I2933" s="1" t="s">
        <v>301</v>
      </c>
      <c r="J2933" s="1" t="s">
        <v>16</v>
      </c>
    </row>
    <row r="2934" spans="1:10" x14ac:dyDescent="0.3">
      <c r="A2934" s="1" t="s">
        <v>10</v>
      </c>
      <c r="B2934" s="2">
        <v>43925.65902777778</v>
      </c>
      <c r="C2934" s="3">
        <v>2.7280092592592592E-2</v>
      </c>
      <c r="D2934" s="1" t="s">
        <v>13</v>
      </c>
      <c r="E2934" s="1" t="s">
        <v>2823</v>
      </c>
      <c r="F2934" s="1" t="s">
        <v>13</v>
      </c>
      <c r="G2934" s="1" t="s">
        <v>14</v>
      </c>
      <c r="H2934" s="3">
        <v>2.8090277777777777E-2</v>
      </c>
      <c r="I2934" s="1" t="s">
        <v>25</v>
      </c>
      <c r="J2934" s="1" t="s">
        <v>16</v>
      </c>
    </row>
    <row r="2935" spans="1:10" x14ac:dyDescent="0.3">
      <c r="A2935" s="1" t="s">
        <v>10</v>
      </c>
      <c r="B2935" s="2">
        <v>43981.542361111111</v>
      </c>
      <c r="C2935" s="3">
        <v>2.7245370370370371E-2</v>
      </c>
      <c r="D2935" s="1" t="s">
        <v>13</v>
      </c>
      <c r="E2935" s="1" t="s">
        <v>1000</v>
      </c>
      <c r="F2935" s="1" t="s">
        <v>13</v>
      </c>
      <c r="G2935" s="1" t="s">
        <v>480</v>
      </c>
      <c r="H2935" s="3">
        <v>2.7569444444444445E-2</v>
      </c>
      <c r="I2935" s="1" t="s">
        <v>25</v>
      </c>
      <c r="J2935" s="1" t="s">
        <v>16</v>
      </c>
    </row>
    <row r="2936" spans="1:10" x14ac:dyDescent="0.3">
      <c r="A2936" s="1" t="s">
        <v>10</v>
      </c>
      <c r="B2936" s="2">
        <v>44074.551388888889</v>
      </c>
      <c r="C2936" s="3">
        <v>2.7233796296296298E-2</v>
      </c>
      <c r="D2936" s="1" t="s">
        <v>13</v>
      </c>
      <c r="E2936" s="1" t="s">
        <v>2394</v>
      </c>
      <c r="F2936" s="1" t="s">
        <v>13</v>
      </c>
      <c r="G2936" s="1" t="s">
        <v>14</v>
      </c>
      <c r="H2936" s="3">
        <v>2.7233796296296298E-2</v>
      </c>
      <c r="I2936" s="1" t="s">
        <v>25</v>
      </c>
      <c r="J2936" s="1" t="s">
        <v>16</v>
      </c>
    </row>
    <row r="2937" spans="1:10" x14ac:dyDescent="0.3">
      <c r="A2937" s="1" t="s">
        <v>10</v>
      </c>
      <c r="B2937" s="2">
        <v>44465.722916666666</v>
      </c>
      <c r="C2937" s="3">
        <v>2.7222222222222221E-2</v>
      </c>
      <c r="D2937" s="1" t="s">
        <v>13</v>
      </c>
      <c r="E2937" s="1" t="s">
        <v>637</v>
      </c>
      <c r="F2937" s="1" t="s">
        <v>13</v>
      </c>
      <c r="G2937" s="1" t="s">
        <v>14</v>
      </c>
      <c r="H2937" s="3">
        <v>2.7314814814814816E-2</v>
      </c>
      <c r="I2937" s="1" t="s">
        <v>638</v>
      </c>
      <c r="J2937" s="1" t="s">
        <v>16</v>
      </c>
    </row>
    <row r="2938" spans="1:10" x14ac:dyDescent="0.3">
      <c r="A2938" s="1" t="s">
        <v>10</v>
      </c>
      <c r="B2938" s="2">
        <v>44234.680555555555</v>
      </c>
      <c r="C2938" s="3">
        <v>2.7222222222222221E-2</v>
      </c>
      <c r="D2938" s="1" t="s">
        <v>13</v>
      </c>
      <c r="E2938" s="1" t="s">
        <v>148</v>
      </c>
      <c r="F2938" s="1" t="s">
        <v>13</v>
      </c>
      <c r="G2938" s="1" t="s">
        <v>14</v>
      </c>
      <c r="H2938" s="3">
        <v>2.7256944444444445E-2</v>
      </c>
      <c r="I2938" s="1" t="s">
        <v>25</v>
      </c>
      <c r="J2938" s="1" t="s">
        <v>16</v>
      </c>
    </row>
    <row r="2939" spans="1:10" x14ac:dyDescent="0.3">
      <c r="A2939" s="1" t="s">
        <v>10</v>
      </c>
      <c r="B2939" s="2">
        <v>43323.554861111108</v>
      </c>
      <c r="C2939" s="3">
        <v>2.71875E-2</v>
      </c>
      <c r="D2939" s="1" t="s">
        <v>13</v>
      </c>
      <c r="E2939" s="1" t="s">
        <v>4304</v>
      </c>
      <c r="F2939" s="1" t="s">
        <v>13</v>
      </c>
      <c r="G2939" s="1" t="s">
        <v>480</v>
      </c>
      <c r="H2939" s="3">
        <v>2.9050925925925924E-2</v>
      </c>
      <c r="I2939" s="1" t="s">
        <v>661</v>
      </c>
      <c r="J2939" s="1" t="s">
        <v>16</v>
      </c>
    </row>
    <row r="2940" spans="1:10" x14ac:dyDescent="0.3">
      <c r="A2940" s="1" t="s">
        <v>10</v>
      </c>
      <c r="B2940" s="2">
        <v>44043.770833333336</v>
      </c>
      <c r="C2940" s="3">
        <v>2.7164351851851853E-2</v>
      </c>
      <c r="D2940" s="1" t="s">
        <v>11</v>
      </c>
      <c r="E2940" s="1" t="s">
        <v>2638</v>
      </c>
      <c r="F2940" s="1" t="s">
        <v>13</v>
      </c>
      <c r="G2940" s="1" t="s">
        <v>14</v>
      </c>
      <c r="H2940" s="3">
        <v>2.7233796296296298E-2</v>
      </c>
      <c r="I2940" s="1" t="s">
        <v>2395</v>
      </c>
      <c r="J2940" s="1" t="s">
        <v>16</v>
      </c>
    </row>
    <row r="2941" spans="1:10" x14ac:dyDescent="0.3">
      <c r="A2941" s="1" t="s">
        <v>10</v>
      </c>
      <c r="B2941" s="2">
        <v>43442.675000000003</v>
      </c>
      <c r="C2941" s="3">
        <v>2.7141203703703702E-2</v>
      </c>
      <c r="D2941" s="1" t="s">
        <v>13</v>
      </c>
      <c r="E2941" s="1" t="s">
        <v>4050</v>
      </c>
      <c r="F2941" s="1" t="s">
        <v>13</v>
      </c>
      <c r="G2941" s="1" t="s">
        <v>480</v>
      </c>
      <c r="H2941" s="3">
        <v>3.4166666666666665E-2</v>
      </c>
      <c r="I2941" s="1" t="s">
        <v>4051</v>
      </c>
      <c r="J2941" s="1" t="s">
        <v>16</v>
      </c>
    </row>
    <row r="2942" spans="1:10" x14ac:dyDescent="0.3">
      <c r="A2942" s="1" t="s">
        <v>10</v>
      </c>
      <c r="B2942" s="2">
        <v>43856.844444444447</v>
      </c>
      <c r="C2942" s="3">
        <v>2.7106481481481481E-2</v>
      </c>
      <c r="D2942" s="1" t="s">
        <v>13</v>
      </c>
      <c r="E2942" s="1" t="s">
        <v>3164</v>
      </c>
      <c r="F2942" s="1" t="s">
        <v>13</v>
      </c>
      <c r="G2942" s="1" t="s">
        <v>14</v>
      </c>
      <c r="H2942" s="3">
        <v>3.3101851851851855E-2</v>
      </c>
      <c r="I2942" s="1" t="s">
        <v>2424</v>
      </c>
      <c r="J2942" s="1" t="s">
        <v>16</v>
      </c>
    </row>
    <row r="2943" spans="1:10" x14ac:dyDescent="0.3">
      <c r="A2943" s="1" t="s">
        <v>10</v>
      </c>
      <c r="B2943" s="2">
        <v>44572.906944444447</v>
      </c>
      <c r="C2943" s="3">
        <v>2.7094907407407408E-2</v>
      </c>
      <c r="D2943" s="1" t="s">
        <v>13</v>
      </c>
      <c r="E2943" s="1" t="s">
        <v>219</v>
      </c>
      <c r="F2943" s="1" t="s">
        <v>13</v>
      </c>
      <c r="G2943" s="1" t="s">
        <v>14</v>
      </c>
      <c r="H2943" s="3">
        <v>2.8425925925925927E-2</v>
      </c>
      <c r="I2943" s="1" t="s">
        <v>220</v>
      </c>
      <c r="J2943" s="1" t="s">
        <v>16</v>
      </c>
    </row>
    <row r="2944" spans="1:10" x14ac:dyDescent="0.3">
      <c r="A2944" s="1" t="s">
        <v>10</v>
      </c>
      <c r="B2944" s="2">
        <v>42523.880555555559</v>
      </c>
      <c r="C2944" s="3">
        <v>2.7094907407407408E-2</v>
      </c>
      <c r="D2944" s="1" t="s">
        <v>13</v>
      </c>
      <c r="E2944" s="1" t="s">
        <v>6058</v>
      </c>
      <c r="F2944" s="1" t="s">
        <v>13</v>
      </c>
      <c r="G2944" s="1" t="s">
        <v>2956</v>
      </c>
      <c r="H2944" s="3">
        <v>2.6597222222222223E-2</v>
      </c>
      <c r="I2944" s="1" t="s">
        <v>6059</v>
      </c>
      <c r="J2944" s="1" t="s">
        <v>16</v>
      </c>
    </row>
    <row r="2945" spans="1:10" x14ac:dyDescent="0.3">
      <c r="A2945" s="1" t="s">
        <v>10</v>
      </c>
      <c r="B2945" s="2">
        <v>43324.513194444444</v>
      </c>
      <c r="C2945" s="3">
        <v>2.7083333333333334E-2</v>
      </c>
      <c r="D2945" s="1" t="s">
        <v>13</v>
      </c>
      <c r="E2945" s="1" t="s">
        <v>4293</v>
      </c>
      <c r="F2945" s="1" t="s">
        <v>13</v>
      </c>
      <c r="G2945" s="1" t="s">
        <v>480</v>
      </c>
      <c r="H2945" s="3">
        <v>3.1516203703703706E-2</v>
      </c>
      <c r="I2945" s="1" t="s">
        <v>3305</v>
      </c>
      <c r="J2945" s="1" t="s">
        <v>16</v>
      </c>
    </row>
    <row r="2946" spans="1:10" x14ac:dyDescent="0.3">
      <c r="A2946" s="1" t="s">
        <v>10</v>
      </c>
      <c r="B2946" s="2">
        <v>43614.78125</v>
      </c>
      <c r="C2946" s="3">
        <v>2.7071759259259261E-2</v>
      </c>
      <c r="D2946" s="1" t="s">
        <v>13</v>
      </c>
      <c r="E2946" s="1" t="s">
        <v>702</v>
      </c>
      <c r="F2946" s="1" t="s">
        <v>13</v>
      </c>
      <c r="G2946" s="1" t="s">
        <v>480</v>
      </c>
      <c r="H2946" s="3">
        <v>3.1550925925925927E-2</v>
      </c>
      <c r="I2946" s="1" t="s">
        <v>25</v>
      </c>
      <c r="J2946" s="1" t="s">
        <v>16</v>
      </c>
    </row>
    <row r="2947" spans="1:10" x14ac:dyDescent="0.3">
      <c r="A2947" s="1" t="s">
        <v>10</v>
      </c>
      <c r="B2947" s="2">
        <v>44129.832638888889</v>
      </c>
      <c r="C2947" s="3">
        <v>2.7060185185185184E-2</v>
      </c>
      <c r="D2947" s="1" t="s">
        <v>13</v>
      </c>
      <c r="E2947" s="1" t="s">
        <v>2396</v>
      </c>
      <c r="F2947" s="1" t="s">
        <v>13</v>
      </c>
      <c r="G2947" s="1" t="s">
        <v>14</v>
      </c>
      <c r="H2947" s="3">
        <v>2.7349537037037037E-2</v>
      </c>
      <c r="I2947" s="1" t="s">
        <v>2397</v>
      </c>
      <c r="J2947" s="1" t="s">
        <v>16</v>
      </c>
    </row>
    <row r="2948" spans="1:10" x14ac:dyDescent="0.3">
      <c r="A2948" s="1" t="s">
        <v>10</v>
      </c>
      <c r="B2948" s="2">
        <v>43168.785416666666</v>
      </c>
      <c r="C2948" s="3">
        <v>2.7060185185185184E-2</v>
      </c>
      <c r="D2948" s="1" t="s">
        <v>13</v>
      </c>
      <c r="E2948" s="1" t="s">
        <v>4745</v>
      </c>
      <c r="F2948" s="1" t="s">
        <v>13</v>
      </c>
      <c r="G2948" s="1" t="s">
        <v>480</v>
      </c>
      <c r="H2948" s="3">
        <v>2.8368055555555556E-2</v>
      </c>
      <c r="I2948" s="1" t="s">
        <v>4746</v>
      </c>
      <c r="J2948" s="1" t="s">
        <v>16</v>
      </c>
    </row>
    <row r="2949" spans="1:10" x14ac:dyDescent="0.3">
      <c r="A2949" s="1" t="s">
        <v>10</v>
      </c>
      <c r="B2949" s="2">
        <v>43030.697222222225</v>
      </c>
      <c r="C2949" s="3">
        <v>2.7037037037037037E-2</v>
      </c>
      <c r="D2949" s="1" t="s">
        <v>13</v>
      </c>
      <c r="E2949" s="1" t="s">
        <v>5270</v>
      </c>
      <c r="F2949" s="1" t="s">
        <v>13</v>
      </c>
      <c r="G2949" s="1" t="s">
        <v>480</v>
      </c>
      <c r="H2949" s="3">
        <v>2.9178240740740741E-2</v>
      </c>
      <c r="I2949" s="1" t="s">
        <v>49</v>
      </c>
      <c r="J2949" s="1" t="s">
        <v>16</v>
      </c>
    </row>
    <row r="2950" spans="1:10" x14ac:dyDescent="0.3">
      <c r="A2950" s="1" t="s">
        <v>10</v>
      </c>
      <c r="B2950" s="2">
        <v>41910.729861111111</v>
      </c>
      <c r="C2950" s="3">
        <v>2.7025462962962963E-2</v>
      </c>
      <c r="D2950" s="1" t="s">
        <v>13</v>
      </c>
      <c r="E2950" s="1" t="s">
        <v>6046</v>
      </c>
      <c r="F2950" s="1" t="s">
        <v>13</v>
      </c>
      <c r="G2950" s="1" t="s">
        <v>6662</v>
      </c>
      <c r="H2950" s="3">
        <v>2.9895833333333333E-2</v>
      </c>
      <c r="I2950" s="1" t="s">
        <v>25</v>
      </c>
      <c r="J2950" s="1" t="s">
        <v>16</v>
      </c>
    </row>
    <row r="2951" spans="1:10" x14ac:dyDescent="0.3">
      <c r="A2951" s="1" t="s">
        <v>10</v>
      </c>
      <c r="B2951" s="2">
        <v>44594.917361111111</v>
      </c>
      <c r="C2951" s="3">
        <v>2.7013888888888889E-2</v>
      </c>
      <c r="D2951" s="1" t="s">
        <v>11</v>
      </c>
      <c r="E2951" s="1" t="s">
        <v>12</v>
      </c>
      <c r="F2951" s="1" t="s">
        <v>13</v>
      </c>
      <c r="G2951" s="1" t="s">
        <v>14</v>
      </c>
      <c r="H2951" s="3">
        <v>2.7337962962962963E-2</v>
      </c>
      <c r="I2951" s="1" t="s">
        <v>15</v>
      </c>
      <c r="J2951" s="1" t="s">
        <v>16</v>
      </c>
    </row>
    <row r="2952" spans="1:10" x14ac:dyDescent="0.3">
      <c r="A2952" s="1" t="s">
        <v>10</v>
      </c>
      <c r="B2952" s="2">
        <v>44584.408333333333</v>
      </c>
      <c r="C2952" s="3">
        <v>2.7013888888888889E-2</v>
      </c>
      <c r="D2952" s="1" t="s">
        <v>13</v>
      </c>
      <c r="E2952" s="1" t="s">
        <v>119</v>
      </c>
      <c r="F2952" s="1" t="s">
        <v>13</v>
      </c>
      <c r="G2952" s="1" t="s">
        <v>14</v>
      </c>
      <c r="H2952" s="3">
        <v>2.7291666666666665E-2</v>
      </c>
      <c r="I2952" s="1" t="s">
        <v>25</v>
      </c>
      <c r="J2952" s="1" t="s">
        <v>16</v>
      </c>
    </row>
    <row r="2953" spans="1:10" x14ac:dyDescent="0.3">
      <c r="A2953" s="1" t="s">
        <v>10</v>
      </c>
      <c r="B2953" s="2">
        <v>43942.767361111109</v>
      </c>
      <c r="C2953" s="3">
        <v>2.7013888888888889E-2</v>
      </c>
      <c r="D2953" s="1" t="s">
        <v>11</v>
      </c>
      <c r="E2953" s="1" t="s">
        <v>2396</v>
      </c>
      <c r="F2953" s="1" t="s">
        <v>13</v>
      </c>
      <c r="G2953" s="1" t="s">
        <v>14</v>
      </c>
      <c r="H2953" s="3">
        <v>2.7349537037037037E-2</v>
      </c>
      <c r="I2953" s="1" t="s">
        <v>25</v>
      </c>
      <c r="J2953" s="1" t="s">
        <v>16</v>
      </c>
    </row>
    <row r="2954" spans="1:10" x14ac:dyDescent="0.3">
      <c r="A2954" s="1" t="s">
        <v>10</v>
      </c>
      <c r="B2954" s="2">
        <v>43228.845138888886</v>
      </c>
      <c r="C2954" s="3">
        <v>2.7002314814814816E-2</v>
      </c>
      <c r="D2954" s="1" t="s">
        <v>13</v>
      </c>
      <c r="E2954" s="1" t="s">
        <v>4549</v>
      </c>
      <c r="F2954" s="1" t="s">
        <v>13</v>
      </c>
      <c r="G2954" s="1" t="s">
        <v>480</v>
      </c>
      <c r="H2954" s="3">
        <v>2.7465277777777779E-2</v>
      </c>
      <c r="I2954" s="1" t="s">
        <v>4550</v>
      </c>
      <c r="J2954" s="1" t="s">
        <v>16</v>
      </c>
    </row>
    <row r="2955" spans="1:10" x14ac:dyDescent="0.3">
      <c r="A2955" s="1" t="s">
        <v>10</v>
      </c>
      <c r="B2955" s="2">
        <v>42742.852777777778</v>
      </c>
      <c r="C2955" s="3">
        <v>2.6979166666666665E-2</v>
      </c>
      <c r="D2955" s="1" t="s">
        <v>13</v>
      </c>
      <c r="E2955" s="1" t="s">
        <v>5711</v>
      </c>
      <c r="F2955" s="1" t="s">
        <v>13</v>
      </c>
      <c r="G2955" s="1" t="s">
        <v>480</v>
      </c>
      <c r="H2955" s="3">
        <v>2.7094907407407408E-2</v>
      </c>
      <c r="I2955" s="1" t="s">
        <v>5712</v>
      </c>
      <c r="J2955" s="1" t="s">
        <v>16</v>
      </c>
    </row>
    <row r="2956" spans="1:10" x14ac:dyDescent="0.3">
      <c r="A2956" s="1" t="s">
        <v>10</v>
      </c>
      <c r="B2956" s="2">
        <v>44182.973611111112</v>
      </c>
      <c r="C2956" s="3">
        <v>2.6921296296296297E-2</v>
      </c>
      <c r="D2956" s="1" t="s">
        <v>13</v>
      </c>
      <c r="E2956" s="1" t="s">
        <v>1131</v>
      </c>
      <c r="F2956" s="1" t="s">
        <v>13</v>
      </c>
      <c r="G2956" s="1" t="s">
        <v>14</v>
      </c>
      <c r="H2956" s="3">
        <v>2.7199074074074073E-2</v>
      </c>
      <c r="I2956" s="1" t="s">
        <v>25</v>
      </c>
      <c r="J2956" s="1" t="s">
        <v>16</v>
      </c>
    </row>
    <row r="2957" spans="1:10" x14ac:dyDescent="0.3">
      <c r="A2957" s="1" t="s">
        <v>10</v>
      </c>
      <c r="B2957" s="2">
        <v>44129.86041666667</v>
      </c>
      <c r="C2957" s="3">
        <v>2.6909722222222224E-2</v>
      </c>
      <c r="D2957" s="1" t="s">
        <v>11</v>
      </c>
      <c r="E2957" s="1" t="s">
        <v>2394</v>
      </c>
      <c r="F2957" s="1" t="s">
        <v>13</v>
      </c>
      <c r="G2957" s="1" t="s">
        <v>14</v>
      </c>
      <c r="H2957" s="3">
        <v>2.7233796296296298E-2</v>
      </c>
      <c r="I2957" s="1" t="s">
        <v>2395</v>
      </c>
      <c r="J2957" s="1" t="s">
        <v>16</v>
      </c>
    </row>
    <row r="2958" spans="1:10" x14ac:dyDescent="0.3">
      <c r="A2958" s="1" t="s">
        <v>10</v>
      </c>
      <c r="B2958" s="2">
        <v>43942.797222222223</v>
      </c>
      <c r="C2958" s="3">
        <v>2.6909722222222224E-2</v>
      </c>
      <c r="D2958" s="1" t="s">
        <v>11</v>
      </c>
      <c r="E2958" s="1" t="s">
        <v>2394</v>
      </c>
      <c r="F2958" s="1" t="s">
        <v>13</v>
      </c>
      <c r="G2958" s="1" t="s">
        <v>14</v>
      </c>
      <c r="H2958" s="3">
        <v>2.7233796296296298E-2</v>
      </c>
      <c r="I2958" s="1" t="s">
        <v>25</v>
      </c>
      <c r="J2958" s="1" t="s">
        <v>16</v>
      </c>
    </row>
    <row r="2959" spans="1:10" x14ac:dyDescent="0.3">
      <c r="A2959" s="1" t="s">
        <v>10</v>
      </c>
      <c r="B2959" s="2">
        <v>43510.844444444447</v>
      </c>
      <c r="C2959" s="3">
        <v>2.6875E-2</v>
      </c>
      <c r="D2959" s="1" t="s">
        <v>11</v>
      </c>
      <c r="E2959" s="1" t="s">
        <v>3906</v>
      </c>
      <c r="F2959" s="1" t="s">
        <v>13</v>
      </c>
      <c r="G2959" s="1" t="s">
        <v>480</v>
      </c>
      <c r="H2959" s="3">
        <v>2.736111111111111E-2</v>
      </c>
      <c r="I2959" s="1" t="s">
        <v>3907</v>
      </c>
      <c r="J2959" s="1" t="s">
        <v>16</v>
      </c>
    </row>
    <row r="2960" spans="1:10" x14ac:dyDescent="0.3">
      <c r="A2960" s="1" t="s">
        <v>10</v>
      </c>
      <c r="B2960" s="2">
        <v>43842.852777777778</v>
      </c>
      <c r="C2960" s="3">
        <v>2.6863425925925926E-2</v>
      </c>
      <c r="D2960" s="1" t="s">
        <v>13</v>
      </c>
      <c r="E2960" s="1" t="s">
        <v>1106</v>
      </c>
      <c r="F2960" s="1" t="s">
        <v>13</v>
      </c>
      <c r="G2960" s="1" t="s">
        <v>14</v>
      </c>
      <c r="H2960" s="3">
        <v>3.2060185185185185E-2</v>
      </c>
      <c r="I2960" s="1" t="s">
        <v>25</v>
      </c>
      <c r="J2960" s="1" t="s">
        <v>16</v>
      </c>
    </row>
    <row r="2961" spans="1:10" x14ac:dyDescent="0.3">
      <c r="A2961" s="1" t="s">
        <v>10</v>
      </c>
      <c r="B2961" s="2">
        <v>44592.913888888892</v>
      </c>
      <c r="C2961" s="3">
        <v>2.6782407407407408E-2</v>
      </c>
      <c r="D2961" s="1" t="s">
        <v>13</v>
      </c>
      <c r="E2961" s="1" t="s">
        <v>41</v>
      </c>
      <c r="F2961" s="1" t="s">
        <v>13</v>
      </c>
      <c r="G2961" s="1" t="s">
        <v>14</v>
      </c>
      <c r="H2961" s="3">
        <v>2.7766203703703703E-2</v>
      </c>
      <c r="I2961" s="1" t="s">
        <v>42</v>
      </c>
      <c r="J2961" s="1" t="s">
        <v>16</v>
      </c>
    </row>
    <row r="2962" spans="1:10" x14ac:dyDescent="0.3">
      <c r="A2962" s="1" t="s">
        <v>10</v>
      </c>
      <c r="B2962" s="2">
        <v>44125.758333333331</v>
      </c>
      <c r="C2962" s="3">
        <v>2.6782407407407408E-2</v>
      </c>
      <c r="D2962" s="1" t="s">
        <v>13</v>
      </c>
      <c r="E2962" s="1" t="s">
        <v>2404</v>
      </c>
      <c r="F2962" s="1" t="s">
        <v>13</v>
      </c>
      <c r="G2962" s="1" t="s">
        <v>14</v>
      </c>
      <c r="H2962" s="3">
        <v>2.7002314814814816E-2</v>
      </c>
      <c r="I2962" s="1" t="s">
        <v>2405</v>
      </c>
      <c r="J2962" s="1" t="s">
        <v>16</v>
      </c>
    </row>
    <row r="2963" spans="1:10" x14ac:dyDescent="0.3">
      <c r="A2963" s="1" t="s">
        <v>10</v>
      </c>
      <c r="B2963" s="2">
        <v>43611.563194444447</v>
      </c>
      <c r="C2963" s="3">
        <v>2.6782407407407408E-2</v>
      </c>
      <c r="D2963" s="1" t="s">
        <v>11</v>
      </c>
      <c r="E2963" s="1" t="s">
        <v>3523</v>
      </c>
      <c r="F2963" s="1" t="s">
        <v>13</v>
      </c>
      <c r="G2963" s="1" t="s">
        <v>480</v>
      </c>
      <c r="H2963" s="3">
        <v>2.7395833333333335E-2</v>
      </c>
      <c r="I2963" s="1" t="s">
        <v>3524</v>
      </c>
      <c r="J2963" s="1" t="s">
        <v>16</v>
      </c>
    </row>
    <row r="2964" spans="1:10" x14ac:dyDescent="0.3">
      <c r="A2964" s="1" t="s">
        <v>10</v>
      </c>
      <c r="B2964" s="2">
        <v>44184.906944444447</v>
      </c>
      <c r="C2964" s="3">
        <v>2.6770833333333334E-2</v>
      </c>
      <c r="D2964" s="1" t="s">
        <v>11</v>
      </c>
      <c r="E2964" s="1" t="s">
        <v>2088</v>
      </c>
      <c r="F2964" s="1" t="s">
        <v>13</v>
      </c>
      <c r="G2964" s="1" t="s">
        <v>14</v>
      </c>
      <c r="H2964" s="3">
        <v>2.6840277777777779E-2</v>
      </c>
      <c r="I2964" s="1" t="s">
        <v>2089</v>
      </c>
      <c r="J2964" s="1" t="s">
        <v>16</v>
      </c>
    </row>
    <row r="2965" spans="1:10" x14ac:dyDescent="0.3">
      <c r="A2965" s="1" t="s">
        <v>10</v>
      </c>
      <c r="B2965" s="2">
        <v>44064.530555555553</v>
      </c>
      <c r="C2965" s="3">
        <v>2.673611111111111E-2</v>
      </c>
      <c r="D2965" s="1" t="s">
        <v>13</v>
      </c>
      <c r="E2965" s="1" t="s">
        <v>2404</v>
      </c>
      <c r="F2965" s="1" t="s">
        <v>13</v>
      </c>
      <c r="G2965" s="1" t="s">
        <v>2566</v>
      </c>
      <c r="H2965" s="3">
        <v>2.7002314814814816E-2</v>
      </c>
      <c r="I2965" s="1" t="s">
        <v>25</v>
      </c>
      <c r="J2965" s="1" t="s">
        <v>16</v>
      </c>
    </row>
    <row r="2966" spans="1:10" x14ac:dyDescent="0.3">
      <c r="A2966" s="1" t="s">
        <v>10</v>
      </c>
      <c r="B2966" s="2">
        <v>43941.743750000001</v>
      </c>
      <c r="C2966" s="3">
        <v>2.6724537037037036E-2</v>
      </c>
      <c r="D2966" s="1" t="s">
        <v>13</v>
      </c>
      <c r="E2966" s="1" t="s">
        <v>2404</v>
      </c>
      <c r="F2966" s="1" t="s">
        <v>13</v>
      </c>
      <c r="G2966" s="1" t="s">
        <v>14</v>
      </c>
      <c r="H2966" s="3">
        <v>2.7002314814814816E-2</v>
      </c>
      <c r="I2966" s="1" t="s">
        <v>25</v>
      </c>
      <c r="J2966" s="1" t="s">
        <v>16</v>
      </c>
    </row>
    <row r="2967" spans="1:10" x14ac:dyDescent="0.3">
      <c r="A2967" s="1" t="s">
        <v>10</v>
      </c>
      <c r="B2967" s="2">
        <v>42779.847222222219</v>
      </c>
      <c r="C2967" s="3">
        <v>2.6724537037037036E-2</v>
      </c>
      <c r="D2967" s="1" t="s">
        <v>13</v>
      </c>
      <c r="E2967" s="1" t="s">
        <v>5671</v>
      </c>
      <c r="F2967" s="1" t="s">
        <v>13</v>
      </c>
      <c r="G2967" s="1" t="s">
        <v>480</v>
      </c>
      <c r="H2967" s="3">
        <v>2.6851851851851852E-2</v>
      </c>
      <c r="I2967" s="1" t="s">
        <v>5672</v>
      </c>
      <c r="J2967" s="1" t="s">
        <v>16</v>
      </c>
    </row>
    <row r="2968" spans="1:10" x14ac:dyDescent="0.3">
      <c r="A2968" s="1" t="s">
        <v>10</v>
      </c>
      <c r="B2968" s="2">
        <v>41874.727777777778</v>
      </c>
      <c r="C2968" s="3">
        <v>2.6701388888888889E-2</v>
      </c>
      <c r="D2968" s="1" t="s">
        <v>13</v>
      </c>
      <c r="E2968" s="1" t="s">
        <v>6722</v>
      </c>
      <c r="F2968" s="1" t="s">
        <v>13</v>
      </c>
      <c r="G2968" s="1" t="s">
        <v>6662</v>
      </c>
      <c r="H2968" s="3">
        <v>2.837962962962963E-2</v>
      </c>
      <c r="I2968" s="1" t="s">
        <v>25</v>
      </c>
      <c r="J2968" s="1" t="s">
        <v>16</v>
      </c>
    </row>
    <row r="2969" spans="1:10" x14ac:dyDescent="0.3">
      <c r="A2969" s="1" t="s">
        <v>10</v>
      </c>
      <c r="B2969" s="2">
        <v>44206.384027777778</v>
      </c>
      <c r="C2969" s="3">
        <v>2.6678240740740742E-2</v>
      </c>
      <c r="D2969" s="1" t="s">
        <v>13</v>
      </c>
      <c r="E2969" s="1" t="s">
        <v>2022</v>
      </c>
      <c r="F2969" s="1" t="s">
        <v>13</v>
      </c>
      <c r="G2969" s="1" t="s">
        <v>14</v>
      </c>
      <c r="H2969" s="3">
        <v>2.6956018518518518E-2</v>
      </c>
      <c r="I2969" s="1" t="s">
        <v>25</v>
      </c>
      <c r="J2969" s="1" t="s">
        <v>16</v>
      </c>
    </row>
    <row r="2970" spans="1:10" x14ac:dyDescent="0.3">
      <c r="A2970" s="1" t="s">
        <v>10</v>
      </c>
      <c r="B2970" s="2">
        <v>43754.271527777775</v>
      </c>
      <c r="C2970" s="3">
        <v>2.6678240740740742E-2</v>
      </c>
      <c r="D2970" s="1" t="s">
        <v>11</v>
      </c>
      <c r="E2970" s="1" t="s">
        <v>3380</v>
      </c>
      <c r="F2970" s="1" t="s">
        <v>13</v>
      </c>
      <c r="G2970" s="1" t="s">
        <v>14</v>
      </c>
      <c r="H2970" s="3">
        <v>2.7025462962962963E-2</v>
      </c>
      <c r="I2970" s="1" t="s">
        <v>3381</v>
      </c>
      <c r="J2970" s="1" t="s">
        <v>16</v>
      </c>
    </row>
    <row r="2971" spans="1:10" x14ac:dyDescent="0.3">
      <c r="A2971" s="1" t="s">
        <v>10</v>
      </c>
      <c r="B2971" s="2">
        <v>43223.773611111108</v>
      </c>
      <c r="C2971" s="3">
        <v>2.6678240740740742E-2</v>
      </c>
      <c r="D2971" s="1" t="s">
        <v>13</v>
      </c>
      <c r="E2971" s="1" t="s">
        <v>4561</v>
      </c>
      <c r="F2971" s="1" t="s">
        <v>13</v>
      </c>
      <c r="G2971" s="1" t="s">
        <v>480</v>
      </c>
      <c r="H2971" s="3">
        <v>2.7395833333333335E-2</v>
      </c>
      <c r="I2971" s="1" t="s">
        <v>3524</v>
      </c>
      <c r="J2971" s="1" t="s">
        <v>16</v>
      </c>
    </row>
    <row r="2972" spans="1:10" x14ac:dyDescent="0.3">
      <c r="A2972" s="1" t="s">
        <v>10</v>
      </c>
      <c r="B2972" s="2">
        <v>43531.827777777777</v>
      </c>
      <c r="C2972" s="3">
        <v>2.6666666666666668E-2</v>
      </c>
      <c r="D2972" s="1" t="s">
        <v>13</v>
      </c>
      <c r="E2972" s="1" t="s">
        <v>3792</v>
      </c>
      <c r="F2972" s="1" t="s">
        <v>13</v>
      </c>
      <c r="G2972" s="1" t="s">
        <v>480</v>
      </c>
      <c r="H2972" s="3">
        <v>3.0243055555555554E-2</v>
      </c>
      <c r="I2972" s="1" t="s">
        <v>3793</v>
      </c>
      <c r="J2972" s="1" t="s">
        <v>16</v>
      </c>
    </row>
    <row r="2973" spans="1:10" x14ac:dyDescent="0.3">
      <c r="A2973" s="1" t="s">
        <v>10</v>
      </c>
      <c r="B2973" s="2">
        <v>43348.800000000003</v>
      </c>
      <c r="C2973" s="3">
        <v>2.6585648148148146E-2</v>
      </c>
      <c r="D2973" s="1" t="s">
        <v>13</v>
      </c>
      <c r="E2973" s="1" t="s">
        <v>4212</v>
      </c>
      <c r="F2973" s="1" t="s">
        <v>13</v>
      </c>
      <c r="G2973" s="1" t="s">
        <v>480</v>
      </c>
      <c r="H2973" s="3">
        <v>4.0833333333333333E-2</v>
      </c>
      <c r="I2973" s="1" t="s">
        <v>3938</v>
      </c>
      <c r="J2973" s="1" t="s">
        <v>16</v>
      </c>
    </row>
    <row r="2974" spans="1:10" x14ac:dyDescent="0.3">
      <c r="A2974" s="1" t="s">
        <v>10</v>
      </c>
      <c r="B2974" s="2">
        <v>42561.870833333334</v>
      </c>
      <c r="C2974" s="3">
        <v>2.6585648148148146E-2</v>
      </c>
      <c r="D2974" s="1" t="s">
        <v>13</v>
      </c>
      <c r="E2974" s="1" t="s">
        <v>5976</v>
      </c>
      <c r="F2974" s="1" t="s">
        <v>13</v>
      </c>
      <c r="G2974" s="1" t="s">
        <v>5896</v>
      </c>
      <c r="H2974" s="3">
        <v>2.9826388888888888E-2</v>
      </c>
      <c r="I2974" s="1" t="s">
        <v>2117</v>
      </c>
      <c r="J2974" s="1" t="s">
        <v>16</v>
      </c>
    </row>
    <row r="2975" spans="1:10" x14ac:dyDescent="0.3">
      <c r="A2975" s="1" t="s">
        <v>10</v>
      </c>
      <c r="B2975" s="2">
        <v>43221.768750000003</v>
      </c>
      <c r="C2975" s="3">
        <v>2.6574074074074073E-2</v>
      </c>
      <c r="D2975" s="1" t="s">
        <v>13</v>
      </c>
      <c r="E2975" s="1" t="s">
        <v>4567</v>
      </c>
      <c r="F2975" s="1" t="s">
        <v>13</v>
      </c>
      <c r="G2975" s="1" t="s">
        <v>480</v>
      </c>
      <c r="H2975" s="3">
        <v>2.7303240740740739E-2</v>
      </c>
      <c r="I2975" s="1" t="s">
        <v>4568</v>
      </c>
      <c r="J2975" s="1" t="s">
        <v>16</v>
      </c>
    </row>
    <row r="2976" spans="1:10" x14ac:dyDescent="0.3">
      <c r="A2976" s="1" t="s">
        <v>10</v>
      </c>
      <c r="B2976" s="2">
        <v>42280.772916666669</v>
      </c>
      <c r="C2976" s="3">
        <v>2.6562499999999999E-2</v>
      </c>
      <c r="D2976" s="1" t="s">
        <v>13</v>
      </c>
      <c r="E2976" s="1" t="s">
        <v>6301</v>
      </c>
      <c r="F2976" s="1" t="s">
        <v>13</v>
      </c>
      <c r="G2976" s="1" t="s">
        <v>423</v>
      </c>
      <c r="H2976" s="3">
        <v>2.6562499999999999E-2</v>
      </c>
      <c r="I2976" s="1" t="s">
        <v>25</v>
      </c>
      <c r="J2976" s="1" t="s">
        <v>16</v>
      </c>
    </row>
    <row r="2977" spans="1:10" x14ac:dyDescent="0.3">
      <c r="A2977" s="1" t="s">
        <v>10</v>
      </c>
      <c r="B2977" s="2">
        <v>42967.461805555555</v>
      </c>
      <c r="C2977" s="3">
        <v>2.6539351851851852E-2</v>
      </c>
      <c r="D2977" s="1" t="s">
        <v>13</v>
      </c>
      <c r="E2977" s="1" t="s">
        <v>5338</v>
      </c>
      <c r="F2977" s="1" t="s">
        <v>13</v>
      </c>
      <c r="G2977" s="1" t="s">
        <v>480</v>
      </c>
      <c r="H2977" s="3">
        <v>2.6539351851851852E-2</v>
      </c>
      <c r="I2977" s="1" t="s">
        <v>25</v>
      </c>
      <c r="J2977" s="1" t="s">
        <v>16</v>
      </c>
    </row>
    <row r="2978" spans="1:10" x14ac:dyDescent="0.3">
      <c r="A2978" s="1" t="s">
        <v>10</v>
      </c>
      <c r="B2978" s="2">
        <v>44356.677083333336</v>
      </c>
      <c r="C2978" s="3">
        <v>2.6481481481481481E-2</v>
      </c>
      <c r="D2978" s="1" t="s">
        <v>13</v>
      </c>
      <c r="E2978" s="1" t="s">
        <v>1030</v>
      </c>
      <c r="F2978" s="1" t="s">
        <v>13</v>
      </c>
      <c r="G2978" s="1" t="s">
        <v>14</v>
      </c>
      <c r="H2978" s="3">
        <v>2.0833333333333332E-2</v>
      </c>
      <c r="I2978" s="1" t="s">
        <v>25</v>
      </c>
      <c r="J2978" s="1" t="s">
        <v>16</v>
      </c>
    </row>
    <row r="2979" spans="1:10" x14ac:dyDescent="0.3">
      <c r="A2979" s="1" t="s">
        <v>10</v>
      </c>
      <c r="B2979" s="2">
        <v>43101.86041666667</v>
      </c>
      <c r="C2979" s="3">
        <v>2.6469907407407407E-2</v>
      </c>
      <c r="D2979" s="1" t="s">
        <v>13</v>
      </c>
      <c r="E2979" s="1" t="s">
        <v>5074</v>
      </c>
      <c r="F2979" s="1" t="s">
        <v>13</v>
      </c>
      <c r="G2979" s="1" t="s">
        <v>480</v>
      </c>
      <c r="H2979" s="3">
        <v>2.9155092592592594E-2</v>
      </c>
      <c r="I2979" s="1" t="s">
        <v>2160</v>
      </c>
      <c r="J2979" s="1" t="s">
        <v>16</v>
      </c>
    </row>
    <row r="2980" spans="1:10" x14ac:dyDescent="0.3">
      <c r="A2980" s="1" t="s">
        <v>10</v>
      </c>
      <c r="B2980" s="2">
        <v>44196.777083333334</v>
      </c>
      <c r="C2980" s="3">
        <v>2.644675925925926E-2</v>
      </c>
      <c r="D2980" s="1" t="s">
        <v>11</v>
      </c>
      <c r="E2980" s="1" t="s">
        <v>2057</v>
      </c>
      <c r="F2980" s="1" t="s">
        <v>13</v>
      </c>
      <c r="G2980" s="1" t="s">
        <v>14</v>
      </c>
      <c r="H2980" s="3">
        <v>2.6655092592592591E-2</v>
      </c>
      <c r="I2980" s="1" t="s">
        <v>25</v>
      </c>
      <c r="J2980" s="1" t="s">
        <v>16</v>
      </c>
    </row>
    <row r="2981" spans="1:10" x14ac:dyDescent="0.3">
      <c r="A2981" s="1" t="s">
        <v>10</v>
      </c>
      <c r="B2981" s="2">
        <v>43908.746527777781</v>
      </c>
      <c r="C2981" s="3">
        <v>2.644675925925926E-2</v>
      </c>
      <c r="D2981" s="1" t="s">
        <v>13</v>
      </c>
      <c r="E2981" s="1" t="s">
        <v>1039</v>
      </c>
      <c r="F2981" s="1" t="s">
        <v>13</v>
      </c>
      <c r="G2981" s="1" t="s">
        <v>14</v>
      </c>
      <c r="H2981" s="3">
        <v>2.644675925925926E-2</v>
      </c>
      <c r="I2981" s="1" t="s">
        <v>25</v>
      </c>
      <c r="J2981" s="1" t="s">
        <v>16</v>
      </c>
    </row>
    <row r="2982" spans="1:10" x14ac:dyDescent="0.3">
      <c r="A2982" s="1" t="s">
        <v>10</v>
      </c>
      <c r="B2982" s="2">
        <v>42658.700694444444</v>
      </c>
      <c r="C2982" s="3">
        <v>2.6435185185185187E-2</v>
      </c>
      <c r="D2982" s="1" t="s">
        <v>13</v>
      </c>
      <c r="E2982" s="1" t="s">
        <v>5878</v>
      </c>
      <c r="F2982" s="1" t="s">
        <v>13</v>
      </c>
      <c r="G2982" s="1" t="s">
        <v>480</v>
      </c>
      <c r="H2982" s="3">
        <v>3.8865740740740742E-2</v>
      </c>
      <c r="I2982" s="1" t="s">
        <v>5879</v>
      </c>
      <c r="J2982" s="1" t="s">
        <v>16</v>
      </c>
    </row>
    <row r="2983" spans="1:10" x14ac:dyDescent="0.3">
      <c r="A2983" s="1" t="s">
        <v>10</v>
      </c>
      <c r="B2983" s="2">
        <v>43113.813194444447</v>
      </c>
      <c r="C2983" s="3">
        <v>2.6377314814814815E-2</v>
      </c>
      <c r="D2983" s="1" t="s">
        <v>13</v>
      </c>
      <c r="E2983" s="1" t="s">
        <v>5042</v>
      </c>
      <c r="F2983" s="1" t="s">
        <v>13</v>
      </c>
      <c r="G2983" s="1" t="s">
        <v>480</v>
      </c>
      <c r="H2983" s="3">
        <v>2.7256944444444445E-2</v>
      </c>
      <c r="I2983" s="1" t="s">
        <v>5043</v>
      </c>
      <c r="J2983" s="1" t="s">
        <v>16</v>
      </c>
    </row>
    <row r="2984" spans="1:10" x14ac:dyDescent="0.3">
      <c r="A2984" s="1" t="s">
        <v>10</v>
      </c>
      <c r="B2984" s="2">
        <v>44122.792361111111</v>
      </c>
      <c r="C2984" s="3">
        <v>2.6354166666666668E-2</v>
      </c>
      <c r="D2984" s="1" t="s">
        <v>11</v>
      </c>
      <c r="E2984" s="1" t="s">
        <v>2412</v>
      </c>
      <c r="F2984" s="1" t="s">
        <v>13</v>
      </c>
      <c r="G2984" s="1" t="s">
        <v>14</v>
      </c>
      <c r="H2984" s="3">
        <v>2.6678240740740742E-2</v>
      </c>
      <c r="I2984" s="1" t="s">
        <v>2413</v>
      </c>
      <c r="J2984" s="1" t="s">
        <v>16</v>
      </c>
    </row>
    <row r="2985" spans="1:10" x14ac:dyDescent="0.3">
      <c r="A2985" s="1" t="s">
        <v>10</v>
      </c>
      <c r="B2985" s="2">
        <v>43940.819444444445</v>
      </c>
      <c r="C2985" s="3">
        <v>2.6342592592592591E-2</v>
      </c>
      <c r="D2985" s="1" t="s">
        <v>11</v>
      </c>
      <c r="E2985" s="1" t="s">
        <v>2412</v>
      </c>
      <c r="F2985" s="1" t="s">
        <v>13</v>
      </c>
      <c r="G2985" s="1" t="s">
        <v>14</v>
      </c>
      <c r="H2985" s="3">
        <v>2.6678240740740742E-2</v>
      </c>
      <c r="I2985" s="1" t="s">
        <v>25</v>
      </c>
      <c r="J2985" s="1" t="s">
        <v>16</v>
      </c>
    </row>
    <row r="2986" spans="1:10" x14ac:dyDescent="0.3">
      <c r="A2986" s="1" t="s">
        <v>10</v>
      </c>
      <c r="B2986" s="2">
        <v>44353.748611111114</v>
      </c>
      <c r="C2986" s="3">
        <v>2.6296296296296297E-2</v>
      </c>
      <c r="D2986" s="1" t="s">
        <v>13</v>
      </c>
      <c r="E2986" s="1" t="s">
        <v>1044</v>
      </c>
      <c r="F2986" s="1" t="s">
        <v>13</v>
      </c>
      <c r="G2986" s="1" t="s">
        <v>14</v>
      </c>
      <c r="H2986" s="3">
        <v>2.9583333333333333E-2</v>
      </c>
      <c r="I2986" s="1" t="s">
        <v>1024</v>
      </c>
      <c r="J2986" s="1" t="s">
        <v>16</v>
      </c>
    </row>
    <row r="2987" spans="1:10" x14ac:dyDescent="0.3">
      <c r="A2987" s="1" t="s">
        <v>10</v>
      </c>
      <c r="B2987" s="2">
        <v>43339.783333333333</v>
      </c>
      <c r="C2987" s="3">
        <v>2.627314814814815E-2</v>
      </c>
      <c r="D2987" s="1" t="s">
        <v>13</v>
      </c>
      <c r="E2987" s="1" t="s">
        <v>4227</v>
      </c>
      <c r="F2987" s="1" t="s">
        <v>13</v>
      </c>
      <c r="G2987" s="1" t="s">
        <v>480</v>
      </c>
      <c r="H2987" s="3">
        <v>3.2175925925925927E-2</v>
      </c>
      <c r="I2987" s="1" t="s">
        <v>4228</v>
      </c>
      <c r="J2987" s="1" t="s">
        <v>16</v>
      </c>
    </row>
    <row r="2988" spans="1:10" x14ac:dyDescent="0.3">
      <c r="A2988" s="1" t="s">
        <v>10</v>
      </c>
      <c r="B2988" s="2">
        <v>44129.806250000001</v>
      </c>
      <c r="C2988" s="3">
        <v>2.6203703703703705E-2</v>
      </c>
      <c r="D2988" s="1" t="s">
        <v>13</v>
      </c>
      <c r="E2988" s="1" t="s">
        <v>2398</v>
      </c>
      <c r="F2988" s="1" t="s">
        <v>13</v>
      </c>
      <c r="G2988" s="1" t="s">
        <v>14</v>
      </c>
      <c r="H2988" s="3">
        <v>2.6504629629629628E-2</v>
      </c>
      <c r="I2988" s="1" t="s">
        <v>2399</v>
      </c>
      <c r="J2988" s="1" t="s">
        <v>16</v>
      </c>
    </row>
    <row r="2989" spans="1:10" x14ac:dyDescent="0.3">
      <c r="A2989" s="1" t="s">
        <v>10</v>
      </c>
      <c r="B2989" s="2">
        <v>44366.488194444442</v>
      </c>
      <c r="C2989" s="3">
        <v>2.6168981481481481E-2</v>
      </c>
      <c r="D2989" s="1" t="s">
        <v>13</v>
      </c>
      <c r="E2989" s="1" t="s">
        <v>994</v>
      </c>
      <c r="F2989" s="1" t="s">
        <v>13</v>
      </c>
      <c r="G2989" s="1" t="s">
        <v>14</v>
      </c>
      <c r="H2989" s="3">
        <v>2.6168981481481481E-2</v>
      </c>
      <c r="I2989" s="1" t="s">
        <v>995</v>
      </c>
      <c r="J2989" s="1" t="s">
        <v>16</v>
      </c>
    </row>
    <row r="2990" spans="1:10" x14ac:dyDescent="0.3">
      <c r="A2990" s="1" t="s">
        <v>10</v>
      </c>
      <c r="B2990" s="2">
        <v>43476.770833333336</v>
      </c>
      <c r="C2990" s="3">
        <v>2.6122685185185186E-2</v>
      </c>
      <c r="D2990" s="1" t="s">
        <v>13</v>
      </c>
      <c r="E2990" s="1" t="s">
        <v>3965</v>
      </c>
      <c r="F2990" s="1" t="s">
        <v>13</v>
      </c>
      <c r="G2990" s="1" t="s">
        <v>480</v>
      </c>
      <c r="H2990" s="3">
        <v>2.6122685185185186E-2</v>
      </c>
      <c r="I2990" s="1" t="s">
        <v>25</v>
      </c>
      <c r="J2990" s="1" t="s">
        <v>16</v>
      </c>
    </row>
    <row r="2991" spans="1:10" x14ac:dyDescent="0.3">
      <c r="A2991" s="1" t="s">
        <v>10</v>
      </c>
      <c r="B2991" s="2">
        <v>43312.711805555555</v>
      </c>
      <c r="C2991" s="3">
        <v>2.6111111111111113E-2</v>
      </c>
      <c r="D2991" s="1" t="s">
        <v>13</v>
      </c>
      <c r="E2991" s="1" t="s">
        <v>4352</v>
      </c>
      <c r="F2991" s="1" t="s">
        <v>13</v>
      </c>
      <c r="G2991" s="1" t="s">
        <v>480</v>
      </c>
      <c r="H2991" s="3">
        <v>2.9016203703703704E-2</v>
      </c>
      <c r="I2991" s="1" t="s">
        <v>224</v>
      </c>
      <c r="J2991" s="1" t="s">
        <v>16</v>
      </c>
    </row>
    <row r="2992" spans="1:10" x14ac:dyDescent="0.3">
      <c r="A2992" s="1" t="s">
        <v>10</v>
      </c>
      <c r="B2992" s="2">
        <v>42855.826388888891</v>
      </c>
      <c r="C2992" s="3">
        <v>2.6087962962962962E-2</v>
      </c>
      <c r="D2992" s="1" t="s">
        <v>13</v>
      </c>
      <c r="E2992" s="1" t="s">
        <v>4574</v>
      </c>
      <c r="F2992" s="1" t="s">
        <v>13</v>
      </c>
      <c r="G2992" s="1" t="s">
        <v>480</v>
      </c>
      <c r="H2992" s="3">
        <v>2.6157407407407407E-2</v>
      </c>
      <c r="I2992" s="1" t="s">
        <v>25</v>
      </c>
      <c r="J2992" s="1" t="s">
        <v>16</v>
      </c>
    </row>
    <row r="2993" spans="1:10" x14ac:dyDescent="0.3">
      <c r="A2993" s="1" t="s">
        <v>10</v>
      </c>
      <c r="B2993" s="2">
        <v>44569.879861111112</v>
      </c>
      <c r="C2993" s="3">
        <v>2.6041666666666668E-2</v>
      </c>
      <c r="D2993" s="1" t="s">
        <v>13</v>
      </c>
      <c r="E2993" s="1" t="s">
        <v>251</v>
      </c>
      <c r="F2993" s="1" t="s">
        <v>13</v>
      </c>
      <c r="G2993" s="1" t="s">
        <v>14</v>
      </c>
      <c r="H2993" s="3">
        <v>2.7384259259259261E-2</v>
      </c>
      <c r="I2993" s="1" t="s">
        <v>25</v>
      </c>
      <c r="J2993" s="1" t="s">
        <v>16</v>
      </c>
    </row>
    <row r="2994" spans="1:10" x14ac:dyDescent="0.3">
      <c r="A2994" s="1" t="s">
        <v>10</v>
      </c>
      <c r="B2994" s="2">
        <v>43936.708333333336</v>
      </c>
      <c r="C2994" s="3">
        <v>2.6018518518518517E-2</v>
      </c>
      <c r="D2994" s="1" t="s">
        <v>13</v>
      </c>
      <c r="E2994" s="1" t="s">
        <v>2784</v>
      </c>
      <c r="F2994" s="1" t="s">
        <v>13</v>
      </c>
      <c r="G2994" s="1" t="s">
        <v>14</v>
      </c>
      <c r="H2994" s="3">
        <v>2.6724537037037036E-2</v>
      </c>
      <c r="I2994" s="1" t="s">
        <v>2785</v>
      </c>
      <c r="J2994" s="1" t="s">
        <v>16</v>
      </c>
    </row>
    <row r="2995" spans="1:10" x14ac:dyDescent="0.3">
      <c r="A2995" s="1" t="s">
        <v>10</v>
      </c>
      <c r="B2995" s="2">
        <v>43295.452777777777</v>
      </c>
      <c r="C2995" s="3">
        <v>2.6018518518518517E-2</v>
      </c>
      <c r="D2995" s="1" t="s">
        <v>13</v>
      </c>
      <c r="E2995" s="1" t="s">
        <v>4415</v>
      </c>
      <c r="F2995" s="1" t="s">
        <v>13</v>
      </c>
      <c r="G2995" s="1" t="s">
        <v>480</v>
      </c>
      <c r="H2995" s="3">
        <v>2.9618055555555557E-2</v>
      </c>
      <c r="I2995" s="1" t="s">
        <v>2168</v>
      </c>
      <c r="J2995" s="1" t="s">
        <v>16</v>
      </c>
    </row>
    <row r="2996" spans="1:10" x14ac:dyDescent="0.3">
      <c r="A2996" s="1" t="s">
        <v>10</v>
      </c>
      <c r="B2996" s="2">
        <v>41905.813194444447</v>
      </c>
      <c r="C2996" s="3">
        <v>2.6018518518518517E-2</v>
      </c>
      <c r="D2996" s="1" t="s">
        <v>13</v>
      </c>
      <c r="E2996" s="1" t="s">
        <v>6055</v>
      </c>
      <c r="F2996" s="1" t="s">
        <v>13</v>
      </c>
      <c r="G2996" s="1" t="s">
        <v>6662</v>
      </c>
      <c r="H2996" s="3">
        <v>3.0289351851851852E-2</v>
      </c>
      <c r="I2996" s="1" t="s">
        <v>25</v>
      </c>
      <c r="J2996" s="1" t="s">
        <v>16</v>
      </c>
    </row>
    <row r="2997" spans="1:10" x14ac:dyDescent="0.3">
      <c r="A2997" s="1" t="s">
        <v>10</v>
      </c>
      <c r="B2997" s="2">
        <v>43223.745138888888</v>
      </c>
      <c r="C2997" s="3">
        <v>2.5983796296296297E-2</v>
      </c>
      <c r="D2997" s="1" t="s">
        <v>13</v>
      </c>
      <c r="E2997" s="1" t="s">
        <v>4562</v>
      </c>
      <c r="F2997" s="1" t="s">
        <v>13</v>
      </c>
      <c r="G2997" s="1" t="s">
        <v>480</v>
      </c>
      <c r="H2997" s="3">
        <v>2.6608796296296297E-2</v>
      </c>
      <c r="I2997" s="1" t="s">
        <v>4563</v>
      </c>
      <c r="J2997" s="1" t="s">
        <v>16</v>
      </c>
    </row>
    <row r="2998" spans="1:10" x14ac:dyDescent="0.3">
      <c r="A2998" s="1" t="s">
        <v>10</v>
      </c>
      <c r="B2998" s="2">
        <v>43195.827777777777</v>
      </c>
      <c r="C2998" s="3">
        <v>2.5972222222222223E-2</v>
      </c>
      <c r="D2998" s="1" t="s">
        <v>13</v>
      </c>
      <c r="E2998" s="1" t="s">
        <v>4625</v>
      </c>
      <c r="F2998" s="1" t="s">
        <v>13</v>
      </c>
      <c r="G2998" s="1" t="s">
        <v>480</v>
      </c>
      <c r="H2998" s="3">
        <v>2.8842592592592593E-2</v>
      </c>
      <c r="I2998" s="1" t="s">
        <v>2217</v>
      </c>
      <c r="J2998" s="1" t="s">
        <v>16</v>
      </c>
    </row>
    <row r="2999" spans="1:10" x14ac:dyDescent="0.3">
      <c r="A2999" s="1" t="s">
        <v>10</v>
      </c>
      <c r="B2999" s="2">
        <v>44205.884027777778</v>
      </c>
      <c r="C2999" s="3">
        <v>2.5925925925925925E-2</v>
      </c>
      <c r="D2999" s="1" t="s">
        <v>13</v>
      </c>
      <c r="E2999" s="1" t="s">
        <v>2026</v>
      </c>
      <c r="F2999" s="1" t="s">
        <v>13</v>
      </c>
      <c r="G2999" s="1" t="s">
        <v>14</v>
      </c>
      <c r="H2999" s="3">
        <v>4.0879629629629627E-2</v>
      </c>
      <c r="I2999" s="1" t="s">
        <v>2027</v>
      </c>
      <c r="J2999" s="1" t="s">
        <v>16</v>
      </c>
    </row>
    <row r="3000" spans="1:10" x14ac:dyDescent="0.3">
      <c r="A3000" s="1" t="s">
        <v>10</v>
      </c>
      <c r="B3000" s="2">
        <v>44065.586805555555</v>
      </c>
      <c r="C3000" s="3">
        <v>2.5925925925925925E-2</v>
      </c>
      <c r="D3000" s="1" t="s">
        <v>13</v>
      </c>
      <c r="E3000" s="1" t="s">
        <v>2398</v>
      </c>
      <c r="F3000" s="1" t="s">
        <v>13</v>
      </c>
      <c r="G3000" s="1" t="s">
        <v>2566</v>
      </c>
      <c r="H3000" s="3">
        <v>2.7627314814814816E-2</v>
      </c>
      <c r="I3000" s="1" t="s">
        <v>25</v>
      </c>
      <c r="J3000" s="1" t="s">
        <v>16</v>
      </c>
    </row>
    <row r="3001" spans="1:10" x14ac:dyDescent="0.3">
      <c r="A3001" s="1" t="s">
        <v>10</v>
      </c>
      <c r="B3001" s="2">
        <v>44527.928472222222</v>
      </c>
      <c r="C3001" s="3">
        <v>2.5914351851851852E-2</v>
      </c>
      <c r="D3001" s="1" t="s">
        <v>13</v>
      </c>
      <c r="E3001" s="1" t="s">
        <v>487</v>
      </c>
      <c r="F3001" s="1" t="s">
        <v>13</v>
      </c>
      <c r="G3001" s="1" t="s">
        <v>480</v>
      </c>
      <c r="H3001" s="3">
        <v>2.6006944444444444E-2</v>
      </c>
      <c r="I3001" s="1" t="s">
        <v>488</v>
      </c>
      <c r="J3001" s="1" t="s">
        <v>16</v>
      </c>
    </row>
    <row r="3002" spans="1:10" x14ac:dyDescent="0.3">
      <c r="A3002" s="1" t="s">
        <v>10</v>
      </c>
      <c r="B3002" s="2">
        <v>43320.790972222225</v>
      </c>
      <c r="C3002" s="3">
        <v>2.5914351851851852E-2</v>
      </c>
      <c r="D3002" s="1" t="s">
        <v>13</v>
      </c>
      <c r="E3002" s="1" t="s">
        <v>4319</v>
      </c>
      <c r="F3002" s="1" t="s">
        <v>13</v>
      </c>
      <c r="G3002" s="1" t="s">
        <v>480</v>
      </c>
      <c r="H3002" s="3">
        <v>3.2615740740740744E-2</v>
      </c>
      <c r="I3002" s="1" t="s">
        <v>4320</v>
      </c>
      <c r="J3002" s="1" t="s">
        <v>16</v>
      </c>
    </row>
    <row r="3003" spans="1:10" x14ac:dyDescent="0.3">
      <c r="A3003" s="1" t="s">
        <v>10</v>
      </c>
      <c r="B3003" s="2">
        <v>43811.890972222223</v>
      </c>
      <c r="C3003" s="3">
        <v>2.5902777777777778E-2</v>
      </c>
      <c r="D3003" s="1" t="s">
        <v>13</v>
      </c>
      <c r="E3003" s="1" t="s">
        <v>755</v>
      </c>
      <c r="F3003" s="1" t="s">
        <v>13</v>
      </c>
      <c r="G3003" s="1" t="s">
        <v>14</v>
      </c>
      <c r="H3003" s="3">
        <v>2.6180555555555554E-2</v>
      </c>
      <c r="I3003" s="1" t="s">
        <v>25</v>
      </c>
      <c r="J3003" s="1" t="s">
        <v>16</v>
      </c>
    </row>
    <row r="3004" spans="1:10" x14ac:dyDescent="0.3">
      <c r="A3004" s="1" t="s">
        <v>10</v>
      </c>
      <c r="B3004" s="2">
        <v>44047.756249999999</v>
      </c>
      <c r="C3004" s="3">
        <v>2.582175925925926E-2</v>
      </c>
      <c r="D3004" s="1" t="s">
        <v>13</v>
      </c>
      <c r="E3004" s="1" t="s">
        <v>2624</v>
      </c>
      <c r="F3004" s="1" t="s">
        <v>13</v>
      </c>
      <c r="G3004" s="1" t="s">
        <v>14</v>
      </c>
      <c r="H3004" s="3">
        <v>3.72337962962963E-2</v>
      </c>
      <c r="I3004" s="1" t="s">
        <v>2625</v>
      </c>
      <c r="J3004" s="1" t="s">
        <v>16</v>
      </c>
    </row>
    <row r="3005" spans="1:10" x14ac:dyDescent="0.3">
      <c r="A3005" s="1" t="s">
        <v>10</v>
      </c>
      <c r="B3005" s="2">
        <v>41887.168055555558</v>
      </c>
      <c r="C3005" s="3">
        <v>2.5810185185185186E-2</v>
      </c>
      <c r="D3005" s="1" t="s">
        <v>13</v>
      </c>
      <c r="E3005" s="1" t="s">
        <v>6089</v>
      </c>
      <c r="F3005" s="1" t="s">
        <v>13</v>
      </c>
      <c r="G3005" s="1" t="s">
        <v>6379</v>
      </c>
      <c r="H3005" s="3">
        <v>2.5798611111111112E-2</v>
      </c>
      <c r="I3005" s="1" t="s">
        <v>25</v>
      </c>
      <c r="J3005" s="1" t="s">
        <v>16</v>
      </c>
    </row>
    <row r="3006" spans="1:10" x14ac:dyDescent="0.3">
      <c r="A3006" s="1" t="s">
        <v>10</v>
      </c>
      <c r="B3006" s="2">
        <v>43997.70208333333</v>
      </c>
      <c r="C3006" s="3">
        <v>2.5787037037037035E-2</v>
      </c>
      <c r="D3006" s="1" t="s">
        <v>13</v>
      </c>
      <c r="E3006" s="1" t="s">
        <v>2645</v>
      </c>
      <c r="F3006" s="1" t="s">
        <v>13</v>
      </c>
      <c r="G3006" s="1" t="s">
        <v>423</v>
      </c>
      <c r="H3006" s="3">
        <v>2.5775462962962962E-2</v>
      </c>
      <c r="I3006" s="1" t="s">
        <v>299</v>
      </c>
      <c r="J3006" s="1" t="s">
        <v>16</v>
      </c>
    </row>
    <row r="3007" spans="1:10" x14ac:dyDescent="0.3">
      <c r="A3007" s="1" t="s">
        <v>10</v>
      </c>
      <c r="B3007" s="2">
        <v>42021.772222222222</v>
      </c>
      <c r="C3007" s="3">
        <v>2.5775462962962962E-2</v>
      </c>
      <c r="D3007" s="1" t="s">
        <v>13</v>
      </c>
      <c r="E3007" s="1" t="s">
        <v>6511</v>
      </c>
      <c r="F3007" s="1" t="s">
        <v>13</v>
      </c>
      <c r="G3007" s="1" t="s">
        <v>3444</v>
      </c>
      <c r="H3007" s="3">
        <v>2.5775462962962962E-2</v>
      </c>
      <c r="I3007" s="1" t="s">
        <v>25</v>
      </c>
      <c r="J3007" s="1" t="s">
        <v>16</v>
      </c>
    </row>
    <row r="3008" spans="1:10" x14ac:dyDescent="0.3">
      <c r="A3008" s="1" t="s">
        <v>10</v>
      </c>
      <c r="B3008" s="2">
        <v>44588.878472222219</v>
      </c>
      <c r="C3008" s="3">
        <v>2.5763888888888888E-2</v>
      </c>
      <c r="D3008" s="1" t="s">
        <v>13</v>
      </c>
      <c r="E3008" s="1" t="s">
        <v>80</v>
      </c>
      <c r="F3008" s="1" t="s">
        <v>13</v>
      </c>
      <c r="G3008" s="1" t="s">
        <v>14</v>
      </c>
      <c r="H3008" s="3">
        <v>3.5798611111111114E-2</v>
      </c>
      <c r="I3008" s="1" t="s">
        <v>81</v>
      </c>
      <c r="J3008" s="1" t="s">
        <v>16</v>
      </c>
    </row>
    <row r="3009" spans="1:10" x14ac:dyDescent="0.3">
      <c r="A3009" s="1" t="s">
        <v>10</v>
      </c>
      <c r="B3009" s="2">
        <v>41915.936805555553</v>
      </c>
      <c r="C3009" s="3">
        <v>2.5706018518518517E-2</v>
      </c>
      <c r="D3009" s="1" t="s">
        <v>13</v>
      </c>
      <c r="E3009" s="1" t="s">
        <v>6039</v>
      </c>
      <c r="F3009" s="1" t="s">
        <v>13</v>
      </c>
      <c r="G3009" s="1" t="s">
        <v>6662</v>
      </c>
      <c r="H3009" s="3">
        <v>2.9965277777777778E-2</v>
      </c>
      <c r="I3009" s="1" t="s">
        <v>25</v>
      </c>
      <c r="J3009" s="1" t="s">
        <v>16</v>
      </c>
    </row>
    <row r="3010" spans="1:10" x14ac:dyDescent="0.3">
      <c r="A3010" s="1" t="s">
        <v>10</v>
      </c>
      <c r="B3010" s="2">
        <v>43397.813888888886</v>
      </c>
      <c r="C3010" s="3">
        <v>2.5671296296296296E-2</v>
      </c>
      <c r="D3010" s="1" t="s">
        <v>13</v>
      </c>
      <c r="E3010" s="1" t="s">
        <v>4137</v>
      </c>
      <c r="F3010" s="1" t="s">
        <v>13</v>
      </c>
      <c r="G3010" s="1" t="s">
        <v>480</v>
      </c>
      <c r="H3010" s="3">
        <v>2.5740740740740741E-2</v>
      </c>
      <c r="I3010" s="1" t="s">
        <v>4138</v>
      </c>
      <c r="J3010" s="1" t="s">
        <v>16</v>
      </c>
    </row>
    <row r="3011" spans="1:10" x14ac:dyDescent="0.3">
      <c r="A3011" s="1" t="s">
        <v>10</v>
      </c>
      <c r="B3011" s="2">
        <v>43934.669444444444</v>
      </c>
      <c r="C3011" s="3">
        <v>2.5659722222222223E-2</v>
      </c>
      <c r="D3011" s="1" t="s">
        <v>13</v>
      </c>
      <c r="E3011" s="1" t="s">
        <v>2798</v>
      </c>
      <c r="F3011" s="1" t="s">
        <v>13</v>
      </c>
      <c r="G3011" s="1" t="s">
        <v>14</v>
      </c>
      <c r="H3011" s="3">
        <v>2.6550925925925926E-2</v>
      </c>
      <c r="I3011" s="1" t="s">
        <v>25</v>
      </c>
      <c r="J3011" s="1" t="s">
        <v>16</v>
      </c>
    </row>
    <row r="3012" spans="1:10" x14ac:dyDescent="0.3">
      <c r="A3012" s="1" t="s">
        <v>10</v>
      </c>
      <c r="B3012" s="2">
        <v>43842.513888888891</v>
      </c>
      <c r="C3012" s="3">
        <v>2.5659722222222223E-2</v>
      </c>
      <c r="D3012" s="1" t="s">
        <v>13</v>
      </c>
      <c r="E3012" s="1" t="s">
        <v>1108</v>
      </c>
      <c r="F3012" s="1" t="s">
        <v>13</v>
      </c>
      <c r="G3012" s="1" t="s">
        <v>14</v>
      </c>
      <c r="H3012" s="3">
        <v>3.1377314814814816E-2</v>
      </c>
      <c r="I3012" s="1" t="s">
        <v>25</v>
      </c>
      <c r="J3012" s="1" t="s">
        <v>16</v>
      </c>
    </row>
    <row r="3013" spans="1:10" x14ac:dyDescent="0.3">
      <c r="A3013" s="1" t="s">
        <v>10</v>
      </c>
      <c r="B3013" s="2">
        <v>43941.87222222222</v>
      </c>
      <c r="C3013" s="3">
        <v>2.5648148148148149E-2</v>
      </c>
      <c r="D3013" s="1" t="s">
        <v>13</v>
      </c>
      <c r="E3013" s="1" t="s">
        <v>2398</v>
      </c>
      <c r="F3013" s="1" t="s">
        <v>13</v>
      </c>
      <c r="G3013" s="1" t="s">
        <v>14</v>
      </c>
      <c r="H3013" s="3">
        <v>2.763888888888889E-2</v>
      </c>
      <c r="I3013" s="1" t="s">
        <v>25</v>
      </c>
      <c r="J3013" s="1" t="s">
        <v>16</v>
      </c>
    </row>
    <row r="3014" spans="1:10" x14ac:dyDescent="0.3">
      <c r="A3014" s="1" t="s">
        <v>10</v>
      </c>
      <c r="B3014" s="2">
        <v>42012.935416666667</v>
      </c>
      <c r="C3014" s="3">
        <v>2.5590277777777778E-2</v>
      </c>
      <c r="D3014" s="1" t="s">
        <v>13</v>
      </c>
      <c r="E3014" s="1" t="s">
        <v>6538</v>
      </c>
      <c r="F3014" s="1" t="s">
        <v>13</v>
      </c>
      <c r="G3014" s="1" t="s">
        <v>3444</v>
      </c>
      <c r="H3014" s="3">
        <v>2.5590277777777778E-2</v>
      </c>
      <c r="I3014" s="1" t="s">
        <v>25</v>
      </c>
      <c r="J3014" s="1" t="s">
        <v>16</v>
      </c>
    </row>
    <row r="3015" spans="1:10" x14ac:dyDescent="0.3">
      <c r="A3015" s="1" t="s">
        <v>10</v>
      </c>
      <c r="B3015" s="2">
        <v>42601.824305555558</v>
      </c>
      <c r="C3015" s="3">
        <v>2.5567129629629631E-2</v>
      </c>
      <c r="D3015" s="1" t="s">
        <v>13</v>
      </c>
      <c r="E3015" s="1" t="s">
        <v>5967</v>
      </c>
      <c r="F3015" s="1" t="s">
        <v>13</v>
      </c>
      <c r="G3015" s="1" t="s">
        <v>5896</v>
      </c>
      <c r="H3015" s="3">
        <v>2.5567129629629631E-2</v>
      </c>
      <c r="I3015" s="1" t="s">
        <v>25</v>
      </c>
      <c r="J3015" s="1" t="s">
        <v>16</v>
      </c>
    </row>
    <row r="3016" spans="1:10" x14ac:dyDescent="0.3">
      <c r="A3016" s="1" t="s">
        <v>10</v>
      </c>
      <c r="B3016" s="2">
        <v>42032.974305555559</v>
      </c>
      <c r="C3016" s="3">
        <v>2.5567129629629631E-2</v>
      </c>
      <c r="D3016" s="1" t="s">
        <v>13</v>
      </c>
      <c r="E3016" s="1" t="s">
        <v>6474</v>
      </c>
      <c r="F3016" s="1" t="s">
        <v>13</v>
      </c>
      <c r="G3016" s="1" t="s">
        <v>3444</v>
      </c>
      <c r="H3016" s="3">
        <v>2.5567129629629631E-2</v>
      </c>
      <c r="I3016" s="1" t="s">
        <v>25</v>
      </c>
      <c r="J3016" s="1" t="s">
        <v>16</v>
      </c>
    </row>
    <row r="3017" spans="1:10" x14ac:dyDescent="0.3">
      <c r="A3017" s="1" t="s">
        <v>10</v>
      </c>
      <c r="B3017" s="2">
        <v>43294.719444444447</v>
      </c>
      <c r="C3017" s="3">
        <v>2.554398148148148E-2</v>
      </c>
      <c r="D3017" s="1" t="s">
        <v>13</v>
      </c>
      <c r="E3017" s="1" t="s">
        <v>4419</v>
      </c>
      <c r="F3017" s="1" t="s">
        <v>13</v>
      </c>
      <c r="G3017" s="1" t="s">
        <v>480</v>
      </c>
      <c r="H3017" s="3">
        <v>3.1215277777777779E-2</v>
      </c>
      <c r="I3017" s="1" t="s">
        <v>2221</v>
      </c>
      <c r="J3017" s="1" t="s">
        <v>16</v>
      </c>
    </row>
    <row r="3018" spans="1:10" x14ac:dyDescent="0.3">
      <c r="A3018" s="1" t="s">
        <v>10</v>
      </c>
      <c r="B3018" s="2">
        <v>43392.786805555559</v>
      </c>
      <c r="C3018" s="3">
        <v>2.5497685185185186E-2</v>
      </c>
      <c r="D3018" s="1" t="s">
        <v>13</v>
      </c>
      <c r="E3018" s="1" t="s">
        <v>4141</v>
      </c>
      <c r="F3018" s="1" t="s">
        <v>13</v>
      </c>
      <c r="G3018" s="1" t="s">
        <v>480</v>
      </c>
      <c r="H3018" s="3">
        <v>3.4166666666666665E-2</v>
      </c>
      <c r="I3018" s="1" t="s">
        <v>4051</v>
      </c>
      <c r="J3018" s="1" t="s">
        <v>16</v>
      </c>
    </row>
    <row r="3019" spans="1:10" x14ac:dyDescent="0.3">
      <c r="A3019" s="1" t="s">
        <v>10</v>
      </c>
      <c r="B3019" s="2">
        <v>42491.84652777778</v>
      </c>
      <c r="C3019" s="3">
        <v>2.5497685185185186E-2</v>
      </c>
      <c r="D3019" s="1" t="s">
        <v>13</v>
      </c>
      <c r="E3019" s="1" t="s">
        <v>6166</v>
      </c>
      <c r="F3019" s="1" t="s">
        <v>13</v>
      </c>
      <c r="G3019" s="1" t="s">
        <v>423</v>
      </c>
      <c r="H3019" s="3">
        <v>2.5497685185185186E-2</v>
      </c>
      <c r="I3019" s="1" t="s">
        <v>6167</v>
      </c>
      <c r="J3019" s="1" t="s">
        <v>16</v>
      </c>
    </row>
    <row r="3020" spans="1:10" x14ac:dyDescent="0.3">
      <c r="A3020" s="1" t="s">
        <v>10</v>
      </c>
      <c r="B3020" s="2">
        <v>43221.530555555553</v>
      </c>
      <c r="C3020" s="3">
        <v>2.5462962962962962E-2</v>
      </c>
      <c r="D3020" s="1" t="s">
        <v>13</v>
      </c>
      <c r="E3020" s="1" t="s">
        <v>4574</v>
      </c>
      <c r="F3020" s="1" t="s">
        <v>13</v>
      </c>
      <c r="G3020" s="1" t="s">
        <v>480</v>
      </c>
      <c r="H3020" s="3">
        <v>2.6157407407407407E-2</v>
      </c>
      <c r="I3020" s="1" t="s">
        <v>4575</v>
      </c>
      <c r="J3020" s="1" t="s">
        <v>16</v>
      </c>
    </row>
    <row r="3021" spans="1:10" x14ac:dyDescent="0.3">
      <c r="A3021" s="1" t="s">
        <v>10</v>
      </c>
      <c r="B3021" s="2">
        <v>42848.663888888892</v>
      </c>
      <c r="C3021" s="3">
        <v>2.5462962962962962E-2</v>
      </c>
      <c r="D3021" s="1" t="s">
        <v>13</v>
      </c>
      <c r="E3021" s="1" t="s">
        <v>5542</v>
      </c>
      <c r="F3021" s="1" t="s">
        <v>13</v>
      </c>
      <c r="G3021" s="1" t="s">
        <v>480</v>
      </c>
      <c r="H3021" s="3">
        <v>2.7754629629629629E-2</v>
      </c>
      <c r="I3021" s="1" t="s">
        <v>25</v>
      </c>
      <c r="J3021" s="1" t="s">
        <v>16</v>
      </c>
    </row>
    <row r="3022" spans="1:10" x14ac:dyDescent="0.3">
      <c r="A3022" s="1" t="s">
        <v>10</v>
      </c>
      <c r="B3022" s="2">
        <v>43240.833333333336</v>
      </c>
      <c r="C3022" s="3">
        <v>2.5451388888888888E-2</v>
      </c>
      <c r="D3022" s="1" t="s">
        <v>13</v>
      </c>
      <c r="E3022" s="1" t="s">
        <v>4516</v>
      </c>
      <c r="F3022" s="1" t="s">
        <v>13</v>
      </c>
      <c r="G3022" s="1" t="s">
        <v>480</v>
      </c>
      <c r="H3022" s="3">
        <v>2.599537037037037E-2</v>
      </c>
      <c r="I3022" s="1" t="s">
        <v>4517</v>
      </c>
      <c r="J3022" s="1" t="s">
        <v>16</v>
      </c>
    </row>
    <row r="3023" spans="1:10" x14ac:dyDescent="0.3">
      <c r="A3023" s="1" t="s">
        <v>10</v>
      </c>
      <c r="B3023" s="2">
        <v>43312.830555555556</v>
      </c>
      <c r="C3023" s="3">
        <v>2.5416666666666667E-2</v>
      </c>
      <c r="D3023" s="1" t="s">
        <v>13</v>
      </c>
      <c r="E3023" s="1" t="s">
        <v>4346</v>
      </c>
      <c r="F3023" s="1" t="s">
        <v>13</v>
      </c>
      <c r="G3023" s="1" t="s">
        <v>480</v>
      </c>
      <c r="H3023" s="3">
        <v>2.6516203703703705E-2</v>
      </c>
      <c r="I3023" s="1" t="s">
        <v>4347</v>
      </c>
      <c r="J3023" s="1" t="s">
        <v>16</v>
      </c>
    </row>
    <row r="3024" spans="1:10" x14ac:dyDescent="0.3">
      <c r="A3024" s="1" t="s">
        <v>10</v>
      </c>
      <c r="B3024" s="2">
        <v>43730.751388888886</v>
      </c>
      <c r="C3024" s="3">
        <v>2.5381944444444443E-2</v>
      </c>
      <c r="D3024" s="1" t="s">
        <v>11</v>
      </c>
      <c r="E3024" s="1" t="s">
        <v>3395</v>
      </c>
      <c r="F3024" s="1" t="s">
        <v>13</v>
      </c>
      <c r="G3024" s="1" t="s">
        <v>480</v>
      </c>
      <c r="H3024" s="3">
        <v>3.2442129629629626E-2</v>
      </c>
      <c r="I3024" s="1" t="s">
        <v>230</v>
      </c>
      <c r="J3024" s="1" t="s">
        <v>16</v>
      </c>
    </row>
    <row r="3025" spans="1:10" x14ac:dyDescent="0.3">
      <c r="A3025" s="1" t="s">
        <v>10</v>
      </c>
      <c r="B3025" s="2">
        <v>43310.738194444442</v>
      </c>
      <c r="C3025" s="3">
        <v>2.5347222222222222E-2</v>
      </c>
      <c r="D3025" s="1" t="s">
        <v>13</v>
      </c>
      <c r="E3025" s="1" t="s">
        <v>4361</v>
      </c>
      <c r="F3025" s="1" t="s">
        <v>13</v>
      </c>
      <c r="G3025" s="1" t="s">
        <v>480</v>
      </c>
      <c r="H3025" s="3">
        <v>2.914351851851852E-2</v>
      </c>
      <c r="I3025" s="1" t="s">
        <v>1038</v>
      </c>
      <c r="J3025" s="1" t="s">
        <v>16</v>
      </c>
    </row>
    <row r="3026" spans="1:10" x14ac:dyDescent="0.3">
      <c r="A3026" s="1" t="s">
        <v>10</v>
      </c>
      <c r="B3026" s="2">
        <v>44334.745138888888</v>
      </c>
      <c r="C3026" s="3">
        <v>2.5324074074074075E-2</v>
      </c>
      <c r="D3026" s="1" t="s">
        <v>13</v>
      </c>
      <c r="E3026" s="1" t="s">
        <v>1117</v>
      </c>
      <c r="F3026" s="1" t="s">
        <v>13</v>
      </c>
      <c r="G3026" s="1" t="s">
        <v>14</v>
      </c>
      <c r="H3026" s="3">
        <v>2.5590277777777778E-2</v>
      </c>
      <c r="I3026" s="1" t="s">
        <v>25</v>
      </c>
      <c r="J3026" s="1" t="s">
        <v>16</v>
      </c>
    </row>
    <row r="3027" spans="1:10" x14ac:dyDescent="0.3">
      <c r="A3027" s="1" t="s">
        <v>10</v>
      </c>
      <c r="B3027" s="2">
        <v>44564.729861111111</v>
      </c>
      <c r="C3027" s="3">
        <v>2.5312500000000002E-2</v>
      </c>
      <c r="D3027" s="1" t="s">
        <v>13</v>
      </c>
      <c r="E3027" s="1" t="s">
        <v>298</v>
      </c>
      <c r="F3027" s="1" t="s">
        <v>13</v>
      </c>
      <c r="G3027" s="1" t="s">
        <v>14</v>
      </c>
      <c r="H3027" s="3">
        <v>2.5775462962962962E-2</v>
      </c>
      <c r="I3027" s="1" t="s">
        <v>299</v>
      </c>
      <c r="J3027" s="1" t="s">
        <v>16</v>
      </c>
    </row>
    <row r="3028" spans="1:10" x14ac:dyDescent="0.3">
      <c r="A3028" s="1" t="s">
        <v>10</v>
      </c>
      <c r="B3028" s="2">
        <v>43370.796527777777</v>
      </c>
      <c r="C3028" s="3">
        <v>2.5289351851851851E-2</v>
      </c>
      <c r="D3028" s="1" t="s">
        <v>11</v>
      </c>
      <c r="E3028" s="1" t="s">
        <v>4178</v>
      </c>
      <c r="F3028" s="1" t="s">
        <v>13</v>
      </c>
      <c r="G3028" s="1" t="s">
        <v>480</v>
      </c>
      <c r="H3028" s="3">
        <v>2.539351851851852E-2</v>
      </c>
      <c r="I3028" s="1" t="s">
        <v>4179</v>
      </c>
      <c r="J3028" s="1" t="s">
        <v>16</v>
      </c>
    </row>
    <row r="3029" spans="1:10" x14ac:dyDescent="0.3">
      <c r="A3029" s="1" t="s">
        <v>10</v>
      </c>
      <c r="B3029" s="2">
        <v>44519.69027777778</v>
      </c>
      <c r="C3029" s="3">
        <v>2.5266203703703704E-2</v>
      </c>
      <c r="D3029" s="1" t="s">
        <v>13</v>
      </c>
      <c r="E3029" s="1" t="s">
        <v>496</v>
      </c>
      <c r="F3029" s="1" t="s">
        <v>13</v>
      </c>
      <c r="G3029" s="1" t="s">
        <v>480</v>
      </c>
      <c r="H3029" s="3">
        <v>2.7384259259259261E-2</v>
      </c>
      <c r="I3029" s="1" t="s">
        <v>497</v>
      </c>
      <c r="J3029" s="1" t="s">
        <v>16</v>
      </c>
    </row>
    <row r="3030" spans="1:10" x14ac:dyDescent="0.3">
      <c r="A3030" s="1" t="s">
        <v>10</v>
      </c>
      <c r="B3030" s="2">
        <v>43227.856249999997</v>
      </c>
      <c r="C3030" s="3">
        <v>2.5243055555555557E-2</v>
      </c>
      <c r="D3030" s="1" t="s">
        <v>13</v>
      </c>
      <c r="E3030" s="1" t="s">
        <v>4552</v>
      </c>
      <c r="F3030" s="1" t="s">
        <v>13</v>
      </c>
      <c r="G3030" s="1" t="s">
        <v>480</v>
      </c>
      <c r="H3030" s="3">
        <v>2.5555555555555557E-2</v>
      </c>
      <c r="I3030" s="1" t="s">
        <v>4553</v>
      </c>
      <c r="J3030" s="1" t="s">
        <v>16</v>
      </c>
    </row>
    <row r="3031" spans="1:10" x14ac:dyDescent="0.3">
      <c r="A3031" s="1" t="s">
        <v>10</v>
      </c>
      <c r="B3031" s="2">
        <v>43794.911805555559</v>
      </c>
      <c r="C3031" s="3">
        <v>2.5219907407407406E-2</v>
      </c>
      <c r="D3031" s="1" t="s">
        <v>13</v>
      </c>
      <c r="E3031" s="1" t="s">
        <v>1133</v>
      </c>
      <c r="F3031" s="1" t="s">
        <v>13</v>
      </c>
      <c r="G3031" s="1" t="s">
        <v>14</v>
      </c>
      <c r="H3031" s="3">
        <v>2.5497685185185186E-2</v>
      </c>
      <c r="I3031" s="1" t="s">
        <v>25</v>
      </c>
      <c r="J3031" s="1" t="s">
        <v>16</v>
      </c>
    </row>
    <row r="3032" spans="1:10" x14ac:dyDescent="0.3">
      <c r="A3032" s="1" t="s">
        <v>10</v>
      </c>
      <c r="B3032" s="2">
        <v>44074.861111111109</v>
      </c>
      <c r="C3032" s="3">
        <v>2.5196759259259259E-2</v>
      </c>
      <c r="D3032" s="1" t="s">
        <v>11</v>
      </c>
      <c r="E3032" s="1" t="s">
        <v>2510</v>
      </c>
      <c r="F3032" s="1" t="s">
        <v>13</v>
      </c>
      <c r="G3032" s="1" t="s">
        <v>14</v>
      </c>
      <c r="H3032" s="3">
        <v>2.5312500000000002E-2</v>
      </c>
      <c r="I3032" s="1" t="s">
        <v>25</v>
      </c>
      <c r="J3032" s="1" t="s">
        <v>16</v>
      </c>
    </row>
    <row r="3033" spans="1:10" x14ac:dyDescent="0.3">
      <c r="A3033" s="1" t="s">
        <v>10</v>
      </c>
      <c r="B3033" s="2">
        <v>43914.811111111114</v>
      </c>
      <c r="C3033" s="3">
        <v>2.5185185185185185E-2</v>
      </c>
      <c r="D3033" s="1" t="s">
        <v>13</v>
      </c>
      <c r="E3033" s="1" t="s">
        <v>1007</v>
      </c>
      <c r="F3033" s="1" t="s">
        <v>13</v>
      </c>
      <c r="G3033" s="1" t="s">
        <v>14</v>
      </c>
      <c r="H3033" s="3">
        <v>2.9768518518518517E-2</v>
      </c>
      <c r="I3033" s="1" t="s">
        <v>25</v>
      </c>
      <c r="J3033" s="1" t="s">
        <v>16</v>
      </c>
    </row>
    <row r="3034" spans="1:10" x14ac:dyDescent="0.3">
      <c r="A3034" s="1" t="s">
        <v>10</v>
      </c>
      <c r="B3034" s="2">
        <v>41876.550000000003</v>
      </c>
      <c r="C3034" s="3">
        <v>2.5173611111111112E-2</v>
      </c>
      <c r="D3034" s="1" t="s">
        <v>13</v>
      </c>
      <c r="E3034" s="1" t="s">
        <v>6716</v>
      </c>
      <c r="F3034" s="1" t="s">
        <v>13</v>
      </c>
      <c r="G3034" s="1" t="s">
        <v>6662</v>
      </c>
      <c r="H3034" s="3">
        <v>2.5520833333333333E-2</v>
      </c>
      <c r="I3034" s="1" t="s">
        <v>25</v>
      </c>
      <c r="J3034" s="1" t="s">
        <v>16</v>
      </c>
    </row>
    <row r="3035" spans="1:10" x14ac:dyDescent="0.3">
      <c r="A3035" s="1" t="s">
        <v>10</v>
      </c>
      <c r="B3035" s="2">
        <v>43985.838888888888</v>
      </c>
      <c r="C3035" s="3">
        <v>2.5138888888888888E-2</v>
      </c>
      <c r="D3035" s="1" t="s">
        <v>11</v>
      </c>
      <c r="E3035" s="1" t="s">
        <v>2667</v>
      </c>
      <c r="F3035" s="1" t="s">
        <v>13</v>
      </c>
      <c r="G3035" s="1" t="s">
        <v>14</v>
      </c>
      <c r="H3035" s="3">
        <v>2.5266203703703704E-2</v>
      </c>
      <c r="I3035" s="1" t="s">
        <v>25</v>
      </c>
      <c r="J3035" s="1" t="s">
        <v>16</v>
      </c>
    </row>
    <row r="3036" spans="1:10" x14ac:dyDescent="0.3">
      <c r="A3036" s="1" t="s">
        <v>10</v>
      </c>
      <c r="B3036" s="2">
        <v>42846.815972222219</v>
      </c>
      <c r="C3036" s="3">
        <v>2.5127314814814814E-2</v>
      </c>
      <c r="D3036" s="1" t="s">
        <v>13</v>
      </c>
      <c r="E3036" s="1" t="s">
        <v>5552</v>
      </c>
      <c r="F3036" s="1" t="s">
        <v>13</v>
      </c>
      <c r="G3036" s="1" t="s">
        <v>5550</v>
      </c>
      <c r="H3036" s="3">
        <v>4.0358796296296295E-2</v>
      </c>
      <c r="I3036" s="1" t="s">
        <v>5553</v>
      </c>
      <c r="J3036" s="1" t="s">
        <v>16</v>
      </c>
    </row>
    <row r="3037" spans="1:10" x14ac:dyDescent="0.3">
      <c r="A3037" s="1" t="s">
        <v>10</v>
      </c>
      <c r="B3037" s="2">
        <v>41876.47152777778</v>
      </c>
      <c r="C3037" s="3">
        <v>2.5127314814814814E-2</v>
      </c>
      <c r="D3037" s="1" t="s">
        <v>13</v>
      </c>
      <c r="E3037" s="1" t="s">
        <v>6720</v>
      </c>
      <c r="F3037" s="1" t="s">
        <v>13</v>
      </c>
      <c r="G3037" s="1" t="s">
        <v>6662</v>
      </c>
      <c r="H3037" s="3">
        <v>3.2719907407407406E-2</v>
      </c>
      <c r="I3037" s="1" t="s">
        <v>6721</v>
      </c>
      <c r="J3037" s="1" t="s">
        <v>16</v>
      </c>
    </row>
    <row r="3038" spans="1:10" x14ac:dyDescent="0.3">
      <c r="A3038" s="1" t="s">
        <v>10</v>
      </c>
      <c r="B3038" s="2">
        <v>44325.65625</v>
      </c>
      <c r="C3038" s="3">
        <v>2.5115740740740741E-2</v>
      </c>
      <c r="D3038" s="1" t="s">
        <v>13</v>
      </c>
      <c r="E3038" s="1" t="s">
        <v>117</v>
      </c>
      <c r="F3038" s="1" t="s">
        <v>13</v>
      </c>
      <c r="G3038" s="1" t="s">
        <v>14</v>
      </c>
      <c r="H3038" s="3">
        <v>2.5347222222222222E-2</v>
      </c>
      <c r="I3038" s="1" t="s">
        <v>25</v>
      </c>
      <c r="J3038" s="1" t="s">
        <v>16</v>
      </c>
    </row>
    <row r="3039" spans="1:10" x14ac:dyDescent="0.3">
      <c r="A3039" s="1" t="s">
        <v>10</v>
      </c>
      <c r="B3039" s="2">
        <v>44043.702777777777</v>
      </c>
      <c r="C3039" s="3">
        <v>2.5034722222222222E-2</v>
      </c>
      <c r="D3039" s="1" t="s">
        <v>13</v>
      </c>
      <c r="E3039" s="1" t="s">
        <v>2639</v>
      </c>
      <c r="F3039" s="1" t="s">
        <v>13</v>
      </c>
      <c r="G3039" s="1" t="s">
        <v>14</v>
      </c>
      <c r="H3039" s="3">
        <v>2.5034722222222222E-2</v>
      </c>
      <c r="I3039" s="1" t="s">
        <v>25</v>
      </c>
      <c r="J3039" s="1" t="s">
        <v>16</v>
      </c>
    </row>
    <row r="3040" spans="1:10" x14ac:dyDescent="0.3">
      <c r="A3040" s="1" t="s">
        <v>10</v>
      </c>
      <c r="B3040" s="2">
        <v>43798.905555555553</v>
      </c>
      <c r="C3040" s="3">
        <v>2.5011574074074075E-2</v>
      </c>
      <c r="D3040" s="1" t="s">
        <v>13</v>
      </c>
      <c r="E3040" s="1" t="s">
        <v>119</v>
      </c>
      <c r="F3040" s="1" t="s">
        <v>13</v>
      </c>
      <c r="G3040" s="1" t="s">
        <v>14</v>
      </c>
      <c r="H3040" s="3">
        <v>2.5347222222222222E-2</v>
      </c>
      <c r="I3040" s="1" t="s">
        <v>25</v>
      </c>
      <c r="J3040" s="1" t="s">
        <v>16</v>
      </c>
    </row>
    <row r="3041" spans="1:10" x14ac:dyDescent="0.3">
      <c r="A3041" s="1" t="s">
        <v>10</v>
      </c>
      <c r="B3041" s="2">
        <v>42006.844444444447</v>
      </c>
      <c r="C3041" s="3">
        <v>2.4988425925925924E-2</v>
      </c>
      <c r="D3041" s="1" t="s">
        <v>13</v>
      </c>
      <c r="E3041" s="1" t="s">
        <v>6571</v>
      </c>
      <c r="F3041" s="1" t="s">
        <v>13</v>
      </c>
      <c r="G3041" s="1" t="s">
        <v>3444</v>
      </c>
      <c r="H3041" s="3">
        <v>3.0416666666666668E-2</v>
      </c>
      <c r="I3041" s="1" t="s">
        <v>2280</v>
      </c>
      <c r="J3041" s="1" t="s">
        <v>16</v>
      </c>
    </row>
    <row r="3042" spans="1:10" x14ac:dyDescent="0.3">
      <c r="A3042" s="1" t="s">
        <v>10</v>
      </c>
      <c r="B3042" s="2">
        <v>43034.781944444447</v>
      </c>
      <c r="C3042" s="3">
        <v>2.4953703703703704E-2</v>
      </c>
      <c r="D3042" s="1" t="s">
        <v>13</v>
      </c>
      <c r="E3042" s="1" t="s">
        <v>5241</v>
      </c>
      <c r="F3042" s="1" t="s">
        <v>13</v>
      </c>
      <c r="G3042" s="1" t="s">
        <v>480</v>
      </c>
      <c r="H3042" s="3">
        <v>2.6053240740740741E-2</v>
      </c>
      <c r="I3042" s="1" t="s">
        <v>5242</v>
      </c>
      <c r="J3042" s="1" t="s">
        <v>16</v>
      </c>
    </row>
    <row r="3043" spans="1:10" x14ac:dyDescent="0.3">
      <c r="A3043" s="1" t="s">
        <v>10</v>
      </c>
      <c r="B3043" s="2">
        <v>43294.805555555555</v>
      </c>
      <c r="C3043" s="3">
        <v>2.4872685185185185E-2</v>
      </c>
      <c r="D3043" s="1" t="s">
        <v>13</v>
      </c>
      <c r="E3043" s="1" t="s">
        <v>4417</v>
      </c>
      <c r="F3043" s="1" t="s">
        <v>13</v>
      </c>
      <c r="G3043" s="1" t="s">
        <v>480</v>
      </c>
      <c r="H3043" s="3">
        <v>2.9814814814814815E-2</v>
      </c>
      <c r="I3043" s="1" t="s">
        <v>1022</v>
      </c>
      <c r="J3043" s="1" t="s">
        <v>16</v>
      </c>
    </row>
    <row r="3044" spans="1:10" x14ac:dyDescent="0.3">
      <c r="A3044" s="1" t="s">
        <v>10</v>
      </c>
      <c r="B3044" s="2">
        <v>44361.675694444442</v>
      </c>
      <c r="C3044" s="3">
        <v>2.4837962962962964E-2</v>
      </c>
      <c r="D3044" s="1" t="s">
        <v>13</v>
      </c>
      <c r="E3044" s="1" t="s">
        <v>1005</v>
      </c>
      <c r="F3044" s="1" t="s">
        <v>13</v>
      </c>
      <c r="G3044" s="1" t="s">
        <v>14</v>
      </c>
      <c r="H3044" s="3">
        <v>2.4837962962962964E-2</v>
      </c>
      <c r="I3044" s="1" t="s">
        <v>25</v>
      </c>
      <c r="J3044" s="1" t="s">
        <v>16</v>
      </c>
    </row>
    <row r="3045" spans="1:10" x14ac:dyDescent="0.3">
      <c r="A3045" s="1" t="s">
        <v>10</v>
      </c>
      <c r="B3045" s="2">
        <v>44247.927777777775</v>
      </c>
      <c r="C3045" s="3">
        <v>2.4826388888888887E-2</v>
      </c>
      <c r="D3045" s="1" t="s">
        <v>13</v>
      </c>
      <c r="E3045" s="1" t="s">
        <v>1887</v>
      </c>
      <c r="F3045" s="1" t="s">
        <v>13</v>
      </c>
      <c r="G3045" s="1" t="s">
        <v>14</v>
      </c>
      <c r="H3045" s="3">
        <v>2.4826388888888887E-2</v>
      </c>
      <c r="I3045" s="1" t="s">
        <v>1888</v>
      </c>
      <c r="J3045" s="1" t="s">
        <v>16</v>
      </c>
    </row>
    <row r="3046" spans="1:10" x14ac:dyDescent="0.3">
      <c r="A3046" s="1" t="s">
        <v>10</v>
      </c>
      <c r="B3046" s="2">
        <v>44043.830555555556</v>
      </c>
      <c r="C3046" s="3">
        <v>2.4780092592592593E-2</v>
      </c>
      <c r="D3046" s="1" t="s">
        <v>11</v>
      </c>
      <c r="E3046" s="1" t="s">
        <v>2634</v>
      </c>
      <c r="F3046" s="1" t="s">
        <v>13</v>
      </c>
      <c r="G3046" s="1" t="s">
        <v>14</v>
      </c>
      <c r="H3046" s="3">
        <v>2.5312500000000002E-2</v>
      </c>
      <c r="I3046" s="1" t="s">
        <v>2635</v>
      </c>
      <c r="J3046" s="1" t="s">
        <v>16</v>
      </c>
    </row>
    <row r="3047" spans="1:10" x14ac:dyDescent="0.3">
      <c r="A3047" s="1" t="s">
        <v>10</v>
      </c>
      <c r="B3047" s="2">
        <v>43477.731249999997</v>
      </c>
      <c r="C3047" s="3">
        <v>2.4780092592592593E-2</v>
      </c>
      <c r="D3047" s="1" t="s">
        <v>13</v>
      </c>
      <c r="E3047" s="1" t="s">
        <v>3956</v>
      </c>
      <c r="F3047" s="1" t="s">
        <v>13</v>
      </c>
      <c r="G3047" s="1" t="s">
        <v>480</v>
      </c>
      <c r="H3047" s="3">
        <v>2.4780092592592593E-2</v>
      </c>
      <c r="I3047" s="1" t="s">
        <v>25</v>
      </c>
      <c r="J3047" s="1" t="s">
        <v>16</v>
      </c>
    </row>
    <row r="3048" spans="1:10" x14ac:dyDescent="0.3">
      <c r="A3048" s="1" t="s">
        <v>10</v>
      </c>
      <c r="B3048" s="2">
        <v>43322.714583333334</v>
      </c>
      <c r="C3048" s="3">
        <v>2.4756944444444446E-2</v>
      </c>
      <c r="D3048" s="1" t="s">
        <v>13</v>
      </c>
      <c r="E3048" s="1" t="s">
        <v>4316</v>
      </c>
      <c r="F3048" s="1" t="s">
        <v>13</v>
      </c>
      <c r="G3048" s="1" t="s">
        <v>480</v>
      </c>
      <c r="H3048" s="3">
        <v>3.0219907407407407E-2</v>
      </c>
      <c r="I3048" s="1" t="s">
        <v>3764</v>
      </c>
      <c r="J3048" s="1" t="s">
        <v>16</v>
      </c>
    </row>
    <row r="3049" spans="1:10" x14ac:dyDescent="0.3">
      <c r="A3049" s="1" t="s">
        <v>10</v>
      </c>
      <c r="B3049" s="2">
        <v>42217.658333333333</v>
      </c>
      <c r="C3049" s="3">
        <v>2.4733796296296295E-2</v>
      </c>
      <c r="D3049" s="1" t="s">
        <v>13</v>
      </c>
      <c r="E3049" s="1" t="s">
        <v>1887</v>
      </c>
      <c r="F3049" s="1" t="s">
        <v>13</v>
      </c>
      <c r="G3049" s="1" t="s">
        <v>3444</v>
      </c>
      <c r="H3049" s="3">
        <v>2.5127314814814814E-2</v>
      </c>
      <c r="I3049" s="1" t="s">
        <v>25</v>
      </c>
      <c r="J3049" s="1" t="s">
        <v>16</v>
      </c>
    </row>
    <row r="3050" spans="1:10" x14ac:dyDescent="0.3">
      <c r="A3050" s="1" t="s">
        <v>10</v>
      </c>
      <c r="B3050" s="2">
        <v>43843.849305555559</v>
      </c>
      <c r="C3050" s="3">
        <v>2.4687500000000001E-2</v>
      </c>
      <c r="D3050" s="1" t="s">
        <v>13</v>
      </c>
      <c r="E3050" s="1" t="s">
        <v>1102</v>
      </c>
      <c r="F3050" s="1" t="s">
        <v>13</v>
      </c>
      <c r="G3050" s="1" t="s">
        <v>14</v>
      </c>
      <c r="H3050" s="3">
        <v>2.5115740740740741E-2</v>
      </c>
      <c r="I3050" s="1" t="s">
        <v>25</v>
      </c>
      <c r="J3050" s="1" t="s">
        <v>16</v>
      </c>
    </row>
    <row r="3051" spans="1:10" x14ac:dyDescent="0.3">
      <c r="A3051" s="1" t="s">
        <v>10</v>
      </c>
      <c r="B3051" s="2">
        <v>43225.873611111114</v>
      </c>
      <c r="C3051" s="3">
        <v>2.4664351851851851E-2</v>
      </c>
      <c r="D3051" s="1" t="s">
        <v>13</v>
      </c>
      <c r="E3051" s="1" t="s">
        <v>4556</v>
      </c>
      <c r="F3051" s="1" t="s">
        <v>13</v>
      </c>
      <c r="G3051" s="1" t="s">
        <v>480</v>
      </c>
      <c r="H3051" s="3">
        <v>2.5046296296296296E-2</v>
      </c>
      <c r="I3051" s="1" t="s">
        <v>4557</v>
      </c>
      <c r="J3051" s="1" t="s">
        <v>16</v>
      </c>
    </row>
    <row r="3052" spans="1:10" x14ac:dyDescent="0.3">
      <c r="A3052" s="1" t="s">
        <v>10</v>
      </c>
      <c r="B3052" s="2">
        <v>43568.679861111108</v>
      </c>
      <c r="C3052" s="3">
        <v>2.462962962962963E-2</v>
      </c>
      <c r="D3052" s="1" t="s">
        <v>13</v>
      </c>
      <c r="E3052" s="1" t="s">
        <v>3604</v>
      </c>
      <c r="F3052" s="1" t="s">
        <v>13</v>
      </c>
      <c r="G3052" s="1" t="s">
        <v>480</v>
      </c>
      <c r="H3052" s="3">
        <v>2.4780092592592593E-2</v>
      </c>
      <c r="I3052" s="1" t="s">
        <v>3605</v>
      </c>
      <c r="J3052" s="1" t="s">
        <v>16</v>
      </c>
    </row>
    <row r="3053" spans="1:10" x14ac:dyDescent="0.3">
      <c r="A3053" s="1" t="s">
        <v>10</v>
      </c>
      <c r="B3053" s="2">
        <v>41936.915972222225</v>
      </c>
      <c r="C3053" s="3">
        <v>2.4594907407407409E-2</v>
      </c>
      <c r="D3053" s="1" t="s">
        <v>13</v>
      </c>
      <c r="E3053" s="1" t="s">
        <v>5963</v>
      </c>
      <c r="F3053" s="1" t="s">
        <v>13</v>
      </c>
      <c r="G3053" s="1" t="s">
        <v>6662</v>
      </c>
      <c r="H3053" s="3">
        <v>2.476851851851852E-2</v>
      </c>
      <c r="I3053" s="1" t="s">
        <v>25</v>
      </c>
      <c r="J3053" s="1" t="s">
        <v>16</v>
      </c>
    </row>
    <row r="3054" spans="1:10" x14ac:dyDescent="0.3">
      <c r="A3054" s="1" t="s">
        <v>10</v>
      </c>
      <c r="B3054" s="2">
        <v>43911.745833333334</v>
      </c>
      <c r="C3054" s="3">
        <v>2.4583333333333332E-2</v>
      </c>
      <c r="D3054" s="1" t="s">
        <v>11</v>
      </c>
      <c r="E3054" s="1" t="s">
        <v>1887</v>
      </c>
      <c r="F3054" s="1" t="s">
        <v>13</v>
      </c>
      <c r="G3054" s="1" t="s">
        <v>14</v>
      </c>
      <c r="H3054" s="3">
        <v>2.5000000000000001E-2</v>
      </c>
      <c r="I3054" s="1" t="s">
        <v>25</v>
      </c>
      <c r="J3054" s="1" t="s">
        <v>16</v>
      </c>
    </row>
    <row r="3055" spans="1:10" x14ac:dyDescent="0.3">
      <c r="A3055" s="1" t="s">
        <v>10</v>
      </c>
      <c r="B3055" s="2">
        <v>44349.818749999999</v>
      </c>
      <c r="C3055" s="3">
        <v>2.4560185185185185E-2</v>
      </c>
      <c r="D3055" s="1" t="s">
        <v>13</v>
      </c>
      <c r="E3055" s="1" t="s">
        <v>1084</v>
      </c>
      <c r="F3055" s="1" t="s">
        <v>13</v>
      </c>
      <c r="G3055" s="1" t="s">
        <v>14</v>
      </c>
      <c r="H3055" s="3">
        <v>2.4560185185185185E-2</v>
      </c>
      <c r="I3055" s="1" t="s">
        <v>1085</v>
      </c>
      <c r="J3055" s="1" t="s">
        <v>16</v>
      </c>
    </row>
    <row r="3056" spans="1:10" x14ac:dyDescent="0.3">
      <c r="A3056" s="1" t="s">
        <v>10</v>
      </c>
      <c r="B3056" s="2">
        <v>43072.78125</v>
      </c>
      <c r="C3056" s="3">
        <v>2.4525462962962964E-2</v>
      </c>
      <c r="D3056" s="1" t="s">
        <v>13</v>
      </c>
      <c r="E3056" s="1" t="s">
        <v>5047</v>
      </c>
      <c r="F3056" s="1" t="s">
        <v>13</v>
      </c>
      <c r="G3056" s="1" t="s">
        <v>480</v>
      </c>
      <c r="H3056" s="3">
        <v>2.5381944444444443E-2</v>
      </c>
      <c r="I3056" s="1" t="s">
        <v>25</v>
      </c>
      <c r="J3056" s="1" t="s">
        <v>16</v>
      </c>
    </row>
    <row r="3057" spans="1:10" x14ac:dyDescent="0.3">
      <c r="A3057" s="1" t="s">
        <v>10</v>
      </c>
      <c r="B3057" s="2">
        <v>43504.921527777777</v>
      </c>
      <c r="C3057" s="3">
        <v>2.4513888888888891E-2</v>
      </c>
      <c r="D3057" s="1" t="s">
        <v>11</v>
      </c>
      <c r="E3057" s="1" t="s">
        <v>1887</v>
      </c>
      <c r="F3057" s="1" t="s">
        <v>13</v>
      </c>
      <c r="G3057" s="1" t="s">
        <v>480</v>
      </c>
      <c r="H3057" s="3">
        <v>2.4918981481481483E-2</v>
      </c>
      <c r="I3057" s="1" t="s">
        <v>25</v>
      </c>
      <c r="J3057" s="1" t="s">
        <v>16</v>
      </c>
    </row>
    <row r="3058" spans="1:10" x14ac:dyDescent="0.3">
      <c r="A3058" s="1" t="s">
        <v>10</v>
      </c>
      <c r="B3058" s="2">
        <v>43415.793055555558</v>
      </c>
      <c r="C3058" s="3">
        <v>2.4502314814814814E-2</v>
      </c>
      <c r="D3058" s="1" t="s">
        <v>13</v>
      </c>
      <c r="E3058" s="1" t="s">
        <v>1887</v>
      </c>
      <c r="F3058" s="1" t="s">
        <v>13</v>
      </c>
      <c r="G3058" s="1" t="s">
        <v>480</v>
      </c>
      <c r="H3058" s="3">
        <v>2.4814814814814814E-2</v>
      </c>
      <c r="I3058" s="1" t="s">
        <v>25</v>
      </c>
      <c r="J3058" s="1" t="s">
        <v>16</v>
      </c>
    </row>
    <row r="3059" spans="1:10" x14ac:dyDescent="0.3">
      <c r="A3059" s="1" t="s">
        <v>10</v>
      </c>
      <c r="B3059" s="2">
        <v>44473.79791666667</v>
      </c>
      <c r="C3059" s="3">
        <v>2.4479166666666666E-2</v>
      </c>
      <c r="D3059" s="1" t="s">
        <v>576</v>
      </c>
      <c r="E3059" s="1" t="s">
        <v>600</v>
      </c>
      <c r="F3059" s="1" t="s">
        <v>13</v>
      </c>
      <c r="G3059" s="1" t="s">
        <v>504</v>
      </c>
      <c r="H3059" s="3">
        <v>2.5150462962962961E-2</v>
      </c>
      <c r="I3059" s="1" t="s">
        <v>25</v>
      </c>
      <c r="J3059" s="1" t="s">
        <v>16</v>
      </c>
    </row>
    <row r="3060" spans="1:10" x14ac:dyDescent="0.3">
      <c r="A3060" s="1" t="s">
        <v>10</v>
      </c>
      <c r="B3060" s="2">
        <v>44156.6875</v>
      </c>
      <c r="C3060" s="3">
        <v>2.4467592592592593E-2</v>
      </c>
      <c r="D3060" s="1" t="s">
        <v>13</v>
      </c>
      <c r="E3060" s="1" t="s">
        <v>2319</v>
      </c>
      <c r="F3060" s="1" t="s">
        <v>13</v>
      </c>
      <c r="G3060" s="1" t="s">
        <v>480</v>
      </c>
      <c r="H3060" s="3">
        <v>2.9525462962962962E-2</v>
      </c>
      <c r="I3060" s="1" t="s">
        <v>31</v>
      </c>
      <c r="J3060" s="1" t="s">
        <v>16</v>
      </c>
    </row>
    <row r="3061" spans="1:10" x14ac:dyDescent="0.3">
      <c r="A3061" s="1" t="s">
        <v>10</v>
      </c>
      <c r="B3061" s="2">
        <v>43226.856944444444</v>
      </c>
      <c r="C3061" s="3">
        <v>2.4467592592592593E-2</v>
      </c>
      <c r="D3061" s="1" t="s">
        <v>13</v>
      </c>
      <c r="E3061" s="1" t="s">
        <v>4554</v>
      </c>
      <c r="F3061" s="1" t="s">
        <v>13</v>
      </c>
      <c r="G3061" s="1" t="s">
        <v>480</v>
      </c>
      <c r="H3061" s="3">
        <v>2.476851851851852E-2</v>
      </c>
      <c r="I3061" s="1" t="s">
        <v>4555</v>
      </c>
      <c r="J3061" s="1" t="s">
        <v>16</v>
      </c>
    </row>
    <row r="3062" spans="1:10" x14ac:dyDescent="0.3">
      <c r="A3062" s="1" t="s">
        <v>10</v>
      </c>
      <c r="B3062" s="2">
        <v>43918.776388888888</v>
      </c>
      <c r="C3062" s="3">
        <v>2.4456018518518519E-2</v>
      </c>
      <c r="D3062" s="1" t="s">
        <v>13</v>
      </c>
      <c r="E3062" s="1" t="s">
        <v>2852</v>
      </c>
      <c r="F3062" s="1" t="s">
        <v>13</v>
      </c>
      <c r="G3062" s="1" t="s">
        <v>14</v>
      </c>
      <c r="H3062" s="3">
        <v>2.9618055555555557E-2</v>
      </c>
      <c r="I3062" s="1" t="s">
        <v>2168</v>
      </c>
      <c r="J3062" s="1" t="s">
        <v>16</v>
      </c>
    </row>
    <row r="3063" spans="1:10" x14ac:dyDescent="0.3">
      <c r="A3063" s="1" t="s">
        <v>10</v>
      </c>
      <c r="B3063" s="2">
        <v>42995.89166666667</v>
      </c>
      <c r="C3063" s="3">
        <v>2.4293981481481482E-2</v>
      </c>
      <c r="D3063" s="1" t="s">
        <v>13</v>
      </c>
      <c r="E3063" s="1" t="s">
        <v>5319</v>
      </c>
      <c r="F3063" s="1" t="s">
        <v>13</v>
      </c>
      <c r="G3063" s="1" t="s">
        <v>480</v>
      </c>
      <c r="H3063" s="3">
        <v>2.5196759259259259E-2</v>
      </c>
      <c r="I3063" s="1" t="s">
        <v>25</v>
      </c>
      <c r="J3063" s="1" t="s">
        <v>16</v>
      </c>
    </row>
    <row r="3064" spans="1:10" x14ac:dyDescent="0.3">
      <c r="A3064" s="1" t="s">
        <v>10</v>
      </c>
      <c r="B3064" s="2">
        <v>41868.751388888886</v>
      </c>
      <c r="C3064" s="3">
        <v>2.4259259259259258E-2</v>
      </c>
      <c r="D3064" s="1" t="s">
        <v>13</v>
      </c>
      <c r="E3064" s="1" t="s">
        <v>6422</v>
      </c>
      <c r="F3064" s="1" t="s">
        <v>13</v>
      </c>
      <c r="G3064" s="1" t="s">
        <v>6662</v>
      </c>
      <c r="H3064" s="3">
        <v>3.259259259259259E-2</v>
      </c>
      <c r="I3064" s="1" t="s">
        <v>25</v>
      </c>
      <c r="J3064" s="1" t="s">
        <v>16</v>
      </c>
    </row>
    <row r="3065" spans="1:10" x14ac:dyDescent="0.3">
      <c r="A3065" s="1" t="s">
        <v>10</v>
      </c>
      <c r="B3065" s="2">
        <v>42785.847916666666</v>
      </c>
      <c r="C3065" s="3">
        <v>2.4236111111111111E-2</v>
      </c>
      <c r="D3065" s="1" t="s">
        <v>13</v>
      </c>
      <c r="E3065" s="1" t="s">
        <v>4040</v>
      </c>
      <c r="F3065" s="1" t="s">
        <v>13</v>
      </c>
      <c r="G3065" s="1" t="s">
        <v>480</v>
      </c>
      <c r="H3065" s="3">
        <v>2.4259259259259258E-2</v>
      </c>
      <c r="I3065" s="1" t="s">
        <v>25</v>
      </c>
      <c r="J3065" s="1" t="s">
        <v>16</v>
      </c>
    </row>
    <row r="3066" spans="1:10" x14ac:dyDescent="0.3">
      <c r="A3066" s="1" t="s">
        <v>10</v>
      </c>
      <c r="B3066" s="2">
        <v>43315.734722222223</v>
      </c>
      <c r="C3066" s="3">
        <v>2.4155092592592593E-2</v>
      </c>
      <c r="D3066" s="1" t="s">
        <v>13</v>
      </c>
      <c r="E3066" s="1" t="s">
        <v>4334</v>
      </c>
      <c r="F3066" s="1" t="s">
        <v>13</v>
      </c>
      <c r="G3066" s="1" t="s">
        <v>480</v>
      </c>
      <c r="H3066" s="3">
        <v>2.8993055555555557E-2</v>
      </c>
      <c r="I3066" s="1" t="s">
        <v>44</v>
      </c>
      <c r="J3066" s="1" t="s">
        <v>16</v>
      </c>
    </row>
    <row r="3067" spans="1:10" x14ac:dyDescent="0.3">
      <c r="A3067" s="1" t="s">
        <v>10</v>
      </c>
      <c r="B3067" s="2">
        <v>43949.769444444442</v>
      </c>
      <c r="C3067" s="3">
        <v>2.4039351851851853E-2</v>
      </c>
      <c r="D3067" s="1" t="s">
        <v>13</v>
      </c>
      <c r="E3067" s="1" t="s">
        <v>150</v>
      </c>
      <c r="F3067" s="1" t="s">
        <v>13</v>
      </c>
      <c r="G3067" s="1" t="s">
        <v>480</v>
      </c>
      <c r="H3067" s="3">
        <v>2.4375000000000001E-2</v>
      </c>
      <c r="I3067" s="1" t="s">
        <v>25</v>
      </c>
      <c r="J3067" s="1" t="s">
        <v>16</v>
      </c>
    </row>
    <row r="3068" spans="1:10" x14ac:dyDescent="0.3">
      <c r="A3068" s="1" t="s">
        <v>10</v>
      </c>
      <c r="B3068" s="2">
        <v>43017.894444444442</v>
      </c>
      <c r="C3068" s="3">
        <v>2.4004629629629629E-2</v>
      </c>
      <c r="D3068" s="1" t="s">
        <v>13</v>
      </c>
      <c r="E3068" s="1" t="s">
        <v>5288</v>
      </c>
      <c r="F3068" s="1" t="s">
        <v>13</v>
      </c>
      <c r="G3068" s="1" t="s">
        <v>480</v>
      </c>
      <c r="H3068" s="3">
        <v>3.1215277777777779E-2</v>
      </c>
      <c r="I3068" s="1" t="s">
        <v>2221</v>
      </c>
      <c r="J3068" s="1" t="s">
        <v>16</v>
      </c>
    </row>
    <row r="3069" spans="1:10" x14ac:dyDescent="0.3">
      <c r="A3069" s="1" t="s">
        <v>10</v>
      </c>
      <c r="B3069" s="2">
        <v>42742.82708333333</v>
      </c>
      <c r="C3069" s="3">
        <v>2.4004629629629629E-2</v>
      </c>
      <c r="D3069" s="1" t="s">
        <v>13</v>
      </c>
      <c r="E3069" s="1" t="s">
        <v>5713</v>
      </c>
      <c r="F3069" s="1" t="s">
        <v>13</v>
      </c>
      <c r="G3069" s="1" t="s">
        <v>480</v>
      </c>
      <c r="H3069" s="3">
        <v>2.8530092592592593E-2</v>
      </c>
      <c r="I3069" s="1" t="s">
        <v>5714</v>
      </c>
      <c r="J3069" s="1" t="s">
        <v>16</v>
      </c>
    </row>
    <row r="3070" spans="1:10" x14ac:dyDescent="0.3">
      <c r="A3070" s="1" t="s">
        <v>10</v>
      </c>
      <c r="B3070" s="2">
        <v>44416.769444444442</v>
      </c>
      <c r="C3070" s="3">
        <v>2.3854166666666666E-2</v>
      </c>
      <c r="D3070" s="1" t="s">
        <v>13</v>
      </c>
      <c r="E3070" s="1" t="s">
        <v>946</v>
      </c>
      <c r="F3070" s="1" t="s">
        <v>13</v>
      </c>
      <c r="G3070" s="1" t="s">
        <v>14</v>
      </c>
      <c r="H3070" s="3">
        <v>2.3854166666666666E-2</v>
      </c>
      <c r="I3070" s="1" t="s">
        <v>947</v>
      </c>
      <c r="J3070" s="1" t="s">
        <v>16</v>
      </c>
    </row>
    <row r="3071" spans="1:10" x14ac:dyDescent="0.3">
      <c r="A3071" s="1" t="s">
        <v>10</v>
      </c>
      <c r="B3071" s="2">
        <v>43981.599999999999</v>
      </c>
      <c r="C3071" s="3">
        <v>2.3819444444444445E-2</v>
      </c>
      <c r="D3071" s="1" t="s">
        <v>13</v>
      </c>
      <c r="E3071" s="1" t="s">
        <v>2691</v>
      </c>
      <c r="F3071" s="1" t="s">
        <v>13</v>
      </c>
      <c r="G3071" s="1" t="s">
        <v>14</v>
      </c>
      <c r="H3071" s="3">
        <v>2.3819444444444445E-2</v>
      </c>
      <c r="I3071" s="1" t="s">
        <v>2692</v>
      </c>
      <c r="J3071" s="1" t="s">
        <v>16</v>
      </c>
    </row>
    <row r="3072" spans="1:10" x14ac:dyDescent="0.3">
      <c r="A3072" s="1" t="s">
        <v>10</v>
      </c>
      <c r="B3072" s="2">
        <v>43584.836111111108</v>
      </c>
      <c r="C3072" s="3">
        <v>2.3807870370370372E-2</v>
      </c>
      <c r="D3072" s="1" t="s">
        <v>13</v>
      </c>
      <c r="E3072" s="1" t="s">
        <v>1887</v>
      </c>
      <c r="F3072" s="1" t="s">
        <v>13</v>
      </c>
      <c r="G3072" s="1" t="s">
        <v>480</v>
      </c>
      <c r="H3072" s="3">
        <v>2.4120370370370372E-2</v>
      </c>
      <c r="I3072" s="1" t="s">
        <v>25</v>
      </c>
      <c r="J3072" s="1" t="s">
        <v>16</v>
      </c>
    </row>
    <row r="3073" spans="1:10" x14ac:dyDescent="0.3">
      <c r="A3073" s="1" t="s">
        <v>10</v>
      </c>
      <c r="B3073" s="2">
        <v>43797.893750000003</v>
      </c>
      <c r="C3073" s="3">
        <v>2.3761574074074074E-2</v>
      </c>
      <c r="D3073" s="1" t="s">
        <v>11</v>
      </c>
      <c r="E3073" s="1" t="s">
        <v>130</v>
      </c>
      <c r="F3073" s="1" t="s">
        <v>13</v>
      </c>
      <c r="G3073" s="1" t="s">
        <v>14</v>
      </c>
      <c r="H3073" s="3">
        <v>2.4085648148148148E-2</v>
      </c>
      <c r="I3073" s="1" t="s">
        <v>25</v>
      </c>
      <c r="J3073" s="1" t="s">
        <v>16</v>
      </c>
    </row>
    <row r="3074" spans="1:10" x14ac:dyDescent="0.3">
      <c r="A3074" s="1" t="s">
        <v>10</v>
      </c>
      <c r="B3074" s="2">
        <v>43670.645138888889</v>
      </c>
      <c r="C3074" s="3">
        <v>2.3761574074074074E-2</v>
      </c>
      <c r="D3074" s="1" t="s">
        <v>13</v>
      </c>
      <c r="E3074" s="1" t="s">
        <v>3469</v>
      </c>
      <c r="F3074" s="1" t="s">
        <v>13</v>
      </c>
      <c r="G3074" s="1" t="s">
        <v>480</v>
      </c>
      <c r="H3074" s="3">
        <v>2.1678240740740741E-2</v>
      </c>
      <c r="I3074" s="1" t="s">
        <v>3470</v>
      </c>
      <c r="J3074" s="1" t="s">
        <v>16</v>
      </c>
    </row>
    <row r="3075" spans="1:10" x14ac:dyDescent="0.3">
      <c r="A3075" s="1" t="s">
        <v>10</v>
      </c>
      <c r="B3075" s="2">
        <v>43957.879861111112</v>
      </c>
      <c r="C3075" s="3">
        <v>2.3726851851851853E-2</v>
      </c>
      <c r="D3075" s="1" t="s">
        <v>13</v>
      </c>
      <c r="E3075" s="1" t="s">
        <v>125</v>
      </c>
      <c r="F3075" s="1" t="s">
        <v>13</v>
      </c>
      <c r="G3075" s="1" t="s">
        <v>14</v>
      </c>
      <c r="H3075" s="3">
        <v>2.3946759259259258E-2</v>
      </c>
      <c r="I3075" s="1" t="s">
        <v>25</v>
      </c>
      <c r="J3075" s="1" t="s">
        <v>16</v>
      </c>
    </row>
    <row r="3076" spans="1:10" x14ac:dyDescent="0.3">
      <c r="A3076" s="1" t="s">
        <v>10</v>
      </c>
      <c r="B3076" s="2">
        <v>44043.801388888889</v>
      </c>
      <c r="C3076" s="3">
        <v>2.3680555555555555E-2</v>
      </c>
      <c r="D3076" s="1" t="s">
        <v>11</v>
      </c>
      <c r="E3076" s="1" t="s">
        <v>2636</v>
      </c>
      <c r="F3076" s="1" t="s">
        <v>13</v>
      </c>
      <c r="G3076" s="1" t="s">
        <v>14</v>
      </c>
      <c r="H3076" s="3">
        <v>2.4270833333333332E-2</v>
      </c>
      <c r="I3076" s="1" t="s">
        <v>2637</v>
      </c>
      <c r="J3076" s="1" t="s">
        <v>16</v>
      </c>
    </row>
    <row r="3077" spans="1:10" x14ac:dyDescent="0.3">
      <c r="A3077" s="1" t="s">
        <v>10</v>
      </c>
      <c r="B3077" s="2">
        <v>43228.819444444445</v>
      </c>
      <c r="C3077" s="3">
        <v>2.3634259259259258E-2</v>
      </c>
      <c r="D3077" s="1" t="s">
        <v>13</v>
      </c>
      <c r="E3077" s="1" t="s">
        <v>4547</v>
      </c>
      <c r="F3077" s="1" t="s">
        <v>13</v>
      </c>
      <c r="G3077" s="1" t="s">
        <v>480</v>
      </c>
      <c r="H3077" s="3">
        <v>2.4027777777777776E-2</v>
      </c>
      <c r="I3077" s="1" t="s">
        <v>25</v>
      </c>
      <c r="J3077" s="1" t="s">
        <v>16</v>
      </c>
    </row>
    <row r="3078" spans="1:10" x14ac:dyDescent="0.3">
      <c r="A3078" s="1" t="s">
        <v>10</v>
      </c>
      <c r="B3078" s="2">
        <v>44576.875</v>
      </c>
      <c r="C3078" s="3">
        <v>2.361111111111111E-2</v>
      </c>
      <c r="D3078" s="1" t="s">
        <v>13</v>
      </c>
      <c r="E3078" s="1" t="s">
        <v>196</v>
      </c>
      <c r="F3078" s="1" t="s">
        <v>13</v>
      </c>
      <c r="G3078" s="1" t="s">
        <v>14</v>
      </c>
      <c r="H3078" s="3">
        <v>2.3680555555555555E-2</v>
      </c>
      <c r="I3078" s="1" t="s">
        <v>197</v>
      </c>
      <c r="J3078" s="1" t="s">
        <v>16</v>
      </c>
    </row>
    <row r="3079" spans="1:10" x14ac:dyDescent="0.3">
      <c r="A3079" s="1" t="s">
        <v>10</v>
      </c>
      <c r="B3079" s="2">
        <v>41898.877083333333</v>
      </c>
      <c r="C3079" s="3">
        <v>2.361111111111111E-2</v>
      </c>
      <c r="D3079" s="1" t="s">
        <v>13</v>
      </c>
      <c r="E3079" s="1" t="s">
        <v>6078</v>
      </c>
      <c r="F3079" s="1" t="s">
        <v>13</v>
      </c>
      <c r="G3079" s="1" t="s">
        <v>6662</v>
      </c>
      <c r="H3079" s="3">
        <v>2.9814814814814815E-2</v>
      </c>
      <c r="I3079" s="1" t="s">
        <v>25</v>
      </c>
      <c r="J3079" s="1" t="s">
        <v>16</v>
      </c>
    </row>
    <row r="3080" spans="1:10" x14ac:dyDescent="0.3">
      <c r="A3080" s="1" t="s">
        <v>10</v>
      </c>
      <c r="B3080" s="2">
        <v>42550.767361111109</v>
      </c>
      <c r="C3080" s="3">
        <v>2.3599537037037037E-2</v>
      </c>
      <c r="D3080" s="1" t="s">
        <v>13</v>
      </c>
      <c r="E3080" s="1" t="s">
        <v>6020</v>
      </c>
      <c r="F3080" s="1" t="s">
        <v>13</v>
      </c>
      <c r="G3080" s="1" t="s">
        <v>2956</v>
      </c>
      <c r="H3080" s="3">
        <v>2.3599537037037037E-2</v>
      </c>
      <c r="I3080" s="1" t="s">
        <v>25</v>
      </c>
      <c r="J3080" s="1" t="s">
        <v>16</v>
      </c>
    </row>
    <row r="3081" spans="1:10" x14ac:dyDescent="0.3">
      <c r="A3081" s="1" t="s">
        <v>10</v>
      </c>
      <c r="B3081" s="2">
        <v>43674.813194444447</v>
      </c>
      <c r="C3081" s="3">
        <v>2.3587962962962963E-2</v>
      </c>
      <c r="D3081" s="1" t="s">
        <v>13</v>
      </c>
      <c r="E3081" s="1" t="s">
        <v>3456</v>
      </c>
      <c r="F3081" s="1" t="s">
        <v>13</v>
      </c>
      <c r="G3081" s="1" t="s">
        <v>480</v>
      </c>
      <c r="H3081" s="3">
        <v>4.0798611111111112E-2</v>
      </c>
      <c r="I3081" s="1" t="s">
        <v>248</v>
      </c>
      <c r="J3081" s="1" t="s">
        <v>16</v>
      </c>
    </row>
    <row r="3082" spans="1:10" x14ac:dyDescent="0.3">
      <c r="A3082" s="1" t="s">
        <v>10</v>
      </c>
      <c r="B3082" s="2">
        <v>43315.706944444442</v>
      </c>
      <c r="C3082" s="3">
        <v>2.3587962962962963E-2</v>
      </c>
      <c r="D3082" s="1" t="s">
        <v>13</v>
      </c>
      <c r="E3082" s="1" t="s">
        <v>4335</v>
      </c>
      <c r="F3082" s="1" t="s">
        <v>13</v>
      </c>
      <c r="G3082" s="1" t="s">
        <v>480</v>
      </c>
      <c r="H3082" s="3">
        <v>2.9189814814814814E-2</v>
      </c>
      <c r="I3082" s="1" t="s">
        <v>29</v>
      </c>
      <c r="J3082" s="1" t="s">
        <v>16</v>
      </c>
    </row>
    <row r="3083" spans="1:10" x14ac:dyDescent="0.3">
      <c r="A3083" s="1" t="s">
        <v>10</v>
      </c>
      <c r="B3083" s="2">
        <v>43521.794444444444</v>
      </c>
      <c r="C3083" s="3">
        <v>2.3564814814814816E-2</v>
      </c>
      <c r="D3083" s="1" t="s">
        <v>13</v>
      </c>
      <c r="E3083" s="1" t="s">
        <v>3837</v>
      </c>
      <c r="F3083" s="1" t="s">
        <v>13</v>
      </c>
      <c r="G3083" s="1" t="s">
        <v>480</v>
      </c>
      <c r="H3083" s="3">
        <v>2.3564814814814816E-2</v>
      </c>
      <c r="I3083" s="1" t="s">
        <v>3838</v>
      </c>
      <c r="J3083" s="1" t="s">
        <v>16</v>
      </c>
    </row>
    <row r="3084" spans="1:10" x14ac:dyDescent="0.3">
      <c r="A3084" s="1" t="s">
        <v>10</v>
      </c>
      <c r="B3084" s="2">
        <v>43513.447222222225</v>
      </c>
      <c r="C3084" s="3">
        <v>2.3553240740740739E-2</v>
      </c>
      <c r="D3084" s="1" t="s">
        <v>13</v>
      </c>
      <c r="E3084" s="1" t="s">
        <v>3902</v>
      </c>
      <c r="F3084" s="1" t="s">
        <v>13</v>
      </c>
      <c r="G3084" s="1" t="s">
        <v>480</v>
      </c>
      <c r="H3084" s="3">
        <v>2.841435185185185E-2</v>
      </c>
      <c r="I3084" s="1" t="s">
        <v>2239</v>
      </c>
      <c r="J3084" s="1" t="s">
        <v>16</v>
      </c>
    </row>
    <row r="3085" spans="1:10" x14ac:dyDescent="0.3">
      <c r="A3085" s="1" t="s">
        <v>10</v>
      </c>
      <c r="B3085" s="2">
        <v>42479.652777777781</v>
      </c>
      <c r="C3085" s="3">
        <v>2.3553240740740739E-2</v>
      </c>
      <c r="D3085" s="1" t="s">
        <v>13</v>
      </c>
      <c r="E3085" s="1" t="s">
        <v>700</v>
      </c>
      <c r="F3085" s="1" t="s">
        <v>13</v>
      </c>
      <c r="G3085" s="1" t="s">
        <v>2566</v>
      </c>
      <c r="H3085" s="3">
        <v>2.5775462962962962E-2</v>
      </c>
      <c r="I3085" s="1" t="s">
        <v>25</v>
      </c>
      <c r="J3085" s="1" t="s">
        <v>16</v>
      </c>
    </row>
    <row r="3086" spans="1:10" x14ac:dyDescent="0.3">
      <c r="A3086" s="1" t="s">
        <v>10</v>
      </c>
      <c r="B3086" s="2">
        <v>44471.866666666669</v>
      </c>
      <c r="C3086" s="3">
        <v>2.3506944444444445E-2</v>
      </c>
      <c r="D3086" s="1" t="s">
        <v>13</v>
      </c>
      <c r="E3086" s="1" t="s">
        <v>606</v>
      </c>
      <c r="F3086" s="1" t="s">
        <v>13</v>
      </c>
      <c r="G3086" s="1" t="s">
        <v>440</v>
      </c>
      <c r="H3086" s="3">
        <v>2.4212962962962964E-2</v>
      </c>
      <c r="I3086" s="1" t="s">
        <v>607</v>
      </c>
      <c r="J3086" s="1" t="s">
        <v>16</v>
      </c>
    </row>
    <row r="3087" spans="1:10" x14ac:dyDescent="0.3">
      <c r="A3087" s="1" t="s">
        <v>10</v>
      </c>
      <c r="B3087" s="2">
        <v>42050.724999999999</v>
      </c>
      <c r="C3087" s="3">
        <v>2.3495370370370371E-2</v>
      </c>
      <c r="D3087" s="1" t="s">
        <v>13</v>
      </c>
      <c r="E3087" s="1" t="s">
        <v>6423</v>
      </c>
      <c r="F3087" s="1" t="s">
        <v>13</v>
      </c>
      <c r="G3087" s="1" t="s">
        <v>3444</v>
      </c>
      <c r="H3087" s="3">
        <v>3.2615740740740744E-2</v>
      </c>
      <c r="I3087" s="1" t="s">
        <v>4320</v>
      </c>
      <c r="J3087" s="1" t="s">
        <v>16</v>
      </c>
    </row>
    <row r="3088" spans="1:10" x14ac:dyDescent="0.3">
      <c r="A3088" s="1" t="s">
        <v>10</v>
      </c>
      <c r="B3088" s="2">
        <v>43295.556250000001</v>
      </c>
      <c r="C3088" s="3">
        <v>2.3472222222222221E-2</v>
      </c>
      <c r="D3088" s="1" t="s">
        <v>13</v>
      </c>
      <c r="E3088" s="1" t="s">
        <v>4412</v>
      </c>
      <c r="F3088" s="1" t="s">
        <v>13</v>
      </c>
      <c r="G3088" s="1" t="s">
        <v>480</v>
      </c>
      <c r="H3088" s="3">
        <v>2.3807870370370372E-2</v>
      </c>
      <c r="I3088" s="1" t="s">
        <v>25</v>
      </c>
      <c r="J3088" s="1" t="s">
        <v>16</v>
      </c>
    </row>
    <row r="3089" spans="1:10" x14ac:dyDescent="0.3">
      <c r="A3089" s="1" t="s">
        <v>10</v>
      </c>
      <c r="B3089" s="2">
        <v>43485.835416666669</v>
      </c>
      <c r="C3089" s="3">
        <v>2.3391203703703702E-2</v>
      </c>
      <c r="D3089" s="1" t="s">
        <v>13</v>
      </c>
      <c r="E3089" s="1" t="s">
        <v>3935</v>
      </c>
      <c r="F3089" s="1" t="s">
        <v>13</v>
      </c>
      <c r="G3089" s="1" t="s">
        <v>480</v>
      </c>
      <c r="H3089" s="3">
        <v>4.0578703703703707E-2</v>
      </c>
      <c r="I3089" s="1" t="s">
        <v>3936</v>
      </c>
      <c r="J3089" s="1" t="s">
        <v>16</v>
      </c>
    </row>
    <row r="3090" spans="1:10" x14ac:dyDescent="0.3">
      <c r="A3090" s="1" t="s">
        <v>10</v>
      </c>
      <c r="B3090" s="2">
        <v>43516.561111111114</v>
      </c>
      <c r="C3090" s="3">
        <v>2.3333333333333334E-2</v>
      </c>
      <c r="D3090" s="1" t="s">
        <v>13</v>
      </c>
      <c r="E3090" s="1" t="s">
        <v>3850</v>
      </c>
      <c r="F3090" s="1" t="s">
        <v>13</v>
      </c>
      <c r="G3090" s="1" t="s">
        <v>480</v>
      </c>
      <c r="H3090" s="3">
        <v>2.3344907407407408E-2</v>
      </c>
      <c r="I3090" s="1" t="s">
        <v>3851</v>
      </c>
      <c r="J3090" s="1" t="s">
        <v>16</v>
      </c>
    </row>
    <row r="3091" spans="1:10" x14ac:dyDescent="0.3">
      <c r="A3091" s="1" t="s">
        <v>10</v>
      </c>
      <c r="B3091" s="2">
        <v>41869.890972222223</v>
      </c>
      <c r="C3091" s="3">
        <v>2.3321759259259261E-2</v>
      </c>
      <c r="D3091" s="1" t="s">
        <v>13</v>
      </c>
      <c r="E3091" s="1" t="s">
        <v>6417</v>
      </c>
      <c r="F3091" s="1" t="s">
        <v>13</v>
      </c>
      <c r="G3091" s="1" t="s">
        <v>6662</v>
      </c>
      <c r="H3091" s="3">
        <v>2.3379629629629629E-2</v>
      </c>
      <c r="I3091" s="1" t="s">
        <v>25</v>
      </c>
      <c r="J3091" s="1" t="s">
        <v>16</v>
      </c>
    </row>
    <row r="3092" spans="1:10" x14ac:dyDescent="0.3">
      <c r="A3092" s="1" t="s">
        <v>10</v>
      </c>
      <c r="B3092" s="2">
        <v>43221.838888888888</v>
      </c>
      <c r="C3092" s="3">
        <v>2.3287037037037037E-2</v>
      </c>
      <c r="D3092" s="1" t="s">
        <v>13</v>
      </c>
      <c r="E3092" s="1" t="s">
        <v>4565</v>
      </c>
      <c r="F3092" s="1" t="s">
        <v>13</v>
      </c>
      <c r="G3092" s="1" t="s">
        <v>480</v>
      </c>
      <c r="H3092" s="3">
        <v>2.5567129629629631E-2</v>
      </c>
      <c r="I3092" s="1" t="s">
        <v>4566</v>
      </c>
      <c r="J3092" s="1" t="s">
        <v>16</v>
      </c>
    </row>
    <row r="3093" spans="1:10" x14ac:dyDescent="0.3">
      <c r="A3093" s="1" t="s">
        <v>10</v>
      </c>
      <c r="B3093" s="2">
        <v>43324.599305555559</v>
      </c>
      <c r="C3093" s="3">
        <v>2.3275462962962963E-2</v>
      </c>
      <c r="D3093" s="1" t="s">
        <v>13</v>
      </c>
      <c r="E3093" s="1" t="s">
        <v>4289</v>
      </c>
      <c r="F3093" s="1" t="s">
        <v>13</v>
      </c>
      <c r="G3093" s="1" t="s">
        <v>480</v>
      </c>
      <c r="H3093" s="3">
        <v>2.4687500000000001E-2</v>
      </c>
      <c r="I3093" s="1" t="s">
        <v>25</v>
      </c>
      <c r="J3093" s="1" t="s">
        <v>16</v>
      </c>
    </row>
    <row r="3094" spans="1:10" x14ac:dyDescent="0.3">
      <c r="A3094" s="1" t="s">
        <v>10</v>
      </c>
      <c r="B3094" s="2">
        <v>42217.884722222225</v>
      </c>
      <c r="C3094" s="3">
        <v>2.3217592592592592E-2</v>
      </c>
      <c r="D3094" s="1" t="s">
        <v>13</v>
      </c>
      <c r="E3094" s="1" t="s">
        <v>3443</v>
      </c>
      <c r="F3094" s="1" t="s">
        <v>13</v>
      </c>
      <c r="G3094" s="1" t="s">
        <v>3444</v>
      </c>
      <c r="H3094" s="3">
        <v>2.361111111111111E-2</v>
      </c>
      <c r="I3094" s="1" t="s">
        <v>25</v>
      </c>
      <c r="J3094" s="1" t="s">
        <v>16</v>
      </c>
    </row>
    <row r="3095" spans="1:10" x14ac:dyDescent="0.3">
      <c r="A3095" s="1" t="s">
        <v>10</v>
      </c>
      <c r="B3095" s="2">
        <v>43846.868055555555</v>
      </c>
      <c r="C3095" s="3">
        <v>2.3206018518518518E-2</v>
      </c>
      <c r="D3095" s="1" t="s">
        <v>13</v>
      </c>
      <c r="E3095" s="1" t="s">
        <v>3192</v>
      </c>
      <c r="F3095" s="1" t="s">
        <v>13</v>
      </c>
      <c r="G3095" s="1" t="s">
        <v>14</v>
      </c>
      <c r="H3095" s="3">
        <v>2.7986111111111111E-2</v>
      </c>
      <c r="I3095" s="1" t="s">
        <v>3193</v>
      </c>
      <c r="J3095" s="1" t="s">
        <v>16</v>
      </c>
    </row>
    <row r="3096" spans="1:10" x14ac:dyDescent="0.3">
      <c r="A3096" s="1" t="s">
        <v>10</v>
      </c>
      <c r="B3096" s="2">
        <v>44471.702777777777</v>
      </c>
      <c r="C3096" s="3">
        <v>2.3148148148148147E-2</v>
      </c>
      <c r="D3096" s="1" t="s">
        <v>13</v>
      </c>
      <c r="E3096" s="1" t="s">
        <v>614</v>
      </c>
      <c r="F3096" s="1" t="s">
        <v>13</v>
      </c>
      <c r="G3096" s="1" t="s">
        <v>440</v>
      </c>
      <c r="H3096" s="3">
        <v>2.8425925925925927E-2</v>
      </c>
      <c r="I3096" s="1" t="s">
        <v>220</v>
      </c>
      <c r="J3096" s="1" t="s">
        <v>16</v>
      </c>
    </row>
    <row r="3097" spans="1:10" x14ac:dyDescent="0.3">
      <c r="A3097" s="1" t="s">
        <v>10</v>
      </c>
      <c r="B3097" s="2">
        <v>43798.830555555556</v>
      </c>
      <c r="C3097" s="3">
        <v>2.3148148148148147E-2</v>
      </c>
      <c r="D3097" s="1" t="s">
        <v>13</v>
      </c>
      <c r="E3097" s="1" t="s">
        <v>123</v>
      </c>
      <c r="F3097" s="1" t="s">
        <v>13</v>
      </c>
      <c r="G3097" s="1" t="s">
        <v>14</v>
      </c>
      <c r="H3097" s="3">
        <v>2.3483796296296298E-2</v>
      </c>
      <c r="I3097" s="1" t="s">
        <v>25</v>
      </c>
      <c r="J3097" s="1" t="s">
        <v>16</v>
      </c>
    </row>
    <row r="3098" spans="1:10" x14ac:dyDescent="0.3">
      <c r="A3098" s="1" t="s">
        <v>10</v>
      </c>
      <c r="B3098" s="2">
        <v>43682.865972222222</v>
      </c>
      <c r="C3098" s="3">
        <v>2.3090277777777779E-2</v>
      </c>
      <c r="D3098" s="1" t="s">
        <v>13</v>
      </c>
      <c r="E3098" s="1" t="s">
        <v>3443</v>
      </c>
      <c r="F3098" s="1" t="s">
        <v>13</v>
      </c>
      <c r="G3098" s="1" t="s">
        <v>3444</v>
      </c>
      <c r="H3098" s="3">
        <v>2.3414351851851853E-2</v>
      </c>
      <c r="I3098" s="1" t="s">
        <v>3445</v>
      </c>
      <c r="J3098" s="1" t="s">
        <v>16</v>
      </c>
    </row>
    <row r="3099" spans="1:10" x14ac:dyDescent="0.3">
      <c r="A3099" s="1" t="s">
        <v>10</v>
      </c>
      <c r="B3099" s="2">
        <v>42830.890972222223</v>
      </c>
      <c r="C3099" s="3">
        <v>2.3090277777777779E-2</v>
      </c>
      <c r="D3099" s="1" t="s">
        <v>13</v>
      </c>
      <c r="E3099" s="1" t="s">
        <v>5587</v>
      </c>
      <c r="F3099" s="1" t="s">
        <v>13</v>
      </c>
      <c r="G3099" s="1" t="s">
        <v>480</v>
      </c>
      <c r="H3099" s="3">
        <v>3.2187500000000001E-2</v>
      </c>
      <c r="I3099" s="1" t="s">
        <v>2093</v>
      </c>
      <c r="J3099" s="1" t="s">
        <v>16</v>
      </c>
    </row>
    <row r="3100" spans="1:10" x14ac:dyDescent="0.3">
      <c r="A3100" s="1" t="s">
        <v>10</v>
      </c>
      <c r="B3100" s="2">
        <v>43524.837500000001</v>
      </c>
      <c r="C3100" s="3">
        <v>2.3078703703703702E-2</v>
      </c>
      <c r="D3100" s="1" t="s">
        <v>11</v>
      </c>
      <c r="E3100" s="1" t="s">
        <v>3828</v>
      </c>
      <c r="F3100" s="1" t="s">
        <v>13</v>
      </c>
      <c r="G3100" s="1" t="s">
        <v>480</v>
      </c>
      <c r="H3100" s="3">
        <v>2.4432870370370369E-2</v>
      </c>
      <c r="I3100" s="1" t="s">
        <v>3829</v>
      </c>
      <c r="J3100" s="1" t="s">
        <v>16</v>
      </c>
    </row>
    <row r="3101" spans="1:10" x14ac:dyDescent="0.3">
      <c r="A3101" s="1" t="s">
        <v>10</v>
      </c>
      <c r="B3101" s="2">
        <v>42055.927083333336</v>
      </c>
      <c r="C3101" s="3">
        <v>2.3055555555555555E-2</v>
      </c>
      <c r="D3101" s="1" t="s">
        <v>13</v>
      </c>
      <c r="E3101" s="1" t="s">
        <v>6402</v>
      </c>
      <c r="F3101" s="1" t="s">
        <v>13</v>
      </c>
      <c r="G3101" s="1" t="s">
        <v>3444</v>
      </c>
      <c r="H3101" s="3">
        <v>2.3055555555555555E-2</v>
      </c>
      <c r="I3101" s="1" t="s">
        <v>6403</v>
      </c>
      <c r="J3101" s="1" t="s">
        <v>16</v>
      </c>
    </row>
    <row r="3102" spans="1:10" x14ac:dyDescent="0.3">
      <c r="A3102" s="1" t="s">
        <v>10</v>
      </c>
      <c r="B3102" s="2">
        <v>43982.536805555559</v>
      </c>
      <c r="C3102" s="3">
        <v>2.3032407407407408E-2</v>
      </c>
      <c r="D3102" s="1" t="s">
        <v>11</v>
      </c>
      <c r="E3102" s="1" t="s">
        <v>2676</v>
      </c>
      <c r="F3102" s="1" t="s">
        <v>13</v>
      </c>
      <c r="G3102" s="1" t="s">
        <v>480</v>
      </c>
      <c r="H3102" s="3">
        <v>2.3217592592592592E-2</v>
      </c>
      <c r="I3102" s="1" t="s">
        <v>2677</v>
      </c>
      <c r="J3102" s="1" t="s">
        <v>16</v>
      </c>
    </row>
    <row r="3103" spans="1:10" x14ac:dyDescent="0.3">
      <c r="A3103" s="1" t="s">
        <v>10</v>
      </c>
      <c r="B3103" s="2">
        <v>43370.727083333331</v>
      </c>
      <c r="C3103" s="3">
        <v>2.2974537037037036E-2</v>
      </c>
      <c r="D3103" s="1" t="s">
        <v>13</v>
      </c>
      <c r="E3103" s="1" t="s">
        <v>4182</v>
      </c>
      <c r="F3103" s="1" t="s">
        <v>13</v>
      </c>
      <c r="G3103" s="1" t="s">
        <v>480</v>
      </c>
      <c r="H3103" s="3">
        <v>2.6990740740740742E-2</v>
      </c>
      <c r="I3103" s="1" t="s">
        <v>25</v>
      </c>
      <c r="J3103" s="1" t="s">
        <v>16</v>
      </c>
    </row>
    <row r="3104" spans="1:10" x14ac:dyDescent="0.3">
      <c r="A3104" s="1" t="s">
        <v>10</v>
      </c>
      <c r="B3104" s="2">
        <v>44355.790277777778</v>
      </c>
      <c r="C3104" s="3">
        <v>2.2962962962962963E-2</v>
      </c>
      <c r="D3104" s="1" t="s">
        <v>13</v>
      </c>
      <c r="E3104" s="1" t="s">
        <v>1035</v>
      </c>
      <c r="F3104" s="1" t="s">
        <v>13</v>
      </c>
      <c r="G3104" s="1" t="s">
        <v>14</v>
      </c>
      <c r="H3104" s="3">
        <v>2.9537037037037039E-2</v>
      </c>
      <c r="I3104" s="1" t="s">
        <v>1004</v>
      </c>
      <c r="J3104" s="1" t="s">
        <v>16</v>
      </c>
    </row>
    <row r="3105" spans="1:10" x14ac:dyDescent="0.3">
      <c r="A3105" s="1" t="s">
        <v>10</v>
      </c>
      <c r="B3105" s="2">
        <v>43627.788888888892</v>
      </c>
      <c r="C3105" s="3">
        <v>2.2951388888888889E-2</v>
      </c>
      <c r="D3105" s="1" t="s">
        <v>13</v>
      </c>
      <c r="E3105" s="1" t="s">
        <v>1117</v>
      </c>
      <c r="F3105" s="1" t="s">
        <v>13</v>
      </c>
      <c r="G3105" s="1" t="s">
        <v>480</v>
      </c>
      <c r="H3105" s="3">
        <v>2.3275462962962963E-2</v>
      </c>
      <c r="I3105" s="1" t="s">
        <v>25</v>
      </c>
      <c r="J3105" s="1" t="s">
        <v>16</v>
      </c>
    </row>
    <row r="3106" spans="1:10" x14ac:dyDescent="0.3">
      <c r="A3106" s="1" t="s">
        <v>10</v>
      </c>
      <c r="B3106" s="2">
        <v>42282.853472222225</v>
      </c>
      <c r="C3106" s="3">
        <v>2.2905092592592591E-2</v>
      </c>
      <c r="D3106" s="1" t="s">
        <v>13</v>
      </c>
      <c r="E3106" s="1" t="s">
        <v>6295</v>
      </c>
      <c r="F3106" s="1" t="s">
        <v>13</v>
      </c>
      <c r="G3106" s="1" t="s">
        <v>423</v>
      </c>
      <c r="H3106" s="3">
        <v>2.9166666666666667E-2</v>
      </c>
      <c r="I3106" s="1" t="s">
        <v>46</v>
      </c>
      <c r="J3106" s="1" t="s">
        <v>16</v>
      </c>
    </row>
    <row r="3107" spans="1:10" x14ac:dyDescent="0.3">
      <c r="A3107" s="1" t="s">
        <v>10</v>
      </c>
      <c r="B3107" s="2">
        <v>43626.775000000001</v>
      </c>
      <c r="C3107" s="3">
        <v>2.2881944444444444E-2</v>
      </c>
      <c r="D3107" s="1" t="s">
        <v>13</v>
      </c>
      <c r="E3107" s="1" t="s">
        <v>748</v>
      </c>
      <c r="F3107" s="1" t="s">
        <v>13</v>
      </c>
      <c r="G3107" s="1" t="s">
        <v>480</v>
      </c>
      <c r="H3107" s="3">
        <v>3.1967592592592596E-2</v>
      </c>
      <c r="I3107" s="1" t="s">
        <v>25</v>
      </c>
      <c r="J3107" s="1" t="s">
        <v>16</v>
      </c>
    </row>
    <row r="3108" spans="1:10" x14ac:dyDescent="0.3">
      <c r="A3108" s="1" t="s">
        <v>10</v>
      </c>
      <c r="B3108" s="2">
        <v>44389.768055555556</v>
      </c>
      <c r="C3108" s="3">
        <v>2.2812499999999999E-2</v>
      </c>
      <c r="D3108" s="1" t="s">
        <v>13</v>
      </c>
      <c r="E3108" s="1" t="s">
        <v>963</v>
      </c>
      <c r="F3108" s="1" t="s">
        <v>13</v>
      </c>
      <c r="G3108" s="1" t="s">
        <v>14</v>
      </c>
      <c r="H3108" s="3">
        <v>2.9224537037037038E-2</v>
      </c>
      <c r="I3108" s="1" t="s">
        <v>964</v>
      </c>
      <c r="J3108" s="1" t="s">
        <v>16</v>
      </c>
    </row>
    <row r="3109" spans="1:10" x14ac:dyDescent="0.3">
      <c r="A3109" s="1" t="s">
        <v>10</v>
      </c>
      <c r="B3109" s="2">
        <v>43321.841666666667</v>
      </c>
      <c r="C3109" s="3">
        <v>2.2800925925925926E-2</v>
      </c>
      <c r="D3109" s="1" t="s">
        <v>13</v>
      </c>
      <c r="E3109" s="1" t="s">
        <v>4317</v>
      </c>
      <c r="F3109" s="1" t="s">
        <v>13</v>
      </c>
      <c r="G3109" s="1" t="s">
        <v>480</v>
      </c>
      <c r="H3109" s="3">
        <v>2.900462962962963E-2</v>
      </c>
      <c r="I3109" s="1" t="s">
        <v>1050</v>
      </c>
      <c r="J3109" s="1" t="s">
        <v>16</v>
      </c>
    </row>
    <row r="3110" spans="1:10" x14ac:dyDescent="0.3">
      <c r="A3110" s="1" t="s">
        <v>10</v>
      </c>
      <c r="B3110" s="2">
        <v>42493.753472222219</v>
      </c>
      <c r="C3110" s="3">
        <v>2.2777777777777779E-2</v>
      </c>
      <c r="D3110" s="1" t="s">
        <v>13</v>
      </c>
      <c r="E3110" s="1" t="s">
        <v>6159</v>
      </c>
      <c r="F3110" s="1" t="s">
        <v>13</v>
      </c>
      <c r="G3110" s="1" t="s">
        <v>423</v>
      </c>
      <c r="H3110" s="3">
        <v>2.2777777777777779E-2</v>
      </c>
      <c r="I3110" s="1" t="s">
        <v>6160</v>
      </c>
      <c r="J3110" s="1" t="s">
        <v>16</v>
      </c>
    </row>
    <row r="3111" spans="1:10" x14ac:dyDescent="0.3">
      <c r="A3111" s="1" t="s">
        <v>10</v>
      </c>
      <c r="B3111" s="2">
        <v>44202.817361111112</v>
      </c>
      <c r="C3111" s="3">
        <v>2.2743055555555555E-2</v>
      </c>
      <c r="D3111" s="1" t="s">
        <v>13</v>
      </c>
      <c r="E3111" s="1" t="s">
        <v>2044</v>
      </c>
      <c r="F3111" s="1" t="s">
        <v>13</v>
      </c>
      <c r="G3111" s="1" t="s">
        <v>14</v>
      </c>
      <c r="H3111" s="3">
        <v>2.3043981481481481E-2</v>
      </c>
      <c r="I3111" s="1" t="s">
        <v>25</v>
      </c>
      <c r="J3111" s="1" t="s">
        <v>16</v>
      </c>
    </row>
    <row r="3112" spans="1:10" x14ac:dyDescent="0.3">
      <c r="A3112" s="1" t="s">
        <v>10</v>
      </c>
      <c r="B3112" s="2">
        <v>43411.771527777775</v>
      </c>
      <c r="C3112" s="3">
        <v>2.2685185185185187E-2</v>
      </c>
      <c r="D3112" s="1" t="s">
        <v>13</v>
      </c>
      <c r="E3112" s="1" t="s">
        <v>2493</v>
      </c>
      <c r="F3112" s="1" t="s">
        <v>13</v>
      </c>
      <c r="G3112" s="1" t="s">
        <v>480</v>
      </c>
      <c r="H3112" s="3">
        <v>2.298611111111111E-2</v>
      </c>
      <c r="I3112" s="1" t="s">
        <v>25</v>
      </c>
      <c r="J3112" s="1" t="s">
        <v>16</v>
      </c>
    </row>
    <row r="3113" spans="1:10" x14ac:dyDescent="0.3">
      <c r="A3113" s="1" t="s">
        <v>10</v>
      </c>
      <c r="B3113" s="2">
        <v>42861.763194444444</v>
      </c>
      <c r="C3113" s="3">
        <v>2.2662037037037036E-2</v>
      </c>
      <c r="D3113" s="1" t="s">
        <v>13</v>
      </c>
      <c r="E3113" s="1" t="s">
        <v>5532</v>
      </c>
      <c r="F3113" s="1" t="s">
        <v>13</v>
      </c>
      <c r="G3113" s="1" t="s">
        <v>480</v>
      </c>
      <c r="H3113" s="3">
        <v>3.2071759259259258E-2</v>
      </c>
      <c r="I3113" s="1" t="s">
        <v>2342</v>
      </c>
      <c r="J3113" s="1" t="s">
        <v>16</v>
      </c>
    </row>
    <row r="3114" spans="1:10" x14ac:dyDescent="0.3">
      <c r="A3114" s="1" t="s">
        <v>10</v>
      </c>
      <c r="B3114" s="2">
        <v>43188.790277777778</v>
      </c>
      <c r="C3114" s="3">
        <v>2.2650462962962963E-2</v>
      </c>
      <c r="D3114" s="1" t="s">
        <v>13</v>
      </c>
      <c r="E3114" s="1" t="s">
        <v>4661</v>
      </c>
      <c r="F3114" s="1" t="s">
        <v>13</v>
      </c>
      <c r="G3114" s="1" t="s">
        <v>480</v>
      </c>
      <c r="H3114" s="3">
        <v>2.2731481481481481E-2</v>
      </c>
      <c r="I3114" s="1" t="s">
        <v>4662</v>
      </c>
      <c r="J3114" s="1" t="s">
        <v>16</v>
      </c>
    </row>
    <row r="3115" spans="1:10" x14ac:dyDescent="0.3">
      <c r="A3115" s="1" t="s">
        <v>10</v>
      </c>
      <c r="B3115" s="2">
        <v>43030.463194444441</v>
      </c>
      <c r="C3115" s="3">
        <v>2.2627314814814815E-2</v>
      </c>
      <c r="D3115" s="1" t="s">
        <v>13</v>
      </c>
      <c r="E3115" s="1" t="s">
        <v>2469</v>
      </c>
      <c r="F3115" s="1" t="s">
        <v>13</v>
      </c>
      <c r="G3115" s="1" t="s">
        <v>480</v>
      </c>
      <c r="H3115" s="3">
        <v>3.2210648148148148E-2</v>
      </c>
      <c r="I3115" s="1" t="s">
        <v>25</v>
      </c>
      <c r="J3115" s="1" t="s">
        <v>16</v>
      </c>
    </row>
    <row r="3116" spans="1:10" x14ac:dyDescent="0.3">
      <c r="A3116" s="1" t="s">
        <v>10</v>
      </c>
      <c r="B3116" s="2">
        <v>43514.677083333336</v>
      </c>
      <c r="C3116" s="3">
        <v>2.2615740740740742E-2</v>
      </c>
      <c r="D3116" s="1" t="s">
        <v>11</v>
      </c>
      <c r="E3116" s="1" t="s">
        <v>2493</v>
      </c>
      <c r="F3116" s="1" t="s">
        <v>13</v>
      </c>
      <c r="G3116" s="1" t="s">
        <v>480</v>
      </c>
      <c r="H3116" s="3">
        <v>2.298611111111111E-2</v>
      </c>
      <c r="I3116" s="1" t="s">
        <v>25</v>
      </c>
      <c r="J3116" s="1" t="s">
        <v>16</v>
      </c>
    </row>
    <row r="3117" spans="1:10" x14ac:dyDescent="0.3">
      <c r="A3117" s="1" t="s">
        <v>10</v>
      </c>
      <c r="B3117" s="2">
        <v>43756.535416666666</v>
      </c>
      <c r="C3117" s="3">
        <v>2.2604166666666668E-2</v>
      </c>
      <c r="D3117" s="1" t="s">
        <v>11</v>
      </c>
      <c r="E3117" s="1" t="s">
        <v>2493</v>
      </c>
      <c r="F3117" s="1" t="s">
        <v>13</v>
      </c>
      <c r="G3117" s="1" t="s">
        <v>14</v>
      </c>
      <c r="H3117" s="3">
        <v>2.298611111111111E-2</v>
      </c>
      <c r="I3117" s="1" t="s">
        <v>25</v>
      </c>
      <c r="J3117" s="1" t="s">
        <v>16</v>
      </c>
    </row>
    <row r="3118" spans="1:10" x14ac:dyDescent="0.3">
      <c r="A3118" s="1" t="s">
        <v>10</v>
      </c>
      <c r="B3118" s="2">
        <v>42847.777083333334</v>
      </c>
      <c r="C3118" s="3">
        <v>2.2569444444444444E-2</v>
      </c>
      <c r="D3118" s="1" t="s">
        <v>13</v>
      </c>
      <c r="E3118" s="1" t="s">
        <v>5548</v>
      </c>
      <c r="F3118" s="1" t="s">
        <v>13</v>
      </c>
      <c r="G3118" s="1" t="s">
        <v>480</v>
      </c>
      <c r="H3118" s="3">
        <v>3.515046296296296E-2</v>
      </c>
      <c r="I3118" s="1" t="s">
        <v>5549</v>
      </c>
      <c r="J3118" s="1" t="s">
        <v>16</v>
      </c>
    </row>
    <row r="3119" spans="1:10" x14ac:dyDescent="0.3">
      <c r="A3119" s="1" t="s">
        <v>10</v>
      </c>
      <c r="B3119" s="2">
        <v>43524.86041666667</v>
      </c>
      <c r="C3119" s="3">
        <v>2.255787037037037E-2</v>
      </c>
      <c r="D3119" s="1" t="s">
        <v>11</v>
      </c>
      <c r="E3119" s="1" t="s">
        <v>3826</v>
      </c>
      <c r="F3119" s="1" t="s">
        <v>13</v>
      </c>
      <c r="G3119" s="1" t="s">
        <v>480</v>
      </c>
      <c r="H3119" s="3">
        <v>2.388888888888889E-2</v>
      </c>
      <c r="I3119" s="1" t="s">
        <v>3827</v>
      </c>
      <c r="J3119" s="1" t="s">
        <v>16</v>
      </c>
    </row>
    <row r="3120" spans="1:10" x14ac:dyDescent="0.3">
      <c r="A3120" s="1" t="s">
        <v>10</v>
      </c>
      <c r="B3120" s="2">
        <v>43092.963888888888</v>
      </c>
      <c r="C3120" s="3">
        <v>2.2499999999999999E-2</v>
      </c>
      <c r="D3120" s="1" t="s">
        <v>13</v>
      </c>
      <c r="E3120" s="1" t="s">
        <v>5107</v>
      </c>
      <c r="F3120" s="1" t="s">
        <v>13</v>
      </c>
      <c r="G3120" s="1" t="s">
        <v>480</v>
      </c>
      <c r="H3120" s="3">
        <v>2.3275462962962963E-2</v>
      </c>
      <c r="I3120" s="1" t="s">
        <v>25</v>
      </c>
      <c r="J3120" s="1" t="s">
        <v>16</v>
      </c>
    </row>
    <row r="3121" spans="1:10" x14ac:dyDescent="0.3">
      <c r="A3121" s="1" t="s">
        <v>10</v>
      </c>
      <c r="B3121" s="2">
        <v>41904.756944444445</v>
      </c>
      <c r="C3121" s="3">
        <v>2.2488425925925926E-2</v>
      </c>
      <c r="D3121" s="1" t="s">
        <v>13</v>
      </c>
      <c r="E3121" s="1" t="s">
        <v>6058</v>
      </c>
      <c r="F3121" s="1" t="s">
        <v>13</v>
      </c>
      <c r="G3121" s="1" t="s">
        <v>6662</v>
      </c>
      <c r="H3121" s="3">
        <v>3.0138888888888889E-2</v>
      </c>
      <c r="I3121" s="1" t="s">
        <v>25</v>
      </c>
      <c r="J3121" s="1" t="s">
        <v>16</v>
      </c>
    </row>
    <row r="3122" spans="1:10" x14ac:dyDescent="0.3">
      <c r="A3122" s="1" t="s">
        <v>10</v>
      </c>
      <c r="B3122" s="2">
        <v>44577.738194444442</v>
      </c>
      <c r="C3122" s="3">
        <v>2.2465277777777778E-2</v>
      </c>
      <c r="D3122" s="1" t="s">
        <v>13</v>
      </c>
      <c r="E3122" s="1" t="s">
        <v>180</v>
      </c>
      <c r="F3122" s="1" t="s">
        <v>13</v>
      </c>
      <c r="G3122" s="1" t="s">
        <v>14</v>
      </c>
      <c r="H3122" s="3">
        <v>2.2569444444444444E-2</v>
      </c>
      <c r="I3122" s="1" t="s">
        <v>181</v>
      </c>
      <c r="J3122" s="1" t="s">
        <v>16</v>
      </c>
    </row>
    <row r="3123" spans="1:10" x14ac:dyDescent="0.3">
      <c r="A3123" s="1" t="s">
        <v>10</v>
      </c>
      <c r="B3123" s="2">
        <v>41884.151388888888</v>
      </c>
      <c r="C3123" s="3">
        <v>2.2418981481481481E-2</v>
      </c>
      <c r="D3123" s="1" t="s">
        <v>13</v>
      </c>
      <c r="E3123" s="1" t="s">
        <v>6099</v>
      </c>
      <c r="F3123" s="1" t="s">
        <v>13</v>
      </c>
      <c r="G3123" s="1" t="s">
        <v>6379</v>
      </c>
      <c r="H3123" s="3">
        <v>2.3043981481481481E-2</v>
      </c>
      <c r="I3123" s="1" t="s">
        <v>25</v>
      </c>
      <c r="J3123" s="1" t="s">
        <v>16</v>
      </c>
    </row>
    <row r="3124" spans="1:10" x14ac:dyDescent="0.3">
      <c r="A3124" s="1" t="s">
        <v>10</v>
      </c>
      <c r="B3124" s="2">
        <v>43911.558333333334</v>
      </c>
      <c r="C3124" s="3">
        <v>2.2407407407407407E-2</v>
      </c>
      <c r="D3124" s="1" t="s">
        <v>13</v>
      </c>
      <c r="E3124" s="1" t="s">
        <v>2493</v>
      </c>
      <c r="F3124" s="1" t="s">
        <v>13</v>
      </c>
      <c r="G3124" s="1" t="s">
        <v>14</v>
      </c>
      <c r="H3124" s="3">
        <v>2.2789351851851852E-2</v>
      </c>
      <c r="I3124" s="1" t="s">
        <v>25</v>
      </c>
      <c r="J3124" s="1" t="s">
        <v>16</v>
      </c>
    </row>
    <row r="3125" spans="1:10" x14ac:dyDescent="0.3">
      <c r="A3125" s="1" t="s">
        <v>10</v>
      </c>
      <c r="B3125" s="2">
        <v>43986.779861111114</v>
      </c>
      <c r="C3125" s="3">
        <v>2.2361111111111109E-2</v>
      </c>
      <c r="D3125" s="1" t="s">
        <v>13</v>
      </c>
      <c r="E3125" s="1" t="s">
        <v>2665</v>
      </c>
      <c r="F3125" s="1" t="s">
        <v>13</v>
      </c>
      <c r="G3125" s="1" t="s">
        <v>14</v>
      </c>
      <c r="H3125" s="3">
        <v>2.2361111111111109E-2</v>
      </c>
      <c r="I3125" s="1" t="s">
        <v>2666</v>
      </c>
      <c r="J3125" s="1" t="s">
        <v>16</v>
      </c>
    </row>
    <row r="3126" spans="1:10" x14ac:dyDescent="0.3">
      <c r="A3126" s="1" t="s">
        <v>10</v>
      </c>
      <c r="B3126" s="2">
        <v>42492.869444444441</v>
      </c>
      <c r="C3126" s="3">
        <v>2.2337962962962962E-2</v>
      </c>
      <c r="D3126" s="1" t="s">
        <v>13</v>
      </c>
      <c r="E3126" s="1" t="s">
        <v>6161</v>
      </c>
      <c r="F3126" s="1" t="s">
        <v>13</v>
      </c>
      <c r="G3126" s="1" t="s">
        <v>423</v>
      </c>
      <c r="H3126" s="3">
        <v>2.2337962962962962E-2</v>
      </c>
      <c r="I3126" s="1" t="s">
        <v>6162</v>
      </c>
      <c r="J3126" s="1" t="s">
        <v>16</v>
      </c>
    </row>
    <row r="3127" spans="1:10" x14ac:dyDescent="0.3">
      <c r="A3127" s="1" t="s">
        <v>10</v>
      </c>
      <c r="B3127" s="2">
        <v>42020.811805555553</v>
      </c>
      <c r="C3127" s="3">
        <v>2.2326388888888889E-2</v>
      </c>
      <c r="D3127" s="1" t="s">
        <v>13</v>
      </c>
      <c r="E3127" s="1" t="s">
        <v>6517</v>
      </c>
      <c r="F3127" s="1" t="s">
        <v>13</v>
      </c>
      <c r="G3127" s="1" t="s">
        <v>3444</v>
      </c>
      <c r="H3127" s="3">
        <v>2.2326388888888889E-2</v>
      </c>
      <c r="I3127" s="1" t="s">
        <v>25</v>
      </c>
      <c r="J3127" s="1" t="s">
        <v>16</v>
      </c>
    </row>
    <row r="3128" spans="1:10" x14ac:dyDescent="0.3">
      <c r="A3128" s="1" t="s">
        <v>10</v>
      </c>
      <c r="B3128" s="2">
        <v>44232.848611111112</v>
      </c>
      <c r="C3128" s="3">
        <v>2.2314814814814815E-2</v>
      </c>
      <c r="D3128" s="1" t="s">
        <v>13</v>
      </c>
      <c r="E3128" s="1" t="s">
        <v>710</v>
      </c>
      <c r="F3128" s="1" t="s">
        <v>13</v>
      </c>
      <c r="G3128" s="1" t="s">
        <v>14</v>
      </c>
      <c r="H3128" s="3">
        <v>2.2627314814814815E-2</v>
      </c>
      <c r="I3128" s="1" t="s">
        <v>25</v>
      </c>
      <c r="J3128" s="1" t="s">
        <v>16</v>
      </c>
    </row>
    <row r="3129" spans="1:10" x14ac:dyDescent="0.3">
      <c r="A3129" s="1" t="s">
        <v>10</v>
      </c>
      <c r="B3129" s="2">
        <v>43706.815972222219</v>
      </c>
      <c r="C3129" s="3">
        <v>2.2303240740740742E-2</v>
      </c>
      <c r="D3129" s="1" t="s">
        <v>13</v>
      </c>
      <c r="E3129" s="1" t="s">
        <v>1110</v>
      </c>
      <c r="F3129" s="1" t="s">
        <v>13</v>
      </c>
      <c r="G3129" s="1" t="s">
        <v>480</v>
      </c>
      <c r="H3129" s="3">
        <v>3.2210648148148148E-2</v>
      </c>
      <c r="I3129" s="1" t="s">
        <v>25</v>
      </c>
      <c r="J3129" s="1" t="s">
        <v>16</v>
      </c>
    </row>
    <row r="3130" spans="1:10" x14ac:dyDescent="0.3">
      <c r="A3130" s="1" t="s">
        <v>10</v>
      </c>
      <c r="B3130" s="2">
        <v>43806.765277777777</v>
      </c>
      <c r="C3130" s="3">
        <v>2.2268518518518517E-2</v>
      </c>
      <c r="D3130" s="1" t="s">
        <v>11</v>
      </c>
      <c r="E3130" s="1" t="s">
        <v>3245</v>
      </c>
      <c r="F3130" s="1" t="s">
        <v>13</v>
      </c>
      <c r="G3130" s="1" t="s">
        <v>14</v>
      </c>
      <c r="H3130" s="3">
        <v>2.3090277777777779E-2</v>
      </c>
      <c r="I3130" s="1" t="s">
        <v>25</v>
      </c>
      <c r="J3130" s="1" t="s">
        <v>16</v>
      </c>
    </row>
    <row r="3131" spans="1:10" x14ac:dyDescent="0.3">
      <c r="A3131" s="1" t="s">
        <v>10</v>
      </c>
      <c r="B3131" s="2">
        <v>43982.513888888891</v>
      </c>
      <c r="C3131" s="3">
        <v>2.2256944444444444E-2</v>
      </c>
      <c r="D3131" s="1" t="s">
        <v>13</v>
      </c>
      <c r="E3131" s="1" t="s">
        <v>2678</v>
      </c>
      <c r="F3131" s="1" t="s">
        <v>13</v>
      </c>
      <c r="G3131" s="1" t="s">
        <v>480</v>
      </c>
      <c r="H3131" s="3">
        <v>2.2442129629629631E-2</v>
      </c>
      <c r="I3131" s="1" t="s">
        <v>2679</v>
      </c>
      <c r="J3131" s="1" t="s">
        <v>16</v>
      </c>
    </row>
    <row r="3132" spans="1:10" x14ac:dyDescent="0.3">
      <c r="A3132" s="1" t="s">
        <v>10</v>
      </c>
      <c r="B3132" s="2">
        <v>43568.525000000001</v>
      </c>
      <c r="C3132" s="3">
        <v>2.2256944444444444E-2</v>
      </c>
      <c r="D3132" s="1" t="s">
        <v>11</v>
      </c>
      <c r="E3132" s="1" t="s">
        <v>3607</v>
      </c>
      <c r="F3132" s="1" t="s">
        <v>13</v>
      </c>
      <c r="G3132" s="1" t="s">
        <v>480</v>
      </c>
      <c r="H3132" s="3">
        <v>2.2361111111111109E-2</v>
      </c>
      <c r="I3132" s="1" t="s">
        <v>2666</v>
      </c>
      <c r="J3132" s="1" t="s">
        <v>16</v>
      </c>
    </row>
    <row r="3133" spans="1:10" x14ac:dyDescent="0.3">
      <c r="A3133" s="1" t="s">
        <v>10</v>
      </c>
      <c r="B3133" s="2">
        <v>43980.886111111111</v>
      </c>
      <c r="C3133" s="3">
        <v>2.224537037037037E-2</v>
      </c>
      <c r="D3133" s="1" t="s">
        <v>11</v>
      </c>
      <c r="E3133" s="1" t="s">
        <v>2693</v>
      </c>
      <c r="F3133" s="1" t="s">
        <v>13</v>
      </c>
      <c r="G3133" s="1" t="s">
        <v>14</v>
      </c>
      <c r="H3133" s="3">
        <v>2.2083333333333333E-2</v>
      </c>
      <c r="I3133" s="1" t="s">
        <v>2694</v>
      </c>
      <c r="J3133" s="1" t="s">
        <v>16</v>
      </c>
    </row>
    <row r="3134" spans="1:10" x14ac:dyDescent="0.3">
      <c r="A3134" s="1" t="s">
        <v>10</v>
      </c>
      <c r="B3134" s="2">
        <v>41893.884722222225</v>
      </c>
      <c r="C3134" s="3">
        <v>2.2210648148148149E-2</v>
      </c>
      <c r="D3134" s="1" t="s">
        <v>13</v>
      </c>
      <c r="E3134" s="1" t="s">
        <v>6085</v>
      </c>
      <c r="F3134" s="1" t="s">
        <v>13</v>
      </c>
      <c r="G3134" s="1" t="s">
        <v>6662</v>
      </c>
      <c r="H3134" s="3">
        <v>2.2326388888888889E-2</v>
      </c>
      <c r="I3134" s="1" t="s">
        <v>25</v>
      </c>
      <c r="J3134" s="1" t="s">
        <v>16</v>
      </c>
    </row>
    <row r="3135" spans="1:10" x14ac:dyDescent="0.3">
      <c r="A3135" s="1" t="s">
        <v>10</v>
      </c>
      <c r="B3135" s="2">
        <v>44238.806944444441</v>
      </c>
      <c r="C3135" s="3">
        <v>2.2175925925925925E-2</v>
      </c>
      <c r="D3135" s="1" t="s">
        <v>13</v>
      </c>
      <c r="E3135" s="1" t="s">
        <v>1127</v>
      </c>
      <c r="F3135" s="1" t="s">
        <v>13</v>
      </c>
      <c r="G3135" s="1" t="s">
        <v>14</v>
      </c>
      <c r="H3135" s="3">
        <v>2.2488425925925926E-2</v>
      </c>
      <c r="I3135" s="1" t="s">
        <v>25</v>
      </c>
      <c r="J3135" s="1" t="s">
        <v>16</v>
      </c>
    </row>
    <row r="3136" spans="1:10" x14ac:dyDescent="0.3">
      <c r="A3136" s="1" t="s">
        <v>10</v>
      </c>
      <c r="B3136" s="2">
        <v>43789.975694444445</v>
      </c>
      <c r="C3136" s="3">
        <v>2.2175925925925925E-2</v>
      </c>
      <c r="D3136" s="1" t="s">
        <v>13</v>
      </c>
      <c r="E3136" s="1" t="s">
        <v>1143</v>
      </c>
      <c r="F3136" s="1" t="s">
        <v>13</v>
      </c>
      <c r="G3136" s="1" t="s">
        <v>14</v>
      </c>
      <c r="H3136" s="3">
        <v>3.1122685185185184E-2</v>
      </c>
      <c r="I3136" s="1" t="s">
        <v>25</v>
      </c>
      <c r="J3136" s="1" t="s">
        <v>16</v>
      </c>
    </row>
    <row r="3137" spans="1:10" x14ac:dyDescent="0.3">
      <c r="A3137" s="1" t="s">
        <v>10</v>
      </c>
      <c r="B3137" s="2">
        <v>44198.912499999999</v>
      </c>
      <c r="C3137" s="3">
        <v>2.210648148148148E-2</v>
      </c>
      <c r="D3137" s="1" t="s">
        <v>13</v>
      </c>
      <c r="E3137" s="1" t="s">
        <v>1108</v>
      </c>
      <c r="F3137" s="1" t="s">
        <v>13</v>
      </c>
      <c r="G3137" s="1" t="s">
        <v>14</v>
      </c>
      <c r="H3137" s="3">
        <v>3.1458333333333331E-2</v>
      </c>
      <c r="I3137" s="1" t="s">
        <v>25</v>
      </c>
      <c r="J3137" s="1" t="s">
        <v>16</v>
      </c>
    </row>
    <row r="3138" spans="1:10" x14ac:dyDescent="0.3">
      <c r="A3138" s="1" t="s">
        <v>10</v>
      </c>
      <c r="B3138" s="2">
        <v>43323.409722222219</v>
      </c>
      <c r="C3138" s="3">
        <v>2.210648148148148E-2</v>
      </c>
      <c r="D3138" s="1" t="s">
        <v>13</v>
      </c>
      <c r="E3138" s="1" t="s">
        <v>4311</v>
      </c>
      <c r="F3138" s="1" t="s">
        <v>13</v>
      </c>
      <c r="G3138" s="1" t="s">
        <v>480</v>
      </c>
      <c r="H3138" s="3">
        <v>2.929398148148148E-2</v>
      </c>
      <c r="I3138" s="1" t="s">
        <v>975</v>
      </c>
      <c r="J3138" s="1" t="s">
        <v>16</v>
      </c>
    </row>
    <row r="3139" spans="1:10" x14ac:dyDescent="0.3">
      <c r="A3139" s="1" t="s">
        <v>10</v>
      </c>
      <c r="B3139" s="2">
        <v>43981.71597222222</v>
      </c>
      <c r="C3139" s="3">
        <v>2.2094907407407407E-2</v>
      </c>
      <c r="D3139" s="1" t="s">
        <v>11</v>
      </c>
      <c r="E3139" s="1" t="s">
        <v>2683</v>
      </c>
      <c r="F3139" s="1" t="s">
        <v>13</v>
      </c>
      <c r="G3139" s="1" t="s">
        <v>14</v>
      </c>
      <c r="H3139" s="3">
        <v>2.2280092592592591E-2</v>
      </c>
      <c r="I3139" s="1" t="s">
        <v>2684</v>
      </c>
      <c r="J3139" s="1" t="s">
        <v>16</v>
      </c>
    </row>
    <row r="3140" spans="1:10" x14ac:dyDescent="0.3">
      <c r="A3140" s="1" t="s">
        <v>10</v>
      </c>
      <c r="B3140" s="2">
        <v>43979.862500000003</v>
      </c>
      <c r="C3140" s="3">
        <v>2.2094907407407407E-2</v>
      </c>
      <c r="D3140" s="1" t="s">
        <v>11</v>
      </c>
      <c r="E3140" s="1" t="s">
        <v>2698</v>
      </c>
      <c r="F3140" s="1" t="s">
        <v>13</v>
      </c>
      <c r="G3140" s="1" t="s">
        <v>14</v>
      </c>
      <c r="H3140" s="3">
        <v>2.2187499999999999E-2</v>
      </c>
      <c r="I3140" s="1" t="s">
        <v>2699</v>
      </c>
      <c r="J3140" s="1" t="s">
        <v>16</v>
      </c>
    </row>
    <row r="3141" spans="1:10" x14ac:dyDescent="0.3">
      <c r="A3141" s="1" t="s">
        <v>10</v>
      </c>
      <c r="B3141" s="2">
        <v>41913.96875</v>
      </c>
      <c r="C3141" s="3">
        <v>2.2083333333333333E-2</v>
      </c>
      <c r="D3141" s="1" t="s">
        <v>13</v>
      </c>
      <c r="E3141" s="1" t="s">
        <v>6040</v>
      </c>
      <c r="F3141" s="1" t="s">
        <v>13</v>
      </c>
      <c r="G3141" s="1" t="s">
        <v>6662</v>
      </c>
      <c r="H3141" s="3">
        <v>3.0393518518518518E-2</v>
      </c>
      <c r="I3141" s="1" t="s">
        <v>25</v>
      </c>
      <c r="J3141" s="1" t="s">
        <v>16</v>
      </c>
    </row>
    <row r="3142" spans="1:10" x14ac:dyDescent="0.3">
      <c r="A3142" s="1" t="s">
        <v>10</v>
      </c>
      <c r="B3142" s="2">
        <v>42217.841666666667</v>
      </c>
      <c r="C3142" s="3">
        <v>2.2048611111111113E-2</v>
      </c>
      <c r="D3142" s="1" t="s">
        <v>13</v>
      </c>
      <c r="E3142" s="1" t="s">
        <v>2864</v>
      </c>
      <c r="F3142" s="1" t="s">
        <v>13</v>
      </c>
      <c r="G3142" s="1" t="s">
        <v>3444</v>
      </c>
      <c r="H3142" s="3">
        <v>2.2048611111111113E-2</v>
      </c>
      <c r="I3142" s="1" t="s">
        <v>25</v>
      </c>
      <c r="J3142" s="1" t="s">
        <v>16</v>
      </c>
    </row>
    <row r="3143" spans="1:10" x14ac:dyDescent="0.3">
      <c r="A3143" s="1" t="s">
        <v>10</v>
      </c>
      <c r="B3143" s="2">
        <v>43624.617361111108</v>
      </c>
      <c r="C3143" s="3">
        <v>2.2013888888888888E-2</v>
      </c>
      <c r="D3143" s="1" t="s">
        <v>13</v>
      </c>
      <c r="E3143" s="1" t="s">
        <v>1125</v>
      </c>
      <c r="F3143" s="1" t="s">
        <v>13</v>
      </c>
      <c r="G3143" s="1" t="s">
        <v>480</v>
      </c>
      <c r="H3143" s="3">
        <v>3.2129629629629633E-2</v>
      </c>
      <c r="I3143" s="1" t="s">
        <v>25</v>
      </c>
      <c r="J3143" s="1" t="s">
        <v>16</v>
      </c>
    </row>
    <row r="3144" spans="1:10" x14ac:dyDescent="0.3">
      <c r="A3144" s="1" t="s">
        <v>10</v>
      </c>
      <c r="B3144" s="2">
        <v>42613.856944444444</v>
      </c>
      <c r="C3144" s="3">
        <v>2.2013888888888888E-2</v>
      </c>
      <c r="D3144" s="1" t="s">
        <v>13</v>
      </c>
      <c r="E3144" s="1" t="s">
        <v>5925</v>
      </c>
      <c r="F3144" s="1" t="s">
        <v>13</v>
      </c>
      <c r="G3144" s="1" t="s">
        <v>5896</v>
      </c>
      <c r="H3144" s="3">
        <v>3.6400462962962961E-2</v>
      </c>
      <c r="I3144" s="1" t="s">
        <v>5926</v>
      </c>
      <c r="J3144" s="1" t="s">
        <v>16</v>
      </c>
    </row>
    <row r="3145" spans="1:10" x14ac:dyDescent="0.3">
      <c r="A3145" s="1" t="s">
        <v>10</v>
      </c>
      <c r="B3145" s="2">
        <v>44430.638888888891</v>
      </c>
      <c r="C3145" s="3">
        <v>2.1956018518518517E-2</v>
      </c>
      <c r="D3145" s="1" t="s">
        <v>13</v>
      </c>
      <c r="E3145" s="1" t="s">
        <v>802</v>
      </c>
      <c r="F3145" s="1" t="s">
        <v>13</v>
      </c>
      <c r="G3145" s="1" t="s">
        <v>14</v>
      </c>
      <c r="H3145" s="3">
        <v>2.2013888888888888E-2</v>
      </c>
      <c r="I3145" s="1" t="s">
        <v>803</v>
      </c>
      <c r="J3145" s="1" t="s">
        <v>16</v>
      </c>
    </row>
    <row r="3146" spans="1:10" x14ac:dyDescent="0.3">
      <c r="A3146" s="1" t="s">
        <v>10</v>
      </c>
      <c r="B3146" s="2">
        <v>41902.488888888889</v>
      </c>
      <c r="C3146" s="3">
        <v>2.1944444444444444E-2</v>
      </c>
      <c r="D3146" s="1" t="s">
        <v>13</v>
      </c>
      <c r="E3146" s="1" t="s">
        <v>6068</v>
      </c>
      <c r="F3146" s="1" t="s">
        <v>13</v>
      </c>
      <c r="G3146" s="1" t="s">
        <v>6662</v>
      </c>
      <c r="H3146" s="3">
        <v>2.9942129629629631E-2</v>
      </c>
      <c r="I3146" s="1" t="s">
        <v>25</v>
      </c>
      <c r="J3146" s="1" t="s">
        <v>16</v>
      </c>
    </row>
    <row r="3147" spans="1:10" x14ac:dyDescent="0.3">
      <c r="A3147" s="1" t="s">
        <v>10</v>
      </c>
      <c r="B3147" s="2">
        <v>43989.787499999999</v>
      </c>
      <c r="C3147" s="3">
        <v>2.193287037037037E-2</v>
      </c>
      <c r="D3147" s="1" t="s">
        <v>13</v>
      </c>
      <c r="E3147" s="1" t="s">
        <v>2654</v>
      </c>
      <c r="F3147" s="1" t="s">
        <v>13</v>
      </c>
      <c r="G3147" s="1" t="s">
        <v>480</v>
      </c>
      <c r="H3147" s="3">
        <v>3.1851851851851853E-2</v>
      </c>
      <c r="I3147" s="1" t="s">
        <v>603</v>
      </c>
      <c r="J3147" s="1" t="s">
        <v>16</v>
      </c>
    </row>
    <row r="3148" spans="1:10" x14ac:dyDescent="0.3">
      <c r="A3148" s="1" t="s">
        <v>10</v>
      </c>
      <c r="B3148" s="2">
        <v>44417.769444444442</v>
      </c>
      <c r="C3148" s="3">
        <v>2.1909722222222223E-2</v>
      </c>
      <c r="D3148" s="1" t="s">
        <v>13</v>
      </c>
      <c r="E3148" s="1" t="s">
        <v>934</v>
      </c>
      <c r="F3148" s="1" t="s">
        <v>13</v>
      </c>
      <c r="G3148" s="1" t="s">
        <v>14</v>
      </c>
      <c r="H3148" s="3">
        <v>2.1979166666666668E-2</v>
      </c>
      <c r="I3148" s="1" t="s">
        <v>935</v>
      </c>
      <c r="J3148" s="1" t="s">
        <v>16</v>
      </c>
    </row>
    <row r="3149" spans="1:10" x14ac:dyDescent="0.3">
      <c r="A3149" s="1" t="s">
        <v>10</v>
      </c>
      <c r="B3149" s="2">
        <v>43974.690972222219</v>
      </c>
      <c r="C3149" s="3">
        <v>2.1909722222222223E-2</v>
      </c>
      <c r="D3149" s="1" t="s">
        <v>13</v>
      </c>
      <c r="E3149" s="1" t="s">
        <v>2462</v>
      </c>
      <c r="F3149" s="1" t="s">
        <v>13</v>
      </c>
      <c r="G3149" s="1" t="s">
        <v>14</v>
      </c>
      <c r="H3149" s="3">
        <v>2.1909722222222223E-2</v>
      </c>
      <c r="I3149" s="1" t="s">
        <v>25</v>
      </c>
      <c r="J3149" s="1" t="s">
        <v>16</v>
      </c>
    </row>
    <row r="3150" spans="1:10" x14ac:dyDescent="0.3">
      <c r="A3150" s="1" t="s">
        <v>10</v>
      </c>
      <c r="B3150" s="2">
        <v>44163.770833333336</v>
      </c>
      <c r="C3150" s="3">
        <v>2.1874999999999999E-2</v>
      </c>
      <c r="D3150" s="1" t="s">
        <v>13</v>
      </c>
      <c r="E3150" s="1" t="s">
        <v>2267</v>
      </c>
      <c r="F3150" s="1" t="s">
        <v>13</v>
      </c>
      <c r="G3150" s="1" t="s">
        <v>14</v>
      </c>
      <c r="H3150" s="3">
        <v>2.2893518518518518E-2</v>
      </c>
      <c r="I3150" s="1" t="s">
        <v>25</v>
      </c>
      <c r="J3150" s="1" t="s">
        <v>16</v>
      </c>
    </row>
    <row r="3151" spans="1:10" x14ac:dyDescent="0.3">
      <c r="A3151" s="1" t="s">
        <v>10</v>
      </c>
      <c r="B3151" s="2">
        <v>43413.847222222219</v>
      </c>
      <c r="C3151" s="3">
        <v>2.1874999999999999E-2</v>
      </c>
      <c r="D3151" s="1" t="s">
        <v>13</v>
      </c>
      <c r="E3151" s="1" t="s">
        <v>4112</v>
      </c>
      <c r="F3151" s="1" t="s">
        <v>13</v>
      </c>
      <c r="G3151" s="1" t="s">
        <v>480</v>
      </c>
      <c r="H3151" s="3">
        <v>2.2013888888888888E-2</v>
      </c>
      <c r="I3151" s="1" t="s">
        <v>803</v>
      </c>
      <c r="J3151" s="1" t="s">
        <v>16</v>
      </c>
    </row>
    <row r="3152" spans="1:10" x14ac:dyDescent="0.3">
      <c r="A3152" s="1" t="s">
        <v>10</v>
      </c>
      <c r="B3152" s="2">
        <v>43147.709722222222</v>
      </c>
      <c r="C3152" s="3">
        <v>2.1874999999999999E-2</v>
      </c>
      <c r="D3152" s="1" t="s">
        <v>13</v>
      </c>
      <c r="E3152" s="1" t="s">
        <v>2866</v>
      </c>
      <c r="F3152" s="1" t="s">
        <v>13</v>
      </c>
      <c r="G3152" s="1" t="s">
        <v>480</v>
      </c>
      <c r="H3152" s="3">
        <v>2.1886574074074076E-2</v>
      </c>
      <c r="I3152" s="1" t="s">
        <v>25</v>
      </c>
      <c r="J3152" s="1" t="s">
        <v>16</v>
      </c>
    </row>
    <row r="3153" spans="1:10" x14ac:dyDescent="0.3">
      <c r="A3153" s="1" t="s">
        <v>10</v>
      </c>
      <c r="B3153" s="2">
        <v>43823.732638888891</v>
      </c>
      <c r="C3153" s="3">
        <v>2.1840277777777778E-2</v>
      </c>
      <c r="D3153" s="1" t="s">
        <v>13</v>
      </c>
      <c r="E3153" s="1" t="s">
        <v>1127</v>
      </c>
      <c r="F3153" s="1" t="s">
        <v>13</v>
      </c>
      <c r="G3153" s="1" t="s">
        <v>14</v>
      </c>
      <c r="H3153" s="3">
        <v>3.1747685185185184E-2</v>
      </c>
      <c r="I3153" s="1" t="s">
        <v>25</v>
      </c>
      <c r="J3153" s="1" t="s">
        <v>16</v>
      </c>
    </row>
    <row r="3154" spans="1:10" x14ac:dyDescent="0.3">
      <c r="A3154" s="1" t="s">
        <v>10</v>
      </c>
      <c r="B3154" s="2">
        <v>43979.79583333333</v>
      </c>
      <c r="C3154" s="3">
        <v>2.1817129629629631E-2</v>
      </c>
      <c r="D3154" s="1" t="s">
        <v>11</v>
      </c>
      <c r="E3154" s="1" t="s">
        <v>2701</v>
      </c>
      <c r="F3154" s="1" t="s">
        <v>13</v>
      </c>
      <c r="G3154" s="1" t="s">
        <v>14</v>
      </c>
      <c r="H3154" s="3">
        <v>2.1909722222222223E-2</v>
      </c>
      <c r="I3154" s="1" t="s">
        <v>2702</v>
      </c>
      <c r="J3154" s="1" t="s">
        <v>16</v>
      </c>
    </row>
    <row r="3155" spans="1:10" x14ac:dyDescent="0.3">
      <c r="A3155" s="1" t="s">
        <v>10</v>
      </c>
      <c r="B3155" s="2">
        <v>42085.859722222223</v>
      </c>
      <c r="C3155" s="3">
        <v>2.1817129629629631E-2</v>
      </c>
      <c r="D3155" s="1" t="s">
        <v>13</v>
      </c>
      <c r="E3155" s="1" t="s">
        <v>6378</v>
      </c>
      <c r="F3155" s="1" t="s">
        <v>13</v>
      </c>
      <c r="G3155" s="1" t="s">
        <v>423</v>
      </c>
      <c r="H3155" s="3">
        <v>2.1817129629629631E-2</v>
      </c>
      <c r="I3155" s="1" t="s">
        <v>25</v>
      </c>
      <c r="J3155" s="1" t="s">
        <v>16</v>
      </c>
    </row>
    <row r="3156" spans="1:10" x14ac:dyDescent="0.3">
      <c r="A3156" s="1" t="s">
        <v>10</v>
      </c>
      <c r="B3156" s="2">
        <v>43960.456944444442</v>
      </c>
      <c r="C3156" s="3">
        <v>2.1805555555555557E-2</v>
      </c>
      <c r="D3156" s="1" t="s">
        <v>13</v>
      </c>
      <c r="E3156" s="1" t="s">
        <v>123</v>
      </c>
      <c r="F3156" s="1" t="s">
        <v>13</v>
      </c>
      <c r="G3156" s="1" t="s">
        <v>480</v>
      </c>
      <c r="H3156" s="3">
        <v>2.207175925925926E-2</v>
      </c>
      <c r="I3156" s="1" t="s">
        <v>25</v>
      </c>
      <c r="J3156" s="1" t="s">
        <v>16</v>
      </c>
    </row>
    <row r="3157" spans="1:10" x14ac:dyDescent="0.3">
      <c r="A3157" s="1" t="s">
        <v>10</v>
      </c>
      <c r="B3157" s="2">
        <v>41880.690972222219</v>
      </c>
      <c r="C3157" s="3">
        <v>2.1805555555555557E-2</v>
      </c>
      <c r="D3157" s="1" t="s">
        <v>13</v>
      </c>
      <c r="E3157" s="1" t="s">
        <v>6109</v>
      </c>
      <c r="F3157" s="1" t="s">
        <v>13</v>
      </c>
      <c r="G3157" s="1" t="s">
        <v>6662</v>
      </c>
      <c r="H3157" s="3">
        <v>2.9571759259259259E-2</v>
      </c>
      <c r="I3157" s="1" t="s">
        <v>25</v>
      </c>
      <c r="J3157" s="1" t="s">
        <v>16</v>
      </c>
    </row>
    <row r="3158" spans="1:10" x14ac:dyDescent="0.3">
      <c r="A3158" s="1" t="s">
        <v>10</v>
      </c>
      <c r="B3158" s="2">
        <v>44429.772222222222</v>
      </c>
      <c r="C3158" s="3">
        <v>2.1782407407407407E-2</v>
      </c>
      <c r="D3158" s="1" t="s">
        <v>13</v>
      </c>
      <c r="E3158" s="1" t="s">
        <v>828</v>
      </c>
      <c r="F3158" s="1" t="s">
        <v>13</v>
      </c>
      <c r="G3158" s="1" t="s">
        <v>14</v>
      </c>
      <c r="H3158" s="3">
        <v>2.1851851851851851E-2</v>
      </c>
      <c r="I3158" s="1" t="s">
        <v>829</v>
      </c>
      <c r="J3158" s="1" t="s">
        <v>16</v>
      </c>
    </row>
    <row r="3159" spans="1:10" x14ac:dyDescent="0.3">
      <c r="A3159" s="1" t="s">
        <v>10</v>
      </c>
      <c r="B3159" s="2">
        <v>42482.845833333333</v>
      </c>
      <c r="C3159" s="3">
        <v>2.1782407407407407E-2</v>
      </c>
      <c r="D3159" s="1" t="s">
        <v>13</v>
      </c>
      <c r="E3159" s="1" t="s">
        <v>6210</v>
      </c>
      <c r="F3159" s="1" t="s">
        <v>13</v>
      </c>
      <c r="G3159" s="1" t="s">
        <v>423</v>
      </c>
      <c r="H3159" s="3">
        <v>2.1782407407407407E-2</v>
      </c>
      <c r="I3159" s="1" t="s">
        <v>6211</v>
      </c>
      <c r="J3159" s="1" t="s">
        <v>16</v>
      </c>
    </row>
    <row r="3160" spans="1:10" x14ac:dyDescent="0.3">
      <c r="A3160" s="1" t="s">
        <v>10</v>
      </c>
      <c r="B3160" s="2">
        <v>43980.842361111114</v>
      </c>
      <c r="C3160" s="3">
        <v>2.1736111111111112E-2</v>
      </c>
      <c r="D3160" s="1" t="s">
        <v>13</v>
      </c>
      <c r="E3160" s="1" t="s">
        <v>2696</v>
      </c>
      <c r="F3160" s="1" t="s">
        <v>13</v>
      </c>
      <c r="G3160" s="1" t="s">
        <v>14</v>
      </c>
      <c r="H3160" s="3">
        <v>2.1736111111111112E-2</v>
      </c>
      <c r="I3160" s="1" t="s">
        <v>2697</v>
      </c>
      <c r="J3160" s="1" t="s">
        <v>16</v>
      </c>
    </row>
    <row r="3161" spans="1:10" x14ac:dyDescent="0.3">
      <c r="A3161" s="1" t="s">
        <v>10</v>
      </c>
      <c r="B3161" s="2">
        <v>42217.636111111111</v>
      </c>
      <c r="C3161" s="3">
        <v>2.1736111111111112E-2</v>
      </c>
      <c r="D3161" s="1" t="s">
        <v>13</v>
      </c>
      <c r="E3161" s="1" t="s">
        <v>2868</v>
      </c>
      <c r="F3161" s="1" t="s">
        <v>13</v>
      </c>
      <c r="G3161" s="1" t="s">
        <v>3444</v>
      </c>
      <c r="H3161" s="3">
        <v>2.1736111111111112E-2</v>
      </c>
      <c r="I3161" s="1" t="s">
        <v>25</v>
      </c>
      <c r="J3161" s="1" t="s">
        <v>16</v>
      </c>
    </row>
    <row r="3162" spans="1:10" x14ac:dyDescent="0.3">
      <c r="A3162" s="1" t="s">
        <v>10</v>
      </c>
      <c r="B3162" s="2">
        <v>43410.841666666667</v>
      </c>
      <c r="C3162" s="3">
        <v>2.1724537037037039E-2</v>
      </c>
      <c r="D3162" s="1" t="s">
        <v>11</v>
      </c>
      <c r="E3162" s="1" t="s">
        <v>4114</v>
      </c>
      <c r="F3162" s="1" t="s">
        <v>13</v>
      </c>
      <c r="G3162" s="1" t="s">
        <v>480</v>
      </c>
      <c r="H3162" s="3">
        <v>2.1828703703703704E-2</v>
      </c>
      <c r="I3162" s="1" t="s">
        <v>4115</v>
      </c>
      <c r="J3162" s="1" t="s">
        <v>16</v>
      </c>
    </row>
    <row r="3163" spans="1:10" x14ac:dyDescent="0.3">
      <c r="A3163" s="1" t="s">
        <v>10</v>
      </c>
      <c r="B3163" s="2">
        <v>43307.847916666666</v>
      </c>
      <c r="C3163" s="3">
        <v>2.1701388888888888E-2</v>
      </c>
      <c r="D3163" s="1" t="s">
        <v>13</v>
      </c>
      <c r="E3163" s="1" t="s">
        <v>4367</v>
      </c>
      <c r="F3163" s="1" t="s">
        <v>13</v>
      </c>
      <c r="G3163" s="1" t="s">
        <v>480</v>
      </c>
      <c r="H3163" s="3">
        <v>2.8935185185185185E-2</v>
      </c>
      <c r="I3163" s="1" t="s">
        <v>2486</v>
      </c>
      <c r="J3163" s="1" t="s">
        <v>16</v>
      </c>
    </row>
    <row r="3164" spans="1:10" x14ac:dyDescent="0.3">
      <c r="A3164" s="1" t="s">
        <v>10</v>
      </c>
      <c r="B3164" s="2">
        <v>44425.852777777778</v>
      </c>
      <c r="C3164" s="3">
        <v>2.1678240740740741E-2</v>
      </c>
      <c r="D3164" s="1" t="s">
        <v>13</v>
      </c>
      <c r="E3164" s="1" t="s">
        <v>862</v>
      </c>
      <c r="F3164" s="1" t="s">
        <v>13</v>
      </c>
      <c r="G3164" s="1" t="s">
        <v>14</v>
      </c>
      <c r="H3164" s="3">
        <v>2.2141203703703705E-2</v>
      </c>
      <c r="I3164" s="1" t="s">
        <v>863</v>
      </c>
      <c r="J3164" s="1" t="s">
        <v>16</v>
      </c>
    </row>
    <row r="3165" spans="1:10" x14ac:dyDescent="0.3">
      <c r="A3165" s="1" t="s">
        <v>10</v>
      </c>
      <c r="B3165" s="2">
        <v>43521.839583333334</v>
      </c>
      <c r="C3165" s="3">
        <v>2.1678240740740741E-2</v>
      </c>
      <c r="D3165" s="1" t="s">
        <v>13</v>
      </c>
      <c r="E3165" s="1" t="s">
        <v>3835</v>
      </c>
      <c r="F3165" s="1" t="s">
        <v>13</v>
      </c>
      <c r="G3165" s="1" t="s">
        <v>480</v>
      </c>
      <c r="H3165" s="3">
        <v>2.1678240740740741E-2</v>
      </c>
      <c r="I3165" s="1" t="s">
        <v>3470</v>
      </c>
      <c r="J3165" s="1" t="s">
        <v>16</v>
      </c>
    </row>
    <row r="3166" spans="1:10" x14ac:dyDescent="0.3">
      <c r="A3166" s="1" t="s">
        <v>10</v>
      </c>
      <c r="B3166" s="2">
        <v>43840.82708333333</v>
      </c>
      <c r="C3166" s="3">
        <v>2.1666666666666667E-2</v>
      </c>
      <c r="D3166" s="1" t="s">
        <v>13</v>
      </c>
      <c r="E3166" s="1" t="s">
        <v>3200</v>
      </c>
      <c r="F3166" s="1" t="s">
        <v>13</v>
      </c>
      <c r="G3166" s="1" t="s">
        <v>14</v>
      </c>
      <c r="H3166" s="3">
        <v>2.1666666666666667E-2</v>
      </c>
      <c r="I3166" s="1" t="s">
        <v>25</v>
      </c>
      <c r="J3166" s="1" t="s">
        <v>16</v>
      </c>
    </row>
    <row r="3167" spans="1:10" x14ac:dyDescent="0.3">
      <c r="A3167" s="1" t="s">
        <v>10</v>
      </c>
      <c r="B3167" s="2">
        <v>43252.833333333336</v>
      </c>
      <c r="C3167" s="3">
        <v>2.1655092592592594E-2</v>
      </c>
      <c r="D3167" s="1" t="s">
        <v>13</v>
      </c>
      <c r="E3167" s="1" t="s">
        <v>4477</v>
      </c>
      <c r="F3167" s="1" t="s">
        <v>13</v>
      </c>
      <c r="G3167" s="1" t="s">
        <v>480</v>
      </c>
      <c r="H3167" s="3">
        <v>2.2013888888888888E-2</v>
      </c>
      <c r="I3167" s="1" t="s">
        <v>803</v>
      </c>
      <c r="J3167" s="1" t="s">
        <v>16</v>
      </c>
    </row>
    <row r="3168" spans="1:10" x14ac:dyDescent="0.3">
      <c r="A3168" s="1" t="s">
        <v>10</v>
      </c>
      <c r="B3168" s="2">
        <v>43139.944444444445</v>
      </c>
      <c r="C3168" s="3">
        <v>2.1643518518518517E-2</v>
      </c>
      <c r="D3168" s="1" t="s">
        <v>13</v>
      </c>
      <c r="E3168" s="1" t="s">
        <v>4812</v>
      </c>
      <c r="F3168" s="1" t="s">
        <v>13</v>
      </c>
      <c r="G3168" s="1" t="s">
        <v>480</v>
      </c>
      <c r="H3168" s="3">
        <v>1.1111111111111111E-3</v>
      </c>
      <c r="I3168" s="1" t="s">
        <v>25</v>
      </c>
      <c r="J3168" s="1" t="s">
        <v>16</v>
      </c>
    </row>
    <row r="3169" spans="1:10" x14ac:dyDescent="0.3">
      <c r="A3169" s="1" t="s">
        <v>10</v>
      </c>
      <c r="B3169" s="2">
        <v>44157.913194444445</v>
      </c>
      <c r="C3169" s="3">
        <v>2.1631944444444443E-2</v>
      </c>
      <c r="D3169" s="1" t="s">
        <v>13</v>
      </c>
      <c r="E3169" s="1" t="s">
        <v>2305</v>
      </c>
      <c r="F3169" s="1" t="s">
        <v>13</v>
      </c>
      <c r="G3169" s="1" t="s">
        <v>14</v>
      </c>
      <c r="H3169" s="3">
        <v>3.0752314814814816E-2</v>
      </c>
      <c r="I3169" s="1" t="s">
        <v>2306</v>
      </c>
      <c r="J3169" s="1" t="s">
        <v>16</v>
      </c>
    </row>
    <row r="3170" spans="1:10" x14ac:dyDescent="0.3">
      <c r="A3170" s="1" t="s">
        <v>10</v>
      </c>
      <c r="B3170" s="2">
        <v>43609.838194444441</v>
      </c>
      <c r="C3170" s="3">
        <v>2.1608796296296296E-2</v>
      </c>
      <c r="D3170" s="1" t="s">
        <v>13</v>
      </c>
      <c r="E3170" s="1" t="s">
        <v>3529</v>
      </c>
      <c r="F3170" s="1" t="s">
        <v>13</v>
      </c>
      <c r="G3170" s="1" t="s">
        <v>480</v>
      </c>
      <c r="H3170" s="3">
        <v>2.1655092592592594E-2</v>
      </c>
      <c r="I3170" s="1" t="s">
        <v>25</v>
      </c>
      <c r="J3170" s="1" t="s">
        <v>16</v>
      </c>
    </row>
    <row r="3171" spans="1:10" x14ac:dyDescent="0.3">
      <c r="A3171" s="1" t="s">
        <v>10</v>
      </c>
      <c r="B3171" s="2">
        <v>44125.668749999997</v>
      </c>
      <c r="C3171" s="3">
        <v>2.1585648148148149E-2</v>
      </c>
      <c r="D3171" s="1" t="s">
        <v>13</v>
      </c>
      <c r="E3171" s="1" t="s">
        <v>2406</v>
      </c>
      <c r="F3171" s="1" t="s">
        <v>13</v>
      </c>
      <c r="G3171" s="1" t="s">
        <v>2381</v>
      </c>
      <c r="H3171" s="3">
        <v>2.0370370370370372E-2</v>
      </c>
      <c r="I3171" s="1" t="s">
        <v>25</v>
      </c>
      <c r="J3171" s="1" t="s">
        <v>16</v>
      </c>
    </row>
    <row r="3172" spans="1:10" x14ac:dyDescent="0.3">
      <c r="A3172" s="1" t="s">
        <v>10</v>
      </c>
      <c r="B3172" s="2">
        <v>43913.913194444445</v>
      </c>
      <c r="C3172" s="3">
        <v>2.1585648148148149E-2</v>
      </c>
      <c r="D3172" s="1" t="s">
        <v>13</v>
      </c>
      <c r="E3172" s="1" t="s">
        <v>2864</v>
      </c>
      <c r="F3172" s="1" t="s">
        <v>13</v>
      </c>
      <c r="G3172" s="1" t="s">
        <v>14</v>
      </c>
      <c r="H3172" s="3">
        <v>2.1585648148148149E-2</v>
      </c>
      <c r="I3172" s="1" t="s">
        <v>2865</v>
      </c>
      <c r="J3172" s="1" t="s">
        <v>16</v>
      </c>
    </row>
    <row r="3173" spans="1:10" x14ac:dyDescent="0.3">
      <c r="A3173" s="1" t="s">
        <v>10</v>
      </c>
      <c r="B3173" s="2">
        <v>42853.82708333333</v>
      </c>
      <c r="C3173" s="3">
        <v>2.1585648148148149E-2</v>
      </c>
      <c r="D3173" s="1" t="s">
        <v>13</v>
      </c>
      <c r="E3173" s="1" t="s">
        <v>4579</v>
      </c>
      <c r="F3173" s="1" t="s">
        <v>13</v>
      </c>
      <c r="G3173" s="1" t="s">
        <v>480</v>
      </c>
      <c r="H3173" s="3">
        <v>2.1655092592592594E-2</v>
      </c>
      <c r="I3173" s="1" t="s">
        <v>25</v>
      </c>
      <c r="J3173" s="1" t="s">
        <v>16</v>
      </c>
    </row>
    <row r="3174" spans="1:10" x14ac:dyDescent="0.3">
      <c r="A3174" s="1" t="s">
        <v>10</v>
      </c>
      <c r="B3174" s="2">
        <v>43410.813888888886</v>
      </c>
      <c r="C3174" s="3">
        <v>2.1562499999999998E-2</v>
      </c>
      <c r="D3174" s="1" t="s">
        <v>11</v>
      </c>
      <c r="E3174" s="1" t="s">
        <v>4116</v>
      </c>
      <c r="F3174" s="1" t="s">
        <v>13</v>
      </c>
      <c r="G3174" s="1" t="s">
        <v>480</v>
      </c>
      <c r="H3174" s="3">
        <v>2.1666666666666667E-2</v>
      </c>
      <c r="I3174" s="1" t="s">
        <v>4117</v>
      </c>
      <c r="J3174" s="1" t="s">
        <v>16</v>
      </c>
    </row>
    <row r="3175" spans="1:10" x14ac:dyDescent="0.3">
      <c r="A3175" s="1" t="s">
        <v>10</v>
      </c>
      <c r="B3175" s="2">
        <v>43238.879861111112</v>
      </c>
      <c r="C3175" s="3">
        <v>2.1527777777777778E-2</v>
      </c>
      <c r="D3175" s="1" t="s">
        <v>13</v>
      </c>
      <c r="E3175" s="1" t="s">
        <v>4522</v>
      </c>
      <c r="F3175" s="1" t="s">
        <v>13</v>
      </c>
      <c r="G3175" s="1" t="s">
        <v>480</v>
      </c>
      <c r="H3175" s="3">
        <v>2.179398148148148E-2</v>
      </c>
      <c r="I3175" s="1" t="s">
        <v>4523</v>
      </c>
      <c r="J3175" s="1" t="s">
        <v>16</v>
      </c>
    </row>
    <row r="3176" spans="1:10" x14ac:dyDescent="0.3">
      <c r="A3176" s="1" t="s">
        <v>10</v>
      </c>
      <c r="B3176" s="2">
        <v>42217.704861111109</v>
      </c>
      <c r="C3176" s="3">
        <v>2.1527777777777778E-2</v>
      </c>
      <c r="D3176" s="1" t="s">
        <v>13</v>
      </c>
      <c r="E3176" s="1" t="s">
        <v>2866</v>
      </c>
      <c r="F3176" s="1" t="s">
        <v>13</v>
      </c>
      <c r="G3176" s="1" t="s">
        <v>3444</v>
      </c>
      <c r="H3176" s="3">
        <v>2.1898148148148149E-2</v>
      </c>
      <c r="I3176" s="1" t="s">
        <v>25</v>
      </c>
      <c r="J3176" s="1" t="s">
        <v>16</v>
      </c>
    </row>
    <row r="3177" spans="1:10" x14ac:dyDescent="0.3">
      <c r="A3177" s="1" t="s">
        <v>10</v>
      </c>
      <c r="B3177" s="2">
        <v>43628.738888888889</v>
      </c>
      <c r="C3177" s="3">
        <v>2.150462962962963E-2</v>
      </c>
      <c r="D3177" s="1" t="s">
        <v>13</v>
      </c>
      <c r="E3177" s="1" t="s">
        <v>2864</v>
      </c>
      <c r="F3177" s="1" t="s">
        <v>13</v>
      </c>
      <c r="G3177" s="1" t="s">
        <v>480</v>
      </c>
      <c r="H3177" s="3">
        <v>2.1909722222222223E-2</v>
      </c>
      <c r="I3177" s="1" t="s">
        <v>25</v>
      </c>
      <c r="J3177" s="1" t="s">
        <v>16</v>
      </c>
    </row>
    <row r="3178" spans="1:10" x14ac:dyDescent="0.3">
      <c r="A3178" s="1" t="s">
        <v>10</v>
      </c>
      <c r="B3178" s="2">
        <v>42036.46875</v>
      </c>
      <c r="C3178" s="3">
        <v>2.1493055555555557E-2</v>
      </c>
      <c r="D3178" s="1" t="s">
        <v>13</v>
      </c>
      <c r="E3178" s="1" t="s">
        <v>6463</v>
      </c>
      <c r="F3178" s="1" t="s">
        <v>13</v>
      </c>
      <c r="G3178" s="1" t="s">
        <v>3444</v>
      </c>
      <c r="H3178" s="3">
        <v>3.2731481481481479E-2</v>
      </c>
      <c r="I3178" s="1" t="s">
        <v>4371</v>
      </c>
      <c r="J3178" s="1" t="s">
        <v>16</v>
      </c>
    </row>
    <row r="3179" spans="1:10" x14ac:dyDescent="0.3">
      <c r="A3179" s="1" t="s">
        <v>10</v>
      </c>
      <c r="B3179" s="2">
        <v>43628.717361111114</v>
      </c>
      <c r="C3179" s="3">
        <v>2.148148148148148E-2</v>
      </c>
      <c r="D3179" s="1" t="s">
        <v>13</v>
      </c>
      <c r="E3179" s="1" t="s">
        <v>2866</v>
      </c>
      <c r="F3179" s="1" t="s">
        <v>13</v>
      </c>
      <c r="G3179" s="1" t="s">
        <v>480</v>
      </c>
      <c r="H3179" s="3">
        <v>2.1863425925925925E-2</v>
      </c>
      <c r="I3179" s="1" t="s">
        <v>25</v>
      </c>
      <c r="J3179" s="1" t="s">
        <v>16</v>
      </c>
    </row>
    <row r="3180" spans="1:10" x14ac:dyDescent="0.3">
      <c r="A3180" s="1" t="s">
        <v>10</v>
      </c>
      <c r="B3180" s="2">
        <v>42217.614583333336</v>
      </c>
      <c r="C3180" s="3">
        <v>2.1469907407407406E-2</v>
      </c>
      <c r="D3180" s="1" t="s">
        <v>13</v>
      </c>
      <c r="E3180" s="1" t="s">
        <v>2870</v>
      </c>
      <c r="F3180" s="1" t="s">
        <v>13</v>
      </c>
      <c r="G3180" s="1" t="s">
        <v>3444</v>
      </c>
      <c r="H3180" s="3">
        <v>2.1469907407407406E-2</v>
      </c>
      <c r="I3180" s="1" t="s">
        <v>25</v>
      </c>
      <c r="J3180" s="1" t="s">
        <v>16</v>
      </c>
    </row>
    <row r="3181" spans="1:10" x14ac:dyDescent="0.3">
      <c r="A3181" s="1" t="s">
        <v>10</v>
      </c>
      <c r="B3181" s="2">
        <v>42270.917361111111</v>
      </c>
      <c r="C3181" s="3">
        <v>2.1458333333333333E-2</v>
      </c>
      <c r="D3181" s="1" t="s">
        <v>13</v>
      </c>
      <c r="E3181" s="1" t="s">
        <v>6324</v>
      </c>
      <c r="F3181" s="1" t="s">
        <v>13</v>
      </c>
      <c r="G3181" s="1" t="s">
        <v>423</v>
      </c>
      <c r="H3181" s="3">
        <v>3.0381944444444444E-2</v>
      </c>
      <c r="I3181" s="1" t="s">
        <v>4328</v>
      </c>
      <c r="J3181" s="1" t="s">
        <v>16</v>
      </c>
    </row>
    <row r="3182" spans="1:10" x14ac:dyDescent="0.3">
      <c r="A3182" s="1" t="s">
        <v>10</v>
      </c>
      <c r="B3182" s="2">
        <v>43911.624305555553</v>
      </c>
      <c r="C3182" s="3">
        <v>2.1446759259259259E-2</v>
      </c>
      <c r="D3182" s="1" t="s">
        <v>13</v>
      </c>
      <c r="E3182" s="1" t="s">
        <v>2870</v>
      </c>
      <c r="F3182" s="1" t="s">
        <v>13</v>
      </c>
      <c r="G3182" s="1" t="s">
        <v>14</v>
      </c>
      <c r="H3182" s="3">
        <v>2.1562499999999998E-2</v>
      </c>
      <c r="I3182" s="1" t="s">
        <v>2871</v>
      </c>
      <c r="J3182" s="1" t="s">
        <v>16</v>
      </c>
    </row>
    <row r="3183" spans="1:10" x14ac:dyDescent="0.3">
      <c r="A3183" s="1" t="s">
        <v>10</v>
      </c>
      <c r="B3183" s="2">
        <v>43504.879166666666</v>
      </c>
      <c r="C3183" s="3">
        <v>2.1446759259259259E-2</v>
      </c>
      <c r="D3183" s="1" t="s">
        <v>11</v>
      </c>
      <c r="E3183" s="1" t="s">
        <v>2870</v>
      </c>
      <c r="F3183" s="1" t="s">
        <v>13</v>
      </c>
      <c r="G3183" s="1" t="s">
        <v>480</v>
      </c>
      <c r="H3183" s="3">
        <v>2.1562499999999998E-2</v>
      </c>
      <c r="I3183" s="1" t="s">
        <v>25</v>
      </c>
      <c r="J3183" s="1" t="s">
        <v>16</v>
      </c>
    </row>
    <row r="3184" spans="1:10" x14ac:dyDescent="0.3">
      <c r="A3184" s="1" t="s">
        <v>10</v>
      </c>
      <c r="B3184" s="2">
        <v>43410.863194444442</v>
      </c>
      <c r="C3184" s="3">
        <v>2.1446759259259259E-2</v>
      </c>
      <c r="D3184" s="1" t="s">
        <v>11</v>
      </c>
      <c r="E3184" s="1" t="s">
        <v>4113</v>
      </c>
      <c r="F3184" s="1" t="s">
        <v>13</v>
      </c>
      <c r="G3184" s="1" t="s">
        <v>480</v>
      </c>
      <c r="H3184" s="3">
        <v>2.1724537037037039E-2</v>
      </c>
      <c r="I3184" s="1" t="s">
        <v>932</v>
      </c>
      <c r="J3184" s="1" t="s">
        <v>16</v>
      </c>
    </row>
    <row r="3185" spans="1:10" x14ac:dyDescent="0.3">
      <c r="A3185" s="1" t="s">
        <v>10</v>
      </c>
      <c r="B3185" s="2">
        <v>41880.246527777781</v>
      </c>
      <c r="C3185" s="3">
        <v>2.1446759259259259E-2</v>
      </c>
      <c r="D3185" s="1" t="s">
        <v>13</v>
      </c>
      <c r="E3185" s="1" t="s">
        <v>6110</v>
      </c>
      <c r="F3185" s="1" t="s">
        <v>13</v>
      </c>
      <c r="G3185" s="1" t="s">
        <v>6662</v>
      </c>
      <c r="H3185" s="3">
        <v>3.0532407407407407E-2</v>
      </c>
      <c r="I3185" s="1" t="s">
        <v>25</v>
      </c>
      <c r="J3185" s="1" t="s">
        <v>16</v>
      </c>
    </row>
    <row r="3186" spans="1:10" x14ac:dyDescent="0.3">
      <c r="A3186" s="1" t="s">
        <v>10</v>
      </c>
      <c r="B3186" s="2">
        <v>43411.861111111109</v>
      </c>
      <c r="C3186" s="3">
        <v>2.1435185185185186E-2</v>
      </c>
      <c r="D3186" s="1" t="s">
        <v>11</v>
      </c>
      <c r="E3186" s="1" t="s">
        <v>2870</v>
      </c>
      <c r="F3186" s="1" t="s">
        <v>13</v>
      </c>
      <c r="G3186" s="1" t="s">
        <v>480</v>
      </c>
      <c r="H3186" s="3">
        <v>2.1562499999999998E-2</v>
      </c>
      <c r="I3186" s="1" t="s">
        <v>25</v>
      </c>
      <c r="J3186" s="1" t="s">
        <v>16</v>
      </c>
    </row>
    <row r="3187" spans="1:10" x14ac:dyDescent="0.3">
      <c r="A3187" s="1" t="s">
        <v>10</v>
      </c>
      <c r="B3187" s="2">
        <v>44072.476388888892</v>
      </c>
      <c r="C3187" s="3">
        <v>2.1354166666666667E-2</v>
      </c>
      <c r="D3187" s="1" t="s">
        <v>13</v>
      </c>
      <c r="E3187" s="1" t="s">
        <v>2525</v>
      </c>
      <c r="F3187" s="1" t="s">
        <v>13</v>
      </c>
      <c r="G3187" s="1" t="s">
        <v>480</v>
      </c>
      <c r="H3187" s="3">
        <v>2.1365740740740741E-2</v>
      </c>
      <c r="I3187" s="1" t="s">
        <v>25</v>
      </c>
      <c r="J3187" s="1" t="s">
        <v>16</v>
      </c>
    </row>
    <row r="3188" spans="1:10" x14ac:dyDescent="0.3">
      <c r="A3188" s="1" t="s">
        <v>10</v>
      </c>
      <c r="B3188" s="2">
        <v>42481.85</v>
      </c>
      <c r="C3188" s="3">
        <v>2.1354166666666667E-2</v>
      </c>
      <c r="D3188" s="1" t="s">
        <v>13</v>
      </c>
      <c r="E3188" s="1" t="s">
        <v>6214</v>
      </c>
      <c r="F3188" s="1" t="s">
        <v>13</v>
      </c>
      <c r="G3188" s="1" t="s">
        <v>2956</v>
      </c>
      <c r="H3188" s="3">
        <v>2.1354166666666667E-2</v>
      </c>
      <c r="I3188" s="1" t="s">
        <v>6215</v>
      </c>
      <c r="J3188" s="1" t="s">
        <v>16</v>
      </c>
    </row>
    <row r="3189" spans="1:10" x14ac:dyDescent="0.3">
      <c r="A3189" s="1" t="s">
        <v>10</v>
      </c>
      <c r="B3189" s="2">
        <v>41905.890277777777</v>
      </c>
      <c r="C3189" s="3">
        <v>2.1342592592592594E-2</v>
      </c>
      <c r="D3189" s="1" t="s">
        <v>13</v>
      </c>
      <c r="E3189" s="1" t="s">
        <v>6053</v>
      </c>
      <c r="F3189" s="1" t="s">
        <v>13</v>
      </c>
      <c r="G3189" s="1" t="s">
        <v>6662</v>
      </c>
      <c r="H3189" s="3">
        <v>2.1631944444444443E-2</v>
      </c>
      <c r="I3189" s="1" t="s">
        <v>25</v>
      </c>
      <c r="J3189" s="1" t="s">
        <v>16</v>
      </c>
    </row>
    <row r="3190" spans="1:10" x14ac:dyDescent="0.3">
      <c r="A3190" s="1" t="s">
        <v>10</v>
      </c>
      <c r="B3190" s="2">
        <v>43001.901388888888</v>
      </c>
      <c r="C3190" s="3">
        <v>2.1319444444444443E-2</v>
      </c>
      <c r="D3190" s="1" t="s">
        <v>13</v>
      </c>
      <c r="E3190" s="1" t="s">
        <v>5307</v>
      </c>
      <c r="F3190" s="1" t="s">
        <v>13</v>
      </c>
      <c r="G3190" s="1" t="s">
        <v>480</v>
      </c>
      <c r="H3190" s="3">
        <v>2.1319444444444443E-2</v>
      </c>
      <c r="I3190" s="1" t="s">
        <v>25</v>
      </c>
      <c r="J3190" s="1" t="s">
        <v>16</v>
      </c>
    </row>
    <row r="3191" spans="1:10" x14ac:dyDescent="0.3">
      <c r="A3191" s="1" t="s">
        <v>10</v>
      </c>
      <c r="B3191" s="2">
        <v>44428.855555555558</v>
      </c>
      <c r="C3191" s="3">
        <v>2.1307870370370369E-2</v>
      </c>
      <c r="D3191" s="1" t="s">
        <v>13</v>
      </c>
      <c r="E3191" s="1" t="s">
        <v>839</v>
      </c>
      <c r="F3191" s="1" t="s">
        <v>13</v>
      </c>
      <c r="G3191" s="1" t="s">
        <v>14</v>
      </c>
      <c r="H3191" s="3">
        <v>2.1377314814814814E-2</v>
      </c>
      <c r="I3191" s="1" t="s">
        <v>778</v>
      </c>
      <c r="J3191" s="1" t="s">
        <v>16</v>
      </c>
    </row>
    <row r="3192" spans="1:10" x14ac:dyDescent="0.3">
      <c r="A3192" s="1" t="s">
        <v>10</v>
      </c>
      <c r="B3192" s="2">
        <v>43725.834722222222</v>
      </c>
      <c r="C3192" s="3">
        <v>2.1273148148148149E-2</v>
      </c>
      <c r="D3192" s="1" t="s">
        <v>13</v>
      </c>
      <c r="E3192" s="1" t="s">
        <v>3401</v>
      </c>
      <c r="F3192" s="1" t="s">
        <v>13</v>
      </c>
      <c r="G3192" s="1" t="s">
        <v>480</v>
      </c>
      <c r="H3192" s="3">
        <v>2.1574074074074075E-2</v>
      </c>
      <c r="I3192" s="1" t="s">
        <v>3402</v>
      </c>
      <c r="J3192" s="1" t="s">
        <v>16</v>
      </c>
    </row>
    <row r="3193" spans="1:10" x14ac:dyDescent="0.3">
      <c r="A3193" s="1" t="s">
        <v>10</v>
      </c>
      <c r="B3193" s="2">
        <v>43319.790972222225</v>
      </c>
      <c r="C3193" s="3">
        <v>2.1273148148148149E-2</v>
      </c>
      <c r="D3193" s="1" t="s">
        <v>13</v>
      </c>
      <c r="E3193" s="1" t="s">
        <v>4324</v>
      </c>
      <c r="F3193" s="1" t="s">
        <v>13</v>
      </c>
      <c r="G3193" s="1" t="s">
        <v>480</v>
      </c>
      <c r="H3193" s="3">
        <v>3.1539351851851853E-2</v>
      </c>
      <c r="I3193" s="1" t="s">
        <v>2271</v>
      </c>
      <c r="J3193" s="1" t="s">
        <v>16</v>
      </c>
    </row>
    <row r="3194" spans="1:10" x14ac:dyDescent="0.3">
      <c r="A3194" s="1" t="s">
        <v>10</v>
      </c>
      <c r="B3194" s="2">
        <v>44417.818749999999</v>
      </c>
      <c r="C3194" s="3">
        <v>2.1261574074074075E-2</v>
      </c>
      <c r="D3194" s="1" t="s">
        <v>13</v>
      </c>
      <c r="E3194" s="1" t="s">
        <v>931</v>
      </c>
      <c r="F3194" s="1" t="s">
        <v>13</v>
      </c>
      <c r="G3194" s="1" t="s">
        <v>14</v>
      </c>
      <c r="H3194" s="3">
        <v>2.1724537037037039E-2</v>
      </c>
      <c r="I3194" s="1" t="s">
        <v>932</v>
      </c>
      <c r="J3194" s="1" t="s">
        <v>16</v>
      </c>
    </row>
    <row r="3195" spans="1:10" x14ac:dyDescent="0.3">
      <c r="A3195" s="1" t="s">
        <v>10</v>
      </c>
      <c r="B3195" s="2">
        <v>43315.824999999997</v>
      </c>
      <c r="C3195" s="3">
        <v>2.1261574074074075E-2</v>
      </c>
      <c r="D3195" s="1" t="s">
        <v>13</v>
      </c>
      <c r="E3195" s="1" t="s">
        <v>4332</v>
      </c>
      <c r="F3195" s="1" t="s">
        <v>13</v>
      </c>
      <c r="G3195" s="1" t="s">
        <v>480</v>
      </c>
      <c r="H3195" s="3">
        <v>3.0902777777777779E-2</v>
      </c>
      <c r="I3195" s="1" t="s">
        <v>4333</v>
      </c>
      <c r="J3195" s="1" t="s">
        <v>16</v>
      </c>
    </row>
    <row r="3196" spans="1:10" x14ac:dyDescent="0.3">
      <c r="A3196" s="1" t="s">
        <v>10</v>
      </c>
      <c r="B3196" s="2">
        <v>43504.900694444441</v>
      </c>
      <c r="C3196" s="3">
        <v>2.1238425925925924E-2</v>
      </c>
      <c r="D3196" s="1" t="s">
        <v>11</v>
      </c>
      <c r="E3196" s="1" t="s">
        <v>2868</v>
      </c>
      <c r="F3196" s="1" t="s">
        <v>13</v>
      </c>
      <c r="G3196" s="1" t="s">
        <v>480</v>
      </c>
      <c r="H3196" s="3">
        <v>2.1608796296296296E-2</v>
      </c>
      <c r="I3196" s="1" t="s">
        <v>25</v>
      </c>
      <c r="J3196" s="1" t="s">
        <v>16</v>
      </c>
    </row>
    <row r="3197" spans="1:10" x14ac:dyDescent="0.3">
      <c r="A3197" s="1" t="s">
        <v>10</v>
      </c>
      <c r="B3197" s="2">
        <v>41894.880555555559</v>
      </c>
      <c r="C3197" s="3">
        <v>2.1238425925925924E-2</v>
      </c>
      <c r="D3197" s="1" t="s">
        <v>13</v>
      </c>
      <c r="E3197" s="1" t="s">
        <v>6082</v>
      </c>
      <c r="F3197" s="1" t="s">
        <v>13</v>
      </c>
      <c r="G3197" s="1" t="s">
        <v>6379</v>
      </c>
      <c r="H3197" s="3">
        <v>2.988425925925926E-2</v>
      </c>
      <c r="I3197" s="1" t="s">
        <v>25</v>
      </c>
      <c r="J3197" s="1" t="s">
        <v>16</v>
      </c>
    </row>
    <row r="3198" spans="1:10" x14ac:dyDescent="0.3">
      <c r="A3198" s="1" t="s">
        <v>10</v>
      </c>
      <c r="B3198" s="2">
        <v>43117.679861111108</v>
      </c>
      <c r="C3198" s="3">
        <v>2.1215277777777777E-2</v>
      </c>
      <c r="D3198" s="1" t="s">
        <v>13</v>
      </c>
      <c r="E3198" s="1" t="s">
        <v>2868</v>
      </c>
      <c r="F3198" s="1" t="s">
        <v>13</v>
      </c>
      <c r="G3198" s="1" t="s">
        <v>480</v>
      </c>
      <c r="H3198" s="3">
        <v>2.1608796296296296E-2</v>
      </c>
      <c r="I3198" s="1" t="s">
        <v>25</v>
      </c>
      <c r="J3198" s="1" t="s">
        <v>16</v>
      </c>
    </row>
    <row r="3199" spans="1:10" x14ac:dyDescent="0.3">
      <c r="A3199" s="1" t="s">
        <v>10</v>
      </c>
      <c r="B3199" s="2">
        <v>43117.658333333333</v>
      </c>
      <c r="C3199" s="3">
        <v>2.1215277777777777E-2</v>
      </c>
      <c r="D3199" s="1" t="s">
        <v>13</v>
      </c>
      <c r="E3199" s="1" t="s">
        <v>2870</v>
      </c>
      <c r="F3199" s="1" t="s">
        <v>13</v>
      </c>
      <c r="G3199" s="1" t="s">
        <v>480</v>
      </c>
      <c r="H3199" s="3">
        <v>2.1354166666666667E-2</v>
      </c>
      <c r="I3199" s="1" t="s">
        <v>25</v>
      </c>
      <c r="J3199" s="1" t="s">
        <v>16</v>
      </c>
    </row>
    <row r="3200" spans="1:10" x14ac:dyDescent="0.3">
      <c r="A3200" s="1" t="s">
        <v>10</v>
      </c>
      <c r="B3200" s="2">
        <v>44580.911111111112</v>
      </c>
      <c r="C3200" s="3">
        <v>2.1203703703703704E-2</v>
      </c>
      <c r="D3200" s="1" t="s">
        <v>13</v>
      </c>
      <c r="E3200" s="1" t="s">
        <v>134</v>
      </c>
      <c r="F3200" s="1" t="s">
        <v>13</v>
      </c>
      <c r="G3200" s="1" t="s">
        <v>14</v>
      </c>
      <c r="H3200" s="3">
        <v>2.150462962962963E-2</v>
      </c>
      <c r="I3200" s="1" t="s">
        <v>25</v>
      </c>
      <c r="J3200" s="1" t="s">
        <v>16</v>
      </c>
    </row>
    <row r="3201" spans="1:10" x14ac:dyDescent="0.3">
      <c r="A3201" s="1" t="s">
        <v>10</v>
      </c>
      <c r="B3201" s="2">
        <v>44163.555555555555</v>
      </c>
      <c r="C3201" s="3">
        <v>2.1203703703703704E-2</v>
      </c>
      <c r="D3201" s="1" t="s">
        <v>13</v>
      </c>
      <c r="E3201" s="1" t="s">
        <v>2276</v>
      </c>
      <c r="F3201" s="1" t="s">
        <v>13</v>
      </c>
      <c r="G3201" s="1" t="s">
        <v>14</v>
      </c>
      <c r="H3201" s="3">
        <v>2.2060185185185186E-2</v>
      </c>
      <c r="I3201" s="1" t="s">
        <v>25</v>
      </c>
      <c r="J3201" s="1" t="s">
        <v>16</v>
      </c>
    </row>
    <row r="3202" spans="1:10" x14ac:dyDescent="0.3">
      <c r="A3202" s="1" t="s">
        <v>10</v>
      </c>
      <c r="B3202" s="2">
        <v>43568.656944444447</v>
      </c>
      <c r="C3202" s="3">
        <v>2.1168981481481483E-2</v>
      </c>
      <c r="D3202" s="1" t="s">
        <v>13</v>
      </c>
      <c r="E3202" s="1" t="s">
        <v>3606</v>
      </c>
      <c r="F3202" s="1" t="s">
        <v>13</v>
      </c>
      <c r="G3202" s="1" t="s">
        <v>480</v>
      </c>
      <c r="H3202" s="3">
        <v>2.1319444444444443E-2</v>
      </c>
      <c r="I3202" s="1" t="s">
        <v>3595</v>
      </c>
      <c r="J3202" s="1" t="s">
        <v>16</v>
      </c>
    </row>
    <row r="3203" spans="1:10" x14ac:dyDescent="0.3">
      <c r="A3203" s="1" t="s">
        <v>10</v>
      </c>
      <c r="B3203" s="2">
        <v>43147.731944444444</v>
      </c>
      <c r="C3203" s="3">
        <v>2.1145833333333332E-2</v>
      </c>
      <c r="D3203" s="1" t="s">
        <v>13</v>
      </c>
      <c r="E3203" s="1" t="s">
        <v>2864</v>
      </c>
      <c r="F3203" s="1" t="s">
        <v>13</v>
      </c>
      <c r="G3203" s="1" t="s">
        <v>480</v>
      </c>
      <c r="H3203" s="3">
        <v>2.1550925925925925E-2</v>
      </c>
      <c r="I3203" s="1" t="s">
        <v>25</v>
      </c>
      <c r="J3203" s="1" t="s">
        <v>16</v>
      </c>
    </row>
    <row r="3204" spans="1:10" x14ac:dyDescent="0.3">
      <c r="A3204" s="1" t="s">
        <v>10</v>
      </c>
      <c r="B3204" s="2">
        <v>43715.724305555559</v>
      </c>
      <c r="C3204" s="3">
        <v>2.1099537037037038E-2</v>
      </c>
      <c r="D3204" s="1" t="s">
        <v>11</v>
      </c>
      <c r="E3204" s="1" t="s">
        <v>3419</v>
      </c>
      <c r="F3204" s="1" t="s">
        <v>13</v>
      </c>
      <c r="G3204" s="1" t="s">
        <v>480</v>
      </c>
      <c r="H3204" s="3">
        <v>2.8136574074074074E-2</v>
      </c>
      <c r="I3204" s="1" t="s">
        <v>25</v>
      </c>
      <c r="J3204" s="1" t="s">
        <v>16</v>
      </c>
    </row>
    <row r="3205" spans="1:10" x14ac:dyDescent="0.3">
      <c r="A3205" s="1" t="s">
        <v>10</v>
      </c>
      <c r="B3205" s="2">
        <v>42038.956250000003</v>
      </c>
      <c r="C3205" s="3">
        <v>2.1099537037037038E-2</v>
      </c>
      <c r="D3205" s="1" t="s">
        <v>13</v>
      </c>
      <c r="E3205" s="1" t="s">
        <v>6446</v>
      </c>
      <c r="F3205" s="1" t="s">
        <v>13</v>
      </c>
      <c r="G3205" s="1" t="s">
        <v>3444</v>
      </c>
      <c r="H3205" s="3">
        <v>2.1099537037037038E-2</v>
      </c>
      <c r="I3205" s="1" t="s">
        <v>25</v>
      </c>
      <c r="J3205" s="1" t="s">
        <v>16</v>
      </c>
    </row>
    <row r="3206" spans="1:10" x14ac:dyDescent="0.3">
      <c r="A3206" s="1" t="s">
        <v>10</v>
      </c>
      <c r="B3206" s="2">
        <v>43347.831944444442</v>
      </c>
      <c r="C3206" s="3">
        <v>2.1076388888888888E-2</v>
      </c>
      <c r="D3206" s="1" t="s">
        <v>13</v>
      </c>
      <c r="E3206" s="1" t="s">
        <v>1946</v>
      </c>
      <c r="F3206" s="1" t="s">
        <v>13</v>
      </c>
      <c r="G3206" s="1" t="s">
        <v>480</v>
      </c>
      <c r="H3206" s="3">
        <v>2.1087962962962965E-2</v>
      </c>
      <c r="I3206" s="1" t="s">
        <v>25</v>
      </c>
      <c r="J3206" s="1" t="s">
        <v>16</v>
      </c>
    </row>
    <row r="3207" spans="1:10" x14ac:dyDescent="0.3">
      <c r="A3207" s="1" t="s">
        <v>10</v>
      </c>
      <c r="B3207" s="2">
        <v>43114.326388888891</v>
      </c>
      <c r="C3207" s="3">
        <v>2.1076388888888888E-2</v>
      </c>
      <c r="D3207" s="1" t="s">
        <v>13</v>
      </c>
      <c r="E3207" s="1" t="s">
        <v>1946</v>
      </c>
      <c r="F3207" s="1" t="s">
        <v>13</v>
      </c>
      <c r="G3207" s="1" t="s">
        <v>480</v>
      </c>
      <c r="H3207" s="3">
        <v>2.1087962962962965E-2</v>
      </c>
      <c r="I3207" s="1" t="s">
        <v>25</v>
      </c>
      <c r="J3207" s="1" t="s">
        <v>16</v>
      </c>
    </row>
    <row r="3208" spans="1:10" x14ac:dyDescent="0.3">
      <c r="A3208" s="1" t="s">
        <v>10</v>
      </c>
      <c r="B3208" s="2">
        <v>43090.761111111111</v>
      </c>
      <c r="C3208" s="3">
        <v>2.1064814814814814E-2</v>
      </c>
      <c r="D3208" s="1" t="s">
        <v>13</v>
      </c>
      <c r="E3208" s="1" t="s">
        <v>5117</v>
      </c>
      <c r="F3208" s="1" t="s">
        <v>13</v>
      </c>
      <c r="G3208" s="1" t="s">
        <v>480</v>
      </c>
      <c r="H3208" s="3">
        <v>2.1956018518518517E-2</v>
      </c>
      <c r="I3208" s="1" t="s">
        <v>5118</v>
      </c>
      <c r="J3208" s="1" t="s">
        <v>16</v>
      </c>
    </row>
    <row r="3209" spans="1:10" x14ac:dyDescent="0.3">
      <c r="A3209" s="1" t="s">
        <v>10</v>
      </c>
      <c r="B3209" s="2">
        <v>43411.883333333331</v>
      </c>
      <c r="C3209" s="3">
        <v>2.105324074074074E-2</v>
      </c>
      <c r="D3209" s="1" t="s">
        <v>11</v>
      </c>
      <c r="E3209" s="1" t="s">
        <v>2868</v>
      </c>
      <c r="F3209" s="1" t="s">
        <v>13</v>
      </c>
      <c r="G3209" s="1" t="s">
        <v>480</v>
      </c>
      <c r="H3209" s="3">
        <v>0</v>
      </c>
      <c r="I3209" s="1" t="s">
        <v>25</v>
      </c>
      <c r="J3209" s="1" t="s">
        <v>16</v>
      </c>
    </row>
    <row r="3210" spans="1:10" x14ac:dyDescent="0.3">
      <c r="A3210" s="1" t="s">
        <v>10</v>
      </c>
      <c r="B3210" s="2">
        <v>44075.593055555553</v>
      </c>
      <c r="C3210" s="3">
        <v>2.1041666666666667E-2</v>
      </c>
      <c r="D3210" s="1" t="s">
        <v>13</v>
      </c>
      <c r="E3210" s="1" t="s">
        <v>1946</v>
      </c>
      <c r="F3210" s="1" t="s">
        <v>13</v>
      </c>
      <c r="G3210" s="1" t="s">
        <v>14</v>
      </c>
      <c r="H3210" s="3">
        <v>2.105324074074074E-2</v>
      </c>
      <c r="I3210" s="1" t="s">
        <v>25</v>
      </c>
      <c r="J3210" s="1" t="s">
        <v>16</v>
      </c>
    </row>
    <row r="3211" spans="1:10" x14ac:dyDescent="0.3">
      <c r="A3211" s="1" t="s">
        <v>10</v>
      </c>
      <c r="B3211" s="2">
        <v>42216.833333333336</v>
      </c>
      <c r="C3211" s="3">
        <v>2.1041666666666667E-2</v>
      </c>
      <c r="D3211" s="1" t="s">
        <v>13</v>
      </c>
      <c r="E3211" s="1" t="s">
        <v>1946</v>
      </c>
      <c r="F3211" s="1" t="s">
        <v>13</v>
      </c>
      <c r="G3211" s="1" t="s">
        <v>3444</v>
      </c>
      <c r="H3211" s="3">
        <v>2.1041666666666667E-2</v>
      </c>
      <c r="I3211" s="1" t="s">
        <v>25</v>
      </c>
      <c r="J3211" s="1" t="s">
        <v>16</v>
      </c>
    </row>
    <row r="3212" spans="1:10" x14ac:dyDescent="0.3">
      <c r="A3212" s="1" t="s">
        <v>10</v>
      </c>
      <c r="B3212" s="2">
        <v>43725.855555555558</v>
      </c>
      <c r="C3212" s="3">
        <v>2.1030092592592593E-2</v>
      </c>
      <c r="D3212" s="1" t="s">
        <v>11</v>
      </c>
      <c r="E3212" s="1" t="s">
        <v>3399</v>
      </c>
      <c r="F3212" s="1" t="s">
        <v>13</v>
      </c>
      <c r="G3212" s="1" t="s">
        <v>480</v>
      </c>
      <c r="H3212" s="3">
        <v>2.1412037037037038E-2</v>
      </c>
      <c r="I3212" s="1" t="s">
        <v>3400</v>
      </c>
      <c r="J3212" s="1" t="s">
        <v>16</v>
      </c>
    </row>
    <row r="3213" spans="1:10" x14ac:dyDescent="0.3">
      <c r="A3213" s="1" t="s">
        <v>10</v>
      </c>
      <c r="B3213" s="2">
        <v>44419.848611111112</v>
      </c>
      <c r="C3213" s="3">
        <v>2.101851851851852E-2</v>
      </c>
      <c r="D3213" s="1" t="s">
        <v>13</v>
      </c>
      <c r="E3213" s="1" t="s">
        <v>914</v>
      </c>
      <c r="F3213" s="1" t="s">
        <v>13</v>
      </c>
      <c r="G3213" s="1" t="s">
        <v>14</v>
      </c>
      <c r="H3213" s="3">
        <v>2.1493055555555557E-2</v>
      </c>
      <c r="I3213" s="1" t="s">
        <v>915</v>
      </c>
      <c r="J3213" s="1" t="s">
        <v>16</v>
      </c>
    </row>
    <row r="3214" spans="1:10" x14ac:dyDescent="0.3">
      <c r="A3214" s="1" t="s">
        <v>10</v>
      </c>
      <c r="B3214" s="2">
        <v>43317.470833333333</v>
      </c>
      <c r="C3214" s="3">
        <v>2.101851851851852E-2</v>
      </c>
      <c r="D3214" s="1" t="s">
        <v>13</v>
      </c>
      <c r="E3214" s="1" t="s">
        <v>4329</v>
      </c>
      <c r="F3214" s="1" t="s">
        <v>13</v>
      </c>
      <c r="G3214" s="1" t="s">
        <v>480</v>
      </c>
      <c r="H3214" s="3">
        <v>3.9884259259259258E-2</v>
      </c>
      <c r="I3214" s="1" t="s">
        <v>2353</v>
      </c>
      <c r="J3214" s="1" t="s">
        <v>16</v>
      </c>
    </row>
    <row r="3215" spans="1:10" x14ac:dyDescent="0.3">
      <c r="A3215" s="1" t="s">
        <v>10</v>
      </c>
      <c r="B3215" s="2">
        <v>43974.750694444447</v>
      </c>
      <c r="C3215" s="3">
        <v>2.0949074074074075E-2</v>
      </c>
      <c r="D3215" s="1" t="s">
        <v>11</v>
      </c>
      <c r="E3215" s="1" t="s">
        <v>2723</v>
      </c>
      <c r="F3215" s="1" t="s">
        <v>13</v>
      </c>
      <c r="G3215" s="1" t="s">
        <v>14</v>
      </c>
      <c r="H3215" s="3">
        <v>2.105324074074074E-2</v>
      </c>
      <c r="I3215" s="1" t="s">
        <v>2724</v>
      </c>
      <c r="J3215" s="1" t="s">
        <v>16</v>
      </c>
    </row>
    <row r="3216" spans="1:10" x14ac:dyDescent="0.3">
      <c r="A3216" s="1" t="s">
        <v>10</v>
      </c>
      <c r="B3216" s="2">
        <v>43414.761805555558</v>
      </c>
      <c r="C3216" s="3">
        <v>2.0937500000000001E-2</v>
      </c>
      <c r="D3216" s="1" t="s">
        <v>11</v>
      </c>
      <c r="E3216" s="1" t="s">
        <v>4106</v>
      </c>
      <c r="F3216" s="1" t="s">
        <v>13</v>
      </c>
      <c r="G3216" s="1" t="s">
        <v>480</v>
      </c>
      <c r="H3216" s="3">
        <v>2.1168981481481483E-2</v>
      </c>
      <c r="I3216" s="1" t="s">
        <v>4107</v>
      </c>
      <c r="J3216" s="1" t="s">
        <v>16</v>
      </c>
    </row>
    <row r="3217" spans="1:10" x14ac:dyDescent="0.3">
      <c r="A3217" s="1" t="s">
        <v>10</v>
      </c>
      <c r="B3217" s="2">
        <v>43140.894444444442</v>
      </c>
      <c r="C3217" s="3">
        <v>2.0925925925925924E-2</v>
      </c>
      <c r="D3217" s="1" t="s">
        <v>13</v>
      </c>
      <c r="E3217" s="1" t="s">
        <v>4804</v>
      </c>
      <c r="F3217" s="1" t="s">
        <v>13</v>
      </c>
      <c r="G3217" s="1" t="s">
        <v>480</v>
      </c>
      <c r="H3217" s="3">
        <v>2.1342592592592594E-2</v>
      </c>
      <c r="I3217" s="1" t="s">
        <v>4805</v>
      </c>
      <c r="J3217" s="1" t="s">
        <v>16</v>
      </c>
    </row>
    <row r="3218" spans="1:10" x14ac:dyDescent="0.3">
      <c r="A3218" s="1" t="s">
        <v>10</v>
      </c>
      <c r="B3218" s="2">
        <v>44431.859027777777</v>
      </c>
      <c r="C3218" s="3">
        <v>2.0914351851851851E-2</v>
      </c>
      <c r="D3218" s="1" t="s">
        <v>13</v>
      </c>
      <c r="E3218" s="1" t="s">
        <v>777</v>
      </c>
      <c r="F3218" s="1" t="s">
        <v>13</v>
      </c>
      <c r="G3218" s="1" t="s">
        <v>14</v>
      </c>
      <c r="H3218" s="3">
        <v>2.1377314814814814E-2</v>
      </c>
      <c r="I3218" s="1" t="s">
        <v>778</v>
      </c>
      <c r="J3218" s="1" t="s">
        <v>16</v>
      </c>
    </row>
    <row r="3219" spans="1:10" x14ac:dyDescent="0.3">
      <c r="A3219" s="1" t="s">
        <v>10</v>
      </c>
      <c r="B3219" s="2">
        <v>43421.848611111112</v>
      </c>
      <c r="C3219" s="3">
        <v>2.0914351851851851E-2</v>
      </c>
      <c r="D3219" s="1" t="s">
        <v>13</v>
      </c>
      <c r="E3219" s="1" t="s">
        <v>4089</v>
      </c>
      <c r="F3219" s="1" t="s">
        <v>13</v>
      </c>
      <c r="G3219" s="1" t="s">
        <v>480</v>
      </c>
      <c r="H3219" s="3">
        <v>2.0914351851851851E-2</v>
      </c>
      <c r="I3219" s="1" t="s">
        <v>907</v>
      </c>
      <c r="J3219" s="1" t="s">
        <v>16</v>
      </c>
    </row>
    <row r="3220" spans="1:10" x14ac:dyDescent="0.3">
      <c r="A3220" s="1" t="s">
        <v>10</v>
      </c>
      <c r="B3220" s="2">
        <v>42469.794444444444</v>
      </c>
      <c r="C3220" s="3">
        <v>2.0914351851851851E-2</v>
      </c>
      <c r="D3220" s="1" t="s">
        <v>13</v>
      </c>
      <c r="E3220" s="1" t="s">
        <v>4081</v>
      </c>
      <c r="F3220" s="1" t="s">
        <v>13</v>
      </c>
      <c r="G3220" s="1" t="s">
        <v>423</v>
      </c>
      <c r="H3220" s="3">
        <v>2.0914351851851851E-2</v>
      </c>
      <c r="I3220" s="1" t="s">
        <v>25</v>
      </c>
      <c r="J3220" s="1" t="s">
        <v>16</v>
      </c>
    </row>
    <row r="3221" spans="1:10" x14ac:dyDescent="0.3">
      <c r="A3221" s="1" t="s">
        <v>10</v>
      </c>
      <c r="B3221" s="2">
        <v>44431.742361111108</v>
      </c>
      <c r="C3221" s="3">
        <v>2.0902777777777777E-2</v>
      </c>
      <c r="D3221" s="1" t="s">
        <v>13</v>
      </c>
      <c r="E3221" s="1" t="s">
        <v>786</v>
      </c>
      <c r="F3221" s="1" t="s">
        <v>13</v>
      </c>
      <c r="G3221" s="1" t="s">
        <v>14</v>
      </c>
      <c r="H3221" s="3">
        <v>2.1388888888888888E-2</v>
      </c>
      <c r="I3221" s="1" t="s">
        <v>787</v>
      </c>
      <c r="J3221" s="1" t="s">
        <v>16</v>
      </c>
    </row>
    <row r="3222" spans="1:10" x14ac:dyDescent="0.3">
      <c r="A3222" s="1" t="s">
        <v>10</v>
      </c>
      <c r="B3222" s="2">
        <v>42468.819444444445</v>
      </c>
      <c r="C3222" s="3">
        <v>2.0902777777777777E-2</v>
      </c>
      <c r="D3222" s="1" t="s">
        <v>13</v>
      </c>
      <c r="E3222" s="1" t="s">
        <v>4089</v>
      </c>
      <c r="F3222" s="1" t="s">
        <v>13</v>
      </c>
      <c r="G3222" s="1" t="s">
        <v>423</v>
      </c>
      <c r="H3222" s="3">
        <v>2.0902777777777777E-2</v>
      </c>
      <c r="I3222" s="1" t="s">
        <v>25</v>
      </c>
      <c r="J3222" s="1" t="s">
        <v>16</v>
      </c>
    </row>
    <row r="3223" spans="1:10" x14ac:dyDescent="0.3">
      <c r="A3223" s="1" t="s">
        <v>10</v>
      </c>
      <c r="B3223" s="2">
        <v>42482.824305555558</v>
      </c>
      <c r="C3223" s="3">
        <v>2.0891203703703703E-2</v>
      </c>
      <c r="D3223" s="1" t="s">
        <v>13</v>
      </c>
      <c r="E3223" s="1" t="s">
        <v>6212</v>
      </c>
      <c r="F3223" s="1" t="s">
        <v>13</v>
      </c>
      <c r="G3223" s="1" t="s">
        <v>423</v>
      </c>
      <c r="H3223" s="3">
        <v>2.087962962962963E-2</v>
      </c>
      <c r="I3223" s="1" t="s">
        <v>4054</v>
      </c>
      <c r="J3223" s="1" t="s">
        <v>16</v>
      </c>
    </row>
    <row r="3224" spans="1:10" x14ac:dyDescent="0.3">
      <c r="A3224" s="1" t="s">
        <v>10</v>
      </c>
      <c r="B3224" s="2">
        <v>42468.840277777781</v>
      </c>
      <c r="C3224" s="3">
        <v>2.0891203703703703E-2</v>
      </c>
      <c r="D3224" s="1" t="s">
        <v>13</v>
      </c>
      <c r="E3224" s="1" t="s">
        <v>4088</v>
      </c>
      <c r="F3224" s="1" t="s">
        <v>13</v>
      </c>
      <c r="G3224" s="1" t="s">
        <v>423</v>
      </c>
      <c r="H3224" s="3">
        <v>2.0891203703703703E-2</v>
      </c>
      <c r="I3224" s="1" t="s">
        <v>25</v>
      </c>
      <c r="J3224" s="1" t="s">
        <v>16</v>
      </c>
    </row>
    <row r="3225" spans="1:10" x14ac:dyDescent="0.3">
      <c r="A3225" s="1" t="s">
        <v>10</v>
      </c>
      <c r="B3225" s="2">
        <v>43020.888888888891</v>
      </c>
      <c r="C3225" s="3">
        <v>2.087962962962963E-2</v>
      </c>
      <c r="D3225" s="1" t="s">
        <v>13</v>
      </c>
      <c r="E3225" s="1" t="s">
        <v>5284</v>
      </c>
      <c r="F3225" s="1" t="s">
        <v>13</v>
      </c>
      <c r="G3225" s="1" t="s">
        <v>480</v>
      </c>
      <c r="H3225" s="3">
        <v>2.087962962962963E-2</v>
      </c>
      <c r="I3225" s="1" t="s">
        <v>25</v>
      </c>
      <c r="J3225" s="1" t="s">
        <v>16</v>
      </c>
    </row>
    <row r="3226" spans="1:10" x14ac:dyDescent="0.3">
      <c r="A3226" s="1" t="s">
        <v>10</v>
      </c>
      <c r="B3226" s="2">
        <v>44225.836805555555</v>
      </c>
      <c r="C3226" s="3">
        <v>2.0868055555555556E-2</v>
      </c>
      <c r="D3226" s="1" t="s">
        <v>13</v>
      </c>
      <c r="E3226" s="1" t="s">
        <v>1946</v>
      </c>
      <c r="F3226" s="1" t="s">
        <v>13</v>
      </c>
      <c r="G3226" s="1" t="s">
        <v>14</v>
      </c>
      <c r="H3226" s="3">
        <v>2.0868055555555556E-2</v>
      </c>
      <c r="I3226" s="1" t="s">
        <v>1947</v>
      </c>
      <c r="J3226" s="1" t="s">
        <v>16</v>
      </c>
    </row>
    <row r="3227" spans="1:10" x14ac:dyDescent="0.3">
      <c r="A3227" s="1" t="s">
        <v>10</v>
      </c>
      <c r="B3227" s="2">
        <v>43855.963888888888</v>
      </c>
      <c r="C3227" s="3">
        <v>2.0868055555555556E-2</v>
      </c>
      <c r="D3227" s="1" t="s">
        <v>13</v>
      </c>
      <c r="E3227" s="1" t="s">
        <v>3165</v>
      </c>
      <c r="F3227" s="1" t="s">
        <v>13</v>
      </c>
      <c r="G3227" s="1" t="s">
        <v>14</v>
      </c>
      <c r="H3227" s="3">
        <v>2.0868055555555556E-2</v>
      </c>
      <c r="I3227" s="1" t="s">
        <v>25</v>
      </c>
      <c r="J3227" s="1" t="s">
        <v>16</v>
      </c>
    </row>
    <row r="3228" spans="1:10" x14ac:dyDescent="0.3">
      <c r="A3228" s="1" t="s">
        <v>10</v>
      </c>
      <c r="B3228" s="2">
        <v>44420.861805555556</v>
      </c>
      <c r="C3228" s="3">
        <v>2.0844907407407406E-2</v>
      </c>
      <c r="D3228" s="1" t="s">
        <v>13</v>
      </c>
      <c r="E3228" s="1" t="s">
        <v>906</v>
      </c>
      <c r="F3228" s="1" t="s">
        <v>13</v>
      </c>
      <c r="G3228" s="1" t="s">
        <v>14</v>
      </c>
      <c r="H3228" s="3">
        <v>2.0914351851851851E-2</v>
      </c>
      <c r="I3228" s="1" t="s">
        <v>907</v>
      </c>
      <c r="J3228" s="1" t="s">
        <v>16</v>
      </c>
    </row>
    <row r="3229" spans="1:10" x14ac:dyDescent="0.3">
      <c r="A3229" s="1" t="s">
        <v>10</v>
      </c>
      <c r="B3229" s="2">
        <v>42502.724305555559</v>
      </c>
      <c r="C3229" s="3">
        <v>2.0844907407407406E-2</v>
      </c>
      <c r="D3229" s="1" t="s">
        <v>13</v>
      </c>
      <c r="E3229" s="1" t="s">
        <v>6143</v>
      </c>
      <c r="F3229" s="1" t="s">
        <v>13</v>
      </c>
      <c r="G3229" s="1" t="s">
        <v>423</v>
      </c>
      <c r="H3229" s="3">
        <v>2.0844907407407406E-2</v>
      </c>
      <c r="I3229" s="1" t="s">
        <v>831</v>
      </c>
      <c r="J3229" s="1" t="s">
        <v>16</v>
      </c>
    </row>
    <row r="3230" spans="1:10" x14ac:dyDescent="0.3">
      <c r="A3230" s="1" t="s">
        <v>10</v>
      </c>
      <c r="B3230" s="2">
        <v>43340.788888888892</v>
      </c>
      <c r="C3230" s="3">
        <v>2.0833333333333332E-2</v>
      </c>
      <c r="D3230" s="1" t="s">
        <v>13</v>
      </c>
      <c r="E3230" s="1" t="s">
        <v>4225</v>
      </c>
      <c r="F3230" s="1" t="s">
        <v>13</v>
      </c>
      <c r="G3230" s="1" t="s">
        <v>480</v>
      </c>
      <c r="H3230" s="3">
        <v>1.9699074074074074E-2</v>
      </c>
      <c r="I3230" s="1" t="s">
        <v>25</v>
      </c>
      <c r="J3230" s="1" t="s">
        <v>16</v>
      </c>
    </row>
    <row r="3231" spans="1:10" x14ac:dyDescent="0.3">
      <c r="A3231" s="1" t="s">
        <v>10</v>
      </c>
      <c r="B3231" s="2">
        <v>43767.880555555559</v>
      </c>
      <c r="C3231" s="3">
        <v>2.0821759259259259E-2</v>
      </c>
      <c r="D3231" s="1" t="s">
        <v>11</v>
      </c>
      <c r="E3231" s="1" t="s">
        <v>3306</v>
      </c>
      <c r="F3231" s="1" t="s">
        <v>13</v>
      </c>
      <c r="G3231" s="1" t="s">
        <v>14</v>
      </c>
      <c r="H3231" s="3">
        <v>2.1250000000000002E-2</v>
      </c>
      <c r="I3231" s="1" t="s">
        <v>25</v>
      </c>
      <c r="J3231" s="1" t="s">
        <v>16</v>
      </c>
    </row>
    <row r="3232" spans="1:10" x14ac:dyDescent="0.3">
      <c r="A3232" s="1" t="s">
        <v>10</v>
      </c>
      <c r="B3232" s="2">
        <v>43030.486111111109</v>
      </c>
      <c r="C3232" s="3">
        <v>2.0810185185185185E-2</v>
      </c>
      <c r="D3232" s="1" t="s">
        <v>13</v>
      </c>
      <c r="E3232" s="1" t="s">
        <v>5278</v>
      </c>
      <c r="F3232" s="1" t="s">
        <v>13</v>
      </c>
      <c r="G3232" s="1" t="s">
        <v>480</v>
      </c>
      <c r="H3232" s="3">
        <v>2.1365740740740741E-2</v>
      </c>
      <c r="I3232" s="1" t="s">
        <v>25</v>
      </c>
      <c r="J3232" s="1" t="s">
        <v>16</v>
      </c>
    </row>
    <row r="3233" spans="1:10" x14ac:dyDescent="0.3">
      <c r="A3233" s="1" t="s">
        <v>10</v>
      </c>
      <c r="B3233" s="2">
        <v>42550.848611111112</v>
      </c>
      <c r="C3233" s="3">
        <v>2.0810185185185185E-2</v>
      </c>
      <c r="D3233" s="1" t="s">
        <v>13</v>
      </c>
      <c r="E3233" s="1" t="s">
        <v>6018</v>
      </c>
      <c r="F3233" s="1" t="s">
        <v>13</v>
      </c>
      <c r="G3233" s="1" t="s">
        <v>2956</v>
      </c>
      <c r="H3233" s="3">
        <v>2.0810185185185185E-2</v>
      </c>
      <c r="I3233" s="1" t="s">
        <v>25</v>
      </c>
      <c r="J3233" s="1" t="s">
        <v>16</v>
      </c>
    </row>
    <row r="3234" spans="1:10" x14ac:dyDescent="0.3">
      <c r="A3234" s="1" t="s">
        <v>10</v>
      </c>
      <c r="B3234" s="2">
        <v>44432.856944444444</v>
      </c>
      <c r="C3234" s="3">
        <v>2.0798611111111111E-2</v>
      </c>
      <c r="D3234" s="1" t="s">
        <v>13</v>
      </c>
      <c r="E3234" s="1" t="s">
        <v>765</v>
      </c>
      <c r="F3234" s="1" t="s">
        <v>13</v>
      </c>
      <c r="G3234" s="1" t="s">
        <v>14</v>
      </c>
      <c r="H3234" s="3">
        <v>2.1250000000000002E-2</v>
      </c>
      <c r="I3234" s="1" t="s">
        <v>766</v>
      </c>
      <c r="J3234" s="1" t="s">
        <v>16</v>
      </c>
    </row>
    <row r="3235" spans="1:10" x14ac:dyDescent="0.3">
      <c r="A3235" s="1" t="s">
        <v>10</v>
      </c>
      <c r="B3235" s="2">
        <v>42564.834027777775</v>
      </c>
      <c r="C3235" s="3">
        <v>2.0798611111111111E-2</v>
      </c>
      <c r="D3235" s="1" t="s">
        <v>13</v>
      </c>
      <c r="E3235" s="1" t="s">
        <v>5971</v>
      </c>
      <c r="F3235" s="1" t="s">
        <v>13</v>
      </c>
      <c r="G3235" s="1" t="s">
        <v>5896</v>
      </c>
      <c r="H3235" s="3">
        <v>3.0185185185185186E-2</v>
      </c>
      <c r="I3235" s="1" t="s">
        <v>5703</v>
      </c>
      <c r="J3235" s="1" t="s">
        <v>16</v>
      </c>
    </row>
    <row r="3236" spans="1:10" x14ac:dyDescent="0.3">
      <c r="A3236" s="1" t="s">
        <v>10</v>
      </c>
      <c r="B3236" s="2">
        <v>42469.770833333336</v>
      </c>
      <c r="C3236" s="3">
        <v>2.0798611111111111E-2</v>
      </c>
      <c r="D3236" s="1" t="s">
        <v>13</v>
      </c>
      <c r="E3236" s="1" t="s">
        <v>4083</v>
      </c>
      <c r="F3236" s="1" t="s">
        <v>13</v>
      </c>
      <c r="G3236" s="1" t="s">
        <v>423</v>
      </c>
      <c r="H3236" s="3">
        <v>2.0798611111111111E-2</v>
      </c>
      <c r="I3236" s="1" t="s">
        <v>25</v>
      </c>
      <c r="J3236" s="1" t="s">
        <v>16</v>
      </c>
    </row>
    <row r="3237" spans="1:10" x14ac:dyDescent="0.3">
      <c r="A3237" s="1" t="s">
        <v>10</v>
      </c>
      <c r="B3237" s="2">
        <v>44554.854166666664</v>
      </c>
      <c r="C3237" s="3">
        <v>2.0787037037037038E-2</v>
      </c>
      <c r="D3237" s="1" t="s">
        <v>13</v>
      </c>
      <c r="E3237" s="1" t="s">
        <v>438</v>
      </c>
      <c r="F3237" s="1" t="s">
        <v>13</v>
      </c>
      <c r="G3237" s="1" t="s">
        <v>423</v>
      </c>
      <c r="H3237" s="3">
        <v>2.0787037037037038E-2</v>
      </c>
      <c r="I3237" s="1" t="s">
        <v>439</v>
      </c>
      <c r="J3237" s="1" t="s">
        <v>16</v>
      </c>
    </row>
    <row r="3238" spans="1:10" x14ac:dyDescent="0.3">
      <c r="A3238" s="1" t="s">
        <v>10</v>
      </c>
      <c r="B3238" s="2">
        <v>44431.834027777775</v>
      </c>
      <c r="C3238" s="3">
        <v>2.0787037037037038E-2</v>
      </c>
      <c r="D3238" s="1" t="s">
        <v>13</v>
      </c>
      <c r="E3238" s="1" t="s">
        <v>779</v>
      </c>
      <c r="F3238" s="1" t="s">
        <v>13</v>
      </c>
      <c r="G3238" s="1" t="s">
        <v>14</v>
      </c>
      <c r="H3238" s="3">
        <v>2.1250000000000002E-2</v>
      </c>
      <c r="I3238" s="1" t="s">
        <v>766</v>
      </c>
      <c r="J3238" s="1" t="s">
        <v>16</v>
      </c>
    </row>
    <row r="3239" spans="1:10" x14ac:dyDescent="0.3">
      <c r="A3239" s="1" t="s">
        <v>10</v>
      </c>
      <c r="B3239" s="2">
        <v>44429.740277777775</v>
      </c>
      <c r="C3239" s="3">
        <v>2.0775462962962964E-2</v>
      </c>
      <c r="D3239" s="1" t="s">
        <v>13</v>
      </c>
      <c r="E3239" s="1" t="s">
        <v>830</v>
      </c>
      <c r="F3239" s="1" t="s">
        <v>13</v>
      </c>
      <c r="G3239" s="1" t="s">
        <v>14</v>
      </c>
      <c r="H3239" s="3">
        <v>2.0844907407407406E-2</v>
      </c>
      <c r="I3239" s="1" t="s">
        <v>831</v>
      </c>
      <c r="J3239" s="1" t="s">
        <v>16</v>
      </c>
    </row>
    <row r="3240" spans="1:10" x14ac:dyDescent="0.3">
      <c r="A3240" s="1" t="s">
        <v>10</v>
      </c>
      <c r="B3240" s="2">
        <v>44418.803472222222</v>
      </c>
      <c r="C3240" s="3">
        <v>2.0775462962962964E-2</v>
      </c>
      <c r="D3240" s="1" t="s">
        <v>13</v>
      </c>
      <c r="E3240" s="1" t="s">
        <v>922</v>
      </c>
      <c r="F3240" s="1" t="s">
        <v>13</v>
      </c>
      <c r="G3240" s="1" t="s">
        <v>14</v>
      </c>
      <c r="H3240" s="3">
        <v>2.0844907407407406E-2</v>
      </c>
      <c r="I3240" s="1" t="s">
        <v>831</v>
      </c>
      <c r="J3240" s="1" t="s">
        <v>16</v>
      </c>
    </row>
    <row r="3241" spans="1:10" x14ac:dyDescent="0.3">
      <c r="A3241" s="1" t="s">
        <v>10</v>
      </c>
      <c r="B3241" s="2">
        <v>43908.869444444441</v>
      </c>
      <c r="C3241" s="3">
        <v>2.0775462962962964E-2</v>
      </c>
      <c r="D3241" s="1" t="s">
        <v>13</v>
      </c>
      <c r="E3241" s="1" t="s">
        <v>1946</v>
      </c>
      <c r="F3241" s="1" t="s">
        <v>13</v>
      </c>
      <c r="G3241" s="1" t="s">
        <v>14</v>
      </c>
      <c r="H3241" s="3">
        <v>2.1087962962962965E-2</v>
      </c>
      <c r="I3241" s="1" t="s">
        <v>25</v>
      </c>
      <c r="J3241" s="1" t="s">
        <v>16</v>
      </c>
    </row>
    <row r="3242" spans="1:10" x14ac:dyDescent="0.3">
      <c r="A3242" s="1" t="s">
        <v>10</v>
      </c>
      <c r="B3242" s="2">
        <v>43423.780555555553</v>
      </c>
      <c r="C3242" s="3">
        <v>2.0775462962962964E-2</v>
      </c>
      <c r="D3242" s="1" t="s">
        <v>11</v>
      </c>
      <c r="E3242" s="1" t="s">
        <v>4083</v>
      </c>
      <c r="F3242" s="1" t="s">
        <v>13</v>
      </c>
      <c r="G3242" s="1" t="s">
        <v>480</v>
      </c>
      <c r="H3242" s="3">
        <v>2.0833333333333332E-2</v>
      </c>
      <c r="I3242" s="1" t="s">
        <v>4084</v>
      </c>
      <c r="J3242" s="1" t="s">
        <v>16</v>
      </c>
    </row>
    <row r="3243" spans="1:10" x14ac:dyDescent="0.3">
      <c r="A3243" s="1" t="s">
        <v>10</v>
      </c>
      <c r="B3243" s="2">
        <v>43513.477083333331</v>
      </c>
      <c r="C3243" s="3">
        <v>2.0752314814814814E-2</v>
      </c>
      <c r="D3243" s="1" t="s">
        <v>11</v>
      </c>
      <c r="E3243" s="1" t="s">
        <v>3901</v>
      </c>
      <c r="F3243" s="1" t="s">
        <v>13</v>
      </c>
      <c r="G3243" s="1" t="s">
        <v>480</v>
      </c>
      <c r="H3243" s="3">
        <v>2.8078703703703703E-2</v>
      </c>
      <c r="I3243" s="1" t="s">
        <v>619</v>
      </c>
      <c r="J3243" s="1" t="s">
        <v>16</v>
      </c>
    </row>
    <row r="3244" spans="1:10" x14ac:dyDescent="0.3">
      <c r="A3244" s="1" t="s">
        <v>10</v>
      </c>
      <c r="B3244" s="2">
        <v>43251.829861111109</v>
      </c>
      <c r="C3244" s="3">
        <v>2.0752314814814814E-2</v>
      </c>
      <c r="D3244" s="1" t="s">
        <v>13</v>
      </c>
      <c r="E3244" s="1" t="s">
        <v>4483</v>
      </c>
      <c r="F3244" s="1" t="s">
        <v>13</v>
      </c>
      <c r="G3244" s="1" t="s">
        <v>480</v>
      </c>
      <c r="H3244" s="3">
        <v>2.0763888888888887E-2</v>
      </c>
      <c r="I3244" s="1" t="s">
        <v>4484</v>
      </c>
      <c r="J3244" s="1" t="s">
        <v>16</v>
      </c>
    </row>
    <row r="3245" spans="1:10" x14ac:dyDescent="0.3">
      <c r="A3245" s="1" t="s">
        <v>10</v>
      </c>
      <c r="B3245" s="2">
        <v>43001.779861111114</v>
      </c>
      <c r="C3245" s="3">
        <v>2.0717592592592593E-2</v>
      </c>
      <c r="D3245" s="1" t="s">
        <v>13</v>
      </c>
      <c r="E3245" s="1" t="s">
        <v>734</v>
      </c>
      <c r="F3245" s="1" t="s">
        <v>13</v>
      </c>
      <c r="G3245" s="1" t="s">
        <v>480</v>
      </c>
      <c r="H3245" s="3">
        <v>2.0717592592592593E-2</v>
      </c>
      <c r="I3245" s="1" t="s">
        <v>25</v>
      </c>
      <c r="J3245" s="1" t="s">
        <v>16</v>
      </c>
    </row>
    <row r="3246" spans="1:10" x14ac:dyDescent="0.3">
      <c r="A3246" s="1" t="s">
        <v>10</v>
      </c>
      <c r="B3246" s="2">
        <v>42469.876388888886</v>
      </c>
      <c r="C3246" s="3">
        <v>2.0717592592592593E-2</v>
      </c>
      <c r="D3246" s="1" t="s">
        <v>13</v>
      </c>
      <c r="E3246" s="1" t="s">
        <v>4076</v>
      </c>
      <c r="F3246" s="1" t="s">
        <v>13</v>
      </c>
      <c r="G3246" s="1" t="s">
        <v>423</v>
      </c>
      <c r="H3246" s="3">
        <v>2.0717592592592593E-2</v>
      </c>
      <c r="I3246" s="1" t="s">
        <v>25</v>
      </c>
      <c r="J3246" s="1" t="s">
        <v>16</v>
      </c>
    </row>
    <row r="3247" spans="1:10" x14ac:dyDescent="0.3">
      <c r="A3247" s="1" t="s">
        <v>10</v>
      </c>
      <c r="B3247" s="2">
        <v>44420.840277777781</v>
      </c>
      <c r="C3247" s="3">
        <v>2.0706018518518519E-2</v>
      </c>
      <c r="D3247" s="1" t="s">
        <v>13</v>
      </c>
      <c r="E3247" s="1" t="s">
        <v>908</v>
      </c>
      <c r="F3247" s="1" t="s">
        <v>13</v>
      </c>
      <c r="G3247" s="1" t="s">
        <v>14</v>
      </c>
      <c r="H3247" s="3">
        <v>2.0775462962962964E-2</v>
      </c>
      <c r="I3247" s="1" t="s">
        <v>909</v>
      </c>
      <c r="J3247" s="1" t="s">
        <v>16</v>
      </c>
    </row>
    <row r="3248" spans="1:10" x14ac:dyDescent="0.3">
      <c r="A3248" s="1" t="s">
        <v>10</v>
      </c>
      <c r="B3248" s="2">
        <v>42482.870138888888</v>
      </c>
      <c r="C3248" s="3">
        <v>2.0706018518518519E-2</v>
      </c>
      <c r="D3248" s="1" t="s">
        <v>13</v>
      </c>
      <c r="E3248" s="1" t="s">
        <v>2505</v>
      </c>
      <c r="F3248" s="1" t="s">
        <v>13</v>
      </c>
      <c r="G3248" s="1" t="s">
        <v>423</v>
      </c>
      <c r="H3248" s="3">
        <v>2.0706018518518519E-2</v>
      </c>
      <c r="I3248" s="1" t="s">
        <v>25</v>
      </c>
      <c r="J3248" s="1" t="s">
        <v>16</v>
      </c>
    </row>
    <row r="3249" spans="1:10" x14ac:dyDescent="0.3">
      <c r="A3249" s="1" t="s">
        <v>10</v>
      </c>
      <c r="B3249" s="2">
        <v>43015.688888888886</v>
      </c>
      <c r="C3249" s="3">
        <v>2.0694444444444446E-2</v>
      </c>
      <c r="D3249" s="1" t="s">
        <v>13</v>
      </c>
      <c r="E3249" s="1" t="s">
        <v>5289</v>
      </c>
      <c r="F3249" s="1" t="s">
        <v>13</v>
      </c>
      <c r="G3249" s="1" t="s">
        <v>480</v>
      </c>
      <c r="H3249" s="3">
        <v>4.1250000000000002E-2</v>
      </c>
      <c r="I3249" s="1" t="s">
        <v>5290</v>
      </c>
      <c r="J3249" s="1" t="s">
        <v>16</v>
      </c>
    </row>
    <row r="3250" spans="1:10" x14ac:dyDescent="0.3">
      <c r="A3250" s="1" t="s">
        <v>10</v>
      </c>
      <c r="B3250" s="2">
        <v>44136.674305555556</v>
      </c>
      <c r="C3250" s="3">
        <v>2.0659722222222222E-2</v>
      </c>
      <c r="D3250" s="1" t="s">
        <v>11</v>
      </c>
      <c r="E3250" s="1" t="s">
        <v>2387</v>
      </c>
      <c r="F3250" s="1" t="s">
        <v>13</v>
      </c>
      <c r="G3250" s="1" t="s">
        <v>14</v>
      </c>
      <c r="H3250" s="3">
        <v>2.1064814814814814E-2</v>
      </c>
      <c r="I3250" s="1" t="s">
        <v>2388</v>
      </c>
      <c r="J3250" s="1" t="s">
        <v>16</v>
      </c>
    </row>
    <row r="3251" spans="1:10" x14ac:dyDescent="0.3">
      <c r="A3251" s="1" t="s">
        <v>10</v>
      </c>
      <c r="B3251" s="2">
        <v>43423.807638888888</v>
      </c>
      <c r="C3251" s="3">
        <v>2.0659722222222222E-2</v>
      </c>
      <c r="D3251" s="1" t="s">
        <v>11</v>
      </c>
      <c r="E3251" s="1" t="s">
        <v>4081</v>
      </c>
      <c r="F3251" s="1" t="s">
        <v>13</v>
      </c>
      <c r="G3251" s="1" t="s">
        <v>480</v>
      </c>
      <c r="H3251" s="3">
        <v>2.0960648148148148E-2</v>
      </c>
      <c r="I3251" s="1" t="s">
        <v>4082</v>
      </c>
      <c r="J3251" s="1" t="s">
        <v>16</v>
      </c>
    </row>
    <row r="3252" spans="1:10" x14ac:dyDescent="0.3">
      <c r="A3252" s="1" t="s">
        <v>10</v>
      </c>
      <c r="B3252" s="2">
        <v>42367.868055555555</v>
      </c>
      <c r="C3252" s="3">
        <v>2.0659722222222222E-2</v>
      </c>
      <c r="D3252" s="1" t="s">
        <v>13</v>
      </c>
      <c r="E3252" s="1" t="s">
        <v>708</v>
      </c>
      <c r="F3252" s="1" t="s">
        <v>13</v>
      </c>
      <c r="G3252" s="1" t="s">
        <v>423</v>
      </c>
      <c r="H3252" s="3">
        <v>3.2002314814814817E-2</v>
      </c>
      <c r="I3252" s="1" t="s">
        <v>25</v>
      </c>
      <c r="J3252" s="1" t="s">
        <v>16</v>
      </c>
    </row>
    <row r="3253" spans="1:10" x14ac:dyDescent="0.3">
      <c r="A3253" s="1" t="s">
        <v>10</v>
      </c>
      <c r="B3253" s="2">
        <v>44430.820138888892</v>
      </c>
      <c r="C3253" s="3">
        <v>2.0648148148148148E-2</v>
      </c>
      <c r="D3253" s="1" t="s">
        <v>13</v>
      </c>
      <c r="E3253" s="1" t="s">
        <v>788</v>
      </c>
      <c r="F3253" s="1" t="s">
        <v>13</v>
      </c>
      <c r="G3253" s="1" t="s">
        <v>14</v>
      </c>
      <c r="H3253" s="3">
        <v>2.101851851851852E-2</v>
      </c>
      <c r="I3253" s="1" t="s">
        <v>789</v>
      </c>
      <c r="J3253" s="1" t="s">
        <v>16</v>
      </c>
    </row>
    <row r="3254" spans="1:10" x14ac:dyDescent="0.3">
      <c r="A3254" s="1" t="s">
        <v>10</v>
      </c>
      <c r="B3254" s="2">
        <v>44079.839583333334</v>
      </c>
      <c r="C3254" s="3">
        <v>2.0636574074074075E-2</v>
      </c>
      <c r="D3254" s="1" t="s">
        <v>13</v>
      </c>
      <c r="E3254" s="1" t="s">
        <v>2491</v>
      </c>
      <c r="F3254" s="1" t="s">
        <v>13</v>
      </c>
      <c r="G3254" s="1" t="s">
        <v>14</v>
      </c>
      <c r="H3254" s="3">
        <v>2.0636574074074075E-2</v>
      </c>
      <c r="I3254" s="1" t="s">
        <v>25</v>
      </c>
      <c r="J3254" s="1" t="s">
        <v>16</v>
      </c>
    </row>
    <row r="3255" spans="1:10" x14ac:dyDescent="0.3">
      <c r="A3255" s="1" t="s">
        <v>10</v>
      </c>
      <c r="B3255" s="2">
        <v>42471.856944444444</v>
      </c>
      <c r="C3255" s="3">
        <v>2.0636574074074075E-2</v>
      </c>
      <c r="D3255" s="1" t="s">
        <v>13</v>
      </c>
      <c r="E3255" s="1" t="s">
        <v>4058</v>
      </c>
      <c r="F3255" s="1" t="s">
        <v>13</v>
      </c>
      <c r="G3255" s="1" t="s">
        <v>423</v>
      </c>
      <c r="H3255" s="3">
        <v>2.0636574074074075E-2</v>
      </c>
      <c r="I3255" s="1" t="s">
        <v>25</v>
      </c>
      <c r="J3255" s="1" t="s">
        <v>16</v>
      </c>
    </row>
    <row r="3256" spans="1:10" x14ac:dyDescent="0.3">
      <c r="A3256" s="1" t="s">
        <v>10</v>
      </c>
      <c r="B3256" s="2">
        <v>43421.870138888888</v>
      </c>
      <c r="C3256" s="3">
        <v>2.060185185185185E-2</v>
      </c>
      <c r="D3256" s="1" t="s">
        <v>11</v>
      </c>
      <c r="E3256" s="1" t="s">
        <v>4088</v>
      </c>
      <c r="F3256" s="1" t="s">
        <v>13</v>
      </c>
      <c r="G3256" s="1" t="s">
        <v>480</v>
      </c>
      <c r="H3256" s="3">
        <v>2.0914351851851851E-2</v>
      </c>
      <c r="I3256" s="1" t="s">
        <v>907</v>
      </c>
      <c r="J3256" s="1" t="s">
        <v>16</v>
      </c>
    </row>
    <row r="3257" spans="1:10" x14ac:dyDescent="0.3">
      <c r="A3257" s="1" t="s">
        <v>10</v>
      </c>
      <c r="B3257" s="2">
        <v>42503.801388888889</v>
      </c>
      <c r="C3257" s="3">
        <v>2.060185185185185E-2</v>
      </c>
      <c r="D3257" s="1" t="s">
        <v>13</v>
      </c>
      <c r="E3257" s="1" t="s">
        <v>6134</v>
      </c>
      <c r="F3257" s="1" t="s">
        <v>13</v>
      </c>
      <c r="G3257" s="1" t="s">
        <v>423</v>
      </c>
      <c r="H3257" s="3">
        <v>2.0590277777777777E-2</v>
      </c>
      <c r="I3257" s="1" t="s">
        <v>4059</v>
      </c>
      <c r="J3257" s="1" t="s">
        <v>16</v>
      </c>
    </row>
    <row r="3258" spans="1:10" x14ac:dyDescent="0.3">
      <c r="A3258" s="1" t="s">
        <v>10</v>
      </c>
      <c r="B3258" s="2">
        <v>43981.665972222225</v>
      </c>
      <c r="C3258" s="3">
        <v>2.0590277777777777E-2</v>
      </c>
      <c r="D3258" s="1" t="s">
        <v>11</v>
      </c>
      <c r="E3258" s="1" t="s">
        <v>2687</v>
      </c>
      <c r="F3258" s="1" t="s">
        <v>13</v>
      </c>
      <c r="G3258" s="1" t="s">
        <v>14</v>
      </c>
      <c r="H3258" s="3">
        <v>2.0775462962962964E-2</v>
      </c>
      <c r="I3258" s="1" t="s">
        <v>909</v>
      </c>
      <c r="J3258" s="1" t="s">
        <v>16</v>
      </c>
    </row>
    <row r="3259" spans="1:10" x14ac:dyDescent="0.3">
      <c r="A3259" s="1" t="s">
        <v>10</v>
      </c>
      <c r="B3259" s="2">
        <v>43423.871527777781</v>
      </c>
      <c r="C3259" s="3">
        <v>2.0590277777777777E-2</v>
      </c>
      <c r="D3259" s="1" t="s">
        <v>11</v>
      </c>
      <c r="E3259" s="1" t="s">
        <v>4076</v>
      </c>
      <c r="F3259" s="1" t="s">
        <v>13</v>
      </c>
      <c r="G3259" s="1" t="s">
        <v>480</v>
      </c>
      <c r="H3259" s="3">
        <v>2.0659722222222222E-2</v>
      </c>
      <c r="I3259" s="1" t="s">
        <v>4077</v>
      </c>
      <c r="J3259" s="1" t="s">
        <v>16</v>
      </c>
    </row>
    <row r="3260" spans="1:10" x14ac:dyDescent="0.3">
      <c r="A3260" s="1" t="s">
        <v>10</v>
      </c>
      <c r="B3260" s="2">
        <v>42740.873611111114</v>
      </c>
      <c r="C3260" s="3">
        <v>2.0590277777777777E-2</v>
      </c>
      <c r="D3260" s="1" t="s">
        <v>13</v>
      </c>
      <c r="E3260" s="1" t="s">
        <v>5718</v>
      </c>
      <c r="F3260" s="1" t="s">
        <v>13</v>
      </c>
      <c r="G3260" s="1" t="s">
        <v>480</v>
      </c>
      <c r="H3260" s="3">
        <v>2.0590277777777777E-2</v>
      </c>
      <c r="I3260" s="1" t="s">
        <v>25</v>
      </c>
      <c r="J3260" s="1" t="s">
        <v>16</v>
      </c>
    </row>
    <row r="3261" spans="1:10" x14ac:dyDescent="0.3">
      <c r="A3261" s="1" t="s">
        <v>10</v>
      </c>
      <c r="B3261" s="2">
        <v>43107.540277777778</v>
      </c>
      <c r="C3261" s="3">
        <v>2.0578703703703703E-2</v>
      </c>
      <c r="D3261" s="1" t="s">
        <v>13</v>
      </c>
      <c r="E3261" s="1" t="s">
        <v>4049</v>
      </c>
      <c r="F3261" s="1" t="s">
        <v>13</v>
      </c>
      <c r="G3261" s="1" t="s">
        <v>480</v>
      </c>
      <c r="H3261" s="3">
        <v>2.0844907407407406E-2</v>
      </c>
      <c r="I3261" s="1" t="s">
        <v>25</v>
      </c>
      <c r="J3261" s="1" t="s">
        <v>16</v>
      </c>
    </row>
    <row r="3262" spans="1:10" x14ac:dyDescent="0.3">
      <c r="A3262" s="1" t="s">
        <v>10</v>
      </c>
      <c r="B3262" s="2">
        <v>43661.849305555559</v>
      </c>
      <c r="C3262" s="3">
        <v>2.056712962962963E-2</v>
      </c>
      <c r="D3262" s="1" t="s">
        <v>13</v>
      </c>
      <c r="E3262" s="1" t="s">
        <v>3413</v>
      </c>
      <c r="F3262" s="1" t="s">
        <v>13</v>
      </c>
      <c r="G3262" s="1" t="s">
        <v>3444</v>
      </c>
      <c r="H3262" s="3">
        <v>2.0590277777777777E-2</v>
      </c>
      <c r="I3262" s="1" t="s">
        <v>25</v>
      </c>
      <c r="J3262" s="1" t="s">
        <v>16</v>
      </c>
    </row>
    <row r="3263" spans="1:10" x14ac:dyDescent="0.3">
      <c r="A3263" s="1" t="s">
        <v>10</v>
      </c>
      <c r="B3263" s="2">
        <v>43558.720833333333</v>
      </c>
      <c r="C3263" s="3">
        <v>2.056712962962963E-2</v>
      </c>
      <c r="D3263" s="1" t="s">
        <v>11</v>
      </c>
      <c r="E3263" s="1" t="s">
        <v>3664</v>
      </c>
      <c r="F3263" s="1" t="s">
        <v>13</v>
      </c>
      <c r="G3263" s="1" t="s">
        <v>480</v>
      </c>
      <c r="H3263" s="3">
        <v>2.0902777777777777E-2</v>
      </c>
      <c r="I3263" s="1" t="s">
        <v>3665</v>
      </c>
      <c r="J3263" s="1" t="s">
        <v>16</v>
      </c>
    </row>
    <row r="3264" spans="1:10" x14ac:dyDescent="0.3">
      <c r="A3264" s="1" t="s">
        <v>10</v>
      </c>
      <c r="B3264" s="2">
        <v>42764.813194444447</v>
      </c>
      <c r="C3264" s="3">
        <v>2.056712962962963E-2</v>
      </c>
      <c r="D3264" s="1" t="s">
        <v>13</v>
      </c>
      <c r="E3264" s="1" t="s">
        <v>5702</v>
      </c>
      <c r="F3264" s="1" t="s">
        <v>13</v>
      </c>
      <c r="G3264" s="1" t="s">
        <v>480</v>
      </c>
      <c r="H3264" s="3">
        <v>3.0185185185185186E-2</v>
      </c>
      <c r="I3264" s="1" t="s">
        <v>5703</v>
      </c>
      <c r="J3264" s="1" t="s">
        <v>16</v>
      </c>
    </row>
    <row r="3265" spans="1:10" x14ac:dyDescent="0.3">
      <c r="A3265" s="1" t="s">
        <v>10</v>
      </c>
      <c r="B3265" s="2">
        <v>43979.841666666667</v>
      </c>
      <c r="C3265" s="3">
        <v>2.0555555555555556E-2</v>
      </c>
      <c r="D3265" s="1" t="s">
        <v>11</v>
      </c>
      <c r="E3265" s="1" t="s">
        <v>2700</v>
      </c>
      <c r="F3265" s="1" t="s">
        <v>13</v>
      </c>
      <c r="G3265" s="1" t="s">
        <v>14</v>
      </c>
      <c r="H3265" s="3">
        <v>2.0648148148148148E-2</v>
      </c>
      <c r="I3265" s="1" t="s">
        <v>772</v>
      </c>
      <c r="J3265" s="1" t="s">
        <v>16</v>
      </c>
    </row>
    <row r="3266" spans="1:10" x14ac:dyDescent="0.3">
      <c r="A3266" s="1" t="s">
        <v>10</v>
      </c>
      <c r="B3266" s="2">
        <v>43214.829861111109</v>
      </c>
      <c r="C3266" s="3">
        <v>2.0555555555555556E-2</v>
      </c>
      <c r="D3266" s="1" t="s">
        <v>13</v>
      </c>
      <c r="E3266" s="1" t="s">
        <v>4596</v>
      </c>
      <c r="F3266" s="1" t="s">
        <v>13</v>
      </c>
      <c r="G3266" s="1" t="s">
        <v>480</v>
      </c>
      <c r="H3266" s="3">
        <v>2.101851851851852E-2</v>
      </c>
      <c r="I3266" s="1" t="s">
        <v>789</v>
      </c>
      <c r="J3266" s="1" t="s">
        <v>16</v>
      </c>
    </row>
    <row r="3267" spans="1:10" x14ac:dyDescent="0.3">
      <c r="A3267" s="1" t="s">
        <v>10</v>
      </c>
      <c r="B3267" s="2">
        <v>43791.816666666666</v>
      </c>
      <c r="C3267" s="3">
        <v>2.0543981481481483E-2</v>
      </c>
      <c r="D3267" s="1" t="s">
        <v>13</v>
      </c>
      <c r="E3267" s="1" t="s">
        <v>148</v>
      </c>
      <c r="F3267" s="1" t="s">
        <v>13</v>
      </c>
      <c r="G3267" s="1" t="s">
        <v>14</v>
      </c>
      <c r="H3267" s="3">
        <v>3.2106481481481479E-2</v>
      </c>
      <c r="I3267" s="1" t="s">
        <v>25</v>
      </c>
      <c r="J3267" s="1" t="s">
        <v>16</v>
      </c>
    </row>
    <row r="3268" spans="1:10" x14ac:dyDescent="0.3">
      <c r="A3268" s="1" t="s">
        <v>10</v>
      </c>
      <c r="B3268" s="2">
        <v>43215.802083333336</v>
      </c>
      <c r="C3268" s="3">
        <v>2.0543981481481483E-2</v>
      </c>
      <c r="D3268" s="1" t="s">
        <v>13</v>
      </c>
      <c r="E3268" s="1" t="s">
        <v>4591</v>
      </c>
      <c r="F3268" s="1" t="s">
        <v>13</v>
      </c>
      <c r="G3268" s="1" t="s">
        <v>480</v>
      </c>
      <c r="H3268" s="3">
        <v>2.045138888888889E-2</v>
      </c>
      <c r="I3268" s="1" t="s">
        <v>4592</v>
      </c>
      <c r="J3268" s="1" t="s">
        <v>16</v>
      </c>
    </row>
    <row r="3269" spans="1:10" x14ac:dyDescent="0.3">
      <c r="A3269" s="1" t="s">
        <v>10</v>
      </c>
      <c r="B3269" s="2">
        <v>43980.864583333336</v>
      </c>
      <c r="C3269" s="3">
        <v>2.0532407407407409E-2</v>
      </c>
      <c r="D3269" s="1" t="s">
        <v>11</v>
      </c>
      <c r="E3269" s="1" t="s">
        <v>2695</v>
      </c>
      <c r="F3269" s="1" t="s">
        <v>13</v>
      </c>
      <c r="G3269" s="1" t="s">
        <v>14</v>
      </c>
      <c r="H3269" s="3">
        <v>2.0509259259259258E-2</v>
      </c>
      <c r="I3269" s="1" t="s">
        <v>2390</v>
      </c>
      <c r="J3269" s="1" t="s">
        <v>16</v>
      </c>
    </row>
    <row r="3270" spans="1:10" x14ac:dyDescent="0.3">
      <c r="A3270" s="1" t="s">
        <v>10</v>
      </c>
      <c r="B3270" s="2">
        <v>43295.487500000003</v>
      </c>
      <c r="C3270" s="3">
        <v>2.0532407407407409E-2</v>
      </c>
      <c r="D3270" s="1" t="s">
        <v>13</v>
      </c>
      <c r="E3270" s="1" t="s">
        <v>4414</v>
      </c>
      <c r="F3270" s="1" t="s">
        <v>13</v>
      </c>
      <c r="G3270" s="1" t="s">
        <v>480</v>
      </c>
      <c r="H3270" s="3">
        <v>2.960648148148148E-2</v>
      </c>
      <c r="I3270" s="1" t="s">
        <v>228</v>
      </c>
      <c r="J3270" s="1" t="s">
        <v>16</v>
      </c>
    </row>
    <row r="3271" spans="1:10" x14ac:dyDescent="0.3">
      <c r="A3271" s="1" t="s">
        <v>10</v>
      </c>
      <c r="B3271" s="2">
        <v>44430.757638888892</v>
      </c>
      <c r="C3271" s="3">
        <v>2.0520833333333332E-2</v>
      </c>
      <c r="D3271" s="1" t="s">
        <v>13</v>
      </c>
      <c r="E3271" s="1" t="s">
        <v>793</v>
      </c>
      <c r="F3271" s="1" t="s">
        <v>13</v>
      </c>
      <c r="G3271" s="1" t="s">
        <v>14</v>
      </c>
      <c r="H3271" s="3">
        <v>2.0983796296296296E-2</v>
      </c>
      <c r="I3271" s="1" t="s">
        <v>794</v>
      </c>
      <c r="J3271" s="1" t="s">
        <v>16</v>
      </c>
    </row>
    <row r="3272" spans="1:10" x14ac:dyDescent="0.3">
      <c r="A3272" s="1" t="s">
        <v>10</v>
      </c>
      <c r="B3272" s="2">
        <v>43012.751388888886</v>
      </c>
      <c r="C3272" s="3">
        <v>2.0520833333333332E-2</v>
      </c>
      <c r="D3272" s="1" t="s">
        <v>13</v>
      </c>
      <c r="E3272" s="1" t="s">
        <v>5304</v>
      </c>
      <c r="F3272" s="1" t="s">
        <v>13</v>
      </c>
      <c r="G3272" s="1" t="s">
        <v>480</v>
      </c>
      <c r="H3272" s="3">
        <v>2.1076388888888888E-2</v>
      </c>
      <c r="I3272" s="1" t="s">
        <v>5305</v>
      </c>
      <c r="J3272" s="1" t="s">
        <v>16</v>
      </c>
    </row>
    <row r="3273" spans="1:10" x14ac:dyDescent="0.3">
      <c r="A3273" s="1" t="s">
        <v>10</v>
      </c>
      <c r="B3273" s="2">
        <v>42471.738888888889</v>
      </c>
      <c r="C3273" s="3">
        <v>2.0509259259259258E-2</v>
      </c>
      <c r="D3273" s="1" t="s">
        <v>13</v>
      </c>
      <c r="E3273" s="1" t="s">
        <v>4063</v>
      </c>
      <c r="F3273" s="1" t="s">
        <v>13</v>
      </c>
      <c r="G3273" s="1" t="s">
        <v>423</v>
      </c>
      <c r="H3273" s="3">
        <v>2.0509259259259258E-2</v>
      </c>
      <c r="I3273" s="1" t="s">
        <v>25</v>
      </c>
      <c r="J3273" s="1" t="s">
        <v>16</v>
      </c>
    </row>
    <row r="3274" spans="1:10" x14ac:dyDescent="0.3">
      <c r="A3274" s="1" t="s">
        <v>10</v>
      </c>
      <c r="B3274" s="2">
        <v>43514.563194444447</v>
      </c>
      <c r="C3274" s="3">
        <v>2.0497685185185185E-2</v>
      </c>
      <c r="D3274" s="1" t="s">
        <v>13</v>
      </c>
      <c r="E3274" s="1" t="s">
        <v>3415</v>
      </c>
      <c r="F3274" s="1" t="s">
        <v>13</v>
      </c>
      <c r="G3274" s="1" t="s">
        <v>480</v>
      </c>
      <c r="H3274" s="3">
        <v>2.0497685185185185E-2</v>
      </c>
      <c r="I3274" s="1" t="s">
        <v>25</v>
      </c>
      <c r="J3274" s="1" t="s">
        <v>16</v>
      </c>
    </row>
    <row r="3275" spans="1:10" x14ac:dyDescent="0.3">
      <c r="A3275" s="1" t="s">
        <v>10</v>
      </c>
      <c r="B3275" s="2">
        <v>44432.752083333333</v>
      </c>
      <c r="C3275" s="3">
        <v>2.0486111111111111E-2</v>
      </c>
      <c r="D3275" s="1" t="s">
        <v>13</v>
      </c>
      <c r="E3275" s="1" t="s">
        <v>775</v>
      </c>
      <c r="F3275" s="1" t="s">
        <v>13</v>
      </c>
      <c r="G3275" s="1" t="s">
        <v>14</v>
      </c>
      <c r="H3275" s="3">
        <v>2.0995370370370369E-2</v>
      </c>
      <c r="I3275" s="1" t="s">
        <v>776</v>
      </c>
      <c r="J3275" s="1" t="s">
        <v>16</v>
      </c>
    </row>
    <row r="3276" spans="1:10" x14ac:dyDescent="0.3">
      <c r="A3276" s="1" t="s">
        <v>10</v>
      </c>
      <c r="B3276" s="2">
        <v>43410.793055555558</v>
      </c>
      <c r="C3276" s="3">
        <v>2.0486111111111111E-2</v>
      </c>
      <c r="D3276" s="1" t="s">
        <v>13</v>
      </c>
      <c r="E3276" s="1" t="s">
        <v>4118</v>
      </c>
      <c r="F3276" s="1" t="s">
        <v>13</v>
      </c>
      <c r="G3276" s="1" t="s">
        <v>480</v>
      </c>
      <c r="H3276" s="3">
        <v>2.0486111111111111E-2</v>
      </c>
      <c r="I3276" s="1" t="s">
        <v>873</v>
      </c>
      <c r="J3276" s="1" t="s">
        <v>16</v>
      </c>
    </row>
    <row r="3277" spans="1:10" x14ac:dyDescent="0.3">
      <c r="A3277" s="1" t="s">
        <v>10</v>
      </c>
      <c r="B3277" s="2">
        <v>42468.727777777778</v>
      </c>
      <c r="C3277" s="3">
        <v>2.0474537037037038E-2</v>
      </c>
      <c r="D3277" s="1" t="s">
        <v>13</v>
      </c>
      <c r="E3277" s="1" t="s">
        <v>4094</v>
      </c>
      <c r="F3277" s="1" t="s">
        <v>13</v>
      </c>
      <c r="G3277" s="1" t="s">
        <v>423</v>
      </c>
      <c r="H3277" s="3">
        <v>2.0474537037037038E-2</v>
      </c>
      <c r="I3277" s="1" t="s">
        <v>25</v>
      </c>
      <c r="J3277" s="1" t="s">
        <v>16</v>
      </c>
    </row>
    <row r="3278" spans="1:10" x14ac:dyDescent="0.3">
      <c r="A3278" s="1" t="s">
        <v>10</v>
      </c>
      <c r="B3278" s="2">
        <v>43751.710416666669</v>
      </c>
      <c r="C3278" s="3">
        <v>2.0462962962962964E-2</v>
      </c>
      <c r="D3278" s="1" t="s">
        <v>13</v>
      </c>
      <c r="E3278" s="1" t="s">
        <v>3386</v>
      </c>
      <c r="F3278" s="1" t="s">
        <v>13</v>
      </c>
      <c r="G3278" s="1" t="s">
        <v>14</v>
      </c>
      <c r="H3278" s="3">
        <v>2.0462962962962964E-2</v>
      </c>
      <c r="I3278" s="1" t="s">
        <v>25</v>
      </c>
      <c r="J3278" s="1" t="s">
        <v>16</v>
      </c>
    </row>
    <row r="3279" spans="1:10" x14ac:dyDescent="0.3">
      <c r="A3279" s="1" t="s">
        <v>10</v>
      </c>
      <c r="B3279" s="2">
        <v>43012.870138888888</v>
      </c>
      <c r="C3279" s="3">
        <v>2.0462962962962964E-2</v>
      </c>
      <c r="D3279" s="1" t="s">
        <v>13</v>
      </c>
      <c r="E3279" s="1" t="s">
        <v>5297</v>
      </c>
      <c r="F3279" s="1" t="s">
        <v>13</v>
      </c>
      <c r="G3279" s="1" t="s">
        <v>480</v>
      </c>
      <c r="H3279" s="3">
        <v>2.0474537037037038E-2</v>
      </c>
      <c r="I3279" s="1" t="s">
        <v>5298</v>
      </c>
      <c r="J3279" s="1" t="s">
        <v>16</v>
      </c>
    </row>
    <row r="3280" spans="1:10" x14ac:dyDescent="0.3">
      <c r="A3280" s="1" t="s">
        <v>10</v>
      </c>
      <c r="B3280" s="2">
        <v>42475.883333333331</v>
      </c>
      <c r="C3280" s="3">
        <v>2.0462962962962964E-2</v>
      </c>
      <c r="D3280" s="1" t="s">
        <v>13</v>
      </c>
      <c r="E3280" s="1" t="s">
        <v>6228</v>
      </c>
      <c r="F3280" s="1" t="s">
        <v>13</v>
      </c>
      <c r="G3280" s="1" t="s">
        <v>423</v>
      </c>
      <c r="H3280" s="3">
        <v>2.0208333333333332E-2</v>
      </c>
      <c r="I3280" s="1" t="s">
        <v>3867</v>
      </c>
      <c r="J3280" s="1" t="s">
        <v>16</v>
      </c>
    </row>
    <row r="3281" spans="1:10" x14ac:dyDescent="0.3">
      <c r="A3281" s="1" t="s">
        <v>10</v>
      </c>
      <c r="B3281" s="2">
        <v>43989.842361111114</v>
      </c>
      <c r="C3281" s="3">
        <v>2.045138888888889E-2</v>
      </c>
      <c r="D3281" s="1" t="s">
        <v>11</v>
      </c>
      <c r="E3281" s="1" t="s">
        <v>2650</v>
      </c>
      <c r="F3281" s="1" t="s">
        <v>13</v>
      </c>
      <c r="G3281" s="1" t="s">
        <v>480</v>
      </c>
      <c r="H3281" s="3">
        <v>2.0520833333333332E-2</v>
      </c>
      <c r="I3281" s="1" t="s">
        <v>25</v>
      </c>
      <c r="J3281" s="1" t="s">
        <v>16</v>
      </c>
    </row>
    <row r="3282" spans="1:10" x14ac:dyDescent="0.3">
      <c r="A3282" s="1" t="s">
        <v>10</v>
      </c>
      <c r="B3282" s="2">
        <v>43431.780555555553</v>
      </c>
      <c r="C3282" s="3">
        <v>2.0439814814814813E-2</v>
      </c>
      <c r="D3282" s="1" t="s">
        <v>13</v>
      </c>
      <c r="E3282" s="1" t="s">
        <v>4055</v>
      </c>
      <c r="F3282" s="1" t="s">
        <v>13</v>
      </c>
      <c r="G3282" s="1" t="s">
        <v>480</v>
      </c>
      <c r="H3282" s="3">
        <v>2.0439814814814813E-2</v>
      </c>
      <c r="I3282" s="1" t="s">
        <v>2386</v>
      </c>
      <c r="J3282" s="1" t="s">
        <v>16</v>
      </c>
    </row>
    <row r="3283" spans="1:10" x14ac:dyDescent="0.3">
      <c r="A3283" s="1" t="s">
        <v>10</v>
      </c>
      <c r="B3283" s="2">
        <v>42472.800000000003</v>
      </c>
      <c r="C3283" s="3">
        <v>2.0439814814814813E-2</v>
      </c>
      <c r="D3283" s="1" t="s">
        <v>13</v>
      </c>
      <c r="E3283" s="1" t="s">
        <v>6236</v>
      </c>
      <c r="F3283" s="1" t="s">
        <v>13</v>
      </c>
      <c r="G3283" s="1" t="s">
        <v>423</v>
      </c>
      <c r="H3283" s="3">
        <v>2.0439814814814813E-2</v>
      </c>
      <c r="I3283" s="1" t="s">
        <v>25</v>
      </c>
      <c r="J3283" s="1" t="s">
        <v>16</v>
      </c>
    </row>
    <row r="3284" spans="1:10" x14ac:dyDescent="0.3">
      <c r="A3284" s="1" t="s">
        <v>10</v>
      </c>
      <c r="B3284" s="2">
        <v>43508.793749999997</v>
      </c>
      <c r="C3284" s="3">
        <v>2.042824074074074E-2</v>
      </c>
      <c r="D3284" s="1" t="s">
        <v>13</v>
      </c>
      <c r="E3284" s="1" t="s">
        <v>3912</v>
      </c>
      <c r="F3284" s="1" t="s">
        <v>13</v>
      </c>
      <c r="G3284" s="1" t="s">
        <v>480</v>
      </c>
      <c r="H3284" s="3">
        <v>2.042824074074074E-2</v>
      </c>
      <c r="I3284" s="1" t="s">
        <v>2690</v>
      </c>
      <c r="J3284" s="1" t="s">
        <v>16</v>
      </c>
    </row>
    <row r="3285" spans="1:10" x14ac:dyDescent="0.3">
      <c r="A3285" s="1" t="s">
        <v>10</v>
      </c>
      <c r="B3285" s="2">
        <v>43428.460416666669</v>
      </c>
      <c r="C3285" s="3">
        <v>2.042824074074074E-2</v>
      </c>
      <c r="D3285" s="1" t="s">
        <v>11</v>
      </c>
      <c r="E3285" s="1" t="s">
        <v>3415</v>
      </c>
      <c r="F3285" s="1" t="s">
        <v>13</v>
      </c>
      <c r="G3285" s="1" t="s">
        <v>480</v>
      </c>
      <c r="H3285" s="3">
        <v>2.0497685185185185E-2</v>
      </c>
      <c r="I3285" s="1" t="s">
        <v>25</v>
      </c>
      <c r="J3285" s="1" t="s">
        <v>16</v>
      </c>
    </row>
    <row r="3286" spans="1:10" x14ac:dyDescent="0.3">
      <c r="A3286" s="1" t="s">
        <v>10</v>
      </c>
      <c r="B3286" s="2">
        <v>43128.583333333336</v>
      </c>
      <c r="C3286" s="3">
        <v>2.042824074074074E-2</v>
      </c>
      <c r="D3286" s="1" t="s">
        <v>13</v>
      </c>
      <c r="E3286" s="1" t="s">
        <v>3415</v>
      </c>
      <c r="F3286" s="1" t="s">
        <v>13</v>
      </c>
      <c r="G3286" s="1" t="s">
        <v>480</v>
      </c>
      <c r="H3286" s="3">
        <v>2.0497685185185185E-2</v>
      </c>
      <c r="I3286" s="1" t="s">
        <v>25</v>
      </c>
      <c r="J3286" s="1" t="s">
        <v>16</v>
      </c>
    </row>
    <row r="3287" spans="1:10" x14ac:dyDescent="0.3">
      <c r="A3287" s="1" t="s">
        <v>10</v>
      </c>
      <c r="B3287" s="2">
        <v>42449.615972222222</v>
      </c>
      <c r="C3287" s="3">
        <v>2.042824074074074E-2</v>
      </c>
      <c r="D3287" s="1" t="s">
        <v>13</v>
      </c>
      <c r="E3287" s="1" t="s">
        <v>6262</v>
      </c>
      <c r="F3287" s="1" t="s">
        <v>13</v>
      </c>
      <c r="G3287" s="1" t="s">
        <v>6241</v>
      </c>
      <c r="H3287" s="3">
        <v>2.0474537037037038E-2</v>
      </c>
      <c r="I3287" s="1" t="s">
        <v>25</v>
      </c>
      <c r="J3287" s="1" t="s">
        <v>16</v>
      </c>
    </row>
    <row r="3288" spans="1:10" x14ac:dyDescent="0.3">
      <c r="A3288" s="1" t="s">
        <v>10</v>
      </c>
      <c r="B3288" s="2">
        <v>42030.962500000001</v>
      </c>
      <c r="C3288" s="3">
        <v>2.042824074074074E-2</v>
      </c>
      <c r="D3288" s="1" t="s">
        <v>13</v>
      </c>
      <c r="E3288" s="1" t="s">
        <v>6479</v>
      </c>
      <c r="F3288" s="1" t="s">
        <v>13</v>
      </c>
      <c r="G3288" s="1" t="s">
        <v>423</v>
      </c>
      <c r="H3288" s="3">
        <v>2.0416666666666666E-2</v>
      </c>
      <c r="I3288" s="1" t="s">
        <v>25</v>
      </c>
      <c r="J3288" s="1" t="s">
        <v>16</v>
      </c>
    </row>
    <row r="3289" spans="1:10" x14ac:dyDescent="0.3">
      <c r="A3289" s="1" t="s">
        <v>10</v>
      </c>
      <c r="B3289" s="2">
        <v>43722.765277777777</v>
      </c>
      <c r="C3289" s="3">
        <v>2.0416666666666666E-2</v>
      </c>
      <c r="D3289" s="1" t="s">
        <v>11</v>
      </c>
      <c r="E3289" s="1" t="s">
        <v>3415</v>
      </c>
      <c r="F3289" s="1" t="s">
        <v>13</v>
      </c>
      <c r="G3289" s="1" t="s">
        <v>480</v>
      </c>
      <c r="H3289" s="3">
        <v>2.0497685185185185E-2</v>
      </c>
      <c r="I3289" s="1" t="s">
        <v>3416</v>
      </c>
      <c r="J3289" s="1" t="s">
        <v>16</v>
      </c>
    </row>
    <row r="3290" spans="1:10" x14ac:dyDescent="0.3">
      <c r="A3290" s="1" t="s">
        <v>10</v>
      </c>
      <c r="B3290" s="2">
        <v>42481.82916666667</v>
      </c>
      <c r="C3290" s="3">
        <v>2.0416666666666666E-2</v>
      </c>
      <c r="D3290" s="1" t="s">
        <v>13</v>
      </c>
      <c r="E3290" s="1" t="s">
        <v>6216</v>
      </c>
      <c r="F3290" s="1" t="s">
        <v>13</v>
      </c>
      <c r="G3290" s="1" t="s">
        <v>2956</v>
      </c>
      <c r="H3290" s="3">
        <v>2.0416666666666666E-2</v>
      </c>
      <c r="I3290" s="1" t="s">
        <v>835</v>
      </c>
      <c r="J3290" s="1" t="s">
        <v>16</v>
      </c>
    </row>
    <row r="3291" spans="1:10" x14ac:dyDescent="0.3">
      <c r="A3291" s="1" t="s">
        <v>10</v>
      </c>
      <c r="B3291" s="2">
        <v>43921.711111111108</v>
      </c>
      <c r="C3291" s="3">
        <v>2.0405092592592593E-2</v>
      </c>
      <c r="D3291" s="1" t="s">
        <v>13</v>
      </c>
      <c r="E3291" s="1" t="s">
        <v>2839</v>
      </c>
      <c r="F3291" s="1" t="s">
        <v>13</v>
      </c>
      <c r="G3291" s="1" t="s">
        <v>14</v>
      </c>
      <c r="H3291" s="3">
        <v>2.0902777777777777E-2</v>
      </c>
      <c r="I3291" s="1" t="s">
        <v>25</v>
      </c>
      <c r="J3291" s="1" t="s">
        <v>16</v>
      </c>
    </row>
    <row r="3292" spans="1:10" x14ac:dyDescent="0.3">
      <c r="A3292" s="1" t="s">
        <v>10</v>
      </c>
      <c r="B3292" s="2">
        <v>43541.873611111114</v>
      </c>
      <c r="C3292" s="3">
        <v>2.0405092592592593E-2</v>
      </c>
      <c r="D3292" s="1" t="s">
        <v>11</v>
      </c>
      <c r="E3292" s="1" t="s">
        <v>3746</v>
      </c>
      <c r="F3292" s="1" t="s">
        <v>13</v>
      </c>
      <c r="G3292" s="1" t="s">
        <v>480</v>
      </c>
      <c r="H3292" s="3">
        <v>2.0520833333333332E-2</v>
      </c>
      <c r="I3292" s="1" t="s">
        <v>3747</v>
      </c>
      <c r="J3292" s="1" t="s">
        <v>16</v>
      </c>
    </row>
    <row r="3293" spans="1:10" x14ac:dyDescent="0.3">
      <c r="A3293" s="1" t="s">
        <v>10</v>
      </c>
      <c r="B3293" s="2">
        <v>44425.682638888888</v>
      </c>
      <c r="C3293" s="3">
        <v>2.0393518518518519E-2</v>
      </c>
      <c r="D3293" s="1" t="s">
        <v>13</v>
      </c>
      <c r="E3293" s="1" t="s">
        <v>866</v>
      </c>
      <c r="F3293" s="1" t="s">
        <v>13</v>
      </c>
      <c r="G3293" s="1" t="s">
        <v>14</v>
      </c>
      <c r="H3293" s="3">
        <v>2.0856481481481483E-2</v>
      </c>
      <c r="I3293" s="1" t="s">
        <v>867</v>
      </c>
      <c r="J3293" s="1" t="s">
        <v>16</v>
      </c>
    </row>
    <row r="3294" spans="1:10" x14ac:dyDescent="0.3">
      <c r="A3294" s="1" t="s">
        <v>10</v>
      </c>
      <c r="B3294" s="2">
        <v>43418.768055555556</v>
      </c>
      <c r="C3294" s="3">
        <v>2.0393518518518519E-2</v>
      </c>
      <c r="D3294" s="1" t="s">
        <v>13</v>
      </c>
      <c r="E3294" s="1" t="s">
        <v>4096</v>
      </c>
      <c r="F3294" s="1" t="s">
        <v>13</v>
      </c>
      <c r="G3294" s="1" t="s">
        <v>480</v>
      </c>
      <c r="H3294" s="3">
        <v>2.0393518518518519E-2</v>
      </c>
      <c r="I3294" s="1" t="s">
        <v>822</v>
      </c>
      <c r="J3294" s="1" t="s">
        <v>16</v>
      </c>
    </row>
    <row r="3295" spans="1:10" x14ac:dyDescent="0.3">
      <c r="A3295" s="1" t="s">
        <v>10</v>
      </c>
      <c r="B3295" s="2">
        <v>43212.856249999997</v>
      </c>
      <c r="C3295" s="3">
        <v>2.0393518518518519E-2</v>
      </c>
      <c r="D3295" s="1" t="s">
        <v>13</v>
      </c>
      <c r="E3295" s="1" t="s">
        <v>4604</v>
      </c>
      <c r="F3295" s="1" t="s">
        <v>13</v>
      </c>
      <c r="G3295" s="1" t="s">
        <v>480</v>
      </c>
      <c r="H3295" s="3">
        <v>2.0381944444444446E-2</v>
      </c>
      <c r="I3295" s="1" t="s">
        <v>2506</v>
      </c>
      <c r="J3295" s="1" t="s">
        <v>16</v>
      </c>
    </row>
    <row r="3296" spans="1:10" x14ac:dyDescent="0.3">
      <c r="A3296" s="1" t="s">
        <v>10</v>
      </c>
      <c r="B3296" s="2">
        <v>43013.763888888891</v>
      </c>
      <c r="C3296" s="3">
        <v>2.0393518518518519E-2</v>
      </c>
      <c r="D3296" s="1" t="s">
        <v>13</v>
      </c>
      <c r="E3296" s="1" t="s">
        <v>5295</v>
      </c>
      <c r="F3296" s="1" t="s">
        <v>13</v>
      </c>
      <c r="G3296" s="1" t="s">
        <v>480</v>
      </c>
      <c r="H3296" s="3">
        <v>2.0405092592592593E-2</v>
      </c>
      <c r="I3296" s="1" t="s">
        <v>5294</v>
      </c>
      <c r="J3296" s="1" t="s">
        <v>16</v>
      </c>
    </row>
    <row r="3297" spans="1:10" x14ac:dyDescent="0.3">
      <c r="A3297" s="1" t="s">
        <v>10</v>
      </c>
      <c r="B3297" s="2">
        <v>42502.806944444441</v>
      </c>
      <c r="C3297" s="3">
        <v>2.0393518518518519E-2</v>
      </c>
      <c r="D3297" s="1" t="s">
        <v>13</v>
      </c>
      <c r="E3297" s="1" t="s">
        <v>6139</v>
      </c>
      <c r="F3297" s="1" t="s">
        <v>13</v>
      </c>
      <c r="G3297" s="1" t="s">
        <v>423</v>
      </c>
      <c r="H3297" s="3">
        <v>2.0393518518518519E-2</v>
      </c>
      <c r="I3297" s="1" t="s">
        <v>822</v>
      </c>
      <c r="J3297" s="1" t="s">
        <v>16</v>
      </c>
    </row>
    <row r="3298" spans="1:10" x14ac:dyDescent="0.3">
      <c r="A3298" s="1" t="s">
        <v>10</v>
      </c>
      <c r="B3298" s="2">
        <v>42470.855555555558</v>
      </c>
      <c r="C3298" s="3">
        <v>2.0393518518518519E-2</v>
      </c>
      <c r="D3298" s="1" t="s">
        <v>13</v>
      </c>
      <c r="E3298" s="1" t="s">
        <v>4067</v>
      </c>
      <c r="F3298" s="1" t="s">
        <v>13</v>
      </c>
      <c r="G3298" s="1" t="s">
        <v>423</v>
      </c>
      <c r="H3298" s="3">
        <v>2.0393518518518519E-2</v>
      </c>
      <c r="I3298" s="1" t="s">
        <v>25</v>
      </c>
      <c r="J3298" s="1" t="s">
        <v>16</v>
      </c>
    </row>
    <row r="3299" spans="1:10" x14ac:dyDescent="0.3">
      <c r="A3299" s="1" t="s">
        <v>10</v>
      </c>
      <c r="B3299" s="2">
        <v>44076.456944444442</v>
      </c>
      <c r="C3299" s="3">
        <v>2.0370370370370372E-2</v>
      </c>
      <c r="D3299" s="1" t="s">
        <v>13</v>
      </c>
      <c r="E3299" s="1" t="s">
        <v>2505</v>
      </c>
      <c r="F3299" s="1" t="s">
        <v>13</v>
      </c>
      <c r="G3299" s="1" t="s">
        <v>14</v>
      </c>
      <c r="H3299" s="3">
        <v>2.0381944444444446E-2</v>
      </c>
      <c r="I3299" s="1" t="s">
        <v>2506</v>
      </c>
      <c r="J3299" s="1" t="s">
        <v>16</v>
      </c>
    </row>
    <row r="3300" spans="1:10" x14ac:dyDescent="0.3">
      <c r="A3300" s="1" t="s">
        <v>10</v>
      </c>
      <c r="B3300" s="2">
        <v>43013.81527777778</v>
      </c>
      <c r="C3300" s="3">
        <v>2.0370370370370372E-2</v>
      </c>
      <c r="D3300" s="1" t="s">
        <v>13</v>
      </c>
      <c r="E3300" s="1" t="s">
        <v>5292</v>
      </c>
      <c r="F3300" s="1" t="s">
        <v>13</v>
      </c>
      <c r="G3300" s="1" t="s">
        <v>480</v>
      </c>
      <c r="H3300" s="3">
        <v>2.0497685185185185E-2</v>
      </c>
      <c r="I3300" s="1" t="s">
        <v>3416</v>
      </c>
      <c r="J3300" s="1" t="s">
        <v>16</v>
      </c>
    </row>
    <row r="3301" spans="1:10" x14ac:dyDescent="0.3">
      <c r="A3301" s="1" t="s">
        <v>10</v>
      </c>
      <c r="B3301" s="2">
        <v>43012.783333333333</v>
      </c>
      <c r="C3301" s="3">
        <v>2.0370370370370372E-2</v>
      </c>
      <c r="D3301" s="1" t="s">
        <v>13</v>
      </c>
      <c r="E3301" s="1" t="s">
        <v>5303</v>
      </c>
      <c r="F3301" s="1" t="s">
        <v>13</v>
      </c>
      <c r="G3301" s="1" t="s">
        <v>480</v>
      </c>
      <c r="H3301" s="3">
        <v>2.0844907407407406E-2</v>
      </c>
      <c r="I3301" s="1" t="s">
        <v>831</v>
      </c>
      <c r="J3301" s="1" t="s">
        <v>16</v>
      </c>
    </row>
    <row r="3302" spans="1:10" x14ac:dyDescent="0.3">
      <c r="A3302" s="1" t="s">
        <v>10</v>
      </c>
      <c r="B3302" s="2">
        <v>42469.836111111108</v>
      </c>
      <c r="C3302" s="3">
        <v>2.0370370370370372E-2</v>
      </c>
      <c r="D3302" s="1" t="s">
        <v>13</v>
      </c>
      <c r="E3302" s="1" t="s">
        <v>4080</v>
      </c>
      <c r="F3302" s="1" t="s">
        <v>13</v>
      </c>
      <c r="G3302" s="1" t="s">
        <v>423</v>
      </c>
      <c r="H3302" s="3">
        <v>2.0370370370370372E-2</v>
      </c>
      <c r="I3302" s="1" t="s">
        <v>25</v>
      </c>
      <c r="J3302" s="1" t="s">
        <v>16</v>
      </c>
    </row>
    <row r="3303" spans="1:10" x14ac:dyDescent="0.3">
      <c r="A3303" s="1" t="s">
        <v>10</v>
      </c>
      <c r="B3303" s="2">
        <v>44070.861805555556</v>
      </c>
      <c r="C3303" s="3">
        <v>2.0358796296296295E-2</v>
      </c>
      <c r="D3303" s="1" t="s">
        <v>13</v>
      </c>
      <c r="E3303" s="1" t="s">
        <v>2531</v>
      </c>
      <c r="F3303" s="1" t="s">
        <v>13</v>
      </c>
      <c r="G3303" s="1" t="s">
        <v>14</v>
      </c>
      <c r="H3303" s="3">
        <v>3.3958333333333333E-2</v>
      </c>
      <c r="I3303" s="1" t="s">
        <v>2532</v>
      </c>
      <c r="J3303" s="1" t="s">
        <v>16</v>
      </c>
    </row>
    <row r="3304" spans="1:10" x14ac:dyDescent="0.3">
      <c r="A3304" s="1" t="s">
        <v>10</v>
      </c>
      <c r="B3304" s="2">
        <v>42470.768750000003</v>
      </c>
      <c r="C3304" s="3">
        <v>2.0358796296296295E-2</v>
      </c>
      <c r="D3304" s="1" t="s">
        <v>13</v>
      </c>
      <c r="E3304" s="1" t="s">
        <v>4072</v>
      </c>
      <c r="F3304" s="1" t="s">
        <v>13</v>
      </c>
      <c r="G3304" s="1" t="s">
        <v>423</v>
      </c>
      <c r="H3304" s="3">
        <v>2.0358796296296295E-2</v>
      </c>
      <c r="I3304" s="1" t="s">
        <v>25</v>
      </c>
      <c r="J3304" s="1" t="s">
        <v>16</v>
      </c>
    </row>
    <row r="3305" spans="1:10" x14ac:dyDescent="0.3">
      <c r="A3305" s="1" t="s">
        <v>10</v>
      </c>
      <c r="B3305" s="2">
        <v>43013.835416666669</v>
      </c>
      <c r="C3305" s="3">
        <v>2.0335648148148148E-2</v>
      </c>
      <c r="D3305" s="1" t="s">
        <v>13</v>
      </c>
      <c r="E3305" s="1" t="s">
        <v>5291</v>
      </c>
      <c r="F3305" s="1" t="s">
        <v>13</v>
      </c>
      <c r="G3305" s="1" t="s">
        <v>480</v>
      </c>
      <c r="H3305" s="3">
        <v>2.0462962962962964E-2</v>
      </c>
      <c r="I3305" s="1" t="s">
        <v>4095</v>
      </c>
      <c r="J3305" s="1" t="s">
        <v>16</v>
      </c>
    </row>
    <row r="3306" spans="1:10" x14ac:dyDescent="0.3">
      <c r="A3306" s="1" t="s">
        <v>10</v>
      </c>
      <c r="B3306" s="2">
        <v>42482.802083333336</v>
      </c>
      <c r="C3306" s="3">
        <v>2.0335648148148148E-2</v>
      </c>
      <c r="D3306" s="1" t="s">
        <v>13</v>
      </c>
      <c r="E3306" s="1" t="s">
        <v>6213</v>
      </c>
      <c r="F3306" s="1" t="s">
        <v>13</v>
      </c>
      <c r="G3306" s="1" t="s">
        <v>423</v>
      </c>
      <c r="H3306" s="3">
        <v>2.0335648148148148E-2</v>
      </c>
      <c r="I3306" s="1" t="s">
        <v>3414</v>
      </c>
      <c r="J3306" s="1" t="s">
        <v>16</v>
      </c>
    </row>
    <row r="3307" spans="1:10" x14ac:dyDescent="0.3">
      <c r="A3307" s="1" t="s">
        <v>10</v>
      </c>
      <c r="B3307" s="2">
        <v>44430.780555555553</v>
      </c>
      <c r="C3307" s="3">
        <v>2.0324074074074074E-2</v>
      </c>
      <c r="D3307" s="1" t="s">
        <v>13</v>
      </c>
      <c r="E3307" s="1" t="s">
        <v>792</v>
      </c>
      <c r="F3307" s="1" t="s">
        <v>13</v>
      </c>
      <c r="G3307" s="1" t="s">
        <v>14</v>
      </c>
      <c r="H3307" s="3">
        <v>2.0787037037037038E-2</v>
      </c>
      <c r="I3307" s="1" t="s">
        <v>439</v>
      </c>
      <c r="J3307" s="1" t="s">
        <v>16</v>
      </c>
    </row>
    <row r="3308" spans="1:10" x14ac:dyDescent="0.3">
      <c r="A3308" s="1" t="s">
        <v>10</v>
      </c>
      <c r="B3308" s="2">
        <v>43695.822916666664</v>
      </c>
      <c r="C3308" s="3">
        <v>2.0324074074074074E-2</v>
      </c>
      <c r="D3308" s="1" t="s">
        <v>13</v>
      </c>
      <c r="E3308" s="1" t="s">
        <v>3413</v>
      </c>
      <c r="F3308" s="1" t="s">
        <v>13</v>
      </c>
      <c r="G3308" s="1" t="s">
        <v>480</v>
      </c>
      <c r="H3308" s="3">
        <v>2.0335648148148148E-2</v>
      </c>
      <c r="I3308" s="1" t="s">
        <v>25</v>
      </c>
      <c r="J3308" s="1" t="s">
        <v>16</v>
      </c>
    </row>
    <row r="3309" spans="1:10" x14ac:dyDescent="0.3">
      <c r="A3309" s="1" t="s">
        <v>10</v>
      </c>
      <c r="B3309" s="2">
        <v>44426.691666666666</v>
      </c>
      <c r="C3309" s="3">
        <v>2.0312500000000001E-2</v>
      </c>
      <c r="D3309" s="1" t="s">
        <v>13</v>
      </c>
      <c r="E3309" s="1" t="s">
        <v>851</v>
      </c>
      <c r="F3309" s="1" t="s">
        <v>13</v>
      </c>
      <c r="G3309" s="1" t="s">
        <v>14</v>
      </c>
      <c r="H3309" s="3">
        <v>2.0324074074074074E-2</v>
      </c>
      <c r="I3309" s="1" t="s">
        <v>25</v>
      </c>
      <c r="J3309" s="1" t="s">
        <v>16</v>
      </c>
    </row>
    <row r="3310" spans="1:10" x14ac:dyDescent="0.3">
      <c r="A3310" s="1" t="s">
        <v>10</v>
      </c>
      <c r="B3310" s="2">
        <v>42483.382638888892</v>
      </c>
      <c r="C3310" s="3">
        <v>2.0312500000000001E-2</v>
      </c>
      <c r="D3310" s="1" t="s">
        <v>13</v>
      </c>
      <c r="E3310" s="1" t="s">
        <v>2501</v>
      </c>
      <c r="F3310" s="1" t="s">
        <v>13</v>
      </c>
      <c r="G3310" s="1" t="s">
        <v>423</v>
      </c>
      <c r="H3310" s="3">
        <v>2.0312500000000001E-2</v>
      </c>
      <c r="I3310" s="1" t="s">
        <v>25</v>
      </c>
      <c r="J3310" s="1" t="s">
        <v>16</v>
      </c>
    </row>
    <row r="3311" spans="1:10" x14ac:dyDescent="0.3">
      <c r="A3311" s="1" t="s">
        <v>10</v>
      </c>
      <c r="B3311" s="2">
        <v>43413.868750000001</v>
      </c>
      <c r="C3311" s="3">
        <v>2.0289351851851854E-2</v>
      </c>
      <c r="D3311" s="1" t="s">
        <v>11</v>
      </c>
      <c r="E3311" s="1" t="s">
        <v>4110</v>
      </c>
      <c r="F3311" s="1" t="s">
        <v>13</v>
      </c>
      <c r="G3311" s="1" t="s">
        <v>480</v>
      </c>
      <c r="H3311" s="3">
        <v>2.0555555555555556E-2</v>
      </c>
      <c r="I3311" s="1" t="s">
        <v>4111</v>
      </c>
      <c r="J3311" s="1" t="s">
        <v>16</v>
      </c>
    </row>
    <row r="3312" spans="1:10" x14ac:dyDescent="0.3">
      <c r="A3312" s="1" t="s">
        <v>10</v>
      </c>
      <c r="B3312" s="2">
        <v>43213.772916666669</v>
      </c>
      <c r="C3312" s="3">
        <v>2.0289351851851854E-2</v>
      </c>
      <c r="D3312" s="1" t="s">
        <v>13</v>
      </c>
      <c r="E3312" s="1" t="s">
        <v>4602</v>
      </c>
      <c r="F3312" s="1" t="s">
        <v>13</v>
      </c>
      <c r="G3312" s="1" t="s">
        <v>480</v>
      </c>
      <c r="H3312" s="3">
        <v>1.9803240740740739E-2</v>
      </c>
      <c r="I3312" s="1" t="s">
        <v>481</v>
      </c>
      <c r="J3312" s="1" t="s">
        <v>16</v>
      </c>
    </row>
    <row r="3313" spans="1:10" x14ac:dyDescent="0.3">
      <c r="A3313" s="1" t="s">
        <v>10</v>
      </c>
      <c r="B3313" s="2">
        <v>42483.640277777777</v>
      </c>
      <c r="C3313" s="3">
        <v>2.0289351851851854E-2</v>
      </c>
      <c r="D3313" s="1" t="s">
        <v>13</v>
      </c>
      <c r="E3313" s="1" t="s">
        <v>2498</v>
      </c>
      <c r="F3313" s="1" t="s">
        <v>13</v>
      </c>
      <c r="G3313" s="1" t="s">
        <v>423</v>
      </c>
      <c r="H3313" s="3">
        <v>2.0289351851851854E-2</v>
      </c>
      <c r="I3313" s="1" t="s">
        <v>25</v>
      </c>
      <c r="J3313" s="1" t="s">
        <v>16</v>
      </c>
    </row>
    <row r="3314" spans="1:10" x14ac:dyDescent="0.3">
      <c r="A3314" s="1" t="s">
        <v>10</v>
      </c>
      <c r="B3314" s="2">
        <v>43430.833333333336</v>
      </c>
      <c r="C3314" s="3">
        <v>2.0277777777777777E-2</v>
      </c>
      <c r="D3314" s="1" t="s">
        <v>13</v>
      </c>
      <c r="E3314" s="1" t="s">
        <v>4058</v>
      </c>
      <c r="F3314" s="1" t="s">
        <v>13</v>
      </c>
      <c r="G3314" s="1" t="s">
        <v>480</v>
      </c>
      <c r="H3314" s="3">
        <v>2.0590277777777777E-2</v>
      </c>
      <c r="I3314" s="1" t="s">
        <v>4059</v>
      </c>
      <c r="J3314" s="1" t="s">
        <v>16</v>
      </c>
    </row>
    <row r="3315" spans="1:10" x14ac:dyDescent="0.3">
      <c r="A3315" s="1" t="s">
        <v>10</v>
      </c>
      <c r="B3315" s="2">
        <v>44171.637499999997</v>
      </c>
      <c r="C3315" s="3">
        <v>2.0266203703703703E-2</v>
      </c>
      <c r="D3315" s="1" t="s">
        <v>13</v>
      </c>
      <c r="E3315" s="1" t="s">
        <v>2193</v>
      </c>
      <c r="F3315" s="1" t="s">
        <v>13</v>
      </c>
      <c r="G3315" s="1" t="s">
        <v>14</v>
      </c>
      <c r="H3315" s="3">
        <v>2.0266203703703703E-2</v>
      </c>
      <c r="I3315" s="1" t="s">
        <v>833</v>
      </c>
      <c r="J3315" s="1" t="s">
        <v>16</v>
      </c>
    </row>
    <row r="3316" spans="1:10" x14ac:dyDescent="0.3">
      <c r="A3316" s="1" t="s">
        <v>10</v>
      </c>
      <c r="B3316" s="2">
        <v>43171.775000000001</v>
      </c>
      <c r="C3316" s="3">
        <v>2.0266203703703703E-2</v>
      </c>
      <c r="D3316" s="1" t="s">
        <v>13</v>
      </c>
      <c r="E3316" s="1" t="s">
        <v>4735</v>
      </c>
      <c r="F3316" s="1" t="s">
        <v>13</v>
      </c>
      <c r="G3316" s="1" t="s">
        <v>480</v>
      </c>
      <c r="H3316" s="3">
        <v>2.0266203703703703E-2</v>
      </c>
      <c r="I3316" s="1" t="s">
        <v>833</v>
      </c>
      <c r="J3316" s="1" t="s">
        <v>16</v>
      </c>
    </row>
    <row r="3317" spans="1:10" x14ac:dyDescent="0.3">
      <c r="A3317" s="1" t="s">
        <v>10</v>
      </c>
      <c r="B3317" s="2">
        <v>42483.742361111108</v>
      </c>
      <c r="C3317" s="3">
        <v>2.0266203703703703E-2</v>
      </c>
      <c r="D3317" s="1" t="s">
        <v>13</v>
      </c>
      <c r="E3317" s="1" t="s">
        <v>6207</v>
      </c>
      <c r="F3317" s="1" t="s">
        <v>13</v>
      </c>
      <c r="G3317" s="1" t="s">
        <v>423</v>
      </c>
      <c r="H3317" s="3">
        <v>2.0266203703703703E-2</v>
      </c>
      <c r="I3317" s="1" t="s">
        <v>833</v>
      </c>
      <c r="J3317" s="1" t="s">
        <v>16</v>
      </c>
    </row>
    <row r="3318" spans="1:10" x14ac:dyDescent="0.3">
      <c r="A3318" s="1" t="s">
        <v>10</v>
      </c>
      <c r="B3318" s="2">
        <v>43961.861111111109</v>
      </c>
      <c r="C3318" s="3">
        <v>2.0254629629629629E-2</v>
      </c>
      <c r="D3318" s="1" t="s">
        <v>11</v>
      </c>
      <c r="E3318" s="1" t="s">
        <v>2776</v>
      </c>
      <c r="F3318" s="1" t="s">
        <v>13</v>
      </c>
      <c r="G3318" s="1" t="s">
        <v>14</v>
      </c>
      <c r="H3318" s="3">
        <v>2.0370370370370372E-2</v>
      </c>
      <c r="I3318" s="1" t="s">
        <v>2777</v>
      </c>
      <c r="J3318" s="1" t="s">
        <v>16</v>
      </c>
    </row>
    <row r="3319" spans="1:10" x14ac:dyDescent="0.3">
      <c r="A3319" s="1" t="s">
        <v>10</v>
      </c>
      <c r="B3319" s="2">
        <v>43216.790277777778</v>
      </c>
      <c r="C3319" s="3">
        <v>2.0254629629629629E-2</v>
      </c>
      <c r="D3319" s="1" t="s">
        <v>13</v>
      </c>
      <c r="E3319" s="1" t="s">
        <v>4587</v>
      </c>
      <c r="F3319" s="1" t="s">
        <v>13</v>
      </c>
      <c r="G3319" s="1" t="s">
        <v>480</v>
      </c>
      <c r="H3319" s="3">
        <v>2.0254629629629629E-2</v>
      </c>
      <c r="I3319" s="1" t="s">
        <v>2708</v>
      </c>
      <c r="J3319" s="1" t="s">
        <v>16</v>
      </c>
    </row>
    <row r="3320" spans="1:10" x14ac:dyDescent="0.3">
      <c r="A3320" s="1" t="s">
        <v>10</v>
      </c>
      <c r="B3320" s="2">
        <v>43013.793749999997</v>
      </c>
      <c r="C3320" s="3">
        <v>2.0254629629629629E-2</v>
      </c>
      <c r="D3320" s="1" t="s">
        <v>13</v>
      </c>
      <c r="E3320" s="1" t="s">
        <v>5293</v>
      </c>
      <c r="F3320" s="1" t="s">
        <v>13</v>
      </c>
      <c r="G3320" s="1" t="s">
        <v>480</v>
      </c>
      <c r="H3320" s="3">
        <v>2.0405092592592593E-2</v>
      </c>
      <c r="I3320" s="1" t="s">
        <v>5294</v>
      </c>
      <c r="J3320" s="1" t="s">
        <v>16</v>
      </c>
    </row>
    <row r="3321" spans="1:10" x14ac:dyDescent="0.3">
      <c r="A3321" s="1" t="s">
        <v>10</v>
      </c>
      <c r="B3321" s="2">
        <v>42480.879166666666</v>
      </c>
      <c r="C3321" s="3">
        <v>2.0254629629629629E-2</v>
      </c>
      <c r="D3321" s="1" t="s">
        <v>13</v>
      </c>
      <c r="E3321" s="1" t="s">
        <v>6217</v>
      </c>
      <c r="F3321" s="1" t="s">
        <v>13</v>
      </c>
      <c r="G3321" s="1" t="s">
        <v>2956</v>
      </c>
      <c r="H3321" s="3">
        <v>1.9953703703703703E-2</v>
      </c>
      <c r="I3321" s="1" t="s">
        <v>3404</v>
      </c>
      <c r="J3321" s="1" t="s">
        <v>16</v>
      </c>
    </row>
    <row r="3322" spans="1:10" x14ac:dyDescent="0.3">
      <c r="A3322" s="1" t="s">
        <v>10</v>
      </c>
      <c r="B3322" s="2">
        <v>43981.624305555553</v>
      </c>
      <c r="C3322" s="3">
        <v>2.0243055555555556E-2</v>
      </c>
      <c r="D3322" s="1" t="s">
        <v>11</v>
      </c>
      <c r="E3322" s="1" t="s">
        <v>2689</v>
      </c>
      <c r="F3322" s="1" t="s">
        <v>13</v>
      </c>
      <c r="G3322" s="1" t="s">
        <v>14</v>
      </c>
      <c r="H3322" s="3">
        <v>2.042824074074074E-2</v>
      </c>
      <c r="I3322" s="1" t="s">
        <v>2690</v>
      </c>
      <c r="J3322" s="1" t="s">
        <v>16</v>
      </c>
    </row>
    <row r="3323" spans="1:10" x14ac:dyDescent="0.3">
      <c r="A3323" s="1" t="s">
        <v>10</v>
      </c>
      <c r="B3323" s="2">
        <v>43429.765277777777</v>
      </c>
      <c r="C3323" s="3">
        <v>2.0243055555555556E-2</v>
      </c>
      <c r="D3323" s="1" t="s">
        <v>13</v>
      </c>
      <c r="E3323" s="1" t="s">
        <v>4063</v>
      </c>
      <c r="F3323" s="1" t="s">
        <v>13</v>
      </c>
      <c r="G3323" s="1" t="s">
        <v>480</v>
      </c>
      <c r="H3323" s="3">
        <v>2.0543981481481483E-2</v>
      </c>
      <c r="I3323" s="1" t="s">
        <v>4064</v>
      </c>
      <c r="J3323" s="1" t="s">
        <v>16</v>
      </c>
    </row>
    <row r="3324" spans="1:10" x14ac:dyDescent="0.3">
      <c r="A3324" s="1" t="s">
        <v>10</v>
      </c>
      <c r="B3324" s="2">
        <v>42463.870833333334</v>
      </c>
      <c r="C3324" s="3">
        <v>2.0243055555555556E-2</v>
      </c>
      <c r="D3324" s="1" t="s">
        <v>13</v>
      </c>
      <c r="E3324" s="1" t="s">
        <v>4096</v>
      </c>
      <c r="F3324" s="1" t="s">
        <v>13</v>
      </c>
      <c r="G3324" s="1" t="s">
        <v>6241</v>
      </c>
      <c r="H3324" s="3">
        <v>2.0358796296296295E-2</v>
      </c>
      <c r="I3324" s="1" t="s">
        <v>25</v>
      </c>
      <c r="J3324" s="1" t="s">
        <v>16</v>
      </c>
    </row>
    <row r="3325" spans="1:10" x14ac:dyDescent="0.3">
      <c r="A3325" s="1" t="s">
        <v>10</v>
      </c>
      <c r="B3325" s="2">
        <v>43407.570833333331</v>
      </c>
      <c r="C3325" s="3">
        <v>2.0231481481481482E-2</v>
      </c>
      <c r="D3325" s="1" t="s">
        <v>13</v>
      </c>
      <c r="E3325" s="1" t="s">
        <v>4120</v>
      </c>
      <c r="F3325" s="1" t="s">
        <v>13</v>
      </c>
      <c r="G3325" s="1" t="s">
        <v>480</v>
      </c>
      <c r="H3325" s="3">
        <v>2.0231481481481482E-2</v>
      </c>
      <c r="I3325" s="1" t="s">
        <v>4121</v>
      </c>
      <c r="J3325" s="1" t="s">
        <v>16</v>
      </c>
    </row>
    <row r="3326" spans="1:10" x14ac:dyDescent="0.3">
      <c r="A3326" s="1" t="s">
        <v>10</v>
      </c>
      <c r="B3326" s="2">
        <v>43250.85</v>
      </c>
      <c r="C3326" s="3">
        <v>2.0231481481481482E-2</v>
      </c>
      <c r="D3326" s="1" t="s">
        <v>13</v>
      </c>
      <c r="E3326" s="1" t="s">
        <v>4485</v>
      </c>
      <c r="F3326" s="1" t="s">
        <v>13</v>
      </c>
      <c r="G3326" s="1" t="s">
        <v>480</v>
      </c>
      <c r="H3326" s="3">
        <v>2.0231481481481482E-2</v>
      </c>
      <c r="I3326" s="1" t="s">
        <v>4121</v>
      </c>
      <c r="J3326" s="1" t="s">
        <v>16</v>
      </c>
    </row>
    <row r="3327" spans="1:10" x14ac:dyDescent="0.3">
      <c r="A3327" s="1" t="s">
        <v>10</v>
      </c>
      <c r="B3327" s="2">
        <v>43170.861111111109</v>
      </c>
      <c r="C3327" s="3">
        <v>2.0219907407407409E-2</v>
      </c>
      <c r="D3327" s="1" t="s">
        <v>13</v>
      </c>
      <c r="E3327" s="1" t="s">
        <v>4739</v>
      </c>
      <c r="F3327" s="1" t="s">
        <v>13</v>
      </c>
      <c r="G3327" s="1" t="s">
        <v>480</v>
      </c>
      <c r="H3327" s="3">
        <v>2.0231481481481482E-2</v>
      </c>
      <c r="I3327" s="1" t="s">
        <v>4121</v>
      </c>
      <c r="J3327" s="1" t="s">
        <v>16</v>
      </c>
    </row>
    <row r="3328" spans="1:10" x14ac:dyDescent="0.3">
      <c r="A3328" s="1" t="s">
        <v>10</v>
      </c>
      <c r="B3328" s="2">
        <v>42472.86041666667</v>
      </c>
      <c r="C3328" s="3">
        <v>2.0219907407407409E-2</v>
      </c>
      <c r="D3328" s="1" t="s">
        <v>13</v>
      </c>
      <c r="E3328" s="1" t="s">
        <v>6235</v>
      </c>
      <c r="F3328" s="1" t="s">
        <v>13</v>
      </c>
      <c r="G3328" s="1" t="s">
        <v>423</v>
      </c>
      <c r="H3328" s="3">
        <v>2.0219907407407409E-2</v>
      </c>
      <c r="I3328" s="1" t="s">
        <v>3860</v>
      </c>
      <c r="J3328" s="1" t="s">
        <v>16</v>
      </c>
    </row>
    <row r="3329" spans="1:10" x14ac:dyDescent="0.3">
      <c r="A3329" s="1" t="s">
        <v>10</v>
      </c>
      <c r="B3329" s="2">
        <v>44101.787499999999</v>
      </c>
      <c r="C3329" s="3">
        <v>2.0208333333333332E-2</v>
      </c>
      <c r="D3329" s="1" t="s">
        <v>13</v>
      </c>
      <c r="E3329" s="1" t="s">
        <v>2455</v>
      </c>
      <c r="F3329" s="1" t="s">
        <v>13</v>
      </c>
      <c r="G3329" s="1" t="s">
        <v>14</v>
      </c>
      <c r="H3329" s="3">
        <v>2.0509259259259258E-2</v>
      </c>
      <c r="I3329" s="1" t="s">
        <v>2390</v>
      </c>
      <c r="J3329" s="1" t="s">
        <v>16</v>
      </c>
    </row>
    <row r="3330" spans="1:10" x14ac:dyDescent="0.3">
      <c r="A3330" s="1" t="s">
        <v>10</v>
      </c>
      <c r="B3330" s="2">
        <v>43516.459722222222</v>
      </c>
      <c r="C3330" s="3">
        <v>2.0208333333333332E-2</v>
      </c>
      <c r="D3330" s="1" t="s">
        <v>11</v>
      </c>
      <c r="E3330" s="1" t="s">
        <v>3856</v>
      </c>
      <c r="F3330" s="1" t="s">
        <v>13</v>
      </c>
      <c r="G3330" s="1" t="s">
        <v>480</v>
      </c>
      <c r="H3330" s="3">
        <v>2.0254629629629629E-2</v>
      </c>
      <c r="I3330" s="1" t="s">
        <v>2708</v>
      </c>
      <c r="J3330" s="1" t="s">
        <v>16</v>
      </c>
    </row>
    <row r="3331" spans="1:10" x14ac:dyDescent="0.3">
      <c r="A3331" s="1" t="s">
        <v>10</v>
      </c>
      <c r="B3331" s="2">
        <v>43216.749305555553</v>
      </c>
      <c r="C3331" s="3">
        <v>2.0208333333333332E-2</v>
      </c>
      <c r="D3331" s="1" t="s">
        <v>13</v>
      </c>
      <c r="E3331" s="1" t="s">
        <v>4589</v>
      </c>
      <c r="F3331" s="1" t="s">
        <v>13</v>
      </c>
      <c r="G3331" s="1" t="s">
        <v>480</v>
      </c>
      <c r="H3331" s="3">
        <v>2.0486111111111111E-2</v>
      </c>
      <c r="I3331" s="1" t="s">
        <v>873</v>
      </c>
      <c r="J3331" s="1" t="s">
        <v>16</v>
      </c>
    </row>
    <row r="3332" spans="1:10" x14ac:dyDescent="0.3">
      <c r="A3332" s="1" t="s">
        <v>10</v>
      </c>
      <c r="B3332" s="2">
        <v>43516.318055555559</v>
      </c>
      <c r="C3332" s="3">
        <v>2.0196759259259258E-2</v>
      </c>
      <c r="D3332" s="1" t="s">
        <v>11</v>
      </c>
      <c r="E3332" s="1" t="s">
        <v>3868</v>
      </c>
      <c r="F3332" s="1" t="s">
        <v>13</v>
      </c>
      <c r="G3332" s="1" t="s">
        <v>480</v>
      </c>
      <c r="H3332" s="3">
        <v>2.0243055555555556E-2</v>
      </c>
      <c r="I3332" s="1" t="s">
        <v>2581</v>
      </c>
      <c r="J3332" s="1" t="s">
        <v>16</v>
      </c>
    </row>
    <row r="3333" spans="1:10" x14ac:dyDescent="0.3">
      <c r="A3333" s="1" t="s">
        <v>10</v>
      </c>
      <c r="B3333" s="2">
        <v>42470.896527777775</v>
      </c>
      <c r="C3333" s="3">
        <v>2.0196759259259258E-2</v>
      </c>
      <c r="D3333" s="1" t="s">
        <v>13</v>
      </c>
      <c r="E3333" s="1" t="s">
        <v>4065</v>
      </c>
      <c r="F3333" s="1" t="s">
        <v>13</v>
      </c>
      <c r="G3333" s="1" t="s">
        <v>423</v>
      </c>
      <c r="H3333" s="3">
        <v>2.0185185185185184E-2</v>
      </c>
      <c r="I3333" s="1" t="s">
        <v>25</v>
      </c>
      <c r="J3333" s="1" t="s">
        <v>16</v>
      </c>
    </row>
    <row r="3334" spans="1:10" x14ac:dyDescent="0.3">
      <c r="A3334" s="1" t="s">
        <v>10</v>
      </c>
      <c r="B3334" s="2">
        <v>44432.798611111109</v>
      </c>
      <c r="C3334" s="3">
        <v>2.0185185185185184E-2</v>
      </c>
      <c r="D3334" s="1" t="s">
        <v>13</v>
      </c>
      <c r="E3334" s="1" t="s">
        <v>771</v>
      </c>
      <c r="F3334" s="1" t="s">
        <v>13</v>
      </c>
      <c r="G3334" s="1" t="s">
        <v>14</v>
      </c>
      <c r="H3334" s="3">
        <v>2.0648148148148148E-2</v>
      </c>
      <c r="I3334" s="1" t="s">
        <v>772</v>
      </c>
      <c r="J3334" s="1" t="s">
        <v>16</v>
      </c>
    </row>
    <row r="3335" spans="1:10" x14ac:dyDescent="0.3">
      <c r="A3335" s="1" t="s">
        <v>10</v>
      </c>
      <c r="B3335" s="2">
        <v>43940.75277777778</v>
      </c>
      <c r="C3335" s="3">
        <v>2.0185185185185184E-2</v>
      </c>
      <c r="D3335" s="1" t="s">
        <v>13</v>
      </c>
      <c r="E3335" s="1" t="s">
        <v>2455</v>
      </c>
      <c r="F3335" s="1" t="s">
        <v>13</v>
      </c>
      <c r="G3335" s="1" t="s">
        <v>14</v>
      </c>
      <c r="H3335" s="3">
        <v>2.0509259259259258E-2</v>
      </c>
      <c r="I3335" s="1" t="s">
        <v>25</v>
      </c>
      <c r="J3335" s="1" t="s">
        <v>16</v>
      </c>
    </row>
    <row r="3336" spans="1:10" x14ac:dyDescent="0.3">
      <c r="A3336" s="1" t="s">
        <v>10</v>
      </c>
      <c r="B3336" s="2">
        <v>43424.855555555558</v>
      </c>
      <c r="C3336" s="3">
        <v>2.0185185185185184E-2</v>
      </c>
      <c r="D3336" s="1" t="s">
        <v>13</v>
      </c>
      <c r="E3336" s="1" t="s">
        <v>4071</v>
      </c>
      <c r="F3336" s="1" t="s">
        <v>13</v>
      </c>
      <c r="G3336" s="1" t="s">
        <v>480</v>
      </c>
      <c r="H3336" s="3">
        <v>2.0243055555555556E-2</v>
      </c>
      <c r="I3336" s="1" t="s">
        <v>2581</v>
      </c>
      <c r="J3336" s="1" t="s">
        <v>16</v>
      </c>
    </row>
    <row r="3337" spans="1:10" x14ac:dyDescent="0.3">
      <c r="A3337" s="1" t="s">
        <v>10</v>
      </c>
      <c r="B3337" s="2">
        <v>42502.74722222222</v>
      </c>
      <c r="C3337" s="3">
        <v>2.0185185185185184E-2</v>
      </c>
      <c r="D3337" s="1" t="s">
        <v>13</v>
      </c>
      <c r="E3337" s="1" t="s">
        <v>6142</v>
      </c>
      <c r="F3337" s="1" t="s">
        <v>13</v>
      </c>
      <c r="G3337" s="1" t="s">
        <v>423</v>
      </c>
      <c r="H3337" s="3">
        <v>2.0185185185185184E-2</v>
      </c>
      <c r="I3337" s="1" t="s">
        <v>2370</v>
      </c>
      <c r="J3337" s="1" t="s">
        <v>16</v>
      </c>
    </row>
    <row r="3338" spans="1:10" x14ac:dyDescent="0.3">
      <c r="A3338" s="1" t="s">
        <v>10</v>
      </c>
      <c r="B3338" s="2">
        <v>42471.759722222225</v>
      </c>
      <c r="C3338" s="3">
        <v>2.0185185185185184E-2</v>
      </c>
      <c r="D3338" s="1" t="s">
        <v>13</v>
      </c>
      <c r="E3338" s="1" t="s">
        <v>4062</v>
      </c>
      <c r="F3338" s="1" t="s">
        <v>13</v>
      </c>
      <c r="G3338" s="1" t="s">
        <v>423</v>
      </c>
      <c r="H3338" s="3">
        <v>2.0185185185185184E-2</v>
      </c>
      <c r="I3338" s="1" t="s">
        <v>25</v>
      </c>
      <c r="J3338" s="1" t="s">
        <v>16</v>
      </c>
    </row>
    <row r="3339" spans="1:10" x14ac:dyDescent="0.3">
      <c r="A3339" s="1" t="s">
        <v>10</v>
      </c>
      <c r="B3339" s="2">
        <v>43516.297222222223</v>
      </c>
      <c r="C3339" s="3">
        <v>2.0173611111111111E-2</v>
      </c>
      <c r="D3339" s="1" t="s">
        <v>13</v>
      </c>
      <c r="E3339" s="1" t="s">
        <v>3869</v>
      </c>
      <c r="F3339" s="1" t="s">
        <v>13</v>
      </c>
      <c r="G3339" s="1" t="s">
        <v>480</v>
      </c>
      <c r="H3339" s="3">
        <v>2.0185185185185184E-2</v>
      </c>
      <c r="I3339" s="1" t="s">
        <v>2370</v>
      </c>
      <c r="J3339" s="1" t="s">
        <v>16</v>
      </c>
    </row>
    <row r="3340" spans="1:10" x14ac:dyDescent="0.3">
      <c r="A3340" s="1" t="s">
        <v>10</v>
      </c>
      <c r="B3340" s="2">
        <v>42483.770138888889</v>
      </c>
      <c r="C3340" s="3">
        <v>2.0173611111111111E-2</v>
      </c>
      <c r="D3340" s="1" t="s">
        <v>13</v>
      </c>
      <c r="E3340" s="1" t="s">
        <v>6205</v>
      </c>
      <c r="F3340" s="1" t="s">
        <v>13</v>
      </c>
      <c r="G3340" s="1" t="s">
        <v>423</v>
      </c>
      <c r="H3340" s="3">
        <v>2.0173611111111111E-2</v>
      </c>
      <c r="I3340" s="1" t="s">
        <v>6206</v>
      </c>
      <c r="J3340" s="1" t="s">
        <v>16</v>
      </c>
    </row>
    <row r="3341" spans="1:10" x14ac:dyDescent="0.3">
      <c r="A3341" s="1" t="s">
        <v>10</v>
      </c>
      <c r="B3341" s="2">
        <v>43977.859722222223</v>
      </c>
      <c r="C3341" s="3">
        <v>2.0162037037037037E-2</v>
      </c>
      <c r="D3341" s="1" t="s">
        <v>11</v>
      </c>
      <c r="E3341" s="1" t="s">
        <v>2707</v>
      </c>
      <c r="F3341" s="1" t="s">
        <v>13</v>
      </c>
      <c r="G3341" s="1" t="s">
        <v>14</v>
      </c>
      <c r="H3341" s="3">
        <v>2.0254629629629629E-2</v>
      </c>
      <c r="I3341" s="1" t="s">
        <v>2708</v>
      </c>
      <c r="J3341" s="1" t="s">
        <v>16</v>
      </c>
    </row>
    <row r="3342" spans="1:10" x14ac:dyDescent="0.3">
      <c r="A3342" s="1" t="s">
        <v>10</v>
      </c>
      <c r="B3342" s="2">
        <v>43521.819444444445</v>
      </c>
      <c r="C3342" s="3">
        <v>2.0162037037037037E-2</v>
      </c>
      <c r="D3342" s="1" t="s">
        <v>11</v>
      </c>
      <c r="E3342" s="1" t="s">
        <v>3836</v>
      </c>
      <c r="F3342" s="1" t="s">
        <v>13</v>
      </c>
      <c r="G3342" s="1" t="s">
        <v>480</v>
      </c>
      <c r="H3342" s="3">
        <v>2.0162037037037037E-2</v>
      </c>
      <c r="I3342" s="1" t="s">
        <v>943</v>
      </c>
      <c r="J3342" s="1" t="s">
        <v>16</v>
      </c>
    </row>
    <row r="3343" spans="1:10" x14ac:dyDescent="0.3">
      <c r="A3343" s="1" t="s">
        <v>10</v>
      </c>
      <c r="B3343" s="2">
        <v>43516.419444444444</v>
      </c>
      <c r="C3343" s="3">
        <v>2.0162037037037037E-2</v>
      </c>
      <c r="D3343" s="1" t="s">
        <v>11</v>
      </c>
      <c r="E3343" s="1" t="s">
        <v>3859</v>
      </c>
      <c r="F3343" s="1" t="s">
        <v>13</v>
      </c>
      <c r="G3343" s="1" t="s">
        <v>480</v>
      </c>
      <c r="H3343" s="3">
        <v>2.0219907407407409E-2</v>
      </c>
      <c r="I3343" s="1" t="s">
        <v>3860</v>
      </c>
      <c r="J3343" s="1" t="s">
        <v>16</v>
      </c>
    </row>
    <row r="3344" spans="1:10" x14ac:dyDescent="0.3">
      <c r="A3344" s="1" t="s">
        <v>10</v>
      </c>
      <c r="B3344" s="2">
        <v>43168.933333333334</v>
      </c>
      <c r="C3344" s="3">
        <v>2.0162037037037037E-2</v>
      </c>
      <c r="D3344" s="1" t="s">
        <v>13</v>
      </c>
      <c r="E3344" s="1" t="s">
        <v>4456</v>
      </c>
      <c r="F3344" s="1" t="s">
        <v>13</v>
      </c>
      <c r="G3344" s="1" t="s">
        <v>480</v>
      </c>
      <c r="H3344" s="3">
        <v>2.0231481481481482E-2</v>
      </c>
      <c r="I3344" s="1" t="s">
        <v>25</v>
      </c>
      <c r="J3344" s="1" t="s">
        <v>16</v>
      </c>
    </row>
    <row r="3345" spans="1:10" x14ac:dyDescent="0.3">
      <c r="A3345" s="1" t="s">
        <v>10</v>
      </c>
      <c r="B3345" s="2">
        <v>42483.700694444444</v>
      </c>
      <c r="C3345" s="3">
        <v>2.0162037037037037E-2</v>
      </c>
      <c r="D3345" s="1" t="s">
        <v>13</v>
      </c>
      <c r="E3345" s="1" t="s">
        <v>6209</v>
      </c>
      <c r="F3345" s="1" t="s">
        <v>13</v>
      </c>
      <c r="G3345" s="1" t="s">
        <v>423</v>
      </c>
      <c r="H3345" s="3">
        <v>2.0162037037037037E-2</v>
      </c>
      <c r="I3345" s="1" t="s">
        <v>943</v>
      </c>
      <c r="J3345" s="1" t="s">
        <v>16</v>
      </c>
    </row>
    <row r="3346" spans="1:10" x14ac:dyDescent="0.3">
      <c r="A3346" s="1" t="s">
        <v>10</v>
      </c>
      <c r="B3346" s="2">
        <v>42475.862500000003</v>
      </c>
      <c r="C3346" s="3">
        <v>2.0162037037037037E-2</v>
      </c>
      <c r="D3346" s="1" t="s">
        <v>13</v>
      </c>
      <c r="E3346" s="1" t="s">
        <v>6229</v>
      </c>
      <c r="F3346" s="1" t="s">
        <v>13</v>
      </c>
      <c r="G3346" s="1" t="s">
        <v>423</v>
      </c>
      <c r="H3346" s="3">
        <v>2.0162037037037037E-2</v>
      </c>
      <c r="I3346" s="1" t="s">
        <v>943</v>
      </c>
      <c r="J3346" s="1" t="s">
        <v>16</v>
      </c>
    </row>
    <row r="3347" spans="1:10" x14ac:dyDescent="0.3">
      <c r="A3347" s="1" t="s">
        <v>10</v>
      </c>
      <c r="B3347" s="2">
        <v>42474.830555555556</v>
      </c>
      <c r="C3347" s="3">
        <v>2.0162037037037037E-2</v>
      </c>
      <c r="D3347" s="1" t="s">
        <v>13</v>
      </c>
      <c r="E3347" s="1" t="s">
        <v>6233</v>
      </c>
      <c r="F3347" s="1" t="s">
        <v>13</v>
      </c>
      <c r="G3347" s="1" t="s">
        <v>423</v>
      </c>
      <c r="H3347" s="3">
        <v>2.0162037037037037E-2</v>
      </c>
      <c r="I3347" s="1" t="s">
        <v>943</v>
      </c>
      <c r="J3347" s="1" t="s">
        <v>16</v>
      </c>
    </row>
    <row r="3348" spans="1:10" x14ac:dyDescent="0.3">
      <c r="A3348" s="1" t="s">
        <v>10</v>
      </c>
      <c r="B3348" s="2">
        <v>42470.789583333331</v>
      </c>
      <c r="C3348" s="3">
        <v>2.0162037037037037E-2</v>
      </c>
      <c r="D3348" s="1" t="s">
        <v>13</v>
      </c>
      <c r="E3348" s="1" t="s">
        <v>4071</v>
      </c>
      <c r="F3348" s="1" t="s">
        <v>13</v>
      </c>
      <c r="G3348" s="1" t="s">
        <v>423</v>
      </c>
      <c r="H3348" s="3">
        <v>2.0162037037037037E-2</v>
      </c>
      <c r="I3348" s="1" t="s">
        <v>25</v>
      </c>
      <c r="J3348" s="1" t="s">
        <v>16</v>
      </c>
    </row>
    <row r="3349" spans="1:10" x14ac:dyDescent="0.3">
      <c r="A3349" s="1" t="s">
        <v>10</v>
      </c>
      <c r="B3349" s="2">
        <v>44136.715277777781</v>
      </c>
      <c r="C3349" s="3">
        <v>2.0150462962962964E-2</v>
      </c>
      <c r="D3349" s="1" t="s">
        <v>11</v>
      </c>
      <c r="E3349" s="1" t="s">
        <v>2383</v>
      </c>
      <c r="F3349" s="1" t="s">
        <v>13</v>
      </c>
      <c r="G3349" s="1" t="s">
        <v>14</v>
      </c>
      <c r="H3349" s="3">
        <v>2.056712962962963E-2</v>
      </c>
      <c r="I3349" s="1" t="s">
        <v>2384</v>
      </c>
      <c r="J3349" s="1" t="s">
        <v>16</v>
      </c>
    </row>
    <row r="3350" spans="1:10" x14ac:dyDescent="0.3">
      <c r="A3350" s="1" t="s">
        <v>10</v>
      </c>
      <c r="B3350" s="2">
        <v>44136.654166666667</v>
      </c>
      <c r="C3350" s="3">
        <v>2.0150462962962964E-2</v>
      </c>
      <c r="D3350" s="1" t="s">
        <v>13</v>
      </c>
      <c r="E3350" s="1" t="s">
        <v>2389</v>
      </c>
      <c r="F3350" s="1" t="s">
        <v>13</v>
      </c>
      <c r="G3350" s="1" t="s">
        <v>14</v>
      </c>
      <c r="H3350" s="3">
        <v>2.0509259259259258E-2</v>
      </c>
      <c r="I3350" s="1" t="s">
        <v>2390</v>
      </c>
      <c r="J3350" s="1" t="s">
        <v>16</v>
      </c>
    </row>
    <row r="3351" spans="1:10" x14ac:dyDescent="0.3">
      <c r="A3351" s="1" t="s">
        <v>10</v>
      </c>
      <c r="B3351" s="2">
        <v>43516.338194444441</v>
      </c>
      <c r="C3351" s="3">
        <v>2.0150462962962964E-2</v>
      </c>
      <c r="D3351" s="1" t="s">
        <v>11</v>
      </c>
      <c r="E3351" s="1" t="s">
        <v>3866</v>
      </c>
      <c r="F3351" s="1" t="s">
        <v>13</v>
      </c>
      <c r="G3351" s="1" t="s">
        <v>480</v>
      </c>
      <c r="H3351" s="3">
        <v>2.0208333333333332E-2</v>
      </c>
      <c r="I3351" s="1" t="s">
        <v>3867</v>
      </c>
      <c r="J3351" s="1" t="s">
        <v>16</v>
      </c>
    </row>
    <row r="3352" spans="1:10" x14ac:dyDescent="0.3">
      <c r="A3352" s="1" t="s">
        <v>10</v>
      </c>
      <c r="B3352" s="2">
        <v>43247.703472222223</v>
      </c>
      <c r="C3352" s="3">
        <v>2.013888888888889E-2</v>
      </c>
      <c r="D3352" s="1" t="s">
        <v>13</v>
      </c>
      <c r="E3352" s="1" t="s">
        <v>4490</v>
      </c>
      <c r="F3352" s="1" t="s">
        <v>13</v>
      </c>
      <c r="G3352" s="1" t="s">
        <v>480</v>
      </c>
      <c r="H3352" s="3">
        <v>2.0150462962962964E-2</v>
      </c>
      <c r="I3352" s="1" t="s">
        <v>25</v>
      </c>
      <c r="J3352" s="1" t="s">
        <v>16</v>
      </c>
    </row>
    <row r="3353" spans="1:10" x14ac:dyDescent="0.3">
      <c r="A3353" s="1" t="s">
        <v>10</v>
      </c>
      <c r="B3353" s="2">
        <v>42471.822222222225</v>
      </c>
      <c r="C3353" s="3">
        <v>2.013888888888889E-2</v>
      </c>
      <c r="D3353" s="1" t="s">
        <v>13</v>
      </c>
      <c r="E3353" s="1" t="s">
        <v>4060</v>
      </c>
      <c r="F3353" s="1" t="s">
        <v>13</v>
      </c>
      <c r="G3353" s="1" t="s">
        <v>423</v>
      </c>
      <c r="H3353" s="3">
        <v>2.013888888888889E-2</v>
      </c>
      <c r="I3353" s="1" t="s">
        <v>25</v>
      </c>
      <c r="J3353" s="1" t="s">
        <v>16</v>
      </c>
    </row>
    <row r="3354" spans="1:10" x14ac:dyDescent="0.3">
      <c r="A3354" s="1" t="s">
        <v>10</v>
      </c>
      <c r="B3354" s="2">
        <v>43423.829861111109</v>
      </c>
      <c r="C3354" s="3">
        <v>2.0127314814814813E-2</v>
      </c>
      <c r="D3354" s="1" t="s">
        <v>13</v>
      </c>
      <c r="E3354" s="1" t="s">
        <v>4080</v>
      </c>
      <c r="F3354" s="1" t="s">
        <v>13</v>
      </c>
      <c r="G3354" s="1" t="s">
        <v>480</v>
      </c>
      <c r="H3354" s="3">
        <v>2.042824074074074E-2</v>
      </c>
      <c r="I3354" s="1" t="s">
        <v>2690</v>
      </c>
      <c r="J3354" s="1" t="s">
        <v>16</v>
      </c>
    </row>
    <row r="3355" spans="1:10" x14ac:dyDescent="0.3">
      <c r="A3355" s="1" t="s">
        <v>10</v>
      </c>
      <c r="B3355" s="2">
        <v>42502.847222222219</v>
      </c>
      <c r="C3355" s="3">
        <v>2.0127314814814813E-2</v>
      </c>
      <c r="D3355" s="1" t="s">
        <v>13</v>
      </c>
      <c r="E3355" s="1" t="s">
        <v>6137</v>
      </c>
      <c r="F3355" s="1" t="s">
        <v>13</v>
      </c>
      <c r="G3355" s="1" t="s">
        <v>423</v>
      </c>
      <c r="H3355" s="3">
        <v>2.011574074074074E-2</v>
      </c>
      <c r="I3355" s="1" t="s">
        <v>871</v>
      </c>
      <c r="J3355" s="1" t="s">
        <v>16</v>
      </c>
    </row>
    <row r="3356" spans="1:10" x14ac:dyDescent="0.3">
      <c r="A3356" s="1" t="s">
        <v>10</v>
      </c>
      <c r="B3356" s="2">
        <v>41885.796527777777</v>
      </c>
      <c r="C3356" s="3">
        <v>2.0127314814814813E-2</v>
      </c>
      <c r="D3356" s="1" t="s">
        <v>13</v>
      </c>
      <c r="E3356" s="1" t="s">
        <v>6095</v>
      </c>
      <c r="F3356" s="1" t="s">
        <v>13</v>
      </c>
      <c r="G3356" s="1" t="s">
        <v>6662</v>
      </c>
      <c r="H3356" s="3">
        <v>3.0462962962962963E-2</v>
      </c>
      <c r="I3356" s="1" t="s">
        <v>25</v>
      </c>
      <c r="J3356" s="1" t="s">
        <v>16</v>
      </c>
    </row>
    <row r="3357" spans="1:10" x14ac:dyDescent="0.3">
      <c r="A3357" s="1" t="s">
        <v>10</v>
      </c>
      <c r="B3357" s="2">
        <v>44418.779166666667</v>
      </c>
      <c r="C3357" s="3">
        <v>2.011574074074074E-2</v>
      </c>
      <c r="D3357" s="1" t="s">
        <v>13</v>
      </c>
      <c r="E3357" s="1" t="s">
        <v>923</v>
      </c>
      <c r="F3357" s="1" t="s">
        <v>13</v>
      </c>
      <c r="G3357" s="1" t="s">
        <v>14</v>
      </c>
      <c r="H3357" s="3">
        <v>2.060185185185185E-2</v>
      </c>
      <c r="I3357" s="1" t="s">
        <v>924</v>
      </c>
      <c r="J3357" s="1" t="s">
        <v>16</v>
      </c>
    </row>
    <row r="3358" spans="1:10" x14ac:dyDescent="0.3">
      <c r="A3358" s="1" t="s">
        <v>10</v>
      </c>
      <c r="B3358" s="2">
        <v>44122.752083333333</v>
      </c>
      <c r="C3358" s="3">
        <v>2.011574074074074E-2</v>
      </c>
      <c r="D3358" s="1" t="s">
        <v>13</v>
      </c>
      <c r="E3358" s="1" t="s">
        <v>2416</v>
      </c>
      <c r="F3358" s="1" t="s">
        <v>13</v>
      </c>
      <c r="G3358" s="1" t="s">
        <v>14</v>
      </c>
      <c r="H3358" s="3">
        <v>2.0358796296296295E-2</v>
      </c>
      <c r="I3358" s="1" t="s">
        <v>2415</v>
      </c>
      <c r="J3358" s="1" t="s">
        <v>16</v>
      </c>
    </row>
    <row r="3359" spans="1:10" x14ac:dyDescent="0.3">
      <c r="A3359" s="1" t="s">
        <v>10</v>
      </c>
      <c r="B3359" s="2">
        <v>43722.795138888891</v>
      </c>
      <c r="C3359" s="3">
        <v>2.011574074074074E-2</v>
      </c>
      <c r="D3359" s="1" t="s">
        <v>13</v>
      </c>
      <c r="E3359" s="1" t="s">
        <v>3413</v>
      </c>
      <c r="F3359" s="1" t="s">
        <v>13</v>
      </c>
      <c r="G3359" s="1" t="s">
        <v>480</v>
      </c>
      <c r="H3359" s="3">
        <v>2.0335648148148148E-2</v>
      </c>
      <c r="I3359" s="1" t="s">
        <v>3414</v>
      </c>
      <c r="J3359" s="1" t="s">
        <v>16</v>
      </c>
    </row>
    <row r="3360" spans="1:10" x14ac:dyDescent="0.3">
      <c r="A3360" s="1" t="s">
        <v>10</v>
      </c>
      <c r="B3360" s="2">
        <v>44136.695138888892</v>
      </c>
      <c r="C3360" s="3">
        <v>2.0104166666666666E-2</v>
      </c>
      <c r="D3360" s="1" t="s">
        <v>11</v>
      </c>
      <c r="E3360" s="1" t="s">
        <v>2385</v>
      </c>
      <c r="F3360" s="1" t="s">
        <v>13</v>
      </c>
      <c r="G3360" s="1" t="s">
        <v>14</v>
      </c>
      <c r="H3360" s="3">
        <v>2.0439814814814813E-2</v>
      </c>
      <c r="I3360" s="1" t="s">
        <v>2386</v>
      </c>
      <c r="J3360" s="1" t="s">
        <v>16</v>
      </c>
    </row>
    <row r="3361" spans="1:10" x14ac:dyDescent="0.3">
      <c r="A3361" s="1" t="s">
        <v>10</v>
      </c>
      <c r="B3361" s="2">
        <v>43697.789583333331</v>
      </c>
      <c r="C3361" s="3">
        <v>2.0104166666666666E-2</v>
      </c>
      <c r="D3361" s="1" t="s">
        <v>13</v>
      </c>
      <c r="E3361" s="1" t="s">
        <v>3406</v>
      </c>
      <c r="F3361" s="1" t="s">
        <v>13</v>
      </c>
      <c r="G3361" s="1" t="s">
        <v>480</v>
      </c>
      <c r="H3361" s="3">
        <v>2.0104166666666666E-2</v>
      </c>
      <c r="I3361" s="1" t="s">
        <v>25</v>
      </c>
      <c r="J3361" s="1" t="s">
        <v>16</v>
      </c>
    </row>
    <row r="3362" spans="1:10" x14ac:dyDescent="0.3">
      <c r="A3362" s="1" t="s">
        <v>10</v>
      </c>
      <c r="B3362" s="2">
        <v>43516.479861111111</v>
      </c>
      <c r="C3362" s="3">
        <v>2.0104166666666666E-2</v>
      </c>
      <c r="D3362" s="1" t="s">
        <v>11</v>
      </c>
      <c r="E3362" s="1" t="s">
        <v>3855</v>
      </c>
      <c r="F3362" s="1" t="s">
        <v>13</v>
      </c>
      <c r="G3362" s="1" t="s">
        <v>480</v>
      </c>
      <c r="H3362" s="3">
        <v>2.0185185185185184E-2</v>
      </c>
      <c r="I3362" s="1" t="s">
        <v>2370</v>
      </c>
      <c r="J3362" s="1" t="s">
        <v>16</v>
      </c>
    </row>
    <row r="3363" spans="1:10" x14ac:dyDescent="0.3">
      <c r="A3363" s="1" t="s">
        <v>10</v>
      </c>
      <c r="B3363" s="2">
        <v>43516.35833333333</v>
      </c>
      <c r="C3363" s="3">
        <v>2.0104166666666666E-2</v>
      </c>
      <c r="D3363" s="1" t="s">
        <v>11</v>
      </c>
      <c r="E3363" s="1" t="s">
        <v>3865</v>
      </c>
      <c r="F3363" s="1" t="s">
        <v>13</v>
      </c>
      <c r="G3363" s="1" t="s">
        <v>480</v>
      </c>
      <c r="H3363" s="3">
        <v>2.0150462962962964E-2</v>
      </c>
      <c r="I3363" s="1" t="s">
        <v>816</v>
      </c>
      <c r="J3363" s="1" t="s">
        <v>16</v>
      </c>
    </row>
    <row r="3364" spans="1:10" x14ac:dyDescent="0.3">
      <c r="A3364" s="1" t="s">
        <v>10</v>
      </c>
      <c r="B3364" s="2">
        <v>43170.908333333333</v>
      </c>
      <c r="C3364" s="3">
        <v>2.0104166666666666E-2</v>
      </c>
      <c r="D3364" s="1" t="s">
        <v>13</v>
      </c>
      <c r="E3364" s="1" t="s">
        <v>4736</v>
      </c>
      <c r="F3364" s="1" t="s">
        <v>13</v>
      </c>
      <c r="G3364" s="1" t="s">
        <v>480</v>
      </c>
      <c r="H3364" s="3">
        <v>2.0104166666666666E-2</v>
      </c>
      <c r="I3364" s="1" t="s">
        <v>807</v>
      </c>
      <c r="J3364" s="1" t="s">
        <v>16</v>
      </c>
    </row>
    <row r="3365" spans="1:10" x14ac:dyDescent="0.3">
      <c r="A3365" s="1" t="s">
        <v>10</v>
      </c>
      <c r="B3365" s="2">
        <v>43012.890277777777</v>
      </c>
      <c r="C3365" s="3">
        <v>2.0104166666666666E-2</v>
      </c>
      <c r="D3365" s="1" t="s">
        <v>13</v>
      </c>
      <c r="E3365" s="1" t="s">
        <v>5296</v>
      </c>
      <c r="F3365" s="1" t="s">
        <v>13</v>
      </c>
      <c r="G3365" s="1" t="s">
        <v>480</v>
      </c>
      <c r="H3365" s="3">
        <v>2.0231481481481482E-2</v>
      </c>
      <c r="I3365" s="1" t="s">
        <v>4121</v>
      </c>
      <c r="J3365" s="1" t="s">
        <v>16</v>
      </c>
    </row>
    <row r="3366" spans="1:10" x14ac:dyDescent="0.3">
      <c r="A3366" s="1" t="s">
        <v>10</v>
      </c>
      <c r="B3366" s="2">
        <v>42474.810416666667</v>
      </c>
      <c r="C3366" s="3">
        <v>2.0104166666666666E-2</v>
      </c>
      <c r="D3366" s="1" t="s">
        <v>13</v>
      </c>
      <c r="E3366" s="1" t="s">
        <v>6234</v>
      </c>
      <c r="F3366" s="1" t="s">
        <v>13</v>
      </c>
      <c r="G3366" s="1" t="s">
        <v>423</v>
      </c>
      <c r="H3366" s="3">
        <v>2.0104166666666666E-2</v>
      </c>
      <c r="I3366" s="1" t="s">
        <v>807</v>
      </c>
      <c r="J3366" s="1" t="s">
        <v>16</v>
      </c>
    </row>
    <row r="3367" spans="1:10" x14ac:dyDescent="0.3">
      <c r="A3367" s="1" t="s">
        <v>10</v>
      </c>
      <c r="B3367" s="2">
        <v>43755.790277777778</v>
      </c>
      <c r="C3367" s="3">
        <v>2.0092592592592592E-2</v>
      </c>
      <c r="D3367" s="1" t="s">
        <v>13</v>
      </c>
      <c r="E3367" s="1" t="s">
        <v>3354</v>
      </c>
      <c r="F3367" s="1" t="s">
        <v>13</v>
      </c>
      <c r="G3367" s="1" t="s">
        <v>480</v>
      </c>
      <c r="H3367" s="3">
        <v>2.0578703703703703E-2</v>
      </c>
      <c r="I3367" s="1" t="s">
        <v>3355</v>
      </c>
      <c r="J3367" s="1" t="s">
        <v>16</v>
      </c>
    </row>
    <row r="3368" spans="1:10" x14ac:dyDescent="0.3">
      <c r="A3368" s="1" t="s">
        <v>10</v>
      </c>
      <c r="B3368" s="2">
        <v>43964.46875</v>
      </c>
      <c r="C3368" s="3">
        <v>2.0081018518518519E-2</v>
      </c>
      <c r="D3368" s="1" t="s">
        <v>13</v>
      </c>
      <c r="E3368" s="1" t="s">
        <v>2769</v>
      </c>
      <c r="F3368" s="1" t="s">
        <v>13</v>
      </c>
      <c r="G3368" s="1" t="s">
        <v>14</v>
      </c>
      <c r="H3368" s="3">
        <v>2.0520833333333332E-2</v>
      </c>
      <c r="I3368" s="1" t="s">
        <v>25</v>
      </c>
      <c r="J3368" s="1" t="s">
        <v>16</v>
      </c>
    </row>
    <row r="3369" spans="1:10" x14ac:dyDescent="0.3">
      <c r="A3369" s="1" t="s">
        <v>10</v>
      </c>
      <c r="B3369" s="2">
        <v>43963.788194444445</v>
      </c>
      <c r="C3369" s="3">
        <v>2.0081018518518519E-2</v>
      </c>
      <c r="D3369" s="1" t="s">
        <v>13</v>
      </c>
      <c r="E3369" s="1" t="s">
        <v>2772</v>
      </c>
      <c r="F3369" s="1" t="s">
        <v>13</v>
      </c>
      <c r="G3369" s="1" t="s">
        <v>14</v>
      </c>
      <c r="H3369" s="3">
        <v>2.0092592592592592E-2</v>
      </c>
      <c r="I3369" s="1" t="s">
        <v>2579</v>
      </c>
      <c r="J3369" s="1" t="s">
        <v>16</v>
      </c>
    </row>
    <row r="3370" spans="1:10" x14ac:dyDescent="0.3">
      <c r="A3370" s="1" t="s">
        <v>10</v>
      </c>
      <c r="B3370" s="2">
        <v>43249.870833333334</v>
      </c>
      <c r="C3370" s="3">
        <v>2.0081018518518519E-2</v>
      </c>
      <c r="D3370" s="1" t="s">
        <v>13</v>
      </c>
      <c r="E3370" s="1" t="s">
        <v>4488</v>
      </c>
      <c r="F3370" s="1" t="s">
        <v>13</v>
      </c>
      <c r="G3370" s="1" t="s">
        <v>480</v>
      </c>
      <c r="H3370" s="3">
        <v>2.0370370370370372E-2</v>
      </c>
      <c r="I3370" s="1" t="s">
        <v>2777</v>
      </c>
      <c r="J3370" s="1" t="s">
        <v>16</v>
      </c>
    </row>
    <row r="3371" spans="1:10" x14ac:dyDescent="0.3">
      <c r="A3371" s="1" t="s">
        <v>10</v>
      </c>
      <c r="B3371" s="2">
        <v>43216.770138888889</v>
      </c>
      <c r="C3371" s="3">
        <v>2.0081018518518519E-2</v>
      </c>
      <c r="D3371" s="1" t="s">
        <v>13</v>
      </c>
      <c r="E3371" s="1" t="s">
        <v>4588</v>
      </c>
      <c r="F3371" s="1" t="s">
        <v>13</v>
      </c>
      <c r="G3371" s="1" t="s">
        <v>480</v>
      </c>
      <c r="H3371" s="3">
        <v>2.0081018518518519E-2</v>
      </c>
      <c r="I3371" s="1" t="s">
        <v>913</v>
      </c>
      <c r="J3371" s="1" t="s">
        <v>16</v>
      </c>
    </row>
    <row r="3372" spans="1:10" x14ac:dyDescent="0.3">
      <c r="A3372" s="1" t="s">
        <v>10</v>
      </c>
      <c r="B3372" s="2">
        <v>43168.868750000001</v>
      </c>
      <c r="C3372" s="3">
        <v>2.0069444444444445E-2</v>
      </c>
      <c r="D3372" s="1" t="s">
        <v>13</v>
      </c>
      <c r="E3372" s="1" t="s">
        <v>4743</v>
      </c>
      <c r="F3372" s="1" t="s">
        <v>13</v>
      </c>
      <c r="G3372" s="1" t="s">
        <v>480</v>
      </c>
      <c r="H3372" s="3">
        <v>2.0081018518518519E-2</v>
      </c>
      <c r="I3372" s="1" t="s">
        <v>913</v>
      </c>
      <c r="J3372" s="1" t="s">
        <v>16</v>
      </c>
    </row>
    <row r="3373" spans="1:10" x14ac:dyDescent="0.3">
      <c r="A3373" s="1" t="s">
        <v>10</v>
      </c>
      <c r="B3373" s="2">
        <v>43516.398611111108</v>
      </c>
      <c r="C3373" s="3">
        <v>2.0057870370370372E-2</v>
      </c>
      <c r="D3373" s="1" t="s">
        <v>11</v>
      </c>
      <c r="E3373" s="1" t="s">
        <v>3861</v>
      </c>
      <c r="F3373" s="1" t="s">
        <v>13</v>
      </c>
      <c r="G3373" s="1" t="s">
        <v>480</v>
      </c>
      <c r="H3373" s="3">
        <v>2.0057870370370372E-2</v>
      </c>
      <c r="I3373" s="1" t="s">
        <v>3862</v>
      </c>
      <c r="J3373" s="1" t="s">
        <v>16</v>
      </c>
    </row>
    <row r="3374" spans="1:10" x14ac:dyDescent="0.3">
      <c r="A3374" s="1" t="s">
        <v>10</v>
      </c>
      <c r="B3374" s="2">
        <v>43170.840277777781</v>
      </c>
      <c r="C3374" s="3">
        <v>2.0057870370370372E-2</v>
      </c>
      <c r="D3374" s="1" t="s">
        <v>13</v>
      </c>
      <c r="E3374" s="1" t="s">
        <v>4458</v>
      </c>
      <c r="F3374" s="1" t="s">
        <v>13</v>
      </c>
      <c r="G3374" s="1" t="s">
        <v>480</v>
      </c>
      <c r="H3374" s="3">
        <v>2.0057870370370372E-2</v>
      </c>
      <c r="I3374" s="1" t="s">
        <v>25</v>
      </c>
      <c r="J3374" s="1" t="s">
        <v>16</v>
      </c>
    </row>
    <row r="3375" spans="1:10" x14ac:dyDescent="0.3">
      <c r="A3375" s="1" t="s">
        <v>10</v>
      </c>
      <c r="B3375" s="2">
        <v>42452.902777777781</v>
      </c>
      <c r="C3375" s="3">
        <v>2.0057870370370372E-2</v>
      </c>
      <c r="D3375" s="1" t="s">
        <v>13</v>
      </c>
      <c r="E3375" s="1" t="s">
        <v>6253</v>
      </c>
      <c r="F3375" s="1" t="s">
        <v>13</v>
      </c>
      <c r="G3375" s="1" t="s">
        <v>6241</v>
      </c>
      <c r="H3375" s="3">
        <v>2.0057870370370372E-2</v>
      </c>
      <c r="I3375" s="1" t="s">
        <v>3862</v>
      </c>
      <c r="J3375" s="1" t="s">
        <v>16</v>
      </c>
    </row>
    <row r="3376" spans="1:10" x14ac:dyDescent="0.3">
      <c r="A3376" s="1" t="s">
        <v>10</v>
      </c>
      <c r="B3376" s="2">
        <v>44122.772222222222</v>
      </c>
      <c r="C3376" s="3">
        <v>2.0046296296296295E-2</v>
      </c>
      <c r="D3376" s="1" t="s">
        <v>11</v>
      </c>
      <c r="E3376" s="1" t="s">
        <v>2414</v>
      </c>
      <c r="F3376" s="1" t="s">
        <v>13</v>
      </c>
      <c r="G3376" s="1" t="s">
        <v>14</v>
      </c>
      <c r="H3376" s="3">
        <v>2.0358796296296295E-2</v>
      </c>
      <c r="I3376" s="1" t="s">
        <v>2415</v>
      </c>
      <c r="J3376" s="1" t="s">
        <v>16</v>
      </c>
    </row>
    <row r="3377" spans="1:10" x14ac:dyDescent="0.3">
      <c r="A3377" s="1" t="s">
        <v>10</v>
      </c>
      <c r="B3377" s="2">
        <v>43940.79791666667</v>
      </c>
      <c r="C3377" s="3">
        <v>2.0046296296296295E-2</v>
      </c>
      <c r="D3377" s="1" t="s">
        <v>11</v>
      </c>
      <c r="E3377" s="1" t="s">
        <v>2414</v>
      </c>
      <c r="F3377" s="1" t="s">
        <v>13</v>
      </c>
      <c r="G3377" s="1" t="s">
        <v>14</v>
      </c>
      <c r="H3377" s="3">
        <v>2.0358796296296295E-2</v>
      </c>
      <c r="I3377" s="1" t="s">
        <v>25</v>
      </c>
      <c r="J3377" s="1" t="s">
        <v>16</v>
      </c>
    </row>
    <row r="3378" spans="1:10" x14ac:dyDescent="0.3">
      <c r="A3378" s="1" t="s">
        <v>10</v>
      </c>
      <c r="B3378" s="2">
        <v>43662.835416666669</v>
      </c>
      <c r="C3378" s="3">
        <v>2.0046296296296295E-2</v>
      </c>
      <c r="D3378" s="1" t="s">
        <v>13</v>
      </c>
      <c r="E3378" s="1" t="s">
        <v>3405</v>
      </c>
      <c r="F3378" s="1" t="s">
        <v>13</v>
      </c>
      <c r="G3378" s="1" t="s">
        <v>3444</v>
      </c>
      <c r="H3378" s="3">
        <v>2.0462962962962964E-2</v>
      </c>
      <c r="I3378" s="1" t="s">
        <v>25</v>
      </c>
      <c r="J3378" s="1" t="s">
        <v>16</v>
      </c>
    </row>
    <row r="3379" spans="1:10" x14ac:dyDescent="0.3">
      <c r="A3379" s="1" t="s">
        <v>10</v>
      </c>
      <c r="B3379" s="2">
        <v>43424.835416666669</v>
      </c>
      <c r="C3379" s="3">
        <v>2.0046296296296295E-2</v>
      </c>
      <c r="D3379" s="1" t="s">
        <v>13</v>
      </c>
      <c r="E3379" s="1" t="s">
        <v>4072</v>
      </c>
      <c r="F3379" s="1" t="s">
        <v>13</v>
      </c>
      <c r="G3379" s="1" t="s">
        <v>480</v>
      </c>
      <c r="H3379" s="3">
        <v>2.0347222222222221E-2</v>
      </c>
      <c r="I3379" s="1" t="s">
        <v>4073</v>
      </c>
      <c r="J3379" s="1" t="s">
        <v>16</v>
      </c>
    </row>
    <row r="3380" spans="1:10" x14ac:dyDescent="0.3">
      <c r="A3380" s="1" t="s">
        <v>10</v>
      </c>
      <c r="B3380" s="2">
        <v>44424.835416666669</v>
      </c>
      <c r="C3380" s="3">
        <v>2.0034722222222221E-2</v>
      </c>
      <c r="D3380" s="1" t="s">
        <v>13</v>
      </c>
      <c r="E3380" s="1" t="s">
        <v>870</v>
      </c>
      <c r="F3380" s="1" t="s">
        <v>13</v>
      </c>
      <c r="G3380" s="1" t="s">
        <v>14</v>
      </c>
      <c r="H3380" s="3">
        <v>2.011574074074074E-2</v>
      </c>
      <c r="I3380" s="1" t="s">
        <v>871</v>
      </c>
      <c r="J3380" s="1" t="s">
        <v>16</v>
      </c>
    </row>
    <row r="3381" spans="1:10" x14ac:dyDescent="0.3">
      <c r="A3381" s="1" t="s">
        <v>10</v>
      </c>
      <c r="B3381" s="2">
        <v>44064.654861111114</v>
      </c>
      <c r="C3381" s="3">
        <v>2.0034722222222221E-2</v>
      </c>
      <c r="D3381" s="1" t="s">
        <v>13</v>
      </c>
      <c r="E3381" s="1" t="s">
        <v>2574</v>
      </c>
      <c r="F3381" s="1" t="s">
        <v>13</v>
      </c>
      <c r="G3381" s="1" t="s">
        <v>2566</v>
      </c>
      <c r="H3381" s="3">
        <v>2.0185185185185184E-2</v>
      </c>
      <c r="I3381" s="1" t="s">
        <v>2370</v>
      </c>
      <c r="J3381" s="1" t="s">
        <v>16</v>
      </c>
    </row>
    <row r="3382" spans="1:10" x14ac:dyDescent="0.3">
      <c r="A3382" s="1" t="s">
        <v>10</v>
      </c>
      <c r="B3382" s="2">
        <v>43940.773611111108</v>
      </c>
      <c r="C3382" s="3">
        <v>2.0034722222222221E-2</v>
      </c>
      <c r="D3382" s="1" t="s">
        <v>13</v>
      </c>
      <c r="E3382" s="1" t="s">
        <v>2416</v>
      </c>
      <c r="F3382" s="1" t="s">
        <v>13</v>
      </c>
      <c r="G3382" s="1" t="s">
        <v>14</v>
      </c>
      <c r="H3382" s="3">
        <v>2.0358796296296295E-2</v>
      </c>
      <c r="I3382" s="1" t="s">
        <v>25</v>
      </c>
      <c r="J3382" s="1" t="s">
        <v>16</v>
      </c>
    </row>
    <row r="3383" spans="1:10" x14ac:dyDescent="0.3">
      <c r="A3383" s="1" t="s">
        <v>10</v>
      </c>
      <c r="B3383" s="2">
        <v>43168.840277777781</v>
      </c>
      <c r="C3383" s="3">
        <v>2.0034722222222221E-2</v>
      </c>
      <c r="D3383" s="1" t="s">
        <v>13</v>
      </c>
      <c r="E3383" s="1" t="s">
        <v>4744</v>
      </c>
      <c r="F3383" s="1" t="s">
        <v>13</v>
      </c>
      <c r="G3383" s="1" t="s">
        <v>480</v>
      </c>
      <c r="H3383" s="3">
        <v>2.0046296296296295E-2</v>
      </c>
      <c r="I3383" s="1" t="s">
        <v>4600</v>
      </c>
      <c r="J3383" s="1" t="s">
        <v>16</v>
      </c>
    </row>
    <row r="3384" spans="1:10" x14ac:dyDescent="0.3">
      <c r="A3384" s="1" t="s">
        <v>10</v>
      </c>
      <c r="B3384" s="2">
        <v>42511.445833333331</v>
      </c>
      <c r="C3384" s="3">
        <v>2.0034722222222221E-2</v>
      </c>
      <c r="D3384" s="1" t="s">
        <v>13</v>
      </c>
      <c r="E3384" s="1" t="s">
        <v>6097</v>
      </c>
      <c r="F3384" s="1" t="s">
        <v>13</v>
      </c>
      <c r="G3384" s="1" t="s">
        <v>423</v>
      </c>
      <c r="H3384" s="3">
        <v>2.9768518518518517E-2</v>
      </c>
      <c r="I3384" s="1" t="s">
        <v>1011</v>
      </c>
      <c r="J3384" s="1" t="s">
        <v>16</v>
      </c>
    </row>
    <row r="3385" spans="1:10" x14ac:dyDescent="0.3">
      <c r="A3385" s="1" t="s">
        <v>10</v>
      </c>
      <c r="B3385" s="2">
        <v>44585.767361111109</v>
      </c>
      <c r="C3385" s="3">
        <v>2.0023148148148148E-2</v>
      </c>
      <c r="D3385" s="1" t="s">
        <v>13</v>
      </c>
      <c r="E3385" s="1" t="s">
        <v>104</v>
      </c>
      <c r="F3385" s="1" t="s">
        <v>13</v>
      </c>
      <c r="G3385" s="1" t="s">
        <v>14</v>
      </c>
      <c r="H3385" s="3">
        <v>3.9108796296296294E-2</v>
      </c>
      <c r="I3385" s="1" t="s">
        <v>105</v>
      </c>
      <c r="J3385" s="1" t="s">
        <v>16</v>
      </c>
    </row>
    <row r="3386" spans="1:10" x14ac:dyDescent="0.3">
      <c r="A3386" s="1" t="s">
        <v>10</v>
      </c>
      <c r="B3386" s="2">
        <v>43214.804861111108</v>
      </c>
      <c r="C3386" s="3">
        <v>2.0023148148148148E-2</v>
      </c>
      <c r="D3386" s="1" t="s">
        <v>13</v>
      </c>
      <c r="E3386" s="1" t="s">
        <v>4597</v>
      </c>
      <c r="F3386" s="1" t="s">
        <v>13</v>
      </c>
      <c r="G3386" s="1" t="s">
        <v>480</v>
      </c>
      <c r="H3386" s="3">
        <v>2.0092592592592592E-2</v>
      </c>
      <c r="I3386" s="1" t="s">
        <v>2579</v>
      </c>
      <c r="J3386" s="1" t="s">
        <v>16</v>
      </c>
    </row>
    <row r="3387" spans="1:10" x14ac:dyDescent="0.3">
      <c r="A3387" s="1" t="s">
        <v>10</v>
      </c>
      <c r="B3387" s="2">
        <v>44424.813888888886</v>
      </c>
      <c r="C3387" s="3">
        <v>2.0011574074074074E-2</v>
      </c>
      <c r="D3387" s="1" t="s">
        <v>13</v>
      </c>
      <c r="E3387" s="1" t="s">
        <v>872</v>
      </c>
      <c r="F3387" s="1" t="s">
        <v>13</v>
      </c>
      <c r="G3387" s="1" t="s">
        <v>14</v>
      </c>
      <c r="H3387" s="3">
        <v>2.0486111111111111E-2</v>
      </c>
      <c r="I3387" s="1" t="s">
        <v>873</v>
      </c>
      <c r="J3387" s="1" t="s">
        <v>16</v>
      </c>
    </row>
    <row r="3388" spans="1:10" x14ac:dyDescent="0.3">
      <c r="A3388" s="1" t="s">
        <v>10</v>
      </c>
      <c r="B3388" s="2">
        <v>44419.869444444441</v>
      </c>
      <c r="C3388" s="3">
        <v>2.0011574074074074E-2</v>
      </c>
      <c r="D3388" s="1" t="s">
        <v>13</v>
      </c>
      <c r="E3388" s="1" t="s">
        <v>912</v>
      </c>
      <c r="F3388" s="1" t="s">
        <v>13</v>
      </c>
      <c r="G3388" s="1" t="s">
        <v>14</v>
      </c>
      <c r="H3388" s="3">
        <v>2.0081018518518519E-2</v>
      </c>
      <c r="I3388" s="1" t="s">
        <v>913</v>
      </c>
      <c r="J3388" s="1" t="s">
        <v>16</v>
      </c>
    </row>
    <row r="3389" spans="1:10" x14ac:dyDescent="0.3">
      <c r="A3389" s="1" t="s">
        <v>10</v>
      </c>
      <c r="B3389" s="2">
        <v>42217.594444444447</v>
      </c>
      <c r="C3389" s="3">
        <v>2.0011574074074074E-2</v>
      </c>
      <c r="D3389" s="1" t="s">
        <v>13</v>
      </c>
      <c r="E3389" s="1" t="s">
        <v>2872</v>
      </c>
      <c r="F3389" s="1" t="s">
        <v>13</v>
      </c>
      <c r="G3389" s="1" t="s">
        <v>3444</v>
      </c>
      <c r="H3389" s="3">
        <v>2.0011574074074074E-2</v>
      </c>
      <c r="I3389" s="1" t="s">
        <v>25</v>
      </c>
      <c r="J3389" s="1" t="s">
        <v>16</v>
      </c>
    </row>
    <row r="3390" spans="1:10" x14ac:dyDescent="0.3">
      <c r="A3390" s="1" t="s">
        <v>10</v>
      </c>
      <c r="B3390" s="2">
        <v>43216.712500000001</v>
      </c>
      <c r="C3390" s="3">
        <v>0.02</v>
      </c>
      <c r="D3390" s="1" t="s">
        <v>13</v>
      </c>
      <c r="E3390" s="1" t="s">
        <v>4590</v>
      </c>
      <c r="F3390" s="1" t="s">
        <v>13</v>
      </c>
      <c r="G3390" s="1" t="s">
        <v>480</v>
      </c>
      <c r="H3390" s="3">
        <v>0.02</v>
      </c>
      <c r="I3390" s="1" t="s">
        <v>2401</v>
      </c>
      <c r="J3390" s="1" t="s">
        <v>16</v>
      </c>
    </row>
    <row r="3391" spans="1:10" x14ac:dyDescent="0.3">
      <c r="A3391" s="1" t="s">
        <v>10</v>
      </c>
      <c r="B3391" s="2">
        <v>43169.845833333333</v>
      </c>
      <c r="C3391" s="3">
        <v>0.02</v>
      </c>
      <c r="D3391" s="1" t="s">
        <v>13</v>
      </c>
      <c r="E3391" s="1" t="s">
        <v>4455</v>
      </c>
      <c r="F3391" s="1" t="s">
        <v>13</v>
      </c>
      <c r="G3391" s="1" t="s">
        <v>480</v>
      </c>
      <c r="H3391" s="3">
        <v>2.0208333333333332E-2</v>
      </c>
      <c r="I3391" s="1" t="s">
        <v>25</v>
      </c>
      <c r="J3391" s="1" t="s">
        <v>16</v>
      </c>
    </row>
    <row r="3392" spans="1:10" x14ac:dyDescent="0.3">
      <c r="A3392" s="1" t="s">
        <v>10</v>
      </c>
      <c r="B3392" s="2">
        <v>43143.945833333331</v>
      </c>
      <c r="C3392" s="3">
        <v>0.02</v>
      </c>
      <c r="D3392" s="1" t="s">
        <v>13</v>
      </c>
      <c r="E3392" s="1" t="s">
        <v>4777</v>
      </c>
      <c r="F3392" s="1" t="s">
        <v>13</v>
      </c>
      <c r="G3392" s="1" t="s">
        <v>480</v>
      </c>
      <c r="H3392" s="3">
        <v>2.0497685185185185E-2</v>
      </c>
      <c r="I3392" s="1" t="s">
        <v>3416</v>
      </c>
      <c r="J3392" s="1" t="s">
        <v>16</v>
      </c>
    </row>
    <row r="3393" spans="1:10" x14ac:dyDescent="0.3">
      <c r="A3393" s="1" t="s">
        <v>10</v>
      </c>
      <c r="B3393" s="2">
        <v>43602.800694444442</v>
      </c>
      <c r="C3393" s="3">
        <v>1.9988425925925927E-2</v>
      </c>
      <c r="D3393" s="1" t="s">
        <v>13</v>
      </c>
      <c r="E3393" s="1" t="s">
        <v>3553</v>
      </c>
      <c r="F3393" s="1" t="s">
        <v>13</v>
      </c>
      <c r="G3393" s="1" t="s">
        <v>480</v>
      </c>
      <c r="H3393" s="3">
        <v>0.02</v>
      </c>
      <c r="I3393" s="1" t="s">
        <v>2401</v>
      </c>
      <c r="J3393" s="1" t="s">
        <v>16</v>
      </c>
    </row>
    <row r="3394" spans="1:10" x14ac:dyDescent="0.3">
      <c r="A3394" s="1" t="s">
        <v>10</v>
      </c>
      <c r="B3394" s="2">
        <v>43213.75277777778</v>
      </c>
      <c r="C3394" s="3">
        <v>1.9988425925925927E-2</v>
      </c>
      <c r="D3394" s="1" t="s">
        <v>13</v>
      </c>
      <c r="E3394" s="1" t="s">
        <v>4603</v>
      </c>
      <c r="F3394" s="1" t="s">
        <v>13</v>
      </c>
      <c r="G3394" s="1" t="s">
        <v>480</v>
      </c>
      <c r="H3394" s="3">
        <v>2.0208333333333332E-2</v>
      </c>
      <c r="I3394" s="1" t="s">
        <v>3867</v>
      </c>
      <c r="J3394" s="1" t="s">
        <v>16</v>
      </c>
    </row>
    <row r="3395" spans="1:10" x14ac:dyDescent="0.3">
      <c r="A3395" s="1" t="s">
        <v>10</v>
      </c>
      <c r="B3395" s="2">
        <v>42475.799305555556</v>
      </c>
      <c r="C3395" s="3">
        <v>1.9988425925925927E-2</v>
      </c>
      <c r="D3395" s="1" t="s">
        <v>13</v>
      </c>
      <c r="E3395" s="1" t="s">
        <v>6232</v>
      </c>
      <c r="F3395" s="1" t="s">
        <v>13</v>
      </c>
      <c r="G3395" s="1" t="s">
        <v>423</v>
      </c>
      <c r="H3395" s="3">
        <v>1.9988425925925927E-2</v>
      </c>
      <c r="I3395" s="1" t="s">
        <v>2377</v>
      </c>
      <c r="J3395" s="1" t="s">
        <v>16</v>
      </c>
    </row>
    <row r="3396" spans="1:10" x14ac:dyDescent="0.3">
      <c r="A3396" s="1" t="s">
        <v>10</v>
      </c>
      <c r="B3396" s="2">
        <v>44454.793749999997</v>
      </c>
      <c r="C3396" s="3">
        <v>1.9976851851851853E-2</v>
      </c>
      <c r="D3396" s="1" t="s">
        <v>13</v>
      </c>
      <c r="E3396" s="1" t="s">
        <v>693</v>
      </c>
      <c r="F3396" s="1" t="s">
        <v>13</v>
      </c>
      <c r="G3396" s="1" t="s">
        <v>14</v>
      </c>
      <c r="H3396" s="3">
        <v>1.9976851851851853E-2</v>
      </c>
      <c r="I3396" s="1" t="s">
        <v>694</v>
      </c>
      <c r="J3396" s="1" t="s">
        <v>16</v>
      </c>
    </row>
    <row r="3397" spans="1:10" x14ac:dyDescent="0.3">
      <c r="A3397" s="1" t="s">
        <v>10</v>
      </c>
      <c r="B3397" s="2">
        <v>43516.439583333333</v>
      </c>
      <c r="C3397" s="3">
        <v>1.9976851851851853E-2</v>
      </c>
      <c r="D3397" s="1" t="s">
        <v>11</v>
      </c>
      <c r="E3397" s="1" t="s">
        <v>3857</v>
      </c>
      <c r="F3397" s="1" t="s">
        <v>13</v>
      </c>
      <c r="G3397" s="1" t="s">
        <v>480</v>
      </c>
      <c r="H3397" s="3">
        <v>2.0023148148148148E-2</v>
      </c>
      <c r="I3397" s="1" t="s">
        <v>3858</v>
      </c>
      <c r="J3397" s="1" t="s">
        <v>16</v>
      </c>
    </row>
    <row r="3398" spans="1:10" x14ac:dyDescent="0.3">
      <c r="A3398" s="1" t="s">
        <v>10</v>
      </c>
      <c r="B3398" s="2">
        <v>43414.51666666667</v>
      </c>
      <c r="C3398" s="3">
        <v>1.9976851851851853E-2</v>
      </c>
      <c r="D3398" s="1" t="s">
        <v>13</v>
      </c>
      <c r="E3398" s="1" t="s">
        <v>4109</v>
      </c>
      <c r="F3398" s="1" t="s">
        <v>13</v>
      </c>
      <c r="G3398" s="1" t="s">
        <v>480</v>
      </c>
      <c r="H3398" s="3">
        <v>1.9976851851851853E-2</v>
      </c>
      <c r="I3398" s="1" t="s">
        <v>694</v>
      </c>
      <c r="J3398" s="1" t="s">
        <v>16</v>
      </c>
    </row>
    <row r="3399" spans="1:10" x14ac:dyDescent="0.3">
      <c r="A3399" s="1" t="s">
        <v>10</v>
      </c>
      <c r="B3399" s="2">
        <v>42453.84097222222</v>
      </c>
      <c r="C3399" s="3">
        <v>1.9976851851851853E-2</v>
      </c>
      <c r="D3399" s="1" t="s">
        <v>13</v>
      </c>
      <c r="E3399" s="1" t="s">
        <v>6251</v>
      </c>
      <c r="F3399" s="1" t="s">
        <v>13</v>
      </c>
      <c r="G3399" s="1" t="s">
        <v>6241</v>
      </c>
      <c r="H3399" s="3">
        <v>2.0393518518518519E-2</v>
      </c>
      <c r="I3399" s="1" t="s">
        <v>822</v>
      </c>
      <c r="J3399" s="1" t="s">
        <v>16</v>
      </c>
    </row>
    <row r="3400" spans="1:10" x14ac:dyDescent="0.3">
      <c r="A3400" s="1" t="s">
        <v>10</v>
      </c>
      <c r="B3400" s="2">
        <v>43977.838194444441</v>
      </c>
      <c r="C3400" s="3">
        <v>1.9965277777777776E-2</v>
      </c>
      <c r="D3400" s="1" t="s">
        <v>11</v>
      </c>
      <c r="E3400" s="1" t="s">
        <v>2709</v>
      </c>
      <c r="F3400" s="1" t="s">
        <v>13</v>
      </c>
      <c r="G3400" s="1" t="s">
        <v>14</v>
      </c>
      <c r="H3400" s="3">
        <v>1.9965277777777776E-2</v>
      </c>
      <c r="I3400" s="1" t="s">
        <v>2710</v>
      </c>
      <c r="J3400" s="1" t="s">
        <v>16</v>
      </c>
    </row>
    <row r="3401" spans="1:10" x14ac:dyDescent="0.3">
      <c r="A3401" s="1" t="s">
        <v>10</v>
      </c>
      <c r="B3401" s="2">
        <v>43603.612500000003</v>
      </c>
      <c r="C3401" s="3">
        <v>1.9965277777777776E-2</v>
      </c>
      <c r="D3401" s="1" t="s">
        <v>11</v>
      </c>
      <c r="E3401" s="1" t="s">
        <v>3547</v>
      </c>
      <c r="F3401" s="1" t="s">
        <v>13</v>
      </c>
      <c r="G3401" s="1" t="s">
        <v>480</v>
      </c>
      <c r="H3401" s="3">
        <v>1.9988425925925927E-2</v>
      </c>
      <c r="I3401" s="1" t="s">
        <v>2377</v>
      </c>
      <c r="J3401" s="1" t="s">
        <v>16</v>
      </c>
    </row>
    <row r="3402" spans="1:10" x14ac:dyDescent="0.3">
      <c r="A3402" s="1" t="s">
        <v>10</v>
      </c>
      <c r="B3402" s="2">
        <v>42463.727083333331</v>
      </c>
      <c r="C3402" s="3">
        <v>1.9965277777777776E-2</v>
      </c>
      <c r="D3402" s="1" t="s">
        <v>13</v>
      </c>
      <c r="E3402" s="1" t="s">
        <v>6243</v>
      </c>
      <c r="F3402" s="1" t="s">
        <v>13</v>
      </c>
      <c r="G3402" s="1" t="s">
        <v>6241</v>
      </c>
      <c r="H3402" s="3">
        <v>2.0439814814814813E-2</v>
      </c>
      <c r="I3402" s="1" t="s">
        <v>2386</v>
      </c>
      <c r="J3402" s="1" t="s">
        <v>16</v>
      </c>
    </row>
    <row r="3403" spans="1:10" x14ac:dyDescent="0.3">
      <c r="A3403" s="1" t="s">
        <v>10</v>
      </c>
      <c r="B3403" s="2">
        <v>42453.813194444447</v>
      </c>
      <c r="C3403" s="3">
        <v>1.9965277777777776E-2</v>
      </c>
      <c r="D3403" s="1" t="s">
        <v>13</v>
      </c>
      <c r="E3403" s="1" t="s">
        <v>6252</v>
      </c>
      <c r="F3403" s="1" t="s">
        <v>13</v>
      </c>
      <c r="G3403" s="1" t="s">
        <v>6241</v>
      </c>
      <c r="H3403" s="3">
        <v>2.0312500000000001E-2</v>
      </c>
      <c r="I3403" s="1" t="s">
        <v>2499</v>
      </c>
      <c r="J3403" s="1" t="s">
        <v>16</v>
      </c>
    </row>
    <row r="3404" spans="1:10" x14ac:dyDescent="0.3">
      <c r="A3404" s="1" t="s">
        <v>10</v>
      </c>
      <c r="B3404" s="2">
        <v>43911.604861111111</v>
      </c>
      <c r="C3404" s="3">
        <v>1.9953703703703703E-2</v>
      </c>
      <c r="D3404" s="1" t="s">
        <v>13</v>
      </c>
      <c r="E3404" s="1" t="s">
        <v>2872</v>
      </c>
      <c r="F3404" s="1" t="s">
        <v>13</v>
      </c>
      <c r="G3404" s="1" t="s">
        <v>14</v>
      </c>
      <c r="H3404" s="3">
        <v>1.9710648148148147E-2</v>
      </c>
      <c r="I3404" s="1" t="s">
        <v>2873</v>
      </c>
      <c r="J3404" s="1" t="s">
        <v>16</v>
      </c>
    </row>
    <row r="3405" spans="1:10" x14ac:dyDescent="0.3">
      <c r="A3405" s="1" t="s">
        <v>10</v>
      </c>
      <c r="B3405" s="2">
        <v>42360.763888888891</v>
      </c>
      <c r="C3405" s="3">
        <v>1.9953703703703703E-2</v>
      </c>
      <c r="D3405" s="1" t="s">
        <v>13</v>
      </c>
      <c r="E3405" s="1" t="s">
        <v>6289</v>
      </c>
      <c r="F3405" s="1" t="s">
        <v>13</v>
      </c>
      <c r="G3405" s="1" t="s">
        <v>423</v>
      </c>
      <c r="H3405" s="3">
        <v>1.9953703703703703E-2</v>
      </c>
      <c r="I3405" s="1" t="s">
        <v>3404</v>
      </c>
      <c r="J3405" s="1" t="s">
        <v>16</v>
      </c>
    </row>
    <row r="3406" spans="1:10" x14ac:dyDescent="0.3">
      <c r="A3406" s="1" t="s">
        <v>10</v>
      </c>
      <c r="B3406" s="2">
        <v>41923.517361111109</v>
      </c>
      <c r="C3406" s="3">
        <v>1.9953703703703703E-2</v>
      </c>
      <c r="D3406" s="1" t="s">
        <v>13</v>
      </c>
      <c r="E3406" s="1" t="s">
        <v>6696</v>
      </c>
      <c r="F3406" s="1" t="s">
        <v>13</v>
      </c>
      <c r="G3406" s="1" t="s">
        <v>6662</v>
      </c>
      <c r="H3406" s="3">
        <v>3.1307870370370368E-2</v>
      </c>
      <c r="I3406" s="1" t="s">
        <v>6697</v>
      </c>
      <c r="J3406" s="1" t="s">
        <v>16</v>
      </c>
    </row>
    <row r="3407" spans="1:10" x14ac:dyDescent="0.3">
      <c r="A3407" s="1" t="s">
        <v>10</v>
      </c>
      <c r="B3407" s="2">
        <v>43725.8125</v>
      </c>
      <c r="C3407" s="3">
        <v>1.9942129629629629E-2</v>
      </c>
      <c r="D3407" s="1" t="s">
        <v>13</v>
      </c>
      <c r="E3407" s="1" t="s">
        <v>3403</v>
      </c>
      <c r="F3407" s="1" t="s">
        <v>13</v>
      </c>
      <c r="G3407" s="1" t="s">
        <v>480</v>
      </c>
      <c r="H3407" s="3">
        <v>1.9953703703703703E-2</v>
      </c>
      <c r="I3407" s="1" t="s">
        <v>3404</v>
      </c>
      <c r="J3407" s="1" t="s">
        <v>16</v>
      </c>
    </row>
    <row r="3408" spans="1:10" x14ac:dyDescent="0.3">
      <c r="A3408" s="1" t="s">
        <v>10</v>
      </c>
      <c r="B3408" s="2">
        <v>43602.863194444442</v>
      </c>
      <c r="C3408" s="3">
        <v>1.9942129629629629E-2</v>
      </c>
      <c r="D3408" s="1" t="s">
        <v>13</v>
      </c>
      <c r="E3408" s="1" t="s">
        <v>3550</v>
      </c>
      <c r="F3408" s="1" t="s">
        <v>13</v>
      </c>
      <c r="G3408" s="1" t="s">
        <v>480</v>
      </c>
      <c r="H3408" s="3">
        <v>1.9965277777777776E-2</v>
      </c>
      <c r="I3408" s="1" t="s">
        <v>2710</v>
      </c>
      <c r="J3408" s="1" t="s">
        <v>16</v>
      </c>
    </row>
    <row r="3409" spans="1:10" x14ac:dyDescent="0.3">
      <c r="A3409" s="1" t="s">
        <v>10</v>
      </c>
      <c r="B3409" s="2">
        <v>43428.578472222223</v>
      </c>
      <c r="C3409" s="3">
        <v>1.9942129629629629E-2</v>
      </c>
      <c r="D3409" s="1" t="s">
        <v>2577</v>
      </c>
      <c r="E3409" s="1" t="s">
        <v>4068</v>
      </c>
      <c r="F3409" s="1" t="s">
        <v>13</v>
      </c>
      <c r="G3409" s="1" t="s">
        <v>4069</v>
      </c>
      <c r="H3409" s="3">
        <v>1.9942129629629629E-2</v>
      </c>
      <c r="I3409" s="1" t="s">
        <v>4070</v>
      </c>
      <c r="J3409" s="1" t="s">
        <v>16</v>
      </c>
    </row>
    <row r="3410" spans="1:10" x14ac:dyDescent="0.3">
      <c r="A3410" s="1" t="s">
        <v>10</v>
      </c>
      <c r="B3410" s="2">
        <v>43213.836805555555</v>
      </c>
      <c r="C3410" s="3">
        <v>1.9942129629629629E-2</v>
      </c>
      <c r="D3410" s="1" t="s">
        <v>13</v>
      </c>
      <c r="E3410" s="1" t="s">
        <v>4599</v>
      </c>
      <c r="F3410" s="1" t="s">
        <v>13</v>
      </c>
      <c r="G3410" s="1" t="s">
        <v>480</v>
      </c>
      <c r="H3410" s="3">
        <v>2.0011574074074074E-2</v>
      </c>
      <c r="I3410" s="1" t="s">
        <v>25</v>
      </c>
      <c r="J3410" s="1" t="s">
        <v>16</v>
      </c>
    </row>
    <row r="3411" spans="1:10" x14ac:dyDescent="0.3">
      <c r="A3411" s="1" t="s">
        <v>10</v>
      </c>
      <c r="B3411" s="2">
        <v>42507.736111111109</v>
      </c>
      <c r="C3411" s="3">
        <v>1.9942129629629629E-2</v>
      </c>
      <c r="D3411" s="1" t="s">
        <v>13</v>
      </c>
      <c r="E3411" s="1" t="s">
        <v>6113</v>
      </c>
      <c r="F3411" s="1" t="s">
        <v>13</v>
      </c>
      <c r="G3411" s="1" t="s">
        <v>423</v>
      </c>
      <c r="H3411" s="3">
        <v>1.9942129629629629E-2</v>
      </c>
      <c r="I3411" s="1" t="s">
        <v>4070</v>
      </c>
      <c r="J3411" s="1" t="s">
        <v>16</v>
      </c>
    </row>
    <row r="3412" spans="1:10" x14ac:dyDescent="0.3">
      <c r="A3412" s="1" t="s">
        <v>10</v>
      </c>
      <c r="B3412" s="2">
        <v>42470.835416666669</v>
      </c>
      <c r="C3412" s="3">
        <v>1.9942129629629629E-2</v>
      </c>
      <c r="D3412" s="1" t="s">
        <v>13</v>
      </c>
      <c r="E3412" s="1" t="s">
        <v>4068</v>
      </c>
      <c r="F3412" s="1" t="s">
        <v>13</v>
      </c>
      <c r="G3412" s="1" t="s">
        <v>423</v>
      </c>
      <c r="H3412" s="3">
        <v>1.9942129629629629E-2</v>
      </c>
      <c r="I3412" s="1" t="s">
        <v>25</v>
      </c>
      <c r="J3412" s="1" t="s">
        <v>16</v>
      </c>
    </row>
    <row r="3413" spans="1:10" x14ac:dyDescent="0.3">
      <c r="A3413" s="1" t="s">
        <v>10</v>
      </c>
      <c r="B3413" s="2">
        <v>42018.929861111108</v>
      </c>
      <c r="C3413" s="3">
        <v>1.9942129629629629E-2</v>
      </c>
      <c r="D3413" s="1" t="s">
        <v>13</v>
      </c>
      <c r="E3413" s="1" t="s">
        <v>6520</v>
      </c>
      <c r="F3413" s="1" t="s">
        <v>13</v>
      </c>
      <c r="G3413" s="1" t="s">
        <v>3444</v>
      </c>
      <c r="H3413" s="3">
        <v>1.9942129629629629E-2</v>
      </c>
      <c r="I3413" s="1" t="s">
        <v>25</v>
      </c>
      <c r="J3413" s="1" t="s">
        <v>16</v>
      </c>
    </row>
    <row r="3414" spans="1:10" x14ac:dyDescent="0.3">
      <c r="A3414" s="1" t="s">
        <v>10</v>
      </c>
      <c r="B3414" s="2">
        <v>44430.181250000001</v>
      </c>
      <c r="C3414" s="3">
        <v>1.9930555555555556E-2</v>
      </c>
      <c r="D3414" s="1" t="s">
        <v>13</v>
      </c>
      <c r="E3414" s="1" t="s">
        <v>821</v>
      </c>
      <c r="F3414" s="1" t="s">
        <v>13</v>
      </c>
      <c r="G3414" s="1" t="s">
        <v>14</v>
      </c>
      <c r="H3414" s="3">
        <v>2.0393518518518519E-2</v>
      </c>
      <c r="I3414" s="1" t="s">
        <v>822</v>
      </c>
      <c r="J3414" s="1" t="s">
        <v>16</v>
      </c>
    </row>
    <row r="3415" spans="1:10" x14ac:dyDescent="0.3">
      <c r="A3415" s="1" t="s">
        <v>10</v>
      </c>
      <c r="B3415" s="2">
        <v>44429.620833333334</v>
      </c>
      <c r="C3415" s="3">
        <v>1.9930555555555556E-2</v>
      </c>
      <c r="D3415" s="1" t="s">
        <v>13</v>
      </c>
      <c r="E3415" s="1" t="s">
        <v>834</v>
      </c>
      <c r="F3415" s="1" t="s">
        <v>13</v>
      </c>
      <c r="G3415" s="1" t="s">
        <v>14</v>
      </c>
      <c r="H3415" s="3">
        <v>2.0416666666666666E-2</v>
      </c>
      <c r="I3415" s="1" t="s">
        <v>835</v>
      </c>
      <c r="J3415" s="1" t="s">
        <v>16</v>
      </c>
    </row>
    <row r="3416" spans="1:10" x14ac:dyDescent="0.3">
      <c r="A3416" s="1" t="s">
        <v>10</v>
      </c>
      <c r="B3416" s="2">
        <v>43273.978472222225</v>
      </c>
      <c r="C3416" s="3">
        <v>1.9930555555555556E-2</v>
      </c>
      <c r="D3416" s="1" t="s">
        <v>13</v>
      </c>
      <c r="E3416" s="1" t="s">
        <v>4463</v>
      </c>
      <c r="F3416" s="1" t="s">
        <v>13</v>
      </c>
      <c r="G3416" s="1" t="s">
        <v>480</v>
      </c>
      <c r="H3416" s="3">
        <v>1.9942129629629629E-2</v>
      </c>
      <c r="I3416" s="1" t="s">
        <v>4070</v>
      </c>
      <c r="J3416" s="1" t="s">
        <v>16</v>
      </c>
    </row>
    <row r="3417" spans="1:10" x14ac:dyDescent="0.3">
      <c r="A3417" s="1" t="s">
        <v>10</v>
      </c>
      <c r="B3417" s="2">
        <v>42471.784722222219</v>
      </c>
      <c r="C3417" s="3">
        <v>1.9930555555555556E-2</v>
      </c>
      <c r="D3417" s="1" t="s">
        <v>13</v>
      </c>
      <c r="E3417" s="1" t="s">
        <v>4061</v>
      </c>
      <c r="F3417" s="1" t="s">
        <v>13</v>
      </c>
      <c r="G3417" s="1" t="s">
        <v>423</v>
      </c>
      <c r="H3417" s="3">
        <v>1.9930555555555556E-2</v>
      </c>
      <c r="I3417" s="1" t="s">
        <v>25</v>
      </c>
      <c r="J3417" s="1" t="s">
        <v>16</v>
      </c>
    </row>
    <row r="3418" spans="1:10" x14ac:dyDescent="0.3">
      <c r="A3418" s="1" t="s">
        <v>10</v>
      </c>
      <c r="B3418" s="2">
        <v>44063.618750000001</v>
      </c>
      <c r="C3418" s="3">
        <v>1.9918981481481482E-2</v>
      </c>
      <c r="D3418" s="1" t="s">
        <v>13</v>
      </c>
      <c r="E3418" s="1" t="s">
        <v>2580</v>
      </c>
      <c r="F3418" s="1" t="s">
        <v>13</v>
      </c>
      <c r="G3418" s="1" t="s">
        <v>2566</v>
      </c>
      <c r="H3418" s="3">
        <v>2.0243055555555556E-2</v>
      </c>
      <c r="I3418" s="1" t="s">
        <v>2581</v>
      </c>
      <c r="J3418" s="1" t="s">
        <v>16</v>
      </c>
    </row>
    <row r="3419" spans="1:10" x14ac:dyDescent="0.3">
      <c r="A3419" s="1" t="s">
        <v>10</v>
      </c>
      <c r="B3419" s="2">
        <v>43569.806944444441</v>
      </c>
      <c r="C3419" s="3">
        <v>1.9918981481481482E-2</v>
      </c>
      <c r="D3419" s="1" t="s">
        <v>11</v>
      </c>
      <c r="E3419" s="1" t="s">
        <v>3594</v>
      </c>
      <c r="F3419" s="1" t="s">
        <v>13</v>
      </c>
      <c r="G3419" s="1" t="s">
        <v>480</v>
      </c>
      <c r="H3419" s="3">
        <v>2.1319444444444443E-2</v>
      </c>
      <c r="I3419" s="1" t="s">
        <v>3595</v>
      </c>
      <c r="J3419" s="1" t="s">
        <v>16</v>
      </c>
    </row>
    <row r="3420" spans="1:10" x14ac:dyDescent="0.3">
      <c r="A3420" s="1" t="s">
        <v>10</v>
      </c>
      <c r="B3420" s="2">
        <v>43404.785416666666</v>
      </c>
      <c r="C3420" s="3">
        <v>1.9918981481481482E-2</v>
      </c>
      <c r="D3420" s="1" t="s">
        <v>13</v>
      </c>
      <c r="E3420" s="1" t="s">
        <v>4130</v>
      </c>
      <c r="F3420" s="1" t="s">
        <v>13</v>
      </c>
      <c r="G3420" s="1" t="s">
        <v>480</v>
      </c>
      <c r="H3420" s="3">
        <v>1.9918981481481482E-2</v>
      </c>
      <c r="I3420" s="1" t="s">
        <v>3543</v>
      </c>
      <c r="J3420" s="1" t="s">
        <v>16</v>
      </c>
    </row>
    <row r="3421" spans="1:10" x14ac:dyDescent="0.3">
      <c r="A3421" s="1" t="s">
        <v>10</v>
      </c>
      <c r="B3421" s="2">
        <v>43252.872916666667</v>
      </c>
      <c r="C3421" s="3">
        <v>1.9918981481481482E-2</v>
      </c>
      <c r="D3421" s="1" t="s">
        <v>13</v>
      </c>
      <c r="E3421" s="1" t="s">
        <v>4474</v>
      </c>
      <c r="F3421" s="1" t="s">
        <v>13</v>
      </c>
      <c r="G3421" s="1" t="s">
        <v>480</v>
      </c>
      <c r="H3421" s="3">
        <v>2.0254629629629629E-2</v>
      </c>
      <c r="I3421" s="1" t="s">
        <v>2708</v>
      </c>
      <c r="J3421" s="1" t="s">
        <v>16</v>
      </c>
    </row>
    <row r="3422" spans="1:10" x14ac:dyDescent="0.3">
      <c r="A3422" s="1" t="s">
        <v>10</v>
      </c>
      <c r="B3422" s="2">
        <v>43191.702777777777</v>
      </c>
      <c r="C3422" s="3">
        <v>1.9918981481481482E-2</v>
      </c>
      <c r="D3422" s="1" t="s">
        <v>13</v>
      </c>
      <c r="E3422" s="1" t="s">
        <v>4647</v>
      </c>
      <c r="F3422" s="1" t="s">
        <v>13</v>
      </c>
      <c r="G3422" s="1" t="s">
        <v>480</v>
      </c>
      <c r="H3422" s="3">
        <v>1.9745370370370371E-2</v>
      </c>
      <c r="I3422" s="1" t="s">
        <v>920</v>
      </c>
      <c r="J3422" s="1" t="s">
        <v>16</v>
      </c>
    </row>
    <row r="3423" spans="1:10" x14ac:dyDescent="0.3">
      <c r="A3423" s="1" t="s">
        <v>10</v>
      </c>
      <c r="B3423" s="2">
        <v>43032.803472222222</v>
      </c>
      <c r="C3423" s="3">
        <v>1.9918981481481482E-2</v>
      </c>
      <c r="D3423" s="1" t="s">
        <v>13</v>
      </c>
      <c r="E3423" s="1" t="s">
        <v>5254</v>
      </c>
      <c r="F3423" s="1" t="s">
        <v>13</v>
      </c>
      <c r="G3423" s="1" t="s">
        <v>480</v>
      </c>
      <c r="H3423" s="3">
        <v>1.9930555555555556E-2</v>
      </c>
      <c r="I3423" s="1" t="s">
        <v>3853</v>
      </c>
      <c r="J3423" s="1" t="s">
        <v>16</v>
      </c>
    </row>
    <row r="3424" spans="1:10" x14ac:dyDescent="0.3">
      <c r="A3424" s="1" t="s">
        <v>10</v>
      </c>
      <c r="B3424" s="2">
        <v>44584.794444444444</v>
      </c>
      <c r="C3424" s="3">
        <v>1.9907407407407408E-2</v>
      </c>
      <c r="D3424" s="1" t="s">
        <v>13</v>
      </c>
      <c r="E3424" s="1" t="s">
        <v>117</v>
      </c>
      <c r="F3424" s="1" t="s">
        <v>13</v>
      </c>
      <c r="G3424" s="1" t="s">
        <v>14</v>
      </c>
      <c r="H3424" s="3">
        <v>3.2314814814814817E-2</v>
      </c>
      <c r="I3424" s="1" t="s">
        <v>118</v>
      </c>
      <c r="J3424" s="1" t="s">
        <v>16</v>
      </c>
    </row>
    <row r="3425" spans="1:10" x14ac:dyDescent="0.3">
      <c r="A3425" s="1" t="s">
        <v>10</v>
      </c>
      <c r="B3425" s="2">
        <v>43941.816666666666</v>
      </c>
      <c r="C3425" s="3">
        <v>1.9907407407407408E-2</v>
      </c>
      <c r="D3425" s="1" t="s">
        <v>11</v>
      </c>
      <c r="E3425" s="1" t="s">
        <v>2574</v>
      </c>
      <c r="F3425" s="1" t="s">
        <v>13</v>
      </c>
      <c r="G3425" s="1" t="s">
        <v>14</v>
      </c>
      <c r="H3425" s="3">
        <v>2.0219907407407409E-2</v>
      </c>
      <c r="I3425" s="1" t="s">
        <v>25</v>
      </c>
      <c r="J3425" s="1" t="s">
        <v>16</v>
      </c>
    </row>
    <row r="3426" spans="1:10" x14ac:dyDescent="0.3">
      <c r="A3426" s="1" t="s">
        <v>10</v>
      </c>
      <c r="B3426" s="2">
        <v>43697.822222222225</v>
      </c>
      <c r="C3426" s="3">
        <v>1.9907407407407408E-2</v>
      </c>
      <c r="D3426" s="1" t="s">
        <v>11</v>
      </c>
      <c r="E3426" s="1" t="s">
        <v>3405</v>
      </c>
      <c r="F3426" s="1" t="s">
        <v>13</v>
      </c>
      <c r="G3426" s="1" t="s">
        <v>480</v>
      </c>
      <c r="H3426" s="3">
        <v>2.0416666666666666E-2</v>
      </c>
      <c r="I3426" s="1" t="s">
        <v>25</v>
      </c>
      <c r="J3426" s="1" t="s">
        <v>16</v>
      </c>
    </row>
    <row r="3427" spans="1:10" x14ac:dyDescent="0.3">
      <c r="A3427" s="1" t="s">
        <v>10</v>
      </c>
      <c r="B3427" s="2">
        <v>43603.841666666667</v>
      </c>
      <c r="C3427" s="3">
        <v>1.9907407407407408E-2</v>
      </c>
      <c r="D3427" s="1" t="s">
        <v>11</v>
      </c>
      <c r="E3427" s="1" t="s">
        <v>3542</v>
      </c>
      <c r="F3427" s="1" t="s">
        <v>13</v>
      </c>
      <c r="G3427" s="1" t="s">
        <v>480</v>
      </c>
      <c r="H3427" s="3">
        <v>1.9918981481481482E-2</v>
      </c>
      <c r="I3427" s="1" t="s">
        <v>3543</v>
      </c>
      <c r="J3427" s="1" t="s">
        <v>16</v>
      </c>
    </row>
    <row r="3428" spans="1:10" x14ac:dyDescent="0.3">
      <c r="A3428" s="1" t="s">
        <v>10</v>
      </c>
      <c r="B3428" s="2">
        <v>43423.850694444445</v>
      </c>
      <c r="C3428" s="3">
        <v>1.9907407407407408E-2</v>
      </c>
      <c r="D3428" s="1" t="s">
        <v>11</v>
      </c>
      <c r="E3428" s="1" t="s">
        <v>4078</v>
      </c>
      <c r="F3428" s="1" t="s">
        <v>13</v>
      </c>
      <c r="G3428" s="1" t="s">
        <v>480</v>
      </c>
      <c r="H3428" s="3">
        <v>1.9907407407407408E-2</v>
      </c>
      <c r="I3428" s="1" t="s">
        <v>4079</v>
      </c>
      <c r="J3428" s="1" t="s">
        <v>16</v>
      </c>
    </row>
    <row r="3429" spans="1:10" x14ac:dyDescent="0.3">
      <c r="A3429" s="1" t="s">
        <v>10</v>
      </c>
      <c r="B3429" s="2">
        <v>42483.660416666666</v>
      </c>
      <c r="C3429" s="3">
        <v>1.9907407407407408E-2</v>
      </c>
      <c r="D3429" s="1" t="s">
        <v>13</v>
      </c>
      <c r="E3429" s="1" t="s">
        <v>2497</v>
      </c>
      <c r="F3429" s="1" t="s">
        <v>13</v>
      </c>
      <c r="G3429" s="1" t="s">
        <v>423</v>
      </c>
      <c r="H3429" s="3">
        <v>1.9907407407407408E-2</v>
      </c>
      <c r="I3429" s="1" t="s">
        <v>25</v>
      </c>
      <c r="J3429" s="1" t="s">
        <v>16</v>
      </c>
    </row>
    <row r="3430" spans="1:10" x14ac:dyDescent="0.3">
      <c r="A3430" s="1" t="s">
        <v>10</v>
      </c>
      <c r="B3430" s="2">
        <v>43430.813194444447</v>
      </c>
      <c r="C3430" s="3">
        <v>1.9895833333333335E-2</v>
      </c>
      <c r="D3430" s="1" t="s">
        <v>13</v>
      </c>
      <c r="E3430" s="1" t="s">
        <v>4060</v>
      </c>
      <c r="F3430" s="1" t="s">
        <v>13</v>
      </c>
      <c r="G3430" s="1" t="s">
        <v>480</v>
      </c>
      <c r="H3430" s="3">
        <v>2.0208333333333332E-2</v>
      </c>
      <c r="I3430" s="1" t="s">
        <v>3867</v>
      </c>
      <c r="J3430" s="1" t="s">
        <v>16</v>
      </c>
    </row>
    <row r="3431" spans="1:10" x14ac:dyDescent="0.3">
      <c r="A3431" s="1" t="s">
        <v>10</v>
      </c>
      <c r="B3431" s="2">
        <v>43190.95208333333</v>
      </c>
      <c r="C3431" s="3">
        <v>1.9895833333333335E-2</v>
      </c>
      <c r="D3431" s="1" t="s">
        <v>13</v>
      </c>
      <c r="E3431" s="1" t="s">
        <v>4648</v>
      </c>
      <c r="F3431" s="1" t="s">
        <v>13</v>
      </c>
      <c r="G3431" s="1" t="s">
        <v>480</v>
      </c>
      <c r="H3431" s="3">
        <v>1.9976851851851853E-2</v>
      </c>
      <c r="I3431" s="1" t="s">
        <v>694</v>
      </c>
      <c r="J3431" s="1" t="s">
        <v>16</v>
      </c>
    </row>
    <row r="3432" spans="1:10" x14ac:dyDescent="0.3">
      <c r="A3432" s="1" t="s">
        <v>10</v>
      </c>
      <c r="B3432" s="2">
        <v>43014.913888888892</v>
      </c>
      <c r="C3432" s="3">
        <v>1.9895833333333335E-2</v>
      </c>
      <c r="D3432" s="1" t="s">
        <v>13</v>
      </c>
      <c r="E3432" s="1" t="s">
        <v>5289</v>
      </c>
      <c r="F3432" s="1" t="s">
        <v>13</v>
      </c>
      <c r="G3432" s="1" t="s">
        <v>480</v>
      </c>
      <c r="H3432" s="3">
        <v>2.0543981481481483E-2</v>
      </c>
      <c r="I3432" s="1" t="s">
        <v>25</v>
      </c>
      <c r="J3432" s="1" t="s">
        <v>16</v>
      </c>
    </row>
    <row r="3433" spans="1:10" x14ac:dyDescent="0.3">
      <c r="A3433" s="1" t="s">
        <v>10</v>
      </c>
      <c r="B3433" s="2">
        <v>42469.856249999997</v>
      </c>
      <c r="C3433" s="3">
        <v>1.9895833333333335E-2</v>
      </c>
      <c r="D3433" s="1" t="s">
        <v>13</v>
      </c>
      <c r="E3433" s="1" t="s">
        <v>4078</v>
      </c>
      <c r="F3433" s="1" t="s">
        <v>13</v>
      </c>
      <c r="G3433" s="1" t="s">
        <v>423</v>
      </c>
      <c r="H3433" s="3">
        <v>1.9895833333333335E-2</v>
      </c>
      <c r="I3433" s="1" t="s">
        <v>25</v>
      </c>
      <c r="J3433" s="1" t="s">
        <v>16</v>
      </c>
    </row>
    <row r="3434" spans="1:10" x14ac:dyDescent="0.3">
      <c r="A3434" s="1" t="s">
        <v>10</v>
      </c>
      <c r="B3434" s="2">
        <v>42334.932638888888</v>
      </c>
      <c r="C3434" s="3">
        <v>1.9895833333333335E-2</v>
      </c>
      <c r="D3434" s="1" t="s">
        <v>13</v>
      </c>
      <c r="E3434" s="1" t="s">
        <v>6293</v>
      </c>
      <c r="F3434" s="1" t="s">
        <v>13</v>
      </c>
      <c r="G3434" s="1" t="s">
        <v>423</v>
      </c>
      <c r="H3434" s="3">
        <v>1.9884259259259258E-2</v>
      </c>
      <c r="I3434" s="1" t="s">
        <v>2403</v>
      </c>
      <c r="J3434" s="1" t="s">
        <v>16</v>
      </c>
    </row>
    <row r="3435" spans="1:10" x14ac:dyDescent="0.3">
      <c r="A3435" s="1" t="s">
        <v>10</v>
      </c>
      <c r="B3435" s="2">
        <v>44064.703472222223</v>
      </c>
      <c r="C3435" s="3">
        <v>1.9884259259259258E-2</v>
      </c>
      <c r="D3435" s="1" t="s">
        <v>13</v>
      </c>
      <c r="E3435" s="1" t="s">
        <v>2573</v>
      </c>
      <c r="F3435" s="1" t="s">
        <v>13</v>
      </c>
      <c r="G3435" s="1" t="s">
        <v>14</v>
      </c>
      <c r="H3435" s="3">
        <v>4.0868055555555553E-2</v>
      </c>
      <c r="I3435" s="1" t="s">
        <v>2564</v>
      </c>
      <c r="J3435" s="1" t="s">
        <v>16</v>
      </c>
    </row>
    <row r="3436" spans="1:10" x14ac:dyDescent="0.3">
      <c r="A3436" s="1" t="s">
        <v>10</v>
      </c>
      <c r="B3436" s="2">
        <v>43794.865277777775</v>
      </c>
      <c r="C3436" s="3">
        <v>1.9884259259259258E-2</v>
      </c>
      <c r="D3436" s="1" t="s">
        <v>13</v>
      </c>
      <c r="E3436" s="1" t="s">
        <v>1134</v>
      </c>
      <c r="F3436" s="1" t="s">
        <v>13</v>
      </c>
      <c r="G3436" s="1" t="s">
        <v>14</v>
      </c>
      <c r="H3436" s="3">
        <v>3.1261574074074074E-2</v>
      </c>
      <c r="I3436" s="1" t="s">
        <v>25</v>
      </c>
      <c r="J3436" s="1" t="s">
        <v>16</v>
      </c>
    </row>
    <row r="3437" spans="1:10" x14ac:dyDescent="0.3">
      <c r="A3437" s="1" t="s">
        <v>10</v>
      </c>
      <c r="B3437" s="2">
        <v>43603.633333333331</v>
      </c>
      <c r="C3437" s="3">
        <v>1.9884259259259258E-2</v>
      </c>
      <c r="D3437" s="1" t="s">
        <v>11</v>
      </c>
      <c r="E3437" s="1" t="s">
        <v>3546</v>
      </c>
      <c r="F3437" s="1" t="s">
        <v>13</v>
      </c>
      <c r="G3437" s="1" t="s">
        <v>480</v>
      </c>
      <c r="H3437" s="3">
        <v>1.9895833333333335E-2</v>
      </c>
      <c r="I3437" s="1" t="s">
        <v>2373</v>
      </c>
      <c r="J3437" s="1" t="s">
        <v>16</v>
      </c>
    </row>
    <row r="3438" spans="1:10" x14ac:dyDescent="0.3">
      <c r="A3438" s="1" t="s">
        <v>10</v>
      </c>
      <c r="B3438" s="2">
        <v>43516.520138888889</v>
      </c>
      <c r="C3438" s="3">
        <v>1.9884259259259258E-2</v>
      </c>
      <c r="D3438" s="1" t="s">
        <v>11</v>
      </c>
      <c r="E3438" s="1" t="s">
        <v>3852</v>
      </c>
      <c r="F3438" s="1" t="s">
        <v>13</v>
      </c>
      <c r="G3438" s="1" t="s">
        <v>480</v>
      </c>
      <c r="H3438" s="3">
        <v>1.9930555555555556E-2</v>
      </c>
      <c r="I3438" s="1" t="s">
        <v>3853</v>
      </c>
      <c r="J3438" s="1" t="s">
        <v>16</v>
      </c>
    </row>
    <row r="3439" spans="1:10" x14ac:dyDescent="0.3">
      <c r="A3439" s="1" t="s">
        <v>10</v>
      </c>
      <c r="B3439" s="2">
        <v>42501.876388888886</v>
      </c>
      <c r="C3439" s="3">
        <v>1.9884259259259258E-2</v>
      </c>
      <c r="D3439" s="1" t="s">
        <v>13</v>
      </c>
      <c r="E3439" s="1" t="s">
        <v>6146</v>
      </c>
      <c r="F3439" s="1" t="s">
        <v>13</v>
      </c>
      <c r="G3439" s="1" t="s">
        <v>423</v>
      </c>
      <c r="H3439" s="3">
        <v>1.9884259259259258E-2</v>
      </c>
      <c r="I3439" s="1" t="s">
        <v>2403</v>
      </c>
      <c r="J3439" s="1" t="s">
        <v>16</v>
      </c>
    </row>
    <row r="3440" spans="1:10" x14ac:dyDescent="0.3">
      <c r="A3440" s="1" t="s">
        <v>10</v>
      </c>
      <c r="B3440" s="2">
        <v>43429.793055555558</v>
      </c>
      <c r="C3440" s="3">
        <v>1.9872685185185184E-2</v>
      </c>
      <c r="D3440" s="1" t="s">
        <v>13</v>
      </c>
      <c r="E3440" s="1" t="s">
        <v>4062</v>
      </c>
      <c r="F3440" s="1" t="s">
        <v>13</v>
      </c>
      <c r="G3440" s="1" t="s">
        <v>480</v>
      </c>
      <c r="H3440" s="3">
        <v>2.0185185185185184E-2</v>
      </c>
      <c r="I3440" s="1" t="s">
        <v>2370</v>
      </c>
      <c r="J3440" s="1" t="s">
        <v>16</v>
      </c>
    </row>
    <row r="3441" spans="1:10" x14ac:dyDescent="0.3">
      <c r="A3441" s="1" t="s">
        <v>10</v>
      </c>
      <c r="B3441" s="2">
        <v>43429.744444444441</v>
      </c>
      <c r="C3441" s="3">
        <v>1.9872685185185184E-2</v>
      </c>
      <c r="D3441" s="1" t="s">
        <v>13</v>
      </c>
      <c r="E3441" s="1" t="s">
        <v>4065</v>
      </c>
      <c r="F3441" s="1" t="s">
        <v>13</v>
      </c>
      <c r="G3441" s="1" t="s">
        <v>480</v>
      </c>
      <c r="H3441" s="3">
        <v>2.0185185185185184E-2</v>
      </c>
      <c r="I3441" s="1" t="s">
        <v>2370</v>
      </c>
      <c r="J3441" s="1" t="s">
        <v>16</v>
      </c>
    </row>
    <row r="3442" spans="1:10" x14ac:dyDescent="0.3">
      <c r="A3442" s="1" t="s">
        <v>10</v>
      </c>
      <c r="B3442" s="2">
        <v>42463.754861111112</v>
      </c>
      <c r="C3442" s="3">
        <v>1.9872685185185184E-2</v>
      </c>
      <c r="D3442" s="1" t="s">
        <v>13</v>
      </c>
      <c r="E3442" s="1" t="s">
        <v>6242</v>
      </c>
      <c r="F3442" s="1" t="s">
        <v>13</v>
      </c>
      <c r="G3442" s="1" t="s">
        <v>6241</v>
      </c>
      <c r="H3442" s="3">
        <v>1.9872685185185184E-2</v>
      </c>
      <c r="I3442" s="1" t="s">
        <v>3408</v>
      </c>
      <c r="J3442" s="1" t="s">
        <v>16</v>
      </c>
    </row>
    <row r="3443" spans="1:10" x14ac:dyDescent="0.3">
      <c r="A3443" s="1" t="s">
        <v>10</v>
      </c>
      <c r="B3443" s="2">
        <v>44431.813888888886</v>
      </c>
      <c r="C3443" s="3">
        <v>1.9861111111111111E-2</v>
      </c>
      <c r="D3443" s="1" t="s">
        <v>13</v>
      </c>
      <c r="E3443" s="1" t="s">
        <v>780</v>
      </c>
      <c r="F3443" s="1" t="s">
        <v>13</v>
      </c>
      <c r="G3443" s="1" t="s">
        <v>14</v>
      </c>
      <c r="H3443" s="3">
        <v>2.0324074074074074E-2</v>
      </c>
      <c r="I3443" s="1" t="s">
        <v>781</v>
      </c>
      <c r="J3443" s="1" t="s">
        <v>16</v>
      </c>
    </row>
    <row r="3444" spans="1:10" x14ac:dyDescent="0.3">
      <c r="A3444" s="1" t="s">
        <v>10</v>
      </c>
      <c r="B3444" s="2">
        <v>43428.896527777775</v>
      </c>
      <c r="C3444" s="3">
        <v>1.9861111111111111E-2</v>
      </c>
      <c r="D3444" s="1" t="s">
        <v>13</v>
      </c>
      <c r="E3444" s="1" t="s">
        <v>4067</v>
      </c>
      <c r="F3444" s="1" t="s">
        <v>13</v>
      </c>
      <c r="G3444" s="1" t="s">
        <v>480</v>
      </c>
      <c r="H3444" s="3">
        <v>1.9861111111111111E-2</v>
      </c>
      <c r="I3444" s="1" t="s">
        <v>3410</v>
      </c>
      <c r="J3444" s="1" t="s">
        <v>16</v>
      </c>
    </row>
    <row r="3445" spans="1:10" x14ac:dyDescent="0.3">
      <c r="A3445" s="1" t="s">
        <v>10</v>
      </c>
      <c r="B3445" s="2">
        <v>43415.74722222222</v>
      </c>
      <c r="C3445" s="3">
        <v>1.9861111111111111E-2</v>
      </c>
      <c r="D3445" s="1" t="s">
        <v>13</v>
      </c>
      <c r="E3445" s="1" t="s">
        <v>4105</v>
      </c>
      <c r="F3445" s="1" t="s">
        <v>13</v>
      </c>
      <c r="G3445" s="1" t="s">
        <v>480</v>
      </c>
      <c r="H3445" s="3">
        <v>1.9861111111111111E-2</v>
      </c>
      <c r="I3445" s="1" t="s">
        <v>3410</v>
      </c>
      <c r="J3445" s="1" t="s">
        <v>16</v>
      </c>
    </row>
    <row r="3446" spans="1:10" x14ac:dyDescent="0.3">
      <c r="A3446" s="1" t="s">
        <v>10</v>
      </c>
      <c r="B3446" s="2">
        <v>42492.849305555559</v>
      </c>
      <c r="C3446" s="3">
        <v>1.9849537037037037E-2</v>
      </c>
      <c r="D3446" s="1" t="s">
        <v>13</v>
      </c>
      <c r="E3446" s="1" t="s">
        <v>6163</v>
      </c>
      <c r="F3446" s="1" t="s">
        <v>13</v>
      </c>
      <c r="G3446" s="1" t="s">
        <v>423</v>
      </c>
      <c r="H3446" s="3">
        <v>1.9861111111111111E-2</v>
      </c>
      <c r="I3446" s="1" t="s">
        <v>3410</v>
      </c>
      <c r="J3446" s="1" t="s">
        <v>16</v>
      </c>
    </row>
    <row r="3447" spans="1:10" x14ac:dyDescent="0.3">
      <c r="A3447" s="1" t="s">
        <v>10</v>
      </c>
      <c r="B3447" s="2">
        <v>42453.917361111111</v>
      </c>
      <c r="C3447" s="3">
        <v>1.9849537037037037E-2</v>
      </c>
      <c r="D3447" s="1" t="s">
        <v>13</v>
      </c>
      <c r="E3447" s="1" t="s">
        <v>6248</v>
      </c>
      <c r="F3447" s="1" t="s">
        <v>13</v>
      </c>
      <c r="G3447" s="1" t="s">
        <v>6241</v>
      </c>
      <c r="H3447" s="3">
        <v>2.0266203703703703E-2</v>
      </c>
      <c r="I3447" s="1" t="s">
        <v>25</v>
      </c>
      <c r="J3447" s="1" t="s">
        <v>16</v>
      </c>
    </row>
    <row r="3448" spans="1:10" x14ac:dyDescent="0.3">
      <c r="A3448" s="1" t="s">
        <v>10</v>
      </c>
      <c r="B3448" s="2">
        <v>44430.201388888891</v>
      </c>
      <c r="C3448" s="3">
        <v>1.9837962962962963E-2</v>
      </c>
      <c r="D3448" s="1" t="s">
        <v>13</v>
      </c>
      <c r="E3448" s="1" t="s">
        <v>819</v>
      </c>
      <c r="F3448" s="1" t="s">
        <v>13</v>
      </c>
      <c r="G3448" s="1" t="s">
        <v>14</v>
      </c>
      <c r="H3448" s="3">
        <v>2.0300925925925927E-2</v>
      </c>
      <c r="I3448" s="1" t="s">
        <v>820</v>
      </c>
      <c r="J3448" s="1" t="s">
        <v>16</v>
      </c>
    </row>
    <row r="3449" spans="1:10" x14ac:dyDescent="0.3">
      <c r="A3449" s="1" t="s">
        <v>10</v>
      </c>
      <c r="B3449" s="2">
        <v>43606.642361111109</v>
      </c>
      <c r="C3449" s="3">
        <v>1.9837962962962963E-2</v>
      </c>
      <c r="D3449" s="1" t="s">
        <v>13</v>
      </c>
      <c r="E3449" s="1" t="s">
        <v>484</v>
      </c>
      <c r="F3449" s="1" t="s">
        <v>13</v>
      </c>
      <c r="G3449" s="1" t="s">
        <v>2566</v>
      </c>
      <c r="H3449" s="3">
        <v>1.9837962962962963E-2</v>
      </c>
      <c r="I3449" s="1" t="s">
        <v>25</v>
      </c>
      <c r="J3449" s="1" t="s">
        <v>16</v>
      </c>
    </row>
    <row r="3450" spans="1:10" x14ac:dyDescent="0.3">
      <c r="A3450" s="1" t="s">
        <v>10</v>
      </c>
      <c r="B3450" s="2">
        <v>42490.88958333333</v>
      </c>
      <c r="C3450" s="3">
        <v>1.9837962962962963E-2</v>
      </c>
      <c r="D3450" s="1" t="s">
        <v>13</v>
      </c>
      <c r="E3450" s="1" t="s">
        <v>6168</v>
      </c>
      <c r="F3450" s="1" t="s">
        <v>13</v>
      </c>
      <c r="G3450" s="1" t="s">
        <v>423</v>
      </c>
      <c r="H3450" s="3">
        <v>1.9837962962962963E-2</v>
      </c>
      <c r="I3450" s="1" t="s">
        <v>2375</v>
      </c>
      <c r="J3450" s="1" t="s">
        <v>16</v>
      </c>
    </row>
    <row r="3451" spans="1:10" x14ac:dyDescent="0.3">
      <c r="A3451" s="1" t="s">
        <v>10</v>
      </c>
      <c r="B3451" s="2">
        <v>43012.824305555558</v>
      </c>
      <c r="C3451" s="3">
        <v>1.982638888888889E-2</v>
      </c>
      <c r="D3451" s="1" t="s">
        <v>13</v>
      </c>
      <c r="E3451" s="1" t="s">
        <v>5300</v>
      </c>
      <c r="F3451" s="1" t="s">
        <v>13</v>
      </c>
      <c r="G3451" s="1" t="s">
        <v>480</v>
      </c>
      <c r="H3451" s="3">
        <v>2.0289351851851854E-2</v>
      </c>
      <c r="I3451" s="1" t="s">
        <v>5301</v>
      </c>
      <c r="J3451" s="1" t="s">
        <v>16</v>
      </c>
    </row>
    <row r="3452" spans="1:10" x14ac:dyDescent="0.3">
      <c r="A3452" s="1" t="s">
        <v>10</v>
      </c>
      <c r="B3452" s="2">
        <v>44429.714583333334</v>
      </c>
      <c r="C3452" s="3">
        <v>1.9814814814814816E-2</v>
      </c>
      <c r="D3452" s="1" t="s">
        <v>13</v>
      </c>
      <c r="E3452" s="1" t="s">
        <v>832</v>
      </c>
      <c r="F3452" s="1" t="s">
        <v>13</v>
      </c>
      <c r="G3452" s="1" t="s">
        <v>14</v>
      </c>
      <c r="H3452" s="3">
        <v>2.0266203703703703E-2</v>
      </c>
      <c r="I3452" s="1" t="s">
        <v>833</v>
      </c>
      <c r="J3452" s="1" t="s">
        <v>16</v>
      </c>
    </row>
    <row r="3453" spans="1:10" x14ac:dyDescent="0.3">
      <c r="A3453" s="1" t="s">
        <v>10</v>
      </c>
      <c r="B3453" s="2">
        <v>43215.756249999999</v>
      </c>
      <c r="C3453" s="3">
        <v>1.9814814814814816E-2</v>
      </c>
      <c r="D3453" s="1" t="s">
        <v>13</v>
      </c>
      <c r="E3453" s="1" t="s">
        <v>4594</v>
      </c>
      <c r="F3453" s="1" t="s">
        <v>13</v>
      </c>
      <c r="G3453" s="1" t="s">
        <v>480</v>
      </c>
      <c r="H3453" s="3">
        <v>2.0266203703703703E-2</v>
      </c>
      <c r="I3453" s="1" t="s">
        <v>833</v>
      </c>
      <c r="J3453" s="1" t="s">
        <v>16</v>
      </c>
    </row>
    <row r="3454" spans="1:10" x14ac:dyDescent="0.3">
      <c r="A3454" s="1" t="s">
        <v>10</v>
      </c>
      <c r="B3454" s="2">
        <v>43755.767361111109</v>
      </c>
      <c r="C3454" s="3">
        <v>1.9803240740740739E-2</v>
      </c>
      <c r="D3454" s="1" t="s">
        <v>11</v>
      </c>
      <c r="E3454" s="1" t="s">
        <v>3356</v>
      </c>
      <c r="F3454" s="1" t="s">
        <v>13</v>
      </c>
      <c r="G3454" s="1" t="s">
        <v>480</v>
      </c>
      <c r="H3454" s="3">
        <v>2.0277777777777777E-2</v>
      </c>
      <c r="I3454" s="1" t="s">
        <v>3357</v>
      </c>
      <c r="J3454" s="1" t="s">
        <v>16</v>
      </c>
    </row>
    <row r="3455" spans="1:10" x14ac:dyDescent="0.3">
      <c r="A3455" s="1" t="s">
        <v>10</v>
      </c>
      <c r="B3455" s="2">
        <v>42475.821527777778</v>
      </c>
      <c r="C3455" s="3">
        <v>1.9803240740740739E-2</v>
      </c>
      <c r="D3455" s="1" t="s">
        <v>13</v>
      </c>
      <c r="E3455" s="1" t="s">
        <v>6231</v>
      </c>
      <c r="F3455" s="1" t="s">
        <v>13</v>
      </c>
      <c r="G3455" s="1" t="s">
        <v>423</v>
      </c>
      <c r="H3455" s="3">
        <v>1.9803240740740739E-2</v>
      </c>
      <c r="I3455" s="1" t="s">
        <v>481</v>
      </c>
      <c r="J3455" s="1" t="s">
        <v>16</v>
      </c>
    </row>
    <row r="3456" spans="1:10" x14ac:dyDescent="0.3">
      <c r="A3456" s="1" t="s">
        <v>10</v>
      </c>
      <c r="B3456" s="2">
        <v>42453.897916666669</v>
      </c>
      <c r="C3456" s="3">
        <v>1.9803240740740739E-2</v>
      </c>
      <c r="D3456" s="1" t="s">
        <v>13</v>
      </c>
      <c r="E3456" s="1" t="s">
        <v>6249</v>
      </c>
      <c r="F3456" s="1" t="s">
        <v>13</v>
      </c>
      <c r="G3456" s="1" t="s">
        <v>6241</v>
      </c>
      <c r="H3456" s="3">
        <v>2.0219907407407409E-2</v>
      </c>
      <c r="I3456" s="1" t="s">
        <v>3860</v>
      </c>
      <c r="J3456" s="1" t="s">
        <v>16</v>
      </c>
    </row>
    <row r="3457" spans="1:10" x14ac:dyDescent="0.3">
      <c r="A3457" s="1" t="s">
        <v>10</v>
      </c>
      <c r="B3457" s="2">
        <v>43215.781944444447</v>
      </c>
      <c r="C3457" s="3">
        <v>1.9791666666666666E-2</v>
      </c>
      <c r="D3457" s="1" t="s">
        <v>13</v>
      </c>
      <c r="E3457" s="1" t="s">
        <v>4593</v>
      </c>
      <c r="F3457" s="1" t="s">
        <v>13</v>
      </c>
      <c r="G3457" s="1" t="s">
        <v>480</v>
      </c>
      <c r="H3457" s="3">
        <v>2.0185185185185184E-2</v>
      </c>
      <c r="I3457" s="1" t="s">
        <v>2370</v>
      </c>
      <c r="J3457" s="1" t="s">
        <v>16</v>
      </c>
    </row>
    <row r="3458" spans="1:10" x14ac:dyDescent="0.3">
      <c r="A3458" s="1" t="s">
        <v>10</v>
      </c>
      <c r="B3458" s="2">
        <v>43073.939583333333</v>
      </c>
      <c r="C3458" s="3">
        <v>1.9791666666666666E-2</v>
      </c>
      <c r="D3458" s="1" t="s">
        <v>13</v>
      </c>
      <c r="E3458" s="1" t="s">
        <v>5141</v>
      </c>
      <c r="F3458" s="1" t="s">
        <v>13</v>
      </c>
      <c r="G3458" s="1" t="s">
        <v>480</v>
      </c>
      <c r="H3458" s="3">
        <v>2.9166666666666667E-2</v>
      </c>
      <c r="I3458" s="1" t="s">
        <v>46</v>
      </c>
      <c r="J3458" s="1" t="s">
        <v>16</v>
      </c>
    </row>
    <row r="3459" spans="1:10" x14ac:dyDescent="0.3">
      <c r="A3459" s="1" t="s">
        <v>10</v>
      </c>
      <c r="B3459" s="2">
        <v>42506.893750000003</v>
      </c>
      <c r="C3459" s="3">
        <v>1.9791666666666666E-2</v>
      </c>
      <c r="D3459" s="1" t="s">
        <v>13</v>
      </c>
      <c r="E3459" s="1" t="s">
        <v>6114</v>
      </c>
      <c r="F3459" s="1" t="s">
        <v>13</v>
      </c>
      <c r="G3459" s="1" t="s">
        <v>423</v>
      </c>
      <c r="H3459" s="3">
        <v>1.9791666666666666E-2</v>
      </c>
      <c r="I3459" s="1" t="s">
        <v>3359</v>
      </c>
      <c r="J3459" s="1" t="s">
        <v>16</v>
      </c>
    </row>
    <row r="3460" spans="1:10" x14ac:dyDescent="0.3">
      <c r="A3460" s="1" t="s">
        <v>10</v>
      </c>
      <c r="B3460" s="2">
        <v>42506.871527777781</v>
      </c>
      <c r="C3460" s="3">
        <v>1.9791666666666666E-2</v>
      </c>
      <c r="D3460" s="1" t="s">
        <v>13</v>
      </c>
      <c r="E3460" s="1" t="s">
        <v>6115</v>
      </c>
      <c r="F3460" s="1" t="s">
        <v>13</v>
      </c>
      <c r="G3460" s="1" t="s">
        <v>423</v>
      </c>
      <c r="H3460" s="3">
        <v>1.9791666666666666E-2</v>
      </c>
      <c r="I3460" s="1" t="s">
        <v>3359</v>
      </c>
      <c r="J3460" s="1" t="s">
        <v>16</v>
      </c>
    </row>
    <row r="3461" spans="1:10" x14ac:dyDescent="0.3">
      <c r="A3461" s="1" t="s">
        <v>10</v>
      </c>
      <c r="B3461" s="2">
        <v>43128.521527777775</v>
      </c>
      <c r="C3461" s="3">
        <v>1.9780092592592592E-2</v>
      </c>
      <c r="D3461" s="1" t="s">
        <v>13</v>
      </c>
      <c r="E3461" s="1" t="s">
        <v>3424</v>
      </c>
      <c r="F3461" s="1" t="s">
        <v>13</v>
      </c>
      <c r="G3461" s="1" t="s">
        <v>480</v>
      </c>
      <c r="H3461" s="3">
        <v>1.9791666666666666E-2</v>
      </c>
      <c r="I3461" s="1" t="s">
        <v>25</v>
      </c>
      <c r="J3461" s="1" t="s">
        <v>16</v>
      </c>
    </row>
    <row r="3462" spans="1:10" x14ac:dyDescent="0.3">
      <c r="A3462" s="1" t="s">
        <v>10</v>
      </c>
      <c r="B3462" s="2">
        <v>42483.791666666664</v>
      </c>
      <c r="C3462" s="3">
        <v>1.9780092592592592E-2</v>
      </c>
      <c r="D3462" s="1" t="s">
        <v>13</v>
      </c>
      <c r="E3462" s="1" t="s">
        <v>6204</v>
      </c>
      <c r="F3462" s="1" t="s">
        <v>13</v>
      </c>
      <c r="G3462" s="1" t="s">
        <v>423</v>
      </c>
      <c r="H3462" s="3">
        <v>1.9780092592592592E-2</v>
      </c>
      <c r="I3462" s="1" t="s">
        <v>4099</v>
      </c>
      <c r="J3462" s="1" t="s">
        <v>16</v>
      </c>
    </row>
    <row r="3463" spans="1:10" x14ac:dyDescent="0.3">
      <c r="A3463" s="1" t="s">
        <v>10</v>
      </c>
      <c r="B3463" s="2">
        <v>44065.705555555556</v>
      </c>
      <c r="C3463" s="3">
        <v>1.9768518518518519E-2</v>
      </c>
      <c r="D3463" s="1" t="s">
        <v>13</v>
      </c>
      <c r="E3463" s="1" t="s">
        <v>2565</v>
      </c>
      <c r="F3463" s="1" t="s">
        <v>13</v>
      </c>
      <c r="G3463" s="1" t="s">
        <v>2566</v>
      </c>
      <c r="H3463" s="3">
        <v>2.1365740740740741E-2</v>
      </c>
      <c r="I3463" s="1" t="s">
        <v>2567</v>
      </c>
      <c r="J3463" s="1" t="s">
        <v>16</v>
      </c>
    </row>
    <row r="3464" spans="1:10" x14ac:dyDescent="0.3">
      <c r="A3464" s="1" t="s">
        <v>10</v>
      </c>
      <c r="B3464" s="2">
        <v>44395.561111111114</v>
      </c>
      <c r="C3464" s="3">
        <v>1.9756944444444445E-2</v>
      </c>
      <c r="D3464" s="1" t="s">
        <v>13</v>
      </c>
      <c r="E3464" s="1" t="s">
        <v>438</v>
      </c>
      <c r="F3464" s="1" t="s">
        <v>13</v>
      </c>
      <c r="G3464" s="1" t="s">
        <v>14</v>
      </c>
      <c r="H3464" s="3">
        <v>1.9768518518518519E-2</v>
      </c>
      <c r="I3464" s="1" t="s">
        <v>25</v>
      </c>
      <c r="J3464" s="1" t="s">
        <v>16</v>
      </c>
    </row>
    <row r="3465" spans="1:10" x14ac:dyDescent="0.3">
      <c r="A3465" s="1" t="s">
        <v>10</v>
      </c>
      <c r="B3465" s="2">
        <v>44149.456944444442</v>
      </c>
      <c r="C3465" s="3">
        <v>1.9756944444444445E-2</v>
      </c>
      <c r="D3465" s="1" t="s">
        <v>13</v>
      </c>
      <c r="E3465" s="1" t="s">
        <v>2374</v>
      </c>
      <c r="F3465" s="1" t="s">
        <v>13</v>
      </c>
      <c r="G3465" s="1" t="s">
        <v>480</v>
      </c>
      <c r="H3465" s="3">
        <v>1.9837962962962963E-2</v>
      </c>
      <c r="I3465" s="1" t="s">
        <v>2375</v>
      </c>
      <c r="J3465" s="1" t="s">
        <v>16</v>
      </c>
    </row>
    <row r="3466" spans="1:10" x14ac:dyDescent="0.3">
      <c r="A3466" s="1" t="s">
        <v>10</v>
      </c>
      <c r="B3466" s="2">
        <v>43509.854166666664</v>
      </c>
      <c r="C3466" s="3">
        <v>1.9756944444444445E-2</v>
      </c>
      <c r="D3466" s="1" t="s">
        <v>13</v>
      </c>
      <c r="E3466" s="1" t="s">
        <v>3909</v>
      </c>
      <c r="F3466" s="1" t="s">
        <v>13</v>
      </c>
      <c r="G3466" s="1" t="s">
        <v>480</v>
      </c>
      <c r="H3466" s="3">
        <v>2.900462962962963E-2</v>
      </c>
      <c r="I3466" s="1" t="s">
        <v>1050</v>
      </c>
      <c r="J3466" s="1" t="s">
        <v>16</v>
      </c>
    </row>
    <row r="3467" spans="1:10" x14ac:dyDescent="0.3">
      <c r="A3467" s="1" t="s">
        <v>10</v>
      </c>
      <c r="B3467" s="2">
        <v>43214.782638888886</v>
      </c>
      <c r="C3467" s="3">
        <v>1.9756944444444445E-2</v>
      </c>
      <c r="D3467" s="1" t="s">
        <v>13</v>
      </c>
      <c r="E3467" s="1" t="s">
        <v>4598</v>
      </c>
      <c r="F3467" s="1" t="s">
        <v>13</v>
      </c>
      <c r="G3467" s="1" t="s">
        <v>480</v>
      </c>
      <c r="H3467" s="3">
        <v>1.9803240740740739E-2</v>
      </c>
      <c r="I3467" s="1" t="s">
        <v>481</v>
      </c>
      <c r="J3467" s="1" t="s">
        <v>16</v>
      </c>
    </row>
    <row r="3468" spans="1:10" x14ac:dyDescent="0.3">
      <c r="A3468" s="1" t="s">
        <v>10</v>
      </c>
      <c r="B3468" s="2">
        <v>42493.814583333333</v>
      </c>
      <c r="C3468" s="3">
        <v>1.9756944444444445E-2</v>
      </c>
      <c r="D3468" s="1" t="s">
        <v>13</v>
      </c>
      <c r="E3468" s="1" t="s">
        <v>6155</v>
      </c>
      <c r="F3468" s="1" t="s">
        <v>13</v>
      </c>
      <c r="G3468" s="1" t="s">
        <v>423</v>
      </c>
      <c r="H3468" s="3">
        <v>1.9756944444444445E-2</v>
      </c>
      <c r="I3468" s="1" t="s">
        <v>6156</v>
      </c>
      <c r="J3468" s="1" t="s">
        <v>16</v>
      </c>
    </row>
    <row r="3469" spans="1:10" x14ac:dyDescent="0.3">
      <c r="A3469" s="1" t="s">
        <v>10</v>
      </c>
      <c r="B3469" s="2">
        <v>43147.938194444447</v>
      </c>
      <c r="C3469" s="3">
        <v>1.9745370370370371E-2</v>
      </c>
      <c r="D3469" s="1" t="s">
        <v>13</v>
      </c>
      <c r="E3469" s="1" t="s">
        <v>3508</v>
      </c>
      <c r="F3469" s="1" t="s">
        <v>13</v>
      </c>
      <c r="G3469" s="1" t="s">
        <v>480</v>
      </c>
      <c r="H3469" s="3">
        <v>1.9756944444444445E-2</v>
      </c>
      <c r="I3469" s="1" t="s">
        <v>25</v>
      </c>
      <c r="J3469" s="1" t="s">
        <v>16</v>
      </c>
    </row>
    <row r="3470" spans="1:10" x14ac:dyDescent="0.3">
      <c r="A3470" s="1" t="s">
        <v>10</v>
      </c>
      <c r="B3470" s="2">
        <v>42456.887499999997</v>
      </c>
      <c r="C3470" s="3">
        <v>1.9745370370370371E-2</v>
      </c>
      <c r="D3470" s="1" t="s">
        <v>13</v>
      </c>
      <c r="E3470" s="1" t="s">
        <v>6247</v>
      </c>
      <c r="F3470" s="1" t="s">
        <v>13</v>
      </c>
      <c r="G3470" s="1" t="s">
        <v>6241</v>
      </c>
      <c r="H3470" s="3">
        <v>2.0185185185185184E-2</v>
      </c>
      <c r="I3470" s="1" t="s">
        <v>2370</v>
      </c>
      <c r="J3470" s="1" t="s">
        <v>16</v>
      </c>
    </row>
    <row r="3471" spans="1:10" x14ac:dyDescent="0.3">
      <c r="A3471" s="1" t="s">
        <v>10</v>
      </c>
      <c r="B3471" s="2">
        <v>43603.592361111114</v>
      </c>
      <c r="C3471" s="3">
        <v>1.9733796296296298E-2</v>
      </c>
      <c r="D3471" s="1" t="s">
        <v>13</v>
      </c>
      <c r="E3471" s="1" t="s">
        <v>3548</v>
      </c>
      <c r="F3471" s="1" t="s">
        <v>13</v>
      </c>
      <c r="G3471" s="1" t="s">
        <v>480</v>
      </c>
      <c r="H3471" s="3">
        <v>1.9745370370370371E-2</v>
      </c>
      <c r="I3471" s="1" t="s">
        <v>920</v>
      </c>
      <c r="J3471" s="1" t="s">
        <v>16</v>
      </c>
    </row>
    <row r="3472" spans="1:10" x14ac:dyDescent="0.3">
      <c r="A3472" s="1" t="s">
        <v>10</v>
      </c>
      <c r="B3472" s="2">
        <v>42487.783333333333</v>
      </c>
      <c r="C3472" s="3">
        <v>1.9733796296296298E-2</v>
      </c>
      <c r="D3472" s="1" t="s">
        <v>13</v>
      </c>
      <c r="E3472" s="1" t="s">
        <v>6177</v>
      </c>
      <c r="F3472" s="1" t="s">
        <v>13</v>
      </c>
      <c r="G3472" s="1" t="s">
        <v>6175</v>
      </c>
      <c r="H3472" s="3">
        <v>1.9733796296296298E-2</v>
      </c>
      <c r="I3472" s="1" t="s">
        <v>6178</v>
      </c>
      <c r="J3472" s="1" t="s">
        <v>16</v>
      </c>
    </row>
    <row r="3473" spans="1:10" x14ac:dyDescent="0.3">
      <c r="A3473" s="1" t="s">
        <v>10</v>
      </c>
      <c r="B3473" s="2">
        <v>43977.817361111112</v>
      </c>
      <c r="C3473" s="3">
        <v>1.9722222222222221E-2</v>
      </c>
      <c r="D3473" s="1" t="s">
        <v>13</v>
      </c>
      <c r="E3473" s="1" t="s">
        <v>2711</v>
      </c>
      <c r="F3473" s="1" t="s">
        <v>13</v>
      </c>
      <c r="G3473" s="1" t="s">
        <v>14</v>
      </c>
      <c r="H3473" s="3">
        <v>1.9722222222222221E-2</v>
      </c>
      <c r="I3473" s="1" t="s">
        <v>2712</v>
      </c>
      <c r="J3473" s="1" t="s">
        <v>16</v>
      </c>
    </row>
    <row r="3474" spans="1:10" x14ac:dyDescent="0.3">
      <c r="A3474" s="1" t="s">
        <v>10</v>
      </c>
      <c r="B3474" s="2">
        <v>43169.888194444444</v>
      </c>
      <c r="C3474" s="3">
        <v>1.9722222222222221E-2</v>
      </c>
      <c r="D3474" s="1" t="s">
        <v>13</v>
      </c>
      <c r="E3474" s="1" t="s">
        <v>4740</v>
      </c>
      <c r="F3474" s="1" t="s">
        <v>13</v>
      </c>
      <c r="G3474" s="1" t="s">
        <v>480</v>
      </c>
      <c r="H3474" s="3">
        <v>1.9722222222222221E-2</v>
      </c>
      <c r="I3474" s="1" t="s">
        <v>2712</v>
      </c>
      <c r="J3474" s="1" t="s">
        <v>16</v>
      </c>
    </row>
    <row r="3475" spans="1:10" x14ac:dyDescent="0.3">
      <c r="A3475" s="1" t="s">
        <v>10</v>
      </c>
      <c r="B3475" s="2">
        <v>44430.600694444445</v>
      </c>
      <c r="C3475" s="3">
        <v>1.9710648148148147E-2</v>
      </c>
      <c r="D3475" s="1" t="s">
        <v>13</v>
      </c>
      <c r="E3475" s="1" t="s">
        <v>806</v>
      </c>
      <c r="F3475" s="1" t="s">
        <v>13</v>
      </c>
      <c r="G3475" s="1" t="s">
        <v>14</v>
      </c>
      <c r="H3475" s="3">
        <v>2.0104166666666666E-2</v>
      </c>
      <c r="I3475" s="1" t="s">
        <v>807</v>
      </c>
      <c r="J3475" s="1" t="s">
        <v>16</v>
      </c>
    </row>
    <row r="3476" spans="1:10" x14ac:dyDescent="0.3">
      <c r="A3476" s="1" t="s">
        <v>10</v>
      </c>
      <c r="B3476" s="2">
        <v>44416.818749999999</v>
      </c>
      <c r="C3476" s="3">
        <v>1.9710648148148147E-2</v>
      </c>
      <c r="D3476" s="1" t="s">
        <v>13</v>
      </c>
      <c r="E3476" s="1" t="s">
        <v>942</v>
      </c>
      <c r="F3476" s="1" t="s">
        <v>13</v>
      </c>
      <c r="G3476" s="1" t="s">
        <v>14</v>
      </c>
      <c r="H3476" s="3">
        <v>2.0162037037037037E-2</v>
      </c>
      <c r="I3476" s="1" t="s">
        <v>943</v>
      </c>
      <c r="J3476" s="1" t="s">
        <v>16</v>
      </c>
    </row>
    <row r="3477" spans="1:10" x14ac:dyDescent="0.3">
      <c r="A3477" s="1" t="s">
        <v>10</v>
      </c>
      <c r="B3477" s="2">
        <v>43662.771527777775</v>
      </c>
      <c r="C3477" s="3">
        <v>1.9710648148148147E-2</v>
      </c>
      <c r="D3477" s="1" t="s">
        <v>13</v>
      </c>
      <c r="E3477" s="1" t="s">
        <v>3409</v>
      </c>
      <c r="F3477" s="1" t="s">
        <v>13</v>
      </c>
      <c r="G3477" s="1" t="s">
        <v>3444</v>
      </c>
      <c r="H3477" s="3">
        <v>1.9872685185185184E-2</v>
      </c>
      <c r="I3477" s="1" t="s">
        <v>25</v>
      </c>
      <c r="J3477" s="1" t="s">
        <v>16</v>
      </c>
    </row>
    <row r="3478" spans="1:10" x14ac:dyDescent="0.3">
      <c r="A3478" s="1" t="s">
        <v>10</v>
      </c>
      <c r="B3478" s="2">
        <v>42946.875694444447</v>
      </c>
      <c r="C3478" s="3">
        <v>1.9710648148148147E-2</v>
      </c>
      <c r="D3478" s="1" t="s">
        <v>13</v>
      </c>
      <c r="E3478" s="1" t="s">
        <v>5390</v>
      </c>
      <c r="F3478" s="1" t="s">
        <v>13</v>
      </c>
      <c r="G3478" s="1" t="s">
        <v>480</v>
      </c>
      <c r="H3478" s="3">
        <v>1.9710648148148147E-2</v>
      </c>
      <c r="I3478" s="1" t="s">
        <v>25</v>
      </c>
      <c r="J3478" s="1" t="s">
        <v>16</v>
      </c>
    </row>
    <row r="3479" spans="1:10" x14ac:dyDescent="0.3">
      <c r="A3479" s="1" t="s">
        <v>10</v>
      </c>
      <c r="B3479" s="2">
        <v>42502.82708333333</v>
      </c>
      <c r="C3479" s="3">
        <v>1.9710648148148147E-2</v>
      </c>
      <c r="D3479" s="1" t="s">
        <v>13</v>
      </c>
      <c r="E3479" s="1" t="s">
        <v>6138</v>
      </c>
      <c r="F3479" s="1" t="s">
        <v>13</v>
      </c>
      <c r="G3479" s="1" t="s">
        <v>423</v>
      </c>
      <c r="H3479" s="3">
        <v>1.9710648148148147E-2</v>
      </c>
      <c r="I3479" s="1" t="s">
        <v>2873</v>
      </c>
      <c r="J3479" s="1" t="s">
        <v>16</v>
      </c>
    </row>
    <row r="3480" spans="1:10" x14ac:dyDescent="0.3">
      <c r="A3480" s="1" t="s">
        <v>10</v>
      </c>
      <c r="B3480" s="2">
        <v>42469.90347222222</v>
      </c>
      <c r="C3480" s="3">
        <v>1.9710648148148147E-2</v>
      </c>
      <c r="D3480" s="1" t="s">
        <v>13</v>
      </c>
      <c r="E3480" s="1" t="s">
        <v>4074</v>
      </c>
      <c r="F3480" s="1" t="s">
        <v>13</v>
      </c>
      <c r="G3480" s="1" t="s">
        <v>423</v>
      </c>
      <c r="H3480" s="3">
        <v>1.9710648148148147E-2</v>
      </c>
      <c r="I3480" s="1" t="s">
        <v>25</v>
      </c>
      <c r="J3480" s="1" t="s">
        <v>16</v>
      </c>
    </row>
    <row r="3481" spans="1:10" x14ac:dyDescent="0.3">
      <c r="A3481" s="1" t="s">
        <v>10</v>
      </c>
      <c r="B3481" s="2">
        <v>44430.24722222222</v>
      </c>
      <c r="C3481" s="3">
        <v>1.9699074074074074E-2</v>
      </c>
      <c r="D3481" s="1" t="s">
        <v>13</v>
      </c>
      <c r="E3481" s="1" t="s">
        <v>815</v>
      </c>
      <c r="F3481" s="1" t="s">
        <v>13</v>
      </c>
      <c r="G3481" s="1" t="s">
        <v>14</v>
      </c>
      <c r="H3481" s="3">
        <v>2.0150462962962964E-2</v>
      </c>
      <c r="I3481" s="1" t="s">
        <v>816</v>
      </c>
      <c r="J3481" s="1" t="s">
        <v>16</v>
      </c>
    </row>
    <row r="3482" spans="1:10" x14ac:dyDescent="0.3">
      <c r="A3482" s="1" t="s">
        <v>10</v>
      </c>
      <c r="B3482" s="2">
        <v>43940.73333333333</v>
      </c>
      <c r="C3482" s="3">
        <v>1.9699074074074074E-2</v>
      </c>
      <c r="D3482" s="1" t="s">
        <v>13</v>
      </c>
      <c r="E3482" s="1" t="s">
        <v>2578</v>
      </c>
      <c r="F3482" s="1" t="s">
        <v>13</v>
      </c>
      <c r="G3482" s="1" t="s">
        <v>14</v>
      </c>
      <c r="H3482" s="3">
        <v>2.0092592592592592E-2</v>
      </c>
      <c r="I3482" s="1" t="s">
        <v>25</v>
      </c>
      <c r="J3482" s="1" t="s">
        <v>16</v>
      </c>
    </row>
    <row r="3483" spans="1:10" x14ac:dyDescent="0.3">
      <c r="A3483" s="1" t="s">
        <v>10</v>
      </c>
      <c r="B3483" s="2">
        <v>43631.67083333333</v>
      </c>
      <c r="C3483" s="3">
        <v>1.9699074074074074E-2</v>
      </c>
      <c r="D3483" s="1" t="s">
        <v>13</v>
      </c>
      <c r="E3483" s="1" t="s">
        <v>3506</v>
      </c>
      <c r="F3483" s="1" t="s">
        <v>13</v>
      </c>
      <c r="G3483" s="1" t="s">
        <v>480</v>
      </c>
      <c r="H3483" s="3">
        <v>6.2615740740740736E-2</v>
      </c>
      <c r="I3483" s="1" t="s">
        <v>3507</v>
      </c>
      <c r="J3483" s="1" t="s">
        <v>16</v>
      </c>
    </row>
    <row r="3484" spans="1:10" x14ac:dyDescent="0.3">
      <c r="A3484" s="1" t="s">
        <v>10</v>
      </c>
      <c r="B3484" s="2">
        <v>42217.863888888889</v>
      </c>
      <c r="C3484" s="3">
        <v>1.9699074074074074E-2</v>
      </c>
      <c r="D3484" s="1" t="s">
        <v>13</v>
      </c>
      <c r="E3484" s="1" t="s">
        <v>3508</v>
      </c>
      <c r="F3484" s="1" t="s">
        <v>13</v>
      </c>
      <c r="G3484" s="1" t="s">
        <v>3444</v>
      </c>
      <c r="H3484" s="3">
        <v>2.0092592592592592E-2</v>
      </c>
      <c r="I3484" s="1" t="s">
        <v>25</v>
      </c>
      <c r="J3484" s="1" t="s">
        <v>16</v>
      </c>
    </row>
    <row r="3485" spans="1:10" x14ac:dyDescent="0.3">
      <c r="A3485" s="1" t="s">
        <v>10</v>
      </c>
      <c r="B3485" s="2">
        <v>42032.884722222225</v>
      </c>
      <c r="C3485" s="3">
        <v>1.9699074074074074E-2</v>
      </c>
      <c r="D3485" s="1" t="s">
        <v>13</v>
      </c>
      <c r="E3485" s="1" t="s">
        <v>6479</v>
      </c>
      <c r="F3485" s="1" t="s">
        <v>13</v>
      </c>
      <c r="G3485" s="1" t="s">
        <v>3444</v>
      </c>
      <c r="H3485" s="3">
        <v>4.0115740740740743E-2</v>
      </c>
      <c r="I3485" s="1" t="s">
        <v>262</v>
      </c>
      <c r="J3485" s="1" t="s">
        <v>16</v>
      </c>
    </row>
    <row r="3486" spans="1:10" x14ac:dyDescent="0.3">
      <c r="A3486" s="1" t="s">
        <v>10</v>
      </c>
      <c r="B3486" s="2">
        <v>43168.892361111109</v>
      </c>
      <c r="C3486" s="3">
        <v>1.96875E-2</v>
      </c>
      <c r="D3486" s="1" t="s">
        <v>13</v>
      </c>
      <c r="E3486" s="1" t="s">
        <v>4742</v>
      </c>
      <c r="F3486" s="1" t="s">
        <v>13</v>
      </c>
      <c r="G3486" s="1" t="s">
        <v>480</v>
      </c>
      <c r="H3486" s="3">
        <v>1.9976851851851853E-2</v>
      </c>
      <c r="I3486" s="1" t="s">
        <v>694</v>
      </c>
      <c r="J3486" s="1" t="s">
        <v>16</v>
      </c>
    </row>
    <row r="3487" spans="1:10" x14ac:dyDescent="0.3">
      <c r="A3487" s="1" t="s">
        <v>10</v>
      </c>
      <c r="B3487" s="2">
        <v>44428.898611111108</v>
      </c>
      <c r="C3487" s="3">
        <v>1.9675925925925927E-2</v>
      </c>
      <c r="D3487" s="1" t="s">
        <v>13</v>
      </c>
      <c r="E3487" s="1" t="s">
        <v>836</v>
      </c>
      <c r="F3487" s="1" t="s">
        <v>13</v>
      </c>
      <c r="G3487" s="1" t="s">
        <v>14</v>
      </c>
      <c r="H3487" s="3">
        <v>2.0150462962962964E-2</v>
      </c>
      <c r="I3487" s="1" t="s">
        <v>816</v>
      </c>
      <c r="J3487" s="1" t="s">
        <v>16</v>
      </c>
    </row>
    <row r="3488" spans="1:10" x14ac:dyDescent="0.3">
      <c r="A3488" s="1" t="s">
        <v>10</v>
      </c>
      <c r="B3488" s="2">
        <v>44183.85833333333</v>
      </c>
      <c r="C3488" s="3">
        <v>1.9675925925925927E-2</v>
      </c>
      <c r="D3488" s="1" t="s">
        <v>11</v>
      </c>
      <c r="E3488" s="1" t="s">
        <v>2094</v>
      </c>
      <c r="F3488" s="1" t="s">
        <v>13</v>
      </c>
      <c r="G3488" s="1" t="s">
        <v>14</v>
      </c>
      <c r="H3488" s="3">
        <v>1.9745370370370371E-2</v>
      </c>
      <c r="I3488" s="1" t="s">
        <v>25</v>
      </c>
      <c r="J3488" s="1" t="s">
        <v>16</v>
      </c>
    </row>
    <row r="3489" spans="1:10" x14ac:dyDescent="0.3">
      <c r="A3489" s="1" t="s">
        <v>10</v>
      </c>
      <c r="B3489" s="2">
        <v>43502.868750000001</v>
      </c>
      <c r="C3489" s="3">
        <v>1.9675925925925927E-2</v>
      </c>
      <c r="D3489" s="1" t="s">
        <v>13</v>
      </c>
      <c r="E3489" s="1" t="s">
        <v>3432</v>
      </c>
      <c r="F3489" s="1" t="s">
        <v>13</v>
      </c>
      <c r="G3489" s="1" t="s">
        <v>480</v>
      </c>
      <c r="H3489" s="3">
        <v>1.9675925925925927E-2</v>
      </c>
      <c r="I3489" s="1" t="s">
        <v>25</v>
      </c>
      <c r="J3489" s="1" t="s">
        <v>16</v>
      </c>
    </row>
    <row r="3490" spans="1:10" x14ac:dyDescent="0.3">
      <c r="A3490" s="1" t="s">
        <v>10</v>
      </c>
      <c r="B3490" s="2">
        <v>43213.813194444447</v>
      </c>
      <c r="C3490" s="3">
        <v>1.9675925925925927E-2</v>
      </c>
      <c r="D3490" s="1" t="s">
        <v>13</v>
      </c>
      <c r="E3490" s="1" t="s">
        <v>4601</v>
      </c>
      <c r="F3490" s="1" t="s">
        <v>13</v>
      </c>
      <c r="G3490" s="1" t="s">
        <v>480</v>
      </c>
      <c r="H3490" s="3">
        <v>1.9953703703703703E-2</v>
      </c>
      <c r="I3490" s="1" t="s">
        <v>3404</v>
      </c>
      <c r="J3490" s="1" t="s">
        <v>16</v>
      </c>
    </row>
    <row r="3491" spans="1:10" x14ac:dyDescent="0.3">
      <c r="A3491" s="1" t="s">
        <v>10</v>
      </c>
      <c r="B3491" s="2">
        <v>43117.638888888891</v>
      </c>
      <c r="C3491" s="3">
        <v>1.9675925925925927E-2</v>
      </c>
      <c r="D3491" s="1" t="s">
        <v>13</v>
      </c>
      <c r="E3491" s="1" t="s">
        <v>2872</v>
      </c>
      <c r="F3491" s="1" t="s">
        <v>13</v>
      </c>
      <c r="G3491" s="1" t="s">
        <v>480</v>
      </c>
      <c r="H3491" s="3">
        <v>1.96875E-2</v>
      </c>
      <c r="I3491" s="1" t="s">
        <v>25</v>
      </c>
      <c r="J3491" s="1" t="s">
        <v>16</v>
      </c>
    </row>
    <row r="3492" spans="1:10" x14ac:dyDescent="0.3">
      <c r="A3492" s="1" t="s">
        <v>10</v>
      </c>
      <c r="B3492" s="2">
        <v>43941.796527777777</v>
      </c>
      <c r="C3492" s="3">
        <v>1.9664351851851853E-2</v>
      </c>
      <c r="D3492" s="1" t="s">
        <v>11</v>
      </c>
      <c r="E3492" s="1" t="s">
        <v>2575</v>
      </c>
      <c r="F3492" s="1" t="s">
        <v>13</v>
      </c>
      <c r="G3492" s="1" t="s">
        <v>14</v>
      </c>
      <c r="H3492" s="3">
        <v>1.9988425925925927E-2</v>
      </c>
      <c r="I3492" s="1" t="s">
        <v>25</v>
      </c>
      <c r="J3492" s="1" t="s">
        <v>16</v>
      </c>
    </row>
    <row r="3493" spans="1:10" x14ac:dyDescent="0.3">
      <c r="A3493" s="1" t="s">
        <v>10</v>
      </c>
      <c r="B3493" s="2">
        <v>43756.558333333334</v>
      </c>
      <c r="C3493" s="3">
        <v>1.9664351851851853E-2</v>
      </c>
      <c r="D3493" s="1" t="s">
        <v>11</v>
      </c>
      <c r="E3493" s="1" t="s">
        <v>2263</v>
      </c>
      <c r="F3493" s="1" t="s">
        <v>13</v>
      </c>
      <c r="G3493" s="1" t="s">
        <v>14</v>
      </c>
      <c r="H3493" s="3">
        <v>2.0034722222222221E-2</v>
      </c>
      <c r="I3493" s="1" t="s">
        <v>25</v>
      </c>
      <c r="J3493" s="1" t="s">
        <v>16</v>
      </c>
    </row>
    <row r="3494" spans="1:10" x14ac:dyDescent="0.3">
      <c r="A3494" s="1" t="s">
        <v>10</v>
      </c>
      <c r="B3494" s="2">
        <v>43168.911805555559</v>
      </c>
      <c r="C3494" s="3">
        <v>1.9664351851851853E-2</v>
      </c>
      <c r="D3494" s="1" t="s">
        <v>13</v>
      </c>
      <c r="E3494" s="1" t="s">
        <v>4463</v>
      </c>
      <c r="F3494" s="1" t="s">
        <v>13</v>
      </c>
      <c r="G3494" s="1" t="s">
        <v>480</v>
      </c>
      <c r="H3494" s="3">
        <v>1.9942129629629629E-2</v>
      </c>
      <c r="I3494" s="1" t="s">
        <v>25</v>
      </c>
      <c r="J3494" s="1" t="s">
        <v>16</v>
      </c>
    </row>
    <row r="3495" spans="1:10" x14ac:dyDescent="0.3">
      <c r="A3495" s="1" t="s">
        <v>10</v>
      </c>
      <c r="B3495" s="2">
        <v>43424.805555555555</v>
      </c>
      <c r="C3495" s="3">
        <v>1.9652777777777779E-2</v>
      </c>
      <c r="D3495" s="1" t="s">
        <v>13</v>
      </c>
      <c r="E3495" s="1" t="s">
        <v>4074</v>
      </c>
      <c r="F3495" s="1" t="s">
        <v>13</v>
      </c>
      <c r="G3495" s="1" t="s">
        <v>480</v>
      </c>
      <c r="H3495" s="3">
        <v>1.9652777777777779E-2</v>
      </c>
      <c r="I3495" s="1" t="s">
        <v>4075</v>
      </c>
      <c r="J3495" s="1" t="s">
        <v>16</v>
      </c>
    </row>
    <row r="3496" spans="1:10" x14ac:dyDescent="0.3">
      <c r="A3496" s="1" t="s">
        <v>10</v>
      </c>
      <c r="B3496" s="2">
        <v>42479.803472222222</v>
      </c>
      <c r="C3496" s="3">
        <v>1.9652777777777779E-2</v>
      </c>
      <c r="D3496" s="1" t="s">
        <v>13</v>
      </c>
      <c r="E3496" s="1" t="s">
        <v>6219</v>
      </c>
      <c r="F3496" s="1" t="s">
        <v>13</v>
      </c>
      <c r="G3496" s="1" t="s">
        <v>2566</v>
      </c>
      <c r="H3496" s="3">
        <v>1.9652777777777779E-2</v>
      </c>
      <c r="I3496" s="1" t="s">
        <v>4075</v>
      </c>
      <c r="J3496" s="1" t="s">
        <v>16</v>
      </c>
    </row>
    <row r="3497" spans="1:10" x14ac:dyDescent="0.3">
      <c r="A3497" s="1" t="s">
        <v>10</v>
      </c>
      <c r="B3497" s="2">
        <v>43941.776388888888</v>
      </c>
      <c r="C3497" s="3">
        <v>1.9641203703703702E-2</v>
      </c>
      <c r="D3497" s="1" t="s">
        <v>11</v>
      </c>
      <c r="E3497" s="1" t="s">
        <v>2402</v>
      </c>
      <c r="F3497" s="1" t="s">
        <v>13</v>
      </c>
      <c r="G3497" s="1" t="s">
        <v>14</v>
      </c>
      <c r="H3497" s="3">
        <v>1.9953703703703703E-2</v>
      </c>
      <c r="I3497" s="1" t="s">
        <v>25</v>
      </c>
      <c r="J3497" s="1" t="s">
        <v>16</v>
      </c>
    </row>
    <row r="3498" spans="1:10" x14ac:dyDescent="0.3">
      <c r="A3498" s="1" t="s">
        <v>10</v>
      </c>
      <c r="B3498" s="2">
        <v>43776.806944444441</v>
      </c>
      <c r="C3498" s="3">
        <v>1.9641203703703702E-2</v>
      </c>
      <c r="D3498" s="1" t="s">
        <v>13</v>
      </c>
      <c r="E3498" s="1" t="s">
        <v>710</v>
      </c>
      <c r="F3498" s="1" t="s">
        <v>13</v>
      </c>
      <c r="G3498" s="1" t="s">
        <v>14</v>
      </c>
      <c r="H3498" s="3">
        <v>1.9942129629629629E-2</v>
      </c>
      <c r="I3498" s="1" t="s">
        <v>25</v>
      </c>
      <c r="J3498" s="1" t="s">
        <v>16</v>
      </c>
    </row>
    <row r="3499" spans="1:10" x14ac:dyDescent="0.3">
      <c r="A3499" s="1" t="s">
        <v>10</v>
      </c>
      <c r="B3499" s="2">
        <v>43662.815972222219</v>
      </c>
      <c r="C3499" s="3">
        <v>1.9641203703703702E-2</v>
      </c>
      <c r="D3499" s="1" t="s">
        <v>13</v>
      </c>
      <c r="E3499" s="1" t="s">
        <v>3406</v>
      </c>
      <c r="F3499" s="1" t="s">
        <v>13</v>
      </c>
      <c r="G3499" s="1" t="s">
        <v>3444</v>
      </c>
      <c r="H3499" s="3">
        <v>2.0023148148148148E-2</v>
      </c>
      <c r="I3499" s="1" t="s">
        <v>25</v>
      </c>
      <c r="J3499" s="1" t="s">
        <v>16</v>
      </c>
    </row>
    <row r="3500" spans="1:10" x14ac:dyDescent="0.3">
      <c r="A3500" s="1" t="s">
        <v>10</v>
      </c>
      <c r="B3500" s="2">
        <v>43012.844444444447</v>
      </c>
      <c r="C3500" s="3">
        <v>1.9641203703703702E-2</v>
      </c>
      <c r="D3500" s="1" t="s">
        <v>13</v>
      </c>
      <c r="E3500" s="1" t="s">
        <v>5299</v>
      </c>
      <c r="F3500" s="1" t="s">
        <v>13</v>
      </c>
      <c r="G3500" s="1" t="s">
        <v>480</v>
      </c>
      <c r="H3500" s="3">
        <v>2.011574074074074E-2</v>
      </c>
      <c r="I3500" s="1" t="s">
        <v>871</v>
      </c>
      <c r="J3500" s="1" t="s">
        <v>16</v>
      </c>
    </row>
    <row r="3501" spans="1:10" x14ac:dyDescent="0.3">
      <c r="A3501" s="1" t="s">
        <v>10</v>
      </c>
      <c r="B3501" s="2">
        <v>42506.813194444447</v>
      </c>
      <c r="C3501" s="3">
        <v>1.9641203703703702E-2</v>
      </c>
      <c r="D3501" s="1" t="s">
        <v>13</v>
      </c>
      <c r="E3501" s="1" t="s">
        <v>6118</v>
      </c>
      <c r="F3501" s="1" t="s">
        <v>13</v>
      </c>
      <c r="G3501" s="1" t="s">
        <v>423</v>
      </c>
      <c r="H3501" s="3">
        <v>1.9641203703703702E-2</v>
      </c>
      <c r="I3501" s="1" t="s">
        <v>2704</v>
      </c>
      <c r="J3501" s="1" t="s">
        <v>16</v>
      </c>
    </row>
    <row r="3502" spans="1:10" x14ac:dyDescent="0.3">
      <c r="A3502" s="1" t="s">
        <v>10</v>
      </c>
      <c r="B3502" s="2">
        <v>42505.870833333334</v>
      </c>
      <c r="C3502" s="3">
        <v>1.9641203703703702E-2</v>
      </c>
      <c r="D3502" s="1" t="s">
        <v>13</v>
      </c>
      <c r="E3502" s="1" t="s">
        <v>6122</v>
      </c>
      <c r="F3502" s="1" t="s">
        <v>13</v>
      </c>
      <c r="G3502" s="1" t="s">
        <v>423</v>
      </c>
      <c r="H3502" s="3">
        <v>2.0706018518518519E-2</v>
      </c>
      <c r="I3502" s="1" t="s">
        <v>6123</v>
      </c>
      <c r="J3502" s="1" t="s">
        <v>16</v>
      </c>
    </row>
    <row r="3503" spans="1:10" x14ac:dyDescent="0.3">
      <c r="A3503" s="1" t="s">
        <v>10</v>
      </c>
      <c r="B3503" s="2">
        <v>42498.880555555559</v>
      </c>
      <c r="C3503" s="3">
        <v>1.9641203703703702E-2</v>
      </c>
      <c r="D3503" s="1" t="s">
        <v>13</v>
      </c>
      <c r="E3503" s="1" t="s">
        <v>6152</v>
      </c>
      <c r="F3503" s="1" t="s">
        <v>13</v>
      </c>
      <c r="G3503" s="1" t="s">
        <v>423</v>
      </c>
      <c r="H3503" s="3">
        <v>1.9641203703703702E-2</v>
      </c>
      <c r="I3503" s="1" t="s">
        <v>2704</v>
      </c>
      <c r="J3503" s="1" t="s">
        <v>16</v>
      </c>
    </row>
    <row r="3504" spans="1:10" x14ac:dyDescent="0.3">
      <c r="A3504" s="1" t="s">
        <v>10</v>
      </c>
      <c r="B3504" s="2">
        <v>42499.849305555559</v>
      </c>
      <c r="C3504" s="3">
        <v>1.9629629629629629E-2</v>
      </c>
      <c r="D3504" s="1" t="s">
        <v>13</v>
      </c>
      <c r="E3504" s="1" t="s">
        <v>6147</v>
      </c>
      <c r="F3504" s="1" t="s">
        <v>13</v>
      </c>
      <c r="G3504" s="1" t="s">
        <v>423</v>
      </c>
      <c r="H3504" s="3">
        <v>1.9629629629629629E-2</v>
      </c>
      <c r="I3504" s="1" t="s">
        <v>6148</v>
      </c>
      <c r="J3504" s="1" t="s">
        <v>16</v>
      </c>
    </row>
    <row r="3505" spans="1:10" x14ac:dyDescent="0.3">
      <c r="A3505" s="1" t="s">
        <v>10</v>
      </c>
      <c r="B3505" s="2">
        <v>42216.854861111111</v>
      </c>
      <c r="C3505" s="3">
        <v>1.9629629629629629E-2</v>
      </c>
      <c r="D3505" s="1" t="s">
        <v>13</v>
      </c>
      <c r="E3505" s="1" t="s">
        <v>2509</v>
      </c>
      <c r="F3505" s="1" t="s">
        <v>13</v>
      </c>
      <c r="G3505" s="1" t="s">
        <v>3444</v>
      </c>
      <c r="H3505" s="3">
        <v>1.9629629629629629E-2</v>
      </c>
      <c r="I3505" s="1" t="s">
        <v>25</v>
      </c>
      <c r="J3505" s="1" t="s">
        <v>16</v>
      </c>
    </row>
    <row r="3506" spans="1:10" x14ac:dyDescent="0.3">
      <c r="A3506" s="1" t="s">
        <v>10</v>
      </c>
      <c r="B3506" s="2">
        <v>44323.814583333333</v>
      </c>
      <c r="C3506" s="3">
        <v>1.9618055555555555E-2</v>
      </c>
      <c r="D3506" s="1" t="s">
        <v>13</v>
      </c>
      <c r="E3506" s="1" t="s">
        <v>130</v>
      </c>
      <c r="F3506" s="1" t="s">
        <v>13</v>
      </c>
      <c r="G3506" s="1" t="s">
        <v>14</v>
      </c>
      <c r="H3506" s="3">
        <v>1.9976851851851853E-2</v>
      </c>
      <c r="I3506" s="1" t="s">
        <v>25</v>
      </c>
      <c r="J3506" s="1" t="s">
        <v>16</v>
      </c>
    </row>
    <row r="3507" spans="1:10" x14ac:dyDescent="0.3">
      <c r="A3507" s="1" t="s">
        <v>10</v>
      </c>
      <c r="B3507" s="2">
        <v>43602.84375</v>
      </c>
      <c r="C3507" s="3">
        <v>1.9618055555555555E-2</v>
      </c>
      <c r="D3507" s="1" t="s">
        <v>11</v>
      </c>
      <c r="E3507" s="1" t="s">
        <v>3551</v>
      </c>
      <c r="F3507" s="1" t="s">
        <v>13</v>
      </c>
      <c r="G3507" s="1" t="s">
        <v>480</v>
      </c>
      <c r="H3507" s="3">
        <v>1.9641203703703702E-2</v>
      </c>
      <c r="I3507" s="1" t="s">
        <v>2704</v>
      </c>
      <c r="J3507" s="1" t="s">
        <v>16</v>
      </c>
    </row>
    <row r="3508" spans="1:10" x14ac:dyDescent="0.3">
      <c r="A3508" s="1" t="s">
        <v>10</v>
      </c>
      <c r="B3508" s="2">
        <v>43516.379166666666</v>
      </c>
      <c r="C3508" s="3">
        <v>1.9606481481481482E-2</v>
      </c>
      <c r="D3508" s="1" t="s">
        <v>11</v>
      </c>
      <c r="E3508" s="1" t="s">
        <v>3863</v>
      </c>
      <c r="F3508" s="1" t="s">
        <v>13</v>
      </c>
      <c r="G3508" s="1" t="s">
        <v>480</v>
      </c>
      <c r="H3508" s="3">
        <v>1.9664351851851853E-2</v>
      </c>
      <c r="I3508" s="1" t="s">
        <v>3864</v>
      </c>
      <c r="J3508" s="1" t="s">
        <v>16</v>
      </c>
    </row>
    <row r="3509" spans="1:10" x14ac:dyDescent="0.3">
      <c r="A3509" s="1" t="s">
        <v>10</v>
      </c>
      <c r="B3509" s="2">
        <v>43504.851388888892</v>
      </c>
      <c r="C3509" s="3">
        <v>1.9606481481481482E-2</v>
      </c>
      <c r="D3509" s="1" t="s">
        <v>11</v>
      </c>
      <c r="E3509" s="1" t="s">
        <v>2872</v>
      </c>
      <c r="F3509" s="1" t="s">
        <v>13</v>
      </c>
      <c r="G3509" s="1" t="s">
        <v>480</v>
      </c>
      <c r="H3509" s="3">
        <v>1.9884259259259258E-2</v>
      </c>
      <c r="I3509" s="1" t="s">
        <v>25</v>
      </c>
      <c r="J3509" s="1" t="s">
        <v>16</v>
      </c>
    </row>
    <row r="3510" spans="1:10" x14ac:dyDescent="0.3">
      <c r="A3510" s="1" t="s">
        <v>10</v>
      </c>
      <c r="B3510" s="2">
        <v>42482.890972222223</v>
      </c>
      <c r="C3510" s="3">
        <v>1.9606481481481482E-2</v>
      </c>
      <c r="D3510" s="1" t="s">
        <v>13</v>
      </c>
      <c r="E3510" s="1" t="s">
        <v>2503</v>
      </c>
      <c r="F3510" s="1" t="s">
        <v>13</v>
      </c>
      <c r="G3510" s="1" t="s">
        <v>423</v>
      </c>
      <c r="H3510" s="3">
        <v>1.9594907407407408E-2</v>
      </c>
      <c r="I3510" s="1" t="s">
        <v>25</v>
      </c>
      <c r="J3510" s="1" t="s">
        <v>16</v>
      </c>
    </row>
    <row r="3511" spans="1:10" x14ac:dyDescent="0.3">
      <c r="A3511" s="1" t="s">
        <v>10</v>
      </c>
      <c r="B3511" s="2">
        <v>42468.780555555553</v>
      </c>
      <c r="C3511" s="3">
        <v>1.9606481481481482E-2</v>
      </c>
      <c r="D3511" s="1" t="s">
        <v>13</v>
      </c>
      <c r="E3511" s="1" t="s">
        <v>4091</v>
      </c>
      <c r="F3511" s="1" t="s">
        <v>13</v>
      </c>
      <c r="G3511" s="1" t="s">
        <v>423</v>
      </c>
      <c r="H3511" s="3">
        <v>1.9606481481481482E-2</v>
      </c>
      <c r="I3511" s="1" t="s">
        <v>25</v>
      </c>
      <c r="J3511" s="1" t="s">
        <v>16</v>
      </c>
    </row>
    <row r="3512" spans="1:10" x14ac:dyDescent="0.3">
      <c r="A3512" s="1" t="s">
        <v>10</v>
      </c>
      <c r="B3512" s="2">
        <v>44431.781944444447</v>
      </c>
      <c r="C3512" s="3">
        <v>1.9594907407407408E-2</v>
      </c>
      <c r="D3512" s="1" t="s">
        <v>13</v>
      </c>
      <c r="E3512" s="1" t="s">
        <v>782</v>
      </c>
      <c r="F3512" s="1" t="s">
        <v>13</v>
      </c>
      <c r="G3512" s="1" t="s">
        <v>14</v>
      </c>
      <c r="H3512" s="3">
        <v>2.0069444444444445E-2</v>
      </c>
      <c r="I3512" s="1" t="s">
        <v>783</v>
      </c>
      <c r="J3512" s="1" t="s">
        <v>16</v>
      </c>
    </row>
    <row r="3513" spans="1:10" x14ac:dyDescent="0.3">
      <c r="A3513" s="1" t="s">
        <v>10</v>
      </c>
      <c r="B3513" s="2">
        <v>42779.822222222225</v>
      </c>
      <c r="C3513" s="3">
        <v>1.9594907407407408E-2</v>
      </c>
      <c r="D3513" s="1" t="s">
        <v>13</v>
      </c>
      <c r="E3513" s="1" t="s">
        <v>5673</v>
      </c>
      <c r="F3513" s="1" t="s">
        <v>13</v>
      </c>
      <c r="G3513" s="1" t="s">
        <v>480</v>
      </c>
      <c r="H3513" s="3">
        <v>1.9606481481481482E-2</v>
      </c>
      <c r="I3513" s="1" t="s">
        <v>3433</v>
      </c>
      <c r="J3513" s="1" t="s">
        <v>16</v>
      </c>
    </row>
    <row r="3514" spans="1:10" x14ac:dyDescent="0.3">
      <c r="A3514" s="1" t="s">
        <v>10</v>
      </c>
      <c r="B3514" s="2">
        <v>42503.779861111114</v>
      </c>
      <c r="C3514" s="3">
        <v>1.9594907407407408E-2</v>
      </c>
      <c r="D3514" s="1" t="s">
        <v>13</v>
      </c>
      <c r="E3514" s="1" t="s">
        <v>6135</v>
      </c>
      <c r="F3514" s="1" t="s">
        <v>13</v>
      </c>
      <c r="G3514" s="1" t="s">
        <v>423</v>
      </c>
      <c r="H3514" s="3">
        <v>1.9594907407407408E-2</v>
      </c>
      <c r="I3514" s="1" t="s">
        <v>6136</v>
      </c>
      <c r="J3514" s="1" t="s">
        <v>16</v>
      </c>
    </row>
    <row r="3515" spans="1:10" x14ac:dyDescent="0.3">
      <c r="A3515" s="1" t="s">
        <v>10</v>
      </c>
      <c r="B3515" s="2">
        <v>42493.795138888891</v>
      </c>
      <c r="C3515" s="3">
        <v>1.9594907407407408E-2</v>
      </c>
      <c r="D3515" s="1" t="s">
        <v>13</v>
      </c>
      <c r="E3515" s="1" t="s">
        <v>6157</v>
      </c>
      <c r="F3515" s="1" t="s">
        <v>13</v>
      </c>
      <c r="G3515" s="1" t="s">
        <v>423</v>
      </c>
      <c r="H3515" s="3">
        <v>1.9594907407407408E-2</v>
      </c>
      <c r="I3515" s="1" t="s">
        <v>6136</v>
      </c>
      <c r="J3515" s="1" t="s">
        <v>16</v>
      </c>
    </row>
    <row r="3516" spans="1:10" x14ac:dyDescent="0.3">
      <c r="A3516" s="1" t="s">
        <v>10</v>
      </c>
      <c r="B3516" s="2">
        <v>41976.904861111114</v>
      </c>
      <c r="C3516" s="3">
        <v>1.9594907407407408E-2</v>
      </c>
      <c r="D3516" s="1" t="s">
        <v>13</v>
      </c>
      <c r="E3516" s="1" t="s">
        <v>6621</v>
      </c>
      <c r="F3516" s="1" t="s">
        <v>13</v>
      </c>
      <c r="G3516" s="1" t="s">
        <v>3444</v>
      </c>
      <c r="H3516" s="3">
        <v>1.9594907407407408E-2</v>
      </c>
      <c r="I3516" s="1" t="s">
        <v>25</v>
      </c>
      <c r="J3516" s="1" t="s">
        <v>16</v>
      </c>
    </row>
    <row r="3517" spans="1:10" x14ac:dyDescent="0.3">
      <c r="A3517" s="1" t="s">
        <v>10</v>
      </c>
      <c r="B3517" s="2">
        <v>44239.981249999997</v>
      </c>
      <c r="C3517" s="3">
        <v>1.9583333333333335E-2</v>
      </c>
      <c r="D3517" s="1" t="s">
        <v>13</v>
      </c>
      <c r="E3517" s="1" t="s">
        <v>1121</v>
      </c>
      <c r="F3517" s="1" t="s">
        <v>13</v>
      </c>
      <c r="G3517" s="1" t="s">
        <v>14</v>
      </c>
      <c r="H3517" s="3">
        <v>3.1782407407407405E-2</v>
      </c>
      <c r="I3517" s="1" t="s">
        <v>25</v>
      </c>
      <c r="J3517" s="1" t="s">
        <v>16</v>
      </c>
    </row>
    <row r="3518" spans="1:10" x14ac:dyDescent="0.3">
      <c r="A3518" s="1" t="s">
        <v>10</v>
      </c>
      <c r="B3518" s="2">
        <v>44149.527777777781</v>
      </c>
      <c r="C3518" s="3">
        <v>1.9583333333333335E-2</v>
      </c>
      <c r="D3518" s="1" t="s">
        <v>11</v>
      </c>
      <c r="E3518" s="1" t="s">
        <v>2369</v>
      </c>
      <c r="F3518" s="1" t="s">
        <v>13</v>
      </c>
      <c r="G3518" s="1" t="s">
        <v>480</v>
      </c>
      <c r="H3518" s="3">
        <v>2.0185185185185184E-2</v>
      </c>
      <c r="I3518" s="1" t="s">
        <v>2370</v>
      </c>
      <c r="J3518" s="1" t="s">
        <v>16</v>
      </c>
    </row>
    <row r="3519" spans="1:10" x14ac:dyDescent="0.3">
      <c r="A3519" s="1" t="s">
        <v>10</v>
      </c>
      <c r="B3519" s="2">
        <v>43755.68472222222</v>
      </c>
      <c r="C3519" s="3">
        <v>1.9583333333333335E-2</v>
      </c>
      <c r="D3519" s="1" t="s">
        <v>13</v>
      </c>
      <c r="E3519" s="1" t="s">
        <v>3360</v>
      </c>
      <c r="F3519" s="1" t="s">
        <v>13</v>
      </c>
      <c r="G3519" s="1" t="s">
        <v>14</v>
      </c>
      <c r="H3519" s="3">
        <v>2.0069444444444445E-2</v>
      </c>
      <c r="I3519" s="1" t="s">
        <v>783</v>
      </c>
      <c r="J3519" s="1" t="s">
        <v>16</v>
      </c>
    </row>
    <row r="3520" spans="1:10" x14ac:dyDescent="0.3">
      <c r="A3520" s="1" t="s">
        <v>10</v>
      </c>
      <c r="B3520" s="2">
        <v>43421.729861111111</v>
      </c>
      <c r="C3520" s="3">
        <v>1.9583333333333335E-2</v>
      </c>
      <c r="D3520" s="1" t="s">
        <v>13</v>
      </c>
      <c r="E3520" s="1" t="s">
        <v>4091</v>
      </c>
      <c r="F3520" s="1" t="s">
        <v>13</v>
      </c>
      <c r="G3520" s="1" t="s">
        <v>480</v>
      </c>
      <c r="H3520" s="3">
        <v>2.0057870370370372E-2</v>
      </c>
      <c r="I3520" s="1" t="s">
        <v>3862</v>
      </c>
      <c r="J3520" s="1" t="s">
        <v>16</v>
      </c>
    </row>
    <row r="3521" spans="1:10" x14ac:dyDescent="0.3">
      <c r="A3521" s="1" t="s">
        <v>10</v>
      </c>
      <c r="B3521" s="2">
        <v>44125.786805555559</v>
      </c>
      <c r="C3521" s="3">
        <v>1.9571759259259261E-2</v>
      </c>
      <c r="D3521" s="1" t="s">
        <v>11</v>
      </c>
      <c r="E3521" s="1" t="s">
        <v>2402</v>
      </c>
      <c r="F3521" s="1" t="s">
        <v>13</v>
      </c>
      <c r="G3521" s="1" t="s">
        <v>14</v>
      </c>
      <c r="H3521" s="3">
        <v>1.9884259259259258E-2</v>
      </c>
      <c r="I3521" s="1" t="s">
        <v>2403</v>
      </c>
      <c r="J3521" s="1" t="s">
        <v>16</v>
      </c>
    </row>
    <row r="3522" spans="1:10" x14ac:dyDescent="0.3">
      <c r="A3522" s="1" t="s">
        <v>10</v>
      </c>
      <c r="B3522" s="2">
        <v>43979.775000000001</v>
      </c>
      <c r="C3522" s="3">
        <v>1.9571759259259261E-2</v>
      </c>
      <c r="D3522" s="1" t="s">
        <v>11</v>
      </c>
      <c r="E3522" s="1" t="s">
        <v>2703</v>
      </c>
      <c r="F3522" s="1" t="s">
        <v>13</v>
      </c>
      <c r="G3522" s="1" t="s">
        <v>14</v>
      </c>
      <c r="H3522" s="3">
        <v>1.9641203703703702E-2</v>
      </c>
      <c r="I3522" s="1" t="s">
        <v>2704</v>
      </c>
      <c r="J3522" s="1" t="s">
        <v>16</v>
      </c>
    </row>
    <row r="3523" spans="1:10" x14ac:dyDescent="0.3">
      <c r="A3523" s="1" t="s">
        <v>10</v>
      </c>
      <c r="B3523" s="2">
        <v>43424.668749999997</v>
      </c>
      <c r="C3523" s="3">
        <v>1.9571759259259261E-2</v>
      </c>
      <c r="D3523" s="1" t="s">
        <v>13</v>
      </c>
      <c r="E3523" s="1" t="s">
        <v>3429</v>
      </c>
      <c r="F3523" s="1" t="s">
        <v>13</v>
      </c>
      <c r="G3523" s="1" t="s">
        <v>480</v>
      </c>
      <c r="H3523" s="3">
        <v>2.0011574074074074E-2</v>
      </c>
      <c r="I3523" s="1" t="s">
        <v>25</v>
      </c>
      <c r="J3523" s="1" t="s">
        <v>16</v>
      </c>
    </row>
    <row r="3524" spans="1:10" x14ac:dyDescent="0.3">
      <c r="A3524" s="1" t="s">
        <v>10</v>
      </c>
      <c r="B3524" s="2">
        <v>44149.566666666666</v>
      </c>
      <c r="C3524" s="3">
        <v>1.9560185185185184E-2</v>
      </c>
      <c r="D3524" s="1" t="s">
        <v>13</v>
      </c>
      <c r="E3524" s="1" t="s">
        <v>2366</v>
      </c>
      <c r="F3524" s="1" t="s">
        <v>13</v>
      </c>
      <c r="G3524" s="1" t="s">
        <v>480</v>
      </c>
      <c r="H3524" s="3">
        <v>2.0162037037037037E-2</v>
      </c>
      <c r="I3524" s="1" t="s">
        <v>943</v>
      </c>
      <c r="J3524" s="1" t="s">
        <v>16</v>
      </c>
    </row>
    <row r="3525" spans="1:10" x14ac:dyDescent="0.3">
      <c r="A3525" s="1" t="s">
        <v>10</v>
      </c>
      <c r="B3525" s="2">
        <v>42485.787499999999</v>
      </c>
      <c r="C3525" s="3">
        <v>1.9560185185185184E-2</v>
      </c>
      <c r="D3525" s="1" t="s">
        <v>13</v>
      </c>
      <c r="E3525" s="1" t="s">
        <v>6191</v>
      </c>
      <c r="F3525" s="1" t="s">
        <v>13</v>
      </c>
      <c r="G3525" s="1" t="s">
        <v>423</v>
      </c>
      <c r="H3525" s="3">
        <v>1.9560185185185184E-2</v>
      </c>
      <c r="I3525" s="1" t="s">
        <v>483</v>
      </c>
      <c r="J3525" s="1" t="s">
        <v>16</v>
      </c>
    </row>
    <row r="3526" spans="1:10" x14ac:dyDescent="0.3">
      <c r="A3526" s="1" t="s">
        <v>10</v>
      </c>
      <c r="B3526" s="2">
        <v>43495.888194444444</v>
      </c>
      <c r="C3526" s="3">
        <v>1.954861111111111E-2</v>
      </c>
      <c r="D3526" s="1" t="s">
        <v>13</v>
      </c>
      <c r="E3526" s="1" t="s">
        <v>3423</v>
      </c>
      <c r="F3526" s="1" t="s">
        <v>13</v>
      </c>
      <c r="G3526" s="1" t="s">
        <v>480</v>
      </c>
      <c r="H3526" s="3">
        <v>1.9560185185185184E-2</v>
      </c>
      <c r="I3526" s="1" t="s">
        <v>25</v>
      </c>
      <c r="J3526" s="1" t="s">
        <v>16</v>
      </c>
    </row>
    <row r="3527" spans="1:10" x14ac:dyDescent="0.3">
      <c r="A3527" s="1" t="s">
        <v>10</v>
      </c>
      <c r="B3527" s="2">
        <v>43422.532638888886</v>
      </c>
      <c r="C3527" s="3">
        <v>1.954861111111111E-2</v>
      </c>
      <c r="D3527" s="1" t="s">
        <v>13</v>
      </c>
      <c r="E3527" s="1" t="s">
        <v>4086</v>
      </c>
      <c r="F3527" s="1" t="s">
        <v>13</v>
      </c>
      <c r="G3527" s="1" t="s">
        <v>480</v>
      </c>
      <c r="H3527" s="3">
        <v>1.954861111111111E-2</v>
      </c>
      <c r="I3527" s="1" t="s">
        <v>4087</v>
      </c>
      <c r="J3527" s="1" t="s">
        <v>16</v>
      </c>
    </row>
    <row r="3528" spans="1:10" x14ac:dyDescent="0.3">
      <c r="A3528" s="1" t="s">
        <v>10</v>
      </c>
      <c r="B3528" s="2">
        <v>43421.520833333336</v>
      </c>
      <c r="C3528" s="3">
        <v>1.954861111111111E-2</v>
      </c>
      <c r="D3528" s="1" t="s">
        <v>13</v>
      </c>
      <c r="E3528" s="1" t="s">
        <v>4094</v>
      </c>
      <c r="F3528" s="1" t="s">
        <v>13</v>
      </c>
      <c r="G3528" s="1" t="s">
        <v>480</v>
      </c>
      <c r="H3528" s="3">
        <v>1.954861111111111E-2</v>
      </c>
      <c r="I3528" s="1" t="s">
        <v>25</v>
      </c>
      <c r="J3528" s="1" t="s">
        <v>16</v>
      </c>
    </row>
    <row r="3529" spans="1:10" x14ac:dyDescent="0.3">
      <c r="A3529" s="1" t="s">
        <v>10</v>
      </c>
      <c r="B3529" s="2">
        <v>43745.811805555553</v>
      </c>
      <c r="C3529" s="3">
        <v>1.9525462962962963E-2</v>
      </c>
      <c r="D3529" s="1" t="s">
        <v>13</v>
      </c>
      <c r="E3529" s="1" t="s">
        <v>3390</v>
      </c>
      <c r="F3529" s="1" t="s">
        <v>13</v>
      </c>
      <c r="G3529" s="1" t="s">
        <v>14</v>
      </c>
      <c r="H3529" s="3">
        <v>1.9525462962962963E-2</v>
      </c>
      <c r="I3529" s="1" t="s">
        <v>3391</v>
      </c>
      <c r="J3529" s="1" t="s">
        <v>16</v>
      </c>
    </row>
    <row r="3530" spans="1:10" x14ac:dyDescent="0.3">
      <c r="A3530" s="1" t="s">
        <v>10</v>
      </c>
      <c r="B3530" s="2">
        <v>43940.609027777777</v>
      </c>
      <c r="C3530" s="3">
        <v>1.951388888888889E-2</v>
      </c>
      <c r="D3530" s="1" t="s">
        <v>13</v>
      </c>
      <c r="E3530" s="1" t="s">
        <v>2582</v>
      </c>
      <c r="F3530" s="1" t="s">
        <v>13</v>
      </c>
      <c r="G3530" s="1" t="s">
        <v>14</v>
      </c>
      <c r="H3530" s="3">
        <v>1.9768518518518519E-2</v>
      </c>
      <c r="I3530" s="1" t="s">
        <v>25</v>
      </c>
      <c r="J3530" s="1" t="s">
        <v>16</v>
      </c>
    </row>
    <row r="3531" spans="1:10" x14ac:dyDescent="0.3">
      <c r="A3531" s="1" t="s">
        <v>10</v>
      </c>
      <c r="B3531" s="2">
        <v>43695.673611111109</v>
      </c>
      <c r="C3531" s="3">
        <v>1.951388888888889E-2</v>
      </c>
      <c r="D3531" s="1" t="s">
        <v>13</v>
      </c>
      <c r="E3531" s="1" t="s">
        <v>3429</v>
      </c>
      <c r="F3531" s="1" t="s">
        <v>13</v>
      </c>
      <c r="G3531" s="1" t="s">
        <v>480</v>
      </c>
      <c r="H3531" s="3">
        <v>1.9965277777777776E-2</v>
      </c>
      <c r="I3531" s="1" t="s">
        <v>2710</v>
      </c>
      <c r="J3531" s="1" t="s">
        <v>16</v>
      </c>
    </row>
    <row r="3532" spans="1:10" x14ac:dyDescent="0.3">
      <c r="A3532" s="1" t="s">
        <v>10</v>
      </c>
      <c r="B3532" s="2">
        <v>43695.527777777781</v>
      </c>
      <c r="C3532" s="3">
        <v>1.951388888888889E-2</v>
      </c>
      <c r="D3532" s="1" t="s">
        <v>13</v>
      </c>
      <c r="E3532" s="1" t="s">
        <v>3423</v>
      </c>
      <c r="F3532" s="1" t="s">
        <v>13</v>
      </c>
      <c r="G3532" s="1" t="s">
        <v>480</v>
      </c>
      <c r="H3532" s="3">
        <v>1.9525462962962963E-2</v>
      </c>
      <c r="I3532" s="1" t="s">
        <v>25</v>
      </c>
      <c r="J3532" s="1" t="s">
        <v>16</v>
      </c>
    </row>
    <row r="3533" spans="1:10" x14ac:dyDescent="0.3">
      <c r="A3533" s="1" t="s">
        <v>10</v>
      </c>
      <c r="B3533" s="2">
        <v>42475.84097222222</v>
      </c>
      <c r="C3533" s="3">
        <v>1.951388888888889E-2</v>
      </c>
      <c r="D3533" s="1" t="s">
        <v>13</v>
      </c>
      <c r="E3533" s="1" t="s">
        <v>6230</v>
      </c>
      <c r="F3533" s="1" t="s">
        <v>13</v>
      </c>
      <c r="G3533" s="1" t="s">
        <v>423</v>
      </c>
      <c r="H3533" s="3">
        <v>1.951388888888889E-2</v>
      </c>
      <c r="I3533" s="1" t="s">
        <v>876</v>
      </c>
      <c r="J3533" s="1" t="s">
        <v>16</v>
      </c>
    </row>
    <row r="3534" spans="1:10" x14ac:dyDescent="0.3">
      <c r="A3534" s="1" t="s">
        <v>10</v>
      </c>
      <c r="B3534" s="2">
        <v>42456.868055555555</v>
      </c>
      <c r="C3534" s="3">
        <v>1.951388888888889E-2</v>
      </c>
      <c r="D3534" s="1" t="s">
        <v>13</v>
      </c>
      <c r="E3534" s="1" t="s">
        <v>4186</v>
      </c>
      <c r="F3534" s="1" t="s">
        <v>13</v>
      </c>
      <c r="G3534" s="1" t="s">
        <v>6241</v>
      </c>
      <c r="H3534" s="3">
        <v>0.02</v>
      </c>
      <c r="I3534" s="1" t="s">
        <v>25</v>
      </c>
      <c r="J3534" s="1" t="s">
        <v>16</v>
      </c>
    </row>
    <row r="3535" spans="1:10" x14ac:dyDescent="0.3">
      <c r="A3535" s="1" t="s">
        <v>10</v>
      </c>
      <c r="B3535" s="2">
        <v>43755.816666666666</v>
      </c>
      <c r="C3535" s="3">
        <v>1.9502314814814816E-2</v>
      </c>
      <c r="D3535" s="1" t="s">
        <v>13</v>
      </c>
      <c r="E3535" s="1" t="s">
        <v>3353</v>
      </c>
      <c r="F3535" s="1" t="s">
        <v>13</v>
      </c>
      <c r="G3535" s="1" t="s">
        <v>480</v>
      </c>
      <c r="H3535" s="3">
        <v>1.9988425925925927E-2</v>
      </c>
      <c r="I3535" s="1" t="s">
        <v>2377</v>
      </c>
      <c r="J3535" s="1" t="s">
        <v>16</v>
      </c>
    </row>
    <row r="3536" spans="1:10" x14ac:dyDescent="0.3">
      <c r="A3536" s="1" t="s">
        <v>10</v>
      </c>
      <c r="B3536" s="2">
        <v>43722.873611111114</v>
      </c>
      <c r="C3536" s="3">
        <v>1.9502314814814816E-2</v>
      </c>
      <c r="D3536" s="1" t="s">
        <v>13</v>
      </c>
      <c r="E3536" s="1" t="s">
        <v>3406</v>
      </c>
      <c r="F3536" s="1" t="s">
        <v>13</v>
      </c>
      <c r="G3536" s="1" t="s">
        <v>480</v>
      </c>
      <c r="H3536" s="3">
        <v>2.0011574074074074E-2</v>
      </c>
      <c r="I3536" s="1" t="s">
        <v>2368</v>
      </c>
      <c r="J3536" s="1" t="s">
        <v>16</v>
      </c>
    </row>
    <row r="3537" spans="1:10" x14ac:dyDescent="0.3">
      <c r="A3537" s="1" t="s">
        <v>10</v>
      </c>
      <c r="B3537" s="2">
        <v>43415.85833333333</v>
      </c>
      <c r="C3537" s="3">
        <v>1.9502314814814816E-2</v>
      </c>
      <c r="D3537" s="1" t="s">
        <v>13</v>
      </c>
      <c r="E3537" s="1" t="s">
        <v>4102</v>
      </c>
      <c r="F3537" s="1" t="s">
        <v>13</v>
      </c>
      <c r="G3537" s="1" t="s">
        <v>480</v>
      </c>
      <c r="H3537" s="3">
        <v>1.9502314814814816E-2</v>
      </c>
      <c r="I3537" s="1" t="s">
        <v>564</v>
      </c>
      <c r="J3537" s="1" t="s">
        <v>16</v>
      </c>
    </row>
    <row r="3538" spans="1:10" x14ac:dyDescent="0.3">
      <c r="A3538" s="1" t="s">
        <v>10</v>
      </c>
      <c r="B3538" s="2">
        <v>43215.736805555556</v>
      </c>
      <c r="C3538" s="3">
        <v>1.9502314814814816E-2</v>
      </c>
      <c r="D3538" s="1" t="s">
        <v>13</v>
      </c>
      <c r="E3538" s="1" t="s">
        <v>4595</v>
      </c>
      <c r="F3538" s="1" t="s">
        <v>13</v>
      </c>
      <c r="G3538" s="1" t="s">
        <v>480</v>
      </c>
      <c r="H3538" s="3">
        <v>1.9965277777777776E-2</v>
      </c>
      <c r="I3538" s="1" t="s">
        <v>2710</v>
      </c>
      <c r="J3538" s="1" t="s">
        <v>16</v>
      </c>
    </row>
    <row r="3539" spans="1:10" x14ac:dyDescent="0.3">
      <c r="A3539" s="1" t="s">
        <v>10</v>
      </c>
      <c r="B3539" s="2">
        <v>42503.884722222225</v>
      </c>
      <c r="C3539" s="3">
        <v>1.9502314814814816E-2</v>
      </c>
      <c r="D3539" s="1" t="s">
        <v>13</v>
      </c>
      <c r="E3539" s="1" t="s">
        <v>6130</v>
      </c>
      <c r="F3539" s="1" t="s">
        <v>13</v>
      </c>
      <c r="G3539" s="1" t="s">
        <v>423</v>
      </c>
      <c r="H3539" s="3">
        <v>1.9490740740740739E-2</v>
      </c>
      <c r="I3539" s="1" t="s">
        <v>3300</v>
      </c>
      <c r="J3539" s="1" t="s">
        <v>16</v>
      </c>
    </row>
    <row r="3540" spans="1:10" x14ac:dyDescent="0.3">
      <c r="A3540" s="1" t="s">
        <v>10</v>
      </c>
      <c r="B3540" s="2">
        <v>42463.774305555555</v>
      </c>
      <c r="C3540" s="3">
        <v>1.9502314814814816E-2</v>
      </c>
      <c r="D3540" s="1" t="s">
        <v>13</v>
      </c>
      <c r="E3540" s="1" t="s">
        <v>4102</v>
      </c>
      <c r="F3540" s="1" t="s">
        <v>13</v>
      </c>
      <c r="G3540" s="1" t="s">
        <v>6241</v>
      </c>
      <c r="H3540" s="3">
        <v>1.9502314814814816E-2</v>
      </c>
      <c r="I3540" s="1" t="s">
        <v>25</v>
      </c>
      <c r="J3540" s="1" t="s">
        <v>16</v>
      </c>
    </row>
    <row r="3541" spans="1:10" x14ac:dyDescent="0.3">
      <c r="A3541" s="1" t="s">
        <v>10</v>
      </c>
      <c r="B3541" s="2">
        <v>42456.906944444447</v>
      </c>
      <c r="C3541" s="3">
        <v>1.9502314814814816E-2</v>
      </c>
      <c r="D3541" s="1" t="s">
        <v>13</v>
      </c>
      <c r="E3541" s="1" t="s">
        <v>6246</v>
      </c>
      <c r="F3541" s="1" t="s">
        <v>13</v>
      </c>
      <c r="G3541" s="1" t="s">
        <v>6241</v>
      </c>
      <c r="H3541" s="3">
        <v>1.9965277777777776E-2</v>
      </c>
      <c r="I3541" s="1" t="s">
        <v>2710</v>
      </c>
      <c r="J3541" s="1" t="s">
        <v>16</v>
      </c>
    </row>
    <row r="3542" spans="1:10" x14ac:dyDescent="0.3">
      <c r="A3542" s="1" t="s">
        <v>10</v>
      </c>
      <c r="B3542" s="2">
        <v>43949.478472222225</v>
      </c>
      <c r="C3542" s="3">
        <v>1.9479166666666665E-2</v>
      </c>
      <c r="D3542" s="1" t="s">
        <v>13</v>
      </c>
      <c r="E3542" s="1" t="s">
        <v>1142</v>
      </c>
      <c r="F3542" s="1" t="s">
        <v>13</v>
      </c>
      <c r="G3542" s="1" t="s">
        <v>480</v>
      </c>
      <c r="H3542" s="3">
        <v>1.9745370370370371E-2</v>
      </c>
      <c r="I3542" s="1" t="s">
        <v>25</v>
      </c>
      <c r="J3542" s="1" t="s">
        <v>16</v>
      </c>
    </row>
    <row r="3543" spans="1:10" x14ac:dyDescent="0.3">
      <c r="A3543" s="1" t="s">
        <v>10</v>
      </c>
      <c r="B3543" s="2">
        <v>43602.886805555558</v>
      </c>
      <c r="C3543" s="3">
        <v>1.9479166666666665E-2</v>
      </c>
      <c r="D3543" s="1" t="s">
        <v>11</v>
      </c>
      <c r="E3543" s="1" t="s">
        <v>3549</v>
      </c>
      <c r="F3543" s="1" t="s">
        <v>13</v>
      </c>
      <c r="G3543" s="1" t="s">
        <v>480</v>
      </c>
      <c r="H3543" s="3">
        <v>1.9502314814814816E-2</v>
      </c>
      <c r="I3543" s="1" t="s">
        <v>564</v>
      </c>
      <c r="J3543" s="1" t="s">
        <v>16</v>
      </c>
    </row>
    <row r="3544" spans="1:10" x14ac:dyDescent="0.3">
      <c r="A3544" s="1" t="s">
        <v>10</v>
      </c>
      <c r="B3544" s="2">
        <v>42503.822222222225</v>
      </c>
      <c r="C3544" s="3">
        <v>1.9479166666666665E-2</v>
      </c>
      <c r="D3544" s="1" t="s">
        <v>13</v>
      </c>
      <c r="E3544" s="1" t="s">
        <v>6133</v>
      </c>
      <c r="F3544" s="1" t="s">
        <v>13</v>
      </c>
      <c r="G3544" s="1" t="s">
        <v>423</v>
      </c>
      <c r="H3544" s="3">
        <v>1.9479166666666665E-2</v>
      </c>
      <c r="I3544" s="1" t="s">
        <v>6127</v>
      </c>
      <c r="J3544" s="1" t="s">
        <v>16</v>
      </c>
    </row>
    <row r="3545" spans="1:10" x14ac:dyDescent="0.3">
      <c r="A3545" s="1" t="s">
        <v>10</v>
      </c>
      <c r="B3545" s="2">
        <v>42463.890972222223</v>
      </c>
      <c r="C3545" s="3">
        <v>1.9479166666666665E-2</v>
      </c>
      <c r="D3545" s="1" t="s">
        <v>13</v>
      </c>
      <c r="E3545" s="1" t="s">
        <v>3423</v>
      </c>
      <c r="F3545" s="1" t="s">
        <v>13</v>
      </c>
      <c r="G3545" s="1" t="s">
        <v>6241</v>
      </c>
      <c r="H3545" s="3">
        <v>1.9594907407407408E-2</v>
      </c>
      <c r="I3545" s="1" t="s">
        <v>25</v>
      </c>
      <c r="J3545" s="1" t="s">
        <v>16</v>
      </c>
    </row>
    <row r="3546" spans="1:10" x14ac:dyDescent="0.3">
      <c r="A3546" s="1" t="s">
        <v>10</v>
      </c>
      <c r="B3546" s="2">
        <v>44076.504861111112</v>
      </c>
      <c r="C3546" s="3">
        <v>1.9467592592592592E-2</v>
      </c>
      <c r="D3546" s="1" t="s">
        <v>13</v>
      </c>
      <c r="E3546" s="1" t="s">
        <v>2501</v>
      </c>
      <c r="F3546" s="1" t="s">
        <v>13</v>
      </c>
      <c r="G3546" s="1" t="s">
        <v>14</v>
      </c>
      <c r="H3546" s="3">
        <v>2.0196759259259258E-2</v>
      </c>
      <c r="I3546" s="1" t="s">
        <v>2502</v>
      </c>
      <c r="J3546" s="1" t="s">
        <v>16</v>
      </c>
    </row>
    <row r="3547" spans="1:10" x14ac:dyDescent="0.3">
      <c r="A3547" s="1" t="s">
        <v>10</v>
      </c>
      <c r="B3547" s="2">
        <v>43911.581250000003</v>
      </c>
      <c r="C3547" s="3">
        <v>1.9467592592592592E-2</v>
      </c>
      <c r="D3547" s="1" t="s">
        <v>13</v>
      </c>
      <c r="E3547" s="1" t="s">
        <v>2263</v>
      </c>
      <c r="F3547" s="1" t="s">
        <v>13</v>
      </c>
      <c r="G3547" s="1" t="s">
        <v>14</v>
      </c>
      <c r="H3547" s="3">
        <v>1.9849537037037037E-2</v>
      </c>
      <c r="I3547" s="1" t="s">
        <v>25</v>
      </c>
      <c r="J3547" s="1" t="s">
        <v>16</v>
      </c>
    </row>
    <row r="3548" spans="1:10" x14ac:dyDescent="0.3">
      <c r="A3548" s="1" t="s">
        <v>10</v>
      </c>
      <c r="B3548" s="2">
        <v>43411.794444444444</v>
      </c>
      <c r="C3548" s="3">
        <v>1.9467592592592592E-2</v>
      </c>
      <c r="D3548" s="1" t="s">
        <v>11</v>
      </c>
      <c r="E3548" s="1" t="s">
        <v>2263</v>
      </c>
      <c r="F3548" s="1" t="s">
        <v>13</v>
      </c>
      <c r="G3548" s="1" t="s">
        <v>480</v>
      </c>
      <c r="H3548" s="3">
        <v>1.9837962962962963E-2</v>
      </c>
      <c r="I3548" s="1" t="s">
        <v>25</v>
      </c>
      <c r="J3548" s="1" t="s">
        <v>16</v>
      </c>
    </row>
    <row r="3549" spans="1:10" x14ac:dyDescent="0.3">
      <c r="A3549" s="1" t="s">
        <v>10</v>
      </c>
      <c r="B3549" s="2">
        <v>42469.745138888888</v>
      </c>
      <c r="C3549" s="3">
        <v>1.9467592592592592E-2</v>
      </c>
      <c r="D3549" s="1" t="s">
        <v>13</v>
      </c>
      <c r="E3549" s="1" t="s">
        <v>4085</v>
      </c>
      <c r="F3549" s="1" t="s">
        <v>13</v>
      </c>
      <c r="G3549" s="1" t="s">
        <v>423</v>
      </c>
      <c r="H3549" s="3">
        <v>1.9467592592592592E-2</v>
      </c>
      <c r="I3549" s="1" t="s">
        <v>25</v>
      </c>
      <c r="J3549" s="1" t="s">
        <v>16</v>
      </c>
    </row>
    <row r="3550" spans="1:10" x14ac:dyDescent="0.3">
      <c r="A3550" s="1" t="s">
        <v>10</v>
      </c>
      <c r="B3550" s="2">
        <v>43612.622916666667</v>
      </c>
      <c r="C3550" s="3">
        <v>1.9456018518518518E-2</v>
      </c>
      <c r="D3550" s="1" t="s">
        <v>13</v>
      </c>
      <c r="E3550" s="1" t="s">
        <v>3512</v>
      </c>
      <c r="F3550" s="1" t="s">
        <v>13</v>
      </c>
      <c r="G3550" s="1" t="s">
        <v>480</v>
      </c>
      <c r="H3550" s="3">
        <v>1.9467592592592592E-2</v>
      </c>
      <c r="I3550" s="1" t="s">
        <v>25</v>
      </c>
      <c r="J3550" s="1" t="s">
        <v>16</v>
      </c>
    </row>
    <row r="3551" spans="1:10" x14ac:dyDescent="0.3">
      <c r="A3551" s="1" t="s">
        <v>10</v>
      </c>
      <c r="B3551" s="2">
        <v>42216.897916666669</v>
      </c>
      <c r="C3551" s="3">
        <v>1.9456018518518518E-2</v>
      </c>
      <c r="D3551" s="1" t="s">
        <v>13</v>
      </c>
      <c r="E3551" s="1" t="s">
        <v>2263</v>
      </c>
      <c r="F3551" s="1" t="s">
        <v>13</v>
      </c>
      <c r="G3551" s="1" t="s">
        <v>3444</v>
      </c>
      <c r="H3551" s="3">
        <v>1.982638888888889E-2</v>
      </c>
      <c r="I3551" s="1" t="s">
        <v>25</v>
      </c>
      <c r="J3551" s="1" t="s">
        <v>16</v>
      </c>
    </row>
    <row r="3552" spans="1:10" x14ac:dyDescent="0.3">
      <c r="A3552" s="1" t="s">
        <v>10</v>
      </c>
      <c r="B3552" s="2">
        <v>43514.7</v>
      </c>
      <c r="C3552" s="3">
        <v>1.9444444444444445E-2</v>
      </c>
      <c r="D3552" s="1" t="s">
        <v>11</v>
      </c>
      <c r="E3552" s="1" t="s">
        <v>2263</v>
      </c>
      <c r="F3552" s="1" t="s">
        <v>13</v>
      </c>
      <c r="G3552" s="1" t="s">
        <v>480</v>
      </c>
      <c r="H3552" s="3">
        <v>1.982638888888889E-2</v>
      </c>
      <c r="I3552" s="1" t="s">
        <v>25</v>
      </c>
      <c r="J3552" s="1" t="s">
        <v>16</v>
      </c>
    </row>
    <row r="3553" spans="1:10" x14ac:dyDescent="0.3">
      <c r="A3553" s="1" t="s">
        <v>10</v>
      </c>
      <c r="B3553" s="2">
        <v>42845.833333333336</v>
      </c>
      <c r="C3553" s="3">
        <v>1.9444444444444445E-2</v>
      </c>
      <c r="D3553" s="1" t="s">
        <v>13</v>
      </c>
      <c r="E3553" s="1" t="s">
        <v>5555</v>
      </c>
      <c r="F3553" s="1" t="s">
        <v>13</v>
      </c>
      <c r="G3553" s="1" t="s">
        <v>480</v>
      </c>
      <c r="H3553" s="3">
        <v>3.3171296296296296E-2</v>
      </c>
      <c r="I3553" s="1" t="s">
        <v>5556</v>
      </c>
      <c r="J3553" s="1" t="s">
        <v>16</v>
      </c>
    </row>
    <row r="3554" spans="1:10" x14ac:dyDescent="0.3">
      <c r="A3554" s="1" t="s">
        <v>10</v>
      </c>
      <c r="B3554" s="2">
        <v>44125.807638888888</v>
      </c>
      <c r="C3554" s="3">
        <v>1.9432870370370371E-2</v>
      </c>
      <c r="D3554" s="1" t="s">
        <v>13</v>
      </c>
      <c r="E3554" s="1" t="s">
        <v>2400</v>
      </c>
      <c r="F3554" s="1" t="s">
        <v>13</v>
      </c>
      <c r="G3554" s="1" t="s">
        <v>14</v>
      </c>
      <c r="H3554" s="3">
        <v>0.02</v>
      </c>
      <c r="I3554" s="1" t="s">
        <v>2401</v>
      </c>
      <c r="J3554" s="1" t="s">
        <v>16</v>
      </c>
    </row>
    <row r="3555" spans="1:10" x14ac:dyDescent="0.3">
      <c r="A3555" s="1" t="s">
        <v>10</v>
      </c>
      <c r="B3555" s="2">
        <v>43587.771527777775</v>
      </c>
      <c r="C3555" s="3">
        <v>1.9432870370370371E-2</v>
      </c>
      <c r="D3555" s="1" t="s">
        <v>13</v>
      </c>
      <c r="E3555" s="1" t="s">
        <v>2367</v>
      </c>
      <c r="F3555" s="1" t="s">
        <v>13</v>
      </c>
      <c r="G3555" s="1" t="s">
        <v>480</v>
      </c>
      <c r="H3555" s="3">
        <v>0.02</v>
      </c>
      <c r="I3555" s="1" t="s">
        <v>25</v>
      </c>
      <c r="J3555" s="1" t="s">
        <v>16</v>
      </c>
    </row>
    <row r="3556" spans="1:10" x14ac:dyDescent="0.3">
      <c r="A3556" s="1" t="s">
        <v>10</v>
      </c>
      <c r="B3556" s="2">
        <v>43187.87777777778</v>
      </c>
      <c r="C3556" s="3">
        <v>1.9432870370370371E-2</v>
      </c>
      <c r="D3556" s="1" t="s">
        <v>13</v>
      </c>
      <c r="E3556" s="1" t="s">
        <v>4667</v>
      </c>
      <c r="F3556" s="1" t="s">
        <v>13</v>
      </c>
      <c r="G3556" s="1" t="s">
        <v>480</v>
      </c>
      <c r="H3556" s="3">
        <v>1.9502314814814816E-2</v>
      </c>
      <c r="I3556" s="1" t="s">
        <v>564</v>
      </c>
      <c r="J3556" s="1" t="s">
        <v>16</v>
      </c>
    </row>
    <row r="3557" spans="1:10" x14ac:dyDescent="0.3">
      <c r="A3557" s="1" t="s">
        <v>10</v>
      </c>
      <c r="B3557" s="2">
        <v>42483.720833333333</v>
      </c>
      <c r="C3557" s="3">
        <v>1.9432870370370371E-2</v>
      </c>
      <c r="D3557" s="1" t="s">
        <v>13</v>
      </c>
      <c r="E3557" s="1" t="s">
        <v>6208</v>
      </c>
      <c r="F3557" s="1" t="s">
        <v>13</v>
      </c>
      <c r="G3557" s="1" t="s">
        <v>423</v>
      </c>
      <c r="H3557" s="3">
        <v>1.9432870370370371E-2</v>
      </c>
      <c r="I3557" s="1" t="s">
        <v>791</v>
      </c>
      <c r="J3557" s="1" t="s">
        <v>16</v>
      </c>
    </row>
    <row r="3558" spans="1:10" x14ac:dyDescent="0.3">
      <c r="A3558" s="1" t="s">
        <v>10</v>
      </c>
      <c r="B3558" s="2">
        <v>43697.298611111109</v>
      </c>
      <c r="C3558" s="3">
        <v>1.9421296296296298E-2</v>
      </c>
      <c r="D3558" s="1" t="s">
        <v>11</v>
      </c>
      <c r="E3558" s="1" t="s">
        <v>3409</v>
      </c>
      <c r="F3558" s="1" t="s">
        <v>13</v>
      </c>
      <c r="G3558" s="1" t="s">
        <v>480</v>
      </c>
      <c r="H3558" s="3">
        <v>1.9988425925925927E-2</v>
      </c>
      <c r="I3558" s="1" t="s">
        <v>25</v>
      </c>
      <c r="J3558" s="1" t="s">
        <v>16</v>
      </c>
    </row>
    <row r="3559" spans="1:10" x14ac:dyDescent="0.3">
      <c r="A3559" s="1" t="s">
        <v>10</v>
      </c>
      <c r="B3559" s="2">
        <v>43587.791666666664</v>
      </c>
      <c r="C3559" s="3">
        <v>1.9421296296296298E-2</v>
      </c>
      <c r="D3559" s="1" t="s">
        <v>13</v>
      </c>
      <c r="E3559" s="1" t="s">
        <v>2366</v>
      </c>
      <c r="F3559" s="1" t="s">
        <v>13</v>
      </c>
      <c r="G3559" s="1" t="s">
        <v>480</v>
      </c>
      <c r="H3559" s="3">
        <v>2.0023148148148148E-2</v>
      </c>
      <c r="I3559" s="1" t="s">
        <v>25</v>
      </c>
      <c r="J3559" s="1" t="s">
        <v>16</v>
      </c>
    </row>
    <row r="3560" spans="1:10" x14ac:dyDescent="0.3">
      <c r="A3560" s="1" t="s">
        <v>10</v>
      </c>
      <c r="B3560" s="2">
        <v>43303.697916666664</v>
      </c>
      <c r="C3560" s="3">
        <v>1.9421296296296298E-2</v>
      </c>
      <c r="D3560" s="1" t="s">
        <v>13</v>
      </c>
      <c r="E3560" s="1" t="s">
        <v>4375</v>
      </c>
      <c r="F3560" s="1" t="s">
        <v>13</v>
      </c>
      <c r="G3560" s="1" t="s">
        <v>480</v>
      </c>
      <c r="H3560" s="3">
        <v>1.9432870370370371E-2</v>
      </c>
      <c r="I3560" s="1" t="s">
        <v>791</v>
      </c>
      <c r="J3560" s="1" t="s">
        <v>16</v>
      </c>
    </row>
    <row r="3561" spans="1:10" x14ac:dyDescent="0.3">
      <c r="A3561" s="1" t="s">
        <v>10</v>
      </c>
      <c r="B3561" s="2">
        <v>44575.783333333333</v>
      </c>
      <c r="C3561" s="3">
        <v>1.9409722222222221E-2</v>
      </c>
      <c r="D3561" s="1" t="s">
        <v>13</v>
      </c>
      <c r="E3561" s="1" t="s">
        <v>209</v>
      </c>
      <c r="F3561" s="1" t="s">
        <v>13</v>
      </c>
      <c r="G3561" s="1" t="s">
        <v>14</v>
      </c>
      <c r="H3561" s="3">
        <v>1.9421296296296298E-2</v>
      </c>
      <c r="I3561" s="1" t="s">
        <v>210</v>
      </c>
      <c r="J3561" s="1" t="s">
        <v>16</v>
      </c>
    </row>
    <row r="3562" spans="1:10" x14ac:dyDescent="0.3">
      <c r="A3562" s="1" t="s">
        <v>10</v>
      </c>
      <c r="B3562" s="2">
        <v>44149.547222222223</v>
      </c>
      <c r="C3562" s="3">
        <v>1.9409722222222221E-2</v>
      </c>
      <c r="D3562" s="1" t="s">
        <v>11</v>
      </c>
      <c r="E3562" s="1" t="s">
        <v>2367</v>
      </c>
      <c r="F3562" s="1" t="s">
        <v>13</v>
      </c>
      <c r="G3562" s="1" t="s">
        <v>480</v>
      </c>
      <c r="H3562" s="3">
        <v>2.0011574074074074E-2</v>
      </c>
      <c r="I3562" s="1" t="s">
        <v>2368</v>
      </c>
      <c r="J3562" s="1" t="s">
        <v>16</v>
      </c>
    </row>
    <row r="3563" spans="1:10" x14ac:dyDescent="0.3">
      <c r="A3563" s="1" t="s">
        <v>10</v>
      </c>
      <c r="B3563" s="2">
        <v>42490.870138888888</v>
      </c>
      <c r="C3563" s="3">
        <v>1.9409722222222221E-2</v>
      </c>
      <c r="D3563" s="1" t="s">
        <v>13</v>
      </c>
      <c r="E3563" s="1" t="s">
        <v>6169</v>
      </c>
      <c r="F3563" s="1" t="s">
        <v>13</v>
      </c>
      <c r="G3563" s="1" t="s">
        <v>423</v>
      </c>
      <c r="H3563" s="3">
        <v>1.9409722222222221E-2</v>
      </c>
      <c r="I3563" s="1" t="s">
        <v>6170</v>
      </c>
      <c r="J3563" s="1" t="s">
        <v>16</v>
      </c>
    </row>
    <row r="3564" spans="1:10" x14ac:dyDescent="0.3">
      <c r="A3564" s="1" t="s">
        <v>10</v>
      </c>
      <c r="B3564" s="2">
        <v>42483.620833333334</v>
      </c>
      <c r="C3564" s="3">
        <v>1.9409722222222221E-2</v>
      </c>
      <c r="D3564" s="1" t="s">
        <v>13</v>
      </c>
      <c r="E3564" s="1" t="s">
        <v>2500</v>
      </c>
      <c r="F3564" s="1" t="s">
        <v>13</v>
      </c>
      <c r="G3564" s="1" t="s">
        <v>423</v>
      </c>
      <c r="H3564" s="3">
        <v>1.9409722222222221E-2</v>
      </c>
      <c r="I3564" s="1" t="s">
        <v>25</v>
      </c>
      <c r="J3564" s="1" t="s">
        <v>16</v>
      </c>
    </row>
    <row r="3565" spans="1:10" x14ac:dyDescent="0.3">
      <c r="A3565" s="1" t="s">
        <v>10</v>
      </c>
      <c r="B3565" s="2">
        <v>42506.852083333331</v>
      </c>
      <c r="C3565" s="3">
        <v>1.9398148148148147E-2</v>
      </c>
      <c r="D3565" s="1" t="s">
        <v>13</v>
      </c>
      <c r="E3565" s="1" t="s">
        <v>6116</v>
      </c>
      <c r="F3565" s="1" t="s">
        <v>13</v>
      </c>
      <c r="G3565" s="1" t="s">
        <v>423</v>
      </c>
      <c r="H3565" s="3">
        <v>1.9398148148148147E-2</v>
      </c>
      <c r="I3565" s="1" t="s">
        <v>3614</v>
      </c>
      <c r="J3565" s="1" t="s">
        <v>16</v>
      </c>
    </row>
    <row r="3566" spans="1:10" x14ac:dyDescent="0.3">
      <c r="A3566" s="1" t="s">
        <v>10</v>
      </c>
      <c r="B3566" s="2">
        <v>44076.616666666669</v>
      </c>
      <c r="C3566" s="3">
        <v>1.9386574074074073E-2</v>
      </c>
      <c r="D3566" s="1" t="s">
        <v>11</v>
      </c>
      <c r="E3566" s="1" t="s">
        <v>2497</v>
      </c>
      <c r="F3566" s="1" t="s">
        <v>13</v>
      </c>
      <c r="G3566" s="1" t="s">
        <v>14</v>
      </c>
      <c r="H3566" s="3">
        <v>2.011574074074074E-2</v>
      </c>
      <c r="I3566" s="1" t="s">
        <v>871</v>
      </c>
      <c r="J3566" s="1" t="s">
        <v>16</v>
      </c>
    </row>
    <row r="3567" spans="1:10" x14ac:dyDescent="0.3">
      <c r="A3567" s="1" t="s">
        <v>10</v>
      </c>
      <c r="B3567" s="2">
        <v>43254.868750000001</v>
      </c>
      <c r="C3567" s="3">
        <v>1.9386574074074073E-2</v>
      </c>
      <c r="D3567" s="1" t="s">
        <v>13</v>
      </c>
      <c r="E3567" s="1" t="s">
        <v>4468</v>
      </c>
      <c r="F3567" s="1" t="s">
        <v>13</v>
      </c>
      <c r="G3567" s="1" t="s">
        <v>480</v>
      </c>
      <c r="H3567" s="3">
        <v>2.013888888888889E-2</v>
      </c>
      <c r="I3567" s="1" t="s">
        <v>4469</v>
      </c>
      <c r="J3567" s="1" t="s">
        <v>16</v>
      </c>
    </row>
    <row r="3568" spans="1:10" x14ac:dyDescent="0.3">
      <c r="A3568" s="1" t="s">
        <v>10</v>
      </c>
      <c r="B3568" s="2">
        <v>43102.963888888888</v>
      </c>
      <c r="C3568" s="3">
        <v>1.9386574074074073E-2</v>
      </c>
      <c r="D3568" s="1" t="s">
        <v>13</v>
      </c>
      <c r="E3568" s="1" t="s">
        <v>3429</v>
      </c>
      <c r="F3568" s="1" t="s">
        <v>13</v>
      </c>
      <c r="G3568" s="1" t="s">
        <v>480</v>
      </c>
      <c r="H3568" s="3">
        <v>1.9849537037037037E-2</v>
      </c>
      <c r="I3568" s="1" t="s">
        <v>25</v>
      </c>
      <c r="J3568" s="1" t="s">
        <v>16</v>
      </c>
    </row>
    <row r="3569" spans="1:10" x14ac:dyDescent="0.3">
      <c r="A3569" s="1" t="s">
        <v>10</v>
      </c>
      <c r="B3569" s="2">
        <v>43032.823611111111</v>
      </c>
      <c r="C3569" s="3">
        <v>1.9386574074074073E-2</v>
      </c>
      <c r="D3569" s="1" t="s">
        <v>13</v>
      </c>
      <c r="E3569" s="1" t="s">
        <v>5253</v>
      </c>
      <c r="F3569" s="1" t="s">
        <v>13</v>
      </c>
      <c r="G3569" s="1" t="s">
        <v>480</v>
      </c>
      <c r="H3569" s="3">
        <v>1.9849537037037037E-2</v>
      </c>
      <c r="I3569" s="1" t="s">
        <v>3431</v>
      </c>
      <c r="J3569" s="1" t="s">
        <v>16</v>
      </c>
    </row>
    <row r="3570" spans="1:10" x14ac:dyDescent="0.3">
      <c r="A3570" s="1" t="s">
        <v>10</v>
      </c>
      <c r="B3570" s="2">
        <v>44488.807638888888</v>
      </c>
      <c r="C3570" s="3">
        <v>1.9375E-2</v>
      </c>
      <c r="D3570" s="1" t="s">
        <v>13</v>
      </c>
      <c r="E3570" s="1" t="s">
        <v>563</v>
      </c>
      <c r="F3570" s="1" t="s">
        <v>13</v>
      </c>
      <c r="G3570" s="1" t="s">
        <v>14</v>
      </c>
      <c r="H3570" s="3">
        <v>1.9502314814814816E-2</v>
      </c>
      <c r="I3570" s="1" t="s">
        <v>564</v>
      </c>
      <c r="J3570" s="1" t="s">
        <v>16</v>
      </c>
    </row>
    <row r="3571" spans="1:10" x14ac:dyDescent="0.3">
      <c r="A3571" s="1" t="s">
        <v>10</v>
      </c>
      <c r="B3571" s="2">
        <v>43755.491666666669</v>
      </c>
      <c r="C3571" s="3">
        <v>1.9375E-2</v>
      </c>
      <c r="D3571" s="1" t="s">
        <v>13</v>
      </c>
      <c r="E3571" s="1" t="s">
        <v>3373</v>
      </c>
      <c r="F3571" s="1" t="s">
        <v>13</v>
      </c>
      <c r="G3571" s="1" t="s">
        <v>14</v>
      </c>
      <c r="H3571" s="3">
        <v>1.9722222222222221E-2</v>
      </c>
      <c r="I3571" s="1" t="s">
        <v>2712</v>
      </c>
      <c r="J3571" s="1" t="s">
        <v>16</v>
      </c>
    </row>
    <row r="3572" spans="1:10" x14ac:dyDescent="0.3">
      <c r="A3572" s="1" t="s">
        <v>10</v>
      </c>
      <c r="B3572" s="2">
        <v>43662.791666666664</v>
      </c>
      <c r="C3572" s="3">
        <v>1.9375E-2</v>
      </c>
      <c r="D3572" s="1" t="s">
        <v>13</v>
      </c>
      <c r="E3572" s="1" t="s">
        <v>3407</v>
      </c>
      <c r="F3572" s="1" t="s">
        <v>13</v>
      </c>
      <c r="G3572" s="1" t="s">
        <v>3444</v>
      </c>
      <c r="H3572" s="3">
        <v>1.9907407407407408E-2</v>
      </c>
      <c r="I3572" s="1" t="s">
        <v>25</v>
      </c>
      <c r="J3572" s="1" t="s">
        <v>16</v>
      </c>
    </row>
    <row r="3573" spans="1:10" x14ac:dyDescent="0.3">
      <c r="A3573" s="1" t="s">
        <v>10</v>
      </c>
      <c r="B3573" s="2">
        <v>43145.304166666669</v>
      </c>
      <c r="C3573" s="3">
        <v>1.9375E-2</v>
      </c>
      <c r="D3573" s="1" t="s">
        <v>13</v>
      </c>
      <c r="E3573" s="1" t="s">
        <v>4770</v>
      </c>
      <c r="F3573" s="1" t="s">
        <v>13</v>
      </c>
      <c r="G3573" s="1" t="s">
        <v>2381</v>
      </c>
      <c r="H3573" s="3">
        <v>3.9108796296296294E-2</v>
      </c>
      <c r="I3573" s="1" t="s">
        <v>105</v>
      </c>
      <c r="J3573" s="1" t="s">
        <v>16</v>
      </c>
    </row>
    <row r="3574" spans="1:10" x14ac:dyDescent="0.3">
      <c r="A3574" s="1" t="s">
        <v>10</v>
      </c>
      <c r="B3574" s="2">
        <v>42483.831250000003</v>
      </c>
      <c r="C3574" s="3">
        <v>1.9375E-2</v>
      </c>
      <c r="D3574" s="1" t="s">
        <v>13</v>
      </c>
      <c r="E3574" s="1" t="s">
        <v>6202</v>
      </c>
      <c r="F3574" s="1" t="s">
        <v>13</v>
      </c>
      <c r="G3574" s="1" t="s">
        <v>423</v>
      </c>
      <c r="H3574" s="3">
        <v>1.9375E-2</v>
      </c>
      <c r="I3574" s="1" t="s">
        <v>905</v>
      </c>
      <c r="J3574" s="1" t="s">
        <v>16</v>
      </c>
    </row>
    <row r="3575" spans="1:10" x14ac:dyDescent="0.3">
      <c r="A3575" s="1" t="s">
        <v>10</v>
      </c>
      <c r="B3575" s="2">
        <v>42463.832638888889</v>
      </c>
      <c r="C3575" s="3">
        <v>1.9375E-2</v>
      </c>
      <c r="D3575" s="1" t="s">
        <v>13</v>
      </c>
      <c r="E3575" s="1" t="s">
        <v>4098</v>
      </c>
      <c r="F3575" s="1" t="s">
        <v>13</v>
      </c>
      <c r="G3575" s="1" t="s">
        <v>6241</v>
      </c>
      <c r="H3575" s="3">
        <v>1.9837962962962963E-2</v>
      </c>
      <c r="I3575" s="1" t="s">
        <v>25</v>
      </c>
      <c r="J3575" s="1" t="s">
        <v>16</v>
      </c>
    </row>
    <row r="3576" spans="1:10" x14ac:dyDescent="0.3">
      <c r="A3576" s="1" t="s">
        <v>10</v>
      </c>
      <c r="B3576" s="2">
        <v>43759.717361111114</v>
      </c>
      <c r="C3576" s="3">
        <v>1.9363425925925926E-2</v>
      </c>
      <c r="D3576" s="1" t="s">
        <v>13</v>
      </c>
      <c r="E3576" s="1" t="s">
        <v>3340</v>
      </c>
      <c r="F3576" s="1" t="s">
        <v>13</v>
      </c>
      <c r="G3576" s="1" t="s">
        <v>14</v>
      </c>
      <c r="H3576" s="3">
        <v>2.8287037037037038E-2</v>
      </c>
      <c r="I3576" s="1" t="s">
        <v>3341</v>
      </c>
      <c r="J3576" s="1" t="s">
        <v>16</v>
      </c>
    </row>
    <row r="3577" spans="1:10" x14ac:dyDescent="0.3">
      <c r="A3577" s="1" t="s">
        <v>10</v>
      </c>
      <c r="B3577" s="2">
        <v>43185.855555555558</v>
      </c>
      <c r="C3577" s="3">
        <v>1.9363425925925926E-2</v>
      </c>
      <c r="D3577" s="1" t="s">
        <v>13</v>
      </c>
      <c r="E3577" s="1" t="s">
        <v>3409</v>
      </c>
      <c r="F3577" s="1" t="s">
        <v>13</v>
      </c>
      <c r="G3577" s="1" t="s">
        <v>480</v>
      </c>
      <c r="H3577" s="3">
        <v>1.9942129629629629E-2</v>
      </c>
      <c r="I3577" s="1" t="s">
        <v>25</v>
      </c>
      <c r="J3577" s="1" t="s">
        <v>16</v>
      </c>
    </row>
    <row r="3578" spans="1:10" x14ac:dyDescent="0.3">
      <c r="A3578" s="1" t="s">
        <v>10</v>
      </c>
      <c r="B3578" s="2">
        <v>42463.688888888886</v>
      </c>
      <c r="C3578" s="3">
        <v>1.9363425925925926E-2</v>
      </c>
      <c r="D3578" s="1" t="s">
        <v>13</v>
      </c>
      <c r="E3578" s="1" t="s">
        <v>6245</v>
      </c>
      <c r="F3578" s="1" t="s">
        <v>13</v>
      </c>
      <c r="G3578" s="1" t="s">
        <v>6241</v>
      </c>
      <c r="H3578" s="3">
        <v>1.9861111111111111E-2</v>
      </c>
      <c r="I3578" s="1" t="s">
        <v>3410</v>
      </c>
      <c r="J3578" s="1" t="s">
        <v>16</v>
      </c>
    </row>
    <row r="3579" spans="1:10" x14ac:dyDescent="0.3">
      <c r="A3579" s="1" t="s">
        <v>10</v>
      </c>
      <c r="B3579" s="2">
        <v>43695.566666666666</v>
      </c>
      <c r="C3579" s="3">
        <v>1.9340277777777779E-2</v>
      </c>
      <c r="D3579" s="1" t="s">
        <v>13</v>
      </c>
      <c r="E3579" s="1" t="s">
        <v>3430</v>
      </c>
      <c r="F3579" s="1" t="s">
        <v>13</v>
      </c>
      <c r="G3579" s="1" t="s">
        <v>480</v>
      </c>
      <c r="H3579" s="3">
        <v>1.9849537037037037E-2</v>
      </c>
      <c r="I3579" s="1" t="s">
        <v>3431</v>
      </c>
      <c r="J3579" s="1" t="s">
        <v>16</v>
      </c>
    </row>
    <row r="3580" spans="1:10" x14ac:dyDescent="0.3">
      <c r="A3580" s="1" t="s">
        <v>10</v>
      </c>
      <c r="B3580" s="2">
        <v>42463.910416666666</v>
      </c>
      <c r="C3580" s="3">
        <v>1.9340277777777779E-2</v>
      </c>
      <c r="D3580" s="1" t="s">
        <v>13</v>
      </c>
      <c r="E3580" s="1" t="s">
        <v>3432</v>
      </c>
      <c r="F3580" s="1" t="s">
        <v>13</v>
      </c>
      <c r="G3580" s="1" t="s">
        <v>6241</v>
      </c>
      <c r="H3580" s="3">
        <v>1.9664351851851853E-2</v>
      </c>
      <c r="I3580" s="1" t="s">
        <v>25</v>
      </c>
      <c r="J3580" s="1" t="s">
        <v>16</v>
      </c>
    </row>
    <row r="3581" spans="1:10" x14ac:dyDescent="0.3">
      <c r="A3581" s="1" t="s">
        <v>10</v>
      </c>
      <c r="B3581" s="2">
        <v>43697.279166666667</v>
      </c>
      <c r="C3581" s="3">
        <v>1.9328703703703702E-2</v>
      </c>
      <c r="D3581" s="1" t="s">
        <v>13</v>
      </c>
      <c r="E3581" s="1" t="s">
        <v>3411</v>
      </c>
      <c r="F3581" s="1" t="s">
        <v>13</v>
      </c>
      <c r="G3581" s="1" t="s">
        <v>480</v>
      </c>
      <c r="H3581" s="3">
        <v>1.9907407407407408E-2</v>
      </c>
      <c r="I3581" s="1" t="s">
        <v>25</v>
      </c>
      <c r="J3581" s="1" t="s">
        <v>16</v>
      </c>
    </row>
    <row r="3582" spans="1:10" x14ac:dyDescent="0.3">
      <c r="A3582" s="1" t="s">
        <v>10</v>
      </c>
      <c r="B3582" s="2">
        <v>43012.803472222222</v>
      </c>
      <c r="C3582" s="3">
        <v>1.9328703703703702E-2</v>
      </c>
      <c r="D3582" s="1" t="s">
        <v>13</v>
      </c>
      <c r="E3582" s="1" t="s">
        <v>5302</v>
      </c>
      <c r="F3582" s="1" t="s">
        <v>13</v>
      </c>
      <c r="G3582" s="1" t="s">
        <v>480</v>
      </c>
      <c r="H3582" s="3">
        <v>2.0277777777777777E-2</v>
      </c>
      <c r="I3582" s="1" t="s">
        <v>3357</v>
      </c>
      <c r="J3582" s="1" t="s">
        <v>16</v>
      </c>
    </row>
    <row r="3583" spans="1:10" x14ac:dyDescent="0.3">
      <c r="A3583" s="1" t="s">
        <v>10</v>
      </c>
      <c r="B3583" s="2">
        <v>42503.865277777775</v>
      </c>
      <c r="C3583" s="3">
        <v>1.9328703703703702E-2</v>
      </c>
      <c r="D3583" s="1" t="s">
        <v>13</v>
      </c>
      <c r="E3583" s="1" t="s">
        <v>6131</v>
      </c>
      <c r="F3583" s="1" t="s">
        <v>13</v>
      </c>
      <c r="G3583" s="1" t="s">
        <v>423</v>
      </c>
      <c r="H3583" s="3">
        <v>1.9328703703703702E-2</v>
      </c>
      <c r="I3583" s="1" t="s">
        <v>3324</v>
      </c>
      <c r="J3583" s="1" t="s">
        <v>16</v>
      </c>
    </row>
    <row r="3584" spans="1:10" x14ac:dyDescent="0.3">
      <c r="A3584" s="1" t="s">
        <v>10</v>
      </c>
      <c r="B3584" s="2">
        <v>42486.770833333336</v>
      </c>
      <c r="C3584" s="3">
        <v>1.9328703703703702E-2</v>
      </c>
      <c r="D3584" s="1" t="s">
        <v>13</v>
      </c>
      <c r="E3584" s="1" t="s">
        <v>6183</v>
      </c>
      <c r="F3584" s="1" t="s">
        <v>13</v>
      </c>
      <c r="G3584" s="1" t="s">
        <v>423</v>
      </c>
      <c r="H3584" s="3">
        <v>1.9328703703703702E-2</v>
      </c>
      <c r="I3584" s="1" t="s">
        <v>3324</v>
      </c>
      <c r="J3584" s="1" t="s">
        <v>16</v>
      </c>
    </row>
    <row r="3585" spans="1:10" x14ac:dyDescent="0.3">
      <c r="A3585" s="1" t="s">
        <v>10</v>
      </c>
      <c r="B3585" s="2">
        <v>44424.794444444444</v>
      </c>
      <c r="C3585" s="3">
        <v>1.9317129629629629E-2</v>
      </c>
      <c r="D3585" s="1" t="s">
        <v>13</v>
      </c>
      <c r="E3585" s="1" t="s">
        <v>874</v>
      </c>
      <c r="F3585" s="1" t="s">
        <v>13</v>
      </c>
      <c r="G3585" s="1" t="s">
        <v>14</v>
      </c>
      <c r="H3585" s="3">
        <v>1.9317129629629629E-2</v>
      </c>
      <c r="I3585" s="1" t="s">
        <v>169</v>
      </c>
      <c r="J3585" s="1" t="s">
        <v>16</v>
      </c>
    </row>
    <row r="3586" spans="1:10" x14ac:dyDescent="0.3">
      <c r="A3586" s="1" t="s">
        <v>10</v>
      </c>
      <c r="B3586" s="2">
        <v>44328.714583333334</v>
      </c>
      <c r="C3586" s="3">
        <v>1.9317129629629629E-2</v>
      </c>
      <c r="D3586" s="1" t="s">
        <v>13</v>
      </c>
      <c r="E3586" s="1" t="s">
        <v>1121</v>
      </c>
      <c r="F3586" s="1" t="s">
        <v>13</v>
      </c>
      <c r="G3586" s="1" t="s">
        <v>14</v>
      </c>
      <c r="H3586" s="3">
        <v>3.2002314814814817E-2</v>
      </c>
      <c r="I3586" s="1" t="s">
        <v>25</v>
      </c>
      <c r="J3586" s="1" t="s">
        <v>16</v>
      </c>
    </row>
    <row r="3587" spans="1:10" x14ac:dyDescent="0.3">
      <c r="A3587" s="1" t="s">
        <v>10</v>
      </c>
      <c r="B3587" s="2">
        <v>43516.500694444447</v>
      </c>
      <c r="C3587" s="3">
        <v>1.9317129629629629E-2</v>
      </c>
      <c r="D3587" s="1" t="s">
        <v>11</v>
      </c>
      <c r="E3587" s="1" t="s">
        <v>3854</v>
      </c>
      <c r="F3587" s="1" t="s">
        <v>13</v>
      </c>
      <c r="G3587" s="1" t="s">
        <v>480</v>
      </c>
      <c r="H3587" s="3">
        <v>1.9375E-2</v>
      </c>
      <c r="I3587" s="1" t="s">
        <v>905</v>
      </c>
      <c r="J3587" s="1" t="s">
        <v>16</v>
      </c>
    </row>
    <row r="3588" spans="1:10" x14ac:dyDescent="0.3">
      <c r="A3588" s="1" t="s">
        <v>10</v>
      </c>
      <c r="B3588" s="2">
        <v>43424.649305555555</v>
      </c>
      <c r="C3588" s="3">
        <v>1.9317129629629629E-2</v>
      </c>
      <c r="D3588" s="1" t="s">
        <v>13</v>
      </c>
      <c r="E3588" s="1" t="s">
        <v>3430</v>
      </c>
      <c r="F3588" s="1" t="s">
        <v>13</v>
      </c>
      <c r="G3588" s="1" t="s">
        <v>480</v>
      </c>
      <c r="H3588" s="3">
        <v>1.9872685185185184E-2</v>
      </c>
      <c r="I3588" s="1" t="s">
        <v>25</v>
      </c>
      <c r="J3588" s="1" t="s">
        <v>16</v>
      </c>
    </row>
    <row r="3589" spans="1:10" x14ac:dyDescent="0.3">
      <c r="A3589" s="1" t="s">
        <v>10</v>
      </c>
      <c r="B3589" s="2">
        <v>43603.65347222222</v>
      </c>
      <c r="C3589" s="3">
        <v>1.9305555555555555E-2</v>
      </c>
      <c r="D3589" s="1" t="s">
        <v>11</v>
      </c>
      <c r="E3589" s="1" t="s">
        <v>3545</v>
      </c>
      <c r="F3589" s="1" t="s">
        <v>13</v>
      </c>
      <c r="G3589" s="1" t="s">
        <v>480</v>
      </c>
      <c r="H3589" s="3">
        <v>1.9618055555555555E-2</v>
      </c>
      <c r="I3589" s="1" t="s">
        <v>3364</v>
      </c>
      <c r="J3589" s="1" t="s">
        <v>16</v>
      </c>
    </row>
    <row r="3590" spans="1:10" x14ac:dyDescent="0.3">
      <c r="A3590" s="1" t="s">
        <v>10</v>
      </c>
      <c r="B3590" s="2">
        <v>43417.917361111111</v>
      </c>
      <c r="C3590" s="3">
        <v>1.9305555555555555E-2</v>
      </c>
      <c r="D3590" s="1" t="s">
        <v>11</v>
      </c>
      <c r="E3590" s="1" t="s">
        <v>4098</v>
      </c>
      <c r="F3590" s="1" t="s">
        <v>13</v>
      </c>
      <c r="G3590" s="1" t="s">
        <v>480</v>
      </c>
      <c r="H3590" s="3">
        <v>1.9780092592592592E-2</v>
      </c>
      <c r="I3590" s="1" t="s">
        <v>4099</v>
      </c>
      <c r="J3590" s="1" t="s">
        <v>16</v>
      </c>
    </row>
    <row r="3591" spans="1:10" x14ac:dyDescent="0.3">
      <c r="A3591" s="1" t="s">
        <v>10</v>
      </c>
      <c r="B3591" s="2">
        <v>42463.794444444444</v>
      </c>
      <c r="C3591" s="3">
        <v>1.9305555555555555E-2</v>
      </c>
      <c r="D3591" s="1" t="s">
        <v>13</v>
      </c>
      <c r="E3591" s="1" t="s">
        <v>4101</v>
      </c>
      <c r="F3591" s="1" t="s">
        <v>13</v>
      </c>
      <c r="G3591" s="1" t="s">
        <v>6241</v>
      </c>
      <c r="H3591" s="3">
        <v>1.9363425925925926E-2</v>
      </c>
      <c r="I3591" s="1" t="s">
        <v>25</v>
      </c>
      <c r="J3591" s="1" t="s">
        <v>16</v>
      </c>
    </row>
    <row r="3592" spans="1:10" x14ac:dyDescent="0.3">
      <c r="A3592" s="1" t="s">
        <v>10</v>
      </c>
      <c r="B3592" s="2">
        <v>44171.781944444447</v>
      </c>
      <c r="C3592" s="3">
        <v>1.9293981481481481E-2</v>
      </c>
      <c r="D3592" s="1" t="s">
        <v>11</v>
      </c>
      <c r="E3592" s="1" t="s">
        <v>2186</v>
      </c>
      <c r="F3592" s="1" t="s">
        <v>13</v>
      </c>
      <c r="G3592" s="1" t="s">
        <v>14</v>
      </c>
      <c r="H3592" s="3">
        <v>1.9363425925925926E-2</v>
      </c>
      <c r="I3592" s="1" t="s">
        <v>25</v>
      </c>
      <c r="J3592" s="1" t="s">
        <v>16</v>
      </c>
    </row>
    <row r="3593" spans="1:10" x14ac:dyDescent="0.3">
      <c r="A3593" s="1" t="s">
        <v>10</v>
      </c>
      <c r="B3593" s="2">
        <v>44149.488888888889</v>
      </c>
      <c r="C3593" s="3">
        <v>1.9293981481481481E-2</v>
      </c>
      <c r="D3593" s="1" t="s">
        <v>11</v>
      </c>
      <c r="E3593" s="1" t="s">
        <v>2372</v>
      </c>
      <c r="F3593" s="1" t="s">
        <v>13</v>
      </c>
      <c r="G3593" s="1" t="s">
        <v>480</v>
      </c>
      <c r="H3593" s="3">
        <v>1.9895833333333335E-2</v>
      </c>
      <c r="I3593" s="1" t="s">
        <v>2373</v>
      </c>
      <c r="J3593" s="1" t="s">
        <v>16</v>
      </c>
    </row>
    <row r="3594" spans="1:10" x14ac:dyDescent="0.3">
      <c r="A3594" s="1" t="s">
        <v>10</v>
      </c>
      <c r="B3594" s="2">
        <v>43251.875694444447</v>
      </c>
      <c r="C3594" s="3">
        <v>1.9293981481481481E-2</v>
      </c>
      <c r="D3594" s="1" t="s">
        <v>13</v>
      </c>
      <c r="E3594" s="1" t="s">
        <v>4481</v>
      </c>
      <c r="F3594" s="1" t="s">
        <v>13</v>
      </c>
      <c r="G3594" s="1" t="s">
        <v>480</v>
      </c>
      <c r="H3594" s="3">
        <v>1.9699074074074074E-2</v>
      </c>
      <c r="I3594" s="1" t="s">
        <v>25</v>
      </c>
      <c r="J3594" s="1" t="s">
        <v>16</v>
      </c>
    </row>
    <row r="3595" spans="1:10" x14ac:dyDescent="0.3">
      <c r="A3595" s="1" t="s">
        <v>10</v>
      </c>
      <c r="B3595" s="2">
        <v>43185.836111111108</v>
      </c>
      <c r="C3595" s="3">
        <v>1.9293981481481481E-2</v>
      </c>
      <c r="D3595" s="1" t="s">
        <v>13</v>
      </c>
      <c r="E3595" s="1" t="s">
        <v>3411</v>
      </c>
      <c r="F3595" s="1" t="s">
        <v>13</v>
      </c>
      <c r="G3595" s="1" t="s">
        <v>480</v>
      </c>
      <c r="H3595" s="3">
        <v>1.9895833333333335E-2</v>
      </c>
      <c r="I3595" s="1" t="s">
        <v>25</v>
      </c>
      <c r="J3595" s="1" t="s">
        <v>16</v>
      </c>
    </row>
    <row r="3596" spans="1:10" x14ac:dyDescent="0.3">
      <c r="A3596" s="1" t="s">
        <v>10</v>
      </c>
      <c r="B3596" s="2">
        <v>43104.75277777778</v>
      </c>
      <c r="C3596" s="3">
        <v>1.9293981481481481E-2</v>
      </c>
      <c r="D3596" s="1" t="s">
        <v>13</v>
      </c>
      <c r="E3596" s="1" t="s">
        <v>3427</v>
      </c>
      <c r="F3596" s="1" t="s">
        <v>13</v>
      </c>
      <c r="G3596" s="1" t="s">
        <v>480</v>
      </c>
      <c r="H3596" s="3">
        <v>1.9305555555555555E-2</v>
      </c>
      <c r="I3596" s="1" t="s">
        <v>25</v>
      </c>
      <c r="J3596" s="1" t="s">
        <v>16</v>
      </c>
    </row>
    <row r="3597" spans="1:10" x14ac:dyDescent="0.3">
      <c r="A3597" s="1" t="s">
        <v>10</v>
      </c>
      <c r="B3597" s="2">
        <v>42505.89166666667</v>
      </c>
      <c r="C3597" s="3">
        <v>1.9293981481481481E-2</v>
      </c>
      <c r="D3597" s="1" t="s">
        <v>13</v>
      </c>
      <c r="E3597" s="1" t="s">
        <v>6121</v>
      </c>
      <c r="F3597" s="1" t="s">
        <v>13</v>
      </c>
      <c r="G3597" s="1" t="s">
        <v>423</v>
      </c>
      <c r="H3597" s="3">
        <v>2.0092592592592592E-2</v>
      </c>
      <c r="I3597" s="1" t="s">
        <v>2579</v>
      </c>
      <c r="J3597" s="1" t="s">
        <v>16</v>
      </c>
    </row>
    <row r="3598" spans="1:10" x14ac:dyDescent="0.3">
      <c r="A3598" s="1" t="s">
        <v>10</v>
      </c>
      <c r="B3598" s="2">
        <v>42479.823611111111</v>
      </c>
      <c r="C3598" s="3">
        <v>1.9293981481481481E-2</v>
      </c>
      <c r="D3598" s="1" t="s">
        <v>13</v>
      </c>
      <c r="E3598" s="1" t="s">
        <v>6218</v>
      </c>
      <c r="F3598" s="1" t="s">
        <v>13</v>
      </c>
      <c r="G3598" s="1" t="s">
        <v>2566</v>
      </c>
      <c r="H3598" s="3">
        <v>1.9293981481481481E-2</v>
      </c>
      <c r="I3598" s="1" t="s">
        <v>25</v>
      </c>
      <c r="J3598" s="1" t="s">
        <v>16</v>
      </c>
    </row>
    <row r="3599" spans="1:10" x14ac:dyDescent="0.3">
      <c r="A3599" s="1" t="s">
        <v>10</v>
      </c>
      <c r="B3599" s="2">
        <v>44428.728472222225</v>
      </c>
      <c r="C3599" s="3">
        <v>1.9282407407407408E-2</v>
      </c>
      <c r="D3599" s="1" t="s">
        <v>13</v>
      </c>
      <c r="E3599" s="1" t="s">
        <v>847</v>
      </c>
      <c r="F3599" s="1" t="s">
        <v>13</v>
      </c>
      <c r="G3599" s="1" t="s">
        <v>14</v>
      </c>
      <c r="H3599" s="3">
        <v>6.8541666666666667E-2</v>
      </c>
      <c r="I3599" s="1" t="s">
        <v>848</v>
      </c>
      <c r="J3599" s="1" t="s">
        <v>16</v>
      </c>
    </row>
    <row r="3600" spans="1:10" x14ac:dyDescent="0.3">
      <c r="A3600" s="1" t="s">
        <v>10</v>
      </c>
      <c r="B3600" s="2">
        <v>43722.834027777775</v>
      </c>
      <c r="C3600" s="3">
        <v>1.9282407407407408E-2</v>
      </c>
      <c r="D3600" s="1" t="s">
        <v>13</v>
      </c>
      <c r="E3600" s="1" t="s">
        <v>3409</v>
      </c>
      <c r="F3600" s="1" t="s">
        <v>13</v>
      </c>
      <c r="G3600" s="1" t="s">
        <v>480</v>
      </c>
      <c r="H3600" s="3">
        <v>1.9861111111111111E-2</v>
      </c>
      <c r="I3600" s="1" t="s">
        <v>3410</v>
      </c>
      <c r="J3600" s="1" t="s">
        <v>16</v>
      </c>
    </row>
    <row r="3601" spans="1:10" x14ac:dyDescent="0.3">
      <c r="A3601" s="1" t="s">
        <v>10</v>
      </c>
      <c r="B3601" s="2">
        <v>43695.54791666667</v>
      </c>
      <c r="C3601" s="3">
        <v>1.9282407407407408E-2</v>
      </c>
      <c r="D3601" s="1" t="s">
        <v>13</v>
      </c>
      <c r="E3601" s="1" t="s">
        <v>3432</v>
      </c>
      <c r="F3601" s="1" t="s">
        <v>13</v>
      </c>
      <c r="G3601" s="1" t="s">
        <v>480</v>
      </c>
      <c r="H3601" s="3">
        <v>1.9606481481481482E-2</v>
      </c>
      <c r="I3601" s="1" t="s">
        <v>3433</v>
      </c>
      <c r="J3601" s="1" t="s">
        <v>16</v>
      </c>
    </row>
    <row r="3602" spans="1:10" x14ac:dyDescent="0.3">
      <c r="A3602" s="1" t="s">
        <v>10</v>
      </c>
      <c r="B3602" s="2">
        <v>42487.823611111111</v>
      </c>
      <c r="C3602" s="3">
        <v>1.9282407407407408E-2</v>
      </c>
      <c r="D3602" s="1" t="s">
        <v>13</v>
      </c>
      <c r="E3602" s="1" t="s">
        <v>6174</v>
      </c>
      <c r="F3602" s="1" t="s">
        <v>13</v>
      </c>
      <c r="G3602" s="1" t="s">
        <v>6175</v>
      </c>
      <c r="H3602" s="3">
        <v>1.9699074074074074E-2</v>
      </c>
      <c r="I3602" s="1" t="s">
        <v>485</v>
      </c>
      <c r="J3602" s="1" t="s">
        <v>16</v>
      </c>
    </row>
    <row r="3603" spans="1:10" x14ac:dyDescent="0.3">
      <c r="A3603" s="1" t="s">
        <v>10</v>
      </c>
      <c r="B3603" s="2">
        <v>44418.865972222222</v>
      </c>
      <c r="C3603" s="3">
        <v>1.9270833333333334E-2</v>
      </c>
      <c r="D3603" s="1" t="s">
        <v>13</v>
      </c>
      <c r="E3603" s="1" t="s">
        <v>919</v>
      </c>
      <c r="F3603" s="1" t="s">
        <v>13</v>
      </c>
      <c r="G3603" s="1" t="s">
        <v>14</v>
      </c>
      <c r="H3603" s="3">
        <v>1.9745370370370371E-2</v>
      </c>
      <c r="I3603" s="1" t="s">
        <v>920</v>
      </c>
      <c r="J3603" s="1" t="s">
        <v>16</v>
      </c>
    </row>
    <row r="3604" spans="1:10" x14ac:dyDescent="0.3">
      <c r="A3604" s="1" t="s">
        <v>10</v>
      </c>
      <c r="B3604" s="2">
        <v>43769.864583333336</v>
      </c>
      <c r="C3604" s="3">
        <v>1.9270833333333334E-2</v>
      </c>
      <c r="D3604" s="1" t="s">
        <v>11</v>
      </c>
      <c r="E3604" s="1" t="s">
        <v>3299</v>
      </c>
      <c r="F3604" s="1" t="s">
        <v>13</v>
      </c>
      <c r="G3604" s="1" t="s">
        <v>14</v>
      </c>
      <c r="H3604" s="3">
        <v>1.9490740740740739E-2</v>
      </c>
      <c r="I3604" s="1" t="s">
        <v>3300</v>
      </c>
      <c r="J3604" s="1" t="s">
        <v>16</v>
      </c>
    </row>
    <row r="3605" spans="1:10" x14ac:dyDescent="0.3">
      <c r="A3605" s="1" t="s">
        <v>10</v>
      </c>
      <c r="B3605" s="2">
        <v>44064.422222222223</v>
      </c>
      <c r="C3605" s="3">
        <v>1.9259259259259261E-2</v>
      </c>
      <c r="D3605" s="1" t="s">
        <v>13</v>
      </c>
      <c r="E3605" s="1" t="s">
        <v>2414</v>
      </c>
      <c r="F3605" s="1" t="s">
        <v>13</v>
      </c>
      <c r="G3605" s="1" t="s">
        <v>2566</v>
      </c>
      <c r="H3605" s="3">
        <v>1.951388888888889E-2</v>
      </c>
      <c r="I3605" s="1" t="s">
        <v>25</v>
      </c>
      <c r="J3605" s="1" t="s">
        <v>16</v>
      </c>
    </row>
    <row r="3606" spans="1:10" x14ac:dyDescent="0.3">
      <c r="A3606" s="1" t="s">
        <v>10</v>
      </c>
      <c r="B3606" s="2">
        <v>43722.854861111111</v>
      </c>
      <c r="C3606" s="3">
        <v>1.9259259259259261E-2</v>
      </c>
      <c r="D3606" s="1" t="s">
        <v>13</v>
      </c>
      <c r="E3606" s="1" t="s">
        <v>3407</v>
      </c>
      <c r="F3606" s="1" t="s">
        <v>13</v>
      </c>
      <c r="G3606" s="1" t="s">
        <v>480</v>
      </c>
      <c r="H3606" s="3">
        <v>1.9872685185185184E-2</v>
      </c>
      <c r="I3606" s="1" t="s">
        <v>3408</v>
      </c>
      <c r="J3606" s="1" t="s">
        <v>16</v>
      </c>
    </row>
    <row r="3607" spans="1:10" x14ac:dyDescent="0.3">
      <c r="A3607" s="1" t="s">
        <v>10</v>
      </c>
      <c r="B3607" s="2">
        <v>43032.843055555553</v>
      </c>
      <c r="C3607" s="3">
        <v>1.9259259259259261E-2</v>
      </c>
      <c r="D3607" s="1" t="s">
        <v>13</v>
      </c>
      <c r="E3607" s="1" t="s">
        <v>5252</v>
      </c>
      <c r="F3607" s="1" t="s">
        <v>13</v>
      </c>
      <c r="G3607" s="1" t="s">
        <v>480</v>
      </c>
      <c r="H3607" s="3">
        <v>1.9745370370370371E-2</v>
      </c>
      <c r="I3607" s="1" t="s">
        <v>920</v>
      </c>
      <c r="J3607" s="1" t="s">
        <v>16</v>
      </c>
    </row>
    <row r="3608" spans="1:10" x14ac:dyDescent="0.3">
      <c r="A3608" s="1" t="s">
        <v>10</v>
      </c>
      <c r="B3608" s="2">
        <v>42499.829861111109</v>
      </c>
      <c r="C3608" s="3">
        <v>1.9259259259259261E-2</v>
      </c>
      <c r="D3608" s="1" t="s">
        <v>13</v>
      </c>
      <c r="E3608" s="1" t="s">
        <v>6149</v>
      </c>
      <c r="F3608" s="1" t="s">
        <v>13</v>
      </c>
      <c r="G3608" s="1" t="s">
        <v>423</v>
      </c>
      <c r="H3608" s="3">
        <v>1.9259259259259261E-2</v>
      </c>
      <c r="I3608" s="1" t="s">
        <v>824</v>
      </c>
      <c r="J3608" s="1" t="s">
        <v>16</v>
      </c>
    </row>
    <row r="3609" spans="1:10" x14ac:dyDescent="0.3">
      <c r="A3609" s="1" t="s">
        <v>10</v>
      </c>
      <c r="B3609" s="2">
        <v>44074.529861111114</v>
      </c>
      <c r="C3609" s="3">
        <v>1.9247685185185184E-2</v>
      </c>
      <c r="D3609" s="1" t="s">
        <v>13</v>
      </c>
      <c r="E3609" s="1" t="s">
        <v>1088</v>
      </c>
      <c r="F3609" s="1" t="s">
        <v>13</v>
      </c>
      <c r="G3609" s="1" t="s">
        <v>480</v>
      </c>
      <c r="H3609" s="3">
        <v>1.9259259259259261E-2</v>
      </c>
      <c r="I3609" s="1" t="s">
        <v>25</v>
      </c>
      <c r="J3609" s="1" t="s">
        <v>16</v>
      </c>
    </row>
    <row r="3610" spans="1:10" x14ac:dyDescent="0.3">
      <c r="A3610" s="1" t="s">
        <v>10</v>
      </c>
      <c r="B3610" s="2">
        <v>43418.788194444445</v>
      </c>
      <c r="C3610" s="3">
        <v>1.9247685185185184E-2</v>
      </c>
      <c r="D3610" s="1" t="s">
        <v>11</v>
      </c>
      <c r="E3610" s="1" t="s">
        <v>3423</v>
      </c>
      <c r="F3610" s="1" t="s">
        <v>13</v>
      </c>
      <c r="G3610" s="1" t="s">
        <v>480</v>
      </c>
      <c r="H3610" s="3">
        <v>1.9375E-2</v>
      </c>
      <c r="I3610" s="1" t="s">
        <v>25</v>
      </c>
      <c r="J3610" s="1" t="s">
        <v>16</v>
      </c>
    </row>
    <row r="3611" spans="1:10" x14ac:dyDescent="0.3">
      <c r="A3611" s="1" t="s">
        <v>10</v>
      </c>
      <c r="B3611" s="2">
        <v>42503.841666666667</v>
      </c>
      <c r="C3611" s="3">
        <v>1.9247685185185184E-2</v>
      </c>
      <c r="D3611" s="1" t="s">
        <v>13</v>
      </c>
      <c r="E3611" s="1" t="s">
        <v>6132</v>
      </c>
      <c r="F3611" s="1" t="s">
        <v>13</v>
      </c>
      <c r="G3611" s="1" t="s">
        <v>423</v>
      </c>
      <c r="H3611" s="3">
        <v>1.9247685185185184E-2</v>
      </c>
      <c r="I3611" s="1" t="s">
        <v>764</v>
      </c>
      <c r="J3611" s="1" t="s">
        <v>16</v>
      </c>
    </row>
    <row r="3612" spans="1:10" x14ac:dyDescent="0.3">
      <c r="A3612" s="1" t="s">
        <v>10</v>
      </c>
      <c r="B3612" s="2">
        <v>42498.902777777781</v>
      </c>
      <c r="C3612" s="3">
        <v>1.9247685185185184E-2</v>
      </c>
      <c r="D3612" s="1" t="s">
        <v>13</v>
      </c>
      <c r="E3612" s="1" t="s">
        <v>6151</v>
      </c>
      <c r="F3612" s="1" t="s">
        <v>13</v>
      </c>
      <c r="G3612" s="1" t="s">
        <v>423</v>
      </c>
      <c r="H3612" s="3">
        <v>1.9247685185185184E-2</v>
      </c>
      <c r="I3612" s="1" t="s">
        <v>764</v>
      </c>
      <c r="J3612" s="1" t="s">
        <v>16</v>
      </c>
    </row>
    <row r="3613" spans="1:10" x14ac:dyDescent="0.3">
      <c r="A3613" s="1" t="s">
        <v>10</v>
      </c>
      <c r="B3613" s="2">
        <v>42485.745833333334</v>
      </c>
      <c r="C3613" s="3">
        <v>1.9247685185185184E-2</v>
      </c>
      <c r="D3613" s="1" t="s">
        <v>13</v>
      </c>
      <c r="E3613" s="1" t="s">
        <v>6193</v>
      </c>
      <c r="F3613" s="1" t="s">
        <v>13</v>
      </c>
      <c r="G3613" s="1" t="s">
        <v>423</v>
      </c>
      <c r="H3613" s="3">
        <v>1.9247685185185184E-2</v>
      </c>
      <c r="I3613" s="1" t="s">
        <v>764</v>
      </c>
      <c r="J3613" s="1" t="s">
        <v>16</v>
      </c>
    </row>
    <row r="3614" spans="1:10" x14ac:dyDescent="0.3">
      <c r="A3614" s="1" t="s">
        <v>10</v>
      </c>
      <c r="B3614" s="2">
        <v>43660.654861111114</v>
      </c>
      <c r="C3614" s="3">
        <v>1.923611111111111E-2</v>
      </c>
      <c r="D3614" s="1" t="s">
        <v>13</v>
      </c>
      <c r="E3614" s="1" t="s">
        <v>3491</v>
      </c>
      <c r="F3614" s="1" t="s">
        <v>13</v>
      </c>
      <c r="G3614" s="1" t="s">
        <v>480</v>
      </c>
      <c r="H3614" s="3">
        <v>1.9780092592592592E-2</v>
      </c>
      <c r="I3614" s="1" t="s">
        <v>25</v>
      </c>
      <c r="J3614" s="1" t="s">
        <v>16</v>
      </c>
    </row>
    <row r="3615" spans="1:10" x14ac:dyDescent="0.3">
      <c r="A3615" s="1" t="s">
        <v>10</v>
      </c>
      <c r="B3615" s="2">
        <v>42485.851388888892</v>
      </c>
      <c r="C3615" s="3">
        <v>1.923611111111111E-2</v>
      </c>
      <c r="D3615" s="1" t="s">
        <v>13</v>
      </c>
      <c r="E3615" s="1" t="s">
        <v>6186</v>
      </c>
      <c r="F3615" s="1" t="s">
        <v>13</v>
      </c>
      <c r="G3615" s="1" t="s">
        <v>423</v>
      </c>
      <c r="H3615" s="3">
        <v>1.923611111111111E-2</v>
      </c>
      <c r="I3615" s="1" t="s">
        <v>6187</v>
      </c>
      <c r="J3615" s="1" t="s">
        <v>16</v>
      </c>
    </row>
    <row r="3616" spans="1:10" x14ac:dyDescent="0.3">
      <c r="A3616" s="1" t="s">
        <v>10</v>
      </c>
      <c r="B3616" s="2">
        <v>44064.393750000003</v>
      </c>
      <c r="C3616" s="3">
        <v>1.9224537037037037E-2</v>
      </c>
      <c r="D3616" s="1" t="s">
        <v>13</v>
      </c>
      <c r="E3616" s="1" t="s">
        <v>2416</v>
      </c>
      <c r="F3616" s="1" t="s">
        <v>13</v>
      </c>
      <c r="G3616" s="1" t="s">
        <v>2566</v>
      </c>
      <c r="H3616" s="3">
        <v>1.9537037037037037E-2</v>
      </c>
      <c r="I3616" s="1" t="s">
        <v>25</v>
      </c>
      <c r="J3616" s="1" t="s">
        <v>16</v>
      </c>
    </row>
    <row r="3617" spans="1:10" x14ac:dyDescent="0.3">
      <c r="A3617" s="1" t="s">
        <v>10</v>
      </c>
      <c r="B3617" s="2">
        <v>42499.811111111114</v>
      </c>
      <c r="C3617" s="3">
        <v>1.9224537037037037E-2</v>
      </c>
      <c r="D3617" s="1" t="s">
        <v>13</v>
      </c>
      <c r="E3617" s="1" t="s">
        <v>6150</v>
      </c>
      <c r="F3617" s="1" t="s">
        <v>13</v>
      </c>
      <c r="G3617" s="1" t="s">
        <v>423</v>
      </c>
      <c r="H3617" s="3">
        <v>1.9224537037037037E-2</v>
      </c>
      <c r="I3617" s="1" t="s">
        <v>2726</v>
      </c>
      <c r="J3617" s="1" t="s">
        <v>16</v>
      </c>
    </row>
    <row r="3618" spans="1:10" x14ac:dyDescent="0.3">
      <c r="A3618" s="1" t="s">
        <v>10</v>
      </c>
      <c r="B3618" s="2">
        <v>44577.881944444445</v>
      </c>
      <c r="C3618" s="3">
        <v>1.9212962962962963E-2</v>
      </c>
      <c r="D3618" s="1" t="s">
        <v>13</v>
      </c>
      <c r="E3618" s="1" t="s">
        <v>168</v>
      </c>
      <c r="F3618" s="1" t="s">
        <v>13</v>
      </c>
      <c r="G3618" s="1" t="s">
        <v>14</v>
      </c>
      <c r="H3618" s="3">
        <v>1.9317129629629629E-2</v>
      </c>
      <c r="I3618" s="1" t="s">
        <v>169</v>
      </c>
      <c r="J3618" s="1" t="s">
        <v>16</v>
      </c>
    </row>
    <row r="3619" spans="1:10" x14ac:dyDescent="0.3">
      <c r="A3619" s="1" t="s">
        <v>10</v>
      </c>
      <c r="B3619" s="2">
        <v>43697.318749999999</v>
      </c>
      <c r="C3619" s="3">
        <v>1.9212962962962963E-2</v>
      </c>
      <c r="D3619" s="1" t="s">
        <v>13</v>
      </c>
      <c r="E3619" s="1" t="s">
        <v>3407</v>
      </c>
      <c r="F3619" s="1" t="s">
        <v>13</v>
      </c>
      <c r="G3619" s="1" t="s">
        <v>480</v>
      </c>
      <c r="H3619" s="3">
        <v>1.9837962962962963E-2</v>
      </c>
      <c r="I3619" s="1" t="s">
        <v>25</v>
      </c>
      <c r="J3619" s="1" t="s">
        <v>16</v>
      </c>
    </row>
    <row r="3620" spans="1:10" x14ac:dyDescent="0.3">
      <c r="A3620" s="1" t="s">
        <v>10</v>
      </c>
      <c r="B3620" s="2">
        <v>43695.84375</v>
      </c>
      <c r="C3620" s="3">
        <v>1.9212962962962963E-2</v>
      </c>
      <c r="D3620" s="1" t="s">
        <v>13</v>
      </c>
      <c r="E3620" s="1" t="s">
        <v>3411</v>
      </c>
      <c r="F3620" s="1" t="s">
        <v>13</v>
      </c>
      <c r="G3620" s="1" t="s">
        <v>480</v>
      </c>
      <c r="H3620" s="3">
        <v>0</v>
      </c>
      <c r="I3620" s="1" t="s">
        <v>25</v>
      </c>
      <c r="J3620" s="1" t="s">
        <v>16</v>
      </c>
    </row>
    <row r="3621" spans="1:10" x14ac:dyDescent="0.3">
      <c r="A3621" s="1" t="s">
        <v>10</v>
      </c>
      <c r="B3621" s="2">
        <v>43188.732638888891</v>
      </c>
      <c r="C3621" s="3">
        <v>1.9212962962962963E-2</v>
      </c>
      <c r="D3621" s="1" t="s">
        <v>13</v>
      </c>
      <c r="E3621" s="1" t="s">
        <v>4664</v>
      </c>
      <c r="F3621" s="1" t="s">
        <v>13</v>
      </c>
      <c r="G3621" s="1" t="s">
        <v>480</v>
      </c>
      <c r="H3621" s="3">
        <v>1.9282407407407408E-2</v>
      </c>
      <c r="I3621" s="1" t="s">
        <v>917</v>
      </c>
      <c r="J3621" s="1" t="s">
        <v>16</v>
      </c>
    </row>
    <row r="3622" spans="1:10" x14ac:dyDescent="0.3">
      <c r="A3622" s="1" t="s">
        <v>10</v>
      </c>
      <c r="B3622" s="2">
        <v>43755.662499999999</v>
      </c>
      <c r="C3622" s="3">
        <v>1.9201388888888889E-2</v>
      </c>
      <c r="D3622" s="1" t="s">
        <v>13</v>
      </c>
      <c r="E3622" s="1" t="s">
        <v>3361</v>
      </c>
      <c r="F3622" s="1" t="s">
        <v>13</v>
      </c>
      <c r="G3622" s="1" t="s">
        <v>14</v>
      </c>
      <c r="H3622" s="3">
        <v>1.9675925925925927E-2</v>
      </c>
      <c r="I3622" s="1" t="s">
        <v>3362</v>
      </c>
      <c r="J3622" s="1" t="s">
        <v>16</v>
      </c>
    </row>
    <row r="3623" spans="1:10" x14ac:dyDescent="0.3">
      <c r="A3623" s="1" t="s">
        <v>10</v>
      </c>
      <c r="B3623" s="2">
        <v>42502.767361111109</v>
      </c>
      <c r="C3623" s="3">
        <v>1.9201388888888889E-2</v>
      </c>
      <c r="D3623" s="1" t="s">
        <v>13</v>
      </c>
      <c r="E3623" s="1" t="s">
        <v>6140</v>
      </c>
      <c r="F3623" s="1" t="s">
        <v>13</v>
      </c>
      <c r="G3623" s="1" t="s">
        <v>423</v>
      </c>
      <c r="H3623" s="3">
        <v>1.9189814814814816E-2</v>
      </c>
      <c r="I3623" s="1" t="s">
        <v>6141</v>
      </c>
      <c r="J3623" s="1" t="s">
        <v>16</v>
      </c>
    </row>
    <row r="3624" spans="1:10" x14ac:dyDescent="0.3">
      <c r="A3624" s="1" t="s">
        <v>10</v>
      </c>
      <c r="B3624" s="2">
        <v>41896.820833333331</v>
      </c>
      <c r="C3624" s="3">
        <v>1.9201388888888889E-2</v>
      </c>
      <c r="D3624" s="1" t="s">
        <v>13</v>
      </c>
      <c r="E3624" s="1" t="s">
        <v>6080</v>
      </c>
      <c r="F3624" s="1" t="s">
        <v>13</v>
      </c>
      <c r="G3624" s="1" t="s">
        <v>6662</v>
      </c>
      <c r="H3624" s="3">
        <v>1.9201388888888889E-2</v>
      </c>
      <c r="I3624" s="1" t="s">
        <v>25</v>
      </c>
      <c r="J3624" s="1" t="s">
        <v>16</v>
      </c>
    </row>
    <row r="3625" spans="1:10" x14ac:dyDescent="0.3">
      <c r="A3625" s="1" t="s">
        <v>10</v>
      </c>
      <c r="B3625" s="2">
        <v>44429.836111111108</v>
      </c>
      <c r="C3625" s="3">
        <v>1.9189814814814816E-2</v>
      </c>
      <c r="D3625" s="1" t="s">
        <v>13</v>
      </c>
      <c r="E3625" s="1" t="s">
        <v>823</v>
      </c>
      <c r="F3625" s="1" t="s">
        <v>13</v>
      </c>
      <c r="G3625" s="1" t="s">
        <v>14</v>
      </c>
      <c r="H3625" s="3">
        <v>1.9259259259259261E-2</v>
      </c>
      <c r="I3625" s="1" t="s">
        <v>824</v>
      </c>
      <c r="J3625" s="1" t="s">
        <v>16</v>
      </c>
    </row>
    <row r="3626" spans="1:10" x14ac:dyDescent="0.3">
      <c r="A3626" s="1" t="s">
        <v>10</v>
      </c>
      <c r="B3626" s="2">
        <v>44388.512499999997</v>
      </c>
      <c r="C3626" s="3">
        <v>1.9189814814814816E-2</v>
      </c>
      <c r="D3626" s="1" t="s">
        <v>13</v>
      </c>
      <c r="E3626" s="1" t="s">
        <v>973</v>
      </c>
      <c r="F3626" s="1" t="s">
        <v>13</v>
      </c>
      <c r="G3626" s="1" t="s">
        <v>14</v>
      </c>
      <c r="H3626" s="3">
        <v>2.7905092592592592E-2</v>
      </c>
      <c r="I3626" s="1" t="s">
        <v>490</v>
      </c>
      <c r="J3626" s="1" t="s">
        <v>16</v>
      </c>
    </row>
    <row r="3627" spans="1:10" x14ac:dyDescent="0.3">
      <c r="A3627" s="1" t="s">
        <v>10</v>
      </c>
      <c r="B3627" s="2">
        <v>43722.81527777778</v>
      </c>
      <c r="C3627" s="3">
        <v>1.9189814814814816E-2</v>
      </c>
      <c r="D3627" s="1" t="s">
        <v>13</v>
      </c>
      <c r="E3627" s="1" t="s">
        <v>3411</v>
      </c>
      <c r="F3627" s="1" t="s">
        <v>13</v>
      </c>
      <c r="G3627" s="1" t="s">
        <v>480</v>
      </c>
      <c r="H3627" s="3">
        <v>1.9768518518518519E-2</v>
      </c>
      <c r="I3627" s="1" t="s">
        <v>3412</v>
      </c>
      <c r="J3627" s="1" t="s">
        <v>16</v>
      </c>
    </row>
    <row r="3628" spans="1:10" x14ac:dyDescent="0.3">
      <c r="A3628" s="1" t="s">
        <v>10</v>
      </c>
      <c r="B3628" s="2">
        <v>42483.681944444441</v>
      </c>
      <c r="C3628" s="3">
        <v>1.9178240740740742E-2</v>
      </c>
      <c r="D3628" s="1" t="s">
        <v>13</v>
      </c>
      <c r="E3628" s="1" t="s">
        <v>2495</v>
      </c>
      <c r="F3628" s="1" t="s">
        <v>13</v>
      </c>
      <c r="G3628" s="1" t="s">
        <v>423</v>
      </c>
      <c r="H3628" s="3">
        <v>1.9189814814814816E-2</v>
      </c>
      <c r="I3628" s="1" t="s">
        <v>25</v>
      </c>
      <c r="J3628" s="1" t="s">
        <v>16</v>
      </c>
    </row>
    <row r="3629" spans="1:10" x14ac:dyDescent="0.3">
      <c r="A3629" s="1" t="s">
        <v>10</v>
      </c>
      <c r="B3629" s="2">
        <v>43755.529861111114</v>
      </c>
      <c r="C3629" s="3">
        <v>1.9166666666666665E-2</v>
      </c>
      <c r="D3629" s="1" t="s">
        <v>13</v>
      </c>
      <c r="E3629" s="1" t="s">
        <v>3371</v>
      </c>
      <c r="F3629" s="1" t="s">
        <v>13</v>
      </c>
      <c r="G3629" s="1" t="s">
        <v>14</v>
      </c>
      <c r="H3629" s="3">
        <v>1.9641203703703702E-2</v>
      </c>
      <c r="I3629" s="1" t="s">
        <v>2704</v>
      </c>
      <c r="J3629" s="1" t="s">
        <v>16</v>
      </c>
    </row>
    <row r="3630" spans="1:10" x14ac:dyDescent="0.3">
      <c r="A3630" s="1" t="s">
        <v>10</v>
      </c>
      <c r="B3630" s="2">
        <v>43142.888194444444</v>
      </c>
      <c r="C3630" s="3">
        <v>1.9166666666666665E-2</v>
      </c>
      <c r="D3630" s="1" t="s">
        <v>13</v>
      </c>
      <c r="E3630" s="1" t="s">
        <v>4787</v>
      </c>
      <c r="F3630" s="1" t="s">
        <v>13</v>
      </c>
      <c r="G3630" s="1" t="s">
        <v>480</v>
      </c>
      <c r="H3630" s="3">
        <v>1.9583333333333335E-2</v>
      </c>
      <c r="I3630" s="1" t="s">
        <v>2504</v>
      </c>
      <c r="J3630" s="1" t="s">
        <v>16</v>
      </c>
    </row>
    <row r="3631" spans="1:10" x14ac:dyDescent="0.3">
      <c r="A3631" s="1" t="s">
        <v>10</v>
      </c>
      <c r="B3631" s="2">
        <v>44556.751388888886</v>
      </c>
      <c r="C3631" s="3">
        <v>1.9155092592592592E-2</v>
      </c>
      <c r="D3631" s="1" t="s">
        <v>13</v>
      </c>
      <c r="E3631" s="1" t="s">
        <v>409</v>
      </c>
      <c r="F3631" s="1" t="s">
        <v>13</v>
      </c>
      <c r="G3631" s="1" t="s">
        <v>14</v>
      </c>
      <c r="H3631" s="3">
        <v>1.9363425925925926E-2</v>
      </c>
      <c r="I3631" s="1" t="s">
        <v>410</v>
      </c>
      <c r="J3631" s="1" t="s">
        <v>16</v>
      </c>
    </row>
    <row r="3632" spans="1:10" x14ac:dyDescent="0.3">
      <c r="A3632" s="1" t="s">
        <v>10</v>
      </c>
      <c r="B3632" s="2">
        <v>42506.832638888889</v>
      </c>
      <c r="C3632" s="3">
        <v>1.9155092592592592E-2</v>
      </c>
      <c r="D3632" s="1" t="s">
        <v>13</v>
      </c>
      <c r="E3632" s="1" t="s">
        <v>6117</v>
      </c>
      <c r="F3632" s="1" t="s">
        <v>13</v>
      </c>
      <c r="G3632" s="1" t="s">
        <v>423</v>
      </c>
      <c r="H3632" s="3">
        <v>1.9155092592592592E-2</v>
      </c>
      <c r="I3632" s="1" t="s">
        <v>2714</v>
      </c>
      <c r="J3632" s="1" t="s">
        <v>16</v>
      </c>
    </row>
    <row r="3633" spans="1:10" x14ac:dyDescent="0.3">
      <c r="A3633" s="1" t="s">
        <v>10</v>
      </c>
      <c r="B3633" s="2">
        <v>42468.800000000003</v>
      </c>
      <c r="C3633" s="3">
        <v>1.9155092592592592E-2</v>
      </c>
      <c r="D3633" s="1" t="s">
        <v>13</v>
      </c>
      <c r="E3633" s="1" t="s">
        <v>4090</v>
      </c>
      <c r="F3633" s="1" t="s">
        <v>13</v>
      </c>
      <c r="G3633" s="1" t="s">
        <v>423</v>
      </c>
      <c r="H3633" s="3">
        <v>1.9155092592592592E-2</v>
      </c>
      <c r="I3633" s="1" t="s">
        <v>25</v>
      </c>
      <c r="J3633" s="1" t="s">
        <v>16</v>
      </c>
    </row>
    <row r="3634" spans="1:10" x14ac:dyDescent="0.3">
      <c r="A3634" s="1" t="s">
        <v>10</v>
      </c>
      <c r="B3634" s="2">
        <v>42463.813194444447</v>
      </c>
      <c r="C3634" s="3">
        <v>1.9155092592592592E-2</v>
      </c>
      <c r="D3634" s="1" t="s">
        <v>13</v>
      </c>
      <c r="E3634" s="1" t="s">
        <v>4100</v>
      </c>
      <c r="F3634" s="1" t="s">
        <v>13</v>
      </c>
      <c r="G3634" s="1" t="s">
        <v>6241</v>
      </c>
      <c r="H3634" s="3">
        <v>1.982638888888889E-2</v>
      </c>
      <c r="I3634" s="1" t="s">
        <v>25</v>
      </c>
      <c r="J3634" s="1" t="s">
        <v>16</v>
      </c>
    </row>
    <row r="3635" spans="1:10" x14ac:dyDescent="0.3">
      <c r="A3635" s="1" t="s">
        <v>10</v>
      </c>
      <c r="B3635" s="2">
        <v>44531.581250000003</v>
      </c>
      <c r="C3635" s="3">
        <v>1.9143518518518518E-2</v>
      </c>
      <c r="D3635" s="1" t="s">
        <v>13</v>
      </c>
      <c r="E3635" s="1" t="s">
        <v>484</v>
      </c>
      <c r="F3635" s="1" t="s">
        <v>13</v>
      </c>
      <c r="G3635" s="1" t="s">
        <v>480</v>
      </c>
      <c r="H3635" s="3">
        <v>1.9699074074074074E-2</v>
      </c>
      <c r="I3635" s="1" t="s">
        <v>485</v>
      </c>
      <c r="J3635" s="1" t="s">
        <v>16</v>
      </c>
    </row>
    <row r="3636" spans="1:10" x14ac:dyDescent="0.3">
      <c r="A3636" s="1" t="s">
        <v>10</v>
      </c>
      <c r="B3636" s="2">
        <v>44418.837500000001</v>
      </c>
      <c r="C3636" s="3">
        <v>1.9143518518518518E-2</v>
      </c>
      <c r="D3636" s="1" t="s">
        <v>13</v>
      </c>
      <c r="E3636" s="1" t="s">
        <v>921</v>
      </c>
      <c r="F3636" s="1" t="s">
        <v>13</v>
      </c>
      <c r="G3636" s="1" t="s">
        <v>14</v>
      </c>
      <c r="H3636" s="3">
        <v>1.9212962962962963E-2</v>
      </c>
      <c r="I3636" s="1" t="s">
        <v>189</v>
      </c>
      <c r="J3636" s="1" t="s">
        <v>16</v>
      </c>
    </row>
    <row r="3637" spans="1:10" x14ac:dyDescent="0.3">
      <c r="A3637" s="1" t="s">
        <v>10</v>
      </c>
      <c r="B3637" s="2">
        <v>44149.508333333331</v>
      </c>
      <c r="C3637" s="3">
        <v>1.9143518518518518E-2</v>
      </c>
      <c r="D3637" s="1" t="s">
        <v>13</v>
      </c>
      <c r="E3637" s="1" t="s">
        <v>2371</v>
      </c>
      <c r="F3637" s="1" t="s">
        <v>13</v>
      </c>
      <c r="G3637" s="1" t="s">
        <v>480</v>
      </c>
      <c r="H3637" s="3">
        <v>1.9745370370370371E-2</v>
      </c>
      <c r="I3637" s="1" t="s">
        <v>920</v>
      </c>
      <c r="J3637" s="1" t="s">
        <v>16</v>
      </c>
    </row>
    <row r="3638" spans="1:10" x14ac:dyDescent="0.3">
      <c r="A3638" s="1" t="s">
        <v>10</v>
      </c>
      <c r="B3638" s="2">
        <v>43755.643750000003</v>
      </c>
      <c r="C3638" s="3">
        <v>1.9143518518518518E-2</v>
      </c>
      <c r="D3638" s="1" t="s">
        <v>13</v>
      </c>
      <c r="E3638" s="1" t="s">
        <v>3363</v>
      </c>
      <c r="F3638" s="1" t="s">
        <v>13</v>
      </c>
      <c r="G3638" s="1" t="s">
        <v>14</v>
      </c>
      <c r="H3638" s="3">
        <v>1.9618055555555555E-2</v>
      </c>
      <c r="I3638" s="1" t="s">
        <v>3364</v>
      </c>
      <c r="J3638" s="1" t="s">
        <v>16</v>
      </c>
    </row>
    <row r="3639" spans="1:10" x14ac:dyDescent="0.3">
      <c r="A3639" s="1" t="s">
        <v>10</v>
      </c>
      <c r="B3639" s="2">
        <v>44430.26666666667</v>
      </c>
      <c r="C3639" s="3">
        <v>1.9131944444444444E-2</v>
      </c>
      <c r="D3639" s="1" t="s">
        <v>13</v>
      </c>
      <c r="E3639" s="1" t="s">
        <v>814</v>
      </c>
      <c r="F3639" s="1" t="s">
        <v>13</v>
      </c>
      <c r="G3639" s="1" t="s">
        <v>14</v>
      </c>
      <c r="H3639" s="3">
        <v>1.9143518518518518E-2</v>
      </c>
      <c r="I3639" s="1" t="s">
        <v>811</v>
      </c>
      <c r="J3639" s="1" t="s">
        <v>16</v>
      </c>
    </row>
    <row r="3640" spans="1:10" x14ac:dyDescent="0.3">
      <c r="A3640" s="1" t="s">
        <v>10</v>
      </c>
      <c r="B3640" s="2">
        <v>44400.76458333333</v>
      </c>
      <c r="C3640" s="3">
        <v>1.9131944444444444E-2</v>
      </c>
      <c r="D3640" s="1" t="s">
        <v>13</v>
      </c>
      <c r="E3640" s="1" t="s">
        <v>409</v>
      </c>
      <c r="F3640" s="1" t="s">
        <v>13</v>
      </c>
      <c r="G3640" s="1" t="s">
        <v>14</v>
      </c>
      <c r="H3640" s="3">
        <v>1.9340277777777779E-2</v>
      </c>
      <c r="I3640" s="1" t="s">
        <v>25</v>
      </c>
      <c r="J3640" s="1" t="s">
        <v>16</v>
      </c>
    </row>
    <row r="3641" spans="1:10" x14ac:dyDescent="0.3">
      <c r="A3641" s="1" t="s">
        <v>10</v>
      </c>
      <c r="B3641" s="2">
        <v>43974.713194444441</v>
      </c>
      <c r="C3641" s="3">
        <v>1.9131944444444444E-2</v>
      </c>
      <c r="D3641" s="1" t="s">
        <v>11</v>
      </c>
      <c r="E3641" s="1" t="s">
        <v>2725</v>
      </c>
      <c r="F3641" s="1" t="s">
        <v>13</v>
      </c>
      <c r="G3641" s="1" t="s">
        <v>14</v>
      </c>
      <c r="H3641" s="3">
        <v>1.9224537037037037E-2</v>
      </c>
      <c r="I3641" s="1" t="s">
        <v>2726</v>
      </c>
      <c r="J3641" s="1" t="s">
        <v>16</v>
      </c>
    </row>
    <row r="3642" spans="1:10" x14ac:dyDescent="0.3">
      <c r="A3642" s="1" t="s">
        <v>10</v>
      </c>
      <c r="B3642" s="2">
        <v>43755.624305555553</v>
      </c>
      <c r="C3642" s="3">
        <v>1.9131944444444444E-2</v>
      </c>
      <c r="D3642" s="1" t="s">
        <v>13</v>
      </c>
      <c r="E3642" s="1" t="s">
        <v>3365</v>
      </c>
      <c r="F3642" s="1" t="s">
        <v>13</v>
      </c>
      <c r="G3642" s="1" t="s">
        <v>14</v>
      </c>
      <c r="H3642" s="3">
        <v>1.9699074074074074E-2</v>
      </c>
      <c r="I3642" s="1" t="s">
        <v>485</v>
      </c>
      <c r="J3642" s="1" t="s">
        <v>16</v>
      </c>
    </row>
    <row r="3643" spans="1:10" x14ac:dyDescent="0.3">
      <c r="A3643" s="1" t="s">
        <v>10</v>
      </c>
      <c r="B3643" s="2">
        <v>43514.656944444447</v>
      </c>
      <c r="C3643" s="3">
        <v>1.9131944444444444E-2</v>
      </c>
      <c r="D3643" s="1" t="s">
        <v>11</v>
      </c>
      <c r="E3643" s="1" t="s">
        <v>2509</v>
      </c>
      <c r="F3643" s="1" t="s">
        <v>13</v>
      </c>
      <c r="G3643" s="1" t="s">
        <v>480</v>
      </c>
      <c r="H3643" s="3">
        <v>1.9502314814814816E-2</v>
      </c>
      <c r="I3643" s="1" t="s">
        <v>25</v>
      </c>
      <c r="J3643" s="1" t="s">
        <v>16</v>
      </c>
    </row>
    <row r="3644" spans="1:10" x14ac:dyDescent="0.3">
      <c r="A3644" s="1" t="s">
        <v>10</v>
      </c>
      <c r="B3644" s="2">
        <v>42501.896527777775</v>
      </c>
      <c r="C3644" s="3">
        <v>1.9131944444444444E-2</v>
      </c>
      <c r="D3644" s="1" t="s">
        <v>13</v>
      </c>
      <c r="E3644" s="1" t="s">
        <v>6145</v>
      </c>
      <c r="F3644" s="1" t="s">
        <v>13</v>
      </c>
      <c r="G3644" s="1" t="s">
        <v>423</v>
      </c>
      <c r="H3644" s="3">
        <v>1.9131944444444444E-2</v>
      </c>
      <c r="I3644" s="1" t="s">
        <v>3322</v>
      </c>
      <c r="J3644" s="1" t="s">
        <v>16</v>
      </c>
    </row>
    <row r="3645" spans="1:10" x14ac:dyDescent="0.3">
      <c r="A3645" s="1" t="s">
        <v>10</v>
      </c>
      <c r="B3645" s="2">
        <v>43756.51666666667</v>
      </c>
      <c r="C3645" s="3">
        <v>1.9120370370370371E-2</v>
      </c>
      <c r="D3645" s="1" t="s">
        <v>11</v>
      </c>
      <c r="E3645" s="1" t="s">
        <v>2509</v>
      </c>
      <c r="F3645" s="1" t="s">
        <v>13</v>
      </c>
      <c r="G3645" s="1" t="s">
        <v>14</v>
      </c>
      <c r="H3645" s="3">
        <v>1.9502314814814816E-2</v>
      </c>
      <c r="I3645" s="1" t="s">
        <v>25</v>
      </c>
      <c r="J3645" s="1" t="s">
        <v>16</v>
      </c>
    </row>
    <row r="3646" spans="1:10" x14ac:dyDescent="0.3">
      <c r="A3646" s="1" t="s">
        <v>10</v>
      </c>
      <c r="B3646" s="2">
        <v>44576.97152777778</v>
      </c>
      <c r="C3646" s="3">
        <v>1.9108796296296297E-2</v>
      </c>
      <c r="D3646" s="1" t="s">
        <v>13</v>
      </c>
      <c r="E3646" s="1" t="s">
        <v>188</v>
      </c>
      <c r="F3646" s="1" t="s">
        <v>13</v>
      </c>
      <c r="G3646" s="1" t="s">
        <v>14</v>
      </c>
      <c r="H3646" s="3">
        <v>1.9212962962962963E-2</v>
      </c>
      <c r="I3646" s="1" t="s">
        <v>189</v>
      </c>
      <c r="J3646" s="1" t="s">
        <v>16</v>
      </c>
    </row>
    <row r="3647" spans="1:10" x14ac:dyDescent="0.3">
      <c r="A3647" s="1" t="s">
        <v>10</v>
      </c>
      <c r="B3647" s="2">
        <v>43114.347916666666</v>
      </c>
      <c r="C3647" s="3">
        <v>1.9108796296296297E-2</v>
      </c>
      <c r="D3647" s="1" t="s">
        <v>13</v>
      </c>
      <c r="E3647" s="1" t="s">
        <v>2509</v>
      </c>
      <c r="F3647" s="1" t="s">
        <v>13</v>
      </c>
      <c r="G3647" s="1" t="s">
        <v>480</v>
      </c>
      <c r="H3647" s="3">
        <v>1.9502314814814816E-2</v>
      </c>
      <c r="I3647" s="1" t="s">
        <v>25</v>
      </c>
      <c r="J3647" s="1" t="s">
        <v>16</v>
      </c>
    </row>
    <row r="3648" spans="1:10" x14ac:dyDescent="0.3">
      <c r="A3648" s="1" t="s">
        <v>10</v>
      </c>
      <c r="B3648" s="2">
        <v>44454.870138888888</v>
      </c>
      <c r="C3648" s="3">
        <v>1.9097222222222224E-2</v>
      </c>
      <c r="D3648" s="1" t="s">
        <v>13</v>
      </c>
      <c r="E3648" s="1" t="s">
        <v>685</v>
      </c>
      <c r="F3648" s="1" t="s">
        <v>13</v>
      </c>
      <c r="G3648" s="1" t="s">
        <v>14</v>
      </c>
      <c r="H3648" s="3">
        <v>1.9166666666666665E-2</v>
      </c>
      <c r="I3648" s="1" t="s">
        <v>686</v>
      </c>
      <c r="J3648" s="1" t="s">
        <v>16</v>
      </c>
    </row>
    <row r="3649" spans="1:10" x14ac:dyDescent="0.3">
      <c r="A3649" s="1" t="s">
        <v>10</v>
      </c>
      <c r="B3649" s="2">
        <v>43836.866666666669</v>
      </c>
      <c r="C3649" s="3">
        <v>1.9097222222222224E-2</v>
      </c>
      <c r="D3649" s="1" t="s">
        <v>13</v>
      </c>
      <c r="E3649" s="1" t="s">
        <v>3219</v>
      </c>
      <c r="F3649" s="1" t="s">
        <v>13</v>
      </c>
      <c r="G3649" s="1" t="s">
        <v>14</v>
      </c>
      <c r="H3649" s="3">
        <v>1.9108796296296297E-2</v>
      </c>
      <c r="I3649" s="1" t="s">
        <v>3220</v>
      </c>
      <c r="J3649" s="1" t="s">
        <v>16</v>
      </c>
    </row>
    <row r="3650" spans="1:10" x14ac:dyDescent="0.3">
      <c r="A3650" s="1" t="s">
        <v>10</v>
      </c>
      <c r="B3650" s="2">
        <v>43975.871527777781</v>
      </c>
      <c r="C3650" s="3">
        <v>1.9085648148148147E-2</v>
      </c>
      <c r="D3650" s="1" t="s">
        <v>11</v>
      </c>
      <c r="E3650" s="1" t="s">
        <v>2713</v>
      </c>
      <c r="F3650" s="1" t="s">
        <v>13</v>
      </c>
      <c r="G3650" s="1" t="s">
        <v>14</v>
      </c>
      <c r="H3650" s="3">
        <v>1.9155092592592592E-2</v>
      </c>
      <c r="I3650" s="1" t="s">
        <v>2714</v>
      </c>
      <c r="J3650" s="1" t="s">
        <v>16</v>
      </c>
    </row>
    <row r="3651" spans="1:10" x14ac:dyDescent="0.3">
      <c r="A3651" s="1" t="s">
        <v>10</v>
      </c>
      <c r="B3651" s="2">
        <v>43405.856249999997</v>
      </c>
      <c r="C3651" s="3">
        <v>1.9085648148148147E-2</v>
      </c>
      <c r="D3651" s="1" t="s">
        <v>13</v>
      </c>
      <c r="E3651" s="1" t="s">
        <v>4122</v>
      </c>
      <c r="F3651" s="1" t="s">
        <v>13</v>
      </c>
      <c r="G3651" s="1" t="s">
        <v>480</v>
      </c>
      <c r="H3651" s="3">
        <v>2.0150462962962964E-2</v>
      </c>
      <c r="I3651" s="1" t="s">
        <v>816</v>
      </c>
      <c r="J3651" s="1" t="s">
        <v>16</v>
      </c>
    </row>
    <row r="3652" spans="1:10" x14ac:dyDescent="0.3">
      <c r="A3652" s="1" t="s">
        <v>10</v>
      </c>
      <c r="B3652" s="2">
        <v>43170.881944444445</v>
      </c>
      <c r="C3652" s="3">
        <v>1.9085648148148147E-2</v>
      </c>
      <c r="D3652" s="1" t="s">
        <v>13</v>
      </c>
      <c r="E3652" s="1" t="s">
        <v>4737</v>
      </c>
      <c r="F3652" s="1" t="s">
        <v>13</v>
      </c>
      <c r="G3652" s="1" t="s">
        <v>480</v>
      </c>
      <c r="H3652" s="3">
        <v>1.9456018518518518E-2</v>
      </c>
      <c r="I3652" s="1" t="s">
        <v>4738</v>
      </c>
      <c r="J3652" s="1" t="s">
        <v>16</v>
      </c>
    </row>
    <row r="3653" spans="1:10" x14ac:dyDescent="0.3">
      <c r="A3653" s="1" t="s">
        <v>10</v>
      </c>
      <c r="B3653" s="2">
        <v>43974.792361111111</v>
      </c>
      <c r="C3653" s="3">
        <v>1.9074074074074073E-2</v>
      </c>
      <c r="D3653" s="1" t="s">
        <v>11</v>
      </c>
      <c r="E3653" s="1" t="s">
        <v>2719</v>
      </c>
      <c r="F3653" s="1" t="s">
        <v>13</v>
      </c>
      <c r="G3653" s="1" t="s">
        <v>14</v>
      </c>
      <c r="H3653" s="3">
        <v>1.9166666666666665E-2</v>
      </c>
      <c r="I3653" s="1" t="s">
        <v>25</v>
      </c>
      <c r="J3653" s="1" t="s">
        <v>16</v>
      </c>
    </row>
    <row r="3654" spans="1:10" x14ac:dyDescent="0.3">
      <c r="A3654" s="1" t="s">
        <v>10</v>
      </c>
      <c r="B3654" s="2">
        <v>43186.708333333336</v>
      </c>
      <c r="C3654" s="3">
        <v>1.9074074074074073E-2</v>
      </c>
      <c r="D3654" s="1" t="s">
        <v>13</v>
      </c>
      <c r="E3654" s="1" t="s">
        <v>4689</v>
      </c>
      <c r="F3654" s="1" t="s">
        <v>13</v>
      </c>
      <c r="G3654" s="1" t="s">
        <v>480</v>
      </c>
      <c r="H3654" s="3">
        <v>1.9074074074074073E-2</v>
      </c>
      <c r="I3654" s="1" t="s">
        <v>799</v>
      </c>
      <c r="J3654" s="1" t="s">
        <v>16</v>
      </c>
    </row>
    <row r="3655" spans="1:10" x14ac:dyDescent="0.3">
      <c r="A3655" s="1" t="s">
        <v>10</v>
      </c>
      <c r="B3655" s="2">
        <v>44424.759027777778</v>
      </c>
      <c r="C3655" s="3">
        <v>1.90625E-2</v>
      </c>
      <c r="D3655" s="1" t="s">
        <v>13</v>
      </c>
      <c r="E3655" s="1" t="s">
        <v>875</v>
      </c>
      <c r="F3655" s="1" t="s">
        <v>13</v>
      </c>
      <c r="G3655" s="1" t="s">
        <v>14</v>
      </c>
      <c r="H3655" s="3">
        <v>1.951388888888889E-2</v>
      </c>
      <c r="I3655" s="1" t="s">
        <v>876</v>
      </c>
      <c r="J3655" s="1" t="s">
        <v>16</v>
      </c>
    </row>
    <row r="3656" spans="1:10" x14ac:dyDescent="0.3">
      <c r="A3656" s="1" t="s">
        <v>10</v>
      </c>
      <c r="B3656" s="2">
        <v>43861.832638888889</v>
      </c>
      <c r="C3656" s="3">
        <v>1.90625E-2</v>
      </c>
      <c r="D3656" s="1" t="s">
        <v>11</v>
      </c>
      <c r="E3656" s="1" t="s">
        <v>3153</v>
      </c>
      <c r="F3656" s="1" t="s">
        <v>13</v>
      </c>
      <c r="G3656" s="1" t="s">
        <v>14</v>
      </c>
      <c r="H3656" s="3">
        <v>1.9178240740740742E-2</v>
      </c>
      <c r="I3656" s="1" t="s">
        <v>3154</v>
      </c>
      <c r="J3656" s="1" t="s">
        <v>16</v>
      </c>
    </row>
    <row r="3657" spans="1:10" x14ac:dyDescent="0.3">
      <c r="A3657" s="1" t="s">
        <v>10</v>
      </c>
      <c r="B3657" s="2">
        <v>43695.734027777777</v>
      </c>
      <c r="C3657" s="3">
        <v>1.90625E-2</v>
      </c>
      <c r="D3657" s="1" t="s">
        <v>13</v>
      </c>
      <c r="E3657" s="1" t="s">
        <v>3424</v>
      </c>
      <c r="F3657" s="1" t="s">
        <v>13</v>
      </c>
      <c r="G3657" s="1" t="s">
        <v>480</v>
      </c>
      <c r="H3657" s="3">
        <v>1.9675925925925927E-2</v>
      </c>
      <c r="I3657" s="1" t="s">
        <v>3362</v>
      </c>
      <c r="J3657" s="1" t="s">
        <v>16</v>
      </c>
    </row>
    <row r="3658" spans="1:10" x14ac:dyDescent="0.3">
      <c r="A3658" s="1" t="s">
        <v>10</v>
      </c>
      <c r="B3658" s="2">
        <v>43404.850694444445</v>
      </c>
      <c r="C3658" s="3">
        <v>1.90625E-2</v>
      </c>
      <c r="D3658" s="1" t="s">
        <v>13</v>
      </c>
      <c r="E3658" s="1" t="s">
        <v>4127</v>
      </c>
      <c r="F3658" s="1" t="s">
        <v>13</v>
      </c>
      <c r="G3658" s="1" t="s">
        <v>480</v>
      </c>
      <c r="H3658" s="3">
        <v>2.0393518518518519E-2</v>
      </c>
      <c r="I3658" s="1" t="s">
        <v>822</v>
      </c>
      <c r="J3658" s="1" t="s">
        <v>16</v>
      </c>
    </row>
    <row r="3659" spans="1:10" x14ac:dyDescent="0.3">
      <c r="A3659" s="1" t="s">
        <v>10</v>
      </c>
      <c r="B3659" s="2">
        <v>43252.893750000003</v>
      </c>
      <c r="C3659" s="3">
        <v>1.90625E-2</v>
      </c>
      <c r="D3659" s="1" t="s">
        <v>13</v>
      </c>
      <c r="E3659" s="1" t="s">
        <v>4473</v>
      </c>
      <c r="F3659" s="1" t="s">
        <v>13</v>
      </c>
      <c r="G3659" s="1" t="s">
        <v>480</v>
      </c>
      <c r="H3659" s="3">
        <v>1.9074074074074073E-2</v>
      </c>
      <c r="I3659" s="1" t="s">
        <v>799</v>
      </c>
      <c r="J3659" s="1" t="s">
        <v>16</v>
      </c>
    </row>
    <row r="3660" spans="1:10" x14ac:dyDescent="0.3">
      <c r="A3660" s="1" t="s">
        <v>10</v>
      </c>
      <c r="B3660" s="2">
        <v>43185.817361111112</v>
      </c>
      <c r="C3660" s="3">
        <v>1.90625E-2</v>
      </c>
      <c r="D3660" s="1" t="s">
        <v>13</v>
      </c>
      <c r="E3660" s="1" t="s">
        <v>3413</v>
      </c>
      <c r="F3660" s="1" t="s">
        <v>13</v>
      </c>
      <c r="G3660" s="1" t="s">
        <v>480</v>
      </c>
      <c r="H3660" s="3">
        <v>2.0474537037037038E-2</v>
      </c>
      <c r="I3660" s="1" t="s">
        <v>25</v>
      </c>
      <c r="J3660" s="1" t="s">
        <v>16</v>
      </c>
    </row>
    <row r="3661" spans="1:10" x14ac:dyDescent="0.3">
      <c r="A3661" s="1" t="s">
        <v>10</v>
      </c>
      <c r="B3661" s="2">
        <v>43184.737500000003</v>
      </c>
      <c r="C3661" s="3">
        <v>1.90625E-2</v>
      </c>
      <c r="D3661" s="1" t="s">
        <v>13</v>
      </c>
      <c r="E3661" s="1" t="s">
        <v>4689</v>
      </c>
      <c r="F3661" s="1" t="s">
        <v>13</v>
      </c>
      <c r="G3661" s="1" t="s">
        <v>480</v>
      </c>
      <c r="H3661" s="3">
        <v>1.90625E-2</v>
      </c>
      <c r="I3661" s="1" t="s">
        <v>25</v>
      </c>
      <c r="J3661" s="1" t="s">
        <v>16</v>
      </c>
    </row>
    <row r="3662" spans="1:10" x14ac:dyDescent="0.3">
      <c r="A3662" s="1" t="s">
        <v>10</v>
      </c>
      <c r="B3662" s="2">
        <v>43407.59652777778</v>
      </c>
      <c r="C3662" s="3">
        <v>1.9050925925925926E-2</v>
      </c>
      <c r="D3662" s="1" t="s">
        <v>11</v>
      </c>
      <c r="E3662" s="1" t="s">
        <v>4119</v>
      </c>
      <c r="F3662" s="1" t="s">
        <v>13</v>
      </c>
      <c r="G3662" s="1" t="s">
        <v>480</v>
      </c>
      <c r="H3662" s="3">
        <v>2.0243055555555556E-2</v>
      </c>
      <c r="I3662" s="1" t="s">
        <v>2581</v>
      </c>
      <c r="J3662" s="1" t="s">
        <v>16</v>
      </c>
    </row>
    <row r="3663" spans="1:10" x14ac:dyDescent="0.3">
      <c r="A3663" s="1" t="s">
        <v>10</v>
      </c>
      <c r="B3663" s="2">
        <v>43305.845138888886</v>
      </c>
      <c r="C3663" s="3">
        <v>1.9039351851851852E-2</v>
      </c>
      <c r="D3663" s="1" t="s">
        <v>13</v>
      </c>
      <c r="E3663" s="1" t="s">
        <v>4369</v>
      </c>
      <c r="F3663" s="1" t="s">
        <v>13</v>
      </c>
      <c r="G3663" s="1" t="s">
        <v>480</v>
      </c>
      <c r="H3663" s="3">
        <v>2.9687499999999999E-2</v>
      </c>
      <c r="I3663" s="1" t="s">
        <v>997</v>
      </c>
      <c r="J3663" s="1" t="s">
        <v>16</v>
      </c>
    </row>
    <row r="3664" spans="1:10" x14ac:dyDescent="0.3">
      <c r="A3664" s="1" t="s">
        <v>10</v>
      </c>
      <c r="B3664" s="2">
        <v>42505.832638888889</v>
      </c>
      <c r="C3664" s="3">
        <v>1.9039351851851852E-2</v>
      </c>
      <c r="D3664" s="1" t="s">
        <v>13</v>
      </c>
      <c r="E3664" s="1" t="s">
        <v>6125</v>
      </c>
      <c r="F3664" s="1" t="s">
        <v>13</v>
      </c>
      <c r="G3664" s="1" t="s">
        <v>423</v>
      </c>
      <c r="H3664" s="3">
        <v>1.9328703703703702E-2</v>
      </c>
      <c r="I3664" s="1" t="s">
        <v>3324</v>
      </c>
      <c r="J3664" s="1" t="s">
        <v>16</v>
      </c>
    </row>
    <row r="3665" spans="1:10" x14ac:dyDescent="0.3">
      <c r="A3665" s="1" t="s">
        <v>10</v>
      </c>
      <c r="B3665" s="2">
        <v>44347.87222222222</v>
      </c>
      <c r="C3665" s="3">
        <v>1.9027777777777779E-2</v>
      </c>
      <c r="D3665" s="1" t="s">
        <v>13</v>
      </c>
      <c r="E3665" s="1" t="s">
        <v>1095</v>
      </c>
      <c r="F3665" s="1" t="s">
        <v>13</v>
      </c>
      <c r="G3665" s="1" t="s">
        <v>14</v>
      </c>
      <c r="H3665" s="3">
        <v>1.9039351851851852E-2</v>
      </c>
      <c r="I3665" s="1" t="s">
        <v>25</v>
      </c>
      <c r="J3665" s="1" t="s">
        <v>16</v>
      </c>
    </row>
    <row r="3666" spans="1:10" x14ac:dyDescent="0.3">
      <c r="A3666" s="1" t="s">
        <v>10</v>
      </c>
      <c r="B3666" s="2">
        <v>44063.597916666666</v>
      </c>
      <c r="C3666" s="3">
        <v>1.9027777777777779E-2</v>
      </c>
      <c r="D3666" s="1" t="s">
        <v>13</v>
      </c>
      <c r="E3666" s="1" t="s">
        <v>2582</v>
      </c>
      <c r="F3666" s="1" t="s">
        <v>13</v>
      </c>
      <c r="G3666" s="1" t="s">
        <v>2566</v>
      </c>
      <c r="H3666" s="3">
        <v>1.9745370370370371E-2</v>
      </c>
      <c r="I3666" s="1" t="s">
        <v>920</v>
      </c>
      <c r="J3666" s="1" t="s">
        <v>16</v>
      </c>
    </row>
    <row r="3667" spans="1:10" x14ac:dyDescent="0.3">
      <c r="A3667" s="1" t="s">
        <v>10</v>
      </c>
      <c r="B3667" s="2">
        <v>43981.645833333336</v>
      </c>
      <c r="C3667" s="3">
        <v>1.9027777777777779E-2</v>
      </c>
      <c r="D3667" s="1" t="s">
        <v>11</v>
      </c>
      <c r="E3667" s="1" t="s">
        <v>2688</v>
      </c>
      <c r="F3667" s="1" t="s">
        <v>13</v>
      </c>
      <c r="G3667" s="1" t="s">
        <v>14</v>
      </c>
      <c r="H3667" s="3">
        <v>1.9201388888888889E-2</v>
      </c>
      <c r="I3667" s="1" t="s">
        <v>813</v>
      </c>
      <c r="J3667" s="1" t="s">
        <v>16</v>
      </c>
    </row>
    <row r="3668" spans="1:10" x14ac:dyDescent="0.3">
      <c r="A3668" s="1" t="s">
        <v>10</v>
      </c>
      <c r="B3668" s="2">
        <v>43253.631249999999</v>
      </c>
      <c r="C3668" s="3">
        <v>1.9027777777777779E-2</v>
      </c>
      <c r="D3668" s="1" t="s">
        <v>13</v>
      </c>
      <c r="E3668" s="1" t="s">
        <v>4470</v>
      </c>
      <c r="F3668" s="1" t="s">
        <v>13</v>
      </c>
      <c r="G3668" s="1" t="s">
        <v>480</v>
      </c>
      <c r="H3668" s="3">
        <v>1.9027777777777779E-2</v>
      </c>
      <c r="I3668" s="1" t="s">
        <v>3541</v>
      </c>
      <c r="J3668" s="1" t="s">
        <v>16</v>
      </c>
    </row>
    <row r="3669" spans="1:10" x14ac:dyDescent="0.3">
      <c r="A3669" s="1" t="s">
        <v>10</v>
      </c>
      <c r="B3669" s="2">
        <v>42490.850694444445</v>
      </c>
      <c r="C3669" s="3">
        <v>1.9027777777777779E-2</v>
      </c>
      <c r="D3669" s="1" t="s">
        <v>13</v>
      </c>
      <c r="E3669" s="1" t="s">
        <v>6171</v>
      </c>
      <c r="F3669" s="1" t="s">
        <v>13</v>
      </c>
      <c r="G3669" s="1" t="s">
        <v>423</v>
      </c>
      <c r="H3669" s="3">
        <v>1.9375E-2</v>
      </c>
      <c r="I3669" s="1" t="s">
        <v>905</v>
      </c>
      <c r="J3669" s="1" t="s">
        <v>16</v>
      </c>
    </row>
    <row r="3670" spans="1:10" x14ac:dyDescent="0.3">
      <c r="A3670" s="1" t="s">
        <v>10</v>
      </c>
      <c r="B3670" s="2">
        <v>43603.861805555556</v>
      </c>
      <c r="C3670" s="3">
        <v>1.9016203703703705E-2</v>
      </c>
      <c r="D3670" s="1" t="s">
        <v>11</v>
      </c>
      <c r="E3670" s="1" t="s">
        <v>3540</v>
      </c>
      <c r="F3670" s="1" t="s">
        <v>13</v>
      </c>
      <c r="G3670" s="1" t="s">
        <v>480</v>
      </c>
      <c r="H3670" s="3">
        <v>1.9027777777777779E-2</v>
      </c>
      <c r="I3670" s="1" t="s">
        <v>3541</v>
      </c>
      <c r="J3670" s="1" t="s">
        <v>16</v>
      </c>
    </row>
    <row r="3671" spans="1:10" x14ac:dyDescent="0.3">
      <c r="A3671" s="1" t="s">
        <v>10</v>
      </c>
      <c r="B3671" s="2">
        <v>44584.938888888886</v>
      </c>
      <c r="C3671" s="3">
        <v>1.9004629629629628E-2</v>
      </c>
      <c r="D3671" s="1" t="s">
        <v>11</v>
      </c>
      <c r="E3671" s="1" t="s">
        <v>104</v>
      </c>
      <c r="F3671" s="1" t="s">
        <v>13</v>
      </c>
      <c r="G3671" s="1" t="s">
        <v>14</v>
      </c>
      <c r="H3671" s="3">
        <v>1.9085648148148147E-2</v>
      </c>
      <c r="I3671" s="1" t="s">
        <v>25</v>
      </c>
      <c r="J3671" s="1" t="s">
        <v>16</v>
      </c>
    </row>
    <row r="3672" spans="1:10" x14ac:dyDescent="0.3">
      <c r="A3672" s="1" t="s">
        <v>10</v>
      </c>
      <c r="B3672" s="2">
        <v>43187.731944444444</v>
      </c>
      <c r="C3672" s="3">
        <v>1.8993055555555555E-2</v>
      </c>
      <c r="D3672" s="1" t="s">
        <v>13</v>
      </c>
      <c r="E3672" s="1" t="s">
        <v>4677</v>
      </c>
      <c r="F3672" s="1" t="s">
        <v>13</v>
      </c>
      <c r="G3672" s="1" t="s">
        <v>480</v>
      </c>
      <c r="H3672" s="3">
        <v>1.9108796296296297E-2</v>
      </c>
      <c r="I3672" s="1" t="s">
        <v>3220</v>
      </c>
      <c r="J3672" s="1" t="s">
        <v>16</v>
      </c>
    </row>
    <row r="3673" spans="1:10" x14ac:dyDescent="0.3">
      <c r="A3673" s="1" t="s">
        <v>10</v>
      </c>
      <c r="B3673" s="2">
        <v>42631.509027777778</v>
      </c>
      <c r="C3673" s="3">
        <v>1.8993055555555555E-2</v>
      </c>
      <c r="D3673" s="1" t="s">
        <v>13</v>
      </c>
      <c r="E3673" s="1" t="s">
        <v>5894</v>
      </c>
      <c r="F3673" s="1" t="s">
        <v>13</v>
      </c>
      <c r="G3673" s="1" t="s">
        <v>480</v>
      </c>
      <c r="H3673" s="3">
        <v>1.8993055555555555E-2</v>
      </c>
      <c r="I3673" s="1" t="s">
        <v>25</v>
      </c>
      <c r="J3673" s="1" t="s">
        <v>16</v>
      </c>
    </row>
    <row r="3674" spans="1:10" x14ac:dyDescent="0.3">
      <c r="A3674" s="1" t="s">
        <v>10</v>
      </c>
      <c r="B3674" s="2">
        <v>44430.701388888891</v>
      </c>
      <c r="C3674" s="3">
        <v>1.8981481481481481E-2</v>
      </c>
      <c r="D3674" s="1" t="s">
        <v>13</v>
      </c>
      <c r="E3674" s="1" t="s">
        <v>796</v>
      </c>
      <c r="F3674" s="1" t="s">
        <v>13</v>
      </c>
      <c r="G3674" s="1" t="s">
        <v>14</v>
      </c>
      <c r="H3674" s="3">
        <v>1.9444444444444445E-2</v>
      </c>
      <c r="I3674" s="1" t="s">
        <v>797</v>
      </c>
      <c r="J3674" s="1" t="s">
        <v>16</v>
      </c>
    </row>
    <row r="3675" spans="1:10" x14ac:dyDescent="0.3">
      <c r="A3675" s="1" t="s">
        <v>10</v>
      </c>
      <c r="B3675" s="2">
        <v>43911.538888888892</v>
      </c>
      <c r="C3675" s="3">
        <v>1.8981481481481481E-2</v>
      </c>
      <c r="D3675" s="1" t="s">
        <v>13</v>
      </c>
      <c r="E3675" s="1" t="s">
        <v>2509</v>
      </c>
      <c r="F3675" s="1" t="s">
        <v>13</v>
      </c>
      <c r="G3675" s="1" t="s">
        <v>14</v>
      </c>
      <c r="H3675" s="3">
        <v>1.9351851851851853E-2</v>
      </c>
      <c r="I3675" s="1" t="s">
        <v>25</v>
      </c>
      <c r="J3675" s="1" t="s">
        <v>16</v>
      </c>
    </row>
    <row r="3676" spans="1:10" x14ac:dyDescent="0.3">
      <c r="A3676" s="1" t="s">
        <v>10</v>
      </c>
      <c r="B3676" s="2">
        <v>44430.801388888889</v>
      </c>
      <c r="C3676" s="3">
        <v>1.8969907407407408E-2</v>
      </c>
      <c r="D3676" s="1" t="s">
        <v>13</v>
      </c>
      <c r="E3676" s="1" t="s">
        <v>790</v>
      </c>
      <c r="F3676" s="1" t="s">
        <v>13</v>
      </c>
      <c r="G3676" s="1" t="s">
        <v>14</v>
      </c>
      <c r="H3676" s="3">
        <v>1.9432870370370371E-2</v>
      </c>
      <c r="I3676" s="1" t="s">
        <v>791</v>
      </c>
      <c r="J3676" s="1" t="s">
        <v>16</v>
      </c>
    </row>
    <row r="3677" spans="1:10" x14ac:dyDescent="0.3">
      <c r="A3677" s="1" t="s">
        <v>10</v>
      </c>
      <c r="B3677" s="2">
        <v>44429.79791666667</v>
      </c>
      <c r="C3677" s="3">
        <v>1.8969907407407408E-2</v>
      </c>
      <c r="D3677" s="1" t="s">
        <v>13</v>
      </c>
      <c r="E3677" s="1" t="s">
        <v>827</v>
      </c>
      <c r="F3677" s="1" t="s">
        <v>13</v>
      </c>
      <c r="G3677" s="1" t="s">
        <v>14</v>
      </c>
      <c r="H3677" s="3">
        <v>1.9444444444444445E-2</v>
      </c>
      <c r="I3677" s="1" t="s">
        <v>797</v>
      </c>
      <c r="J3677" s="1" t="s">
        <v>16</v>
      </c>
    </row>
    <row r="3678" spans="1:10" x14ac:dyDescent="0.3">
      <c r="A3678" s="1" t="s">
        <v>10</v>
      </c>
      <c r="B3678" s="2">
        <v>43540.944444444445</v>
      </c>
      <c r="C3678" s="3">
        <v>1.8969907407407408E-2</v>
      </c>
      <c r="D3678" s="1" t="s">
        <v>13</v>
      </c>
      <c r="E3678" s="1" t="s">
        <v>3756</v>
      </c>
      <c r="F3678" s="1" t="s">
        <v>13</v>
      </c>
      <c r="G3678" s="1" t="s">
        <v>480</v>
      </c>
      <c r="H3678" s="3">
        <v>3.2071759259259258E-2</v>
      </c>
      <c r="I3678" s="1" t="s">
        <v>2342</v>
      </c>
      <c r="J3678" s="1" t="s">
        <v>16</v>
      </c>
    </row>
    <row r="3679" spans="1:10" x14ac:dyDescent="0.3">
      <c r="A3679" s="1" t="s">
        <v>10</v>
      </c>
      <c r="B3679" s="2">
        <v>42485.829861111109</v>
      </c>
      <c r="C3679" s="3">
        <v>1.8969907407407408E-2</v>
      </c>
      <c r="D3679" s="1" t="s">
        <v>13</v>
      </c>
      <c r="E3679" s="1" t="s">
        <v>6188</v>
      </c>
      <c r="F3679" s="1" t="s">
        <v>13</v>
      </c>
      <c r="G3679" s="1" t="s">
        <v>423</v>
      </c>
      <c r="H3679" s="3">
        <v>1.8969907407407408E-2</v>
      </c>
      <c r="I3679" s="1" t="s">
        <v>167</v>
      </c>
      <c r="J3679" s="1" t="s">
        <v>16</v>
      </c>
    </row>
    <row r="3680" spans="1:10" x14ac:dyDescent="0.3">
      <c r="A3680" s="1" t="s">
        <v>10</v>
      </c>
      <c r="B3680" s="2">
        <v>44531.612500000003</v>
      </c>
      <c r="C3680" s="3">
        <v>1.8958333333333334E-2</v>
      </c>
      <c r="D3680" s="1" t="s">
        <v>13</v>
      </c>
      <c r="E3680" s="1" t="s">
        <v>482</v>
      </c>
      <c r="F3680" s="1" t="s">
        <v>13</v>
      </c>
      <c r="G3680" s="1" t="s">
        <v>480</v>
      </c>
      <c r="H3680" s="3">
        <v>1.9560185185185184E-2</v>
      </c>
      <c r="I3680" s="1" t="s">
        <v>483</v>
      </c>
      <c r="J3680" s="1" t="s">
        <v>16</v>
      </c>
    </row>
    <row r="3681" spans="1:10" x14ac:dyDescent="0.3">
      <c r="A3681" s="1" t="s">
        <v>10</v>
      </c>
      <c r="B3681" s="2">
        <v>44241.520833333336</v>
      </c>
      <c r="C3681" s="3">
        <v>1.894675925925926E-2</v>
      </c>
      <c r="D3681" s="1" t="s">
        <v>11</v>
      </c>
      <c r="E3681" s="1" t="s">
        <v>1118</v>
      </c>
      <c r="F3681" s="1" t="s">
        <v>13</v>
      </c>
      <c r="G3681" s="1" t="s">
        <v>14</v>
      </c>
      <c r="H3681" s="3">
        <v>1.9270833333333334E-2</v>
      </c>
      <c r="I3681" s="1" t="s">
        <v>25</v>
      </c>
      <c r="J3681" s="1" t="s">
        <v>16</v>
      </c>
    </row>
    <row r="3682" spans="1:10" x14ac:dyDescent="0.3">
      <c r="A3682" s="1" t="s">
        <v>10</v>
      </c>
      <c r="B3682" s="2">
        <v>44237.727083333331</v>
      </c>
      <c r="C3682" s="3">
        <v>1.894675925925926E-2</v>
      </c>
      <c r="D3682" s="1" t="s">
        <v>13</v>
      </c>
      <c r="E3682" s="1" t="s">
        <v>1132</v>
      </c>
      <c r="F3682" s="1" t="s">
        <v>13</v>
      </c>
      <c r="G3682" s="1" t="s">
        <v>14</v>
      </c>
      <c r="H3682" s="3">
        <v>1.9212962962962963E-2</v>
      </c>
      <c r="I3682" s="1" t="s">
        <v>25</v>
      </c>
      <c r="J3682" s="1" t="s">
        <v>16</v>
      </c>
    </row>
    <row r="3683" spans="1:10" x14ac:dyDescent="0.3">
      <c r="A3683" s="1" t="s">
        <v>10</v>
      </c>
      <c r="B3683" s="2">
        <v>43188.770833333336</v>
      </c>
      <c r="C3683" s="3">
        <v>1.894675925925926E-2</v>
      </c>
      <c r="D3683" s="1" t="s">
        <v>13</v>
      </c>
      <c r="E3683" s="1" t="s">
        <v>4663</v>
      </c>
      <c r="F3683" s="1" t="s">
        <v>13</v>
      </c>
      <c r="G3683" s="1" t="s">
        <v>480</v>
      </c>
      <c r="H3683" s="3">
        <v>1.9027777777777779E-2</v>
      </c>
      <c r="I3683" s="1" t="s">
        <v>3541</v>
      </c>
      <c r="J3683" s="1" t="s">
        <v>16</v>
      </c>
    </row>
    <row r="3684" spans="1:10" x14ac:dyDescent="0.3">
      <c r="A3684" s="1" t="s">
        <v>10</v>
      </c>
      <c r="B3684" s="2">
        <v>43981.697222222225</v>
      </c>
      <c r="C3684" s="3">
        <v>1.8935185185185187E-2</v>
      </c>
      <c r="D3684" s="1" t="s">
        <v>11</v>
      </c>
      <c r="E3684" s="1" t="s">
        <v>2685</v>
      </c>
      <c r="F3684" s="1" t="s">
        <v>13</v>
      </c>
      <c r="G3684" s="1" t="s">
        <v>14</v>
      </c>
      <c r="H3684" s="3">
        <v>1.9120370370370371E-2</v>
      </c>
      <c r="I3684" s="1" t="s">
        <v>2686</v>
      </c>
      <c r="J3684" s="1" t="s">
        <v>16</v>
      </c>
    </row>
    <row r="3685" spans="1:10" x14ac:dyDescent="0.3">
      <c r="A3685" s="1" t="s">
        <v>10</v>
      </c>
      <c r="B3685" s="2">
        <v>43250.830555555556</v>
      </c>
      <c r="C3685" s="3">
        <v>1.8935185185185187E-2</v>
      </c>
      <c r="D3685" s="1" t="s">
        <v>13</v>
      </c>
      <c r="E3685" s="1" t="s">
        <v>4486</v>
      </c>
      <c r="F3685" s="1" t="s">
        <v>13</v>
      </c>
      <c r="G3685" s="1" t="s">
        <v>480</v>
      </c>
      <c r="H3685" s="3">
        <v>1.9282407407407408E-2</v>
      </c>
      <c r="I3685" s="1" t="s">
        <v>917</v>
      </c>
      <c r="J3685" s="1" t="s">
        <v>16</v>
      </c>
    </row>
    <row r="3686" spans="1:10" x14ac:dyDescent="0.3">
      <c r="A3686" s="1" t="s">
        <v>10</v>
      </c>
      <c r="B3686" s="2">
        <v>43191.758333333331</v>
      </c>
      <c r="C3686" s="3">
        <v>1.8935185185185187E-2</v>
      </c>
      <c r="D3686" s="1" t="s">
        <v>13</v>
      </c>
      <c r="E3686" s="1" t="s">
        <v>4644</v>
      </c>
      <c r="F3686" s="1" t="s">
        <v>13</v>
      </c>
      <c r="G3686" s="1" t="s">
        <v>480</v>
      </c>
      <c r="H3686" s="3">
        <v>1.9004629629629628E-2</v>
      </c>
      <c r="I3686" s="1" t="s">
        <v>3426</v>
      </c>
      <c r="J3686" s="1" t="s">
        <v>16</v>
      </c>
    </row>
    <row r="3687" spans="1:10" x14ac:dyDescent="0.3">
      <c r="A3687" s="1" t="s">
        <v>10</v>
      </c>
      <c r="B3687" s="2">
        <v>43186.820833333331</v>
      </c>
      <c r="C3687" s="3">
        <v>1.8935185185185187E-2</v>
      </c>
      <c r="D3687" s="1" t="s">
        <v>13</v>
      </c>
      <c r="E3687" s="1" t="s">
        <v>4681</v>
      </c>
      <c r="F3687" s="1" t="s">
        <v>13</v>
      </c>
      <c r="G3687" s="1" t="s">
        <v>480</v>
      </c>
      <c r="H3687" s="3">
        <v>1.9039351851851852E-2</v>
      </c>
      <c r="I3687" s="1" t="s">
        <v>770</v>
      </c>
      <c r="J3687" s="1" t="s">
        <v>16</v>
      </c>
    </row>
    <row r="3688" spans="1:10" x14ac:dyDescent="0.3">
      <c r="A3688" s="1" t="s">
        <v>10</v>
      </c>
      <c r="B3688" s="2">
        <v>43182.875694444447</v>
      </c>
      <c r="C3688" s="3">
        <v>1.8935185185185187E-2</v>
      </c>
      <c r="D3688" s="1" t="s">
        <v>13</v>
      </c>
      <c r="E3688" s="1" t="s">
        <v>4650</v>
      </c>
      <c r="F3688" s="1" t="s">
        <v>13</v>
      </c>
      <c r="G3688" s="1" t="s">
        <v>480</v>
      </c>
      <c r="H3688" s="3">
        <v>1.8958333333333334E-2</v>
      </c>
      <c r="I3688" s="1" t="s">
        <v>25</v>
      </c>
      <c r="J3688" s="1" t="s">
        <v>16</v>
      </c>
    </row>
    <row r="3689" spans="1:10" x14ac:dyDescent="0.3">
      <c r="A3689" s="1" t="s">
        <v>10</v>
      </c>
      <c r="B3689" s="2">
        <v>44472.879861111112</v>
      </c>
      <c r="C3689" s="3">
        <v>1.892361111111111E-2</v>
      </c>
      <c r="D3689" s="1" t="s">
        <v>13</v>
      </c>
      <c r="E3689" s="1" t="s">
        <v>602</v>
      </c>
      <c r="F3689" s="1" t="s">
        <v>13</v>
      </c>
      <c r="G3689" s="1" t="s">
        <v>440</v>
      </c>
      <c r="H3689" s="3">
        <v>1.9618055555555555E-2</v>
      </c>
      <c r="I3689" s="1" t="s">
        <v>25</v>
      </c>
      <c r="J3689" s="1" t="s">
        <v>16</v>
      </c>
    </row>
    <row r="3690" spans="1:10" x14ac:dyDescent="0.3">
      <c r="A3690" s="1" t="s">
        <v>10</v>
      </c>
      <c r="B3690" s="2">
        <v>43989.602083333331</v>
      </c>
      <c r="C3690" s="3">
        <v>1.892361111111111E-2</v>
      </c>
      <c r="D3690" s="1" t="s">
        <v>13</v>
      </c>
      <c r="E3690" s="1" t="s">
        <v>2655</v>
      </c>
      <c r="F3690" s="1" t="s">
        <v>13</v>
      </c>
      <c r="G3690" s="1" t="s">
        <v>480</v>
      </c>
      <c r="H3690" s="3">
        <v>3.2442129629629626E-2</v>
      </c>
      <c r="I3690" s="1" t="s">
        <v>25</v>
      </c>
      <c r="J3690" s="1" t="s">
        <v>16</v>
      </c>
    </row>
    <row r="3691" spans="1:10" x14ac:dyDescent="0.3">
      <c r="A3691" s="1" t="s">
        <v>10</v>
      </c>
      <c r="B3691" s="2">
        <v>42485.712500000001</v>
      </c>
      <c r="C3691" s="3">
        <v>1.892361111111111E-2</v>
      </c>
      <c r="D3691" s="1" t="s">
        <v>13</v>
      </c>
      <c r="E3691" s="1" t="s">
        <v>6194</v>
      </c>
      <c r="F3691" s="1" t="s">
        <v>13</v>
      </c>
      <c r="G3691" s="1" t="s">
        <v>423</v>
      </c>
      <c r="H3691" s="3">
        <v>1.892361111111111E-2</v>
      </c>
      <c r="I3691" s="1" t="s">
        <v>930</v>
      </c>
      <c r="J3691" s="1" t="s">
        <v>16</v>
      </c>
    </row>
    <row r="3692" spans="1:10" x14ac:dyDescent="0.3">
      <c r="A3692" s="1" t="s">
        <v>10</v>
      </c>
      <c r="B3692" s="2">
        <v>41993.913194444445</v>
      </c>
      <c r="C3692" s="3">
        <v>1.892361111111111E-2</v>
      </c>
      <c r="D3692" s="1" t="s">
        <v>13</v>
      </c>
      <c r="E3692" s="1" t="s">
        <v>6600</v>
      </c>
      <c r="F3692" s="1" t="s">
        <v>13</v>
      </c>
      <c r="G3692" s="1" t="s">
        <v>423</v>
      </c>
      <c r="H3692" s="3">
        <v>1.8912037037037036E-2</v>
      </c>
      <c r="I3692" s="1" t="s">
        <v>25</v>
      </c>
      <c r="J3692" s="1" t="s">
        <v>16</v>
      </c>
    </row>
    <row r="3693" spans="1:10" x14ac:dyDescent="0.3">
      <c r="A3693" s="1" t="s">
        <v>10</v>
      </c>
      <c r="B3693" s="2">
        <v>44420.882638888892</v>
      </c>
      <c r="C3693" s="3">
        <v>1.8912037037037036E-2</v>
      </c>
      <c r="D3693" s="1" t="s">
        <v>13</v>
      </c>
      <c r="E3693" s="1" t="s">
        <v>904</v>
      </c>
      <c r="F3693" s="1" t="s">
        <v>13</v>
      </c>
      <c r="G3693" s="1" t="s">
        <v>14</v>
      </c>
      <c r="H3693" s="3">
        <v>1.9375E-2</v>
      </c>
      <c r="I3693" s="1" t="s">
        <v>905</v>
      </c>
      <c r="J3693" s="1" t="s">
        <v>16</v>
      </c>
    </row>
    <row r="3694" spans="1:10" x14ac:dyDescent="0.3">
      <c r="A3694" s="1" t="s">
        <v>10</v>
      </c>
      <c r="B3694" s="2">
        <v>43415.771527777775</v>
      </c>
      <c r="C3694" s="3">
        <v>1.8912037037037036E-2</v>
      </c>
      <c r="D3694" s="1" t="s">
        <v>11</v>
      </c>
      <c r="E3694" s="1" t="s">
        <v>4104</v>
      </c>
      <c r="F3694" s="1" t="s">
        <v>13</v>
      </c>
      <c r="G3694" s="1" t="s">
        <v>480</v>
      </c>
      <c r="H3694" s="3">
        <v>1.9143518518518518E-2</v>
      </c>
      <c r="I3694" s="1" t="s">
        <v>811</v>
      </c>
      <c r="J3694" s="1" t="s">
        <v>16</v>
      </c>
    </row>
    <row r="3695" spans="1:10" x14ac:dyDescent="0.3">
      <c r="A3695" s="1" t="s">
        <v>10</v>
      </c>
      <c r="B3695" s="2">
        <v>41920.634027777778</v>
      </c>
      <c r="C3695" s="3">
        <v>1.8912037037037036E-2</v>
      </c>
      <c r="D3695" s="1" t="s">
        <v>13</v>
      </c>
      <c r="E3695" s="1" t="s">
        <v>6702</v>
      </c>
      <c r="F3695" s="1" t="s">
        <v>13</v>
      </c>
      <c r="G3695" s="1" t="s">
        <v>6662</v>
      </c>
      <c r="H3695" s="3">
        <v>3.304398148148148E-2</v>
      </c>
      <c r="I3695" s="1" t="s">
        <v>4302</v>
      </c>
      <c r="J3695" s="1" t="s">
        <v>16</v>
      </c>
    </row>
    <row r="3696" spans="1:10" x14ac:dyDescent="0.3">
      <c r="A3696" s="1" t="s">
        <v>10</v>
      </c>
      <c r="B3696" s="2">
        <v>44075.614583333336</v>
      </c>
      <c r="C3696" s="3">
        <v>1.8900462962962963E-2</v>
      </c>
      <c r="D3696" s="1" t="s">
        <v>11</v>
      </c>
      <c r="E3696" s="1" t="s">
        <v>2509</v>
      </c>
      <c r="F3696" s="1" t="s">
        <v>13</v>
      </c>
      <c r="G3696" s="1" t="s">
        <v>14</v>
      </c>
      <c r="H3696" s="3">
        <v>1.9212962962962963E-2</v>
      </c>
      <c r="I3696" s="1" t="s">
        <v>189</v>
      </c>
      <c r="J3696" s="1" t="s">
        <v>16</v>
      </c>
    </row>
    <row r="3697" spans="1:10" x14ac:dyDescent="0.3">
      <c r="A3697" s="1" t="s">
        <v>10</v>
      </c>
      <c r="B3697" s="2">
        <v>43306.884722222225</v>
      </c>
      <c r="C3697" s="3">
        <v>1.8900462962962963E-2</v>
      </c>
      <c r="D3697" s="1" t="s">
        <v>13</v>
      </c>
      <c r="E3697" s="1" t="s">
        <v>4368</v>
      </c>
      <c r="F3697" s="1" t="s">
        <v>13</v>
      </c>
      <c r="G3697" s="1" t="s">
        <v>480</v>
      </c>
      <c r="H3697" s="3">
        <v>2.8449074074074075E-2</v>
      </c>
      <c r="I3697" s="1" t="s">
        <v>2287</v>
      </c>
      <c r="J3697" s="1" t="s">
        <v>16</v>
      </c>
    </row>
    <row r="3698" spans="1:10" x14ac:dyDescent="0.3">
      <c r="A3698" s="1" t="s">
        <v>10</v>
      </c>
      <c r="B3698" s="2">
        <v>43514.638194444444</v>
      </c>
      <c r="C3698" s="3">
        <v>1.8888888888888889E-2</v>
      </c>
      <c r="D3698" s="1" t="s">
        <v>13</v>
      </c>
      <c r="E3698" s="1" t="s">
        <v>1946</v>
      </c>
      <c r="F3698" s="1" t="s">
        <v>13</v>
      </c>
      <c r="G3698" s="1" t="s">
        <v>480</v>
      </c>
      <c r="H3698" s="3">
        <v>2.1087962962962965E-2</v>
      </c>
      <c r="I3698" s="1" t="s">
        <v>25</v>
      </c>
      <c r="J3698" s="1" t="s">
        <v>16</v>
      </c>
    </row>
    <row r="3699" spans="1:10" x14ac:dyDescent="0.3">
      <c r="A3699" s="1" t="s">
        <v>10</v>
      </c>
      <c r="B3699" s="2">
        <v>42504.491666666669</v>
      </c>
      <c r="C3699" s="3">
        <v>1.8888888888888889E-2</v>
      </c>
      <c r="D3699" s="1" t="s">
        <v>13</v>
      </c>
      <c r="E3699" s="1" t="s">
        <v>6128</v>
      </c>
      <c r="F3699" s="1" t="s">
        <v>13</v>
      </c>
      <c r="G3699" s="1" t="s">
        <v>423</v>
      </c>
      <c r="H3699" s="3">
        <v>1.8888888888888889E-2</v>
      </c>
      <c r="I3699" s="1" t="s">
        <v>6129</v>
      </c>
      <c r="J3699" s="1" t="s">
        <v>16</v>
      </c>
    </row>
    <row r="3700" spans="1:10" x14ac:dyDescent="0.3">
      <c r="A3700" s="1" t="s">
        <v>10</v>
      </c>
      <c r="B3700" s="2">
        <v>42040.868055555555</v>
      </c>
      <c r="C3700" s="3">
        <v>1.8877314814814816E-2</v>
      </c>
      <c r="D3700" s="1" t="s">
        <v>13</v>
      </c>
      <c r="E3700" s="1" t="s">
        <v>6441</v>
      </c>
      <c r="F3700" s="1" t="s">
        <v>13</v>
      </c>
      <c r="G3700" s="1" t="s">
        <v>3444</v>
      </c>
      <c r="H3700" s="3">
        <v>3.2615740740740744E-2</v>
      </c>
      <c r="I3700" s="1" t="s">
        <v>4320</v>
      </c>
      <c r="J3700" s="1" t="s">
        <v>16</v>
      </c>
    </row>
    <row r="3701" spans="1:10" x14ac:dyDescent="0.3">
      <c r="A3701" s="1" t="s">
        <v>10</v>
      </c>
      <c r="B3701" s="2">
        <v>44432.882638888892</v>
      </c>
      <c r="C3701" s="3">
        <v>1.8865740740740742E-2</v>
      </c>
      <c r="D3701" s="1" t="s">
        <v>13</v>
      </c>
      <c r="E3701" s="1" t="s">
        <v>763</v>
      </c>
      <c r="F3701" s="1" t="s">
        <v>13</v>
      </c>
      <c r="G3701" s="1" t="s">
        <v>14</v>
      </c>
      <c r="H3701" s="3">
        <v>1.9247685185185184E-2</v>
      </c>
      <c r="I3701" s="1" t="s">
        <v>764</v>
      </c>
      <c r="J3701" s="1" t="s">
        <v>16</v>
      </c>
    </row>
    <row r="3702" spans="1:10" x14ac:dyDescent="0.3">
      <c r="A3702" s="1" t="s">
        <v>10</v>
      </c>
      <c r="B3702" s="2">
        <v>43567.824305555558</v>
      </c>
      <c r="C3702" s="3">
        <v>1.8865740740740742E-2</v>
      </c>
      <c r="D3702" s="1" t="s">
        <v>11</v>
      </c>
      <c r="E3702" s="1" t="s">
        <v>3610</v>
      </c>
      <c r="F3702" s="1" t="s">
        <v>13</v>
      </c>
      <c r="G3702" s="1" t="s">
        <v>480</v>
      </c>
      <c r="H3702" s="3">
        <v>1.9178240740740742E-2</v>
      </c>
      <c r="I3702" s="1" t="s">
        <v>3154</v>
      </c>
      <c r="J3702" s="1" t="s">
        <v>16</v>
      </c>
    </row>
    <row r="3703" spans="1:10" x14ac:dyDescent="0.3">
      <c r="A3703" s="1" t="s">
        <v>10</v>
      </c>
      <c r="B3703" s="2">
        <v>43190.679861111108</v>
      </c>
      <c r="C3703" s="3">
        <v>1.8865740740740742E-2</v>
      </c>
      <c r="D3703" s="1" t="s">
        <v>13</v>
      </c>
      <c r="E3703" s="1" t="s">
        <v>4650</v>
      </c>
      <c r="F3703" s="1" t="s">
        <v>13</v>
      </c>
      <c r="G3703" s="1" t="s">
        <v>480</v>
      </c>
      <c r="H3703" s="3">
        <v>1.8877314814814816E-2</v>
      </c>
      <c r="I3703" s="1" t="s">
        <v>4651</v>
      </c>
      <c r="J3703" s="1" t="s">
        <v>16</v>
      </c>
    </row>
    <row r="3704" spans="1:10" x14ac:dyDescent="0.3">
      <c r="A3704" s="1" t="s">
        <v>10</v>
      </c>
      <c r="B3704" s="2">
        <v>43187.77847222222</v>
      </c>
      <c r="C3704" s="3">
        <v>1.8865740740740742E-2</v>
      </c>
      <c r="D3704" s="1" t="s">
        <v>13</v>
      </c>
      <c r="E3704" s="1" t="s">
        <v>4674</v>
      </c>
      <c r="F3704" s="1" t="s">
        <v>13</v>
      </c>
      <c r="G3704" s="1" t="s">
        <v>480</v>
      </c>
      <c r="H3704" s="3">
        <v>1.8958333333333334E-2</v>
      </c>
      <c r="I3704" s="1" t="s">
        <v>403</v>
      </c>
      <c r="J3704" s="1" t="s">
        <v>16</v>
      </c>
    </row>
    <row r="3705" spans="1:10" x14ac:dyDescent="0.3">
      <c r="A3705" s="1" t="s">
        <v>10</v>
      </c>
      <c r="B3705" s="2">
        <v>44417.840277777781</v>
      </c>
      <c r="C3705" s="3">
        <v>1.8854166666666668E-2</v>
      </c>
      <c r="D3705" s="1" t="s">
        <v>13</v>
      </c>
      <c r="E3705" s="1" t="s">
        <v>929</v>
      </c>
      <c r="F3705" s="1" t="s">
        <v>13</v>
      </c>
      <c r="G3705" s="1" t="s">
        <v>14</v>
      </c>
      <c r="H3705" s="3">
        <v>1.892361111111111E-2</v>
      </c>
      <c r="I3705" s="1" t="s">
        <v>930</v>
      </c>
      <c r="J3705" s="1" t="s">
        <v>16</v>
      </c>
    </row>
    <row r="3706" spans="1:10" x14ac:dyDescent="0.3">
      <c r="A3706" s="1" t="s">
        <v>10</v>
      </c>
      <c r="B3706" s="2">
        <v>43755.587500000001</v>
      </c>
      <c r="C3706" s="3">
        <v>1.8854166666666668E-2</v>
      </c>
      <c r="D3706" s="1" t="s">
        <v>13</v>
      </c>
      <c r="E3706" s="1" t="s">
        <v>3367</v>
      </c>
      <c r="F3706" s="1" t="s">
        <v>13</v>
      </c>
      <c r="G3706" s="1" t="s">
        <v>14</v>
      </c>
      <c r="H3706" s="3">
        <v>1.9340277777777779E-2</v>
      </c>
      <c r="I3706" s="1" t="s">
        <v>3368</v>
      </c>
      <c r="J3706" s="1" t="s">
        <v>16</v>
      </c>
    </row>
    <row r="3707" spans="1:10" x14ac:dyDescent="0.3">
      <c r="A3707" s="1" t="s">
        <v>10</v>
      </c>
      <c r="B3707" s="2">
        <v>43755.568749999999</v>
      </c>
      <c r="C3707" s="3">
        <v>1.8854166666666668E-2</v>
      </c>
      <c r="D3707" s="1" t="s">
        <v>13</v>
      </c>
      <c r="E3707" s="1" t="s">
        <v>3369</v>
      </c>
      <c r="F3707" s="1" t="s">
        <v>13</v>
      </c>
      <c r="G3707" s="1" t="s">
        <v>14</v>
      </c>
      <c r="H3707" s="3">
        <v>1.9328703703703702E-2</v>
      </c>
      <c r="I3707" s="1" t="s">
        <v>3324</v>
      </c>
      <c r="J3707" s="1" t="s">
        <v>16</v>
      </c>
    </row>
    <row r="3708" spans="1:10" x14ac:dyDescent="0.3">
      <c r="A3708" s="1" t="s">
        <v>10</v>
      </c>
      <c r="B3708" s="2">
        <v>44577.697222222225</v>
      </c>
      <c r="C3708" s="3">
        <v>1.8842592592592591E-2</v>
      </c>
      <c r="D3708" s="1" t="s">
        <v>13</v>
      </c>
      <c r="E3708" s="1" t="s">
        <v>184</v>
      </c>
      <c r="F3708" s="1" t="s">
        <v>13</v>
      </c>
      <c r="G3708" s="1" t="s">
        <v>14</v>
      </c>
      <c r="H3708" s="3">
        <v>1.8842592592592591E-2</v>
      </c>
      <c r="I3708" s="1" t="s">
        <v>185</v>
      </c>
      <c r="J3708" s="1" t="s">
        <v>16</v>
      </c>
    </row>
    <row r="3709" spans="1:10" x14ac:dyDescent="0.3">
      <c r="A3709" s="1" t="s">
        <v>10</v>
      </c>
      <c r="B3709" s="2">
        <v>43404.869444444441</v>
      </c>
      <c r="C3709" s="3">
        <v>1.8842592592592591E-2</v>
      </c>
      <c r="D3709" s="1" t="s">
        <v>13</v>
      </c>
      <c r="E3709" s="1" t="s">
        <v>4126</v>
      </c>
      <c r="F3709" s="1" t="s">
        <v>13</v>
      </c>
      <c r="G3709" s="1" t="s">
        <v>480</v>
      </c>
      <c r="H3709" s="3">
        <v>2.0069444444444445E-2</v>
      </c>
      <c r="I3709" s="1" t="s">
        <v>783</v>
      </c>
      <c r="J3709" s="1" t="s">
        <v>16</v>
      </c>
    </row>
    <row r="3710" spans="1:10" x14ac:dyDescent="0.3">
      <c r="A3710" s="1" t="s">
        <v>10</v>
      </c>
      <c r="B3710" s="2">
        <v>44419.82916666667</v>
      </c>
      <c r="C3710" s="3">
        <v>1.8831018518518518E-2</v>
      </c>
      <c r="D3710" s="1" t="s">
        <v>13</v>
      </c>
      <c r="E3710" s="1" t="s">
        <v>916</v>
      </c>
      <c r="F3710" s="1" t="s">
        <v>13</v>
      </c>
      <c r="G3710" s="1" t="s">
        <v>14</v>
      </c>
      <c r="H3710" s="3">
        <v>1.9282407407407408E-2</v>
      </c>
      <c r="I3710" s="1" t="s">
        <v>917</v>
      </c>
      <c r="J3710" s="1" t="s">
        <v>16</v>
      </c>
    </row>
    <row r="3711" spans="1:10" x14ac:dyDescent="0.3">
      <c r="A3711" s="1" t="s">
        <v>10</v>
      </c>
      <c r="B3711" s="2">
        <v>44076.486111111109</v>
      </c>
      <c r="C3711" s="3">
        <v>1.8831018518518518E-2</v>
      </c>
      <c r="D3711" s="1" t="s">
        <v>13</v>
      </c>
      <c r="E3711" s="1" t="s">
        <v>2503</v>
      </c>
      <c r="F3711" s="1" t="s">
        <v>13</v>
      </c>
      <c r="G3711" s="1" t="s">
        <v>14</v>
      </c>
      <c r="H3711" s="3">
        <v>1.9583333333333335E-2</v>
      </c>
      <c r="I3711" s="1" t="s">
        <v>2504</v>
      </c>
      <c r="J3711" s="1" t="s">
        <v>16</v>
      </c>
    </row>
    <row r="3712" spans="1:10" x14ac:dyDescent="0.3">
      <c r="A3712" s="1" t="s">
        <v>10</v>
      </c>
      <c r="B3712" s="2">
        <v>44064.459027777775</v>
      </c>
      <c r="C3712" s="3">
        <v>1.8831018518518518E-2</v>
      </c>
      <c r="D3712" s="1" t="s">
        <v>13</v>
      </c>
      <c r="E3712" s="1" t="s">
        <v>2412</v>
      </c>
      <c r="F3712" s="1" t="s">
        <v>13</v>
      </c>
      <c r="G3712" s="1" t="s">
        <v>2566</v>
      </c>
      <c r="H3712" s="3">
        <v>2.5578703703703704E-2</v>
      </c>
      <c r="I3712" s="1" t="s">
        <v>25</v>
      </c>
      <c r="J3712" s="1" t="s">
        <v>16</v>
      </c>
    </row>
    <row r="3713" spans="1:10" x14ac:dyDescent="0.3">
      <c r="A3713" s="1" t="s">
        <v>10</v>
      </c>
      <c r="B3713" s="2">
        <v>42487.804861111108</v>
      </c>
      <c r="C3713" s="3">
        <v>1.8831018518518518E-2</v>
      </c>
      <c r="D3713" s="1" t="s">
        <v>13</v>
      </c>
      <c r="E3713" s="1" t="s">
        <v>6176</v>
      </c>
      <c r="F3713" s="1" t="s">
        <v>13</v>
      </c>
      <c r="G3713" s="1" t="s">
        <v>6175</v>
      </c>
      <c r="H3713" s="3">
        <v>1.9247685185185184E-2</v>
      </c>
      <c r="I3713" s="1" t="s">
        <v>764</v>
      </c>
      <c r="J3713" s="1" t="s">
        <v>16</v>
      </c>
    </row>
    <row r="3714" spans="1:10" x14ac:dyDescent="0.3">
      <c r="A3714" s="1" t="s">
        <v>10</v>
      </c>
      <c r="B3714" s="2">
        <v>43421.749305555553</v>
      </c>
      <c r="C3714" s="3">
        <v>1.8819444444444444E-2</v>
      </c>
      <c r="D3714" s="1" t="s">
        <v>13</v>
      </c>
      <c r="E3714" s="1" t="s">
        <v>4090</v>
      </c>
      <c r="F3714" s="1" t="s">
        <v>13</v>
      </c>
      <c r="G3714" s="1" t="s">
        <v>480</v>
      </c>
      <c r="H3714" s="3">
        <v>1.9178240740740742E-2</v>
      </c>
      <c r="I3714" s="1" t="s">
        <v>3154</v>
      </c>
      <c r="J3714" s="1" t="s">
        <v>16</v>
      </c>
    </row>
    <row r="3715" spans="1:10" x14ac:dyDescent="0.3">
      <c r="A3715" s="1" t="s">
        <v>10</v>
      </c>
      <c r="B3715" s="2">
        <v>44430.620138888888</v>
      </c>
      <c r="C3715" s="3">
        <v>1.8807870370370371E-2</v>
      </c>
      <c r="D3715" s="1" t="s">
        <v>13</v>
      </c>
      <c r="E3715" s="1" t="s">
        <v>804</v>
      </c>
      <c r="F3715" s="1" t="s">
        <v>13</v>
      </c>
      <c r="G3715" s="1" t="s">
        <v>14</v>
      </c>
      <c r="H3715" s="3">
        <v>1.8865740740740742E-2</v>
      </c>
      <c r="I3715" s="1" t="s">
        <v>805</v>
      </c>
      <c r="J3715" s="1" t="s">
        <v>16</v>
      </c>
    </row>
    <row r="3716" spans="1:10" x14ac:dyDescent="0.3">
      <c r="A3716" s="1" t="s">
        <v>10</v>
      </c>
      <c r="B3716" s="2">
        <v>43102.945138888892</v>
      </c>
      <c r="C3716" s="3">
        <v>1.8807870370370371E-2</v>
      </c>
      <c r="D3716" s="1" t="s">
        <v>13</v>
      </c>
      <c r="E3716" s="1" t="s">
        <v>3430</v>
      </c>
      <c r="F3716" s="1" t="s">
        <v>13</v>
      </c>
      <c r="G3716" s="1" t="s">
        <v>480</v>
      </c>
      <c r="H3716" s="3">
        <v>2.0011574074074074E-2</v>
      </c>
      <c r="I3716" s="1" t="s">
        <v>25</v>
      </c>
      <c r="J3716" s="1" t="s">
        <v>16</v>
      </c>
    </row>
    <row r="3717" spans="1:10" x14ac:dyDescent="0.3">
      <c r="A3717" s="1" t="s">
        <v>10</v>
      </c>
      <c r="B3717" s="2">
        <v>43541.799305555556</v>
      </c>
      <c r="C3717" s="3">
        <v>1.8796296296296297E-2</v>
      </c>
      <c r="D3717" s="1" t="s">
        <v>13</v>
      </c>
      <c r="E3717" s="1" t="s">
        <v>3752</v>
      </c>
      <c r="F3717" s="1" t="s">
        <v>13</v>
      </c>
      <c r="G3717" s="1" t="s">
        <v>480</v>
      </c>
      <c r="H3717" s="3">
        <v>1.8796296296296297E-2</v>
      </c>
      <c r="I3717" s="1" t="s">
        <v>768</v>
      </c>
      <c r="J3717" s="1" t="s">
        <v>16</v>
      </c>
    </row>
    <row r="3718" spans="1:10" x14ac:dyDescent="0.3">
      <c r="A3718" s="1" t="s">
        <v>10</v>
      </c>
      <c r="B3718" s="2">
        <v>43403.85833333333</v>
      </c>
      <c r="C3718" s="3">
        <v>1.8796296296296297E-2</v>
      </c>
      <c r="D3718" s="1" t="s">
        <v>13</v>
      </c>
      <c r="E3718" s="1" t="s">
        <v>4131</v>
      </c>
      <c r="F3718" s="1" t="s">
        <v>13</v>
      </c>
      <c r="G3718" s="1" t="s">
        <v>480</v>
      </c>
      <c r="H3718" s="3">
        <v>1.9953703703703703E-2</v>
      </c>
      <c r="I3718" s="1" t="s">
        <v>3404</v>
      </c>
      <c r="J3718" s="1" t="s">
        <v>16</v>
      </c>
    </row>
    <row r="3719" spans="1:10" x14ac:dyDescent="0.3">
      <c r="A3719" s="1" t="s">
        <v>10</v>
      </c>
      <c r="B3719" s="2">
        <v>42463.708333333336</v>
      </c>
      <c r="C3719" s="3">
        <v>1.8796296296296297E-2</v>
      </c>
      <c r="D3719" s="1" t="s">
        <v>13</v>
      </c>
      <c r="E3719" s="1" t="s">
        <v>6244</v>
      </c>
      <c r="F3719" s="1" t="s">
        <v>13</v>
      </c>
      <c r="G3719" s="1" t="s">
        <v>6241</v>
      </c>
      <c r="H3719" s="3">
        <v>1.9259259259259261E-2</v>
      </c>
      <c r="I3719" s="1" t="s">
        <v>824</v>
      </c>
      <c r="J3719" s="1" t="s">
        <v>16</v>
      </c>
    </row>
    <row r="3720" spans="1:10" x14ac:dyDescent="0.3">
      <c r="A3720" s="1" t="s">
        <v>10</v>
      </c>
      <c r="B3720" s="2">
        <v>44225.85833333333</v>
      </c>
      <c r="C3720" s="3">
        <v>1.8784722222222223E-2</v>
      </c>
      <c r="D3720" s="1" t="s">
        <v>13</v>
      </c>
      <c r="E3720" s="1" t="s">
        <v>125</v>
      </c>
      <c r="F3720" s="1" t="s">
        <v>13</v>
      </c>
      <c r="G3720" s="1" t="s">
        <v>14</v>
      </c>
      <c r="H3720" s="3">
        <v>2.2824074074074073E-2</v>
      </c>
      <c r="I3720" s="1" t="s">
        <v>25</v>
      </c>
      <c r="J3720" s="1" t="s">
        <v>16</v>
      </c>
    </row>
    <row r="3721" spans="1:10" x14ac:dyDescent="0.3">
      <c r="A3721" s="1" t="s">
        <v>10</v>
      </c>
      <c r="B3721" s="2">
        <v>43762.824999999997</v>
      </c>
      <c r="C3721" s="3">
        <v>1.8784722222222223E-2</v>
      </c>
      <c r="D3721" s="1" t="s">
        <v>13</v>
      </c>
      <c r="E3721" s="1" t="s">
        <v>3323</v>
      </c>
      <c r="F3721" s="1" t="s">
        <v>13</v>
      </c>
      <c r="G3721" s="1" t="s">
        <v>14</v>
      </c>
      <c r="H3721" s="3">
        <v>1.9328703703703702E-2</v>
      </c>
      <c r="I3721" s="1" t="s">
        <v>3324</v>
      </c>
      <c r="J3721" s="1" t="s">
        <v>16</v>
      </c>
    </row>
    <row r="3722" spans="1:10" x14ac:dyDescent="0.3">
      <c r="A3722" s="1" t="s">
        <v>10</v>
      </c>
      <c r="B3722" s="2">
        <v>43603.820833333331</v>
      </c>
      <c r="C3722" s="3">
        <v>1.8773148148148146E-2</v>
      </c>
      <c r="D3722" s="1" t="s">
        <v>13</v>
      </c>
      <c r="E3722" s="1" t="s">
        <v>3544</v>
      </c>
      <c r="F3722" s="1" t="s">
        <v>13</v>
      </c>
      <c r="G3722" s="1" t="s">
        <v>480</v>
      </c>
      <c r="H3722" s="3">
        <v>1.8773148148148146E-2</v>
      </c>
      <c r="I3722" s="1" t="s">
        <v>2576</v>
      </c>
      <c r="J3722" s="1" t="s">
        <v>16</v>
      </c>
    </row>
    <row r="3723" spans="1:10" x14ac:dyDescent="0.3">
      <c r="A3723" s="1" t="s">
        <v>10</v>
      </c>
      <c r="B3723" s="2">
        <v>43190.65347222222</v>
      </c>
      <c r="C3723" s="3">
        <v>1.8773148148148146E-2</v>
      </c>
      <c r="D3723" s="1" t="s">
        <v>13</v>
      </c>
      <c r="E3723" s="1" t="s">
        <v>4654</v>
      </c>
      <c r="F3723" s="1" t="s">
        <v>13</v>
      </c>
      <c r="G3723" s="1" t="s">
        <v>480</v>
      </c>
      <c r="H3723" s="3">
        <v>2.9837962962962962E-2</v>
      </c>
      <c r="I3723" s="1" t="s">
        <v>1032</v>
      </c>
      <c r="J3723" s="1" t="s">
        <v>16</v>
      </c>
    </row>
    <row r="3724" spans="1:10" x14ac:dyDescent="0.3">
      <c r="A3724" s="1" t="s">
        <v>10</v>
      </c>
      <c r="B3724" s="2">
        <v>43187.751388888886</v>
      </c>
      <c r="C3724" s="3">
        <v>1.8773148148148146E-2</v>
      </c>
      <c r="D3724" s="1" t="s">
        <v>13</v>
      </c>
      <c r="E3724" s="1" t="s">
        <v>4675</v>
      </c>
      <c r="F3724" s="1" t="s">
        <v>13</v>
      </c>
      <c r="G3724" s="1" t="s">
        <v>480</v>
      </c>
      <c r="H3724" s="3">
        <v>1.894675925925926E-2</v>
      </c>
      <c r="I3724" s="1" t="s">
        <v>4676</v>
      </c>
      <c r="J3724" s="1" t="s">
        <v>16</v>
      </c>
    </row>
    <row r="3725" spans="1:10" x14ac:dyDescent="0.3">
      <c r="A3725" s="1" t="s">
        <v>10</v>
      </c>
      <c r="B3725" s="2">
        <v>42486.855555555558</v>
      </c>
      <c r="C3725" s="3">
        <v>1.8761574074074073E-2</v>
      </c>
      <c r="D3725" s="1" t="s">
        <v>13</v>
      </c>
      <c r="E3725" s="1" t="s">
        <v>6179</v>
      </c>
      <c r="F3725" s="1" t="s">
        <v>13</v>
      </c>
      <c r="G3725" s="1" t="s">
        <v>423</v>
      </c>
      <c r="H3725" s="3">
        <v>1.8761574074074073E-2</v>
      </c>
      <c r="I3725" s="1" t="s">
        <v>6180</v>
      </c>
      <c r="J3725" s="1" t="s">
        <v>16</v>
      </c>
    </row>
    <row r="3726" spans="1:10" x14ac:dyDescent="0.3">
      <c r="A3726" s="1" t="s">
        <v>10</v>
      </c>
      <c r="B3726" s="2">
        <v>44556.865972222222</v>
      </c>
      <c r="C3726" s="3">
        <v>1.8749999999999999E-2</v>
      </c>
      <c r="D3726" s="1" t="s">
        <v>13</v>
      </c>
      <c r="E3726" s="1" t="s">
        <v>402</v>
      </c>
      <c r="F3726" s="1" t="s">
        <v>13</v>
      </c>
      <c r="G3726" s="1" t="s">
        <v>14</v>
      </c>
      <c r="H3726" s="3">
        <v>1.8958333333333334E-2</v>
      </c>
      <c r="I3726" s="1" t="s">
        <v>403</v>
      </c>
      <c r="J3726" s="1" t="s">
        <v>16</v>
      </c>
    </row>
    <row r="3727" spans="1:10" x14ac:dyDescent="0.3">
      <c r="A3727" s="1" t="s">
        <v>10</v>
      </c>
      <c r="B3727" s="2">
        <v>44428.878472222219</v>
      </c>
      <c r="C3727" s="3">
        <v>1.8749999999999999E-2</v>
      </c>
      <c r="D3727" s="1" t="s">
        <v>13</v>
      </c>
      <c r="E3727" s="1" t="s">
        <v>837</v>
      </c>
      <c r="F3727" s="1" t="s">
        <v>13</v>
      </c>
      <c r="G3727" s="1" t="s">
        <v>14</v>
      </c>
      <c r="H3727" s="3">
        <v>1.9212962962962963E-2</v>
      </c>
      <c r="I3727" s="1" t="s">
        <v>189</v>
      </c>
      <c r="J3727" s="1" t="s">
        <v>16</v>
      </c>
    </row>
    <row r="3728" spans="1:10" x14ac:dyDescent="0.3">
      <c r="A3728" s="1" t="s">
        <v>10</v>
      </c>
      <c r="B3728" s="2">
        <v>44401.581250000003</v>
      </c>
      <c r="C3728" s="3">
        <v>1.8749999999999999E-2</v>
      </c>
      <c r="D3728" s="1" t="s">
        <v>13</v>
      </c>
      <c r="E3728" s="1" t="s">
        <v>402</v>
      </c>
      <c r="F3728" s="1" t="s">
        <v>13</v>
      </c>
      <c r="G3728" s="1" t="s">
        <v>14</v>
      </c>
      <c r="H3728" s="3">
        <v>1.8958333333333334E-2</v>
      </c>
      <c r="I3728" s="1" t="s">
        <v>25</v>
      </c>
      <c r="J3728" s="1" t="s">
        <v>16</v>
      </c>
    </row>
    <row r="3729" spans="1:10" x14ac:dyDescent="0.3">
      <c r="A3729" s="1" t="s">
        <v>10</v>
      </c>
      <c r="B3729" s="2">
        <v>44393.739583333336</v>
      </c>
      <c r="C3729" s="3">
        <v>1.8749999999999999E-2</v>
      </c>
      <c r="D3729" s="1" t="s">
        <v>13</v>
      </c>
      <c r="E3729" s="1" t="s">
        <v>450</v>
      </c>
      <c r="F3729" s="1" t="s">
        <v>13</v>
      </c>
      <c r="G3729" s="1" t="s">
        <v>14</v>
      </c>
      <c r="H3729" s="3">
        <v>1.8993055555555555E-2</v>
      </c>
      <c r="I3729" s="1" t="s">
        <v>25</v>
      </c>
      <c r="J3729" s="1" t="s">
        <v>16</v>
      </c>
    </row>
    <row r="3730" spans="1:10" x14ac:dyDescent="0.3">
      <c r="A3730" s="1" t="s">
        <v>10</v>
      </c>
      <c r="B3730" s="2">
        <v>42483.886805555558</v>
      </c>
      <c r="C3730" s="3">
        <v>1.8749999999999999E-2</v>
      </c>
      <c r="D3730" s="1" t="s">
        <v>13</v>
      </c>
      <c r="E3730" s="1" t="s">
        <v>6197</v>
      </c>
      <c r="F3730" s="1" t="s">
        <v>13</v>
      </c>
      <c r="G3730" s="1" t="s">
        <v>423</v>
      </c>
      <c r="H3730" s="3">
        <v>1.8738425925925926E-2</v>
      </c>
      <c r="I3730" s="1" t="s">
        <v>869</v>
      </c>
      <c r="J3730" s="1" t="s">
        <v>16</v>
      </c>
    </row>
    <row r="3731" spans="1:10" x14ac:dyDescent="0.3">
      <c r="A3731" s="1" t="s">
        <v>10</v>
      </c>
      <c r="B3731" s="2">
        <v>44430.288194444445</v>
      </c>
      <c r="C3731" s="3">
        <v>1.8738425925925926E-2</v>
      </c>
      <c r="D3731" s="1" t="s">
        <v>13</v>
      </c>
      <c r="E3731" s="1" t="s">
        <v>812</v>
      </c>
      <c r="F3731" s="1" t="s">
        <v>13</v>
      </c>
      <c r="G3731" s="1" t="s">
        <v>14</v>
      </c>
      <c r="H3731" s="3">
        <v>1.9201388888888889E-2</v>
      </c>
      <c r="I3731" s="1" t="s">
        <v>813</v>
      </c>
      <c r="J3731" s="1" t="s">
        <v>16</v>
      </c>
    </row>
    <row r="3732" spans="1:10" x14ac:dyDescent="0.3">
      <c r="A3732" s="1" t="s">
        <v>10</v>
      </c>
      <c r="B3732" s="2">
        <v>43402.839583333334</v>
      </c>
      <c r="C3732" s="3">
        <v>1.8738425925925926E-2</v>
      </c>
      <c r="D3732" s="1" t="s">
        <v>13</v>
      </c>
      <c r="E3732" s="1" t="s">
        <v>4136</v>
      </c>
      <c r="F3732" s="1" t="s">
        <v>13</v>
      </c>
      <c r="G3732" s="1" t="s">
        <v>480</v>
      </c>
      <c r="H3732" s="3">
        <v>1.8738425925925926E-2</v>
      </c>
      <c r="I3732" s="1" t="s">
        <v>869</v>
      </c>
      <c r="J3732" s="1" t="s">
        <v>16</v>
      </c>
    </row>
    <row r="3733" spans="1:10" x14ac:dyDescent="0.3">
      <c r="A3733" s="1" t="s">
        <v>10</v>
      </c>
      <c r="B3733" s="2">
        <v>42506.772916666669</v>
      </c>
      <c r="C3733" s="3">
        <v>1.8738425925925926E-2</v>
      </c>
      <c r="D3733" s="1" t="s">
        <v>13</v>
      </c>
      <c r="E3733" s="1" t="s">
        <v>6119</v>
      </c>
      <c r="F3733" s="1" t="s">
        <v>13</v>
      </c>
      <c r="G3733" s="1" t="s">
        <v>423</v>
      </c>
      <c r="H3733" s="3">
        <v>1.9699074074074074E-2</v>
      </c>
      <c r="I3733" s="1" t="s">
        <v>485</v>
      </c>
      <c r="J3733" s="1" t="s">
        <v>16</v>
      </c>
    </row>
    <row r="3734" spans="1:10" x14ac:dyDescent="0.3">
      <c r="A3734" s="1" t="s">
        <v>10</v>
      </c>
      <c r="B3734" s="2">
        <v>42485.768750000003</v>
      </c>
      <c r="C3734" s="3">
        <v>1.8738425925925926E-2</v>
      </c>
      <c r="D3734" s="1" t="s">
        <v>13</v>
      </c>
      <c r="E3734" s="1" t="s">
        <v>6192</v>
      </c>
      <c r="F3734" s="1" t="s">
        <v>13</v>
      </c>
      <c r="G3734" s="1" t="s">
        <v>423</v>
      </c>
      <c r="H3734" s="3">
        <v>1.8738425925925926E-2</v>
      </c>
      <c r="I3734" s="1" t="s">
        <v>869</v>
      </c>
      <c r="J3734" s="1" t="s">
        <v>16</v>
      </c>
    </row>
    <row r="3735" spans="1:10" x14ac:dyDescent="0.3">
      <c r="A3735" s="1" t="s">
        <v>10</v>
      </c>
      <c r="B3735" s="2">
        <v>44414.456250000003</v>
      </c>
      <c r="C3735" s="3">
        <v>1.8726851851851852E-2</v>
      </c>
      <c r="D3735" s="1" t="s">
        <v>13</v>
      </c>
      <c r="E3735" s="1" t="s">
        <v>953</v>
      </c>
      <c r="F3735" s="1" t="s">
        <v>13</v>
      </c>
      <c r="G3735" s="1" t="s">
        <v>14</v>
      </c>
      <c r="H3735" s="3">
        <v>1.9004629629629628E-2</v>
      </c>
      <c r="I3735" s="1" t="s">
        <v>25</v>
      </c>
      <c r="J3735" s="1" t="s">
        <v>16</v>
      </c>
    </row>
    <row r="3736" spans="1:10" x14ac:dyDescent="0.3">
      <c r="A3736" s="1" t="s">
        <v>10</v>
      </c>
      <c r="B3736" s="2">
        <v>42470.877083333333</v>
      </c>
      <c r="C3736" s="3">
        <v>1.8726851851851852E-2</v>
      </c>
      <c r="D3736" s="1" t="s">
        <v>13</v>
      </c>
      <c r="E3736" s="1" t="s">
        <v>4066</v>
      </c>
      <c r="F3736" s="1" t="s">
        <v>13</v>
      </c>
      <c r="G3736" s="1" t="s">
        <v>423</v>
      </c>
      <c r="H3736" s="3">
        <v>1.8726851851851852E-2</v>
      </c>
      <c r="I3736" s="1" t="s">
        <v>25</v>
      </c>
      <c r="J3736" s="1" t="s">
        <v>16</v>
      </c>
    </row>
    <row r="3737" spans="1:10" x14ac:dyDescent="0.3">
      <c r="A3737" s="1" t="s">
        <v>10</v>
      </c>
      <c r="B3737" s="2">
        <v>43417.855555555558</v>
      </c>
      <c r="C3737" s="3">
        <v>1.8715277777777779E-2</v>
      </c>
      <c r="D3737" s="1" t="s">
        <v>13</v>
      </c>
      <c r="E3737" s="1" t="s">
        <v>4101</v>
      </c>
      <c r="F3737" s="1" t="s">
        <v>13</v>
      </c>
      <c r="G3737" s="1" t="s">
        <v>480</v>
      </c>
      <c r="H3737" s="3">
        <v>1.9502314814814816E-2</v>
      </c>
      <c r="I3737" s="1" t="s">
        <v>564</v>
      </c>
      <c r="J3737" s="1" t="s">
        <v>16</v>
      </c>
    </row>
    <row r="3738" spans="1:10" x14ac:dyDescent="0.3">
      <c r="A3738" s="1" t="s">
        <v>10</v>
      </c>
      <c r="B3738" s="2">
        <v>43405.817361111112</v>
      </c>
      <c r="C3738" s="3">
        <v>1.8715277777777779E-2</v>
      </c>
      <c r="D3738" s="1" t="s">
        <v>11</v>
      </c>
      <c r="E3738" s="1" t="s">
        <v>4124</v>
      </c>
      <c r="F3738" s="1" t="s">
        <v>13</v>
      </c>
      <c r="G3738" s="1" t="s">
        <v>480</v>
      </c>
      <c r="H3738" s="3">
        <v>1.9861111111111111E-2</v>
      </c>
      <c r="I3738" s="1" t="s">
        <v>3410</v>
      </c>
      <c r="J3738" s="1" t="s">
        <v>16</v>
      </c>
    </row>
    <row r="3739" spans="1:10" x14ac:dyDescent="0.3">
      <c r="A3739" s="1" t="s">
        <v>10</v>
      </c>
      <c r="B3739" s="2">
        <v>44076.524305555555</v>
      </c>
      <c r="C3739" s="3">
        <v>1.8703703703703705E-2</v>
      </c>
      <c r="D3739" s="1" t="s">
        <v>13</v>
      </c>
      <c r="E3739" s="1" t="s">
        <v>2500</v>
      </c>
      <c r="F3739" s="1" t="s">
        <v>13</v>
      </c>
      <c r="G3739" s="1" t="s">
        <v>14</v>
      </c>
      <c r="H3739" s="3">
        <v>1.9444444444444445E-2</v>
      </c>
      <c r="I3739" s="1" t="s">
        <v>797</v>
      </c>
      <c r="J3739" s="1" t="s">
        <v>16</v>
      </c>
    </row>
    <row r="3740" spans="1:10" x14ac:dyDescent="0.3">
      <c r="A3740" s="1" t="s">
        <v>10</v>
      </c>
      <c r="B3740" s="2">
        <v>42505.852083333331</v>
      </c>
      <c r="C3740" s="3">
        <v>1.8703703703703705E-2</v>
      </c>
      <c r="D3740" s="1" t="s">
        <v>13</v>
      </c>
      <c r="E3740" s="1" t="s">
        <v>6124</v>
      </c>
      <c r="F3740" s="1" t="s">
        <v>13</v>
      </c>
      <c r="G3740" s="1" t="s">
        <v>423</v>
      </c>
      <c r="H3740" s="3">
        <v>1.9618055555555555E-2</v>
      </c>
      <c r="I3740" s="1" t="s">
        <v>3364</v>
      </c>
      <c r="J3740" s="1" t="s">
        <v>16</v>
      </c>
    </row>
    <row r="3741" spans="1:10" x14ac:dyDescent="0.3">
      <c r="A3741" s="1" t="s">
        <v>10</v>
      </c>
      <c r="B3741" s="2">
        <v>44430.311111111114</v>
      </c>
      <c r="C3741" s="3">
        <v>1.8692129629629628E-2</v>
      </c>
      <c r="D3741" s="1" t="s">
        <v>13</v>
      </c>
      <c r="E3741" s="1" t="s">
        <v>810</v>
      </c>
      <c r="F3741" s="1" t="s">
        <v>13</v>
      </c>
      <c r="G3741" s="1" t="s">
        <v>14</v>
      </c>
      <c r="H3741" s="3">
        <v>1.9143518518518518E-2</v>
      </c>
      <c r="I3741" s="1" t="s">
        <v>811</v>
      </c>
      <c r="J3741" s="1" t="s">
        <v>16</v>
      </c>
    </row>
    <row r="3742" spans="1:10" x14ac:dyDescent="0.3">
      <c r="A3742" s="1" t="s">
        <v>10</v>
      </c>
      <c r="B3742" s="2">
        <v>44424.855555555558</v>
      </c>
      <c r="C3742" s="3">
        <v>1.8668981481481481E-2</v>
      </c>
      <c r="D3742" s="1" t="s">
        <v>13</v>
      </c>
      <c r="E3742" s="1" t="s">
        <v>868</v>
      </c>
      <c r="F3742" s="1" t="s">
        <v>13</v>
      </c>
      <c r="G3742" s="1" t="s">
        <v>14</v>
      </c>
      <c r="H3742" s="3">
        <v>1.8738425925925926E-2</v>
      </c>
      <c r="I3742" s="1" t="s">
        <v>869</v>
      </c>
      <c r="J3742" s="1" t="s">
        <v>16</v>
      </c>
    </row>
    <row r="3743" spans="1:10" x14ac:dyDescent="0.3">
      <c r="A3743" s="1" t="s">
        <v>10</v>
      </c>
      <c r="B3743" s="2">
        <v>43460.611805555556</v>
      </c>
      <c r="C3743" s="3">
        <v>1.8645833333333334E-2</v>
      </c>
      <c r="D3743" s="1" t="s">
        <v>11</v>
      </c>
      <c r="E3743" s="1" t="s">
        <v>3999</v>
      </c>
      <c r="F3743" s="1" t="s">
        <v>13</v>
      </c>
      <c r="G3743" s="1" t="s">
        <v>480</v>
      </c>
      <c r="H3743" s="3">
        <v>1.8842592592592591E-2</v>
      </c>
      <c r="I3743" s="1" t="s">
        <v>185</v>
      </c>
      <c r="J3743" s="1" t="s">
        <v>16</v>
      </c>
    </row>
    <row r="3744" spans="1:10" x14ac:dyDescent="0.3">
      <c r="A3744" s="1" t="s">
        <v>10</v>
      </c>
      <c r="B3744" s="2">
        <v>43191.736805555556</v>
      </c>
      <c r="C3744" s="3">
        <v>1.8645833333333334E-2</v>
      </c>
      <c r="D3744" s="1" t="s">
        <v>13</v>
      </c>
      <c r="E3744" s="1" t="s">
        <v>4645</v>
      </c>
      <c r="F3744" s="1" t="s">
        <v>13</v>
      </c>
      <c r="G3744" s="1" t="s">
        <v>480</v>
      </c>
      <c r="H3744" s="3">
        <v>1.8645833333333334E-2</v>
      </c>
      <c r="I3744" s="1" t="s">
        <v>4646</v>
      </c>
      <c r="J3744" s="1" t="s">
        <v>16</v>
      </c>
    </row>
    <row r="3745" spans="1:10" x14ac:dyDescent="0.3">
      <c r="A3745" s="1" t="s">
        <v>10</v>
      </c>
      <c r="B3745" s="2">
        <v>44553.809027777781</v>
      </c>
      <c r="C3745" s="3">
        <v>1.863425925925926E-2</v>
      </c>
      <c r="D3745" s="1" t="s">
        <v>13</v>
      </c>
      <c r="E3745" s="1" t="s">
        <v>450</v>
      </c>
      <c r="F3745" s="1" t="s">
        <v>13</v>
      </c>
      <c r="G3745" s="1" t="s">
        <v>440</v>
      </c>
      <c r="H3745" s="3">
        <v>1.8981481481481481E-2</v>
      </c>
      <c r="I3745" s="1" t="s">
        <v>451</v>
      </c>
      <c r="J3745" s="1" t="s">
        <v>16</v>
      </c>
    </row>
    <row r="3746" spans="1:10" x14ac:dyDescent="0.3">
      <c r="A3746" s="1" t="s">
        <v>10</v>
      </c>
      <c r="B3746" s="2">
        <v>44064.557638888888</v>
      </c>
      <c r="C3746" s="3">
        <v>1.863425925925926E-2</v>
      </c>
      <c r="D3746" s="1" t="s">
        <v>11</v>
      </c>
      <c r="E3746" s="1" t="s">
        <v>2402</v>
      </c>
      <c r="F3746" s="1" t="s">
        <v>13</v>
      </c>
      <c r="G3746" s="1" t="s">
        <v>2566</v>
      </c>
      <c r="H3746" s="3">
        <v>1.8935185185185187E-2</v>
      </c>
      <c r="I3746" s="1" t="s">
        <v>25</v>
      </c>
      <c r="J3746" s="1" t="s">
        <v>16</v>
      </c>
    </row>
    <row r="3747" spans="1:10" x14ac:dyDescent="0.3">
      <c r="A3747" s="1" t="s">
        <v>10</v>
      </c>
      <c r="B3747" s="2">
        <v>43424.688194444447</v>
      </c>
      <c r="C3747" s="3">
        <v>1.863425925925926E-2</v>
      </c>
      <c r="D3747" s="1" t="s">
        <v>11</v>
      </c>
      <c r="E3747" s="1" t="s">
        <v>3427</v>
      </c>
      <c r="F3747" s="1" t="s">
        <v>13</v>
      </c>
      <c r="G3747" s="1" t="s">
        <v>480</v>
      </c>
      <c r="H3747" s="3">
        <v>1.9166666666666665E-2</v>
      </c>
      <c r="I3747" s="1" t="s">
        <v>25</v>
      </c>
      <c r="J3747" s="1" t="s">
        <v>16</v>
      </c>
    </row>
    <row r="3748" spans="1:10" x14ac:dyDescent="0.3">
      <c r="A3748" s="1" t="s">
        <v>10</v>
      </c>
      <c r="B3748" s="2">
        <v>44063.644444444442</v>
      </c>
      <c r="C3748" s="3">
        <v>1.8622685185185187E-2</v>
      </c>
      <c r="D3748" s="1" t="s">
        <v>13</v>
      </c>
      <c r="E3748" s="1" t="s">
        <v>2578</v>
      </c>
      <c r="F3748" s="1" t="s">
        <v>13</v>
      </c>
      <c r="G3748" s="1" t="s">
        <v>2566</v>
      </c>
      <c r="H3748" s="3">
        <v>2.0092592592592592E-2</v>
      </c>
      <c r="I3748" s="1" t="s">
        <v>2579</v>
      </c>
      <c r="J3748" s="1" t="s">
        <v>16</v>
      </c>
    </row>
    <row r="3749" spans="1:10" x14ac:dyDescent="0.3">
      <c r="A3749" s="1" t="s">
        <v>10</v>
      </c>
      <c r="B3749" s="2">
        <v>43979.742361111108</v>
      </c>
      <c r="C3749" s="3">
        <v>1.8622685185185187E-2</v>
      </c>
      <c r="D3749" s="1" t="s">
        <v>13</v>
      </c>
      <c r="E3749" s="1" t="s">
        <v>2705</v>
      </c>
      <c r="F3749" s="1" t="s">
        <v>13</v>
      </c>
      <c r="G3749" s="1" t="s">
        <v>14</v>
      </c>
      <c r="H3749" s="3">
        <v>1.8622685185185187E-2</v>
      </c>
      <c r="I3749" s="1" t="s">
        <v>2706</v>
      </c>
      <c r="J3749" s="1" t="s">
        <v>16</v>
      </c>
    </row>
    <row r="3750" spans="1:10" x14ac:dyDescent="0.3">
      <c r="A3750" s="1" t="s">
        <v>10</v>
      </c>
      <c r="B3750" s="2">
        <v>43169.869444444441</v>
      </c>
      <c r="C3750" s="3">
        <v>1.8622685185185187E-2</v>
      </c>
      <c r="D3750" s="1" t="s">
        <v>13</v>
      </c>
      <c r="E3750" s="1" t="s">
        <v>4741</v>
      </c>
      <c r="F3750" s="1" t="s">
        <v>13</v>
      </c>
      <c r="G3750" s="1" t="s">
        <v>480</v>
      </c>
      <c r="H3750" s="3">
        <v>1.863425925925926E-2</v>
      </c>
      <c r="I3750" s="1" t="s">
        <v>25</v>
      </c>
      <c r="J3750" s="1" t="s">
        <v>16</v>
      </c>
    </row>
    <row r="3751" spans="1:10" x14ac:dyDescent="0.3">
      <c r="A3751" s="1" t="s">
        <v>10</v>
      </c>
      <c r="B3751" s="2">
        <v>42468.760416666664</v>
      </c>
      <c r="C3751" s="3">
        <v>1.8622685185185187E-2</v>
      </c>
      <c r="D3751" s="1" t="s">
        <v>13</v>
      </c>
      <c r="E3751" s="1" t="s">
        <v>4092</v>
      </c>
      <c r="F3751" s="1" t="s">
        <v>13</v>
      </c>
      <c r="G3751" s="1" t="s">
        <v>423</v>
      </c>
      <c r="H3751" s="3">
        <v>1.8622685185185187E-2</v>
      </c>
      <c r="I3751" s="1" t="s">
        <v>25</v>
      </c>
      <c r="J3751" s="1" t="s">
        <v>16</v>
      </c>
    </row>
    <row r="3752" spans="1:10" x14ac:dyDescent="0.3">
      <c r="A3752" s="1" t="s">
        <v>10</v>
      </c>
      <c r="B3752" s="2">
        <v>44430.683333333334</v>
      </c>
      <c r="C3752" s="3">
        <v>1.861111111111111E-2</v>
      </c>
      <c r="D3752" s="1" t="s">
        <v>13</v>
      </c>
      <c r="E3752" s="1" t="s">
        <v>798</v>
      </c>
      <c r="F3752" s="1" t="s">
        <v>13</v>
      </c>
      <c r="G3752" s="1" t="s">
        <v>14</v>
      </c>
      <c r="H3752" s="3">
        <v>1.9074074074074073E-2</v>
      </c>
      <c r="I3752" s="1" t="s">
        <v>799</v>
      </c>
      <c r="J3752" s="1" t="s">
        <v>16</v>
      </c>
    </row>
    <row r="3753" spans="1:10" x14ac:dyDescent="0.3">
      <c r="A3753" s="1" t="s">
        <v>10</v>
      </c>
      <c r="B3753" s="2">
        <v>43962.720833333333</v>
      </c>
      <c r="C3753" s="3">
        <v>1.861111111111111E-2</v>
      </c>
      <c r="D3753" s="1" t="s">
        <v>13</v>
      </c>
      <c r="E3753" s="1" t="s">
        <v>2773</v>
      </c>
      <c r="F3753" s="1" t="s">
        <v>13</v>
      </c>
      <c r="G3753" s="1" t="s">
        <v>14</v>
      </c>
      <c r="H3753" s="3">
        <v>1.861111111111111E-2</v>
      </c>
      <c r="I3753" s="1" t="s">
        <v>801</v>
      </c>
      <c r="J3753" s="1" t="s">
        <v>16</v>
      </c>
    </row>
    <row r="3754" spans="1:10" x14ac:dyDescent="0.3">
      <c r="A3754" s="1" t="s">
        <v>10</v>
      </c>
      <c r="B3754" s="2">
        <v>43143.927083333336</v>
      </c>
      <c r="C3754" s="3">
        <v>1.861111111111111E-2</v>
      </c>
      <c r="D3754" s="1" t="s">
        <v>13</v>
      </c>
      <c r="E3754" s="1" t="s">
        <v>4778</v>
      </c>
      <c r="F3754" s="1" t="s">
        <v>13</v>
      </c>
      <c r="G3754" s="1" t="s">
        <v>480</v>
      </c>
      <c r="H3754" s="3">
        <v>1.9085648148148147E-2</v>
      </c>
      <c r="I3754" s="1" t="s">
        <v>4779</v>
      </c>
      <c r="J3754" s="1" t="s">
        <v>16</v>
      </c>
    </row>
    <row r="3755" spans="1:10" x14ac:dyDescent="0.3">
      <c r="A3755" s="1" t="s">
        <v>10</v>
      </c>
      <c r="B3755" s="2">
        <v>44589.863194444442</v>
      </c>
      <c r="C3755" s="3">
        <v>1.8587962962962962E-2</v>
      </c>
      <c r="D3755" s="1" t="s">
        <v>13</v>
      </c>
      <c r="E3755" s="1" t="s">
        <v>70</v>
      </c>
      <c r="F3755" s="1" t="s">
        <v>13</v>
      </c>
      <c r="G3755" s="1" t="s">
        <v>14</v>
      </c>
      <c r="H3755" s="3">
        <v>1.8587962962962962E-2</v>
      </c>
      <c r="I3755" s="1" t="s">
        <v>71</v>
      </c>
      <c r="J3755" s="1" t="s">
        <v>16</v>
      </c>
    </row>
    <row r="3756" spans="1:10" x14ac:dyDescent="0.3">
      <c r="A3756" s="1" t="s">
        <v>10</v>
      </c>
      <c r="B3756" s="2">
        <v>43429.726388888892</v>
      </c>
      <c r="C3756" s="3">
        <v>1.8587962962962962E-2</v>
      </c>
      <c r="D3756" s="1" t="s">
        <v>13</v>
      </c>
      <c r="E3756" s="1" t="s">
        <v>4066</v>
      </c>
      <c r="F3756" s="1" t="s">
        <v>13</v>
      </c>
      <c r="G3756" s="1" t="s">
        <v>480</v>
      </c>
      <c r="H3756" s="3">
        <v>1.8599537037037036E-2</v>
      </c>
      <c r="I3756" s="1" t="s">
        <v>785</v>
      </c>
      <c r="J3756" s="1" t="s">
        <v>16</v>
      </c>
    </row>
    <row r="3757" spans="1:10" x14ac:dyDescent="0.3">
      <c r="A3757" s="1" t="s">
        <v>10</v>
      </c>
      <c r="B3757" s="2">
        <v>43417.936111111114</v>
      </c>
      <c r="C3757" s="3">
        <v>1.8587962962962962E-2</v>
      </c>
      <c r="D3757" s="1" t="s">
        <v>13</v>
      </c>
      <c r="E3757" s="1" t="s">
        <v>4097</v>
      </c>
      <c r="F3757" s="1" t="s">
        <v>13</v>
      </c>
      <c r="G3757" s="1" t="s">
        <v>480</v>
      </c>
      <c r="H3757" s="3">
        <v>0</v>
      </c>
      <c r="I3757" s="1" t="s">
        <v>25</v>
      </c>
      <c r="J3757" s="1" t="s">
        <v>16</v>
      </c>
    </row>
    <row r="3758" spans="1:10" x14ac:dyDescent="0.3">
      <c r="A3758" s="1" t="s">
        <v>10</v>
      </c>
      <c r="B3758" s="2">
        <v>42483.8125</v>
      </c>
      <c r="C3758" s="3">
        <v>1.8587962962962962E-2</v>
      </c>
      <c r="D3758" s="1" t="s">
        <v>13</v>
      </c>
      <c r="E3758" s="1" t="s">
        <v>6203</v>
      </c>
      <c r="F3758" s="1" t="s">
        <v>13</v>
      </c>
      <c r="G3758" s="1" t="s">
        <v>423</v>
      </c>
      <c r="H3758" s="3">
        <v>1.8587962962962962E-2</v>
      </c>
      <c r="I3758" s="1" t="s">
        <v>71</v>
      </c>
      <c r="J3758" s="1" t="s">
        <v>16</v>
      </c>
    </row>
    <row r="3759" spans="1:10" x14ac:dyDescent="0.3">
      <c r="A3759" s="1" t="s">
        <v>10</v>
      </c>
      <c r="B3759" s="2">
        <v>44432.818749999999</v>
      </c>
      <c r="C3759" s="3">
        <v>1.8576388888888889E-2</v>
      </c>
      <c r="D3759" s="1" t="s">
        <v>13</v>
      </c>
      <c r="E3759" s="1" t="s">
        <v>769</v>
      </c>
      <c r="F3759" s="1" t="s">
        <v>13</v>
      </c>
      <c r="G3759" s="1" t="s">
        <v>14</v>
      </c>
      <c r="H3759" s="3">
        <v>1.9039351851851852E-2</v>
      </c>
      <c r="I3759" s="1" t="s">
        <v>770</v>
      </c>
      <c r="J3759" s="1" t="s">
        <v>16</v>
      </c>
    </row>
    <row r="3760" spans="1:10" x14ac:dyDescent="0.3">
      <c r="A3760" s="1" t="s">
        <v>10</v>
      </c>
      <c r="B3760" s="2">
        <v>43695.695833333331</v>
      </c>
      <c r="C3760" s="3">
        <v>1.8564814814814815E-2</v>
      </c>
      <c r="D3760" s="1" t="s">
        <v>13</v>
      </c>
      <c r="E3760" s="1" t="s">
        <v>3427</v>
      </c>
      <c r="F3760" s="1" t="s">
        <v>13</v>
      </c>
      <c r="G3760" s="1" t="s">
        <v>480</v>
      </c>
      <c r="H3760" s="3">
        <v>1.9097222222222224E-2</v>
      </c>
      <c r="I3760" s="1" t="s">
        <v>3428</v>
      </c>
      <c r="J3760" s="1" t="s">
        <v>16</v>
      </c>
    </row>
    <row r="3761" spans="1:10" x14ac:dyDescent="0.3">
      <c r="A3761" s="1" t="s">
        <v>10</v>
      </c>
      <c r="B3761" s="2">
        <v>43253.611805555556</v>
      </c>
      <c r="C3761" s="3">
        <v>1.8564814814814815E-2</v>
      </c>
      <c r="D3761" s="1" t="s">
        <v>13</v>
      </c>
      <c r="E3761" s="1" t="s">
        <v>4471</v>
      </c>
      <c r="F3761" s="1" t="s">
        <v>13</v>
      </c>
      <c r="G3761" s="1" t="s">
        <v>480</v>
      </c>
      <c r="H3761" s="3">
        <v>1.8564814814814815E-2</v>
      </c>
      <c r="I3761" s="1" t="s">
        <v>937</v>
      </c>
      <c r="J3761" s="1" t="s">
        <v>16</v>
      </c>
    </row>
    <row r="3762" spans="1:10" x14ac:dyDescent="0.3">
      <c r="A3762" s="1" t="s">
        <v>10</v>
      </c>
      <c r="B3762" s="2">
        <v>43238.913194444445</v>
      </c>
      <c r="C3762" s="3">
        <v>1.8564814814814815E-2</v>
      </c>
      <c r="D3762" s="1" t="s">
        <v>13</v>
      </c>
      <c r="E3762" s="1" t="s">
        <v>4491</v>
      </c>
      <c r="F3762" s="1" t="s">
        <v>13</v>
      </c>
      <c r="G3762" s="1" t="s">
        <v>480</v>
      </c>
      <c r="H3762" s="3">
        <v>1.8564814814814815E-2</v>
      </c>
      <c r="I3762" s="1" t="s">
        <v>25</v>
      </c>
      <c r="J3762" s="1" t="s">
        <v>16</v>
      </c>
    </row>
    <row r="3763" spans="1:10" x14ac:dyDescent="0.3">
      <c r="A3763" s="1" t="s">
        <v>10</v>
      </c>
      <c r="B3763" s="2">
        <v>43186.727083333331</v>
      </c>
      <c r="C3763" s="3">
        <v>1.8564814814814815E-2</v>
      </c>
      <c r="D3763" s="1" t="s">
        <v>13</v>
      </c>
      <c r="E3763" s="1" t="s">
        <v>4688</v>
      </c>
      <c r="F3763" s="1" t="s">
        <v>13</v>
      </c>
      <c r="G3763" s="1" t="s">
        <v>480</v>
      </c>
      <c r="H3763" s="3">
        <v>1.8645833333333334E-2</v>
      </c>
      <c r="I3763" s="1" t="s">
        <v>4646</v>
      </c>
      <c r="J3763" s="1" t="s">
        <v>16</v>
      </c>
    </row>
    <row r="3764" spans="1:10" x14ac:dyDescent="0.3">
      <c r="A3764" s="1" t="s">
        <v>10</v>
      </c>
      <c r="B3764" s="2">
        <v>42463.852083333331</v>
      </c>
      <c r="C3764" s="3">
        <v>1.8564814814814815E-2</v>
      </c>
      <c r="D3764" s="1" t="s">
        <v>13</v>
      </c>
      <c r="E3764" s="1" t="s">
        <v>4097</v>
      </c>
      <c r="F3764" s="1" t="s">
        <v>13</v>
      </c>
      <c r="G3764" s="1" t="s">
        <v>6241</v>
      </c>
      <c r="H3764" s="3">
        <v>1.9097222222222224E-2</v>
      </c>
      <c r="I3764" s="1" t="s">
        <v>25</v>
      </c>
      <c r="J3764" s="1" t="s">
        <v>16</v>
      </c>
    </row>
    <row r="3765" spans="1:10" x14ac:dyDescent="0.3">
      <c r="A3765" s="1" t="s">
        <v>10</v>
      </c>
      <c r="B3765" s="2">
        <v>42506.729861111111</v>
      </c>
      <c r="C3765" s="3">
        <v>1.8553240740740742E-2</v>
      </c>
      <c r="D3765" s="1" t="s">
        <v>13</v>
      </c>
      <c r="E3765" s="1" t="s">
        <v>6120</v>
      </c>
      <c r="F3765" s="1" t="s">
        <v>13</v>
      </c>
      <c r="G3765" s="1" t="s">
        <v>423</v>
      </c>
      <c r="H3765" s="3">
        <v>1.9525462962962963E-2</v>
      </c>
      <c r="I3765" s="1" t="s">
        <v>3391</v>
      </c>
      <c r="J3765" s="1" t="s">
        <v>16</v>
      </c>
    </row>
    <row r="3766" spans="1:10" x14ac:dyDescent="0.3">
      <c r="A3766" s="1" t="s">
        <v>10</v>
      </c>
      <c r="B3766" s="2">
        <v>42484.874305555553</v>
      </c>
      <c r="C3766" s="3">
        <v>1.8541666666666668E-2</v>
      </c>
      <c r="D3766" s="1" t="s">
        <v>13</v>
      </c>
      <c r="E3766" s="1" t="s">
        <v>6196</v>
      </c>
      <c r="F3766" s="1" t="s">
        <v>13</v>
      </c>
      <c r="G3766" s="1" t="s">
        <v>423</v>
      </c>
      <c r="H3766" s="3">
        <v>1.8541666666666668E-2</v>
      </c>
      <c r="I3766" s="1" t="s">
        <v>818</v>
      </c>
      <c r="J3766" s="1" t="s">
        <v>16</v>
      </c>
    </row>
    <row r="3767" spans="1:10" x14ac:dyDescent="0.3">
      <c r="A3767" s="1" t="s">
        <v>10</v>
      </c>
      <c r="B3767" s="2">
        <v>44577.943749999999</v>
      </c>
      <c r="C3767" s="3">
        <v>1.8530092592592591E-2</v>
      </c>
      <c r="D3767" s="1" t="s">
        <v>13</v>
      </c>
      <c r="E3767" s="1" t="s">
        <v>162</v>
      </c>
      <c r="F3767" s="1" t="s">
        <v>13</v>
      </c>
      <c r="G3767" s="1" t="s">
        <v>14</v>
      </c>
      <c r="H3767" s="3">
        <v>1.863425925925926E-2</v>
      </c>
      <c r="I3767" s="1" t="s">
        <v>163</v>
      </c>
      <c r="J3767" s="1" t="s">
        <v>16</v>
      </c>
    </row>
    <row r="3768" spans="1:10" x14ac:dyDescent="0.3">
      <c r="A3768" s="1" t="s">
        <v>10</v>
      </c>
      <c r="B3768" s="2">
        <v>44214.786805555559</v>
      </c>
      <c r="C3768" s="3">
        <v>1.8530092592592591E-2</v>
      </c>
      <c r="D3768" s="1" t="s">
        <v>13</v>
      </c>
      <c r="E3768" s="1" t="s">
        <v>1984</v>
      </c>
      <c r="F3768" s="1" t="s">
        <v>13</v>
      </c>
      <c r="G3768" s="1" t="s">
        <v>14</v>
      </c>
      <c r="H3768" s="3">
        <v>2.3819444444444445E-2</v>
      </c>
      <c r="I3768" s="1" t="s">
        <v>25</v>
      </c>
      <c r="J3768" s="1" t="s">
        <v>16</v>
      </c>
    </row>
    <row r="3769" spans="1:10" x14ac:dyDescent="0.3">
      <c r="A3769" s="1" t="s">
        <v>10</v>
      </c>
      <c r="B3769" s="2">
        <v>43404.831250000003</v>
      </c>
      <c r="C3769" s="3">
        <v>1.8530092592592591E-2</v>
      </c>
      <c r="D3769" s="1" t="s">
        <v>13</v>
      </c>
      <c r="E3769" s="1" t="s">
        <v>4128</v>
      </c>
      <c r="F3769" s="1" t="s">
        <v>13</v>
      </c>
      <c r="G3769" s="1" t="s">
        <v>480</v>
      </c>
      <c r="H3769" s="3">
        <v>1.9872685185185184E-2</v>
      </c>
      <c r="I3769" s="1" t="s">
        <v>3408</v>
      </c>
      <c r="J3769" s="1" t="s">
        <v>16</v>
      </c>
    </row>
    <row r="3770" spans="1:10" x14ac:dyDescent="0.3">
      <c r="A3770" s="1" t="s">
        <v>10</v>
      </c>
      <c r="B3770" s="2">
        <v>43402.85833333333</v>
      </c>
      <c r="C3770" s="3">
        <v>1.8530092592592591E-2</v>
      </c>
      <c r="D3770" s="1" t="s">
        <v>13</v>
      </c>
      <c r="E3770" s="1" t="s">
        <v>4135</v>
      </c>
      <c r="F3770" s="1" t="s">
        <v>13</v>
      </c>
      <c r="G3770" s="1" t="s">
        <v>480</v>
      </c>
      <c r="H3770" s="3">
        <v>1.9849537037037037E-2</v>
      </c>
      <c r="I3770" s="1" t="s">
        <v>3431</v>
      </c>
      <c r="J3770" s="1" t="s">
        <v>16</v>
      </c>
    </row>
    <row r="3771" spans="1:10" x14ac:dyDescent="0.3">
      <c r="A3771" s="1" t="s">
        <v>10</v>
      </c>
      <c r="B3771" s="2">
        <v>42486.740277777775</v>
      </c>
      <c r="C3771" s="3">
        <v>1.8518518518518517E-2</v>
      </c>
      <c r="D3771" s="1" t="s">
        <v>13</v>
      </c>
      <c r="E3771" s="1" t="s">
        <v>6184</v>
      </c>
      <c r="F3771" s="1" t="s">
        <v>13</v>
      </c>
      <c r="G3771" s="1" t="s">
        <v>423</v>
      </c>
      <c r="H3771" s="3">
        <v>1.8518518518518517E-2</v>
      </c>
      <c r="I3771" s="1" t="s">
        <v>6185</v>
      </c>
      <c r="J3771" s="1" t="s">
        <v>16</v>
      </c>
    </row>
    <row r="3772" spans="1:10" x14ac:dyDescent="0.3">
      <c r="A3772" s="1" t="s">
        <v>10</v>
      </c>
      <c r="B3772" s="2">
        <v>43506.848611111112</v>
      </c>
      <c r="C3772" s="3">
        <v>1.8506944444444444E-2</v>
      </c>
      <c r="D3772" s="1" t="s">
        <v>11</v>
      </c>
      <c r="E3772" s="1" t="s">
        <v>3920</v>
      </c>
      <c r="F3772" s="1" t="s">
        <v>13</v>
      </c>
      <c r="G3772" s="1" t="s">
        <v>480</v>
      </c>
      <c r="H3772" s="3">
        <v>1.8564814814814815E-2</v>
      </c>
      <c r="I3772" s="1" t="s">
        <v>937</v>
      </c>
      <c r="J3772" s="1" t="s">
        <v>16</v>
      </c>
    </row>
    <row r="3773" spans="1:10" x14ac:dyDescent="0.3">
      <c r="A3773" s="1" t="s">
        <v>10</v>
      </c>
      <c r="B3773" s="2">
        <v>43186.780555555553</v>
      </c>
      <c r="C3773" s="3">
        <v>1.8506944444444444E-2</v>
      </c>
      <c r="D3773" s="1" t="s">
        <v>13</v>
      </c>
      <c r="E3773" s="1" t="s">
        <v>4683</v>
      </c>
      <c r="F3773" s="1" t="s">
        <v>13</v>
      </c>
      <c r="G3773" s="1" t="s">
        <v>480</v>
      </c>
      <c r="H3773" s="3">
        <v>1.8576388888888889E-2</v>
      </c>
      <c r="I3773" s="1" t="s">
        <v>4684</v>
      </c>
      <c r="J3773" s="1" t="s">
        <v>16</v>
      </c>
    </row>
    <row r="3774" spans="1:10" x14ac:dyDescent="0.3">
      <c r="A3774" s="1" t="s">
        <v>10</v>
      </c>
      <c r="B3774" s="2">
        <v>42504.510416666664</v>
      </c>
      <c r="C3774" s="3">
        <v>1.8506944444444444E-2</v>
      </c>
      <c r="D3774" s="1" t="s">
        <v>13</v>
      </c>
      <c r="E3774" s="1" t="s">
        <v>6126</v>
      </c>
      <c r="F3774" s="1" t="s">
        <v>13</v>
      </c>
      <c r="G3774" s="1" t="s">
        <v>423</v>
      </c>
      <c r="H3774" s="3">
        <v>1.9479166666666665E-2</v>
      </c>
      <c r="I3774" s="1" t="s">
        <v>6127</v>
      </c>
      <c r="J3774" s="1" t="s">
        <v>16</v>
      </c>
    </row>
    <row r="3775" spans="1:10" x14ac:dyDescent="0.3">
      <c r="A3775" s="1" t="s">
        <v>10</v>
      </c>
      <c r="B3775" s="2">
        <v>42012.822222222225</v>
      </c>
      <c r="C3775" s="3">
        <v>1.8506944444444444E-2</v>
      </c>
      <c r="D3775" s="1" t="s">
        <v>13</v>
      </c>
      <c r="E3775" s="1" t="s">
        <v>6542</v>
      </c>
      <c r="F3775" s="1" t="s">
        <v>13</v>
      </c>
      <c r="G3775" s="1" t="s">
        <v>3444</v>
      </c>
      <c r="H3775" s="3">
        <v>3.037037037037037E-2</v>
      </c>
      <c r="I3775" s="1" t="s">
        <v>4189</v>
      </c>
      <c r="J3775" s="1" t="s">
        <v>16</v>
      </c>
    </row>
    <row r="3776" spans="1:10" x14ac:dyDescent="0.3">
      <c r="A3776" s="1" t="s">
        <v>10</v>
      </c>
      <c r="B3776" s="2">
        <v>41899.768750000003</v>
      </c>
      <c r="C3776" s="3">
        <v>1.8506944444444444E-2</v>
      </c>
      <c r="D3776" s="1" t="s">
        <v>13</v>
      </c>
      <c r="E3776" s="1" t="s">
        <v>6077</v>
      </c>
      <c r="F3776" s="1" t="s">
        <v>13</v>
      </c>
      <c r="G3776" s="1" t="s">
        <v>6662</v>
      </c>
      <c r="H3776" s="3">
        <v>3.019675925925926E-2</v>
      </c>
      <c r="I3776" s="1" t="s">
        <v>25</v>
      </c>
      <c r="J3776" s="1" t="s">
        <v>16</v>
      </c>
    </row>
    <row r="3777" spans="1:10" x14ac:dyDescent="0.3">
      <c r="A3777" s="1" t="s">
        <v>10</v>
      </c>
      <c r="B3777" s="2">
        <v>44425.707638888889</v>
      </c>
      <c r="C3777" s="3">
        <v>1.849537037037037E-2</v>
      </c>
      <c r="D3777" s="1" t="s">
        <v>13</v>
      </c>
      <c r="E3777" s="1" t="s">
        <v>865</v>
      </c>
      <c r="F3777" s="1" t="s">
        <v>13</v>
      </c>
      <c r="G3777" s="1" t="s">
        <v>14</v>
      </c>
      <c r="H3777" s="3">
        <v>1.8958333333333334E-2</v>
      </c>
      <c r="I3777" s="1" t="s">
        <v>403</v>
      </c>
      <c r="J3777" s="1" t="s">
        <v>16</v>
      </c>
    </row>
    <row r="3778" spans="1:10" x14ac:dyDescent="0.3">
      <c r="A3778" s="1" t="s">
        <v>10</v>
      </c>
      <c r="B3778" s="2">
        <v>43755.511111111111</v>
      </c>
      <c r="C3778" s="3">
        <v>1.849537037037037E-2</v>
      </c>
      <c r="D3778" s="1" t="s">
        <v>13</v>
      </c>
      <c r="E3778" s="1" t="s">
        <v>3372</v>
      </c>
      <c r="F3778" s="1" t="s">
        <v>13</v>
      </c>
      <c r="G3778" s="1" t="s">
        <v>14</v>
      </c>
      <c r="H3778" s="3">
        <v>1.8969907407407408E-2</v>
      </c>
      <c r="I3778" s="1" t="s">
        <v>167</v>
      </c>
      <c r="J3778" s="1" t="s">
        <v>16</v>
      </c>
    </row>
    <row r="3779" spans="1:10" x14ac:dyDescent="0.3">
      <c r="A3779" s="1" t="s">
        <v>10</v>
      </c>
      <c r="B3779" s="2">
        <v>44416.798611111109</v>
      </c>
      <c r="C3779" s="3">
        <v>1.8483796296296297E-2</v>
      </c>
      <c r="D3779" s="1" t="s">
        <v>13</v>
      </c>
      <c r="E3779" s="1" t="s">
        <v>944</v>
      </c>
      <c r="F3779" s="1" t="s">
        <v>13</v>
      </c>
      <c r="G3779" s="1" t="s">
        <v>14</v>
      </c>
      <c r="H3779" s="3">
        <v>1.8935185185185187E-2</v>
      </c>
      <c r="I3779" s="1" t="s">
        <v>945</v>
      </c>
      <c r="J3779" s="1" t="s">
        <v>16</v>
      </c>
    </row>
    <row r="3780" spans="1:10" x14ac:dyDescent="0.3">
      <c r="A3780" s="1" t="s">
        <v>10</v>
      </c>
      <c r="B3780" s="2">
        <v>43837.796527777777</v>
      </c>
      <c r="C3780" s="3">
        <v>1.8483796296296297E-2</v>
      </c>
      <c r="D3780" s="1" t="s">
        <v>13</v>
      </c>
      <c r="E3780" s="1" t="s">
        <v>3215</v>
      </c>
      <c r="F3780" s="1" t="s">
        <v>13</v>
      </c>
      <c r="G3780" s="1" t="s">
        <v>14</v>
      </c>
      <c r="H3780" s="3">
        <v>1.8958333333333334E-2</v>
      </c>
      <c r="I3780" s="1" t="s">
        <v>403</v>
      </c>
      <c r="J3780" s="1" t="s">
        <v>16</v>
      </c>
    </row>
    <row r="3781" spans="1:10" x14ac:dyDescent="0.3">
      <c r="A3781" s="1" t="s">
        <v>10</v>
      </c>
      <c r="B3781" s="2">
        <v>43762.868750000001</v>
      </c>
      <c r="C3781" s="3">
        <v>1.8483796296296297E-2</v>
      </c>
      <c r="D3781" s="1" t="s">
        <v>13</v>
      </c>
      <c r="E3781" s="1" t="s">
        <v>3320</v>
      </c>
      <c r="F3781" s="1" t="s">
        <v>13</v>
      </c>
      <c r="G3781" s="1" t="s">
        <v>14</v>
      </c>
      <c r="H3781" s="3">
        <v>1.9178240740740742E-2</v>
      </c>
      <c r="I3781" s="1" t="s">
        <v>3154</v>
      </c>
      <c r="J3781" s="1" t="s">
        <v>16</v>
      </c>
    </row>
    <row r="3782" spans="1:10" x14ac:dyDescent="0.3">
      <c r="A3782" s="1" t="s">
        <v>10</v>
      </c>
      <c r="B3782" s="2">
        <v>43249.890972222223</v>
      </c>
      <c r="C3782" s="3">
        <v>1.8483796296296297E-2</v>
      </c>
      <c r="D3782" s="1" t="s">
        <v>13</v>
      </c>
      <c r="E3782" s="1" t="s">
        <v>4487</v>
      </c>
      <c r="F3782" s="1" t="s">
        <v>13</v>
      </c>
      <c r="G3782" s="1" t="s">
        <v>480</v>
      </c>
      <c r="H3782" s="3">
        <v>1.8842592592592591E-2</v>
      </c>
      <c r="I3782" s="1" t="s">
        <v>185</v>
      </c>
      <c r="J3782" s="1" t="s">
        <v>16</v>
      </c>
    </row>
    <row r="3783" spans="1:10" x14ac:dyDescent="0.3">
      <c r="A3783" s="1" t="s">
        <v>10</v>
      </c>
      <c r="B3783" s="2">
        <v>43190.699305555558</v>
      </c>
      <c r="C3783" s="3">
        <v>1.8483796296296297E-2</v>
      </c>
      <c r="D3783" s="1" t="s">
        <v>13</v>
      </c>
      <c r="E3783" s="1" t="s">
        <v>4649</v>
      </c>
      <c r="F3783" s="1" t="s">
        <v>13</v>
      </c>
      <c r="G3783" s="1" t="s">
        <v>480</v>
      </c>
      <c r="H3783" s="3">
        <v>1.8796296296296297E-2</v>
      </c>
      <c r="I3783" s="1" t="s">
        <v>768</v>
      </c>
      <c r="J3783" s="1" t="s">
        <v>16</v>
      </c>
    </row>
    <row r="3784" spans="1:10" x14ac:dyDescent="0.3">
      <c r="A3784" s="1" t="s">
        <v>10</v>
      </c>
      <c r="B3784" s="2">
        <v>41901.770833333336</v>
      </c>
      <c r="C3784" s="3">
        <v>1.8483796296296297E-2</v>
      </c>
      <c r="D3784" s="1" t="s">
        <v>13</v>
      </c>
      <c r="E3784" s="1" t="s">
        <v>6072</v>
      </c>
      <c r="F3784" s="1" t="s">
        <v>13</v>
      </c>
      <c r="G3784" s="1" t="s">
        <v>6662</v>
      </c>
      <c r="H3784" s="3">
        <v>3.0081018518518517E-2</v>
      </c>
      <c r="I3784" s="1" t="s">
        <v>25</v>
      </c>
      <c r="J3784" s="1" t="s">
        <v>16</v>
      </c>
    </row>
    <row r="3785" spans="1:10" x14ac:dyDescent="0.3">
      <c r="A3785" s="1" t="s">
        <v>10</v>
      </c>
      <c r="B3785" s="2">
        <v>43567.785416666666</v>
      </c>
      <c r="C3785" s="3">
        <v>1.8472222222222223E-2</v>
      </c>
      <c r="D3785" s="1" t="s">
        <v>13</v>
      </c>
      <c r="E3785" s="1" t="s">
        <v>3613</v>
      </c>
      <c r="F3785" s="1" t="s">
        <v>13</v>
      </c>
      <c r="G3785" s="1" t="s">
        <v>480</v>
      </c>
      <c r="H3785" s="3">
        <v>1.9398148148148147E-2</v>
      </c>
      <c r="I3785" s="1" t="s">
        <v>3614</v>
      </c>
      <c r="J3785" s="1" t="s">
        <v>16</v>
      </c>
    </row>
    <row r="3786" spans="1:10" x14ac:dyDescent="0.3">
      <c r="A3786" s="1" t="s">
        <v>10</v>
      </c>
      <c r="B3786" s="2">
        <v>43405.79791666667</v>
      </c>
      <c r="C3786" s="3">
        <v>1.8472222222222223E-2</v>
      </c>
      <c r="D3786" s="1" t="s">
        <v>13</v>
      </c>
      <c r="E3786" s="1" t="s">
        <v>4125</v>
      </c>
      <c r="F3786" s="1" t="s">
        <v>13</v>
      </c>
      <c r="G3786" s="1" t="s">
        <v>480</v>
      </c>
      <c r="H3786" s="3">
        <v>2.011574074074074E-2</v>
      </c>
      <c r="I3786" s="1" t="s">
        <v>871</v>
      </c>
      <c r="J3786" s="1" t="s">
        <v>16</v>
      </c>
    </row>
    <row r="3787" spans="1:10" x14ac:dyDescent="0.3">
      <c r="A3787" s="1" t="s">
        <v>10</v>
      </c>
      <c r="B3787" s="2">
        <v>43546.821527777778</v>
      </c>
      <c r="C3787" s="3">
        <v>1.846064814814815E-2</v>
      </c>
      <c r="D3787" s="1" t="s">
        <v>11</v>
      </c>
      <c r="E3787" s="1" t="s">
        <v>3722</v>
      </c>
      <c r="F3787" s="1" t="s">
        <v>13</v>
      </c>
      <c r="G3787" s="1" t="s">
        <v>480</v>
      </c>
      <c r="H3787" s="3">
        <v>1.8530092592592591E-2</v>
      </c>
      <c r="I3787" s="1" t="s">
        <v>3723</v>
      </c>
      <c r="J3787" s="1" t="s">
        <v>16</v>
      </c>
    </row>
    <row r="3788" spans="1:10" x14ac:dyDescent="0.3">
      <c r="A3788" s="1" t="s">
        <v>10</v>
      </c>
      <c r="B3788" s="2">
        <v>43189.48541666667</v>
      </c>
      <c r="C3788" s="3">
        <v>1.8449074074074073E-2</v>
      </c>
      <c r="D3788" s="1" t="s">
        <v>13</v>
      </c>
      <c r="E3788" s="1" t="s">
        <v>4655</v>
      </c>
      <c r="F3788" s="1" t="s">
        <v>13</v>
      </c>
      <c r="G3788" s="1" t="s">
        <v>480</v>
      </c>
      <c r="H3788" s="3">
        <v>1.9305555555555555E-2</v>
      </c>
      <c r="I3788" s="1" t="s">
        <v>25</v>
      </c>
      <c r="J3788" s="1" t="s">
        <v>16</v>
      </c>
    </row>
    <row r="3789" spans="1:10" x14ac:dyDescent="0.3">
      <c r="A3789" s="1" t="s">
        <v>10</v>
      </c>
      <c r="B3789" s="2">
        <v>42501.915277777778</v>
      </c>
      <c r="C3789" s="3">
        <v>1.8449074074074073E-2</v>
      </c>
      <c r="D3789" s="1" t="s">
        <v>13</v>
      </c>
      <c r="E3789" s="1" t="s">
        <v>6144</v>
      </c>
      <c r="F3789" s="1" t="s">
        <v>13</v>
      </c>
      <c r="G3789" s="1" t="s">
        <v>423</v>
      </c>
      <c r="H3789" s="3">
        <v>1.8449074074074073E-2</v>
      </c>
      <c r="I3789" s="1" t="s">
        <v>4244</v>
      </c>
      <c r="J3789" s="1" t="s">
        <v>16</v>
      </c>
    </row>
    <row r="3790" spans="1:10" x14ac:dyDescent="0.3">
      <c r="A3790" s="1" t="s">
        <v>10</v>
      </c>
      <c r="B3790" s="2">
        <v>44591.618750000001</v>
      </c>
      <c r="C3790" s="3">
        <v>1.8437499999999999E-2</v>
      </c>
      <c r="D3790" s="1" t="s">
        <v>13</v>
      </c>
      <c r="E3790" s="1" t="s">
        <v>55</v>
      </c>
      <c r="F3790" s="1" t="s">
        <v>13</v>
      </c>
      <c r="G3790" s="1" t="s">
        <v>14</v>
      </c>
      <c r="H3790" s="3">
        <v>1.8437499999999999E-2</v>
      </c>
      <c r="I3790" s="1" t="s">
        <v>56</v>
      </c>
      <c r="J3790" s="1" t="s">
        <v>16</v>
      </c>
    </row>
    <row r="3791" spans="1:10" x14ac:dyDescent="0.3">
      <c r="A3791" s="1" t="s">
        <v>10</v>
      </c>
      <c r="B3791" s="2">
        <v>44555.916666666664</v>
      </c>
      <c r="C3791" s="3">
        <v>1.8425925925925925E-2</v>
      </c>
      <c r="D3791" s="1" t="s">
        <v>13</v>
      </c>
      <c r="E3791" s="1" t="s">
        <v>417</v>
      </c>
      <c r="F3791" s="1" t="s">
        <v>13</v>
      </c>
      <c r="G3791" s="1" t="s">
        <v>14</v>
      </c>
      <c r="H3791" s="3">
        <v>1.8437499999999999E-2</v>
      </c>
      <c r="I3791" s="1" t="s">
        <v>56</v>
      </c>
      <c r="J3791" s="1" t="s">
        <v>16</v>
      </c>
    </row>
    <row r="3792" spans="1:10" x14ac:dyDescent="0.3">
      <c r="A3792" s="1" t="s">
        <v>10</v>
      </c>
      <c r="B3792" s="2">
        <v>43922.695833333331</v>
      </c>
      <c r="C3792" s="3">
        <v>1.8402777777777778E-2</v>
      </c>
      <c r="D3792" s="1" t="s">
        <v>13</v>
      </c>
      <c r="E3792" s="1" t="s">
        <v>2833</v>
      </c>
      <c r="F3792" s="1" t="s">
        <v>13</v>
      </c>
      <c r="G3792" s="1" t="s">
        <v>14</v>
      </c>
      <c r="H3792" s="3">
        <v>1.8402777777777778E-2</v>
      </c>
      <c r="I3792" s="1" t="s">
        <v>25</v>
      </c>
      <c r="J3792" s="1" t="s">
        <v>16</v>
      </c>
    </row>
    <row r="3793" spans="1:10" x14ac:dyDescent="0.3">
      <c r="A3793" s="1" t="s">
        <v>10</v>
      </c>
      <c r="B3793" s="2">
        <v>42493.776388888888</v>
      </c>
      <c r="C3793" s="3">
        <v>1.8402777777777778E-2</v>
      </c>
      <c r="D3793" s="1" t="s">
        <v>13</v>
      </c>
      <c r="E3793" s="1" t="s">
        <v>6158</v>
      </c>
      <c r="F3793" s="1" t="s">
        <v>13</v>
      </c>
      <c r="G3793" s="1" t="s">
        <v>423</v>
      </c>
      <c r="H3793" s="3">
        <v>1.8402777777777778E-2</v>
      </c>
      <c r="I3793" s="1" t="s">
        <v>3144</v>
      </c>
      <c r="J3793" s="1" t="s">
        <v>16</v>
      </c>
    </row>
    <row r="3794" spans="1:10" x14ac:dyDescent="0.3">
      <c r="A3794" s="1" t="s">
        <v>10</v>
      </c>
      <c r="B3794" s="2">
        <v>44577.906944444447</v>
      </c>
      <c r="C3794" s="3">
        <v>1.8391203703703705E-2</v>
      </c>
      <c r="D3794" s="1" t="s">
        <v>13</v>
      </c>
      <c r="E3794" s="1" t="s">
        <v>166</v>
      </c>
      <c r="F3794" s="1" t="s">
        <v>13</v>
      </c>
      <c r="G3794" s="1" t="s">
        <v>14</v>
      </c>
      <c r="H3794" s="3">
        <v>1.8969907407407408E-2</v>
      </c>
      <c r="I3794" s="1" t="s">
        <v>167</v>
      </c>
      <c r="J3794" s="1" t="s">
        <v>16</v>
      </c>
    </row>
    <row r="3795" spans="1:10" x14ac:dyDescent="0.3">
      <c r="A3795" s="1" t="s">
        <v>10</v>
      </c>
      <c r="B3795" s="2">
        <v>44434.739583333336</v>
      </c>
      <c r="C3795" s="3">
        <v>1.8379629629629631E-2</v>
      </c>
      <c r="D3795" s="1" t="s">
        <v>13</v>
      </c>
      <c r="E3795" s="1" t="s">
        <v>761</v>
      </c>
      <c r="F3795" s="1" t="s">
        <v>13</v>
      </c>
      <c r="G3795" s="1" t="s">
        <v>14</v>
      </c>
      <c r="H3795" s="3">
        <v>1.8784722222222223E-2</v>
      </c>
      <c r="I3795" s="1" t="s">
        <v>762</v>
      </c>
      <c r="J3795" s="1" t="s">
        <v>16</v>
      </c>
    </row>
    <row r="3796" spans="1:10" x14ac:dyDescent="0.3">
      <c r="A3796" s="1" t="s">
        <v>10</v>
      </c>
      <c r="B3796" s="2">
        <v>44432.838888888888</v>
      </c>
      <c r="C3796" s="3">
        <v>1.8379629629629631E-2</v>
      </c>
      <c r="D3796" s="1" t="s">
        <v>13</v>
      </c>
      <c r="E3796" s="1" t="s">
        <v>767</v>
      </c>
      <c r="F3796" s="1" t="s">
        <v>13</v>
      </c>
      <c r="G3796" s="1" t="s">
        <v>14</v>
      </c>
      <c r="H3796" s="3">
        <v>1.8796296296296297E-2</v>
      </c>
      <c r="I3796" s="1" t="s">
        <v>768</v>
      </c>
      <c r="J3796" s="1" t="s">
        <v>16</v>
      </c>
    </row>
    <row r="3797" spans="1:10" x14ac:dyDescent="0.3">
      <c r="A3797" s="1" t="s">
        <v>10</v>
      </c>
      <c r="B3797" s="2">
        <v>43861.852777777778</v>
      </c>
      <c r="C3797" s="3">
        <v>1.8379629629629631E-2</v>
      </c>
      <c r="D3797" s="1" t="s">
        <v>11</v>
      </c>
      <c r="E3797" s="1" t="s">
        <v>3151</v>
      </c>
      <c r="F3797" s="1" t="s">
        <v>13</v>
      </c>
      <c r="G3797" s="1" t="s">
        <v>14</v>
      </c>
      <c r="H3797" s="3">
        <v>1.849537037037037E-2</v>
      </c>
      <c r="I3797" s="1" t="s">
        <v>3152</v>
      </c>
      <c r="J3797" s="1" t="s">
        <v>16</v>
      </c>
    </row>
    <row r="3798" spans="1:10" x14ac:dyDescent="0.3">
      <c r="A3798" s="1" t="s">
        <v>10</v>
      </c>
      <c r="B3798" s="2">
        <v>43695.71597222222</v>
      </c>
      <c r="C3798" s="3">
        <v>1.8379629629629631E-2</v>
      </c>
      <c r="D3798" s="1" t="s">
        <v>13</v>
      </c>
      <c r="E3798" s="1" t="s">
        <v>3425</v>
      </c>
      <c r="F3798" s="1" t="s">
        <v>13</v>
      </c>
      <c r="G3798" s="1" t="s">
        <v>480</v>
      </c>
      <c r="H3798" s="3">
        <v>1.9004629629629628E-2</v>
      </c>
      <c r="I3798" s="1" t="s">
        <v>3426</v>
      </c>
      <c r="J3798" s="1" t="s">
        <v>16</v>
      </c>
    </row>
    <row r="3799" spans="1:10" x14ac:dyDescent="0.3">
      <c r="A3799" s="1" t="s">
        <v>10</v>
      </c>
      <c r="B3799" s="2">
        <v>43252.79583333333</v>
      </c>
      <c r="C3799" s="3">
        <v>1.8379629629629631E-2</v>
      </c>
      <c r="D3799" s="1" t="s">
        <v>13</v>
      </c>
      <c r="E3799" s="1" t="s">
        <v>4479</v>
      </c>
      <c r="F3799" s="1" t="s">
        <v>13</v>
      </c>
      <c r="G3799" s="1" t="s">
        <v>480</v>
      </c>
      <c r="H3799" s="3">
        <v>1.9074074074074073E-2</v>
      </c>
      <c r="I3799" s="1" t="s">
        <v>799</v>
      </c>
      <c r="J3799" s="1" t="s">
        <v>16</v>
      </c>
    </row>
    <row r="3800" spans="1:10" x14ac:dyDescent="0.3">
      <c r="A3800" s="1" t="s">
        <v>10</v>
      </c>
      <c r="B3800" s="2">
        <v>44418.530555555553</v>
      </c>
      <c r="C3800" s="3">
        <v>1.8368055555555554E-2</v>
      </c>
      <c r="D3800" s="1" t="s">
        <v>13</v>
      </c>
      <c r="E3800" s="1" t="s">
        <v>925</v>
      </c>
      <c r="F3800" s="1" t="s">
        <v>13</v>
      </c>
      <c r="G3800" s="1" t="s">
        <v>14</v>
      </c>
      <c r="H3800" s="3">
        <v>1.8831018518518518E-2</v>
      </c>
      <c r="I3800" s="1" t="s">
        <v>926</v>
      </c>
      <c r="J3800" s="1" t="s">
        <v>16</v>
      </c>
    </row>
    <row r="3801" spans="1:10" x14ac:dyDescent="0.3">
      <c r="A3801" s="1" t="s">
        <v>10</v>
      </c>
      <c r="B3801" s="2">
        <v>43762.845138888886</v>
      </c>
      <c r="C3801" s="3">
        <v>1.8356481481481481E-2</v>
      </c>
      <c r="D3801" s="1" t="s">
        <v>13</v>
      </c>
      <c r="E3801" s="1" t="s">
        <v>3321</v>
      </c>
      <c r="F3801" s="1" t="s">
        <v>13</v>
      </c>
      <c r="G3801" s="1" t="s">
        <v>14</v>
      </c>
      <c r="H3801" s="3">
        <v>1.9131944444444444E-2</v>
      </c>
      <c r="I3801" s="1" t="s">
        <v>3322</v>
      </c>
      <c r="J3801" s="1" t="s">
        <v>16</v>
      </c>
    </row>
    <row r="3802" spans="1:10" x14ac:dyDescent="0.3">
      <c r="A3802" s="1" t="s">
        <v>10</v>
      </c>
      <c r="B3802" s="2">
        <v>43915.809027777781</v>
      </c>
      <c r="C3802" s="3">
        <v>1.8344907407407407E-2</v>
      </c>
      <c r="D3802" s="1" t="s">
        <v>13</v>
      </c>
      <c r="E3802" s="1" t="s">
        <v>1003</v>
      </c>
      <c r="F3802" s="1" t="s">
        <v>13</v>
      </c>
      <c r="G3802" s="1" t="s">
        <v>14</v>
      </c>
      <c r="H3802" s="3">
        <v>2.9548611111111112E-2</v>
      </c>
      <c r="I3802" s="1" t="s">
        <v>25</v>
      </c>
      <c r="J3802" s="1" t="s">
        <v>16</v>
      </c>
    </row>
    <row r="3803" spans="1:10" x14ac:dyDescent="0.3">
      <c r="A3803" s="1" t="s">
        <v>10</v>
      </c>
      <c r="B3803" s="2">
        <v>43842.37222222222</v>
      </c>
      <c r="C3803" s="3">
        <v>1.8344907407407407E-2</v>
      </c>
      <c r="D3803" s="1" t="s">
        <v>13</v>
      </c>
      <c r="E3803" s="1" t="s">
        <v>1110</v>
      </c>
      <c r="F3803" s="1" t="s">
        <v>13</v>
      </c>
      <c r="G3803" s="1" t="s">
        <v>14</v>
      </c>
      <c r="H3803" s="3">
        <v>3.2199074074074074E-2</v>
      </c>
      <c r="I3803" s="1" t="s">
        <v>25</v>
      </c>
      <c r="J3803" s="1" t="s">
        <v>16</v>
      </c>
    </row>
    <row r="3804" spans="1:10" x14ac:dyDescent="0.3">
      <c r="A3804" s="1" t="s">
        <v>10</v>
      </c>
      <c r="B3804" s="2">
        <v>42486.790277777778</v>
      </c>
      <c r="C3804" s="3">
        <v>1.8344907407407407E-2</v>
      </c>
      <c r="D3804" s="1" t="s">
        <v>13</v>
      </c>
      <c r="E3804" s="1" t="s">
        <v>6181</v>
      </c>
      <c r="F3804" s="1" t="s">
        <v>13</v>
      </c>
      <c r="G3804" s="1" t="s">
        <v>423</v>
      </c>
      <c r="H3804" s="3">
        <v>1.8344907407407407E-2</v>
      </c>
      <c r="I3804" s="1" t="s">
        <v>6182</v>
      </c>
      <c r="J3804" s="1" t="s">
        <v>16</v>
      </c>
    </row>
    <row r="3805" spans="1:10" x14ac:dyDescent="0.3">
      <c r="A3805" s="1" t="s">
        <v>10</v>
      </c>
      <c r="B3805" s="2">
        <v>43798.654166666667</v>
      </c>
      <c r="C3805" s="3">
        <v>1.8310185185185186E-2</v>
      </c>
      <c r="D3805" s="1" t="s">
        <v>11</v>
      </c>
      <c r="E3805" s="1" t="s">
        <v>125</v>
      </c>
      <c r="F3805" s="1" t="s">
        <v>13</v>
      </c>
      <c r="G3805" s="1" t="s">
        <v>3272</v>
      </c>
      <c r="H3805" s="3">
        <v>1.863425925925926E-2</v>
      </c>
      <c r="I3805" s="1" t="s">
        <v>25</v>
      </c>
      <c r="J3805" s="1" t="s">
        <v>16</v>
      </c>
    </row>
    <row r="3806" spans="1:10" x14ac:dyDescent="0.3">
      <c r="A3806" s="1" t="s">
        <v>10</v>
      </c>
      <c r="B3806" s="2">
        <v>44399.82708333333</v>
      </c>
      <c r="C3806" s="3">
        <v>1.8287037037037036E-2</v>
      </c>
      <c r="D3806" s="1" t="s">
        <v>13</v>
      </c>
      <c r="E3806" s="1" t="s">
        <v>417</v>
      </c>
      <c r="F3806" s="1" t="s">
        <v>13</v>
      </c>
      <c r="G3806" s="1" t="s">
        <v>14</v>
      </c>
      <c r="H3806" s="3">
        <v>1.849537037037037E-2</v>
      </c>
      <c r="I3806" s="1" t="s">
        <v>25</v>
      </c>
      <c r="J3806" s="1" t="s">
        <v>16</v>
      </c>
    </row>
    <row r="3807" spans="1:10" x14ac:dyDescent="0.3">
      <c r="A3807" s="1" t="s">
        <v>10</v>
      </c>
      <c r="B3807" s="2">
        <v>43862.792361111111</v>
      </c>
      <c r="C3807" s="3">
        <v>1.8287037037037036E-2</v>
      </c>
      <c r="D3807" s="1" t="s">
        <v>11</v>
      </c>
      <c r="E3807" s="1" t="s">
        <v>3143</v>
      </c>
      <c r="F3807" s="1" t="s">
        <v>13</v>
      </c>
      <c r="G3807" s="1" t="s">
        <v>480</v>
      </c>
      <c r="H3807" s="3">
        <v>1.8402777777777778E-2</v>
      </c>
      <c r="I3807" s="1" t="s">
        <v>3144</v>
      </c>
      <c r="J3807" s="1" t="s">
        <v>16</v>
      </c>
    </row>
    <row r="3808" spans="1:10" x14ac:dyDescent="0.3">
      <c r="A3808" s="1" t="s">
        <v>10</v>
      </c>
      <c r="B3808" s="2">
        <v>43861.813194444447</v>
      </c>
      <c r="C3808" s="3">
        <v>1.8287037037037036E-2</v>
      </c>
      <c r="D3808" s="1" t="s">
        <v>13</v>
      </c>
      <c r="E3808" s="1" t="s">
        <v>3155</v>
      </c>
      <c r="F3808" s="1" t="s">
        <v>13</v>
      </c>
      <c r="G3808" s="1" t="s">
        <v>14</v>
      </c>
      <c r="H3808" s="3">
        <v>1.8287037037037036E-2</v>
      </c>
      <c r="I3808" s="1" t="s">
        <v>3156</v>
      </c>
      <c r="J3808" s="1" t="s">
        <v>16</v>
      </c>
    </row>
    <row r="3809" spans="1:10" x14ac:dyDescent="0.3">
      <c r="A3809" s="1" t="s">
        <v>10</v>
      </c>
      <c r="B3809" s="2">
        <v>44417.8</v>
      </c>
      <c r="C3809" s="3">
        <v>1.8275462962962962E-2</v>
      </c>
      <c r="D3809" s="1" t="s">
        <v>13</v>
      </c>
      <c r="E3809" s="1" t="s">
        <v>933</v>
      </c>
      <c r="F3809" s="1" t="s">
        <v>13</v>
      </c>
      <c r="G3809" s="1" t="s">
        <v>14</v>
      </c>
      <c r="H3809" s="3">
        <v>1.8738425925925926E-2</v>
      </c>
      <c r="I3809" s="1" t="s">
        <v>869</v>
      </c>
      <c r="J3809" s="1" t="s">
        <v>16</v>
      </c>
    </row>
    <row r="3810" spans="1:10" x14ac:dyDescent="0.3">
      <c r="A3810" s="1" t="s">
        <v>10</v>
      </c>
      <c r="B3810" s="2">
        <v>44489.788194444445</v>
      </c>
      <c r="C3810" s="3">
        <v>1.8263888888888889E-2</v>
      </c>
      <c r="D3810" s="1" t="s">
        <v>13</v>
      </c>
      <c r="E3810" s="1" t="s">
        <v>551</v>
      </c>
      <c r="F3810" s="1" t="s">
        <v>13</v>
      </c>
      <c r="G3810" s="1" t="s">
        <v>14</v>
      </c>
      <c r="H3810" s="3">
        <v>1.8275462962962962E-2</v>
      </c>
      <c r="I3810" s="1" t="s">
        <v>552</v>
      </c>
      <c r="J3810" s="1" t="s">
        <v>16</v>
      </c>
    </row>
    <row r="3811" spans="1:10" x14ac:dyDescent="0.3">
      <c r="A3811" s="1" t="s">
        <v>10</v>
      </c>
      <c r="B3811" s="2">
        <v>44428.756249999999</v>
      </c>
      <c r="C3811" s="3">
        <v>1.8263888888888889E-2</v>
      </c>
      <c r="D3811" s="1" t="s">
        <v>13</v>
      </c>
      <c r="E3811" s="1" t="s">
        <v>842</v>
      </c>
      <c r="F3811" s="1" t="s">
        <v>13</v>
      </c>
      <c r="G3811" s="1" t="s">
        <v>14</v>
      </c>
      <c r="H3811" s="3">
        <v>1.8726851851851852E-2</v>
      </c>
      <c r="I3811" s="1" t="s">
        <v>843</v>
      </c>
      <c r="J3811" s="1" t="s">
        <v>16</v>
      </c>
    </row>
    <row r="3812" spans="1:10" x14ac:dyDescent="0.3">
      <c r="A3812" s="1" t="s">
        <v>10</v>
      </c>
      <c r="B3812" s="2">
        <v>44576.818055555559</v>
      </c>
      <c r="C3812" s="3">
        <v>1.8240740740740741E-2</v>
      </c>
      <c r="D3812" s="1" t="s">
        <v>13</v>
      </c>
      <c r="E3812" s="1" t="s">
        <v>201</v>
      </c>
      <c r="F3812" s="1" t="s">
        <v>13</v>
      </c>
      <c r="G3812" s="1" t="s">
        <v>14</v>
      </c>
      <c r="H3812" s="3">
        <v>1.8310185185185186E-2</v>
      </c>
      <c r="I3812" s="1" t="s">
        <v>202</v>
      </c>
      <c r="J3812" s="1" t="s">
        <v>16</v>
      </c>
    </row>
    <row r="3813" spans="1:10" x14ac:dyDescent="0.3">
      <c r="A3813" s="1" t="s">
        <v>10</v>
      </c>
      <c r="B3813" s="2">
        <v>43187.854166666664</v>
      </c>
      <c r="C3813" s="3">
        <v>1.8229166666666668E-2</v>
      </c>
      <c r="D3813" s="1" t="s">
        <v>13</v>
      </c>
      <c r="E3813" s="1" t="s">
        <v>4668</v>
      </c>
      <c r="F3813" s="1" t="s">
        <v>13</v>
      </c>
      <c r="G3813" s="1" t="s">
        <v>480</v>
      </c>
      <c r="H3813" s="3">
        <v>1.8298611111111113E-2</v>
      </c>
      <c r="I3813" s="1" t="s">
        <v>4669</v>
      </c>
      <c r="J3813" s="1" t="s">
        <v>16</v>
      </c>
    </row>
    <row r="3814" spans="1:10" x14ac:dyDescent="0.3">
      <c r="A3814" s="1" t="s">
        <v>10</v>
      </c>
      <c r="B3814" s="2">
        <v>43141.898611111108</v>
      </c>
      <c r="C3814" s="3">
        <v>1.8229166666666668E-2</v>
      </c>
      <c r="D3814" s="1" t="s">
        <v>13</v>
      </c>
      <c r="E3814" s="1" t="s">
        <v>4795</v>
      </c>
      <c r="F3814" s="1" t="s">
        <v>13</v>
      </c>
      <c r="G3814" s="1" t="s">
        <v>480</v>
      </c>
      <c r="H3814" s="3">
        <v>1.8738425925925926E-2</v>
      </c>
      <c r="I3814" s="1" t="s">
        <v>869</v>
      </c>
      <c r="J3814" s="1" t="s">
        <v>16</v>
      </c>
    </row>
    <row r="3815" spans="1:10" x14ac:dyDescent="0.3">
      <c r="A3815" s="1" t="s">
        <v>10</v>
      </c>
      <c r="B3815" s="2">
        <v>44430.661111111112</v>
      </c>
      <c r="C3815" s="3">
        <v>1.8206018518518517E-2</v>
      </c>
      <c r="D3815" s="1" t="s">
        <v>13</v>
      </c>
      <c r="E3815" s="1" t="s">
        <v>800</v>
      </c>
      <c r="F3815" s="1" t="s">
        <v>13</v>
      </c>
      <c r="G3815" s="1" t="s">
        <v>14</v>
      </c>
      <c r="H3815" s="3">
        <v>1.861111111111111E-2</v>
      </c>
      <c r="I3815" s="1" t="s">
        <v>801</v>
      </c>
      <c r="J3815" s="1" t="s">
        <v>16</v>
      </c>
    </row>
    <row r="3816" spans="1:10" x14ac:dyDescent="0.3">
      <c r="A3816" s="1" t="s">
        <v>10</v>
      </c>
      <c r="B3816" s="2">
        <v>42052.868750000001</v>
      </c>
      <c r="C3816" s="3">
        <v>1.8206018518518517E-2</v>
      </c>
      <c r="D3816" s="1" t="s">
        <v>13</v>
      </c>
      <c r="E3816" s="1" t="s">
        <v>6416</v>
      </c>
      <c r="F3816" s="1" t="s">
        <v>13</v>
      </c>
      <c r="G3816" s="1" t="s">
        <v>3444</v>
      </c>
      <c r="H3816" s="3">
        <v>3.2812500000000001E-2</v>
      </c>
      <c r="I3816" s="1" t="s">
        <v>5609</v>
      </c>
      <c r="J3816" s="1" t="s">
        <v>16</v>
      </c>
    </row>
    <row r="3817" spans="1:10" x14ac:dyDescent="0.3">
      <c r="A3817" s="1" t="s">
        <v>10</v>
      </c>
      <c r="B3817" s="2">
        <v>44589.912499999999</v>
      </c>
      <c r="C3817" s="3">
        <v>1.8194444444444444E-2</v>
      </c>
      <c r="D3817" s="1" t="s">
        <v>13</v>
      </c>
      <c r="E3817" s="1" t="s">
        <v>66</v>
      </c>
      <c r="F3817" s="1" t="s">
        <v>13</v>
      </c>
      <c r="G3817" s="1" t="s">
        <v>14</v>
      </c>
      <c r="H3817" s="3">
        <v>1.800925925925926E-2</v>
      </c>
      <c r="I3817" s="1" t="s">
        <v>67</v>
      </c>
      <c r="J3817" s="1" t="s">
        <v>16</v>
      </c>
    </row>
    <row r="3818" spans="1:10" x14ac:dyDescent="0.3">
      <c r="A3818" s="1" t="s">
        <v>10</v>
      </c>
      <c r="B3818" s="2">
        <v>44555.459722222222</v>
      </c>
      <c r="C3818" s="3">
        <v>1.8194444444444444E-2</v>
      </c>
      <c r="D3818" s="1" t="s">
        <v>13</v>
      </c>
      <c r="E3818" s="1" t="s">
        <v>424</v>
      </c>
      <c r="F3818" s="1" t="s">
        <v>13</v>
      </c>
      <c r="G3818" s="1" t="s">
        <v>423</v>
      </c>
      <c r="H3818" s="3">
        <v>1.8194444444444444E-2</v>
      </c>
      <c r="I3818" s="1" t="s">
        <v>425</v>
      </c>
      <c r="J3818" s="1" t="s">
        <v>16</v>
      </c>
    </row>
    <row r="3819" spans="1:10" x14ac:dyDescent="0.3">
      <c r="A3819" s="1" t="s">
        <v>10</v>
      </c>
      <c r="B3819" s="2">
        <v>44417.861111111109</v>
      </c>
      <c r="C3819" s="3">
        <v>1.8194444444444444E-2</v>
      </c>
      <c r="D3819" s="1" t="s">
        <v>13</v>
      </c>
      <c r="E3819" s="1" t="s">
        <v>927</v>
      </c>
      <c r="F3819" s="1" t="s">
        <v>13</v>
      </c>
      <c r="G3819" s="1" t="s">
        <v>14</v>
      </c>
      <c r="H3819" s="3">
        <v>1.8657407407407407E-2</v>
      </c>
      <c r="I3819" s="1" t="s">
        <v>928</v>
      </c>
      <c r="J3819" s="1" t="s">
        <v>16</v>
      </c>
    </row>
    <row r="3820" spans="1:10" x14ac:dyDescent="0.3">
      <c r="A3820" s="1" t="s">
        <v>10</v>
      </c>
      <c r="B3820" s="2">
        <v>42484.893750000003</v>
      </c>
      <c r="C3820" s="3">
        <v>1.8194444444444444E-2</v>
      </c>
      <c r="D3820" s="1" t="s">
        <v>13</v>
      </c>
      <c r="E3820" s="1" t="s">
        <v>6195</v>
      </c>
      <c r="F3820" s="1" t="s">
        <v>13</v>
      </c>
      <c r="G3820" s="1" t="s">
        <v>423</v>
      </c>
      <c r="H3820" s="3">
        <v>1.8194444444444444E-2</v>
      </c>
      <c r="I3820" s="1" t="s">
        <v>425</v>
      </c>
      <c r="J3820" s="1" t="s">
        <v>16</v>
      </c>
    </row>
    <row r="3821" spans="1:10" x14ac:dyDescent="0.3">
      <c r="A3821" s="1" t="s">
        <v>10</v>
      </c>
      <c r="B3821" s="2">
        <v>42015.720138888886</v>
      </c>
      <c r="C3821" s="3">
        <v>1.8194444444444444E-2</v>
      </c>
      <c r="D3821" s="1" t="s">
        <v>13</v>
      </c>
      <c r="E3821" s="1" t="s">
        <v>6531</v>
      </c>
      <c r="F3821" s="1" t="s">
        <v>13</v>
      </c>
      <c r="G3821" s="1" t="s">
        <v>3444</v>
      </c>
      <c r="H3821" s="3">
        <v>3.0127314814814815E-2</v>
      </c>
      <c r="I3821" s="1" t="s">
        <v>3790</v>
      </c>
      <c r="J3821" s="1" t="s">
        <v>16</v>
      </c>
    </row>
    <row r="3822" spans="1:10" x14ac:dyDescent="0.3">
      <c r="A3822" s="1" t="s">
        <v>10</v>
      </c>
      <c r="B3822" s="2">
        <v>44354.847916666666</v>
      </c>
      <c r="C3822" s="3">
        <v>1.818287037037037E-2</v>
      </c>
      <c r="D3822" s="1" t="s">
        <v>13</v>
      </c>
      <c r="E3822" s="1" t="s">
        <v>1036</v>
      </c>
      <c r="F3822" s="1" t="s">
        <v>13</v>
      </c>
      <c r="G3822" s="1" t="s">
        <v>14</v>
      </c>
      <c r="H3822" s="3">
        <v>2.9525462962962962E-2</v>
      </c>
      <c r="I3822" s="1" t="s">
        <v>31</v>
      </c>
      <c r="J3822" s="1" t="s">
        <v>16</v>
      </c>
    </row>
    <row r="3823" spans="1:10" x14ac:dyDescent="0.3">
      <c r="A3823" s="1" t="s">
        <v>10</v>
      </c>
      <c r="B3823" s="2">
        <v>43374.744444444441</v>
      </c>
      <c r="C3823" s="3">
        <v>1.818287037037037E-2</v>
      </c>
      <c r="D3823" s="1" t="s">
        <v>13</v>
      </c>
      <c r="E3823" s="1" t="s">
        <v>4169</v>
      </c>
      <c r="F3823" s="1" t="s">
        <v>13</v>
      </c>
      <c r="G3823" s="1" t="s">
        <v>480</v>
      </c>
      <c r="H3823" s="3">
        <v>1.8194444444444444E-2</v>
      </c>
      <c r="I3823" s="1" t="s">
        <v>425</v>
      </c>
      <c r="J3823" s="1" t="s">
        <v>16</v>
      </c>
    </row>
    <row r="3824" spans="1:10" x14ac:dyDescent="0.3">
      <c r="A3824" s="1" t="s">
        <v>10</v>
      </c>
      <c r="B3824" s="2">
        <v>43952.481249999997</v>
      </c>
      <c r="C3824" s="3">
        <v>1.8171296296296297E-2</v>
      </c>
      <c r="D3824" s="1" t="s">
        <v>13</v>
      </c>
      <c r="E3824" s="1" t="s">
        <v>129</v>
      </c>
      <c r="F3824" s="1" t="s">
        <v>13</v>
      </c>
      <c r="G3824" s="1" t="s">
        <v>480</v>
      </c>
      <c r="H3824" s="3">
        <v>1.818287037037037E-2</v>
      </c>
      <c r="I3824" s="1" t="s">
        <v>25</v>
      </c>
      <c r="J3824" s="1" t="s">
        <v>16</v>
      </c>
    </row>
    <row r="3825" spans="1:10" x14ac:dyDescent="0.3">
      <c r="A3825" s="1" t="s">
        <v>10</v>
      </c>
      <c r="B3825" s="2">
        <v>44419.715277777781</v>
      </c>
      <c r="C3825" s="3">
        <v>1.8159722222222223E-2</v>
      </c>
      <c r="D3825" s="1" t="s">
        <v>13</v>
      </c>
      <c r="E3825" s="1" t="s">
        <v>918</v>
      </c>
      <c r="F3825" s="1" t="s">
        <v>13</v>
      </c>
      <c r="G3825" s="1" t="s">
        <v>480</v>
      </c>
      <c r="H3825" s="3">
        <v>1.8159722222222223E-2</v>
      </c>
      <c r="I3825" s="1" t="s">
        <v>548</v>
      </c>
      <c r="J3825" s="1" t="s">
        <v>16</v>
      </c>
    </row>
    <row r="3826" spans="1:10" x14ac:dyDescent="0.3">
      <c r="A3826" s="1" t="s">
        <v>10</v>
      </c>
      <c r="B3826" s="2">
        <v>43186.839583333334</v>
      </c>
      <c r="C3826" s="3">
        <v>1.8159722222222223E-2</v>
      </c>
      <c r="D3826" s="1" t="s">
        <v>13</v>
      </c>
      <c r="E3826" s="1" t="s">
        <v>4679</v>
      </c>
      <c r="F3826" s="1" t="s">
        <v>13</v>
      </c>
      <c r="G3826" s="1" t="s">
        <v>480</v>
      </c>
      <c r="H3826" s="3">
        <v>1.8240740740740741E-2</v>
      </c>
      <c r="I3826" s="1" t="s">
        <v>4680</v>
      </c>
      <c r="J3826" s="1" t="s">
        <v>16</v>
      </c>
    </row>
    <row r="3827" spans="1:10" x14ac:dyDescent="0.3">
      <c r="A3827" s="1" t="s">
        <v>10</v>
      </c>
      <c r="B3827" s="2">
        <v>43568.79583333333</v>
      </c>
      <c r="C3827" s="3">
        <v>1.8148148148148149E-2</v>
      </c>
      <c r="D3827" s="1" t="s">
        <v>13</v>
      </c>
      <c r="E3827" s="1" t="s">
        <v>3597</v>
      </c>
      <c r="F3827" s="1" t="s">
        <v>13</v>
      </c>
      <c r="G3827" s="1" t="s">
        <v>480</v>
      </c>
      <c r="H3827" s="3">
        <v>1.832175925925926E-2</v>
      </c>
      <c r="I3827" s="1" t="s">
        <v>25</v>
      </c>
      <c r="J3827" s="1" t="s">
        <v>16</v>
      </c>
    </row>
    <row r="3828" spans="1:10" x14ac:dyDescent="0.3">
      <c r="A3828" s="1" t="s">
        <v>10</v>
      </c>
      <c r="B3828" s="2">
        <v>43220.254166666666</v>
      </c>
      <c r="C3828" s="3">
        <v>1.8148148148148149E-2</v>
      </c>
      <c r="D3828" s="1" t="s">
        <v>13</v>
      </c>
      <c r="E3828" s="1" t="s">
        <v>127</v>
      </c>
      <c r="F3828" s="1" t="s">
        <v>13</v>
      </c>
      <c r="G3828" s="1" t="s">
        <v>480</v>
      </c>
      <c r="H3828" s="3">
        <v>3.1782407407407405E-2</v>
      </c>
      <c r="I3828" s="1" t="s">
        <v>25</v>
      </c>
      <c r="J3828" s="1" t="s">
        <v>16</v>
      </c>
    </row>
    <row r="3829" spans="1:10" x14ac:dyDescent="0.3">
      <c r="A3829" s="1" t="s">
        <v>10</v>
      </c>
      <c r="B3829" s="2">
        <v>44431.763888888891</v>
      </c>
      <c r="C3829" s="3">
        <v>1.8136574074074076E-2</v>
      </c>
      <c r="D3829" s="1" t="s">
        <v>13</v>
      </c>
      <c r="E3829" s="1" t="s">
        <v>784</v>
      </c>
      <c r="F3829" s="1" t="s">
        <v>13</v>
      </c>
      <c r="G3829" s="1" t="s">
        <v>14</v>
      </c>
      <c r="H3829" s="3">
        <v>1.8599537037037036E-2</v>
      </c>
      <c r="I3829" s="1" t="s">
        <v>785</v>
      </c>
      <c r="J3829" s="1" t="s">
        <v>16</v>
      </c>
    </row>
    <row r="3830" spans="1:10" x14ac:dyDescent="0.3">
      <c r="A3830" s="1" t="s">
        <v>10</v>
      </c>
      <c r="B3830" s="2">
        <v>43420.729166666664</v>
      </c>
      <c r="C3830" s="3">
        <v>1.8136574074074076E-2</v>
      </c>
      <c r="D3830" s="1" t="s">
        <v>13</v>
      </c>
      <c r="E3830" s="1" t="s">
        <v>3432</v>
      </c>
      <c r="F3830" s="1" t="s">
        <v>13</v>
      </c>
      <c r="G3830" s="1" t="s">
        <v>480</v>
      </c>
      <c r="H3830" s="3">
        <v>1.9675925925925927E-2</v>
      </c>
      <c r="I3830" s="1" t="s">
        <v>25</v>
      </c>
      <c r="J3830" s="1" t="s">
        <v>16</v>
      </c>
    </row>
    <row r="3831" spans="1:10" x14ac:dyDescent="0.3">
      <c r="A3831" s="1" t="s">
        <v>10</v>
      </c>
      <c r="B3831" s="2">
        <v>43405.838194444441</v>
      </c>
      <c r="C3831" s="3">
        <v>1.8136574074074076E-2</v>
      </c>
      <c r="D3831" s="1" t="s">
        <v>13</v>
      </c>
      <c r="E3831" s="1" t="s">
        <v>4123</v>
      </c>
      <c r="F3831" s="1" t="s">
        <v>13</v>
      </c>
      <c r="G3831" s="1" t="s">
        <v>480</v>
      </c>
      <c r="H3831" s="3">
        <v>1.9351851851851853E-2</v>
      </c>
      <c r="I3831" s="1" t="s">
        <v>758</v>
      </c>
      <c r="J3831" s="1" t="s">
        <v>16</v>
      </c>
    </row>
    <row r="3832" spans="1:10" x14ac:dyDescent="0.3">
      <c r="A3832" s="1" t="s">
        <v>10</v>
      </c>
      <c r="B3832" s="2">
        <v>43309.431944444441</v>
      </c>
      <c r="C3832" s="3">
        <v>1.8136574074074076E-2</v>
      </c>
      <c r="D3832" s="1" t="s">
        <v>13</v>
      </c>
      <c r="E3832" s="1" t="s">
        <v>4363</v>
      </c>
      <c r="F3832" s="1" t="s">
        <v>13</v>
      </c>
      <c r="G3832" s="1" t="s">
        <v>480</v>
      </c>
      <c r="H3832" s="3">
        <v>3.0787037037037036E-2</v>
      </c>
      <c r="I3832" s="1" t="s">
        <v>4364</v>
      </c>
      <c r="J3832" s="1" t="s">
        <v>16</v>
      </c>
    </row>
    <row r="3833" spans="1:10" x14ac:dyDescent="0.3">
      <c r="A3833" s="1" t="s">
        <v>10</v>
      </c>
      <c r="B3833" s="2">
        <v>42483.868055555555</v>
      </c>
      <c r="C3833" s="3">
        <v>1.8124999999999999E-2</v>
      </c>
      <c r="D3833" s="1" t="s">
        <v>13</v>
      </c>
      <c r="E3833" s="1" t="s">
        <v>6198</v>
      </c>
      <c r="F3833" s="1" t="s">
        <v>13</v>
      </c>
      <c r="G3833" s="1" t="s">
        <v>423</v>
      </c>
      <c r="H3833" s="3">
        <v>1.8124999999999999E-2</v>
      </c>
      <c r="I3833" s="1" t="s">
        <v>6199</v>
      </c>
      <c r="J3833" s="1" t="s">
        <v>16</v>
      </c>
    </row>
    <row r="3834" spans="1:10" x14ac:dyDescent="0.3">
      <c r="A3834" s="1" t="s">
        <v>10</v>
      </c>
      <c r="B3834" s="2">
        <v>44074.748611111114</v>
      </c>
      <c r="C3834" s="3">
        <v>1.8113425925925925E-2</v>
      </c>
      <c r="D3834" s="1" t="s">
        <v>13</v>
      </c>
      <c r="E3834" s="1" t="s">
        <v>1088</v>
      </c>
      <c r="F3834" s="1" t="s">
        <v>13</v>
      </c>
      <c r="G3834" s="1" t="s">
        <v>14</v>
      </c>
      <c r="H3834" s="3">
        <v>3.7372685185185182E-2</v>
      </c>
      <c r="I3834" s="1" t="s">
        <v>25</v>
      </c>
      <c r="J3834" s="1" t="s">
        <v>16</v>
      </c>
    </row>
    <row r="3835" spans="1:10" x14ac:dyDescent="0.3">
      <c r="A3835" s="1" t="s">
        <v>10</v>
      </c>
      <c r="B3835" s="2">
        <v>43351.572222222225</v>
      </c>
      <c r="C3835" s="3">
        <v>1.8113425925925925E-2</v>
      </c>
      <c r="D3835" s="1" t="s">
        <v>13</v>
      </c>
      <c r="E3835" s="1" t="s">
        <v>4203</v>
      </c>
      <c r="F3835" s="1" t="s">
        <v>13</v>
      </c>
      <c r="G3835" s="1" t="s">
        <v>480</v>
      </c>
      <c r="H3835" s="3">
        <v>4.0335648148148148E-2</v>
      </c>
      <c r="I3835" s="1" t="s">
        <v>4204</v>
      </c>
      <c r="J3835" s="1" t="s">
        <v>16</v>
      </c>
    </row>
    <row r="3836" spans="1:10" x14ac:dyDescent="0.3">
      <c r="A3836" s="1" t="s">
        <v>10</v>
      </c>
      <c r="B3836" s="2">
        <v>43252.913194444445</v>
      </c>
      <c r="C3836" s="3">
        <v>1.8113425925925925E-2</v>
      </c>
      <c r="D3836" s="1" t="s">
        <v>13</v>
      </c>
      <c r="E3836" s="1" t="s">
        <v>4472</v>
      </c>
      <c r="F3836" s="1" t="s">
        <v>13</v>
      </c>
      <c r="G3836" s="1" t="s">
        <v>480</v>
      </c>
      <c r="H3836" s="3">
        <v>1.849537037037037E-2</v>
      </c>
      <c r="I3836" s="1" t="s">
        <v>3152</v>
      </c>
      <c r="J3836" s="1" t="s">
        <v>16</v>
      </c>
    </row>
    <row r="3837" spans="1:10" x14ac:dyDescent="0.3">
      <c r="A3837" s="1" t="s">
        <v>10</v>
      </c>
      <c r="B3837" s="2">
        <v>43094.772916666669</v>
      </c>
      <c r="C3837" s="3">
        <v>1.8101851851851852E-2</v>
      </c>
      <c r="D3837" s="1" t="s">
        <v>13</v>
      </c>
      <c r="E3837" s="1" t="s">
        <v>5103</v>
      </c>
      <c r="F3837" s="1" t="s">
        <v>13</v>
      </c>
      <c r="G3837" s="1" t="s">
        <v>480</v>
      </c>
      <c r="H3837" s="3">
        <v>1.8101851851851852E-2</v>
      </c>
      <c r="I3837" s="1" t="s">
        <v>5104</v>
      </c>
      <c r="J3837" s="1" t="s">
        <v>16</v>
      </c>
    </row>
    <row r="3838" spans="1:10" x14ac:dyDescent="0.3">
      <c r="A3838" s="1" t="s">
        <v>10</v>
      </c>
      <c r="B3838" s="2">
        <v>43546.803472222222</v>
      </c>
      <c r="C3838" s="3">
        <v>1.8090277777777778E-2</v>
      </c>
      <c r="D3838" s="1" t="s">
        <v>13</v>
      </c>
      <c r="E3838" s="1" t="s">
        <v>3724</v>
      </c>
      <c r="F3838" s="1" t="s">
        <v>13</v>
      </c>
      <c r="G3838" s="1" t="s">
        <v>480</v>
      </c>
      <c r="H3838" s="3">
        <v>1.8807870370370371E-2</v>
      </c>
      <c r="I3838" s="1" t="s">
        <v>3725</v>
      </c>
      <c r="J3838" s="1" t="s">
        <v>16</v>
      </c>
    </row>
    <row r="3839" spans="1:10" x14ac:dyDescent="0.3">
      <c r="A3839" s="1" t="s">
        <v>10</v>
      </c>
      <c r="B3839" s="2">
        <v>43541.836805555555</v>
      </c>
      <c r="C3839" s="3">
        <v>1.8090277777777778E-2</v>
      </c>
      <c r="D3839" s="1" t="s">
        <v>11</v>
      </c>
      <c r="E3839" s="1" t="s">
        <v>3749</v>
      </c>
      <c r="F3839" s="1" t="s">
        <v>13</v>
      </c>
      <c r="G3839" s="1" t="s">
        <v>480</v>
      </c>
      <c r="H3839" s="3">
        <v>1.8206018518518517E-2</v>
      </c>
      <c r="I3839" s="1" t="s">
        <v>3750</v>
      </c>
      <c r="J3839" s="1" t="s">
        <v>16</v>
      </c>
    </row>
    <row r="3840" spans="1:10" x14ac:dyDescent="0.3">
      <c r="A3840" s="1" t="s">
        <v>10</v>
      </c>
      <c r="B3840" s="2">
        <v>42485.811111111114</v>
      </c>
      <c r="C3840" s="3">
        <v>1.8090277777777778E-2</v>
      </c>
      <c r="D3840" s="1" t="s">
        <v>13</v>
      </c>
      <c r="E3840" s="1" t="s">
        <v>6189</v>
      </c>
      <c r="F3840" s="1" t="s">
        <v>13</v>
      </c>
      <c r="G3840" s="1" t="s">
        <v>423</v>
      </c>
      <c r="H3840" s="3">
        <v>1.8090277777777778E-2</v>
      </c>
      <c r="I3840" s="1" t="s">
        <v>6190</v>
      </c>
      <c r="J3840" s="1" t="s">
        <v>16</v>
      </c>
    </row>
    <row r="3841" spans="1:10" x14ac:dyDescent="0.3">
      <c r="A3841" s="1" t="s">
        <v>10</v>
      </c>
      <c r="B3841" s="2">
        <v>43541.855555555558</v>
      </c>
      <c r="C3841" s="3">
        <v>1.8078703703703704E-2</v>
      </c>
      <c r="D3841" s="1" t="s">
        <v>11</v>
      </c>
      <c r="E3841" s="1" t="s">
        <v>3748</v>
      </c>
      <c r="F3841" s="1" t="s">
        <v>13</v>
      </c>
      <c r="G3841" s="1" t="s">
        <v>480</v>
      </c>
      <c r="H3841" s="3">
        <v>1.8194444444444444E-2</v>
      </c>
      <c r="I3841" s="1" t="s">
        <v>425</v>
      </c>
      <c r="J3841" s="1" t="s">
        <v>16</v>
      </c>
    </row>
    <row r="3842" spans="1:10" x14ac:dyDescent="0.3">
      <c r="A3842" s="1" t="s">
        <v>10</v>
      </c>
      <c r="B3842" s="2">
        <v>43404.813194444447</v>
      </c>
      <c r="C3842" s="3">
        <v>1.8078703703703704E-2</v>
      </c>
      <c r="D3842" s="1" t="s">
        <v>13</v>
      </c>
      <c r="E3842" s="1" t="s">
        <v>4129</v>
      </c>
      <c r="F3842" s="1" t="s">
        <v>13</v>
      </c>
      <c r="G3842" s="1" t="s">
        <v>480</v>
      </c>
      <c r="H3842" s="3">
        <v>1.9201388888888889E-2</v>
      </c>
      <c r="I3842" s="1" t="s">
        <v>813</v>
      </c>
      <c r="J3842" s="1" t="s">
        <v>16</v>
      </c>
    </row>
    <row r="3843" spans="1:10" x14ac:dyDescent="0.3">
      <c r="A3843" s="1" t="s">
        <v>10</v>
      </c>
      <c r="B3843" s="2">
        <v>43186.799305555556</v>
      </c>
      <c r="C3843" s="3">
        <v>1.8078703703703704E-2</v>
      </c>
      <c r="D3843" s="1" t="s">
        <v>13</v>
      </c>
      <c r="E3843" s="1" t="s">
        <v>4682</v>
      </c>
      <c r="F3843" s="1" t="s">
        <v>13</v>
      </c>
      <c r="G3843" s="1" t="s">
        <v>480</v>
      </c>
      <c r="H3843" s="3">
        <v>1.8136574074074076E-2</v>
      </c>
      <c r="I3843" s="1" t="s">
        <v>187</v>
      </c>
      <c r="J3843" s="1" t="s">
        <v>16</v>
      </c>
    </row>
    <row r="3844" spans="1:10" x14ac:dyDescent="0.3">
      <c r="A3844" s="1" t="s">
        <v>10</v>
      </c>
      <c r="B3844" s="2">
        <v>44430.220833333333</v>
      </c>
      <c r="C3844" s="3">
        <v>1.8067129629629631E-2</v>
      </c>
      <c r="D3844" s="1" t="s">
        <v>13</v>
      </c>
      <c r="E3844" s="1" t="s">
        <v>817</v>
      </c>
      <c r="F3844" s="1" t="s">
        <v>13</v>
      </c>
      <c r="G3844" s="1" t="s">
        <v>14</v>
      </c>
      <c r="H3844" s="3">
        <v>1.8541666666666668E-2</v>
      </c>
      <c r="I3844" s="1" t="s">
        <v>818</v>
      </c>
      <c r="J3844" s="1" t="s">
        <v>16</v>
      </c>
    </row>
    <row r="3845" spans="1:10" x14ac:dyDescent="0.3">
      <c r="A3845" s="1" t="s">
        <v>10</v>
      </c>
      <c r="B3845" s="2">
        <v>43861.871527777781</v>
      </c>
      <c r="C3845" s="3">
        <v>1.8067129629629631E-2</v>
      </c>
      <c r="D3845" s="1" t="s">
        <v>11</v>
      </c>
      <c r="E3845" s="1" t="s">
        <v>3150</v>
      </c>
      <c r="F3845" s="1" t="s">
        <v>13</v>
      </c>
      <c r="G3845" s="1" t="s">
        <v>14</v>
      </c>
      <c r="H3845" s="3">
        <v>1.818287037037037E-2</v>
      </c>
      <c r="I3845" s="1" t="s">
        <v>841</v>
      </c>
      <c r="J3845" s="1" t="s">
        <v>16</v>
      </c>
    </row>
    <row r="3846" spans="1:10" x14ac:dyDescent="0.3">
      <c r="A3846" s="1" t="s">
        <v>10</v>
      </c>
      <c r="B3846" s="2">
        <v>44577.863194444442</v>
      </c>
      <c r="C3846" s="3">
        <v>1.804398148148148E-2</v>
      </c>
      <c r="D3846" s="1" t="s">
        <v>13</v>
      </c>
      <c r="E3846" s="1" t="s">
        <v>170</v>
      </c>
      <c r="F3846" s="1" t="s">
        <v>13</v>
      </c>
      <c r="G3846" s="1" t="s">
        <v>14</v>
      </c>
      <c r="H3846" s="3">
        <v>1.8148148148148149E-2</v>
      </c>
      <c r="I3846" s="1" t="s">
        <v>171</v>
      </c>
      <c r="J3846" s="1" t="s">
        <v>16</v>
      </c>
    </row>
    <row r="3847" spans="1:10" x14ac:dyDescent="0.3">
      <c r="A3847" s="1" t="s">
        <v>10</v>
      </c>
      <c r="B3847" s="2">
        <v>44432.772222222222</v>
      </c>
      <c r="C3847" s="3">
        <v>1.8032407407407407E-2</v>
      </c>
      <c r="D3847" s="1" t="s">
        <v>13</v>
      </c>
      <c r="E3847" s="1" t="s">
        <v>773</v>
      </c>
      <c r="F3847" s="1" t="s">
        <v>13</v>
      </c>
      <c r="G3847" s="1" t="s">
        <v>14</v>
      </c>
      <c r="H3847" s="3">
        <v>1.8483796296296297E-2</v>
      </c>
      <c r="I3847" s="1" t="s">
        <v>774</v>
      </c>
      <c r="J3847" s="1" t="s">
        <v>16</v>
      </c>
    </row>
    <row r="3848" spans="1:10" x14ac:dyDescent="0.3">
      <c r="A3848" s="1" t="s">
        <v>10</v>
      </c>
      <c r="B3848" s="2">
        <v>44576.856944444444</v>
      </c>
      <c r="C3848" s="3">
        <v>1.8020833333333333E-2</v>
      </c>
      <c r="D3848" s="1" t="s">
        <v>13</v>
      </c>
      <c r="E3848" s="1" t="s">
        <v>198</v>
      </c>
      <c r="F3848" s="1" t="s">
        <v>13</v>
      </c>
      <c r="G3848" s="1" t="s">
        <v>14</v>
      </c>
      <c r="H3848" s="3">
        <v>1.8136574074074076E-2</v>
      </c>
      <c r="I3848" s="1" t="s">
        <v>187</v>
      </c>
      <c r="J3848" s="1" t="s">
        <v>16</v>
      </c>
    </row>
    <row r="3849" spans="1:10" x14ac:dyDescent="0.3">
      <c r="A3849" s="1" t="s">
        <v>10</v>
      </c>
      <c r="B3849" s="2">
        <v>43188.714583333334</v>
      </c>
      <c r="C3849" s="3">
        <v>1.8020833333333333E-2</v>
      </c>
      <c r="D3849" s="1" t="s">
        <v>13</v>
      </c>
      <c r="E3849" s="1" t="s">
        <v>4665</v>
      </c>
      <c r="F3849" s="1" t="s">
        <v>13</v>
      </c>
      <c r="G3849" s="1" t="s">
        <v>480</v>
      </c>
      <c r="H3849" s="3">
        <v>1.8020833333333333E-2</v>
      </c>
      <c r="I3849" s="1" t="s">
        <v>4666</v>
      </c>
      <c r="J3849" s="1" t="s">
        <v>16</v>
      </c>
    </row>
    <row r="3850" spans="1:10" x14ac:dyDescent="0.3">
      <c r="A3850" s="1" t="s">
        <v>10</v>
      </c>
      <c r="B3850" s="2">
        <v>43975.836111111108</v>
      </c>
      <c r="C3850" s="3">
        <v>1.800925925925926E-2</v>
      </c>
      <c r="D3850" s="1" t="s">
        <v>13</v>
      </c>
      <c r="E3850" s="1" t="s">
        <v>2716</v>
      </c>
      <c r="F3850" s="1" t="s">
        <v>13</v>
      </c>
      <c r="G3850" s="1" t="s">
        <v>14</v>
      </c>
      <c r="H3850" s="3">
        <v>1.800925925925926E-2</v>
      </c>
      <c r="I3850" s="1" t="s">
        <v>67</v>
      </c>
      <c r="J3850" s="1" t="s">
        <v>16</v>
      </c>
    </row>
    <row r="3851" spans="1:10" x14ac:dyDescent="0.3">
      <c r="A3851" s="1" t="s">
        <v>10</v>
      </c>
      <c r="B3851" s="2">
        <v>43252.775000000001</v>
      </c>
      <c r="C3851" s="3">
        <v>1.7997685185185186E-2</v>
      </c>
      <c r="D3851" s="1" t="s">
        <v>13</v>
      </c>
      <c r="E3851" s="1" t="s">
        <v>4480</v>
      </c>
      <c r="F3851" s="1" t="s">
        <v>13</v>
      </c>
      <c r="G3851" s="1" t="s">
        <v>480</v>
      </c>
      <c r="H3851" s="3">
        <v>1.8402777777777778E-2</v>
      </c>
      <c r="I3851" s="1" t="s">
        <v>3144</v>
      </c>
      <c r="J3851" s="1" t="s">
        <v>16</v>
      </c>
    </row>
    <row r="3852" spans="1:10" x14ac:dyDescent="0.3">
      <c r="A3852" s="1" t="s">
        <v>10</v>
      </c>
      <c r="B3852" s="2">
        <v>44397.803472222222</v>
      </c>
      <c r="C3852" s="3">
        <v>1.7986111111111112E-2</v>
      </c>
      <c r="D3852" s="1" t="s">
        <v>13</v>
      </c>
      <c r="E3852" s="1" t="s">
        <v>424</v>
      </c>
      <c r="F3852" s="1" t="s">
        <v>13</v>
      </c>
      <c r="G3852" s="1" t="s">
        <v>14</v>
      </c>
      <c r="H3852" s="3">
        <v>1.818287037037037E-2</v>
      </c>
      <c r="I3852" s="1" t="s">
        <v>25</v>
      </c>
      <c r="J3852" s="1" t="s">
        <v>16</v>
      </c>
    </row>
    <row r="3853" spans="1:10" x14ac:dyDescent="0.3">
      <c r="A3853" s="1" t="s">
        <v>10</v>
      </c>
      <c r="B3853" s="2">
        <v>42034.836111111108</v>
      </c>
      <c r="C3853" s="3">
        <v>1.7986111111111112E-2</v>
      </c>
      <c r="D3853" s="1" t="s">
        <v>13</v>
      </c>
      <c r="E3853" s="1" t="s">
        <v>6470</v>
      </c>
      <c r="F3853" s="1" t="s">
        <v>13</v>
      </c>
      <c r="G3853" s="1" t="s">
        <v>3444</v>
      </c>
      <c r="H3853" s="3">
        <v>3.2627314814814817E-2</v>
      </c>
      <c r="I3853" s="1" t="s">
        <v>6409</v>
      </c>
      <c r="J3853" s="1" t="s">
        <v>16</v>
      </c>
    </row>
    <row r="3854" spans="1:10" x14ac:dyDescent="0.3">
      <c r="A3854" s="1" t="s">
        <v>10</v>
      </c>
      <c r="B3854" s="2">
        <v>43507.847916666666</v>
      </c>
      <c r="C3854" s="3">
        <v>1.7974537037037035E-2</v>
      </c>
      <c r="D3854" s="1" t="s">
        <v>11</v>
      </c>
      <c r="E3854" s="1" t="s">
        <v>3915</v>
      </c>
      <c r="F3854" s="1" t="s">
        <v>13</v>
      </c>
      <c r="G3854" s="1" t="s">
        <v>480</v>
      </c>
      <c r="H3854" s="3">
        <v>1.804398148148148E-2</v>
      </c>
      <c r="I3854" s="1" t="s">
        <v>3916</v>
      </c>
      <c r="J3854" s="1" t="s">
        <v>16</v>
      </c>
    </row>
    <row r="3855" spans="1:10" x14ac:dyDescent="0.3">
      <c r="A3855" s="1" t="s">
        <v>10</v>
      </c>
      <c r="B3855" s="2">
        <v>43252.813888888886</v>
      </c>
      <c r="C3855" s="3">
        <v>1.7974537037037035E-2</v>
      </c>
      <c r="D3855" s="1" t="s">
        <v>13</v>
      </c>
      <c r="E3855" s="1" t="s">
        <v>4478</v>
      </c>
      <c r="F3855" s="1" t="s">
        <v>13</v>
      </c>
      <c r="G3855" s="1" t="s">
        <v>480</v>
      </c>
      <c r="H3855" s="3">
        <v>1.8287037037037036E-2</v>
      </c>
      <c r="I3855" s="1" t="s">
        <v>3156</v>
      </c>
      <c r="J3855" s="1" t="s">
        <v>16</v>
      </c>
    </row>
    <row r="3856" spans="1:10" x14ac:dyDescent="0.3">
      <c r="A3856" s="1" t="s">
        <v>10</v>
      </c>
      <c r="B3856" s="2">
        <v>43246.819444444445</v>
      </c>
      <c r="C3856" s="3">
        <v>1.7962962962962962E-2</v>
      </c>
      <c r="D3856" s="1" t="s">
        <v>13</v>
      </c>
      <c r="E3856" s="1" t="s">
        <v>4497</v>
      </c>
      <c r="F3856" s="1" t="s">
        <v>13</v>
      </c>
      <c r="G3856" s="1" t="s">
        <v>480</v>
      </c>
      <c r="H3856" s="3">
        <v>1.7962962962962962E-2</v>
      </c>
      <c r="I3856" s="1" t="s">
        <v>4498</v>
      </c>
      <c r="J3856" s="1" t="s">
        <v>16</v>
      </c>
    </row>
    <row r="3857" spans="1:10" x14ac:dyDescent="0.3">
      <c r="A3857" s="1" t="s">
        <v>10</v>
      </c>
      <c r="B3857" s="2">
        <v>43755.606249999997</v>
      </c>
      <c r="C3857" s="3">
        <v>1.7951388888888888E-2</v>
      </c>
      <c r="D3857" s="1" t="s">
        <v>13</v>
      </c>
      <c r="E3857" s="1" t="s">
        <v>3366</v>
      </c>
      <c r="F3857" s="1" t="s">
        <v>13</v>
      </c>
      <c r="G3857" s="1" t="s">
        <v>14</v>
      </c>
      <c r="H3857" s="3">
        <v>1.8437499999999999E-2</v>
      </c>
      <c r="I3857" s="1" t="s">
        <v>56</v>
      </c>
      <c r="J3857" s="1" t="s">
        <v>16</v>
      </c>
    </row>
    <row r="3858" spans="1:10" x14ac:dyDescent="0.3">
      <c r="A3858" s="1" t="s">
        <v>10</v>
      </c>
      <c r="B3858" s="2">
        <v>43806.689583333333</v>
      </c>
      <c r="C3858" s="3">
        <v>1.7939814814814815E-2</v>
      </c>
      <c r="D3858" s="1" t="s">
        <v>11</v>
      </c>
      <c r="E3858" s="1" t="s">
        <v>3249</v>
      </c>
      <c r="F3858" s="1" t="s">
        <v>13</v>
      </c>
      <c r="G3858" s="1" t="s">
        <v>14</v>
      </c>
      <c r="H3858" s="3">
        <v>1.800925925925926E-2</v>
      </c>
      <c r="I3858" s="1" t="s">
        <v>67</v>
      </c>
      <c r="J3858" s="1" t="s">
        <v>16</v>
      </c>
    </row>
    <row r="3859" spans="1:10" x14ac:dyDescent="0.3">
      <c r="A3859" s="1" t="s">
        <v>10</v>
      </c>
      <c r="B3859" s="2">
        <v>43733.857638888891</v>
      </c>
      <c r="C3859" s="3">
        <v>1.7939814814814815E-2</v>
      </c>
      <c r="D3859" s="1" t="s">
        <v>13</v>
      </c>
      <c r="E3859" s="1" t="s">
        <v>1421</v>
      </c>
      <c r="F3859" s="1" t="s">
        <v>13</v>
      </c>
      <c r="G3859" s="1" t="s">
        <v>14</v>
      </c>
      <c r="H3859" s="3">
        <v>3.3171296296296296E-2</v>
      </c>
      <c r="I3859" s="1" t="s">
        <v>25</v>
      </c>
      <c r="J3859" s="1" t="s">
        <v>16</v>
      </c>
    </row>
    <row r="3860" spans="1:10" x14ac:dyDescent="0.3">
      <c r="A3860" s="1" t="s">
        <v>10</v>
      </c>
      <c r="B3860" s="2">
        <v>42717.879166666666</v>
      </c>
      <c r="C3860" s="3">
        <v>1.7928240740740741E-2</v>
      </c>
      <c r="D3860" s="1" t="s">
        <v>13</v>
      </c>
      <c r="E3860" s="1" t="s">
        <v>5276</v>
      </c>
      <c r="F3860" s="1" t="s">
        <v>13</v>
      </c>
      <c r="G3860" s="1" t="s">
        <v>480</v>
      </c>
      <c r="H3860" s="3">
        <v>3.4375000000000003E-2</v>
      </c>
      <c r="I3860" s="1" t="s">
        <v>25</v>
      </c>
      <c r="J3860" s="1" t="s">
        <v>16</v>
      </c>
    </row>
    <row r="3861" spans="1:10" x14ac:dyDescent="0.3">
      <c r="A3861" s="1" t="s">
        <v>10</v>
      </c>
      <c r="B3861" s="2">
        <v>42483.850694444445</v>
      </c>
      <c r="C3861" s="3">
        <v>1.7916666666666668E-2</v>
      </c>
      <c r="D3861" s="1" t="s">
        <v>13</v>
      </c>
      <c r="E3861" s="1" t="s">
        <v>6200</v>
      </c>
      <c r="F3861" s="1" t="s">
        <v>13</v>
      </c>
      <c r="G3861" s="1" t="s">
        <v>423</v>
      </c>
      <c r="H3861" s="3">
        <v>1.7916666666666668E-2</v>
      </c>
      <c r="I3861" s="1" t="s">
        <v>6201</v>
      </c>
      <c r="J3861" s="1" t="s">
        <v>16</v>
      </c>
    </row>
    <row r="3862" spans="1:10" x14ac:dyDescent="0.3">
      <c r="A3862" s="1" t="s">
        <v>10</v>
      </c>
      <c r="B3862" s="2">
        <v>42453.86041666667</v>
      </c>
      <c r="C3862" s="3">
        <v>1.7916666666666668E-2</v>
      </c>
      <c r="D3862" s="1" t="s">
        <v>13</v>
      </c>
      <c r="E3862" s="1" t="s">
        <v>6250</v>
      </c>
      <c r="F3862" s="1" t="s">
        <v>13</v>
      </c>
      <c r="G3862" s="1" t="s">
        <v>6241</v>
      </c>
      <c r="H3862" s="3">
        <v>1.8310185185185186E-2</v>
      </c>
      <c r="I3862" s="1" t="s">
        <v>202</v>
      </c>
      <c r="J3862" s="1" t="s">
        <v>16</v>
      </c>
    </row>
    <row r="3863" spans="1:10" x14ac:dyDescent="0.3">
      <c r="A3863" s="1" t="s">
        <v>10</v>
      </c>
      <c r="B3863" s="2">
        <v>44349.881249999999</v>
      </c>
      <c r="C3863" s="3">
        <v>1.7905092592592594E-2</v>
      </c>
      <c r="D3863" s="1" t="s">
        <v>13</v>
      </c>
      <c r="E3863" s="1" t="s">
        <v>1078</v>
      </c>
      <c r="F3863" s="1" t="s">
        <v>13</v>
      </c>
      <c r="G3863" s="1" t="s">
        <v>14</v>
      </c>
      <c r="H3863" s="3">
        <v>1.8113425925925925E-2</v>
      </c>
      <c r="I3863" s="1" t="s">
        <v>1079</v>
      </c>
      <c r="J3863" s="1" t="s">
        <v>16</v>
      </c>
    </row>
    <row r="3864" spans="1:10" x14ac:dyDescent="0.3">
      <c r="A3864" s="1" t="s">
        <v>10</v>
      </c>
      <c r="B3864" s="2">
        <v>44429.816666666666</v>
      </c>
      <c r="C3864" s="3">
        <v>1.7893518518518517E-2</v>
      </c>
      <c r="D3864" s="1" t="s">
        <v>13</v>
      </c>
      <c r="E3864" s="1" t="s">
        <v>825</v>
      </c>
      <c r="F3864" s="1" t="s">
        <v>13</v>
      </c>
      <c r="G3864" s="1" t="s">
        <v>14</v>
      </c>
      <c r="H3864" s="3">
        <v>1.8368055555555554E-2</v>
      </c>
      <c r="I3864" s="1" t="s">
        <v>826</v>
      </c>
      <c r="J3864" s="1" t="s">
        <v>16</v>
      </c>
    </row>
    <row r="3865" spans="1:10" x14ac:dyDescent="0.3">
      <c r="A3865" s="1" t="s">
        <v>10</v>
      </c>
      <c r="B3865" s="2">
        <v>42893.76458333333</v>
      </c>
      <c r="C3865" s="3">
        <v>1.7893518518518517E-2</v>
      </c>
      <c r="D3865" s="1" t="s">
        <v>13</v>
      </c>
      <c r="E3865" s="1" t="s">
        <v>5476</v>
      </c>
      <c r="F3865" s="1" t="s">
        <v>13</v>
      </c>
      <c r="G3865" s="1" t="s">
        <v>480</v>
      </c>
      <c r="H3865" s="3">
        <v>1.7893518518518517E-2</v>
      </c>
      <c r="I3865" s="1" t="s">
        <v>25</v>
      </c>
      <c r="J3865" s="1" t="s">
        <v>16</v>
      </c>
    </row>
    <row r="3866" spans="1:10" x14ac:dyDescent="0.3">
      <c r="A3866" s="1" t="s">
        <v>10</v>
      </c>
      <c r="B3866" s="2">
        <v>43178.85</v>
      </c>
      <c r="C3866" s="3">
        <v>1.7881944444444443E-2</v>
      </c>
      <c r="D3866" s="1" t="s">
        <v>13</v>
      </c>
      <c r="E3866" s="1" t="s">
        <v>4714</v>
      </c>
      <c r="F3866" s="1" t="s">
        <v>13</v>
      </c>
      <c r="G3866" s="1" t="s">
        <v>480</v>
      </c>
      <c r="H3866" s="3">
        <v>2.8981481481481483E-2</v>
      </c>
      <c r="I3866" s="1" t="s">
        <v>4715</v>
      </c>
      <c r="J3866" s="1" t="s">
        <v>16</v>
      </c>
    </row>
    <row r="3867" spans="1:10" x14ac:dyDescent="0.3">
      <c r="A3867" s="1" t="s">
        <v>10</v>
      </c>
      <c r="B3867" s="2">
        <v>42036.038194444445</v>
      </c>
      <c r="C3867" s="3">
        <v>1.7881944444444443E-2</v>
      </c>
      <c r="D3867" s="1" t="s">
        <v>13</v>
      </c>
      <c r="E3867" s="1" t="s">
        <v>6463</v>
      </c>
      <c r="F3867" s="1" t="s">
        <v>13</v>
      </c>
      <c r="G3867" s="1" t="s">
        <v>3444</v>
      </c>
      <c r="H3867" s="3">
        <v>1.7881944444444443E-2</v>
      </c>
      <c r="I3867" s="1" t="s">
        <v>25</v>
      </c>
      <c r="J3867" s="1" t="s">
        <v>16</v>
      </c>
    </row>
    <row r="3868" spans="1:10" x14ac:dyDescent="0.3">
      <c r="A3868" s="1" t="s">
        <v>10</v>
      </c>
      <c r="B3868" s="2">
        <v>43755.549305555556</v>
      </c>
      <c r="C3868" s="3">
        <v>1.787037037037037E-2</v>
      </c>
      <c r="D3868" s="1" t="s">
        <v>13</v>
      </c>
      <c r="E3868" s="1" t="s">
        <v>3370</v>
      </c>
      <c r="F3868" s="1" t="s">
        <v>13</v>
      </c>
      <c r="G3868" s="1" t="s">
        <v>14</v>
      </c>
      <c r="H3868" s="3">
        <v>1.8344907407407407E-2</v>
      </c>
      <c r="I3868" s="1" t="s">
        <v>25</v>
      </c>
      <c r="J3868" s="1" t="s">
        <v>16</v>
      </c>
    </row>
    <row r="3869" spans="1:10" x14ac:dyDescent="0.3">
      <c r="A3869" s="1" t="s">
        <v>10</v>
      </c>
      <c r="B3869" s="2">
        <v>43961.843055555553</v>
      </c>
      <c r="C3869" s="3">
        <v>1.7847222222222223E-2</v>
      </c>
      <c r="D3869" s="1" t="s">
        <v>11</v>
      </c>
      <c r="E3869" s="1" t="s">
        <v>2778</v>
      </c>
      <c r="F3869" s="1" t="s">
        <v>13</v>
      </c>
      <c r="G3869" s="1" t="s">
        <v>14</v>
      </c>
      <c r="H3869" s="3">
        <v>1.7951388888888888E-2</v>
      </c>
      <c r="I3869" s="1" t="s">
        <v>2779</v>
      </c>
      <c r="J3869" s="1" t="s">
        <v>16</v>
      </c>
    </row>
    <row r="3870" spans="1:10" x14ac:dyDescent="0.3">
      <c r="A3870" s="1" t="s">
        <v>10</v>
      </c>
      <c r="B3870" s="2">
        <v>43333.737500000003</v>
      </c>
      <c r="C3870" s="3">
        <v>1.7847222222222223E-2</v>
      </c>
      <c r="D3870" s="1" t="s">
        <v>13</v>
      </c>
      <c r="E3870" s="1" t="s">
        <v>4248</v>
      </c>
      <c r="F3870" s="1" t="s">
        <v>13</v>
      </c>
      <c r="G3870" s="1" t="s">
        <v>480</v>
      </c>
      <c r="H3870" s="3">
        <v>1.7847222222222223E-2</v>
      </c>
      <c r="I3870" s="1" t="s">
        <v>4249</v>
      </c>
      <c r="J3870" s="1" t="s">
        <v>16</v>
      </c>
    </row>
    <row r="3871" spans="1:10" x14ac:dyDescent="0.3">
      <c r="A3871" s="1" t="s">
        <v>10</v>
      </c>
      <c r="B3871" s="2">
        <v>43568.506944444445</v>
      </c>
      <c r="C3871" s="3">
        <v>1.7835648148148149E-2</v>
      </c>
      <c r="D3871" s="1" t="s">
        <v>13</v>
      </c>
      <c r="E3871" s="1" t="s">
        <v>3608</v>
      </c>
      <c r="F3871" s="1" t="s">
        <v>13</v>
      </c>
      <c r="G3871" s="1" t="s">
        <v>480</v>
      </c>
      <c r="H3871" s="3">
        <v>1.8993055555555555E-2</v>
      </c>
      <c r="I3871" s="1" t="s">
        <v>3609</v>
      </c>
      <c r="J3871" s="1" t="s">
        <v>16</v>
      </c>
    </row>
    <row r="3872" spans="1:10" x14ac:dyDescent="0.3">
      <c r="A3872" s="1" t="s">
        <v>10</v>
      </c>
      <c r="B3872" s="2">
        <v>43363.82916666667</v>
      </c>
      <c r="C3872" s="3">
        <v>1.7835648148148149E-2</v>
      </c>
      <c r="D3872" s="1" t="s">
        <v>13</v>
      </c>
      <c r="E3872" s="1" t="s">
        <v>4192</v>
      </c>
      <c r="F3872" s="1" t="s">
        <v>13</v>
      </c>
      <c r="G3872" s="1" t="s">
        <v>480</v>
      </c>
      <c r="H3872" s="3">
        <v>1.8391203703703705E-2</v>
      </c>
      <c r="I3872" s="1" t="s">
        <v>4193</v>
      </c>
      <c r="J3872" s="1" t="s">
        <v>16</v>
      </c>
    </row>
    <row r="3873" spans="1:10" x14ac:dyDescent="0.3">
      <c r="A3873" s="1" t="s">
        <v>10</v>
      </c>
      <c r="B3873" s="2">
        <v>43569.785416666666</v>
      </c>
      <c r="C3873" s="3">
        <v>1.7824074074074076E-2</v>
      </c>
      <c r="D3873" s="1" t="s">
        <v>11</v>
      </c>
      <c r="E3873" s="1" t="s">
        <v>3596</v>
      </c>
      <c r="F3873" s="1" t="s">
        <v>13</v>
      </c>
      <c r="G3873" s="1" t="s">
        <v>480</v>
      </c>
      <c r="H3873" s="3">
        <v>1.9247685185185184E-2</v>
      </c>
      <c r="I3873" s="1" t="s">
        <v>764</v>
      </c>
      <c r="J3873" s="1" t="s">
        <v>16</v>
      </c>
    </row>
    <row r="3874" spans="1:10" x14ac:dyDescent="0.3">
      <c r="A3874" s="1" t="s">
        <v>10</v>
      </c>
      <c r="B3874" s="2">
        <v>44577.779166666667</v>
      </c>
      <c r="C3874" s="3">
        <v>1.7800925925925925E-2</v>
      </c>
      <c r="D3874" s="1" t="s">
        <v>13</v>
      </c>
      <c r="E3874" s="1" t="s">
        <v>176</v>
      </c>
      <c r="F3874" s="1" t="s">
        <v>13</v>
      </c>
      <c r="G3874" s="1" t="s">
        <v>14</v>
      </c>
      <c r="H3874" s="3">
        <v>1.7905092592592594E-2</v>
      </c>
      <c r="I3874" s="1" t="s">
        <v>177</v>
      </c>
      <c r="J3874" s="1" t="s">
        <v>16</v>
      </c>
    </row>
    <row r="3875" spans="1:10" x14ac:dyDescent="0.3">
      <c r="A3875" s="1" t="s">
        <v>10</v>
      </c>
      <c r="B3875" s="2">
        <v>43251.857638888891</v>
      </c>
      <c r="C3875" s="3">
        <v>1.7800925925925925E-2</v>
      </c>
      <c r="D3875" s="1" t="s">
        <v>13</v>
      </c>
      <c r="E3875" s="1" t="s">
        <v>4482</v>
      </c>
      <c r="F3875" s="1" t="s">
        <v>13</v>
      </c>
      <c r="G3875" s="1" t="s">
        <v>480</v>
      </c>
      <c r="H3875" s="3">
        <v>1.861111111111111E-2</v>
      </c>
      <c r="I3875" s="1" t="s">
        <v>801</v>
      </c>
      <c r="J3875" s="1" t="s">
        <v>16</v>
      </c>
    </row>
    <row r="3876" spans="1:10" x14ac:dyDescent="0.3">
      <c r="A3876" s="1" t="s">
        <v>10</v>
      </c>
      <c r="B3876" s="2">
        <v>43805.850694444445</v>
      </c>
      <c r="C3876" s="3">
        <v>1.7777777777777778E-2</v>
      </c>
      <c r="D3876" s="1" t="s">
        <v>11</v>
      </c>
      <c r="E3876" s="1" t="s">
        <v>3257</v>
      </c>
      <c r="F3876" s="1" t="s">
        <v>13</v>
      </c>
      <c r="G3876" s="1" t="s">
        <v>14</v>
      </c>
      <c r="H3876" s="3">
        <v>1.7881944444444443E-2</v>
      </c>
      <c r="I3876" s="1" t="s">
        <v>3258</v>
      </c>
      <c r="J3876" s="1" t="s">
        <v>16</v>
      </c>
    </row>
    <row r="3877" spans="1:10" x14ac:dyDescent="0.3">
      <c r="A3877" s="1" t="s">
        <v>10</v>
      </c>
      <c r="B3877" s="2">
        <v>43389.792361111111</v>
      </c>
      <c r="C3877" s="3">
        <v>1.7777777777777778E-2</v>
      </c>
      <c r="D3877" s="1" t="s">
        <v>13</v>
      </c>
      <c r="E3877" s="1" t="s">
        <v>4149</v>
      </c>
      <c r="F3877" s="1" t="s">
        <v>13</v>
      </c>
      <c r="G3877" s="1" t="s">
        <v>480</v>
      </c>
      <c r="H3877" s="3">
        <v>1.7777777777777778E-2</v>
      </c>
      <c r="I3877" s="1" t="s">
        <v>4150</v>
      </c>
      <c r="J3877" s="1" t="s">
        <v>16</v>
      </c>
    </row>
    <row r="3878" spans="1:10" x14ac:dyDescent="0.3">
      <c r="A3878" s="1" t="s">
        <v>10</v>
      </c>
      <c r="B3878" s="2">
        <v>43328.722916666666</v>
      </c>
      <c r="C3878" s="3">
        <v>1.7777777777777778E-2</v>
      </c>
      <c r="D3878" s="1" t="s">
        <v>13</v>
      </c>
      <c r="E3878" s="1" t="s">
        <v>4149</v>
      </c>
      <c r="F3878" s="1" t="s">
        <v>13</v>
      </c>
      <c r="G3878" s="1" t="s">
        <v>480</v>
      </c>
      <c r="H3878" s="3">
        <v>1.7777777777777778E-2</v>
      </c>
      <c r="I3878" s="1" t="s">
        <v>25</v>
      </c>
      <c r="J3878" s="1" t="s">
        <v>16</v>
      </c>
    </row>
    <row r="3879" spans="1:10" x14ac:dyDescent="0.3">
      <c r="A3879" s="1" t="s">
        <v>10</v>
      </c>
      <c r="B3879" s="2">
        <v>43246.855555555558</v>
      </c>
      <c r="C3879" s="3">
        <v>1.7754629629629631E-2</v>
      </c>
      <c r="D3879" s="1" t="s">
        <v>13</v>
      </c>
      <c r="E3879" s="1" t="s">
        <v>4494</v>
      </c>
      <c r="F3879" s="1" t="s">
        <v>13</v>
      </c>
      <c r="G3879" s="1" t="s">
        <v>480</v>
      </c>
      <c r="H3879" s="3">
        <v>1.7754629629629631E-2</v>
      </c>
      <c r="I3879" s="1" t="s">
        <v>4495</v>
      </c>
      <c r="J3879" s="1" t="s">
        <v>16</v>
      </c>
    </row>
    <row r="3880" spans="1:10" x14ac:dyDescent="0.3">
      <c r="A3880" s="1" t="s">
        <v>10</v>
      </c>
      <c r="B3880" s="2">
        <v>43567.804166666669</v>
      </c>
      <c r="C3880" s="3">
        <v>1.7743055555555557E-2</v>
      </c>
      <c r="D3880" s="1" t="s">
        <v>11</v>
      </c>
      <c r="E3880" s="1" t="s">
        <v>3611</v>
      </c>
      <c r="F3880" s="1" t="s">
        <v>13</v>
      </c>
      <c r="G3880" s="1" t="s">
        <v>480</v>
      </c>
      <c r="H3880" s="3">
        <v>1.8055555555555554E-2</v>
      </c>
      <c r="I3880" s="1" t="s">
        <v>3612</v>
      </c>
      <c r="J3880" s="1" t="s">
        <v>16</v>
      </c>
    </row>
    <row r="3881" spans="1:10" x14ac:dyDescent="0.3">
      <c r="A3881" s="1" t="s">
        <v>10</v>
      </c>
      <c r="B3881" s="2">
        <v>43542.762499999997</v>
      </c>
      <c r="C3881" s="3">
        <v>1.7743055555555557E-2</v>
      </c>
      <c r="D3881" s="1" t="s">
        <v>13</v>
      </c>
      <c r="E3881" s="1" t="s">
        <v>3744</v>
      </c>
      <c r="F3881" s="1" t="s">
        <v>13</v>
      </c>
      <c r="G3881" s="1" t="s">
        <v>480</v>
      </c>
      <c r="H3881" s="3">
        <v>1.7743055555555557E-2</v>
      </c>
      <c r="I3881" s="1" t="s">
        <v>3745</v>
      </c>
      <c r="J3881" s="1" t="s">
        <v>16</v>
      </c>
    </row>
    <row r="3882" spans="1:10" x14ac:dyDescent="0.3">
      <c r="A3882" s="1" t="s">
        <v>10</v>
      </c>
      <c r="B3882" s="2">
        <v>43864.763194444444</v>
      </c>
      <c r="C3882" s="3">
        <v>1.773148148148148E-2</v>
      </c>
      <c r="D3882" s="1" t="s">
        <v>13</v>
      </c>
      <c r="E3882" s="1" t="s">
        <v>3136</v>
      </c>
      <c r="F3882" s="1" t="s">
        <v>13</v>
      </c>
      <c r="G3882" s="1" t="s">
        <v>480</v>
      </c>
      <c r="H3882" s="3">
        <v>1.7743055555555557E-2</v>
      </c>
      <c r="I3882" s="1" t="s">
        <v>25</v>
      </c>
      <c r="J3882" s="1" t="s">
        <v>16</v>
      </c>
    </row>
    <row r="3883" spans="1:10" x14ac:dyDescent="0.3">
      <c r="A3883" s="1" t="s">
        <v>10</v>
      </c>
      <c r="B3883" s="2">
        <v>44428.836111111108</v>
      </c>
      <c r="C3883" s="3">
        <v>1.7719907407407406E-2</v>
      </c>
      <c r="D3883" s="1" t="s">
        <v>13</v>
      </c>
      <c r="E3883" s="1" t="s">
        <v>840</v>
      </c>
      <c r="F3883" s="1" t="s">
        <v>13</v>
      </c>
      <c r="G3883" s="1" t="s">
        <v>14</v>
      </c>
      <c r="H3883" s="3">
        <v>1.818287037037037E-2</v>
      </c>
      <c r="I3883" s="1" t="s">
        <v>841</v>
      </c>
      <c r="J3883" s="1" t="s">
        <v>16</v>
      </c>
    </row>
    <row r="3884" spans="1:10" x14ac:dyDescent="0.3">
      <c r="A3884" s="1" t="s">
        <v>10</v>
      </c>
      <c r="B3884" s="2">
        <v>43837.871527777781</v>
      </c>
      <c r="C3884" s="3">
        <v>1.7708333333333333E-2</v>
      </c>
      <c r="D3884" s="1" t="s">
        <v>13</v>
      </c>
      <c r="E3884" s="1" t="s">
        <v>3208</v>
      </c>
      <c r="F3884" s="1" t="s">
        <v>13</v>
      </c>
      <c r="G3884" s="1" t="s">
        <v>14</v>
      </c>
      <c r="H3884" s="3">
        <v>1.773148148148148E-2</v>
      </c>
      <c r="I3884" s="1" t="s">
        <v>3209</v>
      </c>
      <c r="J3884" s="1" t="s">
        <v>16</v>
      </c>
    </row>
    <row r="3885" spans="1:10" x14ac:dyDescent="0.3">
      <c r="A3885" s="1" t="s">
        <v>10</v>
      </c>
      <c r="B3885" s="2">
        <v>44454.815972222219</v>
      </c>
      <c r="C3885" s="3">
        <v>1.7696759259259259E-2</v>
      </c>
      <c r="D3885" s="1" t="s">
        <v>13</v>
      </c>
      <c r="E3885" s="1" t="s">
        <v>691</v>
      </c>
      <c r="F3885" s="1" t="s">
        <v>13</v>
      </c>
      <c r="G3885" s="1" t="s">
        <v>14</v>
      </c>
      <c r="H3885" s="3">
        <v>1.7766203703703704E-2</v>
      </c>
      <c r="I3885" s="1" t="s">
        <v>692</v>
      </c>
      <c r="J3885" s="1" t="s">
        <v>16</v>
      </c>
    </row>
    <row r="3886" spans="1:10" x14ac:dyDescent="0.3">
      <c r="A3886" s="1" t="s">
        <v>10</v>
      </c>
      <c r="B3886" s="2">
        <v>44489.836111111108</v>
      </c>
      <c r="C3886" s="3">
        <v>1.7685185185185186E-2</v>
      </c>
      <c r="D3886" s="1" t="s">
        <v>13</v>
      </c>
      <c r="E3886" s="1" t="s">
        <v>547</v>
      </c>
      <c r="F3886" s="1" t="s">
        <v>13</v>
      </c>
      <c r="G3886" s="1" t="s">
        <v>14</v>
      </c>
      <c r="H3886" s="3">
        <v>1.8159722222222223E-2</v>
      </c>
      <c r="I3886" s="1" t="s">
        <v>548</v>
      </c>
      <c r="J3886" s="1" t="s">
        <v>16</v>
      </c>
    </row>
    <row r="3887" spans="1:10" x14ac:dyDescent="0.3">
      <c r="A3887" s="1" t="s">
        <v>10</v>
      </c>
      <c r="B3887" s="2">
        <v>43836.845833333333</v>
      </c>
      <c r="C3887" s="3">
        <v>1.7685185185185186E-2</v>
      </c>
      <c r="D3887" s="1" t="s">
        <v>11</v>
      </c>
      <c r="E3887" s="1" t="s">
        <v>3221</v>
      </c>
      <c r="F3887" s="1" t="s">
        <v>13</v>
      </c>
      <c r="G3887" s="1" t="s">
        <v>14</v>
      </c>
      <c r="H3887" s="3">
        <v>1.7708333333333333E-2</v>
      </c>
      <c r="I3887" s="1" t="s">
        <v>3222</v>
      </c>
      <c r="J3887" s="1" t="s">
        <v>16</v>
      </c>
    </row>
    <row r="3888" spans="1:10" x14ac:dyDescent="0.3">
      <c r="A3888" s="1" t="s">
        <v>10</v>
      </c>
      <c r="B3888" s="2">
        <v>43669.775694444441</v>
      </c>
      <c r="C3888" s="3">
        <v>1.7673611111111112E-2</v>
      </c>
      <c r="D3888" s="1" t="s">
        <v>13</v>
      </c>
      <c r="E3888" s="1" t="s">
        <v>2282</v>
      </c>
      <c r="F3888" s="1" t="s">
        <v>13</v>
      </c>
      <c r="G3888" s="1" t="s">
        <v>480</v>
      </c>
      <c r="H3888" s="3">
        <v>1.7685185185185186E-2</v>
      </c>
      <c r="I3888" s="1" t="s">
        <v>25</v>
      </c>
      <c r="J3888" s="1" t="s">
        <v>16</v>
      </c>
    </row>
    <row r="3889" spans="1:10" x14ac:dyDescent="0.3">
      <c r="A3889" s="1" t="s">
        <v>10</v>
      </c>
      <c r="B3889" s="2">
        <v>43246.837500000001</v>
      </c>
      <c r="C3889" s="3">
        <v>1.7673611111111112E-2</v>
      </c>
      <c r="D3889" s="1" t="s">
        <v>13</v>
      </c>
      <c r="E3889" s="1" t="s">
        <v>4496</v>
      </c>
      <c r="F3889" s="1" t="s">
        <v>13</v>
      </c>
      <c r="G3889" s="1" t="s">
        <v>480</v>
      </c>
      <c r="H3889" s="3">
        <v>1.7673611111111112E-2</v>
      </c>
      <c r="I3889" s="1" t="s">
        <v>3994</v>
      </c>
      <c r="J3889" s="1" t="s">
        <v>16</v>
      </c>
    </row>
    <row r="3890" spans="1:10" x14ac:dyDescent="0.3">
      <c r="A3890" s="1" t="s">
        <v>10</v>
      </c>
      <c r="B3890" s="2">
        <v>43212.790277777778</v>
      </c>
      <c r="C3890" s="3">
        <v>1.7673611111111112E-2</v>
      </c>
      <c r="D3890" s="1" t="s">
        <v>13</v>
      </c>
      <c r="E3890" s="1" t="s">
        <v>2282</v>
      </c>
      <c r="F3890" s="1" t="s">
        <v>13</v>
      </c>
      <c r="G3890" s="1" t="s">
        <v>480</v>
      </c>
      <c r="H3890" s="3">
        <v>1.7685185185185186E-2</v>
      </c>
      <c r="I3890" s="1" t="s">
        <v>25</v>
      </c>
      <c r="J3890" s="1" t="s">
        <v>16</v>
      </c>
    </row>
    <row r="3891" spans="1:10" x14ac:dyDescent="0.3">
      <c r="A3891" s="1" t="s">
        <v>10</v>
      </c>
      <c r="B3891" s="2">
        <v>43186.857638888891</v>
      </c>
      <c r="C3891" s="3">
        <v>1.7673611111111112E-2</v>
      </c>
      <c r="D3891" s="1" t="s">
        <v>13</v>
      </c>
      <c r="E3891" s="1" t="s">
        <v>4678</v>
      </c>
      <c r="F3891" s="1" t="s">
        <v>13</v>
      </c>
      <c r="G3891" s="1" t="s">
        <v>480</v>
      </c>
      <c r="H3891" s="3">
        <v>1.7754629629629631E-2</v>
      </c>
      <c r="I3891" s="1" t="s">
        <v>4495</v>
      </c>
      <c r="J3891" s="1" t="s">
        <v>16</v>
      </c>
    </row>
    <row r="3892" spans="1:10" x14ac:dyDescent="0.3">
      <c r="A3892" s="1" t="s">
        <v>10</v>
      </c>
      <c r="B3892" s="2">
        <v>44170.895833333336</v>
      </c>
      <c r="C3892" s="3">
        <v>1.7615740740740741E-2</v>
      </c>
      <c r="D3892" s="1" t="s">
        <v>13</v>
      </c>
      <c r="E3892" s="1" t="s">
        <v>2205</v>
      </c>
      <c r="F3892" s="1" t="s">
        <v>13</v>
      </c>
      <c r="G3892" s="1" t="s">
        <v>14</v>
      </c>
      <c r="H3892" s="3">
        <v>2.9502314814814815E-2</v>
      </c>
      <c r="I3892" s="1" t="s">
        <v>2206</v>
      </c>
      <c r="J3892" s="1" t="s">
        <v>16</v>
      </c>
    </row>
    <row r="3893" spans="1:10" x14ac:dyDescent="0.3">
      <c r="A3893" s="1" t="s">
        <v>10</v>
      </c>
      <c r="B3893" s="2">
        <v>43092.988888888889</v>
      </c>
      <c r="C3893" s="3">
        <v>1.7615740740740741E-2</v>
      </c>
      <c r="D3893" s="1" t="s">
        <v>13</v>
      </c>
      <c r="E3893" s="1" t="s">
        <v>5107</v>
      </c>
      <c r="F3893" s="1" t="s">
        <v>13</v>
      </c>
      <c r="G3893" s="1" t="s">
        <v>480</v>
      </c>
      <c r="H3893" s="3">
        <v>4.0902777777777781E-2</v>
      </c>
      <c r="I3893" s="1" t="s">
        <v>2560</v>
      </c>
      <c r="J3893" s="1" t="s">
        <v>16</v>
      </c>
    </row>
    <row r="3894" spans="1:10" x14ac:dyDescent="0.3">
      <c r="A3894" s="1" t="s">
        <v>10</v>
      </c>
      <c r="B3894" s="2">
        <v>44425.874305555553</v>
      </c>
      <c r="C3894" s="3">
        <v>1.7604166666666667E-2</v>
      </c>
      <c r="D3894" s="1" t="s">
        <v>13</v>
      </c>
      <c r="E3894" s="1" t="s">
        <v>860</v>
      </c>
      <c r="F3894" s="1" t="s">
        <v>13</v>
      </c>
      <c r="G3894" s="1" t="s">
        <v>14</v>
      </c>
      <c r="H3894" s="3">
        <v>1.8078703703703704E-2</v>
      </c>
      <c r="I3894" s="1" t="s">
        <v>861</v>
      </c>
      <c r="J3894" s="1" t="s">
        <v>16</v>
      </c>
    </row>
    <row r="3895" spans="1:10" x14ac:dyDescent="0.3">
      <c r="A3895" s="1" t="s">
        <v>10</v>
      </c>
      <c r="B3895" s="2">
        <v>43367.73333333333</v>
      </c>
      <c r="C3895" s="3">
        <v>1.7604166666666667E-2</v>
      </c>
      <c r="D3895" s="1" t="s">
        <v>13</v>
      </c>
      <c r="E3895" s="1" t="s">
        <v>4174</v>
      </c>
      <c r="F3895" s="1" t="s">
        <v>13</v>
      </c>
      <c r="G3895" s="1" t="s">
        <v>480</v>
      </c>
      <c r="H3895" s="3">
        <v>1.7604166666666667E-2</v>
      </c>
      <c r="I3895" s="1" t="s">
        <v>25</v>
      </c>
      <c r="J3895" s="1" t="s">
        <v>16</v>
      </c>
    </row>
    <row r="3896" spans="1:10" x14ac:dyDescent="0.3">
      <c r="A3896" s="1" t="s">
        <v>10</v>
      </c>
      <c r="B3896" s="2">
        <v>44434.760416666664</v>
      </c>
      <c r="C3896" s="3">
        <v>1.7592592592592594E-2</v>
      </c>
      <c r="D3896" s="1" t="s">
        <v>13</v>
      </c>
      <c r="E3896" s="1" t="s">
        <v>759</v>
      </c>
      <c r="F3896" s="1" t="s">
        <v>13</v>
      </c>
      <c r="G3896" s="1" t="s">
        <v>14</v>
      </c>
      <c r="H3896" s="3">
        <v>1.8067129629629631E-2</v>
      </c>
      <c r="I3896" s="1" t="s">
        <v>760</v>
      </c>
      <c r="J3896" s="1" t="s">
        <v>16</v>
      </c>
    </row>
    <row r="3897" spans="1:10" x14ac:dyDescent="0.3">
      <c r="A3897" s="1" t="s">
        <v>10</v>
      </c>
      <c r="B3897" s="2">
        <v>43252.854861111111</v>
      </c>
      <c r="C3897" s="3">
        <v>1.7592592592592594E-2</v>
      </c>
      <c r="D3897" s="1" t="s">
        <v>13</v>
      </c>
      <c r="E3897" s="1" t="s">
        <v>4475</v>
      </c>
      <c r="F3897" s="1" t="s">
        <v>13</v>
      </c>
      <c r="G3897" s="1" t="s">
        <v>480</v>
      </c>
      <c r="H3897" s="3">
        <v>1.7604166666666667E-2</v>
      </c>
      <c r="I3897" s="1" t="s">
        <v>4476</v>
      </c>
      <c r="J3897" s="1" t="s">
        <v>16</v>
      </c>
    </row>
    <row r="3898" spans="1:10" x14ac:dyDescent="0.3">
      <c r="A3898" s="1" t="s">
        <v>10</v>
      </c>
      <c r="B3898" s="2">
        <v>43108.901388888888</v>
      </c>
      <c r="C3898" s="3">
        <v>1.758101851851852E-2</v>
      </c>
      <c r="D3898" s="1" t="s">
        <v>13</v>
      </c>
      <c r="E3898" s="1" t="s">
        <v>4041</v>
      </c>
      <c r="F3898" s="1" t="s">
        <v>13</v>
      </c>
      <c r="G3898" s="1" t="s">
        <v>480</v>
      </c>
      <c r="H3898" s="3">
        <v>1.7847222222222223E-2</v>
      </c>
      <c r="I3898" s="1" t="s">
        <v>25</v>
      </c>
      <c r="J3898" s="1" t="s">
        <v>16</v>
      </c>
    </row>
    <row r="3899" spans="1:10" x14ac:dyDescent="0.3">
      <c r="A3899" s="1" t="s">
        <v>10</v>
      </c>
      <c r="B3899" s="2">
        <v>44589.931250000001</v>
      </c>
      <c r="C3899" s="3">
        <v>1.7569444444444443E-2</v>
      </c>
      <c r="D3899" s="1" t="s">
        <v>13</v>
      </c>
      <c r="E3899" s="1" t="s">
        <v>64</v>
      </c>
      <c r="F3899" s="1" t="s">
        <v>13</v>
      </c>
      <c r="G3899" s="1" t="s">
        <v>14</v>
      </c>
      <c r="H3899" s="3">
        <v>1.7627314814814814E-2</v>
      </c>
      <c r="I3899" s="1" t="s">
        <v>65</v>
      </c>
      <c r="J3899" s="1" t="s">
        <v>16</v>
      </c>
    </row>
    <row r="3900" spans="1:10" x14ac:dyDescent="0.3">
      <c r="A3900" s="1" t="s">
        <v>10</v>
      </c>
      <c r="B3900" s="2">
        <v>44576.837500000001</v>
      </c>
      <c r="C3900" s="3">
        <v>1.7569444444444443E-2</v>
      </c>
      <c r="D3900" s="1" t="s">
        <v>13</v>
      </c>
      <c r="E3900" s="1" t="s">
        <v>199</v>
      </c>
      <c r="F3900" s="1" t="s">
        <v>13</v>
      </c>
      <c r="G3900" s="1" t="s">
        <v>14</v>
      </c>
      <c r="H3900" s="3">
        <v>1.7685185185185186E-2</v>
      </c>
      <c r="I3900" s="1" t="s">
        <v>200</v>
      </c>
      <c r="J3900" s="1" t="s">
        <v>16</v>
      </c>
    </row>
    <row r="3901" spans="1:10" x14ac:dyDescent="0.3">
      <c r="A3901" s="1" t="s">
        <v>10</v>
      </c>
      <c r="B3901" s="2">
        <v>44430.729861111111</v>
      </c>
      <c r="C3901" s="3">
        <v>1.7569444444444443E-2</v>
      </c>
      <c r="D3901" s="1" t="s">
        <v>13</v>
      </c>
      <c r="E3901" s="1" t="s">
        <v>795</v>
      </c>
      <c r="F3901" s="1" t="s">
        <v>13</v>
      </c>
      <c r="G3901" s="1" t="s">
        <v>14</v>
      </c>
      <c r="H3901" s="3">
        <v>1.800925925925926E-2</v>
      </c>
      <c r="I3901" s="1" t="s">
        <v>67</v>
      </c>
      <c r="J3901" s="1" t="s">
        <v>16</v>
      </c>
    </row>
    <row r="3902" spans="1:10" x14ac:dyDescent="0.3">
      <c r="A3902" s="1" t="s">
        <v>10</v>
      </c>
      <c r="B3902" s="2">
        <v>41874.568055555559</v>
      </c>
      <c r="C3902" s="3">
        <v>1.755787037037037E-2</v>
      </c>
      <c r="D3902" s="1" t="s">
        <v>13</v>
      </c>
      <c r="E3902" s="1" t="s">
        <v>6727</v>
      </c>
      <c r="F3902" s="1" t="s">
        <v>13</v>
      </c>
      <c r="G3902" s="1" t="s">
        <v>6662</v>
      </c>
      <c r="H3902" s="3">
        <v>3.4143518518518517E-2</v>
      </c>
      <c r="I3902" s="1" t="s">
        <v>5818</v>
      </c>
      <c r="J3902" s="1" t="s">
        <v>16</v>
      </c>
    </row>
    <row r="3903" spans="1:10" x14ac:dyDescent="0.3">
      <c r="A3903" s="1" t="s">
        <v>10</v>
      </c>
      <c r="B3903" s="2">
        <v>43387.811805555553</v>
      </c>
      <c r="C3903" s="3">
        <v>1.7546296296296296E-2</v>
      </c>
      <c r="D3903" s="1" t="s">
        <v>13</v>
      </c>
      <c r="E3903" s="1" t="s">
        <v>4151</v>
      </c>
      <c r="F3903" s="1" t="s">
        <v>13</v>
      </c>
      <c r="G3903" s="1" t="s">
        <v>480</v>
      </c>
      <c r="H3903" s="3">
        <v>1.8136574074074076E-2</v>
      </c>
      <c r="I3903" s="1" t="s">
        <v>187</v>
      </c>
      <c r="J3903" s="1" t="s">
        <v>16</v>
      </c>
    </row>
    <row r="3904" spans="1:10" x14ac:dyDescent="0.3">
      <c r="A3904" s="1" t="s">
        <v>10</v>
      </c>
      <c r="B3904" s="2">
        <v>43189.752083333333</v>
      </c>
      <c r="C3904" s="3">
        <v>1.7546296296296296E-2</v>
      </c>
      <c r="D3904" s="1" t="s">
        <v>13</v>
      </c>
      <c r="E3904" s="1" t="s">
        <v>4655</v>
      </c>
      <c r="F3904" s="1" t="s">
        <v>13</v>
      </c>
      <c r="G3904" s="1" t="s">
        <v>480</v>
      </c>
      <c r="H3904" s="3">
        <v>3.6851851851851851E-2</v>
      </c>
      <c r="I3904" s="1" t="s">
        <v>4656</v>
      </c>
      <c r="J3904" s="1" t="s">
        <v>16</v>
      </c>
    </row>
    <row r="3905" spans="1:10" x14ac:dyDescent="0.3">
      <c r="A3905" s="1" t="s">
        <v>10</v>
      </c>
      <c r="B3905" s="2">
        <v>42281.436111111114</v>
      </c>
      <c r="C3905" s="3">
        <v>1.7534722222222222E-2</v>
      </c>
      <c r="D3905" s="1" t="s">
        <v>13</v>
      </c>
      <c r="E3905" s="1" t="s">
        <v>6298</v>
      </c>
      <c r="F3905" s="1" t="s">
        <v>13</v>
      </c>
      <c r="G3905" s="1" t="s">
        <v>423</v>
      </c>
      <c r="H3905" s="3">
        <v>2.900462962962963E-2</v>
      </c>
      <c r="I3905" s="1" t="s">
        <v>1050</v>
      </c>
      <c r="J3905" s="1" t="s">
        <v>16</v>
      </c>
    </row>
    <row r="3906" spans="1:10" x14ac:dyDescent="0.3">
      <c r="A3906" s="1" t="s">
        <v>10</v>
      </c>
      <c r="B3906" s="2">
        <v>44576.936111111114</v>
      </c>
      <c r="C3906" s="3">
        <v>1.7523148148148149E-2</v>
      </c>
      <c r="D3906" s="1" t="s">
        <v>13</v>
      </c>
      <c r="E3906" s="1" t="s">
        <v>192</v>
      </c>
      <c r="F3906" s="1" t="s">
        <v>13</v>
      </c>
      <c r="G3906" s="1" t="s">
        <v>14</v>
      </c>
      <c r="H3906" s="3">
        <v>1.7627314814814814E-2</v>
      </c>
      <c r="I3906" s="1" t="s">
        <v>65</v>
      </c>
      <c r="J3906" s="1" t="s">
        <v>16</v>
      </c>
    </row>
    <row r="3907" spans="1:10" x14ac:dyDescent="0.3">
      <c r="A3907" s="1" t="s">
        <v>10</v>
      </c>
      <c r="B3907" s="2">
        <v>44554.886805555558</v>
      </c>
      <c r="C3907" s="3">
        <v>1.7523148148148149E-2</v>
      </c>
      <c r="D3907" s="1" t="s">
        <v>13</v>
      </c>
      <c r="E3907" s="1" t="s">
        <v>436</v>
      </c>
      <c r="F3907" s="1" t="s">
        <v>13</v>
      </c>
      <c r="G3907" s="1" t="s">
        <v>423</v>
      </c>
      <c r="H3907" s="3">
        <v>1.7523148148148149E-2</v>
      </c>
      <c r="I3907" s="1" t="s">
        <v>437</v>
      </c>
      <c r="J3907" s="1" t="s">
        <v>16</v>
      </c>
    </row>
    <row r="3908" spans="1:10" x14ac:dyDescent="0.3">
      <c r="A3908" s="1" t="s">
        <v>10</v>
      </c>
      <c r="B3908" s="2">
        <v>41965.402777777781</v>
      </c>
      <c r="C3908" s="3">
        <v>1.7500000000000002E-2</v>
      </c>
      <c r="D3908" s="1" t="s">
        <v>13</v>
      </c>
      <c r="E3908" s="1" t="s">
        <v>6653</v>
      </c>
      <c r="F3908" s="1" t="s">
        <v>13</v>
      </c>
      <c r="G3908" s="1" t="s">
        <v>3444</v>
      </c>
      <c r="H3908" s="3">
        <v>2.9826388888888888E-2</v>
      </c>
      <c r="I3908" s="1" t="s">
        <v>2117</v>
      </c>
      <c r="J3908" s="1" t="s">
        <v>16</v>
      </c>
    </row>
    <row r="3909" spans="1:10" x14ac:dyDescent="0.3">
      <c r="A3909" s="1" t="s">
        <v>10</v>
      </c>
      <c r="B3909" s="2">
        <v>43974.876388888886</v>
      </c>
      <c r="C3909" s="3">
        <v>1.7476851851851851E-2</v>
      </c>
      <c r="D3909" s="1" t="s">
        <v>11</v>
      </c>
      <c r="E3909" s="1" t="s">
        <v>2717</v>
      </c>
      <c r="F3909" s="1" t="s">
        <v>13</v>
      </c>
      <c r="G3909" s="1" t="s">
        <v>14</v>
      </c>
      <c r="H3909" s="3">
        <v>1.7569444444444443E-2</v>
      </c>
      <c r="I3909" s="1" t="s">
        <v>2718</v>
      </c>
      <c r="J3909" s="1" t="s">
        <v>16</v>
      </c>
    </row>
    <row r="3910" spans="1:10" x14ac:dyDescent="0.3">
      <c r="A3910" s="1" t="s">
        <v>10</v>
      </c>
      <c r="B3910" s="2">
        <v>43907.801388888889</v>
      </c>
      <c r="C3910" s="3">
        <v>1.7476851851851851E-2</v>
      </c>
      <c r="D3910" s="1" t="s">
        <v>13</v>
      </c>
      <c r="E3910" s="1" t="s">
        <v>1041</v>
      </c>
      <c r="F3910" s="1" t="s">
        <v>13</v>
      </c>
      <c r="G3910" s="1" t="s">
        <v>14</v>
      </c>
      <c r="H3910" s="3">
        <v>1.7476851851851851E-2</v>
      </c>
      <c r="I3910" s="1" t="s">
        <v>25</v>
      </c>
      <c r="J3910" s="1" t="s">
        <v>16</v>
      </c>
    </row>
    <row r="3911" spans="1:10" x14ac:dyDescent="0.3">
      <c r="A3911" s="1" t="s">
        <v>10</v>
      </c>
      <c r="B3911" s="2">
        <v>43389.810416666667</v>
      </c>
      <c r="C3911" s="3">
        <v>1.7476851851851851E-2</v>
      </c>
      <c r="D3911" s="1" t="s">
        <v>11</v>
      </c>
      <c r="E3911" s="1" t="s">
        <v>4148</v>
      </c>
      <c r="F3911" s="1" t="s">
        <v>13</v>
      </c>
      <c r="G3911" s="1" t="s">
        <v>480</v>
      </c>
      <c r="H3911" s="3">
        <v>1.7881944444444443E-2</v>
      </c>
      <c r="I3911" s="1" t="s">
        <v>3258</v>
      </c>
      <c r="J3911" s="1" t="s">
        <v>16</v>
      </c>
    </row>
    <row r="3912" spans="1:10" x14ac:dyDescent="0.3">
      <c r="A3912" s="1" t="s">
        <v>10</v>
      </c>
      <c r="B3912" s="2">
        <v>44416.839583333334</v>
      </c>
      <c r="C3912" s="3">
        <v>1.7465277777777777E-2</v>
      </c>
      <c r="D3912" s="1" t="s">
        <v>13</v>
      </c>
      <c r="E3912" s="1" t="s">
        <v>940</v>
      </c>
      <c r="F3912" s="1" t="s">
        <v>13</v>
      </c>
      <c r="G3912" s="1" t="s">
        <v>14</v>
      </c>
      <c r="H3912" s="3">
        <v>1.7534722222222222E-2</v>
      </c>
      <c r="I3912" s="1" t="s">
        <v>941</v>
      </c>
      <c r="J3912" s="1" t="s">
        <v>16</v>
      </c>
    </row>
    <row r="3913" spans="1:10" x14ac:dyDescent="0.3">
      <c r="A3913" s="1" t="s">
        <v>10</v>
      </c>
      <c r="B3913" s="2">
        <v>43460.703472222223</v>
      </c>
      <c r="C3913" s="3">
        <v>1.7465277777777777E-2</v>
      </c>
      <c r="D3913" s="1" t="s">
        <v>11</v>
      </c>
      <c r="E3913" s="1" t="s">
        <v>3993</v>
      </c>
      <c r="F3913" s="1" t="s">
        <v>13</v>
      </c>
      <c r="G3913" s="1" t="s">
        <v>480</v>
      </c>
      <c r="H3913" s="3">
        <v>1.7673611111111112E-2</v>
      </c>
      <c r="I3913" s="1" t="s">
        <v>3994</v>
      </c>
      <c r="J3913" s="1" t="s">
        <v>16</v>
      </c>
    </row>
    <row r="3914" spans="1:10" x14ac:dyDescent="0.3">
      <c r="A3914" s="1" t="s">
        <v>10</v>
      </c>
      <c r="B3914" s="2">
        <v>43942.697916666664</v>
      </c>
      <c r="C3914" s="3">
        <v>1.7418981481481483E-2</v>
      </c>
      <c r="D3914" s="1" t="s">
        <v>13</v>
      </c>
      <c r="E3914" s="1" t="s">
        <v>2565</v>
      </c>
      <c r="F3914" s="1" t="s">
        <v>13</v>
      </c>
      <c r="G3914" s="1" t="s">
        <v>14</v>
      </c>
      <c r="H3914" s="3">
        <v>1.7719907407407406E-2</v>
      </c>
      <c r="I3914" s="1" t="s">
        <v>25</v>
      </c>
      <c r="J3914" s="1" t="s">
        <v>16</v>
      </c>
    </row>
    <row r="3915" spans="1:10" x14ac:dyDescent="0.3">
      <c r="A3915" s="1" t="s">
        <v>10</v>
      </c>
      <c r="B3915" s="2">
        <v>43805.833333333336</v>
      </c>
      <c r="C3915" s="3">
        <v>1.7418981481481483E-2</v>
      </c>
      <c r="D3915" s="1" t="s">
        <v>11</v>
      </c>
      <c r="E3915" s="1" t="s">
        <v>3259</v>
      </c>
      <c r="F3915" s="1" t="s">
        <v>13</v>
      </c>
      <c r="G3915" s="1" t="s">
        <v>14</v>
      </c>
      <c r="H3915" s="3">
        <v>1.7534722222222222E-2</v>
      </c>
      <c r="I3915" s="1" t="s">
        <v>941</v>
      </c>
      <c r="J3915" s="1" t="s">
        <v>16</v>
      </c>
    </row>
    <row r="3916" spans="1:10" x14ac:dyDescent="0.3">
      <c r="A3916" s="1" t="s">
        <v>10</v>
      </c>
      <c r="B3916" s="2">
        <v>43037.975694444445</v>
      </c>
      <c r="C3916" s="3">
        <v>1.7418981481481483E-2</v>
      </c>
      <c r="D3916" s="1" t="s">
        <v>13</v>
      </c>
      <c r="E3916" s="1" t="s">
        <v>5221</v>
      </c>
      <c r="F3916" s="1" t="s">
        <v>13</v>
      </c>
      <c r="G3916" s="1" t="s">
        <v>480</v>
      </c>
      <c r="H3916" s="3">
        <v>1.7418981481481483E-2</v>
      </c>
      <c r="I3916" s="1" t="s">
        <v>5222</v>
      </c>
      <c r="J3916" s="1" t="s">
        <v>16</v>
      </c>
    </row>
    <row r="3917" spans="1:10" x14ac:dyDescent="0.3">
      <c r="A3917" s="1" t="s">
        <v>10</v>
      </c>
      <c r="B3917" s="2">
        <v>42030.634722222225</v>
      </c>
      <c r="C3917" s="3">
        <v>1.7418981481481483E-2</v>
      </c>
      <c r="D3917" s="1" t="s">
        <v>13</v>
      </c>
      <c r="E3917" s="1" t="s">
        <v>6488</v>
      </c>
      <c r="F3917" s="1" t="s">
        <v>13</v>
      </c>
      <c r="G3917" s="1" t="s">
        <v>423</v>
      </c>
      <c r="H3917" s="3">
        <v>1.7430555555555557E-2</v>
      </c>
      <c r="I3917" s="1" t="s">
        <v>4671</v>
      </c>
      <c r="J3917" s="1" t="s">
        <v>16</v>
      </c>
    </row>
    <row r="3918" spans="1:10" x14ac:dyDescent="0.3">
      <c r="A3918" s="1" t="s">
        <v>10</v>
      </c>
      <c r="B3918" s="2">
        <v>43974.772916666669</v>
      </c>
      <c r="C3918" s="3">
        <v>1.7407407407407406E-2</v>
      </c>
      <c r="D3918" s="1" t="s">
        <v>11</v>
      </c>
      <c r="E3918" s="1" t="s">
        <v>2721</v>
      </c>
      <c r="F3918" s="1" t="s">
        <v>13</v>
      </c>
      <c r="G3918" s="1" t="s">
        <v>14</v>
      </c>
      <c r="H3918" s="3">
        <v>1.7500000000000002E-2</v>
      </c>
      <c r="I3918" s="1" t="s">
        <v>2722</v>
      </c>
      <c r="J3918" s="1" t="s">
        <v>16</v>
      </c>
    </row>
    <row r="3919" spans="1:10" x14ac:dyDescent="0.3">
      <c r="A3919" s="1" t="s">
        <v>10</v>
      </c>
      <c r="B3919" s="2">
        <v>43864.904861111114</v>
      </c>
      <c r="C3919" s="3">
        <v>1.7395833333333333E-2</v>
      </c>
      <c r="D3919" s="1" t="s">
        <v>13</v>
      </c>
      <c r="E3919" s="1" t="s">
        <v>3136</v>
      </c>
      <c r="F3919" s="1" t="s">
        <v>13</v>
      </c>
      <c r="G3919" s="1" t="s">
        <v>14</v>
      </c>
      <c r="H3919" s="3">
        <v>3.5138888888888886E-2</v>
      </c>
      <c r="I3919" s="1" t="s">
        <v>3137</v>
      </c>
      <c r="J3919" s="1" t="s">
        <v>16</v>
      </c>
    </row>
    <row r="3920" spans="1:10" x14ac:dyDescent="0.3">
      <c r="A3920" s="1" t="s">
        <v>10</v>
      </c>
      <c r="B3920" s="2">
        <v>43187.801388888889</v>
      </c>
      <c r="C3920" s="3">
        <v>1.7384259259259259E-2</v>
      </c>
      <c r="D3920" s="1" t="s">
        <v>13</v>
      </c>
      <c r="E3920" s="1" t="s">
        <v>4672</v>
      </c>
      <c r="F3920" s="1" t="s">
        <v>13</v>
      </c>
      <c r="G3920" s="1" t="s">
        <v>480</v>
      </c>
      <c r="H3920" s="3">
        <v>1.7488425925925925E-2</v>
      </c>
      <c r="I3920" s="1" t="s">
        <v>4673</v>
      </c>
      <c r="J3920" s="1" t="s">
        <v>16</v>
      </c>
    </row>
    <row r="3921" spans="1:10" x14ac:dyDescent="0.3">
      <c r="A3921" s="1" t="s">
        <v>10</v>
      </c>
      <c r="B3921" s="2">
        <v>43805.815972222219</v>
      </c>
      <c r="C3921" s="3">
        <v>1.7372685185185185E-2</v>
      </c>
      <c r="D3921" s="1" t="s">
        <v>13</v>
      </c>
      <c r="E3921" s="1" t="s">
        <v>3260</v>
      </c>
      <c r="F3921" s="1" t="s">
        <v>13</v>
      </c>
      <c r="G3921" s="1" t="s">
        <v>14</v>
      </c>
      <c r="H3921" s="3">
        <v>1.7372685185185185E-2</v>
      </c>
      <c r="I3921" s="1" t="s">
        <v>414</v>
      </c>
      <c r="J3921" s="1" t="s">
        <v>16</v>
      </c>
    </row>
    <row r="3922" spans="1:10" x14ac:dyDescent="0.3">
      <c r="A3922" s="1" t="s">
        <v>10</v>
      </c>
      <c r="B3922" s="2">
        <v>43624.786111111112</v>
      </c>
      <c r="C3922" s="3">
        <v>1.7372685185185185E-2</v>
      </c>
      <c r="D3922" s="1" t="s">
        <v>11</v>
      </c>
      <c r="E3922" s="1" t="s">
        <v>753</v>
      </c>
      <c r="F3922" s="1" t="s">
        <v>13</v>
      </c>
      <c r="G3922" s="1" t="s">
        <v>480</v>
      </c>
      <c r="H3922" s="3">
        <v>1.7685185185185186E-2</v>
      </c>
      <c r="I3922" s="1" t="s">
        <v>25</v>
      </c>
      <c r="J3922" s="1" t="s">
        <v>16</v>
      </c>
    </row>
    <row r="3923" spans="1:10" x14ac:dyDescent="0.3">
      <c r="A3923" s="1" t="s">
        <v>10</v>
      </c>
      <c r="B3923" s="2">
        <v>43158.513888888891</v>
      </c>
      <c r="C3923" s="3">
        <v>1.7361111111111112E-2</v>
      </c>
      <c r="D3923" s="1" t="s">
        <v>13</v>
      </c>
      <c r="E3923" s="1" t="s">
        <v>1131</v>
      </c>
      <c r="F3923" s="1" t="s">
        <v>13</v>
      </c>
      <c r="G3923" s="1" t="s">
        <v>480</v>
      </c>
      <c r="H3923" s="3">
        <v>3.1817129629629633E-2</v>
      </c>
      <c r="I3923" s="1" t="s">
        <v>25</v>
      </c>
      <c r="J3923" s="1" t="s">
        <v>16</v>
      </c>
    </row>
    <row r="3924" spans="1:10" x14ac:dyDescent="0.3">
      <c r="A3924" s="1" t="s">
        <v>10</v>
      </c>
      <c r="B3924" s="2">
        <v>43507.866666666669</v>
      </c>
      <c r="C3924" s="3">
        <v>1.7349537037037038E-2</v>
      </c>
      <c r="D3924" s="1" t="s">
        <v>11</v>
      </c>
      <c r="E3924" s="1" t="s">
        <v>3913</v>
      </c>
      <c r="F3924" s="1" t="s">
        <v>13</v>
      </c>
      <c r="G3924" s="1" t="s">
        <v>480</v>
      </c>
      <c r="H3924" s="3">
        <v>1.7407407407407406E-2</v>
      </c>
      <c r="I3924" s="1" t="s">
        <v>25</v>
      </c>
      <c r="J3924" s="1" t="s">
        <v>16</v>
      </c>
    </row>
    <row r="3925" spans="1:10" x14ac:dyDescent="0.3">
      <c r="A3925" s="1" t="s">
        <v>10</v>
      </c>
      <c r="B3925" s="2">
        <v>44064.576388888891</v>
      </c>
      <c r="C3925" s="3">
        <v>1.7326388888888888E-2</v>
      </c>
      <c r="D3925" s="1" t="s">
        <v>13</v>
      </c>
      <c r="E3925" s="1" t="s">
        <v>2575</v>
      </c>
      <c r="F3925" s="1" t="s">
        <v>13</v>
      </c>
      <c r="G3925" s="1" t="s">
        <v>2566</v>
      </c>
      <c r="H3925" s="3">
        <v>1.7592592592592594E-2</v>
      </c>
      <c r="I3925" s="1" t="s">
        <v>25</v>
      </c>
      <c r="J3925" s="1" t="s">
        <v>16</v>
      </c>
    </row>
    <row r="3926" spans="1:10" x14ac:dyDescent="0.3">
      <c r="A3926" s="1" t="s">
        <v>10</v>
      </c>
      <c r="B3926" s="2">
        <v>41876.927083333336</v>
      </c>
      <c r="C3926" s="3">
        <v>1.7326388888888888E-2</v>
      </c>
      <c r="D3926" s="1" t="s">
        <v>13</v>
      </c>
      <c r="E3926" s="1" t="s">
        <v>6112</v>
      </c>
      <c r="F3926" s="1" t="s">
        <v>13</v>
      </c>
      <c r="G3926" s="1" t="s">
        <v>6379</v>
      </c>
      <c r="H3926" s="3">
        <v>1.7326388888888888E-2</v>
      </c>
      <c r="I3926" s="1" t="s">
        <v>25</v>
      </c>
      <c r="J3926" s="1" t="s">
        <v>16</v>
      </c>
    </row>
    <row r="3927" spans="1:10" x14ac:dyDescent="0.3">
      <c r="A3927" s="1" t="s">
        <v>10</v>
      </c>
      <c r="B3927" s="2">
        <v>43605.803472222222</v>
      </c>
      <c r="C3927" s="3">
        <v>1.7314814814814814E-2</v>
      </c>
      <c r="D3927" s="1" t="s">
        <v>13</v>
      </c>
      <c r="E3927" s="1" t="s">
        <v>2282</v>
      </c>
      <c r="F3927" s="1" t="s">
        <v>13</v>
      </c>
      <c r="G3927" s="1" t="s">
        <v>480</v>
      </c>
      <c r="H3927" s="3">
        <v>1.7685185185185186E-2</v>
      </c>
      <c r="I3927" s="1" t="s">
        <v>25</v>
      </c>
      <c r="J3927" s="1" t="s">
        <v>16</v>
      </c>
    </row>
    <row r="3928" spans="1:10" x14ac:dyDescent="0.3">
      <c r="A3928" s="1" t="s">
        <v>10</v>
      </c>
      <c r="B3928" s="2">
        <v>43620.73541666667</v>
      </c>
      <c r="C3928" s="3">
        <v>1.7303240740740741E-2</v>
      </c>
      <c r="D3928" s="1" t="s">
        <v>13</v>
      </c>
      <c r="E3928" s="1" t="s">
        <v>479</v>
      </c>
      <c r="F3928" s="1" t="s">
        <v>13</v>
      </c>
      <c r="G3928" s="1" t="s">
        <v>480</v>
      </c>
      <c r="H3928" s="3">
        <v>1.9988425925925927E-2</v>
      </c>
      <c r="I3928" s="1" t="s">
        <v>25</v>
      </c>
      <c r="J3928" s="1" t="s">
        <v>16</v>
      </c>
    </row>
    <row r="3929" spans="1:10" x14ac:dyDescent="0.3">
      <c r="A3929" s="1" t="s">
        <v>10</v>
      </c>
      <c r="B3929" s="2">
        <v>43187.836805555555</v>
      </c>
      <c r="C3929" s="3">
        <v>1.7303240740740741E-2</v>
      </c>
      <c r="D3929" s="1" t="s">
        <v>13</v>
      </c>
      <c r="E3929" s="1" t="s">
        <v>4670</v>
      </c>
      <c r="F3929" s="1" t="s">
        <v>13</v>
      </c>
      <c r="G3929" s="1" t="s">
        <v>480</v>
      </c>
      <c r="H3929" s="3">
        <v>1.7430555555555557E-2</v>
      </c>
      <c r="I3929" s="1" t="s">
        <v>4671</v>
      </c>
      <c r="J3929" s="1" t="s">
        <v>16</v>
      </c>
    </row>
    <row r="3930" spans="1:10" x14ac:dyDescent="0.3">
      <c r="A3930" s="1" t="s">
        <v>10</v>
      </c>
      <c r="B3930" s="2">
        <v>44589.884722222225</v>
      </c>
      <c r="C3930" s="3">
        <v>1.7291666666666667E-2</v>
      </c>
      <c r="D3930" s="1" t="s">
        <v>13</v>
      </c>
      <c r="E3930" s="1" t="s">
        <v>68</v>
      </c>
      <c r="F3930" s="1" t="s">
        <v>13</v>
      </c>
      <c r="G3930" s="1" t="s">
        <v>14</v>
      </c>
      <c r="H3930" s="3">
        <v>1.726851851851852E-2</v>
      </c>
      <c r="I3930" s="1" t="s">
        <v>69</v>
      </c>
      <c r="J3930" s="1" t="s">
        <v>16</v>
      </c>
    </row>
    <row r="3931" spans="1:10" x14ac:dyDescent="0.3">
      <c r="A3931" s="1" t="s">
        <v>10</v>
      </c>
      <c r="B3931" s="2">
        <v>43328.740277777775</v>
      </c>
      <c r="C3931" s="3">
        <v>1.7291666666666667E-2</v>
      </c>
      <c r="D3931" s="1" t="s">
        <v>13</v>
      </c>
      <c r="E3931" s="1" t="s">
        <v>4148</v>
      </c>
      <c r="F3931" s="1" t="s">
        <v>13</v>
      </c>
      <c r="G3931" s="1" t="s">
        <v>480</v>
      </c>
      <c r="H3931" s="3">
        <v>1.7881944444444443E-2</v>
      </c>
      <c r="I3931" s="1" t="s">
        <v>25</v>
      </c>
      <c r="J3931" s="1" t="s">
        <v>16</v>
      </c>
    </row>
    <row r="3932" spans="1:10" x14ac:dyDescent="0.3">
      <c r="A3932" s="1" t="s">
        <v>10</v>
      </c>
      <c r="B3932" s="2">
        <v>43961.884027777778</v>
      </c>
      <c r="C3932" s="3">
        <v>1.7280092592592593E-2</v>
      </c>
      <c r="D3932" s="1" t="s">
        <v>11</v>
      </c>
      <c r="E3932" s="1" t="s">
        <v>2774</v>
      </c>
      <c r="F3932" s="1" t="s">
        <v>13</v>
      </c>
      <c r="G3932" s="1" t="s">
        <v>14</v>
      </c>
      <c r="H3932" s="3">
        <v>1.7395833333333333E-2</v>
      </c>
      <c r="I3932" s="1" t="s">
        <v>2775</v>
      </c>
      <c r="J3932" s="1" t="s">
        <v>16</v>
      </c>
    </row>
    <row r="3933" spans="1:10" x14ac:dyDescent="0.3">
      <c r="A3933" s="1" t="s">
        <v>10</v>
      </c>
      <c r="B3933" s="2">
        <v>44576.899305555555</v>
      </c>
      <c r="C3933" s="3">
        <v>1.726851851851852E-2</v>
      </c>
      <c r="D3933" s="1" t="s">
        <v>13</v>
      </c>
      <c r="E3933" s="1" t="s">
        <v>195</v>
      </c>
      <c r="F3933" s="1" t="s">
        <v>13</v>
      </c>
      <c r="G3933" s="1" t="s">
        <v>14</v>
      </c>
      <c r="H3933" s="3">
        <v>1.726851851851852E-2</v>
      </c>
      <c r="I3933" s="1" t="s">
        <v>69</v>
      </c>
      <c r="J3933" s="1" t="s">
        <v>16</v>
      </c>
    </row>
    <row r="3934" spans="1:10" x14ac:dyDescent="0.3">
      <c r="A3934" s="1" t="s">
        <v>10</v>
      </c>
      <c r="B3934" s="2">
        <v>43546.85833333333</v>
      </c>
      <c r="C3934" s="3">
        <v>1.726851851851852E-2</v>
      </c>
      <c r="D3934" s="1" t="s">
        <v>11</v>
      </c>
      <c r="E3934" s="1" t="s">
        <v>3719</v>
      </c>
      <c r="F3934" s="1" t="s">
        <v>13</v>
      </c>
      <c r="G3934" s="1" t="s">
        <v>480</v>
      </c>
      <c r="H3934" s="3">
        <v>1.7337962962962961E-2</v>
      </c>
      <c r="I3934" s="1" t="s">
        <v>3720</v>
      </c>
      <c r="J3934" s="1" t="s">
        <v>16</v>
      </c>
    </row>
    <row r="3935" spans="1:10" x14ac:dyDescent="0.3">
      <c r="A3935" s="1" t="s">
        <v>10</v>
      </c>
      <c r="B3935" s="2">
        <v>43454.8</v>
      </c>
      <c r="C3935" s="3">
        <v>1.726851851851852E-2</v>
      </c>
      <c r="D3935" s="1" t="s">
        <v>13</v>
      </c>
      <c r="E3935" s="1" t="s">
        <v>3183</v>
      </c>
      <c r="F3935" s="1" t="s">
        <v>13</v>
      </c>
      <c r="G3935" s="1" t="s">
        <v>480</v>
      </c>
      <c r="H3935" s="3">
        <v>1.7627314814814814E-2</v>
      </c>
      <c r="I3935" s="1" t="s">
        <v>25</v>
      </c>
      <c r="J3935" s="1" t="s">
        <v>16</v>
      </c>
    </row>
    <row r="3936" spans="1:10" x14ac:dyDescent="0.3">
      <c r="A3936" s="1" t="s">
        <v>10</v>
      </c>
      <c r="B3936" s="2">
        <v>44577.79791666667</v>
      </c>
      <c r="C3936" s="3">
        <v>1.7256944444444443E-2</v>
      </c>
      <c r="D3936" s="1" t="s">
        <v>13</v>
      </c>
      <c r="E3936" s="1" t="s">
        <v>174</v>
      </c>
      <c r="F3936" s="1" t="s">
        <v>13</v>
      </c>
      <c r="G3936" s="1" t="s">
        <v>14</v>
      </c>
      <c r="H3936" s="3">
        <v>1.7361111111111112E-2</v>
      </c>
      <c r="I3936" s="1" t="s">
        <v>175</v>
      </c>
      <c r="J3936" s="1" t="s">
        <v>16</v>
      </c>
    </row>
    <row r="3937" spans="1:10" x14ac:dyDescent="0.3">
      <c r="A3937" s="1" t="s">
        <v>10</v>
      </c>
      <c r="B3937" s="2">
        <v>44575.947916666664</v>
      </c>
      <c r="C3937" s="3">
        <v>1.7245370370370369E-2</v>
      </c>
      <c r="D3937" s="1" t="s">
        <v>13</v>
      </c>
      <c r="E3937" s="1" t="s">
        <v>205</v>
      </c>
      <c r="F3937" s="1" t="s">
        <v>13</v>
      </c>
      <c r="G3937" s="1" t="s">
        <v>14</v>
      </c>
      <c r="H3937" s="3">
        <v>1.7245370370370369E-2</v>
      </c>
      <c r="I3937" s="1" t="s">
        <v>206</v>
      </c>
      <c r="J3937" s="1" t="s">
        <v>16</v>
      </c>
    </row>
    <row r="3938" spans="1:10" x14ac:dyDescent="0.3">
      <c r="A3938" s="1" t="s">
        <v>10</v>
      </c>
      <c r="B3938" s="2">
        <v>43507.796527777777</v>
      </c>
      <c r="C3938" s="3">
        <v>1.7245370370370369E-2</v>
      </c>
      <c r="D3938" s="1" t="s">
        <v>13</v>
      </c>
      <c r="E3938" s="1" t="s">
        <v>3919</v>
      </c>
      <c r="F3938" s="1" t="s">
        <v>13</v>
      </c>
      <c r="G3938" s="1" t="s">
        <v>480</v>
      </c>
      <c r="H3938" s="3">
        <v>1.7245370370370369E-2</v>
      </c>
      <c r="I3938" s="1" t="s">
        <v>206</v>
      </c>
      <c r="J3938" s="1" t="s">
        <v>16</v>
      </c>
    </row>
    <row r="3939" spans="1:10" x14ac:dyDescent="0.3">
      <c r="A3939" s="1" t="s">
        <v>10</v>
      </c>
      <c r="B3939" s="2">
        <v>43402.878472222219</v>
      </c>
      <c r="C3939" s="3">
        <v>1.7245370370370369E-2</v>
      </c>
      <c r="D3939" s="1" t="s">
        <v>13</v>
      </c>
      <c r="E3939" s="1" t="s">
        <v>4133</v>
      </c>
      <c r="F3939" s="1" t="s">
        <v>13</v>
      </c>
      <c r="G3939" s="1" t="s">
        <v>480</v>
      </c>
      <c r="H3939" s="3">
        <v>1.8692129629629628E-2</v>
      </c>
      <c r="I3939" s="1" t="s">
        <v>4134</v>
      </c>
      <c r="J3939" s="1" t="s">
        <v>16</v>
      </c>
    </row>
    <row r="3940" spans="1:10" x14ac:dyDescent="0.3">
      <c r="A3940" s="1" t="s">
        <v>10</v>
      </c>
      <c r="B3940" s="2">
        <v>42848.646527777775</v>
      </c>
      <c r="C3940" s="3">
        <v>1.7245370370370369E-2</v>
      </c>
      <c r="D3940" s="1" t="s">
        <v>13</v>
      </c>
      <c r="E3940" s="1" t="s">
        <v>5544</v>
      </c>
      <c r="F3940" s="1" t="s">
        <v>13</v>
      </c>
      <c r="G3940" s="1" t="s">
        <v>480</v>
      </c>
      <c r="H3940" s="3">
        <v>3.5763888888888887E-2</v>
      </c>
      <c r="I3940" s="1" t="s">
        <v>25</v>
      </c>
      <c r="J3940" s="1" t="s">
        <v>16</v>
      </c>
    </row>
    <row r="3941" spans="1:10" x14ac:dyDescent="0.3">
      <c r="A3941" s="1" t="s">
        <v>10</v>
      </c>
      <c r="B3941" s="2">
        <v>43546.878472222219</v>
      </c>
      <c r="C3941" s="3">
        <v>1.7233796296296296E-2</v>
      </c>
      <c r="D3941" s="1" t="s">
        <v>11</v>
      </c>
      <c r="E3941" s="1" t="s">
        <v>3718</v>
      </c>
      <c r="F3941" s="1" t="s">
        <v>13</v>
      </c>
      <c r="G3941" s="1" t="s">
        <v>480</v>
      </c>
      <c r="H3941" s="3">
        <v>1.7303240740740741E-2</v>
      </c>
      <c r="I3941" s="1" t="s">
        <v>3602</v>
      </c>
      <c r="J3941" s="1" t="s">
        <v>16</v>
      </c>
    </row>
    <row r="3942" spans="1:10" x14ac:dyDescent="0.3">
      <c r="A3942" s="1" t="s">
        <v>10</v>
      </c>
      <c r="B3942" s="2">
        <v>43375.663888888892</v>
      </c>
      <c r="C3942" s="3">
        <v>1.7233796296296296E-2</v>
      </c>
      <c r="D3942" s="1" t="s">
        <v>13</v>
      </c>
      <c r="E3942" s="1" t="s">
        <v>4164</v>
      </c>
      <c r="F3942" s="1" t="s">
        <v>13</v>
      </c>
      <c r="G3942" s="1" t="s">
        <v>480</v>
      </c>
      <c r="H3942" s="3">
        <v>1.7245370370370369E-2</v>
      </c>
      <c r="I3942" s="1" t="s">
        <v>206</v>
      </c>
      <c r="J3942" s="1" t="s">
        <v>16</v>
      </c>
    </row>
    <row r="3943" spans="1:10" x14ac:dyDescent="0.3">
      <c r="A3943" s="1" t="s">
        <v>10</v>
      </c>
      <c r="B3943" s="2">
        <v>42030.54583333333</v>
      </c>
      <c r="C3943" s="3">
        <v>1.7222222222222222E-2</v>
      </c>
      <c r="D3943" s="1" t="s">
        <v>13</v>
      </c>
      <c r="E3943" s="1" t="s">
        <v>6498</v>
      </c>
      <c r="F3943" s="1" t="s">
        <v>13</v>
      </c>
      <c r="G3943" s="1" t="s">
        <v>423</v>
      </c>
      <c r="H3943" s="3">
        <v>1.7222222222222222E-2</v>
      </c>
      <c r="I3943" s="1" t="s">
        <v>6499</v>
      </c>
      <c r="J3943" s="1" t="s">
        <v>16</v>
      </c>
    </row>
    <row r="3944" spans="1:10" x14ac:dyDescent="0.3">
      <c r="A3944" s="1" t="s">
        <v>10</v>
      </c>
      <c r="B3944" s="2">
        <v>44589.95208333333</v>
      </c>
      <c r="C3944" s="3">
        <v>1.7199074074074075E-2</v>
      </c>
      <c r="D3944" s="1" t="s">
        <v>13</v>
      </c>
      <c r="E3944" s="1" t="s">
        <v>62</v>
      </c>
      <c r="F3944" s="1" t="s">
        <v>13</v>
      </c>
      <c r="G3944" s="1" t="s">
        <v>14</v>
      </c>
      <c r="H3944" s="3">
        <v>1.7256944444444443E-2</v>
      </c>
      <c r="I3944" s="1" t="s">
        <v>63</v>
      </c>
      <c r="J3944" s="1" t="s">
        <v>16</v>
      </c>
    </row>
    <row r="3945" spans="1:10" x14ac:dyDescent="0.3">
      <c r="A3945" s="1" t="s">
        <v>10</v>
      </c>
      <c r="B3945" s="2">
        <v>43837.836111111108</v>
      </c>
      <c r="C3945" s="3">
        <v>1.7199074074074075E-2</v>
      </c>
      <c r="D3945" s="1" t="s">
        <v>13</v>
      </c>
      <c r="E3945" s="1" t="s">
        <v>3212</v>
      </c>
      <c r="F3945" s="1" t="s">
        <v>13</v>
      </c>
      <c r="G3945" s="1" t="s">
        <v>14</v>
      </c>
      <c r="H3945" s="3">
        <v>1.7210648148148149E-2</v>
      </c>
      <c r="I3945" s="1" t="s">
        <v>690</v>
      </c>
      <c r="J3945" s="1" t="s">
        <v>16</v>
      </c>
    </row>
    <row r="3946" spans="1:10" x14ac:dyDescent="0.3">
      <c r="A3946" s="1" t="s">
        <v>10</v>
      </c>
      <c r="B3946" s="2">
        <v>43981.754166666666</v>
      </c>
      <c r="C3946" s="3">
        <v>1.7187500000000001E-2</v>
      </c>
      <c r="D3946" s="1" t="s">
        <v>11</v>
      </c>
      <c r="E3946" s="1" t="s">
        <v>2682</v>
      </c>
      <c r="F3946" s="1" t="s">
        <v>13</v>
      </c>
      <c r="G3946" s="1" t="s">
        <v>14</v>
      </c>
      <c r="H3946" s="3">
        <v>1.7372685185185185E-2</v>
      </c>
      <c r="I3946" s="1" t="s">
        <v>414</v>
      </c>
      <c r="J3946" s="1" t="s">
        <v>16</v>
      </c>
    </row>
    <row r="3947" spans="1:10" x14ac:dyDescent="0.3">
      <c r="A3947" s="1" t="s">
        <v>10</v>
      </c>
      <c r="B3947" s="2">
        <v>43869.730555555558</v>
      </c>
      <c r="C3947" s="3">
        <v>1.7187500000000001E-2</v>
      </c>
      <c r="D3947" s="1" t="s">
        <v>13</v>
      </c>
      <c r="E3947" s="1" t="s">
        <v>3105</v>
      </c>
      <c r="F3947" s="1" t="s">
        <v>13</v>
      </c>
      <c r="G3947" s="1" t="s">
        <v>14</v>
      </c>
      <c r="H3947" s="3">
        <v>6.2812499999999993E-2</v>
      </c>
      <c r="I3947" s="1" t="s">
        <v>3106</v>
      </c>
      <c r="J3947" s="1" t="s">
        <v>16</v>
      </c>
    </row>
    <row r="3948" spans="1:10" x14ac:dyDescent="0.3">
      <c r="A3948" s="1" t="s">
        <v>10</v>
      </c>
      <c r="B3948" s="2">
        <v>43363.79583333333</v>
      </c>
      <c r="C3948" s="3">
        <v>1.7187500000000001E-2</v>
      </c>
      <c r="D3948" s="1" t="s">
        <v>13</v>
      </c>
      <c r="E3948" s="1" t="s">
        <v>4196</v>
      </c>
      <c r="F3948" s="1" t="s">
        <v>13</v>
      </c>
      <c r="G3948" s="1" t="s">
        <v>480</v>
      </c>
      <c r="H3948" s="3">
        <v>1.7187500000000001E-2</v>
      </c>
      <c r="I3948" s="1" t="s">
        <v>4197</v>
      </c>
      <c r="J3948" s="1" t="s">
        <v>16</v>
      </c>
    </row>
    <row r="3949" spans="1:10" x14ac:dyDescent="0.3">
      <c r="A3949" s="1" t="s">
        <v>10</v>
      </c>
      <c r="B3949" s="2">
        <v>43186.763194444444</v>
      </c>
      <c r="C3949" s="3">
        <v>1.7187500000000001E-2</v>
      </c>
      <c r="D3949" s="1" t="s">
        <v>13</v>
      </c>
      <c r="E3949" s="1" t="s">
        <v>4685</v>
      </c>
      <c r="F3949" s="1" t="s">
        <v>13</v>
      </c>
      <c r="G3949" s="1" t="s">
        <v>480</v>
      </c>
      <c r="H3949" s="3">
        <v>1.7361111111111112E-2</v>
      </c>
      <c r="I3949" s="1" t="s">
        <v>175</v>
      </c>
      <c r="J3949" s="1" t="s">
        <v>16</v>
      </c>
    </row>
    <row r="3950" spans="1:10" x14ac:dyDescent="0.3">
      <c r="A3950" s="1" t="s">
        <v>10</v>
      </c>
      <c r="B3950" s="2">
        <v>43102.745138888888</v>
      </c>
      <c r="C3950" s="3">
        <v>1.7187500000000001E-2</v>
      </c>
      <c r="D3950" s="1" t="s">
        <v>13</v>
      </c>
      <c r="E3950" s="1" t="s">
        <v>5069</v>
      </c>
      <c r="F3950" s="1" t="s">
        <v>13</v>
      </c>
      <c r="G3950" s="1" t="s">
        <v>480</v>
      </c>
      <c r="H3950" s="3">
        <v>2.0682870370370369E-2</v>
      </c>
      <c r="I3950" s="1" t="s">
        <v>5070</v>
      </c>
      <c r="J3950" s="1" t="s">
        <v>16</v>
      </c>
    </row>
    <row r="3951" spans="1:10" x14ac:dyDescent="0.3">
      <c r="A3951" s="1" t="s">
        <v>10</v>
      </c>
      <c r="B3951" s="2">
        <v>43728.755555555559</v>
      </c>
      <c r="C3951" s="3">
        <v>1.7175925925925924E-2</v>
      </c>
      <c r="D3951" s="1" t="s">
        <v>13</v>
      </c>
      <c r="E3951" s="1" t="s">
        <v>3183</v>
      </c>
      <c r="F3951" s="1" t="s">
        <v>13</v>
      </c>
      <c r="G3951" s="1" t="s">
        <v>480</v>
      </c>
      <c r="H3951" s="3">
        <v>1.7534722222222222E-2</v>
      </c>
      <c r="I3951" s="1" t="s">
        <v>25</v>
      </c>
      <c r="J3951" s="1" t="s">
        <v>16</v>
      </c>
    </row>
    <row r="3952" spans="1:10" x14ac:dyDescent="0.3">
      <c r="A3952" s="1" t="s">
        <v>10</v>
      </c>
      <c r="B3952" s="2">
        <v>44555.95208333333</v>
      </c>
      <c r="C3952" s="3">
        <v>1.7164351851851851E-2</v>
      </c>
      <c r="D3952" s="1" t="s">
        <v>13</v>
      </c>
      <c r="E3952" s="1" t="s">
        <v>413</v>
      </c>
      <c r="F3952" s="1" t="s">
        <v>13</v>
      </c>
      <c r="G3952" s="1" t="s">
        <v>14</v>
      </c>
      <c r="H3952" s="3">
        <v>1.7372685185185185E-2</v>
      </c>
      <c r="I3952" s="1" t="s">
        <v>414</v>
      </c>
      <c r="J3952" s="1" t="s">
        <v>16</v>
      </c>
    </row>
    <row r="3953" spans="1:10" x14ac:dyDescent="0.3">
      <c r="A3953" s="1" t="s">
        <v>10</v>
      </c>
      <c r="B3953" s="2">
        <v>43328.798611111109</v>
      </c>
      <c r="C3953" s="3">
        <v>1.7164351851851851E-2</v>
      </c>
      <c r="D3953" s="1" t="s">
        <v>13</v>
      </c>
      <c r="E3953" s="1" t="s">
        <v>4266</v>
      </c>
      <c r="F3953" s="1" t="s">
        <v>13</v>
      </c>
      <c r="G3953" s="1" t="s">
        <v>480</v>
      </c>
      <c r="H3953" s="3">
        <v>1.7766203703703704E-2</v>
      </c>
      <c r="I3953" s="1" t="s">
        <v>692</v>
      </c>
      <c r="J3953" s="1" t="s">
        <v>16</v>
      </c>
    </row>
    <row r="3954" spans="1:10" x14ac:dyDescent="0.3">
      <c r="A3954" s="1" t="s">
        <v>10</v>
      </c>
      <c r="B3954" s="2">
        <v>44400.681944444441</v>
      </c>
      <c r="C3954" s="3">
        <v>1.7152777777777777E-2</v>
      </c>
      <c r="D3954" s="1" t="s">
        <v>13</v>
      </c>
      <c r="E3954" s="1" t="s">
        <v>413</v>
      </c>
      <c r="F3954" s="1" t="s">
        <v>13</v>
      </c>
      <c r="G3954" s="1" t="s">
        <v>14</v>
      </c>
      <c r="H3954" s="3">
        <v>1.7361111111111112E-2</v>
      </c>
      <c r="I3954" s="1" t="s">
        <v>25</v>
      </c>
      <c r="J3954" s="1" t="s">
        <v>16</v>
      </c>
    </row>
    <row r="3955" spans="1:10" x14ac:dyDescent="0.3">
      <c r="A3955" s="1" t="s">
        <v>10</v>
      </c>
      <c r="B3955" s="2">
        <v>43697.34097222222</v>
      </c>
      <c r="C3955" s="3">
        <v>1.7152777777777777E-2</v>
      </c>
      <c r="D3955" s="1" t="s">
        <v>13</v>
      </c>
      <c r="E3955" s="1" t="s">
        <v>3406</v>
      </c>
      <c r="F3955" s="1" t="s">
        <v>13</v>
      </c>
      <c r="G3955" s="1" t="s">
        <v>480</v>
      </c>
      <c r="H3955" s="3">
        <v>1.7662037037037039E-2</v>
      </c>
      <c r="I3955" s="1" t="s">
        <v>25</v>
      </c>
      <c r="J3955" s="1" t="s">
        <v>16</v>
      </c>
    </row>
    <row r="3956" spans="1:10" x14ac:dyDescent="0.3">
      <c r="A3956" s="1" t="s">
        <v>10</v>
      </c>
      <c r="B3956" s="2">
        <v>44454.834027777775</v>
      </c>
      <c r="C3956" s="3">
        <v>1.7141203703703704E-2</v>
      </c>
      <c r="D3956" s="1" t="s">
        <v>13</v>
      </c>
      <c r="E3956" s="1" t="s">
        <v>689</v>
      </c>
      <c r="F3956" s="1" t="s">
        <v>13</v>
      </c>
      <c r="G3956" s="1" t="s">
        <v>14</v>
      </c>
      <c r="H3956" s="3">
        <v>1.7210648148148149E-2</v>
      </c>
      <c r="I3956" s="1" t="s">
        <v>690</v>
      </c>
      <c r="J3956" s="1" t="s">
        <v>16</v>
      </c>
    </row>
    <row r="3957" spans="1:10" x14ac:dyDescent="0.3">
      <c r="A3957" s="1" t="s">
        <v>10</v>
      </c>
      <c r="B3957" s="2">
        <v>43861.890972222223</v>
      </c>
      <c r="C3957" s="3">
        <v>1.712962962962963E-2</v>
      </c>
      <c r="D3957" s="1" t="s">
        <v>11</v>
      </c>
      <c r="E3957" s="1" t="s">
        <v>3149</v>
      </c>
      <c r="F3957" s="1" t="s">
        <v>13</v>
      </c>
      <c r="G3957" s="1" t="s">
        <v>14</v>
      </c>
      <c r="H3957" s="3">
        <v>1.7245370370370369E-2</v>
      </c>
      <c r="I3957" s="1" t="s">
        <v>206</v>
      </c>
      <c r="J3957" s="1" t="s">
        <v>16</v>
      </c>
    </row>
    <row r="3958" spans="1:10" x14ac:dyDescent="0.3">
      <c r="A3958" s="1" t="s">
        <v>10</v>
      </c>
      <c r="B3958" s="2">
        <v>43957.765972222223</v>
      </c>
      <c r="C3958" s="3">
        <v>1.7118055555555556E-2</v>
      </c>
      <c r="D3958" s="1" t="s">
        <v>13</v>
      </c>
      <c r="E3958" s="1" t="s">
        <v>127</v>
      </c>
      <c r="F3958" s="1" t="s">
        <v>13</v>
      </c>
      <c r="G3958" s="1" t="s">
        <v>14</v>
      </c>
      <c r="H3958" s="3">
        <v>3.1782407407407405E-2</v>
      </c>
      <c r="I3958" s="1" t="s">
        <v>25</v>
      </c>
      <c r="J3958" s="1" t="s">
        <v>16</v>
      </c>
    </row>
    <row r="3959" spans="1:10" x14ac:dyDescent="0.3">
      <c r="A3959" s="1" t="s">
        <v>10</v>
      </c>
      <c r="B3959" s="2">
        <v>43375.706944444442</v>
      </c>
      <c r="C3959" s="3">
        <v>1.7118055555555556E-2</v>
      </c>
      <c r="D3959" s="1" t="s">
        <v>11</v>
      </c>
      <c r="E3959" s="1" t="s">
        <v>4161</v>
      </c>
      <c r="F3959" s="1" t="s">
        <v>13</v>
      </c>
      <c r="G3959" s="1" t="s">
        <v>480</v>
      </c>
      <c r="H3959" s="3">
        <v>1.7708333333333333E-2</v>
      </c>
      <c r="I3959" s="1" t="s">
        <v>3222</v>
      </c>
      <c r="J3959" s="1" t="s">
        <v>16</v>
      </c>
    </row>
    <row r="3960" spans="1:10" x14ac:dyDescent="0.3">
      <c r="A3960" s="1" t="s">
        <v>10</v>
      </c>
      <c r="B3960" s="2">
        <v>42647.758333333331</v>
      </c>
      <c r="C3960" s="3">
        <v>1.7118055555555556E-2</v>
      </c>
      <c r="D3960" s="1" t="s">
        <v>13</v>
      </c>
      <c r="E3960" s="1" t="s">
        <v>5894</v>
      </c>
      <c r="F3960" s="1" t="s">
        <v>13</v>
      </c>
      <c r="G3960" s="1" t="s">
        <v>480</v>
      </c>
      <c r="H3960" s="3">
        <v>3.6006944444444446E-2</v>
      </c>
      <c r="I3960" s="1" t="s">
        <v>4255</v>
      </c>
      <c r="J3960" s="1" t="s">
        <v>16</v>
      </c>
    </row>
    <row r="3961" spans="1:10" x14ac:dyDescent="0.3">
      <c r="A3961" s="1" t="s">
        <v>10</v>
      </c>
      <c r="B3961" s="2">
        <v>43274.72152777778</v>
      </c>
      <c r="C3961" s="3">
        <v>1.7106481481481483E-2</v>
      </c>
      <c r="D3961" s="1" t="s">
        <v>13</v>
      </c>
      <c r="E3961" s="1" t="s">
        <v>3183</v>
      </c>
      <c r="F3961" s="1" t="s">
        <v>13</v>
      </c>
      <c r="G3961" s="1" t="s">
        <v>480</v>
      </c>
      <c r="H3961" s="3">
        <v>1.7465277777777777E-2</v>
      </c>
      <c r="I3961" s="1" t="s">
        <v>25</v>
      </c>
      <c r="J3961" s="1" t="s">
        <v>16</v>
      </c>
    </row>
    <row r="3962" spans="1:10" x14ac:dyDescent="0.3">
      <c r="A3962" s="1" t="s">
        <v>10</v>
      </c>
      <c r="B3962" s="2">
        <v>44576.95416666667</v>
      </c>
      <c r="C3962" s="3">
        <v>1.7094907407407406E-2</v>
      </c>
      <c r="D3962" s="1" t="s">
        <v>13</v>
      </c>
      <c r="E3962" s="1" t="s">
        <v>190</v>
      </c>
      <c r="F3962" s="1" t="s">
        <v>13</v>
      </c>
      <c r="G3962" s="1" t="s">
        <v>14</v>
      </c>
      <c r="H3962" s="3">
        <v>1.7199074074074075E-2</v>
      </c>
      <c r="I3962" s="1" t="s">
        <v>191</v>
      </c>
      <c r="J3962" s="1" t="s">
        <v>16</v>
      </c>
    </row>
    <row r="3963" spans="1:10" x14ac:dyDescent="0.3">
      <c r="A3963" s="1" t="s">
        <v>10</v>
      </c>
      <c r="B3963" s="2">
        <v>43862.628472222219</v>
      </c>
      <c r="C3963" s="3">
        <v>1.7094907407407406E-2</v>
      </c>
      <c r="D3963" s="1" t="s">
        <v>13</v>
      </c>
      <c r="E3963" s="1" t="s">
        <v>3147</v>
      </c>
      <c r="F3963" s="1" t="s">
        <v>13</v>
      </c>
      <c r="G3963" s="1" t="s">
        <v>14</v>
      </c>
      <c r="H3963" s="3">
        <v>1.7094907407407406E-2</v>
      </c>
      <c r="I3963" s="1" t="s">
        <v>3148</v>
      </c>
      <c r="J3963" s="1" t="s">
        <v>16</v>
      </c>
    </row>
    <row r="3964" spans="1:10" x14ac:dyDescent="0.3">
      <c r="A3964" s="1" t="s">
        <v>10</v>
      </c>
      <c r="B3964" s="2">
        <v>43568.70416666667</v>
      </c>
      <c r="C3964" s="3">
        <v>1.7094907407407406E-2</v>
      </c>
      <c r="D3964" s="1" t="s">
        <v>11</v>
      </c>
      <c r="E3964" s="1" t="s">
        <v>3603</v>
      </c>
      <c r="F3964" s="1" t="s">
        <v>13</v>
      </c>
      <c r="G3964" s="1" t="s">
        <v>480</v>
      </c>
      <c r="H3964" s="3">
        <v>1.7361111111111112E-2</v>
      </c>
      <c r="I3964" s="1" t="s">
        <v>175</v>
      </c>
      <c r="J3964" s="1" t="s">
        <v>16</v>
      </c>
    </row>
    <row r="3965" spans="1:10" x14ac:dyDescent="0.3">
      <c r="A3965" s="1" t="s">
        <v>10</v>
      </c>
      <c r="B3965" s="2">
        <v>43662.754166666666</v>
      </c>
      <c r="C3965" s="3">
        <v>1.7083333333333332E-2</v>
      </c>
      <c r="D3965" s="1" t="s">
        <v>13</v>
      </c>
      <c r="E3965" s="1" t="s">
        <v>3411</v>
      </c>
      <c r="F3965" s="1" t="s">
        <v>13</v>
      </c>
      <c r="G3965" s="1" t="s">
        <v>3444</v>
      </c>
      <c r="H3965" s="3">
        <v>1.9791666666666666E-2</v>
      </c>
      <c r="I3965" s="1" t="s">
        <v>25</v>
      </c>
      <c r="J3965" s="1" t="s">
        <v>16</v>
      </c>
    </row>
    <row r="3966" spans="1:10" x14ac:dyDescent="0.3">
      <c r="A3966" s="1" t="s">
        <v>10</v>
      </c>
      <c r="B3966" s="2">
        <v>43164.852777777778</v>
      </c>
      <c r="C3966" s="3">
        <v>1.7083333333333332E-2</v>
      </c>
      <c r="D3966" s="1" t="s">
        <v>13</v>
      </c>
      <c r="E3966" s="1" t="s">
        <v>3183</v>
      </c>
      <c r="F3966" s="1" t="s">
        <v>13</v>
      </c>
      <c r="G3966" s="1" t="s">
        <v>480</v>
      </c>
      <c r="H3966" s="3">
        <v>1.7465277777777777E-2</v>
      </c>
      <c r="I3966" s="1" t="s">
        <v>25</v>
      </c>
      <c r="J3966" s="1" t="s">
        <v>16</v>
      </c>
    </row>
    <row r="3967" spans="1:10" x14ac:dyDescent="0.3">
      <c r="A3967" s="1" t="s">
        <v>10</v>
      </c>
      <c r="B3967" s="2">
        <v>41921.791666666664</v>
      </c>
      <c r="C3967" s="3">
        <v>1.7083333333333332E-2</v>
      </c>
      <c r="D3967" s="1" t="s">
        <v>13</v>
      </c>
      <c r="E3967" s="1" t="s">
        <v>6699</v>
      </c>
      <c r="F3967" s="1" t="s">
        <v>13</v>
      </c>
      <c r="G3967" s="1" t="s">
        <v>6662</v>
      </c>
      <c r="H3967" s="3">
        <v>3.2048611111111111E-2</v>
      </c>
      <c r="I3967" s="1" t="s">
        <v>297</v>
      </c>
      <c r="J3967" s="1" t="s">
        <v>16</v>
      </c>
    </row>
    <row r="3968" spans="1:10" x14ac:dyDescent="0.3">
      <c r="A3968" s="1" t="s">
        <v>10</v>
      </c>
      <c r="B3968" s="2">
        <v>43367.804861111108</v>
      </c>
      <c r="C3968" s="3">
        <v>1.7071759259259259E-2</v>
      </c>
      <c r="D3968" s="1" t="s">
        <v>11</v>
      </c>
      <c r="E3968" s="1" t="s">
        <v>4184</v>
      </c>
      <c r="F3968" s="1" t="s">
        <v>13</v>
      </c>
      <c r="G3968" s="1" t="s">
        <v>480</v>
      </c>
      <c r="H3968" s="3">
        <v>1.7673611111111112E-2</v>
      </c>
      <c r="I3968" s="1" t="s">
        <v>3994</v>
      </c>
      <c r="J3968" s="1" t="s">
        <v>16</v>
      </c>
    </row>
    <row r="3969" spans="1:10" x14ac:dyDescent="0.3">
      <c r="A3969" s="1" t="s">
        <v>10</v>
      </c>
      <c r="B3969" s="2">
        <v>43403.84097222222</v>
      </c>
      <c r="C3969" s="3">
        <v>1.7037037037037038E-2</v>
      </c>
      <c r="D3969" s="1" t="s">
        <v>13</v>
      </c>
      <c r="E3969" s="1" t="s">
        <v>4132</v>
      </c>
      <c r="F3969" s="1" t="s">
        <v>13</v>
      </c>
      <c r="G3969" s="1" t="s">
        <v>480</v>
      </c>
      <c r="H3969" s="3">
        <v>1.8287037037037036E-2</v>
      </c>
      <c r="I3969" s="1" t="s">
        <v>3156</v>
      </c>
      <c r="J3969" s="1" t="s">
        <v>16</v>
      </c>
    </row>
    <row r="3970" spans="1:10" x14ac:dyDescent="0.3">
      <c r="A3970" s="1" t="s">
        <v>10</v>
      </c>
      <c r="B3970" s="2">
        <v>42340.868055555555</v>
      </c>
      <c r="C3970" s="3">
        <v>1.7037037037037038E-2</v>
      </c>
      <c r="D3970" s="1" t="s">
        <v>13</v>
      </c>
      <c r="E3970" s="1" t="s">
        <v>1143</v>
      </c>
      <c r="F3970" s="1" t="s">
        <v>13</v>
      </c>
      <c r="G3970" s="1" t="s">
        <v>423</v>
      </c>
      <c r="H3970" s="3">
        <v>3.1273148148148147E-2</v>
      </c>
      <c r="I3970" s="1" t="s">
        <v>25</v>
      </c>
      <c r="J3970" s="1" t="s">
        <v>16</v>
      </c>
    </row>
    <row r="3971" spans="1:10" x14ac:dyDescent="0.3">
      <c r="A3971" s="1" t="s">
        <v>10</v>
      </c>
      <c r="B3971" s="2">
        <v>43906.759722222225</v>
      </c>
      <c r="C3971" s="3">
        <v>1.7025462962962964E-2</v>
      </c>
      <c r="D3971" s="1" t="s">
        <v>13</v>
      </c>
      <c r="E3971" s="1" t="s">
        <v>1045</v>
      </c>
      <c r="F3971" s="1" t="s">
        <v>13</v>
      </c>
      <c r="G3971" s="1" t="s">
        <v>14</v>
      </c>
      <c r="H3971" s="3">
        <v>1.7418981481481483E-2</v>
      </c>
      <c r="I3971" s="1" t="s">
        <v>25</v>
      </c>
      <c r="J3971" s="1" t="s">
        <v>16</v>
      </c>
    </row>
    <row r="3972" spans="1:10" x14ac:dyDescent="0.3">
      <c r="A3972" s="1" t="s">
        <v>10</v>
      </c>
      <c r="B3972" s="2">
        <v>42339.746527777781</v>
      </c>
      <c r="C3972" s="3">
        <v>1.7025462962962964E-2</v>
      </c>
      <c r="D3972" s="1" t="s">
        <v>13</v>
      </c>
      <c r="E3972" s="1" t="s">
        <v>700</v>
      </c>
      <c r="F3972" s="1" t="s">
        <v>13</v>
      </c>
      <c r="G3972" s="1" t="s">
        <v>5896</v>
      </c>
      <c r="H3972" s="3">
        <v>1.7025462962962964E-2</v>
      </c>
      <c r="I3972" s="1" t="s">
        <v>25</v>
      </c>
      <c r="J3972" s="1" t="s">
        <v>16</v>
      </c>
    </row>
    <row r="3973" spans="1:10" x14ac:dyDescent="0.3">
      <c r="A3973" s="1" t="s">
        <v>10</v>
      </c>
      <c r="B3973" s="2">
        <v>43574.753472222219</v>
      </c>
      <c r="C3973" s="3">
        <v>1.7013888888888887E-2</v>
      </c>
      <c r="D3973" s="1" t="s">
        <v>13</v>
      </c>
      <c r="E3973" s="1" t="s">
        <v>3583</v>
      </c>
      <c r="F3973" s="1" t="s">
        <v>13</v>
      </c>
      <c r="G3973" s="1" t="s">
        <v>480</v>
      </c>
      <c r="H3973" s="3">
        <v>1.7025462962962964E-2</v>
      </c>
      <c r="I3973" s="1" t="s">
        <v>179</v>
      </c>
      <c r="J3973" s="1" t="s">
        <v>16</v>
      </c>
    </row>
    <row r="3974" spans="1:10" x14ac:dyDescent="0.3">
      <c r="A3974" s="1" t="s">
        <v>10</v>
      </c>
      <c r="B3974" s="2">
        <v>44250.859027777777</v>
      </c>
      <c r="C3974" s="3">
        <v>1.7002314814814814E-2</v>
      </c>
      <c r="D3974" s="1" t="s">
        <v>13</v>
      </c>
      <c r="E3974" s="1" t="s">
        <v>1843</v>
      </c>
      <c r="F3974" s="1" t="s">
        <v>13</v>
      </c>
      <c r="G3974" s="1" t="s">
        <v>14</v>
      </c>
      <c r="H3974" s="3">
        <v>1.7453703703703704E-2</v>
      </c>
      <c r="I3974" s="1" t="s">
        <v>1844</v>
      </c>
      <c r="J3974" s="1" t="s">
        <v>16</v>
      </c>
    </row>
    <row r="3975" spans="1:10" x14ac:dyDescent="0.3">
      <c r="A3975" s="1" t="s">
        <v>10</v>
      </c>
      <c r="B3975" s="2">
        <v>44060.851388888892</v>
      </c>
      <c r="C3975" s="3">
        <v>1.7002314814814814E-2</v>
      </c>
      <c r="D3975" s="1" t="s">
        <v>11</v>
      </c>
      <c r="E3975" s="1" t="s">
        <v>94</v>
      </c>
      <c r="F3975" s="1" t="s">
        <v>13</v>
      </c>
      <c r="G3975" s="1" t="s">
        <v>14</v>
      </c>
      <c r="H3975" s="3">
        <v>1.7118055555555556E-2</v>
      </c>
      <c r="I3975" s="1" t="s">
        <v>25</v>
      </c>
      <c r="J3975" s="1" t="s">
        <v>16</v>
      </c>
    </row>
    <row r="3976" spans="1:10" x14ac:dyDescent="0.3">
      <c r="A3976" s="1" t="s">
        <v>10</v>
      </c>
      <c r="B3976" s="2">
        <v>43664.757638888892</v>
      </c>
      <c r="C3976" s="3">
        <v>1.7002314814814814E-2</v>
      </c>
      <c r="D3976" s="1" t="s">
        <v>13</v>
      </c>
      <c r="E3976" s="1" t="s">
        <v>2138</v>
      </c>
      <c r="F3976" s="1" t="s">
        <v>13</v>
      </c>
      <c r="G3976" s="1" t="s">
        <v>3444</v>
      </c>
      <c r="H3976" s="3">
        <v>1.7361111111111112E-2</v>
      </c>
      <c r="I3976" s="1" t="s">
        <v>25</v>
      </c>
      <c r="J3976" s="1" t="s">
        <v>16</v>
      </c>
    </row>
    <row r="3977" spans="1:10" x14ac:dyDescent="0.3">
      <c r="A3977" s="1" t="s">
        <v>10</v>
      </c>
      <c r="B3977" s="2">
        <v>43140.78402777778</v>
      </c>
      <c r="C3977" s="3">
        <v>1.7002314814814814E-2</v>
      </c>
      <c r="D3977" s="1" t="s">
        <v>13</v>
      </c>
      <c r="E3977" s="1" t="s">
        <v>4810</v>
      </c>
      <c r="F3977" s="1" t="s">
        <v>13</v>
      </c>
      <c r="G3977" s="1" t="s">
        <v>480</v>
      </c>
      <c r="H3977" s="3">
        <v>1.7476851851851851E-2</v>
      </c>
      <c r="I3977" s="1" t="s">
        <v>4173</v>
      </c>
      <c r="J3977" s="1" t="s">
        <v>16</v>
      </c>
    </row>
    <row r="3978" spans="1:10" x14ac:dyDescent="0.3">
      <c r="A3978" s="1" t="s">
        <v>10</v>
      </c>
      <c r="B3978" s="2">
        <v>42853.897916666669</v>
      </c>
      <c r="C3978" s="3">
        <v>1.7002314814814814E-2</v>
      </c>
      <c r="D3978" s="1" t="s">
        <v>13</v>
      </c>
      <c r="E3978" s="1" t="s">
        <v>4578</v>
      </c>
      <c r="F3978" s="1" t="s">
        <v>13</v>
      </c>
      <c r="G3978" s="1" t="s">
        <v>480</v>
      </c>
      <c r="H3978" s="3">
        <v>1.7083333333333332E-2</v>
      </c>
      <c r="I3978" s="1" t="s">
        <v>25</v>
      </c>
      <c r="J3978" s="1" t="s">
        <v>16</v>
      </c>
    </row>
    <row r="3979" spans="1:10" x14ac:dyDescent="0.3">
      <c r="A3979" s="1" t="s">
        <v>10</v>
      </c>
      <c r="B3979" s="2">
        <v>43546.84097222222</v>
      </c>
      <c r="C3979" s="3">
        <v>1.699074074074074E-2</v>
      </c>
      <c r="D3979" s="1" t="s">
        <v>11</v>
      </c>
      <c r="E3979" s="1" t="s">
        <v>3721</v>
      </c>
      <c r="F3979" s="1" t="s">
        <v>13</v>
      </c>
      <c r="G3979" s="1" t="s">
        <v>480</v>
      </c>
      <c r="H3979" s="3">
        <v>1.7060185185185185E-2</v>
      </c>
      <c r="I3979" s="1" t="s">
        <v>194</v>
      </c>
      <c r="J3979" s="1" t="s">
        <v>16</v>
      </c>
    </row>
    <row r="3980" spans="1:10" x14ac:dyDescent="0.3">
      <c r="A3980" s="1" t="s">
        <v>10</v>
      </c>
      <c r="B3980" s="2">
        <v>43305.780555555553</v>
      </c>
      <c r="C3980" s="3">
        <v>1.699074074074074E-2</v>
      </c>
      <c r="D3980" s="1" t="s">
        <v>13</v>
      </c>
      <c r="E3980" s="1" t="s">
        <v>4372</v>
      </c>
      <c r="F3980" s="1" t="s">
        <v>13</v>
      </c>
      <c r="G3980" s="1" t="s">
        <v>480</v>
      </c>
      <c r="H3980" s="3">
        <v>3.1747685185185184E-2</v>
      </c>
      <c r="I3980" s="1" t="s">
        <v>1116</v>
      </c>
      <c r="J3980" s="1" t="s">
        <v>16</v>
      </c>
    </row>
    <row r="3981" spans="1:10" x14ac:dyDescent="0.3">
      <c r="A3981" s="1" t="s">
        <v>10</v>
      </c>
      <c r="B3981" s="2">
        <v>43836.828472222223</v>
      </c>
      <c r="C3981" s="3">
        <v>1.6967592592592593E-2</v>
      </c>
      <c r="D3981" s="1" t="s">
        <v>13</v>
      </c>
      <c r="E3981" s="1" t="s">
        <v>3223</v>
      </c>
      <c r="F3981" s="1" t="s">
        <v>13</v>
      </c>
      <c r="G3981" s="1" t="s">
        <v>14</v>
      </c>
      <c r="H3981" s="3">
        <v>1.6979166666666667E-2</v>
      </c>
      <c r="I3981" s="1" t="s">
        <v>1877</v>
      </c>
      <c r="J3981" s="1" t="s">
        <v>16</v>
      </c>
    </row>
    <row r="3982" spans="1:10" x14ac:dyDescent="0.3">
      <c r="A3982" s="1" t="s">
        <v>10</v>
      </c>
      <c r="B3982" s="2">
        <v>43771.630555555559</v>
      </c>
      <c r="C3982" s="3">
        <v>1.6967592592592593E-2</v>
      </c>
      <c r="D3982" s="1" t="s">
        <v>11</v>
      </c>
      <c r="E3982" s="1" t="s">
        <v>3292</v>
      </c>
      <c r="F3982" s="1" t="s">
        <v>13</v>
      </c>
      <c r="G3982" s="1" t="s">
        <v>14</v>
      </c>
      <c r="H3982" s="3">
        <v>1.7175925925925924E-2</v>
      </c>
      <c r="I3982" s="1" t="s">
        <v>2139</v>
      </c>
      <c r="J3982" s="1" t="s">
        <v>16</v>
      </c>
    </row>
    <row r="3983" spans="1:10" x14ac:dyDescent="0.3">
      <c r="A3983" s="1" t="s">
        <v>10</v>
      </c>
      <c r="B3983" s="2">
        <v>43185.69027777778</v>
      </c>
      <c r="C3983" s="3">
        <v>1.6967592592592593E-2</v>
      </c>
      <c r="D3983" s="1" t="s">
        <v>13</v>
      </c>
      <c r="E3983" s="1" t="s">
        <v>4686</v>
      </c>
      <c r="F3983" s="1" t="s">
        <v>13</v>
      </c>
      <c r="G3983" s="1" t="s">
        <v>480</v>
      </c>
      <c r="H3983" s="3">
        <v>1.7037037037037038E-2</v>
      </c>
      <c r="I3983" s="1" t="s">
        <v>25</v>
      </c>
      <c r="J3983" s="1" t="s">
        <v>16</v>
      </c>
    </row>
    <row r="3984" spans="1:10" x14ac:dyDescent="0.3">
      <c r="A3984" s="1" t="s">
        <v>10</v>
      </c>
      <c r="B3984" s="2">
        <v>44576.919444444444</v>
      </c>
      <c r="C3984" s="3">
        <v>1.695601851851852E-2</v>
      </c>
      <c r="D3984" s="1" t="s">
        <v>13</v>
      </c>
      <c r="E3984" s="1" t="s">
        <v>193</v>
      </c>
      <c r="F3984" s="1" t="s">
        <v>13</v>
      </c>
      <c r="G3984" s="1" t="s">
        <v>14</v>
      </c>
      <c r="H3984" s="3">
        <v>1.7060185185185185E-2</v>
      </c>
      <c r="I3984" s="1" t="s">
        <v>194</v>
      </c>
      <c r="J3984" s="1" t="s">
        <v>16</v>
      </c>
    </row>
    <row r="3985" spans="1:10" x14ac:dyDescent="0.3">
      <c r="A3985" s="1" t="s">
        <v>10</v>
      </c>
      <c r="B3985" s="2">
        <v>44202.871527777781</v>
      </c>
      <c r="C3985" s="3">
        <v>1.6944444444444446E-2</v>
      </c>
      <c r="D3985" s="1" t="s">
        <v>13</v>
      </c>
      <c r="E3985" s="1" t="s">
        <v>2044</v>
      </c>
      <c r="F3985" s="1" t="s">
        <v>13</v>
      </c>
      <c r="G3985" s="1" t="s">
        <v>14</v>
      </c>
      <c r="H3985" s="3">
        <v>4.0671296296296296E-2</v>
      </c>
      <c r="I3985" s="1" t="s">
        <v>2045</v>
      </c>
      <c r="J3985" s="1" t="s">
        <v>16</v>
      </c>
    </row>
    <row r="3986" spans="1:10" x14ac:dyDescent="0.3">
      <c r="A3986" s="1" t="s">
        <v>10</v>
      </c>
      <c r="B3986" s="2">
        <v>43454.817361111112</v>
      </c>
      <c r="C3986" s="3">
        <v>1.6944444444444446E-2</v>
      </c>
      <c r="D3986" s="1" t="s">
        <v>11</v>
      </c>
      <c r="E3986" s="1" t="s">
        <v>3166</v>
      </c>
      <c r="F3986" s="1" t="s">
        <v>13</v>
      </c>
      <c r="G3986" s="1" t="s">
        <v>480</v>
      </c>
      <c r="H3986" s="3">
        <v>1.7326388888888888E-2</v>
      </c>
      <c r="I3986" s="1" t="s">
        <v>25</v>
      </c>
      <c r="J3986" s="1" t="s">
        <v>16</v>
      </c>
    </row>
    <row r="3987" spans="1:10" x14ac:dyDescent="0.3">
      <c r="A3987" s="1" t="s">
        <v>10</v>
      </c>
      <c r="B3987" s="2">
        <v>42030.563194444447</v>
      </c>
      <c r="C3987" s="3">
        <v>1.6944444444444446E-2</v>
      </c>
      <c r="D3987" s="1" t="s">
        <v>13</v>
      </c>
      <c r="E3987" s="1" t="s">
        <v>6496</v>
      </c>
      <c r="F3987" s="1" t="s">
        <v>13</v>
      </c>
      <c r="G3987" s="1" t="s">
        <v>423</v>
      </c>
      <c r="H3987" s="3">
        <v>1.6944444444444446E-2</v>
      </c>
      <c r="I3987" s="1" t="s">
        <v>6497</v>
      </c>
      <c r="J3987" s="1" t="s">
        <v>16</v>
      </c>
    </row>
    <row r="3988" spans="1:10" x14ac:dyDescent="0.3">
      <c r="A3988" s="1" t="s">
        <v>10</v>
      </c>
      <c r="B3988" s="2">
        <v>43723.822222222225</v>
      </c>
      <c r="C3988" s="3">
        <v>1.6932870370370369E-2</v>
      </c>
      <c r="D3988" s="1" t="s">
        <v>13</v>
      </c>
      <c r="E3988" s="1" t="s">
        <v>3405</v>
      </c>
      <c r="F3988" s="1" t="s">
        <v>13</v>
      </c>
      <c r="G3988" s="1" t="s">
        <v>480</v>
      </c>
      <c r="H3988" s="3">
        <v>1.7291666666666667E-2</v>
      </c>
      <c r="I3988" s="1" t="s">
        <v>25</v>
      </c>
      <c r="J3988" s="1" t="s">
        <v>16</v>
      </c>
    </row>
    <row r="3989" spans="1:10" x14ac:dyDescent="0.3">
      <c r="A3989" s="1" t="s">
        <v>10</v>
      </c>
      <c r="B3989" s="2">
        <v>43167.809027777781</v>
      </c>
      <c r="C3989" s="3">
        <v>1.6932870370370369E-2</v>
      </c>
      <c r="D3989" s="1" t="s">
        <v>13</v>
      </c>
      <c r="E3989" s="1" t="s">
        <v>592</v>
      </c>
      <c r="F3989" s="1" t="s">
        <v>13</v>
      </c>
      <c r="G3989" s="1" t="s">
        <v>480</v>
      </c>
      <c r="H3989" s="3">
        <v>1.6944444444444446E-2</v>
      </c>
      <c r="I3989" s="1" t="s">
        <v>25</v>
      </c>
      <c r="J3989" s="1" t="s">
        <v>16</v>
      </c>
    </row>
    <row r="3990" spans="1:10" x14ac:dyDescent="0.3">
      <c r="A3990" s="1" t="s">
        <v>10</v>
      </c>
      <c r="B3990" s="2">
        <v>42030.693055555559</v>
      </c>
      <c r="C3990" s="3">
        <v>1.6932870370370369E-2</v>
      </c>
      <c r="D3990" s="1" t="s">
        <v>13</v>
      </c>
      <c r="E3990" s="1" t="s">
        <v>6485</v>
      </c>
      <c r="F3990" s="1" t="s">
        <v>13</v>
      </c>
      <c r="G3990" s="1" t="s">
        <v>423</v>
      </c>
      <c r="H3990" s="3">
        <v>1.6932870370370369E-2</v>
      </c>
      <c r="I3990" s="1" t="s">
        <v>6486</v>
      </c>
      <c r="J3990" s="1" t="s">
        <v>16</v>
      </c>
    </row>
    <row r="3991" spans="1:10" x14ac:dyDescent="0.3">
      <c r="A3991" s="1" t="s">
        <v>10</v>
      </c>
      <c r="B3991" s="2">
        <v>41923.691666666666</v>
      </c>
      <c r="C3991" s="3">
        <v>1.6932870370370369E-2</v>
      </c>
      <c r="D3991" s="1" t="s">
        <v>13</v>
      </c>
      <c r="E3991" s="1" t="s">
        <v>6692</v>
      </c>
      <c r="F3991" s="1" t="s">
        <v>13</v>
      </c>
      <c r="G3991" s="1" t="s">
        <v>6662</v>
      </c>
      <c r="H3991" s="3">
        <v>1.7893518518518517E-2</v>
      </c>
      <c r="I3991" s="1" t="s">
        <v>25</v>
      </c>
      <c r="J3991" s="1" t="s">
        <v>16</v>
      </c>
    </row>
    <row r="3992" spans="1:10" x14ac:dyDescent="0.3">
      <c r="A3992" s="1" t="s">
        <v>10</v>
      </c>
      <c r="B3992" s="2">
        <v>44577.761805555558</v>
      </c>
      <c r="C3992" s="3">
        <v>1.6921296296296295E-2</v>
      </c>
      <c r="D3992" s="1" t="s">
        <v>13</v>
      </c>
      <c r="E3992" s="1" t="s">
        <v>178</v>
      </c>
      <c r="F3992" s="1" t="s">
        <v>13</v>
      </c>
      <c r="G3992" s="1" t="s">
        <v>14</v>
      </c>
      <c r="H3992" s="3">
        <v>1.7025462962962964E-2</v>
      </c>
      <c r="I3992" s="1" t="s">
        <v>179</v>
      </c>
      <c r="J3992" s="1" t="s">
        <v>16</v>
      </c>
    </row>
    <row r="3993" spans="1:10" x14ac:dyDescent="0.3">
      <c r="A3993" s="1" t="s">
        <v>10</v>
      </c>
      <c r="B3993" s="2">
        <v>44134.859027777777</v>
      </c>
      <c r="C3993" s="3">
        <v>1.6921296296296295E-2</v>
      </c>
      <c r="D3993" s="1" t="s">
        <v>13</v>
      </c>
      <c r="E3993" s="1" t="s">
        <v>2226</v>
      </c>
      <c r="F3993" s="1" t="s">
        <v>13</v>
      </c>
      <c r="G3993" s="1" t="s">
        <v>14</v>
      </c>
      <c r="H3993" s="3">
        <v>1.7500000000000002E-2</v>
      </c>
      <c r="I3993" s="1" t="s">
        <v>25</v>
      </c>
      <c r="J3993" s="1" t="s">
        <v>16</v>
      </c>
    </row>
    <row r="3994" spans="1:10" x14ac:dyDescent="0.3">
      <c r="A3994" s="1" t="s">
        <v>10</v>
      </c>
      <c r="B3994" s="2">
        <v>42030.709722222222</v>
      </c>
      <c r="C3994" s="3">
        <v>1.6921296296296295E-2</v>
      </c>
      <c r="D3994" s="1" t="s">
        <v>13</v>
      </c>
      <c r="E3994" s="1" t="s">
        <v>6484</v>
      </c>
      <c r="F3994" s="1" t="s">
        <v>13</v>
      </c>
      <c r="G3994" s="1" t="s">
        <v>423</v>
      </c>
      <c r="H3994" s="3">
        <v>1.6921296296296295E-2</v>
      </c>
      <c r="I3994" s="1" t="s">
        <v>939</v>
      </c>
      <c r="J3994" s="1" t="s">
        <v>16</v>
      </c>
    </row>
    <row r="3995" spans="1:10" x14ac:dyDescent="0.3">
      <c r="A3995" s="1" t="s">
        <v>10</v>
      </c>
      <c r="B3995" s="2">
        <v>44058.763888888891</v>
      </c>
      <c r="C3995" s="3">
        <v>1.6909722222222222E-2</v>
      </c>
      <c r="D3995" s="1" t="s">
        <v>13</v>
      </c>
      <c r="E3995" s="1" t="s">
        <v>2138</v>
      </c>
      <c r="F3995" s="1" t="s">
        <v>13</v>
      </c>
      <c r="G3995" s="1" t="s">
        <v>14</v>
      </c>
      <c r="H3995" s="3">
        <v>1.726851851851852E-2</v>
      </c>
      <c r="I3995" s="1" t="s">
        <v>25</v>
      </c>
      <c r="J3995" s="1" t="s">
        <v>16</v>
      </c>
    </row>
    <row r="3996" spans="1:10" x14ac:dyDescent="0.3">
      <c r="A3996" s="1" t="s">
        <v>10</v>
      </c>
      <c r="B3996" s="2">
        <v>43186.745833333334</v>
      </c>
      <c r="C3996" s="3">
        <v>1.6909722222222222E-2</v>
      </c>
      <c r="D3996" s="1" t="s">
        <v>13</v>
      </c>
      <c r="E3996" s="1" t="s">
        <v>4686</v>
      </c>
      <c r="F3996" s="1" t="s">
        <v>13</v>
      </c>
      <c r="G3996" s="1" t="s">
        <v>480</v>
      </c>
      <c r="H3996" s="3">
        <v>1.699074074074074E-2</v>
      </c>
      <c r="I3996" s="1" t="s">
        <v>4687</v>
      </c>
      <c r="J3996" s="1" t="s">
        <v>16</v>
      </c>
    </row>
    <row r="3997" spans="1:10" x14ac:dyDescent="0.3">
      <c r="A3997" s="1" t="s">
        <v>10</v>
      </c>
      <c r="B3997" s="2">
        <v>42030.747916666667</v>
      </c>
      <c r="C3997" s="3">
        <v>1.6909722222222222E-2</v>
      </c>
      <c r="D3997" s="1" t="s">
        <v>13</v>
      </c>
      <c r="E3997" s="1" t="s">
        <v>6482</v>
      </c>
      <c r="F3997" s="1" t="s">
        <v>13</v>
      </c>
      <c r="G3997" s="1" t="s">
        <v>423</v>
      </c>
      <c r="H3997" s="3">
        <v>1.6909722222222222E-2</v>
      </c>
      <c r="I3997" s="1" t="s">
        <v>591</v>
      </c>
      <c r="J3997" s="1" t="s">
        <v>16</v>
      </c>
    </row>
    <row r="3998" spans="1:10" x14ac:dyDescent="0.3">
      <c r="A3998" s="1" t="s">
        <v>10</v>
      </c>
      <c r="B3998" s="2">
        <v>43670.500694444447</v>
      </c>
      <c r="C3998" s="3">
        <v>1.6898148148148148E-2</v>
      </c>
      <c r="D3998" s="1" t="s">
        <v>11</v>
      </c>
      <c r="E3998" s="1" t="s">
        <v>2138</v>
      </c>
      <c r="F3998" s="1" t="s">
        <v>13</v>
      </c>
      <c r="G3998" s="1" t="s">
        <v>480</v>
      </c>
      <c r="H3998" s="3">
        <v>1.726851851851852E-2</v>
      </c>
      <c r="I3998" s="1" t="s">
        <v>25</v>
      </c>
      <c r="J3998" s="1" t="s">
        <v>16</v>
      </c>
    </row>
    <row r="3999" spans="1:10" x14ac:dyDescent="0.3">
      <c r="A3999" s="1" t="s">
        <v>10</v>
      </c>
      <c r="B3999" s="2">
        <v>43373.795138888891</v>
      </c>
      <c r="C3999" s="3">
        <v>1.6898148148148148E-2</v>
      </c>
      <c r="D3999" s="1" t="s">
        <v>13</v>
      </c>
      <c r="E3999" s="1" t="s">
        <v>4171</v>
      </c>
      <c r="F3999" s="1" t="s">
        <v>13</v>
      </c>
      <c r="G3999" s="1" t="s">
        <v>480</v>
      </c>
      <c r="H3999" s="3">
        <v>1.6909722222222222E-2</v>
      </c>
      <c r="I3999" s="1" t="s">
        <v>591</v>
      </c>
      <c r="J3999" s="1" t="s">
        <v>16</v>
      </c>
    </row>
    <row r="4000" spans="1:10" x14ac:dyDescent="0.3">
      <c r="A4000" s="1" t="s">
        <v>10</v>
      </c>
      <c r="B4000" s="2">
        <v>43142.961111111108</v>
      </c>
      <c r="C4000" s="3">
        <v>1.6898148148148148E-2</v>
      </c>
      <c r="D4000" s="1" t="s">
        <v>13</v>
      </c>
      <c r="E4000" s="1" t="s">
        <v>4782</v>
      </c>
      <c r="F4000" s="1" t="s">
        <v>13</v>
      </c>
      <c r="G4000" s="1" t="s">
        <v>480</v>
      </c>
      <c r="H4000" s="3">
        <v>1.7256944444444443E-2</v>
      </c>
      <c r="I4000" s="1" t="s">
        <v>63</v>
      </c>
      <c r="J4000" s="1" t="s">
        <v>16</v>
      </c>
    </row>
    <row r="4001" spans="1:10" x14ac:dyDescent="0.3">
      <c r="A4001" s="1" t="s">
        <v>10</v>
      </c>
      <c r="B4001" s="2">
        <v>44087.520138888889</v>
      </c>
      <c r="C4001" s="3">
        <v>1.6886574074074075E-2</v>
      </c>
      <c r="D4001" s="1" t="s">
        <v>13</v>
      </c>
      <c r="E4001" s="1" t="s">
        <v>2456</v>
      </c>
      <c r="F4001" s="1" t="s">
        <v>13</v>
      </c>
      <c r="G4001" s="1" t="s">
        <v>480</v>
      </c>
      <c r="H4001" s="3">
        <v>1.6898148148148148E-2</v>
      </c>
      <c r="I4001" s="1" t="s">
        <v>2457</v>
      </c>
      <c r="J4001" s="1" t="s">
        <v>16</v>
      </c>
    </row>
    <row r="4002" spans="1:10" x14ac:dyDescent="0.3">
      <c r="A4002" s="1" t="s">
        <v>10</v>
      </c>
      <c r="B4002" s="2">
        <v>43975.854861111111</v>
      </c>
      <c r="C4002" s="3">
        <v>1.6886574074074075E-2</v>
      </c>
      <c r="D4002" s="1" t="s">
        <v>11</v>
      </c>
      <c r="E4002" s="1" t="s">
        <v>2715</v>
      </c>
      <c r="F4002" s="1" t="s">
        <v>13</v>
      </c>
      <c r="G4002" s="1" t="s">
        <v>14</v>
      </c>
      <c r="H4002" s="3">
        <v>1.6979166666666667E-2</v>
      </c>
      <c r="I4002" s="1" t="s">
        <v>1877</v>
      </c>
      <c r="J4002" s="1" t="s">
        <v>16</v>
      </c>
    </row>
    <row r="4003" spans="1:10" x14ac:dyDescent="0.3">
      <c r="A4003" s="1" t="s">
        <v>10</v>
      </c>
      <c r="B4003" s="2">
        <v>43806.888888888891</v>
      </c>
      <c r="C4003" s="3">
        <v>1.6886574074074075E-2</v>
      </c>
      <c r="D4003" s="1" t="s">
        <v>13</v>
      </c>
      <c r="E4003" s="1" t="s">
        <v>3245</v>
      </c>
      <c r="F4003" s="1" t="s">
        <v>13</v>
      </c>
      <c r="G4003" s="1" t="s">
        <v>14</v>
      </c>
      <c r="H4003" s="3">
        <v>3.9976851851851854E-2</v>
      </c>
      <c r="I4003" s="1" t="s">
        <v>3246</v>
      </c>
      <c r="J4003" s="1" t="s">
        <v>16</v>
      </c>
    </row>
    <row r="4004" spans="1:10" x14ac:dyDescent="0.3">
      <c r="A4004" s="1" t="s">
        <v>10</v>
      </c>
      <c r="B4004" s="2">
        <v>43858.870138888888</v>
      </c>
      <c r="C4004" s="3">
        <v>1.6863425925925928E-2</v>
      </c>
      <c r="D4004" s="1" t="s">
        <v>13</v>
      </c>
      <c r="E4004" s="1" t="s">
        <v>584</v>
      </c>
      <c r="F4004" s="1" t="s">
        <v>13</v>
      </c>
      <c r="G4004" s="1" t="s">
        <v>14</v>
      </c>
      <c r="H4004" s="3">
        <v>1.6851851851851851E-2</v>
      </c>
      <c r="I4004" s="1" t="s">
        <v>25</v>
      </c>
      <c r="J4004" s="1" t="s">
        <v>16</v>
      </c>
    </row>
    <row r="4005" spans="1:10" x14ac:dyDescent="0.3">
      <c r="A4005" s="1" t="s">
        <v>10</v>
      </c>
      <c r="B4005" s="2">
        <v>44160.798611111109</v>
      </c>
      <c r="C4005" s="3">
        <v>1.6851851851851851E-2</v>
      </c>
      <c r="D4005" s="1" t="s">
        <v>13</v>
      </c>
      <c r="E4005" s="1" t="s">
        <v>2288</v>
      </c>
      <c r="F4005" s="1" t="s">
        <v>13</v>
      </c>
      <c r="G4005" s="1" t="s">
        <v>14</v>
      </c>
      <c r="H4005" s="3">
        <v>1.7789351851851851E-2</v>
      </c>
      <c r="I4005" s="1" t="s">
        <v>25</v>
      </c>
      <c r="J4005" s="1" t="s">
        <v>16</v>
      </c>
    </row>
    <row r="4006" spans="1:10" x14ac:dyDescent="0.3">
      <c r="A4006" s="1" t="s">
        <v>10</v>
      </c>
      <c r="B4006" s="2">
        <v>43278.829861111109</v>
      </c>
      <c r="C4006" s="3">
        <v>1.681712962962963E-2</v>
      </c>
      <c r="D4006" s="1" t="s">
        <v>13</v>
      </c>
      <c r="E4006" s="1" t="s">
        <v>590</v>
      </c>
      <c r="F4006" s="1" t="s">
        <v>13</v>
      </c>
      <c r="G4006" s="1" t="s">
        <v>480</v>
      </c>
      <c r="H4006" s="3">
        <v>1.6828703703703703E-2</v>
      </c>
      <c r="I4006" s="1" t="s">
        <v>25</v>
      </c>
      <c r="J4006" s="1" t="s">
        <v>16</v>
      </c>
    </row>
    <row r="4007" spans="1:10" x14ac:dyDescent="0.3">
      <c r="A4007" s="1" t="s">
        <v>10</v>
      </c>
      <c r="B4007" s="2">
        <v>43164.87222222222</v>
      </c>
      <c r="C4007" s="3">
        <v>1.681712962962963E-2</v>
      </c>
      <c r="D4007" s="1" t="s">
        <v>13</v>
      </c>
      <c r="E4007" s="1" t="s">
        <v>3166</v>
      </c>
      <c r="F4007" s="1" t="s">
        <v>13</v>
      </c>
      <c r="G4007" s="1" t="s">
        <v>480</v>
      </c>
      <c r="H4007" s="3">
        <v>1.7210648148148149E-2</v>
      </c>
      <c r="I4007" s="1" t="s">
        <v>25</v>
      </c>
      <c r="J4007" s="1" t="s">
        <v>16</v>
      </c>
    </row>
    <row r="4008" spans="1:10" x14ac:dyDescent="0.3">
      <c r="A4008" s="1" t="s">
        <v>10</v>
      </c>
      <c r="B4008" s="2">
        <v>44211.859027777777</v>
      </c>
      <c r="C4008" s="3">
        <v>1.6805555555555556E-2</v>
      </c>
      <c r="D4008" s="1" t="s">
        <v>13</v>
      </c>
      <c r="E4008" s="1" t="s">
        <v>1136</v>
      </c>
      <c r="F4008" s="1" t="s">
        <v>13</v>
      </c>
      <c r="G4008" s="1" t="s">
        <v>14</v>
      </c>
      <c r="H4008" s="3">
        <v>1.7083333333333332E-2</v>
      </c>
      <c r="I4008" s="1" t="s">
        <v>25</v>
      </c>
      <c r="J4008" s="1" t="s">
        <v>16</v>
      </c>
    </row>
    <row r="4009" spans="1:10" x14ac:dyDescent="0.3">
      <c r="A4009" s="1" t="s">
        <v>10</v>
      </c>
      <c r="B4009" s="2">
        <v>44178.616666666669</v>
      </c>
      <c r="C4009" s="3">
        <v>1.6805555555555556E-2</v>
      </c>
      <c r="D4009" s="1" t="s">
        <v>11</v>
      </c>
      <c r="E4009" s="1" t="s">
        <v>2138</v>
      </c>
      <c r="F4009" s="1" t="s">
        <v>13</v>
      </c>
      <c r="G4009" s="1" t="s">
        <v>14</v>
      </c>
      <c r="H4009" s="3">
        <v>1.7175925925925924E-2</v>
      </c>
      <c r="I4009" s="1" t="s">
        <v>2139</v>
      </c>
      <c r="J4009" s="1" t="s">
        <v>16</v>
      </c>
    </row>
    <row r="4010" spans="1:10" x14ac:dyDescent="0.3">
      <c r="A4010" s="1" t="s">
        <v>10</v>
      </c>
      <c r="B4010" s="2">
        <v>43728.78125</v>
      </c>
      <c r="C4010" s="3">
        <v>1.6805555555555556E-2</v>
      </c>
      <c r="D4010" s="1" t="s">
        <v>13</v>
      </c>
      <c r="E4010" s="1" t="s">
        <v>3166</v>
      </c>
      <c r="F4010" s="1" t="s">
        <v>13</v>
      </c>
      <c r="G4010" s="1" t="s">
        <v>480</v>
      </c>
      <c r="H4010" s="3">
        <v>1.7187500000000001E-2</v>
      </c>
      <c r="I4010" s="1" t="s">
        <v>25</v>
      </c>
      <c r="J4010" s="1" t="s">
        <v>16</v>
      </c>
    </row>
    <row r="4011" spans="1:10" x14ac:dyDescent="0.3">
      <c r="A4011" s="1" t="s">
        <v>10</v>
      </c>
      <c r="B4011" s="2">
        <v>43274.740972222222</v>
      </c>
      <c r="C4011" s="3">
        <v>1.6805555555555556E-2</v>
      </c>
      <c r="D4011" s="1" t="s">
        <v>13</v>
      </c>
      <c r="E4011" s="1" t="s">
        <v>3166</v>
      </c>
      <c r="F4011" s="1" t="s">
        <v>13</v>
      </c>
      <c r="G4011" s="1" t="s">
        <v>480</v>
      </c>
      <c r="H4011" s="3">
        <v>1.7175925925925924E-2</v>
      </c>
      <c r="I4011" s="1" t="s">
        <v>25</v>
      </c>
      <c r="J4011" s="1" t="s">
        <v>16</v>
      </c>
    </row>
    <row r="4012" spans="1:10" x14ac:dyDescent="0.3">
      <c r="A4012" s="1" t="s">
        <v>10</v>
      </c>
      <c r="B4012" s="2">
        <v>43506.831944444442</v>
      </c>
      <c r="C4012" s="3">
        <v>1.6793981481481483E-2</v>
      </c>
      <c r="D4012" s="1" t="s">
        <v>13</v>
      </c>
      <c r="E4012" s="1" t="s">
        <v>3921</v>
      </c>
      <c r="F4012" s="1" t="s">
        <v>13</v>
      </c>
      <c r="G4012" s="1" t="s">
        <v>480</v>
      </c>
      <c r="H4012" s="3">
        <v>1.6574074074074074E-2</v>
      </c>
      <c r="I4012" s="1" t="s">
        <v>3922</v>
      </c>
      <c r="J4012" s="1" t="s">
        <v>16</v>
      </c>
    </row>
    <row r="4013" spans="1:10" x14ac:dyDescent="0.3">
      <c r="A4013" s="1" t="s">
        <v>10</v>
      </c>
      <c r="B4013" s="2">
        <v>42008.921527777777</v>
      </c>
      <c r="C4013" s="3">
        <v>1.6793981481481483E-2</v>
      </c>
      <c r="D4013" s="1" t="s">
        <v>13</v>
      </c>
      <c r="E4013" s="1" t="s">
        <v>6556</v>
      </c>
      <c r="F4013" s="1" t="s">
        <v>13</v>
      </c>
      <c r="G4013" s="1" t="s">
        <v>3444</v>
      </c>
      <c r="H4013" s="3">
        <v>3.0428240740740742E-2</v>
      </c>
      <c r="I4013" s="1" t="s">
        <v>24</v>
      </c>
      <c r="J4013" s="1" t="s">
        <v>16</v>
      </c>
    </row>
    <row r="4014" spans="1:10" x14ac:dyDescent="0.3">
      <c r="A4014" s="1" t="s">
        <v>10</v>
      </c>
      <c r="B4014" s="2">
        <v>43769.831944444442</v>
      </c>
      <c r="C4014" s="3">
        <v>1.6770833333333332E-2</v>
      </c>
      <c r="D4014" s="1" t="s">
        <v>13</v>
      </c>
      <c r="E4014" s="1" t="s">
        <v>3303</v>
      </c>
      <c r="F4014" s="1" t="s">
        <v>13</v>
      </c>
      <c r="G4014" s="1" t="s">
        <v>14</v>
      </c>
      <c r="H4014" s="3">
        <v>1.6770833333333332E-2</v>
      </c>
      <c r="I4014" s="1" t="s">
        <v>1866</v>
      </c>
      <c r="J4014" s="1" t="s">
        <v>16</v>
      </c>
    </row>
    <row r="4015" spans="1:10" x14ac:dyDescent="0.3">
      <c r="A4015" s="1" t="s">
        <v>10</v>
      </c>
      <c r="B4015" s="2">
        <v>44577.927083333336</v>
      </c>
      <c r="C4015" s="3">
        <v>1.6759259259259258E-2</v>
      </c>
      <c r="D4015" s="1" t="s">
        <v>13</v>
      </c>
      <c r="E4015" s="1" t="s">
        <v>164</v>
      </c>
      <c r="F4015" s="1" t="s">
        <v>13</v>
      </c>
      <c r="G4015" s="1" t="s">
        <v>14</v>
      </c>
      <c r="H4015" s="3">
        <v>1.6863425925925928E-2</v>
      </c>
      <c r="I4015" s="1" t="s">
        <v>165</v>
      </c>
      <c r="J4015" s="1" t="s">
        <v>16</v>
      </c>
    </row>
    <row r="4016" spans="1:10" x14ac:dyDescent="0.3">
      <c r="A4016" s="1" t="s">
        <v>10</v>
      </c>
      <c r="B4016" s="2">
        <v>44248.79791666667</v>
      </c>
      <c r="C4016" s="3">
        <v>1.6759259259259258E-2</v>
      </c>
      <c r="D4016" s="1" t="s">
        <v>13</v>
      </c>
      <c r="E4016" s="1" t="s">
        <v>1876</v>
      </c>
      <c r="F4016" s="1" t="s">
        <v>13</v>
      </c>
      <c r="G4016" s="1" t="s">
        <v>14</v>
      </c>
      <c r="H4016" s="3">
        <v>1.6979166666666667E-2</v>
      </c>
      <c r="I4016" s="1" t="s">
        <v>1877</v>
      </c>
      <c r="J4016" s="1" t="s">
        <v>16</v>
      </c>
    </row>
    <row r="4017" spans="1:10" x14ac:dyDescent="0.3">
      <c r="A4017" s="1" t="s">
        <v>10</v>
      </c>
      <c r="B4017" s="2">
        <v>43374.82916666667</v>
      </c>
      <c r="C4017" s="3">
        <v>1.6759259259259258E-2</v>
      </c>
      <c r="D4017" s="1" t="s">
        <v>13</v>
      </c>
      <c r="E4017" s="1" t="s">
        <v>4167</v>
      </c>
      <c r="F4017" s="1" t="s">
        <v>13</v>
      </c>
      <c r="G4017" s="1" t="s">
        <v>480</v>
      </c>
      <c r="H4017" s="3">
        <v>1.7314814814814814E-2</v>
      </c>
      <c r="I4017" s="1" t="s">
        <v>4168</v>
      </c>
      <c r="J4017" s="1" t="s">
        <v>16</v>
      </c>
    </row>
    <row r="4018" spans="1:10" x14ac:dyDescent="0.3">
      <c r="A4018" s="1" t="s">
        <v>10</v>
      </c>
      <c r="B4018" s="2">
        <v>43274.671527777777</v>
      </c>
      <c r="C4018" s="3">
        <v>1.6747685185185185E-2</v>
      </c>
      <c r="D4018" s="1" t="s">
        <v>13</v>
      </c>
      <c r="E4018" s="1" t="s">
        <v>3188</v>
      </c>
      <c r="F4018" s="1" t="s">
        <v>13</v>
      </c>
      <c r="G4018" s="1" t="s">
        <v>480</v>
      </c>
      <c r="H4018" s="3">
        <v>1.7118055555555556E-2</v>
      </c>
      <c r="I4018" s="1" t="s">
        <v>25</v>
      </c>
      <c r="J4018" s="1" t="s">
        <v>16</v>
      </c>
    </row>
    <row r="4019" spans="1:10" x14ac:dyDescent="0.3">
      <c r="A4019" s="1" t="s">
        <v>10</v>
      </c>
      <c r="B4019" s="2">
        <v>43194.725694444445</v>
      </c>
      <c r="C4019" s="3">
        <v>1.6747685185185185E-2</v>
      </c>
      <c r="D4019" s="1" t="s">
        <v>13</v>
      </c>
      <c r="E4019" s="1" t="s">
        <v>4630</v>
      </c>
      <c r="F4019" s="1" t="s">
        <v>13</v>
      </c>
      <c r="G4019" s="1" t="s">
        <v>480</v>
      </c>
      <c r="H4019" s="3">
        <v>1.6770833333333332E-2</v>
      </c>
      <c r="I4019" s="1" t="s">
        <v>1866</v>
      </c>
      <c r="J4019" s="1" t="s">
        <v>16</v>
      </c>
    </row>
    <row r="4020" spans="1:10" x14ac:dyDescent="0.3">
      <c r="A4020" s="1" t="s">
        <v>10</v>
      </c>
      <c r="B4020" s="2">
        <v>43847.822222222225</v>
      </c>
      <c r="C4020" s="3">
        <v>1.6736111111111111E-2</v>
      </c>
      <c r="D4020" s="1" t="s">
        <v>13</v>
      </c>
      <c r="E4020" s="1" t="s">
        <v>3188</v>
      </c>
      <c r="F4020" s="1" t="s">
        <v>13</v>
      </c>
      <c r="G4020" s="1" t="s">
        <v>14</v>
      </c>
      <c r="H4020" s="3">
        <v>1.7118055555555556E-2</v>
      </c>
      <c r="I4020" s="1" t="s">
        <v>3189</v>
      </c>
      <c r="J4020" s="1" t="s">
        <v>16</v>
      </c>
    </row>
    <row r="4021" spans="1:10" x14ac:dyDescent="0.3">
      <c r="A4021" s="1" t="s">
        <v>10</v>
      </c>
      <c r="B4021" s="2">
        <v>43594.819444444445</v>
      </c>
      <c r="C4021" s="3">
        <v>1.6736111111111111E-2</v>
      </c>
      <c r="D4021" s="1" t="s">
        <v>13</v>
      </c>
      <c r="E4021" s="1" t="s">
        <v>2138</v>
      </c>
      <c r="F4021" s="1" t="s">
        <v>13</v>
      </c>
      <c r="G4021" s="1" t="s">
        <v>480</v>
      </c>
      <c r="H4021" s="3">
        <v>1.7106481481481483E-2</v>
      </c>
      <c r="I4021" s="1" t="s">
        <v>25</v>
      </c>
      <c r="J4021" s="1" t="s">
        <v>16</v>
      </c>
    </row>
    <row r="4022" spans="1:10" x14ac:dyDescent="0.3">
      <c r="A4022" s="1" t="s">
        <v>10</v>
      </c>
      <c r="B4022" s="2">
        <v>43370.826388888891</v>
      </c>
      <c r="C4022" s="3">
        <v>1.6736111111111111E-2</v>
      </c>
      <c r="D4022" s="1" t="s">
        <v>13</v>
      </c>
      <c r="E4022" s="1" t="s">
        <v>4172</v>
      </c>
      <c r="F4022" s="1" t="s">
        <v>13</v>
      </c>
      <c r="G4022" s="1" t="s">
        <v>480</v>
      </c>
      <c r="H4022" s="3">
        <v>1.6736111111111111E-2</v>
      </c>
      <c r="I4022" s="1" t="s">
        <v>25</v>
      </c>
      <c r="J4022" s="1" t="s">
        <v>16</v>
      </c>
    </row>
    <row r="4023" spans="1:10" x14ac:dyDescent="0.3">
      <c r="A4023" s="1" t="s">
        <v>10</v>
      </c>
      <c r="B4023" s="2">
        <v>43373.817361111112</v>
      </c>
      <c r="C4023" s="3">
        <v>1.6724537037037038E-2</v>
      </c>
      <c r="D4023" s="1" t="s">
        <v>13</v>
      </c>
      <c r="E4023" s="1" t="s">
        <v>4170</v>
      </c>
      <c r="F4023" s="1" t="s">
        <v>13</v>
      </c>
      <c r="G4023" s="1" t="s">
        <v>480</v>
      </c>
      <c r="H4023" s="3">
        <v>1.7314814814814814E-2</v>
      </c>
      <c r="I4023" s="1" t="s">
        <v>4168</v>
      </c>
      <c r="J4023" s="1" t="s">
        <v>16</v>
      </c>
    </row>
    <row r="4024" spans="1:10" x14ac:dyDescent="0.3">
      <c r="A4024" s="1" t="s">
        <v>10</v>
      </c>
      <c r="B4024" s="2">
        <v>43200.844444444447</v>
      </c>
      <c r="C4024" s="3">
        <v>1.6724537037037038E-2</v>
      </c>
      <c r="D4024" s="1" t="s">
        <v>13</v>
      </c>
      <c r="E4024" s="1" t="s">
        <v>2138</v>
      </c>
      <c r="F4024" s="1" t="s">
        <v>13</v>
      </c>
      <c r="G4024" s="1" t="s">
        <v>480</v>
      </c>
      <c r="H4024" s="3">
        <v>1.7083333333333332E-2</v>
      </c>
      <c r="I4024" s="1" t="s">
        <v>25</v>
      </c>
      <c r="J4024" s="1" t="s">
        <v>16</v>
      </c>
    </row>
    <row r="4025" spans="1:10" x14ac:dyDescent="0.3">
      <c r="A4025" s="1" t="s">
        <v>10</v>
      </c>
      <c r="B4025" s="2">
        <v>42030.600694444445</v>
      </c>
      <c r="C4025" s="3">
        <v>1.6724537037037038E-2</v>
      </c>
      <c r="D4025" s="1" t="s">
        <v>13</v>
      </c>
      <c r="E4025" s="1" t="s">
        <v>6491</v>
      </c>
      <c r="F4025" s="1" t="s">
        <v>13</v>
      </c>
      <c r="G4025" s="1" t="s">
        <v>423</v>
      </c>
      <c r="H4025" s="3">
        <v>1.6724537037037038E-2</v>
      </c>
      <c r="I4025" s="1" t="s">
        <v>6492</v>
      </c>
      <c r="J4025" s="1" t="s">
        <v>16</v>
      </c>
    </row>
    <row r="4026" spans="1:10" x14ac:dyDescent="0.3">
      <c r="A4026" s="1" t="s">
        <v>10</v>
      </c>
      <c r="B4026" s="2">
        <v>43366.817361111112</v>
      </c>
      <c r="C4026" s="3">
        <v>1.6701388888888891E-2</v>
      </c>
      <c r="D4026" s="1" t="s">
        <v>13</v>
      </c>
      <c r="E4026" s="1" t="s">
        <v>4186</v>
      </c>
      <c r="F4026" s="1" t="s">
        <v>13</v>
      </c>
      <c r="G4026" s="1" t="s">
        <v>480</v>
      </c>
      <c r="H4026" s="3">
        <v>1.6701388888888891E-2</v>
      </c>
      <c r="I4026" s="1" t="s">
        <v>4187</v>
      </c>
      <c r="J4026" s="1" t="s">
        <v>16</v>
      </c>
    </row>
    <row r="4027" spans="1:10" x14ac:dyDescent="0.3">
      <c r="A4027" s="1" t="s">
        <v>10</v>
      </c>
      <c r="B4027" s="2">
        <v>43391.781944444447</v>
      </c>
      <c r="C4027" s="3">
        <v>1.6689814814814814E-2</v>
      </c>
      <c r="D4027" s="1" t="s">
        <v>13</v>
      </c>
      <c r="E4027" s="1" t="s">
        <v>4143</v>
      </c>
      <c r="F4027" s="1" t="s">
        <v>13</v>
      </c>
      <c r="G4027" s="1" t="s">
        <v>480</v>
      </c>
      <c r="H4027" s="3">
        <v>2.9722222222222223E-2</v>
      </c>
      <c r="I4027" s="1" t="s">
        <v>2327</v>
      </c>
      <c r="J4027" s="1" t="s">
        <v>16</v>
      </c>
    </row>
    <row r="4028" spans="1:10" x14ac:dyDescent="0.3">
      <c r="A4028" s="1" t="s">
        <v>10</v>
      </c>
      <c r="B4028" s="2">
        <v>43131.67083333333</v>
      </c>
      <c r="C4028" s="3">
        <v>1.6689814814814814E-2</v>
      </c>
      <c r="D4028" s="1" t="s">
        <v>13</v>
      </c>
      <c r="E4028" s="1" t="s">
        <v>3188</v>
      </c>
      <c r="F4028" s="1" t="s">
        <v>13</v>
      </c>
      <c r="G4028" s="1" t="s">
        <v>480</v>
      </c>
      <c r="H4028" s="3">
        <v>1.7083333333333332E-2</v>
      </c>
      <c r="I4028" s="1" t="s">
        <v>25</v>
      </c>
      <c r="J4028" s="1" t="s">
        <v>16</v>
      </c>
    </row>
    <row r="4029" spans="1:10" x14ac:dyDescent="0.3">
      <c r="A4029" s="1" t="s">
        <v>10</v>
      </c>
      <c r="B4029" s="2">
        <v>43706.775000000001</v>
      </c>
      <c r="C4029" s="3">
        <v>1.667824074074074E-2</v>
      </c>
      <c r="D4029" s="1" t="s">
        <v>13</v>
      </c>
      <c r="E4029" s="1" t="s">
        <v>710</v>
      </c>
      <c r="F4029" s="1" t="s">
        <v>13</v>
      </c>
      <c r="G4029" s="1" t="s">
        <v>480</v>
      </c>
      <c r="H4029" s="3">
        <v>1.699074074074074E-2</v>
      </c>
      <c r="I4029" s="1" t="s">
        <v>25</v>
      </c>
      <c r="J4029" s="1" t="s">
        <v>16</v>
      </c>
    </row>
    <row r="4030" spans="1:10" x14ac:dyDescent="0.3">
      <c r="A4030" s="1" t="s">
        <v>10</v>
      </c>
      <c r="B4030" s="2">
        <v>42030.730555555558</v>
      </c>
      <c r="C4030" s="3">
        <v>1.667824074074074E-2</v>
      </c>
      <c r="D4030" s="1" t="s">
        <v>13</v>
      </c>
      <c r="E4030" s="1" t="s">
        <v>6483</v>
      </c>
      <c r="F4030" s="1" t="s">
        <v>13</v>
      </c>
      <c r="G4030" s="1" t="s">
        <v>423</v>
      </c>
      <c r="H4030" s="3">
        <v>1.667824074074074E-2</v>
      </c>
      <c r="I4030" s="1" t="s">
        <v>1083</v>
      </c>
      <c r="J4030" s="1" t="s">
        <v>16</v>
      </c>
    </row>
    <row r="4031" spans="1:10" x14ac:dyDescent="0.3">
      <c r="A4031" s="1" t="s">
        <v>10</v>
      </c>
      <c r="B4031" s="2">
        <v>43838.823611111111</v>
      </c>
      <c r="C4031" s="3">
        <v>1.6666666666666666E-2</v>
      </c>
      <c r="D4031" s="1" t="s">
        <v>13</v>
      </c>
      <c r="E4031" s="1" t="s">
        <v>3204</v>
      </c>
      <c r="F4031" s="1" t="s">
        <v>13</v>
      </c>
      <c r="G4031" s="1" t="s">
        <v>14</v>
      </c>
      <c r="H4031" s="3">
        <v>1.6689814814814814E-2</v>
      </c>
      <c r="I4031" s="1" t="s">
        <v>1864</v>
      </c>
      <c r="J4031" s="1" t="s">
        <v>16</v>
      </c>
    </row>
    <row r="4032" spans="1:10" x14ac:dyDescent="0.3">
      <c r="A4032" s="1" t="s">
        <v>10</v>
      </c>
      <c r="B4032" s="2">
        <v>42030.581944444442</v>
      </c>
      <c r="C4032" s="3">
        <v>1.6666666666666666E-2</v>
      </c>
      <c r="D4032" s="1" t="s">
        <v>13</v>
      </c>
      <c r="E4032" s="1" t="s">
        <v>6493</v>
      </c>
      <c r="F4032" s="1" t="s">
        <v>13</v>
      </c>
      <c r="G4032" s="1" t="s">
        <v>423</v>
      </c>
      <c r="H4032" s="3">
        <v>1.667824074074074E-2</v>
      </c>
      <c r="I4032" s="1" t="s">
        <v>1083</v>
      </c>
      <c r="J4032" s="1" t="s">
        <v>16</v>
      </c>
    </row>
    <row r="4033" spans="1:10" x14ac:dyDescent="0.3">
      <c r="A4033" s="1" t="s">
        <v>10</v>
      </c>
      <c r="B4033" s="2">
        <v>43568.779166666667</v>
      </c>
      <c r="C4033" s="3">
        <v>1.6655092592592593E-2</v>
      </c>
      <c r="D4033" s="1" t="s">
        <v>11</v>
      </c>
      <c r="E4033" s="1" t="s">
        <v>3599</v>
      </c>
      <c r="F4033" s="1" t="s">
        <v>13</v>
      </c>
      <c r="G4033" s="1" t="s">
        <v>480</v>
      </c>
      <c r="H4033" s="3">
        <v>1.7881944444444443E-2</v>
      </c>
      <c r="I4033" s="1" t="s">
        <v>3258</v>
      </c>
      <c r="J4033" s="1" t="s">
        <v>16</v>
      </c>
    </row>
    <row r="4034" spans="1:10" x14ac:dyDescent="0.3">
      <c r="A4034" s="1" t="s">
        <v>10</v>
      </c>
      <c r="B4034" s="2">
        <v>43131.654166666667</v>
      </c>
      <c r="C4034" s="3">
        <v>1.6655092592592593E-2</v>
      </c>
      <c r="D4034" s="1" t="s">
        <v>13</v>
      </c>
      <c r="E4034" s="1" t="s">
        <v>2456</v>
      </c>
      <c r="F4034" s="1" t="s">
        <v>13</v>
      </c>
      <c r="G4034" s="1" t="s">
        <v>480</v>
      </c>
      <c r="H4034" s="3">
        <v>1.7025462962962964E-2</v>
      </c>
      <c r="I4034" s="1" t="s">
        <v>25</v>
      </c>
      <c r="J4034" s="1" t="s">
        <v>16</v>
      </c>
    </row>
    <row r="4035" spans="1:10" x14ac:dyDescent="0.3">
      <c r="A4035" s="1" t="s">
        <v>10</v>
      </c>
      <c r="B4035" s="2">
        <v>43868.943749999999</v>
      </c>
      <c r="C4035" s="3">
        <v>1.6643518518518519E-2</v>
      </c>
      <c r="D4035" s="1" t="s">
        <v>13</v>
      </c>
      <c r="E4035" s="1" t="s">
        <v>3105</v>
      </c>
      <c r="F4035" s="1" t="s">
        <v>13</v>
      </c>
      <c r="G4035" s="1" t="s">
        <v>14</v>
      </c>
      <c r="H4035" s="3">
        <v>1.6655092592592593E-2</v>
      </c>
      <c r="I4035" s="1" t="s">
        <v>25</v>
      </c>
      <c r="J4035" s="1" t="s">
        <v>16</v>
      </c>
    </row>
    <row r="4036" spans="1:10" x14ac:dyDescent="0.3">
      <c r="A4036" s="1" t="s">
        <v>10</v>
      </c>
      <c r="B4036" s="2">
        <v>43769.884027777778</v>
      </c>
      <c r="C4036" s="3">
        <v>1.6643518518518519E-2</v>
      </c>
      <c r="D4036" s="1" t="s">
        <v>11</v>
      </c>
      <c r="E4036" s="1" t="s">
        <v>3298</v>
      </c>
      <c r="F4036" s="1" t="s">
        <v>13</v>
      </c>
      <c r="G4036" s="1" t="s">
        <v>14</v>
      </c>
      <c r="H4036" s="3">
        <v>1.6863425925925928E-2</v>
      </c>
      <c r="I4036" s="1" t="s">
        <v>165</v>
      </c>
      <c r="J4036" s="1" t="s">
        <v>16</v>
      </c>
    </row>
    <row r="4037" spans="1:10" x14ac:dyDescent="0.3">
      <c r="A4037" s="1" t="s">
        <v>10</v>
      </c>
      <c r="B4037" s="2">
        <v>43255.793749999997</v>
      </c>
      <c r="C4037" s="3">
        <v>1.6643518518518519E-2</v>
      </c>
      <c r="D4037" s="1" t="s">
        <v>13</v>
      </c>
      <c r="E4037" s="1" t="s">
        <v>115</v>
      </c>
      <c r="F4037" s="1" t="s">
        <v>13</v>
      </c>
      <c r="G4037" s="1" t="s">
        <v>480</v>
      </c>
      <c r="H4037" s="3">
        <v>1.6967592592592593E-2</v>
      </c>
      <c r="I4037" s="1" t="s">
        <v>25</v>
      </c>
      <c r="J4037" s="1" t="s">
        <v>16</v>
      </c>
    </row>
    <row r="4038" spans="1:10" x14ac:dyDescent="0.3">
      <c r="A4038" s="1" t="s">
        <v>10</v>
      </c>
      <c r="B4038" s="2">
        <v>43944.802083333336</v>
      </c>
      <c r="C4038" s="3">
        <v>1.6631944444444446E-2</v>
      </c>
      <c r="D4038" s="1" t="s">
        <v>11</v>
      </c>
      <c r="E4038" s="1" t="s">
        <v>2253</v>
      </c>
      <c r="F4038" s="1" t="s">
        <v>13</v>
      </c>
      <c r="G4038" s="1" t="s">
        <v>14</v>
      </c>
      <c r="H4038" s="3">
        <v>1.6585648148148148E-2</v>
      </c>
      <c r="I4038" s="1" t="s">
        <v>25</v>
      </c>
      <c r="J4038" s="1" t="s">
        <v>16</v>
      </c>
    </row>
    <row r="4039" spans="1:10" x14ac:dyDescent="0.3">
      <c r="A4039" s="1" t="s">
        <v>10</v>
      </c>
      <c r="B4039" s="2">
        <v>43367.771527777775</v>
      </c>
      <c r="C4039" s="3">
        <v>1.6631944444444446E-2</v>
      </c>
      <c r="D4039" s="1" t="s">
        <v>13</v>
      </c>
      <c r="E4039" s="1" t="s">
        <v>4176</v>
      </c>
      <c r="F4039" s="1" t="s">
        <v>13</v>
      </c>
      <c r="G4039" s="1" t="s">
        <v>480</v>
      </c>
      <c r="H4039" s="3">
        <v>1.7222222222222222E-2</v>
      </c>
      <c r="I4039" s="1" t="s">
        <v>25</v>
      </c>
      <c r="J4039" s="1" t="s">
        <v>16</v>
      </c>
    </row>
    <row r="4040" spans="1:10" x14ac:dyDescent="0.3">
      <c r="A4040" s="1" t="s">
        <v>10</v>
      </c>
      <c r="B4040" s="2">
        <v>43142.908333333333</v>
      </c>
      <c r="C4040" s="3">
        <v>1.6631944444444446E-2</v>
      </c>
      <c r="D4040" s="1" t="s">
        <v>13</v>
      </c>
      <c r="E4040" s="1" t="s">
        <v>4785</v>
      </c>
      <c r="F4040" s="1" t="s">
        <v>13</v>
      </c>
      <c r="G4040" s="1" t="s">
        <v>480</v>
      </c>
      <c r="H4040" s="3">
        <v>1.695601851851852E-2</v>
      </c>
      <c r="I4040" s="1" t="s">
        <v>4786</v>
      </c>
      <c r="J4040" s="1" t="s">
        <v>16</v>
      </c>
    </row>
    <row r="4041" spans="1:10" x14ac:dyDescent="0.3">
      <c r="A4041" s="1" t="s">
        <v>10</v>
      </c>
      <c r="B4041" s="2">
        <v>43771.6</v>
      </c>
      <c r="C4041" s="3">
        <v>1.6620370370370369E-2</v>
      </c>
      <c r="D4041" s="1" t="s">
        <v>11</v>
      </c>
      <c r="E4041" s="1" t="s">
        <v>3294</v>
      </c>
      <c r="F4041" s="1" t="s">
        <v>13</v>
      </c>
      <c r="G4041" s="1" t="s">
        <v>14</v>
      </c>
      <c r="H4041" s="3">
        <v>1.6828703703703703E-2</v>
      </c>
      <c r="I4041" s="1" t="s">
        <v>3295</v>
      </c>
      <c r="J4041" s="1" t="s">
        <v>16</v>
      </c>
    </row>
    <row r="4042" spans="1:10" x14ac:dyDescent="0.3">
      <c r="A4042" s="1" t="s">
        <v>10</v>
      </c>
      <c r="B4042" s="2">
        <v>43141.920138888891</v>
      </c>
      <c r="C4042" s="3">
        <v>1.6620370370370369E-2</v>
      </c>
      <c r="D4042" s="1" t="s">
        <v>13</v>
      </c>
      <c r="E4042" s="1" t="s">
        <v>4794</v>
      </c>
      <c r="F4042" s="1" t="s">
        <v>13</v>
      </c>
      <c r="G4042" s="1" t="s">
        <v>480</v>
      </c>
      <c r="H4042" s="3">
        <v>1.7060185185185185E-2</v>
      </c>
      <c r="I4042" s="1" t="s">
        <v>194</v>
      </c>
      <c r="J4042" s="1" t="s">
        <v>16</v>
      </c>
    </row>
    <row r="4043" spans="1:10" x14ac:dyDescent="0.3">
      <c r="A4043" s="1" t="s">
        <v>10</v>
      </c>
      <c r="B4043" s="2">
        <v>42030.617361111108</v>
      </c>
      <c r="C4043" s="3">
        <v>1.6620370370370369E-2</v>
      </c>
      <c r="D4043" s="1" t="s">
        <v>13</v>
      </c>
      <c r="E4043" s="1" t="s">
        <v>6490</v>
      </c>
      <c r="F4043" s="1" t="s">
        <v>13</v>
      </c>
      <c r="G4043" s="1" t="s">
        <v>423</v>
      </c>
      <c r="H4043" s="3">
        <v>1.6620370370370369E-2</v>
      </c>
      <c r="I4043" s="1" t="s">
        <v>1862</v>
      </c>
      <c r="J4043" s="1" t="s">
        <v>16</v>
      </c>
    </row>
    <row r="4044" spans="1:10" x14ac:dyDescent="0.3">
      <c r="A4044" s="1" t="s">
        <v>10</v>
      </c>
      <c r="B4044" s="2">
        <v>43727.843055555553</v>
      </c>
      <c r="C4044" s="3">
        <v>1.6608796296296295E-2</v>
      </c>
      <c r="D4044" s="1" t="s">
        <v>13</v>
      </c>
      <c r="E4044" s="1" t="s">
        <v>3188</v>
      </c>
      <c r="F4044" s="1" t="s">
        <v>13</v>
      </c>
      <c r="G4044" s="1" t="s">
        <v>480</v>
      </c>
      <c r="H4044" s="3">
        <v>1.699074074074074E-2</v>
      </c>
      <c r="I4044" s="1" t="s">
        <v>25</v>
      </c>
      <c r="J4044" s="1" t="s">
        <v>16</v>
      </c>
    </row>
    <row r="4045" spans="1:10" x14ac:dyDescent="0.3">
      <c r="A4045" s="1" t="s">
        <v>10</v>
      </c>
      <c r="B4045" s="2">
        <v>43328.779861111114</v>
      </c>
      <c r="C4045" s="3">
        <v>1.6597222222222222E-2</v>
      </c>
      <c r="D4045" s="1" t="s">
        <v>13</v>
      </c>
      <c r="E4045" s="1" t="s">
        <v>4146</v>
      </c>
      <c r="F4045" s="1" t="s">
        <v>13</v>
      </c>
      <c r="G4045" s="1" t="s">
        <v>480</v>
      </c>
      <c r="H4045" s="3">
        <v>1.7187500000000001E-2</v>
      </c>
      <c r="I4045" s="1" t="s">
        <v>25</v>
      </c>
      <c r="J4045" s="1" t="s">
        <v>16</v>
      </c>
    </row>
    <row r="4046" spans="1:10" x14ac:dyDescent="0.3">
      <c r="A4046" s="1" t="s">
        <v>10</v>
      </c>
      <c r="B4046" s="2">
        <v>44164.65625</v>
      </c>
      <c r="C4046" s="3">
        <v>1.6585648148148148E-2</v>
      </c>
      <c r="D4046" s="1" t="s">
        <v>13</v>
      </c>
      <c r="E4046" s="1" t="s">
        <v>2253</v>
      </c>
      <c r="F4046" s="1" t="s">
        <v>13</v>
      </c>
      <c r="G4046" s="1" t="s">
        <v>14</v>
      </c>
      <c r="H4046" s="3">
        <v>1.6585648148148148E-2</v>
      </c>
      <c r="I4046" s="1" t="s">
        <v>25</v>
      </c>
      <c r="J4046" s="1" t="s">
        <v>16</v>
      </c>
    </row>
    <row r="4047" spans="1:10" x14ac:dyDescent="0.3">
      <c r="A4047" s="1" t="s">
        <v>10</v>
      </c>
      <c r="B4047" s="2">
        <v>43574.806944444441</v>
      </c>
      <c r="C4047" s="3">
        <v>1.6574074074074074E-2</v>
      </c>
      <c r="D4047" s="1" t="s">
        <v>13</v>
      </c>
      <c r="E4047" s="1" t="s">
        <v>3579</v>
      </c>
      <c r="F4047" s="1" t="s">
        <v>13</v>
      </c>
      <c r="G4047" s="1" t="s">
        <v>480</v>
      </c>
      <c r="H4047" s="3">
        <v>1.6597222222222222E-2</v>
      </c>
      <c r="I4047" s="1" t="s">
        <v>3580</v>
      </c>
      <c r="J4047" s="1" t="s">
        <v>16</v>
      </c>
    </row>
    <row r="4048" spans="1:10" x14ac:dyDescent="0.3">
      <c r="A4048" s="1" t="s">
        <v>10</v>
      </c>
      <c r="B4048" s="2">
        <v>43324.649305555555</v>
      </c>
      <c r="C4048" s="3">
        <v>1.6574074074074074E-2</v>
      </c>
      <c r="D4048" s="1" t="s">
        <v>13</v>
      </c>
      <c r="E4048" s="1" t="s">
        <v>4289</v>
      </c>
      <c r="F4048" s="1" t="s">
        <v>13</v>
      </c>
      <c r="G4048" s="1" t="s">
        <v>480</v>
      </c>
      <c r="H4048" s="3">
        <v>4.1261574074074076E-2</v>
      </c>
      <c r="I4048" s="1" t="s">
        <v>4290</v>
      </c>
      <c r="J4048" s="1" t="s">
        <v>16</v>
      </c>
    </row>
    <row r="4049" spans="1:10" x14ac:dyDescent="0.3">
      <c r="A4049" s="1" t="s">
        <v>10</v>
      </c>
      <c r="B4049" s="2">
        <v>42030.675694444442</v>
      </c>
      <c r="C4049" s="3">
        <v>1.6574074074074074E-2</v>
      </c>
      <c r="D4049" s="1" t="s">
        <v>13</v>
      </c>
      <c r="E4049" s="1" t="s">
        <v>6487</v>
      </c>
      <c r="F4049" s="1" t="s">
        <v>13</v>
      </c>
      <c r="G4049" s="1" t="s">
        <v>423</v>
      </c>
      <c r="H4049" s="3">
        <v>1.6574074074074074E-2</v>
      </c>
      <c r="I4049" s="1" t="s">
        <v>3922</v>
      </c>
      <c r="J4049" s="1" t="s">
        <v>16</v>
      </c>
    </row>
    <row r="4050" spans="1:10" x14ac:dyDescent="0.3">
      <c r="A4050" s="1" t="s">
        <v>10</v>
      </c>
      <c r="B4050" s="2">
        <v>44489.806944444441</v>
      </c>
      <c r="C4050" s="3">
        <v>1.6550925925925927E-2</v>
      </c>
      <c r="D4050" s="1" t="s">
        <v>13</v>
      </c>
      <c r="E4050" s="1" t="s">
        <v>549</v>
      </c>
      <c r="F4050" s="1" t="s">
        <v>13</v>
      </c>
      <c r="G4050" s="1" t="s">
        <v>14</v>
      </c>
      <c r="H4050" s="3">
        <v>1.7037037037037038E-2</v>
      </c>
      <c r="I4050" s="1" t="s">
        <v>550</v>
      </c>
      <c r="J4050" s="1" t="s">
        <v>16</v>
      </c>
    </row>
    <row r="4051" spans="1:10" x14ac:dyDescent="0.3">
      <c r="A4051" s="1" t="s">
        <v>10</v>
      </c>
      <c r="B4051" s="2">
        <v>43507.813888888886</v>
      </c>
      <c r="C4051" s="3">
        <v>1.6550925925925927E-2</v>
      </c>
      <c r="D4051" s="1" t="s">
        <v>11</v>
      </c>
      <c r="E4051" s="1" t="s">
        <v>3918</v>
      </c>
      <c r="F4051" s="1" t="s">
        <v>13</v>
      </c>
      <c r="G4051" s="1" t="s">
        <v>480</v>
      </c>
      <c r="H4051" s="3">
        <v>1.6608796296296295E-2</v>
      </c>
      <c r="I4051" s="1" t="s">
        <v>3185</v>
      </c>
      <c r="J4051" s="1" t="s">
        <v>16</v>
      </c>
    </row>
    <row r="4052" spans="1:10" x14ac:dyDescent="0.3">
      <c r="A4052" s="1" t="s">
        <v>10</v>
      </c>
      <c r="B4052" s="2">
        <v>43164.820138888892</v>
      </c>
      <c r="C4052" s="3">
        <v>1.6550925925925927E-2</v>
      </c>
      <c r="D4052" s="1" t="s">
        <v>13</v>
      </c>
      <c r="E4052" s="1" t="s">
        <v>3186</v>
      </c>
      <c r="F4052" s="1" t="s">
        <v>13</v>
      </c>
      <c r="G4052" s="1" t="s">
        <v>480</v>
      </c>
      <c r="H4052" s="3">
        <v>1.6562500000000001E-2</v>
      </c>
      <c r="I4052" s="1" t="s">
        <v>25</v>
      </c>
      <c r="J4052" s="1" t="s">
        <v>16</v>
      </c>
    </row>
    <row r="4053" spans="1:10" x14ac:dyDescent="0.3">
      <c r="A4053" s="1" t="s">
        <v>10</v>
      </c>
      <c r="B4053" s="2">
        <v>44248.896527777775</v>
      </c>
      <c r="C4053" s="3">
        <v>1.653935185185185E-2</v>
      </c>
      <c r="D4053" s="1" t="s">
        <v>13</v>
      </c>
      <c r="E4053" s="1" t="s">
        <v>1865</v>
      </c>
      <c r="F4053" s="1" t="s">
        <v>13</v>
      </c>
      <c r="G4053" s="1" t="s">
        <v>14</v>
      </c>
      <c r="H4053" s="3">
        <v>1.6770833333333332E-2</v>
      </c>
      <c r="I4053" s="1" t="s">
        <v>1866</v>
      </c>
      <c r="J4053" s="1" t="s">
        <v>16</v>
      </c>
    </row>
    <row r="4054" spans="1:10" x14ac:dyDescent="0.3">
      <c r="A4054" s="1" t="s">
        <v>10</v>
      </c>
      <c r="B4054" s="2">
        <v>43847.804861111108</v>
      </c>
      <c r="C4054" s="3">
        <v>1.653935185185185E-2</v>
      </c>
      <c r="D4054" s="1" t="s">
        <v>11</v>
      </c>
      <c r="E4054" s="1" t="s">
        <v>2456</v>
      </c>
      <c r="F4054" s="1" t="s">
        <v>13</v>
      </c>
      <c r="G4054" s="1" t="s">
        <v>14</v>
      </c>
      <c r="H4054" s="3">
        <v>1.6909722222222222E-2</v>
      </c>
      <c r="I4054" s="1" t="s">
        <v>25</v>
      </c>
      <c r="J4054" s="1" t="s">
        <v>16</v>
      </c>
    </row>
    <row r="4055" spans="1:10" x14ac:dyDescent="0.3">
      <c r="A4055" s="1" t="s">
        <v>10</v>
      </c>
      <c r="B4055" s="2">
        <v>43274.655555555553</v>
      </c>
      <c r="C4055" s="3">
        <v>1.653935185185185E-2</v>
      </c>
      <c r="D4055" s="1" t="s">
        <v>13</v>
      </c>
      <c r="E4055" s="1" t="s">
        <v>2456</v>
      </c>
      <c r="F4055" s="1" t="s">
        <v>13</v>
      </c>
      <c r="G4055" s="1" t="s">
        <v>480</v>
      </c>
      <c r="H4055" s="3">
        <v>1.6898148148148148E-2</v>
      </c>
      <c r="I4055" s="1" t="s">
        <v>25</v>
      </c>
      <c r="J4055" s="1" t="s">
        <v>16</v>
      </c>
    </row>
    <row r="4056" spans="1:10" x14ac:dyDescent="0.3">
      <c r="A4056" s="1" t="s">
        <v>10</v>
      </c>
      <c r="B4056" s="2">
        <v>43727.823611111111</v>
      </c>
      <c r="C4056" s="3">
        <v>1.6527777777777777E-2</v>
      </c>
      <c r="D4056" s="1" t="s">
        <v>13</v>
      </c>
      <c r="E4056" s="1" t="s">
        <v>2456</v>
      </c>
      <c r="F4056" s="1" t="s">
        <v>13</v>
      </c>
      <c r="G4056" s="1" t="s">
        <v>480</v>
      </c>
      <c r="H4056" s="3">
        <v>1.6898148148148148E-2</v>
      </c>
      <c r="I4056" s="1" t="s">
        <v>25</v>
      </c>
      <c r="J4056" s="1" t="s">
        <v>16</v>
      </c>
    </row>
    <row r="4057" spans="1:10" x14ac:dyDescent="0.3">
      <c r="A4057" s="1" t="s">
        <v>10</v>
      </c>
      <c r="B4057" s="2">
        <v>43411.843055555553</v>
      </c>
      <c r="C4057" s="3">
        <v>1.6527777777777777E-2</v>
      </c>
      <c r="D4057" s="1" t="s">
        <v>13</v>
      </c>
      <c r="E4057" s="1" t="s">
        <v>2872</v>
      </c>
      <c r="F4057" s="1" t="s">
        <v>13</v>
      </c>
      <c r="G4057" s="1" t="s">
        <v>480</v>
      </c>
      <c r="H4057" s="3">
        <v>1.9884259259259258E-2</v>
      </c>
      <c r="I4057" s="1" t="s">
        <v>25</v>
      </c>
      <c r="J4057" s="1" t="s">
        <v>16</v>
      </c>
    </row>
    <row r="4058" spans="1:10" x14ac:dyDescent="0.3">
      <c r="A4058" s="1" t="s">
        <v>10</v>
      </c>
      <c r="B4058" s="2">
        <v>43033.904166666667</v>
      </c>
      <c r="C4058" s="3">
        <v>1.6527777777777777E-2</v>
      </c>
      <c r="D4058" s="1" t="s">
        <v>13</v>
      </c>
      <c r="E4058" s="1" t="s">
        <v>5248</v>
      </c>
      <c r="F4058" s="1" t="s">
        <v>13</v>
      </c>
      <c r="G4058" s="1" t="s">
        <v>480</v>
      </c>
      <c r="H4058" s="3">
        <v>1.653935185185185E-2</v>
      </c>
      <c r="I4058" s="1" t="s">
        <v>4800</v>
      </c>
      <c r="J4058" s="1" t="s">
        <v>16</v>
      </c>
    </row>
    <row r="4059" spans="1:10" x14ac:dyDescent="0.3">
      <c r="A4059" s="1" t="s">
        <v>10</v>
      </c>
      <c r="B4059" s="2">
        <v>41894.801388888889</v>
      </c>
      <c r="C4059" s="3">
        <v>1.6516203703703703E-2</v>
      </c>
      <c r="D4059" s="1" t="s">
        <v>13</v>
      </c>
      <c r="E4059" s="1" t="s">
        <v>6084</v>
      </c>
      <c r="F4059" s="1" t="s">
        <v>13</v>
      </c>
      <c r="G4059" s="1" t="s">
        <v>6662</v>
      </c>
      <c r="H4059" s="3">
        <v>2.9861111111111113E-2</v>
      </c>
      <c r="I4059" s="1" t="s">
        <v>25</v>
      </c>
      <c r="J4059" s="1" t="s">
        <v>16</v>
      </c>
    </row>
    <row r="4060" spans="1:10" x14ac:dyDescent="0.3">
      <c r="A4060" s="1" t="s">
        <v>10</v>
      </c>
      <c r="B4060" s="2">
        <v>43367.788194444445</v>
      </c>
      <c r="C4060" s="3">
        <v>1.650462962962963E-2</v>
      </c>
      <c r="D4060" s="1" t="s">
        <v>11</v>
      </c>
      <c r="E4060" s="1" t="s">
        <v>4185</v>
      </c>
      <c r="F4060" s="1" t="s">
        <v>13</v>
      </c>
      <c r="G4060" s="1" t="s">
        <v>480</v>
      </c>
      <c r="H4060" s="3">
        <v>1.7094907407407406E-2</v>
      </c>
      <c r="I4060" s="1" t="s">
        <v>3148</v>
      </c>
      <c r="J4060" s="1" t="s">
        <v>16</v>
      </c>
    </row>
    <row r="4061" spans="1:10" x14ac:dyDescent="0.3">
      <c r="A4061" s="1" t="s">
        <v>10</v>
      </c>
      <c r="B4061" s="2">
        <v>43283.824999999997</v>
      </c>
      <c r="C4061" s="3">
        <v>1.650462962962963E-2</v>
      </c>
      <c r="D4061" s="1" t="s">
        <v>13</v>
      </c>
      <c r="E4061" s="1" t="s">
        <v>2456</v>
      </c>
      <c r="F4061" s="1" t="s">
        <v>13</v>
      </c>
      <c r="G4061" s="1" t="s">
        <v>480</v>
      </c>
      <c r="H4061" s="3">
        <v>1.6875000000000001E-2</v>
      </c>
      <c r="I4061" s="1" t="s">
        <v>25</v>
      </c>
      <c r="J4061" s="1" t="s">
        <v>16</v>
      </c>
    </row>
    <row r="4062" spans="1:10" x14ac:dyDescent="0.3">
      <c r="A4062" s="1" t="s">
        <v>10</v>
      </c>
      <c r="B4062" s="2">
        <v>42740.828472222223</v>
      </c>
      <c r="C4062" s="3">
        <v>1.650462962962963E-2</v>
      </c>
      <c r="D4062" s="1" t="s">
        <v>13</v>
      </c>
      <c r="E4062" s="1" t="s">
        <v>5721</v>
      </c>
      <c r="F4062" s="1" t="s">
        <v>13</v>
      </c>
      <c r="G4062" s="1" t="s">
        <v>480</v>
      </c>
      <c r="H4062" s="3">
        <v>2.9131944444444443E-2</v>
      </c>
      <c r="I4062" s="1" t="s">
        <v>40</v>
      </c>
      <c r="J4062" s="1" t="s">
        <v>16</v>
      </c>
    </row>
    <row r="4063" spans="1:10" x14ac:dyDescent="0.3">
      <c r="A4063" s="1" t="s">
        <v>10</v>
      </c>
      <c r="B4063" s="2">
        <v>44485.529861111114</v>
      </c>
      <c r="C4063" s="3">
        <v>1.6481481481481482E-2</v>
      </c>
      <c r="D4063" s="1" t="s">
        <v>13</v>
      </c>
      <c r="E4063" s="1" t="s">
        <v>584</v>
      </c>
      <c r="F4063" s="1" t="s">
        <v>13</v>
      </c>
      <c r="G4063" s="1" t="s">
        <v>14</v>
      </c>
      <c r="H4063" s="3">
        <v>1.6863425925925928E-2</v>
      </c>
      <c r="I4063" s="1" t="s">
        <v>165</v>
      </c>
      <c r="J4063" s="1" t="s">
        <v>16</v>
      </c>
    </row>
    <row r="4064" spans="1:10" x14ac:dyDescent="0.3">
      <c r="A4064" s="1" t="s">
        <v>10</v>
      </c>
      <c r="B4064" s="2">
        <v>44416.857638888891</v>
      </c>
      <c r="C4064" s="3">
        <v>1.6469907407407409E-2</v>
      </c>
      <c r="D4064" s="1" t="s">
        <v>13</v>
      </c>
      <c r="E4064" s="1" t="s">
        <v>938</v>
      </c>
      <c r="F4064" s="1" t="s">
        <v>13</v>
      </c>
      <c r="G4064" s="1" t="s">
        <v>14</v>
      </c>
      <c r="H4064" s="3">
        <v>1.6921296296296295E-2</v>
      </c>
      <c r="I4064" s="1" t="s">
        <v>939</v>
      </c>
      <c r="J4064" s="1" t="s">
        <v>16</v>
      </c>
    </row>
    <row r="4065" spans="1:10" x14ac:dyDescent="0.3">
      <c r="A4065" s="1" t="s">
        <v>10</v>
      </c>
      <c r="B4065" s="2">
        <v>44349.84375</v>
      </c>
      <c r="C4065" s="3">
        <v>1.6469907407407409E-2</v>
      </c>
      <c r="D4065" s="1" t="s">
        <v>13</v>
      </c>
      <c r="E4065" s="1" t="s">
        <v>1082</v>
      </c>
      <c r="F4065" s="1" t="s">
        <v>13</v>
      </c>
      <c r="G4065" s="1" t="s">
        <v>14</v>
      </c>
      <c r="H4065" s="3">
        <v>1.667824074074074E-2</v>
      </c>
      <c r="I4065" s="1" t="s">
        <v>1083</v>
      </c>
      <c r="J4065" s="1" t="s">
        <v>16</v>
      </c>
    </row>
    <row r="4066" spans="1:10" x14ac:dyDescent="0.3">
      <c r="A4066" s="1" t="s">
        <v>10</v>
      </c>
      <c r="B4066" s="2">
        <v>43038.806250000001</v>
      </c>
      <c r="C4066" s="3">
        <v>1.6469907407407409E-2</v>
      </c>
      <c r="D4066" s="1" t="s">
        <v>13</v>
      </c>
      <c r="E4066" s="1" t="s">
        <v>5219</v>
      </c>
      <c r="F4066" s="1" t="s">
        <v>13</v>
      </c>
      <c r="G4066" s="1" t="s">
        <v>480</v>
      </c>
      <c r="H4066" s="3">
        <v>1.6770833333333332E-2</v>
      </c>
      <c r="I4066" s="1" t="s">
        <v>1866</v>
      </c>
      <c r="J4066" s="1" t="s">
        <v>16</v>
      </c>
    </row>
    <row r="4067" spans="1:10" x14ac:dyDescent="0.3">
      <c r="A4067" s="1" t="s">
        <v>10</v>
      </c>
      <c r="B4067" s="2">
        <v>44248.915972222225</v>
      </c>
      <c r="C4067" s="3">
        <v>1.6458333333333332E-2</v>
      </c>
      <c r="D4067" s="1" t="s">
        <v>13</v>
      </c>
      <c r="E4067" s="1" t="s">
        <v>1863</v>
      </c>
      <c r="F4067" s="1" t="s">
        <v>13</v>
      </c>
      <c r="G4067" s="1" t="s">
        <v>14</v>
      </c>
      <c r="H4067" s="3">
        <v>1.6689814814814814E-2</v>
      </c>
      <c r="I4067" s="1" t="s">
        <v>1864</v>
      </c>
      <c r="J4067" s="1" t="s">
        <v>16</v>
      </c>
    </row>
    <row r="4068" spans="1:10" x14ac:dyDescent="0.3">
      <c r="A4068" s="1" t="s">
        <v>10</v>
      </c>
      <c r="B4068" s="2">
        <v>44420.822916666664</v>
      </c>
      <c r="C4068" s="3">
        <v>1.6446759259259258E-2</v>
      </c>
      <c r="D4068" s="1" t="s">
        <v>13</v>
      </c>
      <c r="E4068" s="1" t="s">
        <v>910</v>
      </c>
      <c r="F4068" s="1" t="s">
        <v>13</v>
      </c>
      <c r="G4068" s="1" t="s">
        <v>14</v>
      </c>
      <c r="H4068" s="3">
        <v>2.2789351851851852E-2</v>
      </c>
      <c r="I4068" s="1" t="s">
        <v>911</v>
      </c>
      <c r="J4068" s="1" t="s">
        <v>16</v>
      </c>
    </row>
    <row r="4069" spans="1:10" x14ac:dyDescent="0.3">
      <c r="A4069" s="1" t="s">
        <v>10</v>
      </c>
      <c r="B4069" s="2">
        <v>43836.905555555553</v>
      </c>
      <c r="C4069" s="3">
        <v>1.6446759259259258E-2</v>
      </c>
      <c r="D4069" s="1" t="s">
        <v>13</v>
      </c>
      <c r="E4069" s="1" t="s">
        <v>3216</v>
      </c>
      <c r="F4069" s="1" t="s">
        <v>13</v>
      </c>
      <c r="G4069" s="1" t="s">
        <v>14</v>
      </c>
      <c r="H4069" s="3">
        <v>1.6469907407407409E-2</v>
      </c>
      <c r="I4069" s="1" t="s">
        <v>688</v>
      </c>
      <c r="J4069" s="1" t="s">
        <v>16</v>
      </c>
    </row>
    <row r="4070" spans="1:10" x14ac:dyDescent="0.3">
      <c r="A4070" s="1" t="s">
        <v>10</v>
      </c>
      <c r="B4070" s="2">
        <v>43141.863194444442</v>
      </c>
      <c r="C4070" s="3">
        <v>1.6446759259259258E-2</v>
      </c>
      <c r="D4070" s="1" t="s">
        <v>13</v>
      </c>
      <c r="E4070" s="1" t="s">
        <v>4797</v>
      </c>
      <c r="F4070" s="1" t="s">
        <v>13</v>
      </c>
      <c r="G4070" s="1" t="s">
        <v>480</v>
      </c>
      <c r="H4070" s="3">
        <v>1.6759259259259258E-2</v>
      </c>
      <c r="I4070" s="1" t="s">
        <v>4155</v>
      </c>
      <c r="J4070" s="1" t="s">
        <v>16</v>
      </c>
    </row>
    <row r="4071" spans="1:10" x14ac:dyDescent="0.3">
      <c r="A4071" s="1" t="s">
        <v>10</v>
      </c>
      <c r="B4071" s="2">
        <v>43133.796527777777</v>
      </c>
      <c r="C4071" s="3">
        <v>1.6446759259259258E-2</v>
      </c>
      <c r="D4071" s="1" t="s">
        <v>13</v>
      </c>
      <c r="E4071" s="1" t="s">
        <v>4893</v>
      </c>
      <c r="F4071" s="1" t="s">
        <v>13</v>
      </c>
      <c r="G4071" s="1" t="s">
        <v>480</v>
      </c>
      <c r="H4071" s="3">
        <v>1.5208333333333334E-2</v>
      </c>
      <c r="I4071" s="1" t="s">
        <v>1235</v>
      </c>
      <c r="J4071" s="1" t="s">
        <v>16</v>
      </c>
    </row>
    <row r="4072" spans="1:10" x14ac:dyDescent="0.3">
      <c r="A4072" s="1" t="s">
        <v>10</v>
      </c>
      <c r="B4072" s="2">
        <v>42847.875</v>
      </c>
      <c r="C4072" s="3">
        <v>1.6446759259259258E-2</v>
      </c>
      <c r="D4072" s="1" t="s">
        <v>13</v>
      </c>
      <c r="E4072" s="1" t="s">
        <v>5544</v>
      </c>
      <c r="F4072" s="1" t="s">
        <v>13</v>
      </c>
      <c r="G4072" s="1" t="s">
        <v>480</v>
      </c>
      <c r="H4072" s="3">
        <v>1.8518518518518517E-2</v>
      </c>
      <c r="I4072" s="1" t="s">
        <v>25</v>
      </c>
      <c r="J4072" s="1" t="s">
        <v>16</v>
      </c>
    </row>
    <row r="4073" spans="1:10" x14ac:dyDescent="0.3">
      <c r="A4073" s="1" t="s">
        <v>10</v>
      </c>
      <c r="B4073" s="2">
        <v>44249.834722222222</v>
      </c>
      <c r="C4073" s="3">
        <v>1.6435185185185185E-2</v>
      </c>
      <c r="D4073" s="1" t="s">
        <v>13</v>
      </c>
      <c r="E4073" s="1" t="s">
        <v>1861</v>
      </c>
      <c r="F4073" s="1" t="s">
        <v>13</v>
      </c>
      <c r="G4073" s="1" t="s">
        <v>14</v>
      </c>
      <c r="H4073" s="3">
        <v>1.6620370370370369E-2</v>
      </c>
      <c r="I4073" s="1" t="s">
        <v>1862</v>
      </c>
      <c r="J4073" s="1" t="s">
        <v>16</v>
      </c>
    </row>
    <row r="4074" spans="1:10" x14ac:dyDescent="0.3">
      <c r="A4074" s="1" t="s">
        <v>10</v>
      </c>
      <c r="B4074" s="2">
        <v>43667.839583333334</v>
      </c>
      <c r="C4074" s="3">
        <v>1.6435185185185185E-2</v>
      </c>
      <c r="D4074" s="1" t="s">
        <v>13</v>
      </c>
      <c r="E4074" s="1" t="s">
        <v>3473</v>
      </c>
      <c r="F4074" s="1" t="s">
        <v>13</v>
      </c>
      <c r="G4074" s="1" t="s">
        <v>480</v>
      </c>
      <c r="H4074" s="3">
        <v>3.2025462962962964E-2</v>
      </c>
      <c r="I4074" s="1" t="s">
        <v>705</v>
      </c>
      <c r="J4074" s="1" t="s">
        <v>16</v>
      </c>
    </row>
    <row r="4075" spans="1:10" x14ac:dyDescent="0.3">
      <c r="A4075" s="1" t="s">
        <v>10</v>
      </c>
      <c r="B4075" s="2">
        <v>43460.720833333333</v>
      </c>
      <c r="C4075" s="3">
        <v>1.6435185185185185E-2</v>
      </c>
      <c r="D4075" s="1" t="s">
        <v>11</v>
      </c>
      <c r="E4075" s="1" t="s">
        <v>3991</v>
      </c>
      <c r="F4075" s="1" t="s">
        <v>13</v>
      </c>
      <c r="G4075" s="1" t="s">
        <v>480</v>
      </c>
      <c r="H4075" s="3">
        <v>1.6631944444444446E-2</v>
      </c>
      <c r="I4075" s="1" t="s">
        <v>3992</v>
      </c>
      <c r="J4075" s="1" t="s">
        <v>16</v>
      </c>
    </row>
    <row r="4076" spans="1:10" x14ac:dyDescent="0.3">
      <c r="A4076" s="1" t="s">
        <v>10</v>
      </c>
      <c r="B4076" s="2">
        <v>42030.529166666667</v>
      </c>
      <c r="C4076" s="3">
        <v>1.6435185185185185E-2</v>
      </c>
      <c r="D4076" s="1" t="s">
        <v>13</v>
      </c>
      <c r="E4076" s="1" t="s">
        <v>6494</v>
      </c>
      <c r="F4076" s="1" t="s">
        <v>13</v>
      </c>
      <c r="G4076" s="1" t="s">
        <v>423</v>
      </c>
      <c r="H4076" s="3">
        <v>1.6435185185185185E-2</v>
      </c>
      <c r="I4076" s="1" t="s">
        <v>25</v>
      </c>
      <c r="J4076" s="1" t="s">
        <v>16</v>
      </c>
    </row>
    <row r="4077" spans="1:10" x14ac:dyDescent="0.3">
      <c r="A4077" s="1" t="s">
        <v>10</v>
      </c>
      <c r="B4077" s="2">
        <v>43729.676388888889</v>
      </c>
      <c r="C4077" s="3">
        <v>1.6423611111111111E-2</v>
      </c>
      <c r="D4077" s="1" t="s">
        <v>11</v>
      </c>
      <c r="E4077" s="1" t="s">
        <v>590</v>
      </c>
      <c r="F4077" s="1" t="s">
        <v>13</v>
      </c>
      <c r="G4077" s="1" t="s">
        <v>480</v>
      </c>
      <c r="H4077" s="3">
        <v>1.6840277777777777E-2</v>
      </c>
      <c r="I4077" s="1" t="s">
        <v>25</v>
      </c>
      <c r="J4077" s="1" t="s">
        <v>16</v>
      </c>
    </row>
    <row r="4078" spans="1:10" x14ac:dyDescent="0.3">
      <c r="A4078" s="1" t="s">
        <v>10</v>
      </c>
      <c r="B4078" s="2">
        <v>43507.831250000003</v>
      </c>
      <c r="C4078" s="3">
        <v>1.6423611111111111E-2</v>
      </c>
      <c r="D4078" s="1" t="s">
        <v>11</v>
      </c>
      <c r="E4078" s="1" t="s">
        <v>3917</v>
      </c>
      <c r="F4078" s="1" t="s">
        <v>13</v>
      </c>
      <c r="G4078" s="1" t="s">
        <v>480</v>
      </c>
      <c r="H4078" s="3">
        <v>1.6481481481481482E-2</v>
      </c>
      <c r="I4078" s="1" t="s">
        <v>513</v>
      </c>
      <c r="J4078" s="1" t="s">
        <v>16</v>
      </c>
    </row>
    <row r="4079" spans="1:10" x14ac:dyDescent="0.3">
      <c r="A4079" s="1" t="s">
        <v>10</v>
      </c>
      <c r="B4079" s="2">
        <v>44519.645138888889</v>
      </c>
      <c r="C4079" s="3">
        <v>1.6412037037037037E-2</v>
      </c>
      <c r="D4079" s="1" t="s">
        <v>13</v>
      </c>
      <c r="E4079" s="1" t="s">
        <v>498</v>
      </c>
      <c r="F4079" s="1" t="s">
        <v>13</v>
      </c>
      <c r="G4079" s="1" t="s">
        <v>480</v>
      </c>
      <c r="H4079" s="3">
        <v>3.1331018518518522E-2</v>
      </c>
      <c r="I4079" s="1" t="s">
        <v>499</v>
      </c>
      <c r="J4079" s="1" t="s">
        <v>16</v>
      </c>
    </row>
    <row r="4080" spans="1:10" x14ac:dyDescent="0.3">
      <c r="A4080" s="1" t="s">
        <v>10</v>
      </c>
      <c r="B4080" s="2">
        <v>44250.807638888888</v>
      </c>
      <c r="C4080" s="3">
        <v>1.6412037037037037E-2</v>
      </c>
      <c r="D4080" s="1" t="s">
        <v>13</v>
      </c>
      <c r="E4080" s="1" t="s">
        <v>1848</v>
      </c>
      <c r="F4080" s="1" t="s">
        <v>13</v>
      </c>
      <c r="G4080" s="1" t="s">
        <v>14</v>
      </c>
      <c r="H4080" s="3">
        <v>1.650462962962963E-2</v>
      </c>
      <c r="I4080" s="1" t="s">
        <v>1849</v>
      </c>
      <c r="J4080" s="1" t="s">
        <v>16</v>
      </c>
    </row>
    <row r="4081" spans="1:10" x14ac:dyDescent="0.3">
      <c r="A4081" s="1" t="s">
        <v>10</v>
      </c>
      <c r="B4081" s="2">
        <v>43324.563888888886</v>
      </c>
      <c r="C4081" s="3">
        <v>1.6412037037037037E-2</v>
      </c>
      <c r="D4081" s="1" t="s">
        <v>13</v>
      </c>
      <c r="E4081" s="1" t="s">
        <v>4291</v>
      </c>
      <c r="F4081" s="1" t="s">
        <v>13</v>
      </c>
      <c r="G4081" s="1" t="s">
        <v>480</v>
      </c>
      <c r="H4081" s="3">
        <v>3.5787037037037034E-2</v>
      </c>
      <c r="I4081" s="1" t="s">
        <v>4292</v>
      </c>
      <c r="J4081" s="1" t="s">
        <v>16</v>
      </c>
    </row>
    <row r="4082" spans="1:10" x14ac:dyDescent="0.3">
      <c r="A4082" s="1" t="s">
        <v>10</v>
      </c>
      <c r="B4082" s="2">
        <v>44485.477777777778</v>
      </c>
      <c r="C4082" s="3">
        <v>1.6400462962962964E-2</v>
      </c>
      <c r="D4082" s="1" t="s">
        <v>13</v>
      </c>
      <c r="E4082" s="1" t="s">
        <v>589</v>
      </c>
      <c r="F4082" s="1" t="s">
        <v>13</v>
      </c>
      <c r="G4082" s="1" t="s">
        <v>480</v>
      </c>
      <c r="H4082" s="3">
        <v>1.6481481481481482E-2</v>
      </c>
      <c r="I4082" s="1" t="s">
        <v>513</v>
      </c>
      <c r="J4082" s="1" t="s">
        <v>16</v>
      </c>
    </row>
    <row r="4083" spans="1:10" x14ac:dyDescent="0.3">
      <c r="A4083" s="1" t="s">
        <v>10</v>
      </c>
      <c r="B4083" s="2">
        <v>44484.462500000001</v>
      </c>
      <c r="C4083" s="3">
        <v>1.6400462962962964E-2</v>
      </c>
      <c r="D4083" s="1" t="s">
        <v>13</v>
      </c>
      <c r="E4083" s="1" t="s">
        <v>596</v>
      </c>
      <c r="F4083" s="1" t="s">
        <v>13</v>
      </c>
      <c r="G4083" s="1" t="s">
        <v>480</v>
      </c>
      <c r="H4083" s="3">
        <v>1.6863425925925928E-2</v>
      </c>
      <c r="I4083" s="1" t="s">
        <v>165</v>
      </c>
      <c r="J4083" s="1" t="s">
        <v>16</v>
      </c>
    </row>
    <row r="4084" spans="1:10" x14ac:dyDescent="0.3">
      <c r="A4084" s="1" t="s">
        <v>10</v>
      </c>
      <c r="B4084" s="2">
        <v>44454.851388888892</v>
      </c>
      <c r="C4084" s="3">
        <v>1.6400462962962964E-2</v>
      </c>
      <c r="D4084" s="1" t="s">
        <v>13</v>
      </c>
      <c r="E4084" s="1" t="s">
        <v>687</v>
      </c>
      <c r="F4084" s="1" t="s">
        <v>13</v>
      </c>
      <c r="G4084" s="1" t="s">
        <v>14</v>
      </c>
      <c r="H4084" s="3">
        <v>1.6469907407407409E-2</v>
      </c>
      <c r="I4084" s="1" t="s">
        <v>688</v>
      </c>
      <c r="J4084" s="1" t="s">
        <v>16</v>
      </c>
    </row>
    <row r="4085" spans="1:10" x14ac:dyDescent="0.3">
      <c r="A4085" s="1" t="s">
        <v>10</v>
      </c>
      <c r="B4085" s="2">
        <v>43859.852777777778</v>
      </c>
      <c r="C4085" s="3">
        <v>1.638888888888889E-2</v>
      </c>
      <c r="D4085" s="1" t="s">
        <v>11</v>
      </c>
      <c r="E4085" s="1" t="s">
        <v>3159</v>
      </c>
      <c r="F4085" s="1" t="s">
        <v>13</v>
      </c>
      <c r="G4085" s="1" t="s">
        <v>14</v>
      </c>
      <c r="H4085" s="3">
        <v>1.6747685185185185E-2</v>
      </c>
      <c r="I4085" s="1" t="s">
        <v>546</v>
      </c>
      <c r="J4085" s="1" t="s">
        <v>16</v>
      </c>
    </row>
    <row r="4086" spans="1:10" x14ac:dyDescent="0.3">
      <c r="A4086" s="1" t="s">
        <v>10</v>
      </c>
      <c r="B4086" s="2">
        <v>43729.881944444445</v>
      </c>
      <c r="C4086" s="3">
        <v>1.638888888888889E-2</v>
      </c>
      <c r="D4086" s="1" t="s">
        <v>13</v>
      </c>
      <c r="E4086" s="1" t="s">
        <v>592</v>
      </c>
      <c r="F4086" s="1" t="s">
        <v>13</v>
      </c>
      <c r="G4086" s="1" t="s">
        <v>480</v>
      </c>
      <c r="H4086" s="3">
        <v>1.681712962962963E-2</v>
      </c>
      <c r="I4086" s="1" t="s">
        <v>25</v>
      </c>
      <c r="J4086" s="1" t="s">
        <v>16</v>
      </c>
    </row>
    <row r="4087" spans="1:10" x14ac:dyDescent="0.3">
      <c r="A4087" s="1" t="s">
        <v>10</v>
      </c>
      <c r="B4087" s="2">
        <v>44350.8</v>
      </c>
      <c r="C4087" s="3">
        <v>1.6377314814814813E-2</v>
      </c>
      <c r="D4087" s="1" t="s">
        <v>13</v>
      </c>
      <c r="E4087" s="1" t="s">
        <v>1075</v>
      </c>
      <c r="F4087" s="1" t="s">
        <v>13</v>
      </c>
      <c r="G4087" s="1" t="s">
        <v>14</v>
      </c>
      <c r="H4087" s="3">
        <v>1.6377314814814813E-2</v>
      </c>
      <c r="I4087" s="1" t="s">
        <v>1076</v>
      </c>
      <c r="J4087" s="1" t="s">
        <v>16</v>
      </c>
    </row>
    <row r="4088" spans="1:10" x14ac:dyDescent="0.3">
      <c r="A4088" s="1" t="s">
        <v>10</v>
      </c>
      <c r="B4088" s="2">
        <v>44171.59097222222</v>
      </c>
      <c r="C4088" s="3">
        <v>1.636574074074074E-2</v>
      </c>
      <c r="D4088" s="1" t="s">
        <v>13</v>
      </c>
      <c r="E4088" s="1" t="s">
        <v>2196</v>
      </c>
      <c r="F4088" s="1" t="s">
        <v>13</v>
      </c>
      <c r="G4088" s="1" t="s">
        <v>14</v>
      </c>
      <c r="H4088" s="3">
        <v>1.636574074074074E-2</v>
      </c>
      <c r="I4088" s="1" t="s">
        <v>1853</v>
      </c>
      <c r="J4088" s="1" t="s">
        <v>16</v>
      </c>
    </row>
    <row r="4089" spans="1:10" x14ac:dyDescent="0.3">
      <c r="A4089" s="1" t="s">
        <v>10</v>
      </c>
      <c r="B4089" s="2">
        <v>43274.773611111108</v>
      </c>
      <c r="C4089" s="3">
        <v>1.636574074074074E-2</v>
      </c>
      <c r="D4089" s="1" t="s">
        <v>13</v>
      </c>
      <c r="E4089" s="1" t="s">
        <v>584</v>
      </c>
      <c r="F4089" s="1" t="s">
        <v>13</v>
      </c>
      <c r="G4089" s="1" t="s">
        <v>480</v>
      </c>
      <c r="H4089" s="3">
        <v>1.6747685185185185E-2</v>
      </c>
      <c r="I4089" s="1" t="s">
        <v>25</v>
      </c>
      <c r="J4089" s="1" t="s">
        <v>16</v>
      </c>
    </row>
    <row r="4090" spans="1:10" x14ac:dyDescent="0.3">
      <c r="A4090" s="1" t="s">
        <v>10</v>
      </c>
      <c r="B4090" s="2">
        <v>43574.840277777781</v>
      </c>
      <c r="C4090" s="3">
        <v>1.6354166666666666E-2</v>
      </c>
      <c r="D4090" s="1" t="s">
        <v>11</v>
      </c>
      <c r="E4090" s="1" t="s">
        <v>3577</v>
      </c>
      <c r="F4090" s="1" t="s">
        <v>13</v>
      </c>
      <c r="G4090" s="1" t="s">
        <v>480</v>
      </c>
      <c r="H4090" s="3">
        <v>1.6377314814814813E-2</v>
      </c>
      <c r="I4090" s="1" t="s">
        <v>1076</v>
      </c>
      <c r="J4090" s="1" t="s">
        <v>16</v>
      </c>
    </row>
    <row r="4091" spans="1:10" x14ac:dyDescent="0.3">
      <c r="A4091" s="1" t="s">
        <v>10</v>
      </c>
      <c r="B4091" s="2">
        <v>43541.818749999999</v>
      </c>
      <c r="C4091" s="3">
        <v>1.6354166666666666E-2</v>
      </c>
      <c r="D4091" s="1" t="s">
        <v>11</v>
      </c>
      <c r="E4091" s="1" t="s">
        <v>3751</v>
      </c>
      <c r="F4091" s="1" t="s">
        <v>13</v>
      </c>
      <c r="G4091" s="1" t="s">
        <v>480</v>
      </c>
      <c r="H4091" s="3">
        <v>1.6469907407407409E-2</v>
      </c>
      <c r="I4091" s="1" t="s">
        <v>688</v>
      </c>
      <c r="J4091" s="1" t="s">
        <v>16</v>
      </c>
    </row>
    <row r="4092" spans="1:10" x14ac:dyDescent="0.3">
      <c r="A4092" s="1" t="s">
        <v>10</v>
      </c>
      <c r="B4092" s="2">
        <v>43728.813888888886</v>
      </c>
      <c r="C4092" s="3">
        <v>1.6342592592592593E-2</v>
      </c>
      <c r="D4092" s="1" t="s">
        <v>13</v>
      </c>
      <c r="E4092" s="1" t="s">
        <v>584</v>
      </c>
      <c r="F4092" s="1" t="s">
        <v>13</v>
      </c>
      <c r="G4092" s="1" t="s">
        <v>480</v>
      </c>
      <c r="H4092" s="3">
        <v>0</v>
      </c>
      <c r="I4092" s="1" t="s">
        <v>25</v>
      </c>
      <c r="J4092" s="1" t="s">
        <v>16</v>
      </c>
    </row>
    <row r="4093" spans="1:10" x14ac:dyDescent="0.3">
      <c r="A4093" s="1" t="s">
        <v>10</v>
      </c>
      <c r="B4093" s="2">
        <v>43164.906944444447</v>
      </c>
      <c r="C4093" s="3">
        <v>1.6342592592592593E-2</v>
      </c>
      <c r="D4093" s="1" t="s">
        <v>13</v>
      </c>
      <c r="E4093" s="1" t="s">
        <v>584</v>
      </c>
      <c r="F4093" s="1" t="s">
        <v>13</v>
      </c>
      <c r="G4093" s="1" t="s">
        <v>480</v>
      </c>
      <c r="H4093" s="3">
        <v>1.6724537037037038E-2</v>
      </c>
      <c r="I4093" s="1" t="s">
        <v>25</v>
      </c>
      <c r="J4093" s="1" t="s">
        <v>16</v>
      </c>
    </row>
    <row r="4094" spans="1:10" x14ac:dyDescent="0.3">
      <c r="A4094" s="1" t="s">
        <v>10</v>
      </c>
      <c r="B4094" s="2">
        <v>44321.716666666667</v>
      </c>
      <c r="C4094" s="3">
        <v>1.6331018518518519E-2</v>
      </c>
      <c r="D4094" s="1" t="s">
        <v>13</v>
      </c>
      <c r="E4094" s="1" t="s">
        <v>1140</v>
      </c>
      <c r="F4094" s="1" t="s">
        <v>13</v>
      </c>
      <c r="G4094" s="1" t="s">
        <v>14</v>
      </c>
      <c r="H4094" s="3">
        <v>1.6666666666666666E-2</v>
      </c>
      <c r="I4094" s="1" t="s">
        <v>25</v>
      </c>
      <c r="J4094" s="1" t="s">
        <v>16</v>
      </c>
    </row>
    <row r="4095" spans="1:10" x14ac:dyDescent="0.3">
      <c r="A4095" s="1" t="s">
        <v>10</v>
      </c>
      <c r="B4095" s="2">
        <v>43944.779861111114</v>
      </c>
      <c r="C4095" s="3">
        <v>1.6331018518518519E-2</v>
      </c>
      <c r="D4095" s="1" t="s">
        <v>13</v>
      </c>
      <c r="E4095" s="1" t="s">
        <v>2254</v>
      </c>
      <c r="F4095" s="1" t="s">
        <v>13</v>
      </c>
      <c r="G4095" s="1" t="s">
        <v>14</v>
      </c>
      <c r="H4095" s="3">
        <v>1.6585648148148148E-2</v>
      </c>
      <c r="I4095" s="1" t="s">
        <v>25</v>
      </c>
      <c r="J4095" s="1" t="s">
        <v>16</v>
      </c>
    </row>
    <row r="4096" spans="1:10" x14ac:dyDescent="0.3">
      <c r="A4096" s="1" t="s">
        <v>10</v>
      </c>
      <c r="B4096" s="2">
        <v>43575.652083333334</v>
      </c>
      <c r="C4096" s="3">
        <v>1.6331018518518519E-2</v>
      </c>
      <c r="D4096" s="1" t="s">
        <v>13</v>
      </c>
      <c r="E4096" s="1" t="s">
        <v>3574</v>
      </c>
      <c r="F4096" s="1" t="s">
        <v>13</v>
      </c>
      <c r="G4096" s="1" t="s">
        <v>480</v>
      </c>
      <c r="H4096" s="3">
        <v>1.6377314814814813E-2</v>
      </c>
      <c r="I4096" s="1" t="s">
        <v>1076</v>
      </c>
      <c r="J4096" s="1" t="s">
        <v>16</v>
      </c>
    </row>
    <row r="4097" spans="1:10" x14ac:dyDescent="0.3">
      <c r="A4097" s="1" t="s">
        <v>10</v>
      </c>
      <c r="B4097" s="2">
        <v>43460.671527777777</v>
      </c>
      <c r="C4097" s="3">
        <v>1.6331018518518519E-2</v>
      </c>
      <c r="D4097" s="1" t="s">
        <v>11</v>
      </c>
      <c r="E4097" s="1" t="s">
        <v>3996</v>
      </c>
      <c r="F4097" s="1" t="s">
        <v>13</v>
      </c>
      <c r="G4097" s="1" t="s">
        <v>480</v>
      </c>
      <c r="H4097" s="3">
        <v>1.6481481481481482E-2</v>
      </c>
      <c r="I4097" s="1" t="s">
        <v>513</v>
      </c>
      <c r="J4097" s="1" t="s">
        <v>16</v>
      </c>
    </row>
    <row r="4098" spans="1:10" x14ac:dyDescent="0.3">
      <c r="A4098" s="1" t="s">
        <v>10</v>
      </c>
      <c r="B4098" s="2">
        <v>44248.697222222225</v>
      </c>
      <c r="C4098" s="3">
        <v>1.6319444444444445E-2</v>
      </c>
      <c r="D4098" s="1" t="s">
        <v>13</v>
      </c>
      <c r="E4098" s="1" t="s">
        <v>1885</v>
      </c>
      <c r="F4098" s="1" t="s">
        <v>13</v>
      </c>
      <c r="G4098" s="1" t="s">
        <v>14</v>
      </c>
      <c r="H4098" s="3">
        <v>1.6550925925925927E-2</v>
      </c>
      <c r="I4098" s="1" t="s">
        <v>1886</v>
      </c>
      <c r="J4098" s="1" t="s">
        <v>16</v>
      </c>
    </row>
    <row r="4099" spans="1:10" x14ac:dyDescent="0.3">
      <c r="A4099" s="1" t="s">
        <v>10</v>
      </c>
      <c r="B4099" s="2">
        <v>43212.509027777778</v>
      </c>
      <c r="C4099" s="3">
        <v>1.6319444444444445E-2</v>
      </c>
      <c r="D4099" s="1" t="s">
        <v>13</v>
      </c>
      <c r="E4099" s="1" t="s">
        <v>2307</v>
      </c>
      <c r="F4099" s="1" t="s">
        <v>13</v>
      </c>
      <c r="G4099" s="1" t="s">
        <v>480</v>
      </c>
      <c r="H4099" s="3">
        <v>1.6319444444444445E-2</v>
      </c>
      <c r="I4099" s="1" t="s">
        <v>25</v>
      </c>
      <c r="J4099" s="1" t="s">
        <v>16</v>
      </c>
    </row>
    <row r="4100" spans="1:10" x14ac:dyDescent="0.3">
      <c r="A4100" s="1" t="s">
        <v>10</v>
      </c>
      <c r="B4100" s="2">
        <v>44182.956250000003</v>
      </c>
      <c r="C4100" s="3">
        <v>1.6307870370370372E-2</v>
      </c>
      <c r="D4100" s="1" t="s">
        <v>13</v>
      </c>
      <c r="E4100" s="1" t="s">
        <v>590</v>
      </c>
      <c r="F4100" s="1" t="s">
        <v>13</v>
      </c>
      <c r="G4100" s="1" t="s">
        <v>14</v>
      </c>
      <c r="H4100" s="3">
        <v>1.6701388888888891E-2</v>
      </c>
      <c r="I4100" s="1" t="s">
        <v>25</v>
      </c>
      <c r="J4100" s="1" t="s">
        <v>16</v>
      </c>
    </row>
    <row r="4101" spans="1:10" x14ac:dyDescent="0.3">
      <c r="A4101" s="1" t="s">
        <v>10</v>
      </c>
      <c r="B4101" s="2">
        <v>43575.68472222222</v>
      </c>
      <c r="C4101" s="3">
        <v>1.6307870370370372E-2</v>
      </c>
      <c r="D4101" s="1" t="s">
        <v>13</v>
      </c>
      <c r="E4101" s="1" t="s">
        <v>3571</v>
      </c>
      <c r="F4101" s="1" t="s">
        <v>13</v>
      </c>
      <c r="G4101" s="1" t="s">
        <v>480</v>
      </c>
      <c r="H4101" s="3">
        <v>1.6342592592592593E-2</v>
      </c>
      <c r="I4101" s="1" t="s">
        <v>3572</v>
      </c>
      <c r="J4101" s="1" t="s">
        <v>16</v>
      </c>
    </row>
    <row r="4102" spans="1:10" x14ac:dyDescent="0.3">
      <c r="A4102" s="1" t="s">
        <v>10</v>
      </c>
      <c r="B4102" s="2">
        <v>43363.8125</v>
      </c>
      <c r="C4102" s="3">
        <v>1.6296296296296295E-2</v>
      </c>
      <c r="D4102" s="1" t="s">
        <v>13</v>
      </c>
      <c r="E4102" s="1" t="s">
        <v>4194</v>
      </c>
      <c r="F4102" s="1" t="s">
        <v>13</v>
      </c>
      <c r="G4102" s="1" t="s">
        <v>480</v>
      </c>
      <c r="H4102" s="3">
        <v>1.6886574074074075E-2</v>
      </c>
      <c r="I4102" s="1" t="s">
        <v>4195</v>
      </c>
      <c r="J4102" s="1" t="s">
        <v>16</v>
      </c>
    </row>
    <row r="4103" spans="1:10" x14ac:dyDescent="0.3">
      <c r="A4103" s="1" t="s">
        <v>10</v>
      </c>
      <c r="B4103" s="2">
        <v>43142.851388888892</v>
      </c>
      <c r="C4103" s="3">
        <v>1.6296296296296295E-2</v>
      </c>
      <c r="D4103" s="1" t="s">
        <v>13</v>
      </c>
      <c r="E4103" s="1" t="s">
        <v>4789</v>
      </c>
      <c r="F4103" s="1" t="s">
        <v>13</v>
      </c>
      <c r="G4103" s="1" t="s">
        <v>480</v>
      </c>
      <c r="H4103" s="3">
        <v>1.6770833333333332E-2</v>
      </c>
      <c r="I4103" s="1" t="s">
        <v>1866</v>
      </c>
      <c r="J4103" s="1" t="s">
        <v>16</v>
      </c>
    </row>
    <row r="4104" spans="1:10" x14ac:dyDescent="0.3">
      <c r="A4104" s="1" t="s">
        <v>10</v>
      </c>
      <c r="B4104" s="2">
        <v>43764.645138888889</v>
      </c>
      <c r="C4104" s="3">
        <v>1.6284722222222221E-2</v>
      </c>
      <c r="D4104" s="1" t="s">
        <v>11</v>
      </c>
      <c r="E4104" s="1" t="s">
        <v>3316</v>
      </c>
      <c r="F4104" s="1" t="s">
        <v>13</v>
      </c>
      <c r="G4104" s="1" t="s">
        <v>14</v>
      </c>
      <c r="H4104" s="3">
        <v>1.6354166666666666E-2</v>
      </c>
      <c r="I4104" s="1" t="s">
        <v>25</v>
      </c>
      <c r="J4104" s="1" t="s">
        <v>16</v>
      </c>
    </row>
    <row r="4105" spans="1:10" x14ac:dyDescent="0.3">
      <c r="A4105" s="1" t="s">
        <v>10</v>
      </c>
      <c r="B4105" s="2">
        <v>43729.625</v>
      </c>
      <c r="C4105" s="3">
        <v>1.6284722222222221E-2</v>
      </c>
      <c r="D4105" s="1" t="s">
        <v>13</v>
      </c>
      <c r="E4105" s="1" t="s">
        <v>3159</v>
      </c>
      <c r="F4105" s="1" t="s">
        <v>13</v>
      </c>
      <c r="G4105" s="1" t="s">
        <v>480</v>
      </c>
      <c r="H4105" s="3">
        <v>1.6655092592592593E-2</v>
      </c>
      <c r="I4105" s="1" t="s">
        <v>25</v>
      </c>
      <c r="J4105" s="1" t="s">
        <v>16</v>
      </c>
    </row>
    <row r="4106" spans="1:10" x14ac:dyDescent="0.3">
      <c r="A4106" s="1" t="s">
        <v>10</v>
      </c>
      <c r="B4106" s="2">
        <v>43568.742361111108</v>
      </c>
      <c r="C4106" s="3">
        <v>1.6284722222222221E-2</v>
      </c>
      <c r="D4106" s="1" t="s">
        <v>13</v>
      </c>
      <c r="E4106" s="1" t="s">
        <v>3601</v>
      </c>
      <c r="F4106" s="1" t="s">
        <v>13</v>
      </c>
      <c r="G4106" s="1" t="s">
        <v>480</v>
      </c>
      <c r="H4106" s="3">
        <v>1.7303240740740741E-2</v>
      </c>
      <c r="I4106" s="1" t="s">
        <v>3602</v>
      </c>
      <c r="J4106" s="1" t="s">
        <v>16</v>
      </c>
    </row>
    <row r="4107" spans="1:10" x14ac:dyDescent="0.3">
      <c r="A4107" s="1" t="s">
        <v>10</v>
      </c>
      <c r="B4107" s="2">
        <v>43165.905555555553</v>
      </c>
      <c r="C4107" s="3">
        <v>1.6284722222222221E-2</v>
      </c>
      <c r="D4107" s="1" t="s">
        <v>13</v>
      </c>
      <c r="E4107" s="1" t="s">
        <v>3159</v>
      </c>
      <c r="F4107" s="1" t="s">
        <v>13</v>
      </c>
      <c r="G4107" s="1" t="s">
        <v>480</v>
      </c>
      <c r="H4107" s="3">
        <v>1.6655092592592593E-2</v>
      </c>
      <c r="I4107" s="1" t="s">
        <v>25</v>
      </c>
      <c r="J4107" s="1" t="s">
        <v>16</v>
      </c>
    </row>
    <row r="4108" spans="1:10" x14ac:dyDescent="0.3">
      <c r="A4108" s="1" t="s">
        <v>10</v>
      </c>
      <c r="B4108" s="2">
        <v>44489.853472222225</v>
      </c>
      <c r="C4108" s="3">
        <v>1.6273148148148148E-2</v>
      </c>
      <c r="D4108" s="1" t="s">
        <v>13</v>
      </c>
      <c r="E4108" s="1" t="s">
        <v>545</v>
      </c>
      <c r="F4108" s="1" t="s">
        <v>13</v>
      </c>
      <c r="G4108" s="1" t="s">
        <v>14</v>
      </c>
      <c r="H4108" s="3">
        <v>1.6747685185185185E-2</v>
      </c>
      <c r="I4108" s="1" t="s">
        <v>546</v>
      </c>
      <c r="J4108" s="1" t="s">
        <v>16</v>
      </c>
    </row>
    <row r="4109" spans="1:10" x14ac:dyDescent="0.3">
      <c r="A4109" s="1" t="s">
        <v>10</v>
      </c>
      <c r="B4109" s="2">
        <v>44248.834027777775</v>
      </c>
      <c r="C4109" s="3">
        <v>1.6273148148148148E-2</v>
      </c>
      <c r="D4109" s="1" t="s">
        <v>13</v>
      </c>
      <c r="E4109" s="1" t="s">
        <v>1872</v>
      </c>
      <c r="F4109" s="1" t="s">
        <v>13</v>
      </c>
      <c r="G4109" s="1" t="s">
        <v>14</v>
      </c>
      <c r="H4109" s="3">
        <v>1.6516203703703703E-2</v>
      </c>
      <c r="I4109" s="1" t="s">
        <v>1873</v>
      </c>
      <c r="J4109" s="1" t="s">
        <v>16</v>
      </c>
    </row>
    <row r="4110" spans="1:10" x14ac:dyDescent="0.3">
      <c r="A4110" s="1" t="s">
        <v>10</v>
      </c>
      <c r="B4110" s="2">
        <v>43794.460416666669</v>
      </c>
      <c r="C4110" s="3">
        <v>1.6273148148148148E-2</v>
      </c>
      <c r="D4110" s="1" t="s">
        <v>13</v>
      </c>
      <c r="E4110" s="1" t="s">
        <v>3273</v>
      </c>
      <c r="F4110" s="1" t="s">
        <v>13</v>
      </c>
      <c r="G4110" s="1" t="s">
        <v>2956</v>
      </c>
      <c r="H4110" s="3">
        <v>1.6273148148148148E-2</v>
      </c>
      <c r="I4110" s="1" t="s">
        <v>25</v>
      </c>
      <c r="J4110" s="1" t="s">
        <v>16</v>
      </c>
    </row>
    <row r="4111" spans="1:10" x14ac:dyDescent="0.3">
      <c r="A4111" s="1" t="s">
        <v>10</v>
      </c>
      <c r="B4111" s="2">
        <v>43762.808333333334</v>
      </c>
      <c r="C4111" s="3">
        <v>1.6273148148148148E-2</v>
      </c>
      <c r="D4111" s="1" t="s">
        <v>13</v>
      </c>
      <c r="E4111" s="1" t="s">
        <v>3325</v>
      </c>
      <c r="F4111" s="1" t="s">
        <v>13</v>
      </c>
      <c r="G4111" s="1" t="s">
        <v>14</v>
      </c>
      <c r="H4111" s="3">
        <v>1.9166666666666665E-2</v>
      </c>
      <c r="I4111" s="1" t="s">
        <v>686</v>
      </c>
      <c r="J4111" s="1" t="s">
        <v>16</v>
      </c>
    </row>
    <row r="4112" spans="1:10" x14ac:dyDescent="0.3">
      <c r="A4112" s="1" t="s">
        <v>10</v>
      </c>
      <c r="B4112" s="2">
        <v>43375.688888888886</v>
      </c>
      <c r="C4112" s="3">
        <v>1.6273148148148148E-2</v>
      </c>
      <c r="D4112" s="1" t="s">
        <v>11</v>
      </c>
      <c r="E4112" s="1" t="s">
        <v>4162</v>
      </c>
      <c r="F4112" s="1" t="s">
        <v>13</v>
      </c>
      <c r="G4112" s="1" t="s">
        <v>480</v>
      </c>
      <c r="H4112" s="3">
        <v>1.6875000000000001E-2</v>
      </c>
      <c r="I4112" s="1" t="s">
        <v>4163</v>
      </c>
      <c r="J4112" s="1" t="s">
        <v>16</v>
      </c>
    </row>
    <row r="4113" spans="1:10" x14ac:dyDescent="0.3">
      <c r="A4113" s="1" t="s">
        <v>10</v>
      </c>
      <c r="B4113" s="2">
        <v>43274.899305555555</v>
      </c>
      <c r="C4113" s="3">
        <v>1.6273148148148148E-2</v>
      </c>
      <c r="D4113" s="1" t="s">
        <v>13</v>
      </c>
      <c r="E4113" s="1" t="s">
        <v>3159</v>
      </c>
      <c r="F4113" s="1" t="s">
        <v>13</v>
      </c>
      <c r="G4113" s="1" t="s">
        <v>480</v>
      </c>
      <c r="H4113" s="3">
        <v>1.6631944444444446E-2</v>
      </c>
      <c r="I4113" s="1" t="s">
        <v>25</v>
      </c>
      <c r="J4113" s="1" t="s">
        <v>16</v>
      </c>
    </row>
    <row r="4114" spans="1:10" x14ac:dyDescent="0.3">
      <c r="A4114" s="1" t="s">
        <v>10</v>
      </c>
      <c r="B4114" s="2">
        <v>43166.886805555558</v>
      </c>
      <c r="C4114" s="3">
        <v>1.6273148148148148E-2</v>
      </c>
      <c r="D4114" s="1" t="s">
        <v>13</v>
      </c>
      <c r="E4114" s="1" t="s">
        <v>596</v>
      </c>
      <c r="F4114" s="1" t="s">
        <v>13</v>
      </c>
      <c r="G4114" s="1" t="s">
        <v>480</v>
      </c>
      <c r="H4114" s="3">
        <v>1.6724537037037038E-2</v>
      </c>
      <c r="I4114" s="1" t="s">
        <v>25</v>
      </c>
      <c r="J4114" s="1" t="s">
        <v>16</v>
      </c>
    </row>
    <row r="4115" spans="1:10" x14ac:dyDescent="0.3">
      <c r="A4115" s="1" t="s">
        <v>10</v>
      </c>
      <c r="B4115" s="2">
        <v>44350.818055555559</v>
      </c>
      <c r="C4115" s="3">
        <v>1.6261574074074074E-2</v>
      </c>
      <c r="D4115" s="1" t="s">
        <v>13</v>
      </c>
      <c r="E4115" s="1" t="s">
        <v>1074</v>
      </c>
      <c r="F4115" s="1" t="s">
        <v>13</v>
      </c>
      <c r="G4115" s="1" t="s">
        <v>14</v>
      </c>
      <c r="H4115" s="3">
        <v>1.6469907407407409E-2</v>
      </c>
      <c r="I4115" s="1" t="s">
        <v>688</v>
      </c>
      <c r="J4115" s="1" t="s">
        <v>16</v>
      </c>
    </row>
    <row r="4116" spans="1:10" x14ac:dyDescent="0.3">
      <c r="A4116" s="1" t="s">
        <v>10</v>
      </c>
      <c r="B4116" s="2">
        <v>44064.375694444447</v>
      </c>
      <c r="C4116" s="3">
        <v>1.6261574074074074E-2</v>
      </c>
      <c r="D4116" s="1" t="s">
        <v>13</v>
      </c>
      <c r="E4116" s="1" t="s">
        <v>2455</v>
      </c>
      <c r="F4116" s="1" t="s">
        <v>13</v>
      </c>
      <c r="G4116" s="1" t="s">
        <v>2566</v>
      </c>
      <c r="H4116" s="3">
        <v>2.0462962962962964E-2</v>
      </c>
      <c r="I4116" s="1" t="s">
        <v>25</v>
      </c>
      <c r="J4116" s="1" t="s">
        <v>16</v>
      </c>
    </row>
    <row r="4117" spans="1:10" x14ac:dyDescent="0.3">
      <c r="A4117" s="1" t="s">
        <v>10</v>
      </c>
      <c r="B4117" s="2">
        <v>43033.953472222223</v>
      </c>
      <c r="C4117" s="3">
        <v>1.6261574074074074E-2</v>
      </c>
      <c r="D4117" s="1" t="s">
        <v>13</v>
      </c>
      <c r="E4117" s="1" t="s">
        <v>5244</v>
      </c>
      <c r="F4117" s="1" t="s">
        <v>13</v>
      </c>
      <c r="G4117" s="1" t="s">
        <v>480</v>
      </c>
      <c r="H4117" s="3">
        <v>1.6273148148148148E-2</v>
      </c>
      <c r="I4117" s="1" t="s">
        <v>5245</v>
      </c>
      <c r="J4117" s="1" t="s">
        <v>16</v>
      </c>
    </row>
    <row r="4118" spans="1:10" x14ac:dyDescent="0.3">
      <c r="A4118" s="1" t="s">
        <v>10</v>
      </c>
      <c r="B4118" s="2">
        <v>43033.9375</v>
      </c>
      <c r="C4118" s="3">
        <v>1.6261574074074074E-2</v>
      </c>
      <c r="D4118" s="1" t="s">
        <v>13</v>
      </c>
      <c r="E4118" s="1" t="s">
        <v>5246</v>
      </c>
      <c r="F4118" s="1" t="s">
        <v>13</v>
      </c>
      <c r="G4118" s="1" t="s">
        <v>480</v>
      </c>
      <c r="H4118" s="3">
        <v>1.6273148148148148E-2</v>
      </c>
      <c r="I4118" s="1" t="s">
        <v>5245</v>
      </c>
      <c r="J4118" s="1" t="s">
        <v>16</v>
      </c>
    </row>
    <row r="4119" spans="1:10" x14ac:dyDescent="0.3">
      <c r="A4119" s="1" t="s">
        <v>10</v>
      </c>
      <c r="B4119" s="2">
        <v>44248.734027777777</v>
      </c>
      <c r="C4119" s="3">
        <v>1.6250000000000001E-2</v>
      </c>
      <c r="D4119" s="1" t="s">
        <v>13</v>
      </c>
      <c r="E4119" s="1" t="s">
        <v>1882</v>
      </c>
      <c r="F4119" s="1" t="s">
        <v>13</v>
      </c>
      <c r="G4119" s="1" t="s">
        <v>14</v>
      </c>
      <c r="H4119" s="3">
        <v>1.6493055555555556E-2</v>
      </c>
      <c r="I4119" s="1" t="s">
        <v>1879</v>
      </c>
      <c r="J4119" s="1" t="s">
        <v>16</v>
      </c>
    </row>
    <row r="4120" spans="1:10" x14ac:dyDescent="0.3">
      <c r="A4120" s="1" t="s">
        <v>10</v>
      </c>
      <c r="B4120" s="2">
        <v>44164.719444444447</v>
      </c>
      <c r="C4120" s="3">
        <v>1.6250000000000001E-2</v>
      </c>
      <c r="D4120" s="1" t="s">
        <v>11</v>
      </c>
      <c r="E4120" s="1" t="s">
        <v>2254</v>
      </c>
      <c r="F4120" s="1" t="s">
        <v>13</v>
      </c>
      <c r="G4120" s="1" t="s">
        <v>14</v>
      </c>
      <c r="H4120" s="3">
        <v>1.6585648148148148E-2</v>
      </c>
      <c r="I4120" s="1" t="s">
        <v>2255</v>
      </c>
      <c r="J4120" s="1" t="s">
        <v>16</v>
      </c>
    </row>
    <row r="4121" spans="1:10" x14ac:dyDescent="0.3">
      <c r="A4121" s="1" t="s">
        <v>10</v>
      </c>
      <c r="B4121" s="2">
        <v>43838.806944444441</v>
      </c>
      <c r="C4121" s="3">
        <v>1.6250000000000001E-2</v>
      </c>
      <c r="D4121" s="1" t="s">
        <v>13</v>
      </c>
      <c r="E4121" s="1" t="s">
        <v>3205</v>
      </c>
      <c r="F4121" s="1" t="s">
        <v>13</v>
      </c>
      <c r="G4121" s="1" t="s">
        <v>14</v>
      </c>
      <c r="H4121" s="3">
        <v>1.6261574074074074E-2</v>
      </c>
      <c r="I4121" s="1" t="s">
        <v>3206</v>
      </c>
      <c r="J4121" s="1" t="s">
        <v>16</v>
      </c>
    </row>
    <row r="4122" spans="1:10" x14ac:dyDescent="0.3">
      <c r="A4122" s="1" t="s">
        <v>10</v>
      </c>
      <c r="B4122" s="2">
        <v>44249.902777777781</v>
      </c>
      <c r="C4122" s="3">
        <v>1.6238425925925927E-2</v>
      </c>
      <c r="D4122" s="1" t="s">
        <v>13</v>
      </c>
      <c r="E4122" s="1" t="s">
        <v>1854</v>
      </c>
      <c r="F4122" s="1" t="s">
        <v>13</v>
      </c>
      <c r="G4122" s="1" t="s">
        <v>14</v>
      </c>
      <c r="H4122" s="3">
        <v>1.6469907407407409E-2</v>
      </c>
      <c r="I4122" s="1" t="s">
        <v>688</v>
      </c>
      <c r="J4122" s="1" t="s">
        <v>16</v>
      </c>
    </row>
    <row r="4123" spans="1:10" x14ac:dyDescent="0.3">
      <c r="A4123" s="1" t="s">
        <v>10</v>
      </c>
      <c r="B4123" s="2">
        <v>43274.704861111109</v>
      </c>
      <c r="C4123" s="3">
        <v>1.6238425925925927E-2</v>
      </c>
      <c r="D4123" s="1" t="s">
        <v>13</v>
      </c>
      <c r="E4123" s="1" t="s">
        <v>3184</v>
      </c>
      <c r="F4123" s="1" t="s">
        <v>13</v>
      </c>
      <c r="G4123" s="1" t="s">
        <v>480</v>
      </c>
      <c r="H4123" s="3">
        <v>1.6608796296296295E-2</v>
      </c>
      <c r="I4123" s="1" t="s">
        <v>25</v>
      </c>
      <c r="J4123" s="1" t="s">
        <v>16</v>
      </c>
    </row>
    <row r="4124" spans="1:10" x14ac:dyDescent="0.3">
      <c r="A4124" s="1" t="s">
        <v>10</v>
      </c>
      <c r="B4124" s="2">
        <v>44250.770138888889</v>
      </c>
      <c r="C4124" s="3">
        <v>1.6226851851851853E-2</v>
      </c>
      <c r="D4124" s="1" t="s">
        <v>13</v>
      </c>
      <c r="E4124" s="1" t="s">
        <v>1852</v>
      </c>
      <c r="F4124" s="1" t="s">
        <v>13</v>
      </c>
      <c r="G4124" s="1" t="s">
        <v>14</v>
      </c>
      <c r="H4124" s="3">
        <v>1.636574074074074E-2</v>
      </c>
      <c r="I4124" s="1" t="s">
        <v>1853</v>
      </c>
      <c r="J4124" s="1" t="s">
        <v>16</v>
      </c>
    </row>
    <row r="4125" spans="1:10" x14ac:dyDescent="0.3">
      <c r="A4125" s="1" t="s">
        <v>10</v>
      </c>
      <c r="B4125" s="2">
        <v>43859.900694444441</v>
      </c>
      <c r="C4125" s="3">
        <v>1.6226851851851853E-2</v>
      </c>
      <c r="D4125" s="1" t="s">
        <v>13</v>
      </c>
      <c r="E4125" s="1" t="s">
        <v>590</v>
      </c>
      <c r="F4125" s="1" t="s">
        <v>13</v>
      </c>
      <c r="G4125" s="1" t="s">
        <v>14</v>
      </c>
      <c r="H4125" s="3">
        <v>1.6655092592592593E-2</v>
      </c>
      <c r="I4125" s="1" t="s">
        <v>25</v>
      </c>
      <c r="J4125" s="1" t="s">
        <v>16</v>
      </c>
    </row>
    <row r="4126" spans="1:10" x14ac:dyDescent="0.3">
      <c r="A4126" s="1" t="s">
        <v>10</v>
      </c>
      <c r="B4126" s="2">
        <v>43847.856249999997</v>
      </c>
      <c r="C4126" s="3">
        <v>1.6226851851851853E-2</v>
      </c>
      <c r="D4126" s="1" t="s">
        <v>13</v>
      </c>
      <c r="E4126" s="1" t="s">
        <v>3184</v>
      </c>
      <c r="F4126" s="1" t="s">
        <v>13</v>
      </c>
      <c r="G4126" s="1" t="s">
        <v>14</v>
      </c>
      <c r="H4126" s="3">
        <v>1.6608796296296295E-2</v>
      </c>
      <c r="I4126" s="1" t="s">
        <v>3185</v>
      </c>
      <c r="J4126" s="1" t="s">
        <v>16</v>
      </c>
    </row>
    <row r="4127" spans="1:10" x14ac:dyDescent="0.3">
      <c r="A4127" s="1" t="s">
        <v>10</v>
      </c>
      <c r="B4127" s="2">
        <v>43387.765277777777</v>
      </c>
      <c r="C4127" s="3">
        <v>1.6226851851851853E-2</v>
      </c>
      <c r="D4127" s="1" t="s">
        <v>13</v>
      </c>
      <c r="E4127" s="1" t="s">
        <v>4154</v>
      </c>
      <c r="F4127" s="1" t="s">
        <v>13</v>
      </c>
      <c r="G4127" s="1" t="s">
        <v>480</v>
      </c>
      <c r="H4127" s="3">
        <v>1.6759259259259258E-2</v>
      </c>
      <c r="I4127" s="1" t="s">
        <v>4155</v>
      </c>
      <c r="J4127" s="1" t="s">
        <v>16</v>
      </c>
    </row>
    <row r="4128" spans="1:10" x14ac:dyDescent="0.3">
      <c r="A4128" s="1" t="s">
        <v>10</v>
      </c>
      <c r="B4128" s="2">
        <v>43142.834722222222</v>
      </c>
      <c r="C4128" s="3">
        <v>1.6226851851851853E-2</v>
      </c>
      <c r="D4128" s="1" t="s">
        <v>13</v>
      </c>
      <c r="E4128" s="1" t="s">
        <v>4790</v>
      </c>
      <c r="F4128" s="1" t="s">
        <v>13</v>
      </c>
      <c r="G4128" s="1" t="s">
        <v>480</v>
      </c>
      <c r="H4128" s="3">
        <v>1.6608796296296295E-2</v>
      </c>
      <c r="I4128" s="1" t="s">
        <v>3185</v>
      </c>
      <c r="J4128" s="1" t="s">
        <v>16</v>
      </c>
    </row>
    <row r="4129" spans="1:10" x14ac:dyDescent="0.3">
      <c r="A4129" s="1" t="s">
        <v>10</v>
      </c>
      <c r="B4129" s="2">
        <v>41914.947222222225</v>
      </c>
      <c r="C4129" s="3">
        <v>1.6226851851851853E-2</v>
      </c>
      <c r="D4129" s="1" t="s">
        <v>13</v>
      </c>
      <c r="E4129" s="1" t="s">
        <v>1420</v>
      </c>
      <c r="F4129" s="1" t="s">
        <v>13</v>
      </c>
      <c r="G4129" s="1" t="s">
        <v>6662</v>
      </c>
      <c r="H4129" s="3">
        <v>1.6226851851851853E-2</v>
      </c>
      <c r="I4129" s="1" t="s">
        <v>25</v>
      </c>
      <c r="J4129" s="1" t="s">
        <v>16</v>
      </c>
    </row>
    <row r="4130" spans="1:10" x14ac:dyDescent="0.3">
      <c r="A4130" s="1" t="s">
        <v>10</v>
      </c>
      <c r="B4130" s="2">
        <v>43847.788194444445</v>
      </c>
      <c r="C4130" s="3">
        <v>1.6215277777777776E-2</v>
      </c>
      <c r="D4130" s="1" t="s">
        <v>13</v>
      </c>
      <c r="E4130" s="1" t="s">
        <v>1420</v>
      </c>
      <c r="F4130" s="1" t="s">
        <v>13</v>
      </c>
      <c r="G4130" s="1" t="s">
        <v>14</v>
      </c>
      <c r="H4130" s="3">
        <v>1.6215277777777776E-2</v>
      </c>
      <c r="I4130" s="1" t="s">
        <v>25</v>
      </c>
      <c r="J4130" s="1" t="s">
        <v>16</v>
      </c>
    </row>
    <row r="4131" spans="1:10" x14ac:dyDescent="0.3">
      <c r="A4131" s="1" t="s">
        <v>10</v>
      </c>
      <c r="B4131" s="2">
        <v>43430.765972222223</v>
      </c>
      <c r="C4131" s="3">
        <v>1.6215277777777776E-2</v>
      </c>
      <c r="D4131" s="1" t="s">
        <v>13</v>
      </c>
      <c r="E4131" s="1" t="s">
        <v>4061</v>
      </c>
      <c r="F4131" s="1" t="s">
        <v>13</v>
      </c>
      <c r="G4131" s="1" t="s">
        <v>480</v>
      </c>
      <c r="H4131" s="3">
        <v>1.6215277777777776E-2</v>
      </c>
      <c r="I4131" s="1" t="s">
        <v>25</v>
      </c>
      <c r="J4131" s="1" t="s">
        <v>16</v>
      </c>
    </row>
    <row r="4132" spans="1:10" x14ac:dyDescent="0.3">
      <c r="A4132" s="1" t="s">
        <v>10</v>
      </c>
      <c r="B4132" s="2">
        <v>43370.751388888886</v>
      </c>
      <c r="C4132" s="3">
        <v>1.6215277777777776E-2</v>
      </c>
      <c r="D4132" s="1" t="s">
        <v>11</v>
      </c>
      <c r="E4132" s="1" t="s">
        <v>4180</v>
      </c>
      <c r="F4132" s="1" t="s">
        <v>13</v>
      </c>
      <c r="G4132" s="1" t="s">
        <v>480</v>
      </c>
      <c r="H4132" s="3">
        <v>1.6331018518518519E-2</v>
      </c>
      <c r="I4132" s="1" t="s">
        <v>25</v>
      </c>
      <c r="J4132" s="1" t="s">
        <v>16</v>
      </c>
    </row>
    <row r="4133" spans="1:10" x14ac:dyDescent="0.3">
      <c r="A4133" s="1" t="s">
        <v>10</v>
      </c>
      <c r="B4133" s="2">
        <v>43283.809027777781</v>
      </c>
      <c r="C4133" s="3">
        <v>1.6215277777777776E-2</v>
      </c>
      <c r="D4133" s="1" t="s">
        <v>13</v>
      </c>
      <c r="E4133" s="1" t="s">
        <v>1420</v>
      </c>
      <c r="F4133" s="1" t="s">
        <v>13</v>
      </c>
      <c r="G4133" s="1" t="s">
        <v>480</v>
      </c>
      <c r="H4133" s="3">
        <v>1.6215277777777776E-2</v>
      </c>
      <c r="I4133" s="1" t="s">
        <v>25</v>
      </c>
      <c r="J4133" s="1" t="s">
        <v>16</v>
      </c>
    </row>
    <row r="4134" spans="1:10" x14ac:dyDescent="0.3">
      <c r="A4134" s="1" t="s">
        <v>10</v>
      </c>
      <c r="B4134" s="2">
        <v>44171.607638888891</v>
      </c>
      <c r="C4134" s="3">
        <v>1.6203703703703703E-2</v>
      </c>
      <c r="D4134" s="1" t="s">
        <v>13</v>
      </c>
      <c r="E4134" s="1" t="s">
        <v>2194</v>
      </c>
      <c r="F4134" s="1" t="s">
        <v>13</v>
      </c>
      <c r="G4134" s="1" t="s">
        <v>14</v>
      </c>
      <c r="H4134" s="3">
        <v>1.6435185185185185E-2</v>
      </c>
      <c r="I4134" s="1" t="s">
        <v>2195</v>
      </c>
      <c r="J4134" s="1" t="s">
        <v>16</v>
      </c>
    </row>
    <row r="4135" spans="1:10" x14ac:dyDescent="0.3">
      <c r="A4135" s="1" t="s">
        <v>10</v>
      </c>
      <c r="B4135" s="2">
        <v>43669.797222222223</v>
      </c>
      <c r="C4135" s="3">
        <v>1.6203703703703703E-2</v>
      </c>
      <c r="D4135" s="1" t="s">
        <v>11</v>
      </c>
      <c r="E4135" s="1" t="s">
        <v>3446</v>
      </c>
      <c r="F4135" s="1" t="s">
        <v>13</v>
      </c>
      <c r="G4135" s="1" t="s">
        <v>480</v>
      </c>
      <c r="H4135" s="3">
        <v>1.6574074074074074E-2</v>
      </c>
      <c r="I4135" s="1" t="s">
        <v>25</v>
      </c>
      <c r="J4135" s="1" t="s">
        <v>16</v>
      </c>
    </row>
    <row r="4136" spans="1:10" x14ac:dyDescent="0.3">
      <c r="A4136" s="1" t="s">
        <v>10</v>
      </c>
      <c r="B4136" s="2">
        <v>43166.82916666667</v>
      </c>
      <c r="C4136" s="3">
        <v>1.6203703703703703E-2</v>
      </c>
      <c r="D4136" s="1" t="s">
        <v>13</v>
      </c>
      <c r="E4136" s="1" t="s">
        <v>590</v>
      </c>
      <c r="F4136" s="1" t="s">
        <v>13</v>
      </c>
      <c r="G4136" s="1" t="s">
        <v>480</v>
      </c>
      <c r="H4136" s="3">
        <v>1.6643518518518519E-2</v>
      </c>
      <c r="I4136" s="1" t="s">
        <v>25</v>
      </c>
      <c r="J4136" s="1" t="s">
        <v>16</v>
      </c>
    </row>
    <row r="4137" spans="1:10" x14ac:dyDescent="0.3">
      <c r="A4137" s="1" t="s">
        <v>10</v>
      </c>
      <c r="B4137" s="2">
        <v>43131.637499999997</v>
      </c>
      <c r="C4137" s="3">
        <v>1.6203703703703703E-2</v>
      </c>
      <c r="D4137" s="1" t="s">
        <v>13</v>
      </c>
      <c r="E4137" s="1" t="s">
        <v>1420</v>
      </c>
      <c r="F4137" s="1" t="s">
        <v>13</v>
      </c>
      <c r="G4137" s="1" t="s">
        <v>480</v>
      </c>
      <c r="H4137" s="3">
        <v>1.6215277777777776E-2</v>
      </c>
      <c r="I4137" s="1" t="s">
        <v>25</v>
      </c>
      <c r="J4137" s="1" t="s">
        <v>16</v>
      </c>
    </row>
    <row r="4138" spans="1:10" x14ac:dyDescent="0.3">
      <c r="A4138" s="1" t="s">
        <v>10</v>
      </c>
      <c r="B4138" s="2">
        <v>43729.728472222225</v>
      </c>
      <c r="C4138" s="3">
        <v>1.6192129629629629E-2</v>
      </c>
      <c r="D4138" s="1" t="s">
        <v>13</v>
      </c>
      <c r="E4138" s="1" t="s">
        <v>596</v>
      </c>
      <c r="F4138" s="1" t="s">
        <v>13</v>
      </c>
      <c r="G4138" s="1" t="s">
        <v>480</v>
      </c>
      <c r="H4138" s="3">
        <v>1.6620370370370369E-2</v>
      </c>
      <c r="I4138" s="1" t="s">
        <v>25</v>
      </c>
      <c r="J4138" s="1" t="s">
        <v>16</v>
      </c>
    </row>
    <row r="4139" spans="1:10" x14ac:dyDescent="0.3">
      <c r="A4139" s="1" t="s">
        <v>10</v>
      </c>
      <c r="B4139" s="2">
        <v>43274.688888888886</v>
      </c>
      <c r="C4139" s="3">
        <v>1.6192129629629629E-2</v>
      </c>
      <c r="D4139" s="1" t="s">
        <v>13</v>
      </c>
      <c r="E4139" s="1" t="s">
        <v>3186</v>
      </c>
      <c r="F4139" s="1" t="s">
        <v>13</v>
      </c>
      <c r="G4139" s="1" t="s">
        <v>480</v>
      </c>
      <c r="H4139" s="3">
        <v>1.6562500000000001E-2</v>
      </c>
      <c r="I4139" s="1" t="s">
        <v>25</v>
      </c>
      <c r="J4139" s="1" t="s">
        <v>16</v>
      </c>
    </row>
    <row r="4140" spans="1:10" x14ac:dyDescent="0.3">
      <c r="A4140" s="1" t="s">
        <v>10</v>
      </c>
      <c r="B4140" s="2">
        <v>44248.75</v>
      </c>
      <c r="C4140" s="3">
        <v>1.6180555555555556E-2</v>
      </c>
      <c r="D4140" s="1" t="s">
        <v>13</v>
      </c>
      <c r="E4140" s="1" t="s">
        <v>1880</v>
      </c>
      <c r="F4140" s="1" t="s">
        <v>13</v>
      </c>
      <c r="G4140" s="1" t="s">
        <v>14</v>
      </c>
      <c r="H4140" s="3">
        <v>1.6423611111111111E-2</v>
      </c>
      <c r="I4140" s="1" t="s">
        <v>1881</v>
      </c>
      <c r="J4140" s="1" t="s">
        <v>16</v>
      </c>
    </row>
    <row r="4141" spans="1:10" x14ac:dyDescent="0.3">
      <c r="A4141" s="1" t="s">
        <v>10</v>
      </c>
      <c r="B4141" s="2">
        <v>44177.899305555555</v>
      </c>
      <c r="C4141" s="3">
        <v>1.6168981481481482E-2</v>
      </c>
      <c r="D4141" s="1" t="s">
        <v>13</v>
      </c>
      <c r="E4141" s="1" t="s">
        <v>2146</v>
      </c>
      <c r="F4141" s="1" t="s">
        <v>13</v>
      </c>
      <c r="G4141" s="1" t="s">
        <v>14</v>
      </c>
      <c r="H4141" s="3">
        <v>3.1319444444444441E-2</v>
      </c>
      <c r="I4141" s="1" t="s">
        <v>2147</v>
      </c>
      <c r="J4141" s="1" t="s">
        <v>16</v>
      </c>
    </row>
    <row r="4142" spans="1:10" x14ac:dyDescent="0.3">
      <c r="A4142" s="1" t="s">
        <v>10</v>
      </c>
      <c r="B4142" s="2">
        <v>43728.739583333336</v>
      </c>
      <c r="C4142" s="3">
        <v>1.6168981481481482E-2</v>
      </c>
      <c r="D4142" s="1" t="s">
        <v>13</v>
      </c>
      <c r="E4142" s="1" t="s">
        <v>3184</v>
      </c>
      <c r="F4142" s="1" t="s">
        <v>13</v>
      </c>
      <c r="G4142" s="1" t="s">
        <v>480</v>
      </c>
      <c r="H4142" s="3">
        <v>1.6458333333333332E-2</v>
      </c>
      <c r="I4142" s="1" t="s">
        <v>25</v>
      </c>
      <c r="J4142" s="1" t="s">
        <v>16</v>
      </c>
    </row>
    <row r="4143" spans="1:10" x14ac:dyDescent="0.3">
      <c r="A4143" s="1" t="s">
        <v>10</v>
      </c>
      <c r="B4143" s="2">
        <v>43454.772916666669</v>
      </c>
      <c r="C4143" s="3">
        <v>1.6168981481481482E-2</v>
      </c>
      <c r="D4143" s="1" t="s">
        <v>13</v>
      </c>
      <c r="E4143" s="1" t="s">
        <v>3184</v>
      </c>
      <c r="F4143" s="1" t="s">
        <v>13</v>
      </c>
      <c r="G4143" s="1" t="s">
        <v>480</v>
      </c>
      <c r="H4143" s="3">
        <v>1.653935185185185E-2</v>
      </c>
      <c r="I4143" s="1" t="s">
        <v>25</v>
      </c>
      <c r="J4143" s="1" t="s">
        <v>16</v>
      </c>
    </row>
    <row r="4144" spans="1:10" x14ac:dyDescent="0.3">
      <c r="A4144" s="1" t="s">
        <v>10</v>
      </c>
      <c r="B4144" s="2">
        <v>43203.827777777777</v>
      </c>
      <c r="C4144" s="3">
        <v>1.6157407407407409E-2</v>
      </c>
      <c r="D4144" s="1" t="s">
        <v>13</v>
      </c>
      <c r="E4144" s="1" t="s">
        <v>2310</v>
      </c>
      <c r="F4144" s="1" t="s">
        <v>13</v>
      </c>
      <c r="G4144" s="1" t="s">
        <v>480</v>
      </c>
      <c r="H4144" s="3">
        <v>1.6157407407407409E-2</v>
      </c>
      <c r="I4144" s="1" t="s">
        <v>25</v>
      </c>
      <c r="J4144" s="1" t="s">
        <v>16</v>
      </c>
    </row>
    <row r="4145" spans="1:10" x14ac:dyDescent="0.3">
      <c r="A4145" s="1" t="s">
        <v>10</v>
      </c>
      <c r="B4145" s="2">
        <v>43141.81527777778</v>
      </c>
      <c r="C4145" s="3">
        <v>1.6157407407407409E-2</v>
      </c>
      <c r="D4145" s="1" t="s">
        <v>13</v>
      </c>
      <c r="E4145" s="1" t="s">
        <v>4799</v>
      </c>
      <c r="F4145" s="1" t="s">
        <v>13</v>
      </c>
      <c r="G4145" s="1" t="s">
        <v>480</v>
      </c>
      <c r="H4145" s="3">
        <v>1.653935185185185E-2</v>
      </c>
      <c r="I4145" s="1" t="s">
        <v>4800</v>
      </c>
      <c r="J4145" s="1" t="s">
        <v>16</v>
      </c>
    </row>
    <row r="4146" spans="1:10" x14ac:dyDescent="0.3">
      <c r="A4146" s="1" t="s">
        <v>10</v>
      </c>
      <c r="B4146" s="2">
        <v>43387.724305555559</v>
      </c>
      <c r="C4146" s="3">
        <v>1.6145833333333335E-2</v>
      </c>
      <c r="D4146" s="1" t="s">
        <v>13</v>
      </c>
      <c r="E4146" s="1" t="s">
        <v>4157</v>
      </c>
      <c r="F4146" s="1" t="s">
        <v>13</v>
      </c>
      <c r="G4146" s="1" t="s">
        <v>480</v>
      </c>
      <c r="H4146" s="3">
        <v>1.6157407407407409E-2</v>
      </c>
      <c r="I4146" s="1" t="s">
        <v>588</v>
      </c>
      <c r="J4146" s="1" t="s">
        <v>16</v>
      </c>
    </row>
    <row r="4147" spans="1:10" x14ac:dyDescent="0.3">
      <c r="A4147" s="1" t="s">
        <v>10</v>
      </c>
      <c r="B4147" s="2">
        <v>43033.92083333333</v>
      </c>
      <c r="C4147" s="3">
        <v>1.6145833333333335E-2</v>
      </c>
      <c r="D4147" s="1" t="s">
        <v>13</v>
      </c>
      <c r="E4147" s="1" t="s">
        <v>5247</v>
      </c>
      <c r="F4147" s="1" t="s">
        <v>13</v>
      </c>
      <c r="G4147" s="1" t="s">
        <v>480</v>
      </c>
      <c r="H4147" s="3">
        <v>1.6157407407407409E-2</v>
      </c>
      <c r="I4147" s="1" t="s">
        <v>588</v>
      </c>
      <c r="J4147" s="1" t="s">
        <v>16</v>
      </c>
    </row>
    <row r="4148" spans="1:10" x14ac:dyDescent="0.3">
      <c r="A4148" s="1" t="s">
        <v>10</v>
      </c>
      <c r="B4148" s="2">
        <v>43605.750694444447</v>
      </c>
      <c r="C4148" s="3">
        <v>1.6134259259259258E-2</v>
      </c>
      <c r="D4148" s="1" t="s">
        <v>13</v>
      </c>
      <c r="E4148" s="1" t="s">
        <v>2310</v>
      </c>
      <c r="F4148" s="1" t="s">
        <v>13</v>
      </c>
      <c r="G4148" s="1" t="s">
        <v>480</v>
      </c>
      <c r="H4148" s="3">
        <v>1.6145833333333335E-2</v>
      </c>
      <c r="I4148" s="1" t="s">
        <v>25</v>
      </c>
      <c r="J4148" s="1" t="s">
        <v>16</v>
      </c>
    </row>
    <row r="4149" spans="1:10" x14ac:dyDescent="0.3">
      <c r="A4149" s="1" t="s">
        <v>10</v>
      </c>
      <c r="B4149" s="2">
        <v>43198.838194444441</v>
      </c>
      <c r="C4149" s="3">
        <v>1.6134259259259258E-2</v>
      </c>
      <c r="D4149" s="1" t="s">
        <v>13</v>
      </c>
      <c r="E4149" s="1" t="s">
        <v>4622</v>
      </c>
      <c r="F4149" s="1" t="s">
        <v>13</v>
      </c>
      <c r="G4149" s="1" t="s">
        <v>480</v>
      </c>
      <c r="H4149" s="3">
        <v>1.6157407407407409E-2</v>
      </c>
      <c r="I4149" s="1" t="s">
        <v>588</v>
      </c>
      <c r="J4149" s="1" t="s">
        <v>16</v>
      </c>
    </row>
    <row r="4150" spans="1:10" x14ac:dyDescent="0.3">
      <c r="A4150" s="1" t="s">
        <v>10</v>
      </c>
      <c r="B4150" s="2">
        <v>42029.725694444445</v>
      </c>
      <c r="C4150" s="3">
        <v>1.6134259259259258E-2</v>
      </c>
      <c r="D4150" s="1" t="s">
        <v>13</v>
      </c>
      <c r="E4150" s="1" t="s">
        <v>6500</v>
      </c>
      <c r="F4150" s="1" t="s">
        <v>13</v>
      </c>
      <c r="G4150" s="1" t="s">
        <v>3444</v>
      </c>
      <c r="H4150" s="3">
        <v>1.6134259259259258E-2</v>
      </c>
      <c r="I4150" s="1" t="s">
        <v>3214</v>
      </c>
      <c r="J4150" s="1" t="s">
        <v>16</v>
      </c>
    </row>
    <row r="4151" spans="1:10" x14ac:dyDescent="0.3">
      <c r="A4151" s="1" t="s">
        <v>10</v>
      </c>
      <c r="B4151" s="2">
        <v>44428.775000000001</v>
      </c>
      <c r="C4151" s="3">
        <v>1.6122685185185184E-2</v>
      </c>
      <c r="D4151" s="1" t="s">
        <v>13</v>
      </c>
      <c r="E4151" s="1" t="s">
        <v>808</v>
      </c>
      <c r="F4151" s="1" t="s">
        <v>13</v>
      </c>
      <c r="G4151" s="1" t="s">
        <v>14</v>
      </c>
      <c r="H4151" s="3">
        <v>1.6597222222222222E-2</v>
      </c>
      <c r="I4151" s="1" t="s">
        <v>25</v>
      </c>
      <c r="J4151" s="1" t="s">
        <v>16</v>
      </c>
    </row>
    <row r="4152" spans="1:10" x14ac:dyDescent="0.3">
      <c r="A4152" s="1" t="s">
        <v>10</v>
      </c>
      <c r="B4152" s="2">
        <v>43545.849305555559</v>
      </c>
      <c r="C4152" s="3">
        <v>1.6122685185185184E-2</v>
      </c>
      <c r="D4152" s="1" t="s">
        <v>13</v>
      </c>
      <c r="E4152" s="1" t="s">
        <v>3729</v>
      </c>
      <c r="F4152" s="1" t="s">
        <v>13</v>
      </c>
      <c r="G4152" s="1" t="s">
        <v>480</v>
      </c>
      <c r="H4152" s="3">
        <v>1.6122685185185184E-2</v>
      </c>
      <c r="I4152" s="1" t="s">
        <v>3730</v>
      </c>
      <c r="J4152" s="1" t="s">
        <v>16</v>
      </c>
    </row>
    <row r="4153" spans="1:10" x14ac:dyDescent="0.3">
      <c r="A4153" s="1" t="s">
        <v>10</v>
      </c>
      <c r="B4153" s="2">
        <v>41903.526388888888</v>
      </c>
      <c r="C4153" s="3">
        <v>1.6122685185185184E-2</v>
      </c>
      <c r="D4153" s="1" t="s">
        <v>13</v>
      </c>
      <c r="E4153" s="1" t="s">
        <v>6065</v>
      </c>
      <c r="F4153" s="1" t="s">
        <v>13</v>
      </c>
      <c r="G4153" s="1" t="s">
        <v>6662</v>
      </c>
      <c r="H4153" s="3">
        <v>3.0173611111111109E-2</v>
      </c>
      <c r="I4153" s="1" t="s">
        <v>25</v>
      </c>
      <c r="J4153" s="1" t="s">
        <v>16</v>
      </c>
    </row>
    <row r="4154" spans="1:10" x14ac:dyDescent="0.3">
      <c r="A4154" s="1" t="s">
        <v>10</v>
      </c>
      <c r="B4154" s="2">
        <v>44531.701388888891</v>
      </c>
      <c r="C4154" s="3">
        <v>1.6111111111111111E-2</v>
      </c>
      <c r="D4154" s="1" t="s">
        <v>13</v>
      </c>
      <c r="E4154" s="1" t="s">
        <v>479</v>
      </c>
      <c r="F4154" s="1" t="s">
        <v>13</v>
      </c>
      <c r="G4154" s="1" t="s">
        <v>480</v>
      </c>
      <c r="H4154" s="3">
        <v>1.9803240740740739E-2</v>
      </c>
      <c r="I4154" s="1" t="s">
        <v>481</v>
      </c>
      <c r="J4154" s="1" t="s">
        <v>16</v>
      </c>
    </row>
    <row r="4155" spans="1:10" x14ac:dyDescent="0.3">
      <c r="A4155" s="1" t="s">
        <v>10</v>
      </c>
      <c r="B4155" s="2">
        <v>44248.81527777778</v>
      </c>
      <c r="C4155" s="3">
        <v>1.6111111111111111E-2</v>
      </c>
      <c r="D4155" s="1" t="s">
        <v>13</v>
      </c>
      <c r="E4155" s="1" t="s">
        <v>1874</v>
      </c>
      <c r="F4155" s="1" t="s">
        <v>13</v>
      </c>
      <c r="G4155" s="1" t="s">
        <v>14</v>
      </c>
      <c r="H4155" s="3">
        <v>1.6331018518518519E-2</v>
      </c>
      <c r="I4155" s="1" t="s">
        <v>1875</v>
      </c>
      <c r="J4155" s="1" t="s">
        <v>16</v>
      </c>
    </row>
    <row r="4156" spans="1:10" x14ac:dyDescent="0.3">
      <c r="A4156" s="1" t="s">
        <v>10</v>
      </c>
      <c r="B4156" s="2">
        <v>43837.820138888892</v>
      </c>
      <c r="C4156" s="3">
        <v>1.6111111111111111E-2</v>
      </c>
      <c r="D4156" s="1" t="s">
        <v>11</v>
      </c>
      <c r="E4156" s="1" t="s">
        <v>3213</v>
      </c>
      <c r="F4156" s="1" t="s">
        <v>13</v>
      </c>
      <c r="G4156" s="1" t="s">
        <v>14</v>
      </c>
      <c r="H4156" s="3">
        <v>1.6134259259259258E-2</v>
      </c>
      <c r="I4156" s="1" t="s">
        <v>3214</v>
      </c>
      <c r="J4156" s="1" t="s">
        <v>16</v>
      </c>
    </row>
    <row r="4157" spans="1:10" x14ac:dyDescent="0.3">
      <c r="A4157" s="1" t="s">
        <v>10</v>
      </c>
      <c r="B4157" s="2">
        <v>43574.770833333336</v>
      </c>
      <c r="C4157" s="3">
        <v>1.6099537037037037E-2</v>
      </c>
      <c r="D4157" s="1" t="s">
        <v>11</v>
      </c>
      <c r="E4157" s="1" t="s">
        <v>3582</v>
      </c>
      <c r="F4157" s="1" t="s">
        <v>13</v>
      </c>
      <c r="G4157" s="1" t="s">
        <v>480</v>
      </c>
      <c r="H4157" s="3">
        <v>1.6250000000000001E-2</v>
      </c>
      <c r="I4157" s="1" t="s">
        <v>986</v>
      </c>
      <c r="J4157" s="1" t="s">
        <v>16</v>
      </c>
    </row>
    <row r="4158" spans="1:10" x14ac:dyDescent="0.3">
      <c r="A4158" s="1" t="s">
        <v>10</v>
      </c>
      <c r="B4158" s="2">
        <v>44305.87777777778</v>
      </c>
      <c r="C4158" s="3">
        <v>1.6087962962962964E-2</v>
      </c>
      <c r="D4158" s="1" t="s">
        <v>13</v>
      </c>
      <c r="E4158" s="1" t="s">
        <v>1236</v>
      </c>
      <c r="F4158" s="1" t="s">
        <v>13</v>
      </c>
      <c r="G4158" s="1" t="s">
        <v>14</v>
      </c>
      <c r="H4158" s="3">
        <v>1.6087962962962964E-2</v>
      </c>
      <c r="I4158" s="1" t="s">
        <v>1237</v>
      </c>
      <c r="J4158" s="1" t="s">
        <v>16</v>
      </c>
    </row>
    <row r="4159" spans="1:10" x14ac:dyDescent="0.3">
      <c r="A4159" s="1" t="s">
        <v>10</v>
      </c>
      <c r="B4159" s="2">
        <v>44250.824305555558</v>
      </c>
      <c r="C4159" s="3">
        <v>1.6087962962962964E-2</v>
      </c>
      <c r="D4159" s="1" t="s">
        <v>13</v>
      </c>
      <c r="E4159" s="1" t="s">
        <v>1846</v>
      </c>
      <c r="F4159" s="1" t="s">
        <v>13</v>
      </c>
      <c r="G4159" s="1" t="s">
        <v>14</v>
      </c>
      <c r="H4159" s="3">
        <v>1.6203703703703703E-2</v>
      </c>
      <c r="I4159" s="1" t="s">
        <v>1847</v>
      </c>
      <c r="J4159" s="1" t="s">
        <v>16</v>
      </c>
    </row>
    <row r="4160" spans="1:10" x14ac:dyDescent="0.3">
      <c r="A4160" s="1" t="s">
        <v>10</v>
      </c>
      <c r="B4160" s="2">
        <v>43847.839583333334</v>
      </c>
      <c r="C4160" s="3">
        <v>1.6087962962962964E-2</v>
      </c>
      <c r="D4160" s="1" t="s">
        <v>11</v>
      </c>
      <c r="E4160" s="1" t="s">
        <v>3186</v>
      </c>
      <c r="F4160" s="1" t="s">
        <v>13</v>
      </c>
      <c r="G4160" s="1" t="s">
        <v>14</v>
      </c>
      <c r="H4160" s="3">
        <v>1.6458333333333332E-2</v>
      </c>
      <c r="I4160" s="1" t="s">
        <v>3187</v>
      </c>
      <c r="J4160" s="1" t="s">
        <v>16</v>
      </c>
    </row>
    <row r="4161" spans="1:10" x14ac:dyDescent="0.3">
      <c r="A4161" s="1" t="s">
        <v>10</v>
      </c>
      <c r="B4161" s="2">
        <v>43575.617361111108</v>
      </c>
      <c r="C4161" s="3">
        <v>1.6087962962962964E-2</v>
      </c>
      <c r="D4161" s="1" t="s">
        <v>13</v>
      </c>
      <c r="E4161" s="1" t="s">
        <v>3576</v>
      </c>
      <c r="F4161" s="1" t="s">
        <v>13</v>
      </c>
      <c r="G4161" s="1" t="s">
        <v>480</v>
      </c>
      <c r="H4161" s="3">
        <v>1.6099537037037037E-2</v>
      </c>
      <c r="I4161" s="1" t="s">
        <v>1856</v>
      </c>
      <c r="J4161" s="1" t="s">
        <v>16</v>
      </c>
    </row>
    <row r="4162" spans="1:10" x14ac:dyDescent="0.3">
      <c r="A4162" s="1" t="s">
        <v>10</v>
      </c>
      <c r="B4162" s="2">
        <v>43574.823611111111</v>
      </c>
      <c r="C4162" s="3">
        <v>1.6087962962962964E-2</v>
      </c>
      <c r="D4162" s="1" t="s">
        <v>11</v>
      </c>
      <c r="E4162" s="1" t="s">
        <v>3578</v>
      </c>
      <c r="F4162" s="1" t="s">
        <v>13</v>
      </c>
      <c r="G4162" s="1" t="s">
        <v>480</v>
      </c>
      <c r="H4162" s="3">
        <v>1.6099537037037037E-2</v>
      </c>
      <c r="I4162" s="1" t="s">
        <v>1856</v>
      </c>
      <c r="J4162" s="1" t="s">
        <v>16</v>
      </c>
    </row>
    <row r="4163" spans="1:10" x14ac:dyDescent="0.3">
      <c r="A4163" s="1" t="s">
        <v>10</v>
      </c>
      <c r="B4163" s="2">
        <v>43274.636805555558</v>
      </c>
      <c r="C4163" s="3">
        <v>1.6087962962962964E-2</v>
      </c>
      <c r="D4163" s="1" t="s">
        <v>13</v>
      </c>
      <c r="E4163" s="1" t="s">
        <v>1420</v>
      </c>
      <c r="F4163" s="1" t="s">
        <v>13</v>
      </c>
      <c r="G4163" s="1" t="s">
        <v>480</v>
      </c>
      <c r="H4163" s="3">
        <v>1.6087962962962964E-2</v>
      </c>
      <c r="I4163" s="1" t="s">
        <v>25</v>
      </c>
      <c r="J4163" s="1" t="s">
        <v>16</v>
      </c>
    </row>
    <row r="4164" spans="1:10" x14ac:dyDescent="0.3">
      <c r="A4164" s="1" t="s">
        <v>10</v>
      </c>
      <c r="B4164" s="2">
        <v>44248.713194444441</v>
      </c>
      <c r="C4164" s="3">
        <v>1.607638888888889E-2</v>
      </c>
      <c r="D4164" s="1" t="s">
        <v>13</v>
      </c>
      <c r="E4164" s="1" t="s">
        <v>1883</v>
      </c>
      <c r="F4164" s="1" t="s">
        <v>13</v>
      </c>
      <c r="G4164" s="1" t="s">
        <v>14</v>
      </c>
      <c r="H4164" s="3">
        <v>1.6307870370370372E-2</v>
      </c>
      <c r="I4164" s="1" t="s">
        <v>1884</v>
      </c>
      <c r="J4164" s="1" t="s">
        <v>16</v>
      </c>
    </row>
    <row r="4165" spans="1:10" x14ac:dyDescent="0.3">
      <c r="A4165" s="1" t="s">
        <v>10</v>
      </c>
      <c r="B4165" s="2">
        <v>43727.806944444441</v>
      </c>
      <c r="C4165" s="3">
        <v>1.607638888888889E-2</v>
      </c>
      <c r="D4165" s="1" t="s">
        <v>13</v>
      </c>
      <c r="E4165" s="1" t="s">
        <v>1420</v>
      </c>
      <c r="F4165" s="1" t="s">
        <v>13</v>
      </c>
      <c r="G4165" s="1" t="s">
        <v>480</v>
      </c>
      <c r="H4165" s="3">
        <v>1.607638888888889E-2</v>
      </c>
      <c r="I4165" s="1" t="s">
        <v>25</v>
      </c>
      <c r="J4165" s="1" t="s">
        <v>16</v>
      </c>
    </row>
    <row r="4166" spans="1:10" x14ac:dyDescent="0.3">
      <c r="A4166" s="1" t="s">
        <v>10</v>
      </c>
      <c r="B4166" s="2">
        <v>43141.880555555559</v>
      </c>
      <c r="C4166" s="3">
        <v>1.607638888888889E-2</v>
      </c>
      <c r="D4166" s="1" t="s">
        <v>13</v>
      </c>
      <c r="E4166" s="1" t="s">
        <v>4796</v>
      </c>
      <c r="F4166" s="1" t="s">
        <v>13</v>
      </c>
      <c r="G4166" s="1" t="s">
        <v>480</v>
      </c>
      <c r="H4166" s="3">
        <v>1.6585648148148148E-2</v>
      </c>
      <c r="I4166" s="1" t="s">
        <v>2255</v>
      </c>
      <c r="J4166" s="1" t="s">
        <v>16</v>
      </c>
    </row>
    <row r="4167" spans="1:10" x14ac:dyDescent="0.3">
      <c r="A4167" s="1" t="s">
        <v>10</v>
      </c>
      <c r="B4167" s="2">
        <v>43140.87777777778</v>
      </c>
      <c r="C4167" s="3">
        <v>1.607638888888889E-2</v>
      </c>
      <c r="D4167" s="1" t="s">
        <v>13</v>
      </c>
      <c r="E4167" s="1" t="s">
        <v>4806</v>
      </c>
      <c r="F4167" s="1" t="s">
        <v>13</v>
      </c>
      <c r="G4167" s="1" t="s">
        <v>480</v>
      </c>
      <c r="H4167" s="3">
        <v>1.6099537037037037E-2</v>
      </c>
      <c r="I4167" s="1" t="s">
        <v>1856</v>
      </c>
      <c r="J4167" s="1" t="s">
        <v>16</v>
      </c>
    </row>
    <row r="4168" spans="1:10" x14ac:dyDescent="0.3">
      <c r="A4168" s="1" t="s">
        <v>10</v>
      </c>
      <c r="B4168" s="2">
        <v>44058.631249999999</v>
      </c>
      <c r="C4168" s="3">
        <v>1.6064814814814816E-2</v>
      </c>
      <c r="D4168" s="1" t="s">
        <v>13</v>
      </c>
      <c r="E4168" s="1" t="s">
        <v>985</v>
      </c>
      <c r="F4168" s="1" t="s">
        <v>13</v>
      </c>
      <c r="G4168" s="1" t="s">
        <v>14</v>
      </c>
      <c r="H4168" s="3">
        <v>1.6064814814814816E-2</v>
      </c>
      <c r="I4168" s="1" t="s">
        <v>25</v>
      </c>
      <c r="J4168" s="1" t="s">
        <v>16</v>
      </c>
    </row>
    <row r="4169" spans="1:10" x14ac:dyDescent="0.3">
      <c r="A4169" s="1" t="s">
        <v>10</v>
      </c>
      <c r="B4169" s="2">
        <v>43729.497916666667</v>
      </c>
      <c r="C4169" s="3">
        <v>1.6064814814814816E-2</v>
      </c>
      <c r="D4169" s="1" t="s">
        <v>11</v>
      </c>
      <c r="E4169" s="1" t="s">
        <v>512</v>
      </c>
      <c r="F4169" s="1" t="s">
        <v>13</v>
      </c>
      <c r="G4169" s="1" t="s">
        <v>480</v>
      </c>
      <c r="H4169" s="3">
        <v>1.6446759259259258E-2</v>
      </c>
      <c r="I4169" s="1" t="s">
        <v>25</v>
      </c>
      <c r="J4169" s="1" t="s">
        <v>16</v>
      </c>
    </row>
    <row r="4170" spans="1:10" x14ac:dyDescent="0.3">
      <c r="A4170" s="1" t="s">
        <v>10</v>
      </c>
      <c r="B4170" s="2">
        <v>43575.743055555555</v>
      </c>
      <c r="C4170" s="3">
        <v>1.6064814814814816E-2</v>
      </c>
      <c r="D4170" s="1" t="s">
        <v>13</v>
      </c>
      <c r="E4170" s="1" t="s">
        <v>3568</v>
      </c>
      <c r="F4170" s="1" t="s">
        <v>13</v>
      </c>
      <c r="G4170" s="1" t="s">
        <v>480</v>
      </c>
      <c r="H4170" s="3">
        <v>1.6087962962962964E-2</v>
      </c>
      <c r="I4170" s="1" t="s">
        <v>1237</v>
      </c>
      <c r="J4170" s="1" t="s">
        <v>16</v>
      </c>
    </row>
    <row r="4171" spans="1:10" x14ac:dyDescent="0.3">
      <c r="A4171" s="1" t="s">
        <v>10</v>
      </c>
      <c r="B4171" s="2">
        <v>43164.836805555555</v>
      </c>
      <c r="C4171" s="3">
        <v>1.6064814814814816E-2</v>
      </c>
      <c r="D4171" s="1" t="s">
        <v>13</v>
      </c>
      <c r="E4171" s="1" t="s">
        <v>3184</v>
      </c>
      <c r="F4171" s="1" t="s">
        <v>13</v>
      </c>
      <c r="G4171" s="1" t="s">
        <v>480</v>
      </c>
      <c r="H4171" s="3">
        <v>1.6458333333333332E-2</v>
      </c>
      <c r="I4171" s="1" t="s">
        <v>25</v>
      </c>
      <c r="J4171" s="1" t="s">
        <v>16</v>
      </c>
    </row>
    <row r="4172" spans="1:10" x14ac:dyDescent="0.3">
      <c r="A4172" s="1" t="s">
        <v>10</v>
      </c>
      <c r="B4172" s="2">
        <v>43575.636111111111</v>
      </c>
      <c r="C4172" s="3">
        <v>1.6053240740740739E-2</v>
      </c>
      <c r="D4172" s="1" t="s">
        <v>13</v>
      </c>
      <c r="E4172" s="1" t="s">
        <v>3575</v>
      </c>
      <c r="F4172" s="1" t="s">
        <v>13</v>
      </c>
      <c r="G4172" s="1" t="s">
        <v>480</v>
      </c>
      <c r="H4172" s="3">
        <v>1.6099537037037037E-2</v>
      </c>
      <c r="I4172" s="1" t="s">
        <v>1856</v>
      </c>
      <c r="J4172" s="1" t="s">
        <v>16</v>
      </c>
    </row>
    <row r="4173" spans="1:10" x14ac:dyDescent="0.3">
      <c r="A4173" s="1" t="s">
        <v>10</v>
      </c>
      <c r="B4173" s="2">
        <v>43140.915972222225</v>
      </c>
      <c r="C4173" s="3">
        <v>1.6053240740740739E-2</v>
      </c>
      <c r="D4173" s="1" t="s">
        <v>13</v>
      </c>
      <c r="E4173" s="1" t="s">
        <v>4803</v>
      </c>
      <c r="F4173" s="1" t="s">
        <v>13</v>
      </c>
      <c r="G4173" s="1" t="s">
        <v>480</v>
      </c>
      <c r="H4173" s="3">
        <v>1.607638888888889E-2</v>
      </c>
      <c r="I4173" s="1" t="s">
        <v>2312</v>
      </c>
      <c r="J4173" s="1" t="s">
        <v>16</v>
      </c>
    </row>
    <row r="4174" spans="1:10" x14ac:dyDescent="0.3">
      <c r="A4174" s="1" t="s">
        <v>10</v>
      </c>
      <c r="B4174" s="2">
        <v>43038.790277777778</v>
      </c>
      <c r="C4174" s="3">
        <v>1.6053240740740739E-2</v>
      </c>
      <c r="D4174" s="1" t="s">
        <v>13</v>
      </c>
      <c r="E4174" s="1" t="s">
        <v>5220</v>
      </c>
      <c r="F4174" s="1" t="s">
        <v>13</v>
      </c>
      <c r="G4174" s="1" t="s">
        <v>480</v>
      </c>
      <c r="H4174" s="3">
        <v>1.6180555555555556E-2</v>
      </c>
      <c r="I4174" s="1" t="s">
        <v>1081</v>
      </c>
      <c r="J4174" s="1" t="s">
        <v>16</v>
      </c>
    </row>
    <row r="4175" spans="1:10" x14ac:dyDescent="0.3">
      <c r="A4175" s="1" t="s">
        <v>10</v>
      </c>
      <c r="B4175" s="2">
        <v>43729.660416666666</v>
      </c>
      <c r="C4175" s="3">
        <v>1.6041666666666666E-2</v>
      </c>
      <c r="D4175" s="1" t="s">
        <v>13</v>
      </c>
      <c r="E4175" s="1" t="s">
        <v>3158</v>
      </c>
      <c r="F4175" s="1" t="s">
        <v>13</v>
      </c>
      <c r="G4175" s="1" t="s">
        <v>480</v>
      </c>
      <c r="H4175" s="3">
        <v>1.6423611111111111E-2</v>
      </c>
      <c r="I4175" s="1" t="s">
        <v>25</v>
      </c>
      <c r="J4175" s="1" t="s">
        <v>16</v>
      </c>
    </row>
    <row r="4176" spans="1:10" x14ac:dyDescent="0.3">
      <c r="A4176" s="1" t="s">
        <v>10</v>
      </c>
      <c r="B4176" s="2">
        <v>43575.668749999997</v>
      </c>
      <c r="C4176" s="3">
        <v>1.6041666666666666E-2</v>
      </c>
      <c r="D4176" s="1" t="s">
        <v>11</v>
      </c>
      <c r="E4176" s="1" t="s">
        <v>3573</v>
      </c>
      <c r="F4176" s="1" t="s">
        <v>13</v>
      </c>
      <c r="G4176" s="1" t="s">
        <v>480</v>
      </c>
      <c r="H4176" s="3">
        <v>1.6087962962962964E-2</v>
      </c>
      <c r="I4176" s="1" t="s">
        <v>1237</v>
      </c>
      <c r="J4176" s="1" t="s">
        <v>16</v>
      </c>
    </row>
    <row r="4177" spans="1:10" x14ac:dyDescent="0.3">
      <c r="A4177" s="1" t="s">
        <v>10</v>
      </c>
      <c r="B4177" s="2">
        <v>43274.804166666669</v>
      </c>
      <c r="C4177" s="3">
        <v>1.6041666666666666E-2</v>
      </c>
      <c r="D4177" s="1" t="s">
        <v>13</v>
      </c>
      <c r="E4177" s="1" t="s">
        <v>512</v>
      </c>
      <c r="F4177" s="1" t="s">
        <v>13</v>
      </c>
      <c r="G4177" s="1" t="s">
        <v>480</v>
      </c>
      <c r="H4177" s="3">
        <v>1.6412037037037037E-2</v>
      </c>
      <c r="I4177" s="1" t="s">
        <v>25</v>
      </c>
      <c r="J4177" s="1" t="s">
        <v>16</v>
      </c>
    </row>
    <row r="4178" spans="1:10" x14ac:dyDescent="0.3">
      <c r="A4178" s="1" t="s">
        <v>10</v>
      </c>
      <c r="B4178" s="2">
        <v>44248.76666666667</v>
      </c>
      <c r="C4178" s="3">
        <v>1.6030092592592592E-2</v>
      </c>
      <c r="D4178" s="1" t="s">
        <v>13</v>
      </c>
      <c r="E4178" s="1" t="s">
        <v>1878</v>
      </c>
      <c r="F4178" s="1" t="s">
        <v>13</v>
      </c>
      <c r="G4178" s="1" t="s">
        <v>14</v>
      </c>
      <c r="H4178" s="3">
        <v>1.6493055555555556E-2</v>
      </c>
      <c r="I4178" s="1" t="s">
        <v>1879</v>
      </c>
      <c r="J4178" s="1" t="s">
        <v>16</v>
      </c>
    </row>
    <row r="4179" spans="1:10" x14ac:dyDescent="0.3">
      <c r="A4179" s="1" t="s">
        <v>10</v>
      </c>
      <c r="B4179" s="2">
        <v>43575.836805555555</v>
      </c>
      <c r="C4179" s="3">
        <v>1.6030092592592592E-2</v>
      </c>
      <c r="D4179" s="1" t="s">
        <v>11</v>
      </c>
      <c r="E4179" s="1" t="s">
        <v>3563</v>
      </c>
      <c r="F4179" s="1" t="s">
        <v>13</v>
      </c>
      <c r="G4179" s="1" t="s">
        <v>480</v>
      </c>
      <c r="H4179" s="3">
        <v>1.6053240740740739E-2</v>
      </c>
      <c r="I4179" s="1" t="s">
        <v>3564</v>
      </c>
      <c r="J4179" s="1" t="s">
        <v>16</v>
      </c>
    </row>
    <row r="4180" spans="1:10" x14ac:dyDescent="0.3">
      <c r="A4180" s="1" t="s">
        <v>10</v>
      </c>
      <c r="B4180" s="2">
        <v>44358.716666666667</v>
      </c>
      <c r="C4180" s="3">
        <v>1.6018518518518519E-2</v>
      </c>
      <c r="D4180" s="1" t="s">
        <v>13</v>
      </c>
      <c r="E4180" s="1" t="s">
        <v>1018</v>
      </c>
      <c r="F4180" s="1" t="s">
        <v>13</v>
      </c>
      <c r="G4180" s="1" t="s">
        <v>14</v>
      </c>
      <c r="H4180" s="3">
        <v>1.6481481481481482E-2</v>
      </c>
      <c r="I4180" s="1" t="s">
        <v>25</v>
      </c>
      <c r="J4180" s="1" t="s">
        <v>16</v>
      </c>
    </row>
    <row r="4181" spans="1:10" x14ac:dyDescent="0.3">
      <c r="A4181" s="1" t="s">
        <v>10</v>
      </c>
      <c r="B4181" s="2">
        <v>43071.771527777775</v>
      </c>
      <c r="C4181" s="3">
        <v>1.6018518518518519E-2</v>
      </c>
      <c r="D4181" s="1" t="s">
        <v>13</v>
      </c>
      <c r="E4181" s="1" t="s">
        <v>5148</v>
      </c>
      <c r="F4181" s="1" t="s">
        <v>13</v>
      </c>
      <c r="G4181" s="1" t="s">
        <v>480</v>
      </c>
      <c r="H4181" s="3">
        <v>1.6967592592592593E-2</v>
      </c>
      <c r="I4181" s="1" t="s">
        <v>25</v>
      </c>
      <c r="J4181" s="1" t="s">
        <v>16</v>
      </c>
    </row>
    <row r="4182" spans="1:10" x14ac:dyDescent="0.3">
      <c r="A4182" s="1" t="s">
        <v>10</v>
      </c>
      <c r="B4182" s="2">
        <v>43858.90347222222</v>
      </c>
      <c r="C4182" s="3">
        <v>1.6006944444444445E-2</v>
      </c>
      <c r="D4182" s="1" t="s">
        <v>11</v>
      </c>
      <c r="E4182" s="1" t="s">
        <v>512</v>
      </c>
      <c r="F4182" s="1" t="s">
        <v>13</v>
      </c>
      <c r="G4182" s="1" t="s">
        <v>14</v>
      </c>
      <c r="H4182" s="3">
        <v>1.638888888888889E-2</v>
      </c>
      <c r="I4182" s="1" t="s">
        <v>25</v>
      </c>
      <c r="J4182" s="1" t="s">
        <v>16</v>
      </c>
    </row>
    <row r="4183" spans="1:10" x14ac:dyDescent="0.3">
      <c r="A4183" s="1" t="s">
        <v>10</v>
      </c>
      <c r="B4183" s="2">
        <v>43545.865972222222</v>
      </c>
      <c r="C4183" s="3">
        <v>1.6006944444444445E-2</v>
      </c>
      <c r="D4183" s="1" t="s">
        <v>11</v>
      </c>
      <c r="E4183" s="1" t="s">
        <v>3728</v>
      </c>
      <c r="F4183" s="1" t="s">
        <v>13</v>
      </c>
      <c r="G4183" s="1" t="s">
        <v>480</v>
      </c>
      <c r="H4183" s="3">
        <v>1.607638888888889E-2</v>
      </c>
      <c r="I4183" s="1" t="s">
        <v>2312</v>
      </c>
      <c r="J4183" s="1" t="s">
        <v>16</v>
      </c>
    </row>
    <row r="4184" spans="1:10" x14ac:dyDescent="0.3">
      <c r="A4184" s="1" t="s">
        <v>10</v>
      </c>
      <c r="B4184" s="2">
        <v>43274.820138888892</v>
      </c>
      <c r="C4184" s="3">
        <v>1.6006944444444445E-2</v>
      </c>
      <c r="D4184" s="1" t="s">
        <v>13</v>
      </c>
      <c r="E4184" s="1" t="s">
        <v>510</v>
      </c>
      <c r="F4184" s="1" t="s">
        <v>13</v>
      </c>
      <c r="G4184" s="1" t="s">
        <v>480</v>
      </c>
      <c r="H4184" s="3">
        <v>1.6053240740740739E-2</v>
      </c>
      <c r="I4184" s="1" t="s">
        <v>25</v>
      </c>
      <c r="J4184" s="1" t="s">
        <v>16</v>
      </c>
    </row>
    <row r="4185" spans="1:10" x14ac:dyDescent="0.3">
      <c r="A4185" s="1" t="s">
        <v>10</v>
      </c>
      <c r="B4185" s="2">
        <v>44164.780555555553</v>
      </c>
      <c r="C4185" s="3">
        <v>1.5995370370370372E-2</v>
      </c>
      <c r="D4185" s="1" t="s">
        <v>13</v>
      </c>
      <c r="E4185" s="1" t="s">
        <v>2250</v>
      </c>
      <c r="F4185" s="1" t="s">
        <v>13</v>
      </c>
      <c r="G4185" s="1" t="s">
        <v>14</v>
      </c>
      <c r="H4185" s="3">
        <v>1.6331018518518519E-2</v>
      </c>
      <c r="I4185" s="1" t="s">
        <v>1875</v>
      </c>
      <c r="J4185" s="1" t="s">
        <v>16</v>
      </c>
    </row>
    <row r="4186" spans="1:10" x14ac:dyDescent="0.3">
      <c r="A4186" s="1" t="s">
        <v>10</v>
      </c>
      <c r="B4186" s="2">
        <v>43859.884722222225</v>
      </c>
      <c r="C4186" s="3">
        <v>1.5995370370370372E-2</v>
      </c>
      <c r="D4186" s="1" t="s">
        <v>11</v>
      </c>
      <c r="E4186" s="1" t="s">
        <v>3158</v>
      </c>
      <c r="F4186" s="1" t="s">
        <v>13</v>
      </c>
      <c r="G4186" s="1" t="s">
        <v>14</v>
      </c>
      <c r="H4186" s="3">
        <v>1.636574074074074E-2</v>
      </c>
      <c r="I4186" s="1" t="s">
        <v>1853</v>
      </c>
      <c r="J4186" s="1" t="s">
        <v>16</v>
      </c>
    </row>
    <row r="4187" spans="1:10" x14ac:dyDescent="0.3">
      <c r="A4187" s="1" t="s">
        <v>10</v>
      </c>
      <c r="B4187" s="2">
        <v>43729.693055555559</v>
      </c>
      <c r="C4187" s="3">
        <v>1.5995370370370372E-2</v>
      </c>
      <c r="D4187" s="1" t="s">
        <v>11</v>
      </c>
      <c r="E4187" s="1" t="s">
        <v>589</v>
      </c>
      <c r="F4187" s="1" t="s">
        <v>13</v>
      </c>
      <c r="G4187" s="1" t="s">
        <v>480</v>
      </c>
      <c r="H4187" s="3">
        <v>1.6423611111111111E-2</v>
      </c>
      <c r="I4187" s="1" t="s">
        <v>25</v>
      </c>
      <c r="J4187" s="1" t="s">
        <v>16</v>
      </c>
    </row>
    <row r="4188" spans="1:10" x14ac:dyDescent="0.3">
      <c r="A4188" s="1" t="s">
        <v>10</v>
      </c>
      <c r="B4188" s="2">
        <v>43605.822916666664</v>
      </c>
      <c r="C4188" s="3">
        <v>1.5995370370370372E-2</v>
      </c>
      <c r="D4188" s="1" t="s">
        <v>11</v>
      </c>
      <c r="E4188" s="1" t="s">
        <v>3446</v>
      </c>
      <c r="F4188" s="1" t="s">
        <v>13</v>
      </c>
      <c r="G4188" s="1" t="s">
        <v>480</v>
      </c>
      <c r="H4188" s="3">
        <v>1.6354166666666666E-2</v>
      </c>
      <c r="I4188" s="1" t="s">
        <v>25</v>
      </c>
      <c r="J4188" s="1" t="s">
        <v>16</v>
      </c>
    </row>
    <row r="4189" spans="1:10" x14ac:dyDescent="0.3">
      <c r="A4189" s="1" t="s">
        <v>10</v>
      </c>
      <c r="B4189" s="2">
        <v>43440.870833333334</v>
      </c>
      <c r="C4189" s="3">
        <v>1.5995370370370372E-2</v>
      </c>
      <c r="D4189" s="1" t="s">
        <v>13</v>
      </c>
      <c r="E4189" s="1" t="s">
        <v>4053</v>
      </c>
      <c r="F4189" s="1" t="s">
        <v>13</v>
      </c>
      <c r="G4189" s="1" t="s">
        <v>480</v>
      </c>
      <c r="H4189" s="3">
        <v>2.087962962962963E-2</v>
      </c>
      <c r="I4189" s="1" t="s">
        <v>4054</v>
      </c>
      <c r="J4189" s="1" t="s">
        <v>16</v>
      </c>
    </row>
    <row r="4190" spans="1:10" x14ac:dyDescent="0.3">
      <c r="A4190" s="1" t="s">
        <v>10</v>
      </c>
      <c r="B4190" s="2">
        <v>43144.758333333331</v>
      </c>
      <c r="C4190" s="3">
        <v>1.5995370370370372E-2</v>
      </c>
      <c r="D4190" s="1" t="s">
        <v>13</v>
      </c>
      <c r="E4190" s="1" t="s">
        <v>4776</v>
      </c>
      <c r="F4190" s="1" t="s">
        <v>13</v>
      </c>
      <c r="G4190" s="1" t="s">
        <v>480</v>
      </c>
      <c r="H4190" s="3">
        <v>1.6377314814814813E-2</v>
      </c>
      <c r="I4190" s="1" t="s">
        <v>1076</v>
      </c>
      <c r="J4190" s="1" t="s">
        <v>16</v>
      </c>
    </row>
    <row r="4191" spans="1:10" x14ac:dyDescent="0.3">
      <c r="A4191" s="1" t="s">
        <v>10</v>
      </c>
      <c r="B4191" s="2">
        <v>43086.631249999999</v>
      </c>
      <c r="C4191" s="3">
        <v>1.5995370370370372E-2</v>
      </c>
      <c r="D4191" s="1" t="s">
        <v>13</v>
      </c>
      <c r="E4191" s="1" t="s">
        <v>5047</v>
      </c>
      <c r="F4191" s="1" t="s">
        <v>13</v>
      </c>
      <c r="G4191" s="1" t="s">
        <v>480</v>
      </c>
      <c r="H4191" s="3">
        <v>4.1388888888888892E-2</v>
      </c>
      <c r="I4191" s="1" t="s">
        <v>25</v>
      </c>
      <c r="J4191" s="1" t="s">
        <v>16</v>
      </c>
    </row>
    <row r="4192" spans="1:10" x14ac:dyDescent="0.3">
      <c r="A4192" s="1" t="s">
        <v>10</v>
      </c>
      <c r="B4192" s="2">
        <v>44349.865277777775</v>
      </c>
      <c r="C4192" s="3">
        <v>1.5972222222222221E-2</v>
      </c>
      <c r="D4192" s="1" t="s">
        <v>13</v>
      </c>
      <c r="E4192" s="1" t="s">
        <v>1080</v>
      </c>
      <c r="F4192" s="1" t="s">
        <v>13</v>
      </c>
      <c r="G4192" s="1" t="s">
        <v>14</v>
      </c>
      <c r="H4192" s="3">
        <v>1.6180555555555556E-2</v>
      </c>
      <c r="I4192" s="1" t="s">
        <v>1081</v>
      </c>
      <c r="J4192" s="1" t="s">
        <v>16</v>
      </c>
    </row>
    <row r="4193" spans="1:10" x14ac:dyDescent="0.3">
      <c r="A4193" s="1" t="s">
        <v>10</v>
      </c>
      <c r="B4193" s="2">
        <v>43605.838888888888</v>
      </c>
      <c r="C4193" s="3">
        <v>1.5972222222222221E-2</v>
      </c>
      <c r="D4193" s="1" t="s">
        <v>13</v>
      </c>
      <c r="E4193" s="1" t="s">
        <v>2250</v>
      </c>
      <c r="F4193" s="1" t="s">
        <v>13</v>
      </c>
      <c r="G4193" s="1" t="s">
        <v>480</v>
      </c>
      <c r="H4193" s="3">
        <v>1.6331018518518519E-2</v>
      </c>
      <c r="I4193" s="1" t="s">
        <v>25</v>
      </c>
      <c r="J4193" s="1" t="s">
        <v>16</v>
      </c>
    </row>
    <row r="4194" spans="1:10" x14ac:dyDescent="0.3">
      <c r="A4194" s="1" t="s">
        <v>10</v>
      </c>
      <c r="B4194" s="2">
        <v>43165.817361111112</v>
      </c>
      <c r="C4194" s="3">
        <v>1.5972222222222221E-2</v>
      </c>
      <c r="D4194" s="1" t="s">
        <v>13</v>
      </c>
      <c r="E4194" s="1" t="s">
        <v>512</v>
      </c>
      <c r="F4194" s="1" t="s">
        <v>13</v>
      </c>
      <c r="G4194" s="1" t="s">
        <v>480</v>
      </c>
      <c r="H4194" s="3">
        <v>1.636574074074074E-2</v>
      </c>
      <c r="I4194" s="1" t="s">
        <v>25</v>
      </c>
      <c r="J4194" s="1" t="s">
        <v>16</v>
      </c>
    </row>
    <row r="4195" spans="1:10" x14ac:dyDescent="0.3">
      <c r="A4195" s="1" t="s">
        <v>10</v>
      </c>
      <c r="B4195" s="2">
        <v>43860.911805555559</v>
      </c>
      <c r="C4195" s="3">
        <v>1.5960648148148147E-2</v>
      </c>
      <c r="D4195" s="1" t="s">
        <v>13</v>
      </c>
      <c r="E4195" s="1" t="s">
        <v>589</v>
      </c>
      <c r="F4195" s="1" t="s">
        <v>13</v>
      </c>
      <c r="G4195" s="1" t="s">
        <v>14</v>
      </c>
      <c r="H4195" s="3">
        <v>1.6412037037037037E-2</v>
      </c>
      <c r="I4195" s="1" t="s">
        <v>25</v>
      </c>
      <c r="J4195" s="1" t="s">
        <v>16</v>
      </c>
    </row>
    <row r="4196" spans="1:10" x14ac:dyDescent="0.3">
      <c r="A4196" s="1" t="s">
        <v>10</v>
      </c>
      <c r="B4196" s="2">
        <v>43670.806250000001</v>
      </c>
      <c r="C4196" s="3">
        <v>1.5960648148148147E-2</v>
      </c>
      <c r="D4196" s="1" t="s">
        <v>11</v>
      </c>
      <c r="E4196" s="1" t="s">
        <v>2310</v>
      </c>
      <c r="F4196" s="1" t="s">
        <v>13</v>
      </c>
      <c r="G4196" s="1" t="s">
        <v>480</v>
      </c>
      <c r="H4196" s="3">
        <v>1.6331018518518519E-2</v>
      </c>
      <c r="I4196" s="1" t="s">
        <v>25</v>
      </c>
      <c r="J4196" s="1" t="s">
        <v>16</v>
      </c>
    </row>
    <row r="4197" spans="1:10" x14ac:dyDescent="0.3">
      <c r="A4197" s="1" t="s">
        <v>10</v>
      </c>
      <c r="B4197" s="2">
        <v>42854.759027777778</v>
      </c>
      <c r="C4197" s="3">
        <v>1.5960648148148147E-2</v>
      </c>
      <c r="D4197" s="1" t="s">
        <v>13</v>
      </c>
      <c r="E4197" s="1" t="s">
        <v>4578</v>
      </c>
      <c r="F4197" s="1" t="s">
        <v>13</v>
      </c>
      <c r="G4197" s="1" t="s">
        <v>480</v>
      </c>
      <c r="H4197" s="3">
        <v>3.3055555555555553E-2</v>
      </c>
      <c r="I4197" s="1" t="s">
        <v>25</v>
      </c>
      <c r="J4197" s="1" t="s">
        <v>16</v>
      </c>
    </row>
    <row r="4198" spans="1:10" x14ac:dyDescent="0.3">
      <c r="A4198" s="1" t="s">
        <v>10</v>
      </c>
      <c r="B4198" s="2">
        <v>43862.880555555559</v>
      </c>
      <c r="C4198" s="3">
        <v>1.5949074074074074E-2</v>
      </c>
      <c r="D4198" s="1" t="s">
        <v>11</v>
      </c>
      <c r="E4198" s="1" t="s">
        <v>3138</v>
      </c>
      <c r="F4198" s="1" t="s">
        <v>13</v>
      </c>
      <c r="G4198" s="1" t="s">
        <v>480</v>
      </c>
      <c r="H4198" s="3">
        <v>1.607638888888889E-2</v>
      </c>
      <c r="I4198" s="1" t="s">
        <v>2312</v>
      </c>
      <c r="J4198" s="1" t="s">
        <v>16</v>
      </c>
    </row>
    <row r="4199" spans="1:10" x14ac:dyDescent="0.3">
      <c r="A4199" s="1" t="s">
        <v>10</v>
      </c>
      <c r="B4199" s="2">
        <v>43664.775000000001</v>
      </c>
      <c r="C4199" s="3">
        <v>1.5949074074074074E-2</v>
      </c>
      <c r="D4199" s="1" t="s">
        <v>13</v>
      </c>
      <c r="E4199" s="1" t="s">
        <v>1236</v>
      </c>
      <c r="F4199" s="1" t="s">
        <v>13</v>
      </c>
      <c r="G4199" s="1" t="s">
        <v>3444</v>
      </c>
      <c r="H4199" s="3">
        <v>1.6307870370370372E-2</v>
      </c>
      <c r="I4199" s="1" t="s">
        <v>25</v>
      </c>
      <c r="J4199" s="1" t="s">
        <v>16</v>
      </c>
    </row>
    <row r="4200" spans="1:10" x14ac:dyDescent="0.3">
      <c r="A4200" s="1" t="s">
        <v>10</v>
      </c>
      <c r="B4200" s="2">
        <v>43587.896527777775</v>
      </c>
      <c r="C4200" s="3">
        <v>1.5949074074074074E-2</v>
      </c>
      <c r="D4200" s="1" t="s">
        <v>13</v>
      </c>
      <c r="E4200" s="1" t="s">
        <v>3554</v>
      </c>
      <c r="F4200" s="1" t="s">
        <v>13</v>
      </c>
      <c r="G4200" s="1" t="s">
        <v>480</v>
      </c>
      <c r="H4200" s="3">
        <v>1.5960648148148147E-2</v>
      </c>
      <c r="I4200" s="1" t="s">
        <v>3555</v>
      </c>
      <c r="J4200" s="1" t="s">
        <v>16</v>
      </c>
    </row>
    <row r="4201" spans="1:10" x14ac:dyDescent="0.3">
      <c r="A4201" s="1" t="s">
        <v>10</v>
      </c>
      <c r="B4201" s="2">
        <v>44250.788194444445</v>
      </c>
      <c r="C4201" s="3">
        <v>1.59375E-2</v>
      </c>
      <c r="D4201" s="1" t="s">
        <v>13</v>
      </c>
      <c r="E4201" s="1" t="s">
        <v>1850</v>
      </c>
      <c r="F4201" s="1" t="s">
        <v>13</v>
      </c>
      <c r="G4201" s="1" t="s">
        <v>14</v>
      </c>
      <c r="H4201" s="3">
        <v>1.6168981481481482E-2</v>
      </c>
      <c r="I4201" s="1" t="s">
        <v>1851</v>
      </c>
      <c r="J4201" s="1" t="s">
        <v>16</v>
      </c>
    </row>
    <row r="4202" spans="1:10" x14ac:dyDescent="0.3">
      <c r="A4202" s="1" t="s">
        <v>10</v>
      </c>
      <c r="B4202" s="2">
        <v>44164.756944444445</v>
      </c>
      <c r="C4202" s="3">
        <v>1.59375E-2</v>
      </c>
      <c r="D4202" s="1" t="s">
        <v>11</v>
      </c>
      <c r="E4202" s="1" t="s">
        <v>985</v>
      </c>
      <c r="F4202" s="1" t="s">
        <v>13</v>
      </c>
      <c r="G4202" s="1" t="s">
        <v>14</v>
      </c>
      <c r="H4202" s="3">
        <v>1.6087962962962964E-2</v>
      </c>
      <c r="I4202" s="1" t="s">
        <v>25</v>
      </c>
      <c r="J4202" s="1" t="s">
        <v>16</v>
      </c>
    </row>
    <row r="4203" spans="1:10" x14ac:dyDescent="0.3">
      <c r="A4203" s="1" t="s">
        <v>10</v>
      </c>
      <c r="B4203" s="2">
        <v>43668.847916666666</v>
      </c>
      <c r="C4203" s="3">
        <v>1.59375E-2</v>
      </c>
      <c r="D4203" s="1" t="s">
        <v>13</v>
      </c>
      <c r="E4203" s="1" t="s">
        <v>2307</v>
      </c>
      <c r="F4203" s="1" t="s">
        <v>13</v>
      </c>
      <c r="G4203" s="1" t="s">
        <v>480</v>
      </c>
      <c r="H4203" s="3">
        <v>1.6296296296296295E-2</v>
      </c>
      <c r="I4203" s="1" t="s">
        <v>25</v>
      </c>
      <c r="J4203" s="1" t="s">
        <v>16</v>
      </c>
    </row>
    <row r="4204" spans="1:10" x14ac:dyDescent="0.3">
      <c r="A4204" s="1" t="s">
        <v>10</v>
      </c>
      <c r="B4204" s="2">
        <v>43513.584722222222</v>
      </c>
      <c r="C4204" s="3">
        <v>1.59375E-2</v>
      </c>
      <c r="D4204" s="1" t="s">
        <v>13</v>
      </c>
      <c r="E4204" s="1" t="s">
        <v>3898</v>
      </c>
      <c r="F4204" s="1" t="s">
        <v>13</v>
      </c>
      <c r="G4204" s="1" t="s">
        <v>480</v>
      </c>
      <c r="H4204" s="3">
        <v>1.59375E-2</v>
      </c>
      <c r="I4204" s="1" t="s">
        <v>2309</v>
      </c>
      <c r="J4204" s="1" t="s">
        <v>16</v>
      </c>
    </row>
    <row r="4205" spans="1:10" x14ac:dyDescent="0.3">
      <c r="A4205" s="1" t="s">
        <v>10</v>
      </c>
      <c r="B4205" s="2">
        <v>43038.85833333333</v>
      </c>
      <c r="C4205" s="3">
        <v>1.59375E-2</v>
      </c>
      <c r="D4205" s="1" t="s">
        <v>13</v>
      </c>
      <c r="E4205" s="1" t="s">
        <v>5211</v>
      </c>
      <c r="F4205" s="1" t="s">
        <v>13</v>
      </c>
      <c r="G4205" s="1" t="s">
        <v>480</v>
      </c>
      <c r="H4205" s="3">
        <v>1.6238425925925927E-2</v>
      </c>
      <c r="I4205" s="1" t="s">
        <v>5212</v>
      </c>
      <c r="J4205" s="1" t="s">
        <v>16</v>
      </c>
    </row>
    <row r="4206" spans="1:10" x14ac:dyDescent="0.3">
      <c r="A4206" s="1" t="s">
        <v>10</v>
      </c>
      <c r="B4206" s="2">
        <v>43727.859722222223</v>
      </c>
      <c r="C4206" s="3">
        <v>1.5925925925925927E-2</v>
      </c>
      <c r="D4206" s="1" t="s">
        <v>13</v>
      </c>
      <c r="E4206" s="1" t="s">
        <v>3186</v>
      </c>
      <c r="F4206" s="1" t="s">
        <v>13</v>
      </c>
      <c r="G4206" s="1" t="s">
        <v>480</v>
      </c>
      <c r="H4206" s="3">
        <v>1.6307870370370372E-2</v>
      </c>
      <c r="I4206" s="1" t="s">
        <v>25</v>
      </c>
      <c r="J4206" s="1" t="s">
        <v>16</v>
      </c>
    </row>
    <row r="4207" spans="1:10" x14ac:dyDescent="0.3">
      <c r="A4207" s="1" t="s">
        <v>10</v>
      </c>
      <c r="B4207" s="2">
        <v>43673.85833333333</v>
      </c>
      <c r="C4207" s="3">
        <v>1.5925925925925927E-2</v>
      </c>
      <c r="D4207" s="1" t="s">
        <v>11</v>
      </c>
      <c r="E4207" s="1" t="s">
        <v>3456</v>
      </c>
      <c r="F4207" s="1" t="s">
        <v>13</v>
      </c>
      <c r="G4207" s="1" t="s">
        <v>480</v>
      </c>
      <c r="H4207" s="3">
        <v>1.6469907407407409E-2</v>
      </c>
      <c r="I4207" s="1" t="s">
        <v>25</v>
      </c>
      <c r="J4207" s="1" t="s">
        <v>16</v>
      </c>
    </row>
    <row r="4208" spans="1:10" x14ac:dyDescent="0.3">
      <c r="A4208" s="1" t="s">
        <v>10</v>
      </c>
      <c r="B4208" s="2">
        <v>44385.796527777777</v>
      </c>
      <c r="C4208" s="3">
        <v>1.5914351851851853E-2</v>
      </c>
      <c r="D4208" s="1" t="s">
        <v>13</v>
      </c>
      <c r="E4208" s="1" t="s">
        <v>985</v>
      </c>
      <c r="F4208" s="1" t="s">
        <v>13</v>
      </c>
      <c r="G4208" s="1" t="s">
        <v>14</v>
      </c>
      <c r="H4208" s="3">
        <v>1.6250000000000001E-2</v>
      </c>
      <c r="I4208" s="1" t="s">
        <v>986</v>
      </c>
      <c r="J4208" s="1" t="s">
        <v>16</v>
      </c>
    </row>
    <row r="4209" spans="1:10" x14ac:dyDescent="0.3">
      <c r="A4209" s="1" t="s">
        <v>10</v>
      </c>
      <c r="B4209" s="2">
        <v>44164.703472222223</v>
      </c>
      <c r="C4209" s="3">
        <v>1.5902777777777776E-2</v>
      </c>
      <c r="D4209" s="1" t="s">
        <v>13</v>
      </c>
      <c r="E4209" s="1" t="s">
        <v>2201</v>
      </c>
      <c r="F4209" s="1" t="s">
        <v>13</v>
      </c>
      <c r="G4209" s="1" t="s">
        <v>14</v>
      </c>
      <c r="H4209" s="3">
        <v>1.6238425925925927E-2</v>
      </c>
      <c r="I4209" s="1" t="s">
        <v>25</v>
      </c>
      <c r="J4209" s="1" t="s">
        <v>16</v>
      </c>
    </row>
    <row r="4210" spans="1:10" x14ac:dyDescent="0.3">
      <c r="A4210" s="1" t="s">
        <v>10</v>
      </c>
      <c r="B4210" s="2">
        <v>43805.87777777778</v>
      </c>
      <c r="C4210" s="3">
        <v>1.5902777777777776E-2</v>
      </c>
      <c r="D4210" s="1" t="s">
        <v>13</v>
      </c>
      <c r="E4210" s="1" t="s">
        <v>3255</v>
      </c>
      <c r="F4210" s="1" t="s">
        <v>13</v>
      </c>
      <c r="G4210" s="1" t="s">
        <v>14</v>
      </c>
      <c r="H4210" s="3">
        <v>1.5902777777777776E-2</v>
      </c>
      <c r="I4210" s="1" t="s">
        <v>3256</v>
      </c>
      <c r="J4210" s="1" t="s">
        <v>16</v>
      </c>
    </row>
    <row r="4211" spans="1:10" x14ac:dyDescent="0.3">
      <c r="A4211" s="1" t="s">
        <v>10</v>
      </c>
      <c r="B4211" s="2">
        <v>43142.867361111108</v>
      </c>
      <c r="C4211" s="3">
        <v>1.5902777777777776E-2</v>
      </c>
      <c r="D4211" s="1" t="s">
        <v>13</v>
      </c>
      <c r="E4211" s="1" t="s">
        <v>4788</v>
      </c>
      <c r="F4211" s="1" t="s">
        <v>13</v>
      </c>
      <c r="G4211" s="1" t="s">
        <v>480</v>
      </c>
      <c r="H4211" s="3">
        <v>1.5914351851851853E-2</v>
      </c>
      <c r="I4211" s="1" t="s">
        <v>4781</v>
      </c>
      <c r="J4211" s="1" t="s">
        <v>16</v>
      </c>
    </row>
    <row r="4212" spans="1:10" x14ac:dyDescent="0.3">
      <c r="A4212" s="1" t="s">
        <v>10</v>
      </c>
      <c r="B4212" s="2">
        <v>44157.886111111111</v>
      </c>
      <c r="C4212" s="3">
        <v>1.5891203703703703E-2</v>
      </c>
      <c r="D4212" s="1" t="s">
        <v>13</v>
      </c>
      <c r="E4212" s="1" t="s">
        <v>2307</v>
      </c>
      <c r="F4212" s="1" t="s">
        <v>13</v>
      </c>
      <c r="G4212" s="1" t="s">
        <v>14</v>
      </c>
      <c r="H4212" s="3">
        <v>1.6250000000000001E-2</v>
      </c>
      <c r="I4212" s="1" t="s">
        <v>986</v>
      </c>
      <c r="J4212" s="1" t="s">
        <v>16</v>
      </c>
    </row>
    <row r="4213" spans="1:10" x14ac:dyDescent="0.3">
      <c r="A4213" s="1" t="s">
        <v>10</v>
      </c>
      <c r="B4213" s="2">
        <v>43417.874305555553</v>
      </c>
      <c r="C4213" s="3">
        <v>1.5891203703703703E-2</v>
      </c>
      <c r="D4213" s="1" t="s">
        <v>11</v>
      </c>
      <c r="E4213" s="1" t="s">
        <v>4100</v>
      </c>
      <c r="F4213" s="1" t="s">
        <v>13</v>
      </c>
      <c r="G4213" s="1" t="s">
        <v>480</v>
      </c>
      <c r="H4213" s="3">
        <v>1.6574074074074074E-2</v>
      </c>
      <c r="I4213" s="1" t="s">
        <v>25</v>
      </c>
      <c r="J4213" s="1" t="s">
        <v>16</v>
      </c>
    </row>
    <row r="4214" spans="1:10" x14ac:dyDescent="0.3">
      <c r="A4214" s="1" t="s">
        <v>10</v>
      </c>
      <c r="B4214" s="2">
        <v>43278.813888888886</v>
      </c>
      <c r="C4214" s="3">
        <v>1.5891203703703703E-2</v>
      </c>
      <c r="D4214" s="1" t="s">
        <v>13</v>
      </c>
      <c r="E4214" s="1" t="s">
        <v>3158</v>
      </c>
      <c r="F4214" s="1" t="s">
        <v>13</v>
      </c>
      <c r="G4214" s="1" t="s">
        <v>480</v>
      </c>
      <c r="H4214" s="3">
        <v>1.6261574074074074E-2</v>
      </c>
      <c r="I4214" s="1" t="s">
        <v>25</v>
      </c>
      <c r="J4214" s="1" t="s">
        <v>16</v>
      </c>
    </row>
    <row r="4215" spans="1:10" x14ac:dyDescent="0.3">
      <c r="A4215" s="1" t="s">
        <v>10</v>
      </c>
      <c r="B4215" s="2">
        <v>43166.84652777778</v>
      </c>
      <c r="C4215" s="3">
        <v>1.5891203703703703E-2</v>
      </c>
      <c r="D4215" s="1" t="s">
        <v>13</v>
      </c>
      <c r="E4215" s="1" t="s">
        <v>589</v>
      </c>
      <c r="F4215" s="1" t="s">
        <v>13</v>
      </c>
      <c r="G4215" s="1" t="s">
        <v>480</v>
      </c>
      <c r="H4215" s="3">
        <v>1.6331018518518519E-2</v>
      </c>
      <c r="I4215" s="1" t="s">
        <v>25</v>
      </c>
      <c r="J4215" s="1" t="s">
        <v>16</v>
      </c>
    </row>
    <row r="4216" spans="1:10" x14ac:dyDescent="0.3">
      <c r="A4216" s="1" t="s">
        <v>10</v>
      </c>
      <c r="B4216" s="2">
        <v>43605.787499999999</v>
      </c>
      <c r="C4216" s="3">
        <v>1.5879629629629629E-2</v>
      </c>
      <c r="D4216" s="1" t="s">
        <v>13</v>
      </c>
      <c r="E4216" s="1" t="s">
        <v>2307</v>
      </c>
      <c r="F4216" s="1" t="s">
        <v>13</v>
      </c>
      <c r="G4216" s="1" t="s">
        <v>480</v>
      </c>
      <c r="H4216" s="3">
        <v>1.6250000000000001E-2</v>
      </c>
      <c r="I4216" s="1" t="s">
        <v>25</v>
      </c>
      <c r="J4216" s="1" t="s">
        <v>16</v>
      </c>
    </row>
    <row r="4217" spans="1:10" x14ac:dyDescent="0.3">
      <c r="A4217" s="1" t="s">
        <v>10</v>
      </c>
      <c r="B4217" s="2">
        <v>43165.833333333336</v>
      </c>
      <c r="C4217" s="3">
        <v>1.5879629629629629E-2</v>
      </c>
      <c r="D4217" s="1" t="s">
        <v>13</v>
      </c>
      <c r="E4217" s="1" t="s">
        <v>510</v>
      </c>
      <c r="F4217" s="1" t="s">
        <v>13</v>
      </c>
      <c r="G4217" s="1" t="s">
        <v>480</v>
      </c>
      <c r="H4217" s="3">
        <v>1.5891203703703703E-2</v>
      </c>
      <c r="I4217" s="1" t="s">
        <v>25</v>
      </c>
      <c r="J4217" s="1" t="s">
        <v>16</v>
      </c>
    </row>
    <row r="4218" spans="1:10" x14ac:dyDescent="0.3">
      <c r="A4218" s="1" t="s">
        <v>10</v>
      </c>
      <c r="B4218" s="2">
        <v>43606.626388888886</v>
      </c>
      <c r="C4218" s="3">
        <v>1.5868055555555555E-2</v>
      </c>
      <c r="D4218" s="1" t="s">
        <v>2577</v>
      </c>
      <c r="E4218" s="1" t="s">
        <v>2201</v>
      </c>
      <c r="F4218" s="1" t="s">
        <v>13</v>
      </c>
      <c r="G4218" s="1" t="s">
        <v>2566</v>
      </c>
      <c r="H4218" s="3">
        <v>1.6134259259259258E-2</v>
      </c>
      <c r="I4218" s="1" t="s">
        <v>25</v>
      </c>
      <c r="J4218" s="1" t="s">
        <v>16</v>
      </c>
    </row>
    <row r="4219" spans="1:10" x14ac:dyDescent="0.3">
      <c r="A4219" s="1" t="s">
        <v>10</v>
      </c>
      <c r="B4219" s="2">
        <v>43594.838194444441</v>
      </c>
      <c r="C4219" s="3">
        <v>1.5868055555555555E-2</v>
      </c>
      <c r="D4219" s="1" t="s">
        <v>13</v>
      </c>
      <c r="E4219" s="1" t="s">
        <v>1236</v>
      </c>
      <c r="F4219" s="1" t="s">
        <v>13</v>
      </c>
      <c r="G4219" s="1" t="s">
        <v>480</v>
      </c>
      <c r="H4219" s="3">
        <v>1.6238425925925927E-2</v>
      </c>
      <c r="I4219" s="1" t="s">
        <v>25</v>
      </c>
      <c r="J4219" s="1" t="s">
        <v>16</v>
      </c>
    </row>
    <row r="4220" spans="1:10" x14ac:dyDescent="0.3">
      <c r="A4220" s="1" t="s">
        <v>10</v>
      </c>
      <c r="B4220" s="2">
        <v>43199.738194444442</v>
      </c>
      <c r="C4220" s="3">
        <v>1.5868055555555555E-2</v>
      </c>
      <c r="D4220" s="1" t="s">
        <v>13</v>
      </c>
      <c r="E4220" s="1" t="s">
        <v>4616</v>
      </c>
      <c r="F4220" s="1" t="s">
        <v>13</v>
      </c>
      <c r="G4220" s="1" t="s">
        <v>480</v>
      </c>
      <c r="H4220" s="3">
        <v>1.59375E-2</v>
      </c>
      <c r="I4220" s="1" t="s">
        <v>2309</v>
      </c>
      <c r="J4220" s="1" t="s">
        <v>16</v>
      </c>
    </row>
    <row r="4221" spans="1:10" x14ac:dyDescent="0.3">
      <c r="A4221" s="1" t="s">
        <v>10</v>
      </c>
      <c r="B4221" s="2">
        <v>44184.665972222225</v>
      </c>
      <c r="C4221" s="3">
        <v>1.5856481481481482E-2</v>
      </c>
      <c r="D4221" s="1" t="s">
        <v>13</v>
      </c>
      <c r="E4221" s="1" t="s">
        <v>2090</v>
      </c>
      <c r="F4221" s="1" t="s">
        <v>13</v>
      </c>
      <c r="G4221" s="1" t="s">
        <v>14</v>
      </c>
      <c r="H4221" s="3">
        <v>1.5868055555555555E-2</v>
      </c>
      <c r="I4221" s="1" t="s">
        <v>25</v>
      </c>
      <c r="J4221" s="1" t="s">
        <v>16</v>
      </c>
    </row>
    <row r="4222" spans="1:10" x14ac:dyDescent="0.3">
      <c r="A4222" s="1" t="s">
        <v>10</v>
      </c>
      <c r="B4222" s="2">
        <v>43670.517361111109</v>
      </c>
      <c r="C4222" s="3">
        <v>1.5856481481481482E-2</v>
      </c>
      <c r="D4222" s="1" t="s">
        <v>11</v>
      </c>
      <c r="E4222" s="1" t="s">
        <v>1236</v>
      </c>
      <c r="F4222" s="1" t="s">
        <v>13</v>
      </c>
      <c r="G4222" s="1" t="s">
        <v>480</v>
      </c>
      <c r="H4222" s="3">
        <v>1.6226851851851853E-2</v>
      </c>
      <c r="I4222" s="1" t="s">
        <v>25</v>
      </c>
      <c r="J4222" s="1" t="s">
        <v>16</v>
      </c>
    </row>
    <row r="4223" spans="1:10" x14ac:dyDescent="0.3">
      <c r="A4223" s="1" t="s">
        <v>10</v>
      </c>
      <c r="B4223" s="2">
        <v>43381.722222222219</v>
      </c>
      <c r="C4223" s="3">
        <v>1.5856481481481482E-2</v>
      </c>
      <c r="D4223" s="1" t="s">
        <v>13</v>
      </c>
      <c r="E4223" s="1" t="s">
        <v>1492</v>
      </c>
      <c r="F4223" s="1" t="s">
        <v>13</v>
      </c>
      <c r="G4223" s="1" t="s">
        <v>480</v>
      </c>
      <c r="H4223" s="3">
        <v>1.4814814814814815E-2</v>
      </c>
      <c r="I4223" s="1" t="s">
        <v>25</v>
      </c>
      <c r="J4223" s="1" t="s">
        <v>16</v>
      </c>
    </row>
    <row r="4224" spans="1:10" x14ac:dyDescent="0.3">
      <c r="A4224" s="1" t="s">
        <v>10</v>
      </c>
      <c r="B4224" s="2">
        <v>43278.85</v>
      </c>
      <c r="C4224" s="3">
        <v>1.5856481481481482E-2</v>
      </c>
      <c r="D4224" s="1" t="s">
        <v>13</v>
      </c>
      <c r="E4224" s="1" t="s">
        <v>589</v>
      </c>
      <c r="F4224" s="1" t="s">
        <v>13</v>
      </c>
      <c r="G4224" s="1" t="s">
        <v>480</v>
      </c>
      <c r="H4224" s="3">
        <v>1.6273148148148148E-2</v>
      </c>
      <c r="I4224" s="1" t="s">
        <v>25</v>
      </c>
      <c r="J4224" s="1" t="s">
        <v>16</v>
      </c>
    </row>
    <row r="4225" spans="1:10" x14ac:dyDescent="0.3">
      <c r="A4225" s="1" t="s">
        <v>10</v>
      </c>
      <c r="B4225" s="2">
        <v>43837.855555555558</v>
      </c>
      <c r="C4225" s="3">
        <v>1.5844907407407408E-2</v>
      </c>
      <c r="D4225" s="1" t="s">
        <v>13</v>
      </c>
      <c r="E4225" s="1" t="s">
        <v>3210</v>
      </c>
      <c r="F4225" s="1" t="s">
        <v>13</v>
      </c>
      <c r="G4225" s="1" t="s">
        <v>14</v>
      </c>
      <c r="H4225" s="3">
        <v>1.5868055555555555E-2</v>
      </c>
      <c r="I4225" s="1" t="s">
        <v>3211</v>
      </c>
      <c r="J4225" s="1" t="s">
        <v>16</v>
      </c>
    </row>
    <row r="4226" spans="1:10" x14ac:dyDescent="0.3">
      <c r="A4226" s="1" t="s">
        <v>10</v>
      </c>
      <c r="B4226" s="2">
        <v>43679.826388888891</v>
      </c>
      <c r="C4226" s="3">
        <v>1.5844907407407408E-2</v>
      </c>
      <c r="D4226" s="1" t="s">
        <v>13</v>
      </c>
      <c r="E4226" s="1" t="s">
        <v>2250</v>
      </c>
      <c r="F4226" s="1" t="s">
        <v>13</v>
      </c>
      <c r="G4226" s="1" t="s">
        <v>480</v>
      </c>
      <c r="H4226" s="3">
        <v>1.6203703703703703E-2</v>
      </c>
      <c r="I4226" s="1" t="s">
        <v>25</v>
      </c>
      <c r="J4226" s="1" t="s">
        <v>16</v>
      </c>
    </row>
    <row r="4227" spans="1:10" x14ac:dyDescent="0.3">
      <c r="A4227" s="1" t="s">
        <v>10</v>
      </c>
      <c r="B4227" s="2">
        <v>43610.951388888891</v>
      </c>
      <c r="C4227" s="3">
        <v>1.5844907407407408E-2</v>
      </c>
      <c r="D4227" s="1" t="s">
        <v>13</v>
      </c>
      <c r="E4227" s="1" t="s">
        <v>3529</v>
      </c>
      <c r="F4227" s="1" t="s">
        <v>13</v>
      </c>
      <c r="G4227" s="1" t="s">
        <v>480</v>
      </c>
      <c r="H4227" s="3">
        <v>3.9861111111111111E-2</v>
      </c>
      <c r="I4227" s="1" t="s">
        <v>3530</v>
      </c>
      <c r="J4227" s="1" t="s">
        <v>16</v>
      </c>
    </row>
    <row r="4228" spans="1:10" x14ac:dyDescent="0.3">
      <c r="A4228" s="1" t="s">
        <v>10</v>
      </c>
      <c r="B4228" s="2">
        <v>43460.630555555559</v>
      </c>
      <c r="C4228" s="3">
        <v>1.5844907407407408E-2</v>
      </c>
      <c r="D4228" s="1" t="s">
        <v>11</v>
      </c>
      <c r="E4228" s="1" t="s">
        <v>3998</v>
      </c>
      <c r="F4228" s="1" t="s">
        <v>13</v>
      </c>
      <c r="G4228" s="1" t="s">
        <v>480</v>
      </c>
      <c r="H4228" s="3">
        <v>1.6041666666666666E-2</v>
      </c>
      <c r="I4228" s="1" t="s">
        <v>1858</v>
      </c>
      <c r="J4228" s="1" t="s">
        <v>16</v>
      </c>
    </row>
    <row r="4229" spans="1:10" x14ac:dyDescent="0.3">
      <c r="A4229" s="1" t="s">
        <v>10</v>
      </c>
      <c r="B4229" s="2">
        <v>43454.834722222222</v>
      </c>
      <c r="C4229" s="3">
        <v>1.5844907407407408E-2</v>
      </c>
      <c r="D4229" s="1" t="s">
        <v>11</v>
      </c>
      <c r="E4229" s="1" t="s">
        <v>3162</v>
      </c>
      <c r="F4229" s="1" t="s">
        <v>13</v>
      </c>
      <c r="G4229" s="1" t="s">
        <v>480</v>
      </c>
      <c r="H4229" s="3">
        <v>1.6215277777777776E-2</v>
      </c>
      <c r="I4229" s="1" t="s">
        <v>25</v>
      </c>
      <c r="J4229" s="1" t="s">
        <v>16</v>
      </c>
    </row>
    <row r="4230" spans="1:10" x14ac:dyDescent="0.3">
      <c r="A4230" s="1" t="s">
        <v>10</v>
      </c>
      <c r="B4230" s="2">
        <v>44283.731944444444</v>
      </c>
      <c r="C4230" s="3">
        <v>1.5833333333333335E-2</v>
      </c>
      <c r="D4230" s="1" t="s">
        <v>13</v>
      </c>
      <c r="E4230" s="1" t="s">
        <v>1418</v>
      </c>
      <c r="F4230" s="1" t="s">
        <v>13</v>
      </c>
      <c r="G4230" s="1" t="s">
        <v>14</v>
      </c>
      <c r="H4230" s="3">
        <v>1.5833333333333335E-2</v>
      </c>
      <c r="I4230" s="1" t="s">
        <v>1419</v>
      </c>
      <c r="J4230" s="1" t="s">
        <v>16</v>
      </c>
    </row>
    <row r="4231" spans="1:10" x14ac:dyDescent="0.3">
      <c r="A4231" s="1" t="s">
        <v>10</v>
      </c>
      <c r="B4231" s="2">
        <v>43124.900694444441</v>
      </c>
      <c r="C4231" s="3">
        <v>1.5833333333333335E-2</v>
      </c>
      <c r="D4231" s="1" t="s">
        <v>13</v>
      </c>
      <c r="E4231" s="1" t="s">
        <v>4977</v>
      </c>
      <c r="F4231" s="1" t="s">
        <v>13</v>
      </c>
      <c r="G4231" s="1" t="s">
        <v>480</v>
      </c>
      <c r="H4231" s="3">
        <v>1.5844907407407408E-2</v>
      </c>
      <c r="I4231" s="1" t="s">
        <v>3560</v>
      </c>
      <c r="J4231" s="1" t="s">
        <v>16</v>
      </c>
    </row>
    <row r="4232" spans="1:10" x14ac:dyDescent="0.3">
      <c r="A4232" s="1" t="s">
        <v>10</v>
      </c>
      <c r="B4232" s="2">
        <v>44166.880555555559</v>
      </c>
      <c r="C4232" s="3">
        <v>1.5821759259259258E-2</v>
      </c>
      <c r="D4232" s="1" t="s">
        <v>13</v>
      </c>
      <c r="E4232" s="1" t="s">
        <v>2240</v>
      </c>
      <c r="F4232" s="1" t="s">
        <v>13</v>
      </c>
      <c r="G4232" s="1" t="s">
        <v>14</v>
      </c>
      <c r="H4232" s="3">
        <v>2.9328703703703704E-2</v>
      </c>
      <c r="I4232" s="1" t="s">
        <v>2241</v>
      </c>
      <c r="J4232" s="1" t="s">
        <v>16</v>
      </c>
    </row>
    <row r="4233" spans="1:10" x14ac:dyDescent="0.3">
      <c r="A4233" s="1" t="s">
        <v>10</v>
      </c>
      <c r="B4233" s="2">
        <v>43731.77847222222</v>
      </c>
      <c r="C4233" s="3">
        <v>1.5821759259259258E-2</v>
      </c>
      <c r="D4233" s="1" t="s">
        <v>13</v>
      </c>
      <c r="E4233" s="1" t="s">
        <v>1828</v>
      </c>
      <c r="F4233" s="1" t="s">
        <v>13</v>
      </c>
      <c r="G4233" s="1" t="s">
        <v>480</v>
      </c>
      <c r="H4233" s="3">
        <v>1.5833333333333335E-2</v>
      </c>
      <c r="I4233" s="1" t="s">
        <v>25</v>
      </c>
      <c r="J4233" s="1" t="s">
        <v>16</v>
      </c>
    </row>
    <row r="4234" spans="1:10" x14ac:dyDescent="0.3">
      <c r="A4234" s="1" t="s">
        <v>10</v>
      </c>
      <c r="B4234" s="2">
        <v>43545.881944444445</v>
      </c>
      <c r="C4234" s="3">
        <v>1.5821759259259258E-2</v>
      </c>
      <c r="D4234" s="1" t="s">
        <v>11</v>
      </c>
      <c r="E4234" s="1" t="s">
        <v>3726</v>
      </c>
      <c r="F4234" s="1" t="s">
        <v>13</v>
      </c>
      <c r="G4234" s="1" t="s">
        <v>480</v>
      </c>
      <c r="H4234" s="3">
        <v>1.5891203703703703E-2</v>
      </c>
      <c r="I4234" s="1" t="s">
        <v>3727</v>
      </c>
      <c r="J4234" s="1" t="s">
        <v>16</v>
      </c>
    </row>
    <row r="4235" spans="1:10" x14ac:dyDescent="0.3">
      <c r="A4235" s="1" t="s">
        <v>10</v>
      </c>
      <c r="B4235" s="2">
        <v>43166.806250000001</v>
      </c>
      <c r="C4235" s="3">
        <v>1.5821759259259258E-2</v>
      </c>
      <c r="D4235" s="1" t="s">
        <v>13</v>
      </c>
      <c r="E4235" s="1" t="s">
        <v>3158</v>
      </c>
      <c r="F4235" s="1" t="s">
        <v>13</v>
      </c>
      <c r="G4235" s="1" t="s">
        <v>480</v>
      </c>
      <c r="H4235" s="3">
        <v>1.6215277777777776E-2</v>
      </c>
      <c r="I4235" s="1" t="s">
        <v>25</v>
      </c>
      <c r="J4235" s="1" t="s">
        <v>16</v>
      </c>
    </row>
    <row r="4236" spans="1:10" x14ac:dyDescent="0.3">
      <c r="A4236" s="1" t="s">
        <v>10</v>
      </c>
      <c r="B4236" s="2">
        <v>44322.847222222219</v>
      </c>
      <c r="C4236" s="3">
        <v>1.5810185185185184E-2</v>
      </c>
      <c r="D4236" s="1" t="s">
        <v>13</v>
      </c>
      <c r="E4236" s="1" t="s">
        <v>136</v>
      </c>
      <c r="F4236" s="1" t="s">
        <v>13</v>
      </c>
      <c r="G4236" s="1" t="s">
        <v>14</v>
      </c>
      <c r="H4236" s="3">
        <v>3.1724537037037037E-2</v>
      </c>
      <c r="I4236" s="1" t="s">
        <v>25</v>
      </c>
      <c r="J4236" s="1" t="s">
        <v>16</v>
      </c>
    </row>
    <row r="4237" spans="1:10" x14ac:dyDescent="0.3">
      <c r="A4237" s="1" t="s">
        <v>10</v>
      </c>
      <c r="B4237" s="2">
        <v>44157.75</v>
      </c>
      <c r="C4237" s="3">
        <v>1.5810185185185184E-2</v>
      </c>
      <c r="D4237" s="1" t="s">
        <v>13</v>
      </c>
      <c r="E4237" s="1" t="s">
        <v>2310</v>
      </c>
      <c r="F4237" s="1" t="s">
        <v>13</v>
      </c>
      <c r="G4237" s="1" t="s">
        <v>14</v>
      </c>
      <c r="H4237" s="3">
        <v>1.6180555555555556E-2</v>
      </c>
      <c r="I4237" s="1" t="s">
        <v>1081</v>
      </c>
      <c r="J4237" s="1" t="s">
        <v>16</v>
      </c>
    </row>
    <row r="4238" spans="1:10" x14ac:dyDescent="0.3">
      <c r="A4238" s="1" t="s">
        <v>10</v>
      </c>
      <c r="B4238" s="2">
        <v>43729.51458333333</v>
      </c>
      <c r="C4238" s="3">
        <v>1.5810185185185184E-2</v>
      </c>
      <c r="D4238" s="1" t="s">
        <v>13</v>
      </c>
      <c r="E4238" s="1" t="s">
        <v>510</v>
      </c>
      <c r="F4238" s="1" t="s">
        <v>13</v>
      </c>
      <c r="G4238" s="1" t="s">
        <v>480</v>
      </c>
      <c r="H4238" s="3">
        <v>1.5844907407407408E-2</v>
      </c>
      <c r="I4238" s="1" t="s">
        <v>25</v>
      </c>
      <c r="J4238" s="1" t="s">
        <v>16</v>
      </c>
    </row>
    <row r="4239" spans="1:10" x14ac:dyDescent="0.3">
      <c r="A4239" s="1" t="s">
        <v>10</v>
      </c>
      <c r="B4239" s="2">
        <v>43166.790277777778</v>
      </c>
      <c r="C4239" s="3">
        <v>1.5810185185185184E-2</v>
      </c>
      <c r="D4239" s="1" t="s">
        <v>13</v>
      </c>
      <c r="E4239" s="1" t="s">
        <v>585</v>
      </c>
      <c r="F4239" s="1" t="s">
        <v>13</v>
      </c>
      <c r="G4239" s="1" t="s">
        <v>480</v>
      </c>
      <c r="H4239" s="3">
        <v>1.5821759259259258E-2</v>
      </c>
      <c r="I4239" s="1" t="s">
        <v>25</v>
      </c>
      <c r="J4239" s="1" t="s">
        <v>16</v>
      </c>
    </row>
    <row r="4240" spans="1:10" x14ac:dyDescent="0.3">
      <c r="A4240" s="1" t="s">
        <v>10</v>
      </c>
      <c r="B4240" s="2">
        <v>44249.871527777781</v>
      </c>
      <c r="C4240" s="3">
        <v>1.579861111111111E-2</v>
      </c>
      <c r="D4240" s="1" t="s">
        <v>13</v>
      </c>
      <c r="E4240" s="1" t="s">
        <v>1857</v>
      </c>
      <c r="F4240" s="1" t="s">
        <v>13</v>
      </c>
      <c r="G4240" s="1" t="s">
        <v>14</v>
      </c>
      <c r="H4240" s="3">
        <v>1.6041666666666666E-2</v>
      </c>
      <c r="I4240" s="1" t="s">
        <v>1858</v>
      </c>
      <c r="J4240" s="1" t="s">
        <v>16</v>
      </c>
    </row>
    <row r="4241" spans="1:10" x14ac:dyDescent="0.3">
      <c r="A4241" s="1" t="s">
        <v>10</v>
      </c>
      <c r="B4241" s="2">
        <v>43669.813194444447</v>
      </c>
      <c r="C4241" s="3">
        <v>1.579861111111111E-2</v>
      </c>
      <c r="D4241" s="1" t="s">
        <v>11</v>
      </c>
      <c r="E4241" s="1" t="s">
        <v>2250</v>
      </c>
      <c r="F4241" s="1" t="s">
        <v>13</v>
      </c>
      <c r="G4241" s="1" t="s">
        <v>480</v>
      </c>
      <c r="H4241" s="3">
        <v>1.6168981481481482E-2</v>
      </c>
      <c r="I4241" s="1" t="s">
        <v>25</v>
      </c>
      <c r="J4241" s="1" t="s">
        <v>16</v>
      </c>
    </row>
    <row r="4242" spans="1:10" x14ac:dyDescent="0.3">
      <c r="A4242" s="1" t="s">
        <v>10</v>
      </c>
      <c r="B4242" s="2">
        <v>43103.856249999997</v>
      </c>
      <c r="C4242" s="3">
        <v>1.579861111111111E-2</v>
      </c>
      <c r="D4242" s="1" t="s">
        <v>13</v>
      </c>
      <c r="E4242" s="1" t="s">
        <v>3279</v>
      </c>
      <c r="F4242" s="1" t="s">
        <v>13</v>
      </c>
      <c r="G4242" s="1" t="s">
        <v>480</v>
      </c>
      <c r="H4242" s="3">
        <v>1.5810185185185184E-2</v>
      </c>
      <c r="I4242" s="1" t="s">
        <v>25</v>
      </c>
      <c r="J4242" s="1" t="s">
        <v>16</v>
      </c>
    </row>
    <row r="4243" spans="1:10" x14ac:dyDescent="0.3">
      <c r="A4243" s="1" t="s">
        <v>10</v>
      </c>
      <c r="B4243" s="2">
        <v>43859.790972222225</v>
      </c>
      <c r="C4243" s="3">
        <v>1.5787037037037037E-2</v>
      </c>
      <c r="D4243" s="1" t="s">
        <v>13</v>
      </c>
      <c r="E4243" s="1" t="s">
        <v>510</v>
      </c>
      <c r="F4243" s="1" t="s">
        <v>13</v>
      </c>
      <c r="G4243" s="1" t="s">
        <v>14</v>
      </c>
      <c r="H4243" s="3">
        <v>1.6053240740740739E-2</v>
      </c>
      <c r="I4243" s="1" t="s">
        <v>25</v>
      </c>
      <c r="J4243" s="1" t="s">
        <v>16</v>
      </c>
    </row>
    <row r="4244" spans="1:10" x14ac:dyDescent="0.3">
      <c r="A4244" s="1" t="s">
        <v>10</v>
      </c>
      <c r="B4244" s="2">
        <v>43670.431944444441</v>
      </c>
      <c r="C4244" s="3">
        <v>1.5787037037037037E-2</v>
      </c>
      <c r="D4244" s="1" t="s">
        <v>13</v>
      </c>
      <c r="E4244" s="1" t="s">
        <v>2201</v>
      </c>
      <c r="F4244" s="1" t="s">
        <v>13</v>
      </c>
      <c r="G4244" s="1" t="s">
        <v>480</v>
      </c>
      <c r="H4244" s="3">
        <v>1.6122685185185184E-2</v>
      </c>
      <c r="I4244" s="1" t="s">
        <v>25</v>
      </c>
      <c r="J4244" s="1" t="s">
        <v>16</v>
      </c>
    </row>
    <row r="4245" spans="1:10" x14ac:dyDescent="0.3">
      <c r="A4245" s="1" t="s">
        <v>10</v>
      </c>
      <c r="B4245" s="2">
        <v>43126.894444444442</v>
      </c>
      <c r="C4245" s="3">
        <v>1.5787037037037037E-2</v>
      </c>
      <c r="D4245" s="1" t="s">
        <v>13</v>
      </c>
      <c r="E4245" s="1" t="s">
        <v>4963</v>
      </c>
      <c r="F4245" s="1" t="s">
        <v>13</v>
      </c>
      <c r="G4245" s="1" t="s">
        <v>480</v>
      </c>
      <c r="H4245" s="3">
        <v>1.5787037037037037E-2</v>
      </c>
      <c r="I4245" s="1" t="s">
        <v>1425</v>
      </c>
      <c r="J4245" s="1" t="s">
        <v>16</v>
      </c>
    </row>
    <row r="4246" spans="1:10" x14ac:dyDescent="0.3">
      <c r="A4246" s="1" t="s">
        <v>10</v>
      </c>
      <c r="B4246" s="2">
        <v>43126.851388888892</v>
      </c>
      <c r="C4246" s="3">
        <v>1.5787037037037037E-2</v>
      </c>
      <c r="D4246" s="1" t="s">
        <v>13</v>
      </c>
      <c r="E4246" s="1" t="s">
        <v>4965</v>
      </c>
      <c r="F4246" s="1" t="s">
        <v>13</v>
      </c>
      <c r="G4246" s="1" t="s">
        <v>480</v>
      </c>
      <c r="H4246" s="3">
        <v>1.5787037037037037E-2</v>
      </c>
      <c r="I4246" s="1" t="s">
        <v>1425</v>
      </c>
      <c r="J4246" s="1" t="s">
        <v>16</v>
      </c>
    </row>
    <row r="4247" spans="1:10" x14ac:dyDescent="0.3">
      <c r="A4247" s="1" t="s">
        <v>10</v>
      </c>
      <c r="B4247" s="2">
        <v>44042.870138888888</v>
      </c>
      <c r="C4247" s="3">
        <v>1.5775462962962963E-2</v>
      </c>
      <c r="D4247" s="1" t="s">
        <v>13</v>
      </c>
      <c r="E4247" s="1" t="s">
        <v>1424</v>
      </c>
      <c r="F4247" s="1" t="s">
        <v>13</v>
      </c>
      <c r="G4247" s="1" t="s">
        <v>14</v>
      </c>
      <c r="H4247" s="3">
        <v>1.5787037037037037E-2</v>
      </c>
      <c r="I4247" s="1" t="s">
        <v>25</v>
      </c>
      <c r="J4247" s="1" t="s">
        <v>16</v>
      </c>
    </row>
    <row r="4248" spans="1:10" x14ac:dyDescent="0.3">
      <c r="A4248" s="1" t="s">
        <v>10</v>
      </c>
      <c r="B4248" s="2">
        <v>43859.806944444441</v>
      </c>
      <c r="C4248" s="3">
        <v>1.5775462962962963E-2</v>
      </c>
      <c r="D4248" s="1" t="s">
        <v>11</v>
      </c>
      <c r="E4248" s="1" t="s">
        <v>508</v>
      </c>
      <c r="F4248" s="1" t="s">
        <v>13</v>
      </c>
      <c r="G4248" s="1" t="s">
        <v>14</v>
      </c>
      <c r="H4248" s="3">
        <v>1.6145833333333335E-2</v>
      </c>
      <c r="I4248" s="1" t="s">
        <v>25</v>
      </c>
      <c r="J4248" s="1" t="s">
        <v>16</v>
      </c>
    </row>
    <row r="4249" spans="1:10" x14ac:dyDescent="0.3">
      <c r="A4249" s="1" t="s">
        <v>10</v>
      </c>
      <c r="B4249" s="2">
        <v>43729.711805555555</v>
      </c>
      <c r="C4249" s="3">
        <v>1.5775462962962963E-2</v>
      </c>
      <c r="D4249" s="1" t="s">
        <v>11</v>
      </c>
      <c r="E4249" s="1" t="s">
        <v>587</v>
      </c>
      <c r="F4249" s="1" t="s">
        <v>13</v>
      </c>
      <c r="G4249" s="1" t="s">
        <v>480</v>
      </c>
      <c r="H4249" s="3">
        <v>1.6192129629629629E-2</v>
      </c>
      <c r="I4249" s="1" t="s">
        <v>25</v>
      </c>
      <c r="J4249" s="1" t="s">
        <v>16</v>
      </c>
    </row>
    <row r="4250" spans="1:10" x14ac:dyDescent="0.3">
      <c r="A4250" s="1" t="s">
        <v>10</v>
      </c>
      <c r="B4250" s="2">
        <v>43729.53402777778</v>
      </c>
      <c r="C4250" s="3">
        <v>1.5775462962962963E-2</v>
      </c>
      <c r="D4250" s="1" t="s">
        <v>13</v>
      </c>
      <c r="E4250" s="1" t="s">
        <v>508</v>
      </c>
      <c r="F4250" s="1" t="s">
        <v>13</v>
      </c>
      <c r="G4250" s="1" t="s">
        <v>480</v>
      </c>
      <c r="H4250" s="3">
        <v>1.6145833333333335E-2</v>
      </c>
      <c r="I4250" s="1" t="s">
        <v>25</v>
      </c>
      <c r="J4250" s="1" t="s">
        <v>16</v>
      </c>
    </row>
    <row r="4251" spans="1:10" x14ac:dyDescent="0.3">
      <c r="A4251" s="1" t="s">
        <v>10</v>
      </c>
      <c r="B4251" s="2">
        <v>43127.904861111114</v>
      </c>
      <c r="C4251" s="3">
        <v>1.5775462962962963E-2</v>
      </c>
      <c r="D4251" s="1" t="s">
        <v>13</v>
      </c>
      <c r="E4251" s="1" t="s">
        <v>4953</v>
      </c>
      <c r="F4251" s="1" t="s">
        <v>13</v>
      </c>
      <c r="G4251" s="1" t="s">
        <v>480</v>
      </c>
      <c r="H4251" s="3">
        <v>1.5787037037037037E-2</v>
      </c>
      <c r="I4251" s="1" t="s">
        <v>1425</v>
      </c>
      <c r="J4251" s="1" t="s">
        <v>16</v>
      </c>
    </row>
    <row r="4252" spans="1:10" x14ac:dyDescent="0.3">
      <c r="A4252" s="1" t="s">
        <v>10</v>
      </c>
      <c r="B4252" s="2">
        <v>43126.929861111108</v>
      </c>
      <c r="C4252" s="3">
        <v>1.5775462962962963E-2</v>
      </c>
      <c r="D4252" s="1" t="s">
        <v>13</v>
      </c>
      <c r="E4252" s="1" t="s">
        <v>4961</v>
      </c>
      <c r="F4252" s="1" t="s">
        <v>13</v>
      </c>
      <c r="G4252" s="1" t="s">
        <v>480</v>
      </c>
      <c r="H4252" s="3">
        <v>1.5787037037037037E-2</v>
      </c>
      <c r="I4252" s="1" t="s">
        <v>1425</v>
      </c>
      <c r="J4252" s="1" t="s">
        <v>16</v>
      </c>
    </row>
    <row r="4253" spans="1:10" x14ac:dyDescent="0.3">
      <c r="A4253" s="1" t="s">
        <v>10</v>
      </c>
      <c r="B4253" s="2">
        <v>43126.913888888892</v>
      </c>
      <c r="C4253" s="3">
        <v>1.5775462962962963E-2</v>
      </c>
      <c r="D4253" s="1" t="s">
        <v>13</v>
      </c>
      <c r="E4253" s="1" t="s">
        <v>4962</v>
      </c>
      <c r="F4253" s="1" t="s">
        <v>13</v>
      </c>
      <c r="G4253" s="1" t="s">
        <v>480</v>
      </c>
      <c r="H4253" s="3">
        <v>1.5775462962962963E-2</v>
      </c>
      <c r="I4253" s="1" t="s">
        <v>1869</v>
      </c>
      <c r="J4253" s="1" t="s">
        <v>16</v>
      </c>
    </row>
    <row r="4254" spans="1:10" x14ac:dyDescent="0.3">
      <c r="A4254" s="1" t="s">
        <v>10</v>
      </c>
      <c r="B4254" s="2">
        <v>43125.890972222223</v>
      </c>
      <c r="C4254" s="3">
        <v>1.5775462962962963E-2</v>
      </c>
      <c r="D4254" s="1" t="s">
        <v>13</v>
      </c>
      <c r="E4254" s="1" t="s">
        <v>4971</v>
      </c>
      <c r="F4254" s="1" t="s">
        <v>13</v>
      </c>
      <c r="G4254" s="1" t="s">
        <v>480</v>
      </c>
      <c r="H4254" s="3">
        <v>1.5775462962962963E-2</v>
      </c>
      <c r="I4254" s="1" t="s">
        <v>1869</v>
      </c>
      <c r="J4254" s="1" t="s">
        <v>16</v>
      </c>
    </row>
    <row r="4255" spans="1:10" x14ac:dyDescent="0.3">
      <c r="A4255" s="1" t="s">
        <v>10</v>
      </c>
      <c r="B4255" s="2">
        <v>43121.797222222223</v>
      </c>
      <c r="C4255" s="3">
        <v>1.5775462962962963E-2</v>
      </c>
      <c r="D4255" s="1" t="s">
        <v>13</v>
      </c>
      <c r="E4255" s="1" t="s">
        <v>5009</v>
      </c>
      <c r="F4255" s="1" t="s">
        <v>13</v>
      </c>
      <c r="G4255" s="1" t="s">
        <v>480</v>
      </c>
      <c r="H4255" s="3">
        <v>1.5775462962962963E-2</v>
      </c>
      <c r="I4255" s="1" t="s">
        <v>1869</v>
      </c>
      <c r="J4255" s="1" t="s">
        <v>16</v>
      </c>
    </row>
    <row r="4256" spans="1:10" x14ac:dyDescent="0.3">
      <c r="A4256" s="1" t="s">
        <v>10</v>
      </c>
      <c r="B4256" s="2">
        <v>43103.824305555558</v>
      </c>
      <c r="C4256" s="3">
        <v>1.5775462962962963E-2</v>
      </c>
      <c r="D4256" s="1" t="s">
        <v>13</v>
      </c>
      <c r="E4256" s="1" t="s">
        <v>3282</v>
      </c>
      <c r="F4256" s="1" t="s">
        <v>13</v>
      </c>
      <c r="G4256" s="1" t="s">
        <v>480</v>
      </c>
      <c r="H4256" s="3">
        <v>1.5787037037037037E-2</v>
      </c>
      <c r="I4256" s="1" t="s">
        <v>25</v>
      </c>
      <c r="J4256" s="1" t="s">
        <v>16</v>
      </c>
    </row>
    <row r="4257" spans="1:10" x14ac:dyDescent="0.3">
      <c r="A4257" s="1" t="s">
        <v>10</v>
      </c>
      <c r="B4257" s="2">
        <v>44490.750694444447</v>
      </c>
      <c r="C4257" s="3">
        <v>1.576388888888889E-2</v>
      </c>
      <c r="D4257" s="1" t="s">
        <v>13</v>
      </c>
      <c r="E4257" s="1" t="s">
        <v>541</v>
      </c>
      <c r="F4257" s="1" t="s">
        <v>13</v>
      </c>
      <c r="G4257" s="1" t="s">
        <v>14</v>
      </c>
      <c r="H4257" s="3">
        <v>1.6296296296296295E-2</v>
      </c>
      <c r="I4257" s="1" t="s">
        <v>542</v>
      </c>
      <c r="J4257" s="1" t="s">
        <v>16</v>
      </c>
    </row>
    <row r="4258" spans="1:10" x14ac:dyDescent="0.3">
      <c r="A4258" s="1" t="s">
        <v>10</v>
      </c>
      <c r="B4258" s="2">
        <v>43166.866666666669</v>
      </c>
      <c r="C4258" s="3">
        <v>1.576388888888889E-2</v>
      </c>
      <c r="D4258" s="1" t="s">
        <v>13</v>
      </c>
      <c r="E4258" s="1" t="s">
        <v>587</v>
      </c>
      <c r="F4258" s="1" t="s">
        <v>13</v>
      </c>
      <c r="G4258" s="1" t="s">
        <v>480</v>
      </c>
      <c r="H4258" s="3">
        <v>1.6192129629629629E-2</v>
      </c>
      <c r="I4258" s="1" t="s">
        <v>25</v>
      </c>
      <c r="J4258" s="1" t="s">
        <v>16</v>
      </c>
    </row>
    <row r="4259" spans="1:10" x14ac:dyDescent="0.3">
      <c r="A4259" s="1" t="s">
        <v>10</v>
      </c>
      <c r="B4259" s="2">
        <v>43142.929166666669</v>
      </c>
      <c r="C4259" s="3">
        <v>1.576388888888889E-2</v>
      </c>
      <c r="D4259" s="1" t="s">
        <v>13</v>
      </c>
      <c r="E4259" s="1" t="s">
        <v>4784</v>
      </c>
      <c r="F4259" s="1" t="s">
        <v>13</v>
      </c>
      <c r="G4259" s="1" t="s">
        <v>480</v>
      </c>
      <c r="H4259" s="3">
        <v>1.6099537037037037E-2</v>
      </c>
      <c r="I4259" s="1" t="s">
        <v>1856</v>
      </c>
      <c r="J4259" s="1" t="s">
        <v>16</v>
      </c>
    </row>
    <row r="4260" spans="1:10" x14ac:dyDescent="0.3">
      <c r="A4260" s="1" t="s">
        <v>10</v>
      </c>
      <c r="B4260" s="2">
        <v>43140.857638888891</v>
      </c>
      <c r="C4260" s="3">
        <v>1.576388888888889E-2</v>
      </c>
      <c r="D4260" s="1" t="s">
        <v>13</v>
      </c>
      <c r="E4260" s="1" t="s">
        <v>4807</v>
      </c>
      <c r="F4260" s="1" t="s">
        <v>13</v>
      </c>
      <c r="G4260" s="1" t="s">
        <v>480</v>
      </c>
      <c r="H4260" s="3">
        <v>1.6064814814814816E-2</v>
      </c>
      <c r="I4260" s="1" t="s">
        <v>544</v>
      </c>
      <c r="J4260" s="1" t="s">
        <v>16</v>
      </c>
    </row>
    <row r="4261" spans="1:10" x14ac:dyDescent="0.3">
      <c r="A4261" s="1" t="s">
        <v>10</v>
      </c>
      <c r="B4261" s="2">
        <v>43126.819444444445</v>
      </c>
      <c r="C4261" s="3">
        <v>1.576388888888889E-2</v>
      </c>
      <c r="D4261" s="1" t="s">
        <v>13</v>
      </c>
      <c r="E4261" s="1" t="s">
        <v>4967</v>
      </c>
      <c r="F4261" s="1" t="s">
        <v>13</v>
      </c>
      <c r="G4261" s="1" t="s">
        <v>480</v>
      </c>
      <c r="H4261" s="3">
        <v>1.576388888888889E-2</v>
      </c>
      <c r="I4261" s="1" t="s">
        <v>3278</v>
      </c>
      <c r="J4261" s="1" t="s">
        <v>16</v>
      </c>
    </row>
    <row r="4262" spans="1:10" x14ac:dyDescent="0.3">
      <c r="A4262" s="1" t="s">
        <v>10</v>
      </c>
      <c r="B4262" s="2">
        <v>43121.767361111109</v>
      </c>
      <c r="C4262" s="3">
        <v>1.576388888888889E-2</v>
      </c>
      <c r="D4262" s="1" t="s">
        <v>13</v>
      </c>
      <c r="E4262" s="1" t="s">
        <v>5010</v>
      </c>
      <c r="F4262" s="1" t="s">
        <v>13</v>
      </c>
      <c r="G4262" s="1" t="s">
        <v>480</v>
      </c>
      <c r="H4262" s="3">
        <v>1.576388888888889E-2</v>
      </c>
      <c r="I4262" s="1" t="s">
        <v>3278</v>
      </c>
      <c r="J4262" s="1" t="s">
        <v>16</v>
      </c>
    </row>
    <row r="4263" spans="1:10" x14ac:dyDescent="0.3">
      <c r="A4263" s="1" t="s">
        <v>10</v>
      </c>
      <c r="B4263" s="2">
        <v>43121.731944444444</v>
      </c>
      <c r="C4263" s="3">
        <v>1.576388888888889E-2</v>
      </c>
      <c r="D4263" s="1" t="s">
        <v>13</v>
      </c>
      <c r="E4263" s="1" t="s">
        <v>5012</v>
      </c>
      <c r="F4263" s="1" t="s">
        <v>13</v>
      </c>
      <c r="G4263" s="1" t="s">
        <v>480</v>
      </c>
      <c r="H4263" s="3">
        <v>1.576388888888889E-2</v>
      </c>
      <c r="I4263" s="1" t="s">
        <v>3278</v>
      </c>
      <c r="J4263" s="1" t="s">
        <v>16</v>
      </c>
    </row>
    <row r="4264" spans="1:10" x14ac:dyDescent="0.3">
      <c r="A4264" s="1" t="s">
        <v>10</v>
      </c>
      <c r="B4264" s="2">
        <v>43105.890972222223</v>
      </c>
      <c r="C4264" s="3">
        <v>1.576388888888889E-2</v>
      </c>
      <c r="D4264" s="1" t="s">
        <v>13</v>
      </c>
      <c r="E4264" s="1" t="s">
        <v>5057</v>
      </c>
      <c r="F4264" s="1" t="s">
        <v>13</v>
      </c>
      <c r="G4264" s="1" t="s">
        <v>480</v>
      </c>
      <c r="H4264" s="3">
        <v>1.576388888888889E-2</v>
      </c>
      <c r="I4264" s="1" t="s">
        <v>3278</v>
      </c>
      <c r="J4264" s="1" t="s">
        <v>16</v>
      </c>
    </row>
    <row r="4265" spans="1:10" x14ac:dyDescent="0.3">
      <c r="A4265" s="1" t="s">
        <v>10</v>
      </c>
      <c r="B4265" s="2">
        <v>44489.870138888888</v>
      </c>
      <c r="C4265" s="3">
        <v>1.5752314814814816E-2</v>
      </c>
      <c r="D4265" s="1" t="s">
        <v>13</v>
      </c>
      <c r="E4265" s="1" t="s">
        <v>543</v>
      </c>
      <c r="F4265" s="1" t="s">
        <v>13</v>
      </c>
      <c r="G4265" s="1" t="s">
        <v>14</v>
      </c>
      <c r="H4265" s="3">
        <v>1.6064814814814816E-2</v>
      </c>
      <c r="I4265" s="1" t="s">
        <v>544</v>
      </c>
      <c r="J4265" s="1" t="s">
        <v>16</v>
      </c>
    </row>
    <row r="4266" spans="1:10" x14ac:dyDescent="0.3">
      <c r="A4266" s="1" t="s">
        <v>10</v>
      </c>
      <c r="B4266" s="2">
        <v>43728.798611111109</v>
      </c>
      <c r="C4266" s="3">
        <v>1.5752314814814816E-2</v>
      </c>
      <c r="D4266" s="1" t="s">
        <v>13</v>
      </c>
      <c r="E4266" s="1" t="s">
        <v>3162</v>
      </c>
      <c r="F4266" s="1" t="s">
        <v>13</v>
      </c>
      <c r="G4266" s="1" t="s">
        <v>480</v>
      </c>
      <c r="H4266" s="3">
        <v>1.6134259259259258E-2</v>
      </c>
      <c r="I4266" s="1" t="s">
        <v>25</v>
      </c>
      <c r="J4266" s="1" t="s">
        <v>16</v>
      </c>
    </row>
    <row r="4267" spans="1:10" x14ac:dyDescent="0.3">
      <c r="A4267" s="1" t="s">
        <v>10</v>
      </c>
      <c r="B4267" s="2">
        <v>43715.665972222225</v>
      </c>
      <c r="C4267" s="3">
        <v>1.5752314814814816E-2</v>
      </c>
      <c r="D4267" s="1" t="s">
        <v>13</v>
      </c>
      <c r="E4267" s="1" t="s">
        <v>2201</v>
      </c>
      <c r="F4267" s="1" t="s">
        <v>13</v>
      </c>
      <c r="G4267" s="1" t="s">
        <v>480</v>
      </c>
      <c r="H4267" s="3">
        <v>1.6111111111111111E-2</v>
      </c>
      <c r="I4267" s="1" t="s">
        <v>25</v>
      </c>
      <c r="J4267" s="1" t="s">
        <v>16</v>
      </c>
    </row>
    <row r="4268" spans="1:10" x14ac:dyDescent="0.3">
      <c r="A4268" s="1" t="s">
        <v>10</v>
      </c>
      <c r="B4268" s="2">
        <v>43126.867361111108</v>
      </c>
      <c r="C4268" s="3">
        <v>1.5752314814814816E-2</v>
      </c>
      <c r="D4268" s="1" t="s">
        <v>13</v>
      </c>
      <c r="E4268" s="1" t="s">
        <v>4964</v>
      </c>
      <c r="F4268" s="1" t="s">
        <v>13</v>
      </c>
      <c r="G4268" s="1" t="s">
        <v>480</v>
      </c>
      <c r="H4268" s="3">
        <v>1.5775462962962963E-2</v>
      </c>
      <c r="I4268" s="1" t="s">
        <v>1869</v>
      </c>
      <c r="J4268" s="1" t="s">
        <v>16</v>
      </c>
    </row>
    <row r="4269" spans="1:10" x14ac:dyDescent="0.3">
      <c r="A4269" s="1" t="s">
        <v>10</v>
      </c>
      <c r="B4269" s="2">
        <v>43105.925000000003</v>
      </c>
      <c r="C4269" s="3">
        <v>1.5752314814814816E-2</v>
      </c>
      <c r="D4269" s="1" t="s">
        <v>13</v>
      </c>
      <c r="E4269" s="1" t="s">
        <v>5055</v>
      </c>
      <c r="F4269" s="1" t="s">
        <v>13</v>
      </c>
      <c r="G4269" s="1" t="s">
        <v>480</v>
      </c>
      <c r="H4269" s="3">
        <v>1.576388888888889E-2</v>
      </c>
      <c r="I4269" s="1" t="s">
        <v>3278</v>
      </c>
      <c r="J4269" s="1" t="s">
        <v>16</v>
      </c>
    </row>
    <row r="4270" spans="1:10" x14ac:dyDescent="0.3">
      <c r="A4270" s="1" t="s">
        <v>10</v>
      </c>
      <c r="B4270" s="2">
        <v>43665.734722222223</v>
      </c>
      <c r="C4270" s="3">
        <v>1.5740740740740739E-2</v>
      </c>
      <c r="D4270" s="1" t="s">
        <v>13</v>
      </c>
      <c r="E4270" s="1" t="s">
        <v>2311</v>
      </c>
      <c r="F4270" s="1" t="s">
        <v>13</v>
      </c>
      <c r="G4270" s="1" t="s">
        <v>480</v>
      </c>
      <c r="H4270" s="3">
        <v>1.6053240740740739E-2</v>
      </c>
      <c r="I4270" s="1" t="s">
        <v>25</v>
      </c>
      <c r="J4270" s="1" t="s">
        <v>16</v>
      </c>
    </row>
    <row r="4271" spans="1:10" x14ac:dyDescent="0.3">
      <c r="A4271" s="1" t="s">
        <v>10</v>
      </c>
      <c r="B4271" s="2">
        <v>43387.693749999999</v>
      </c>
      <c r="C4271" s="3">
        <v>1.5740740740740739E-2</v>
      </c>
      <c r="D4271" s="1" t="s">
        <v>13</v>
      </c>
      <c r="E4271" s="1" t="s">
        <v>4159</v>
      </c>
      <c r="F4271" s="1" t="s">
        <v>13</v>
      </c>
      <c r="G4271" s="1" t="s">
        <v>480</v>
      </c>
      <c r="H4271" s="3">
        <v>1.6331018518518519E-2</v>
      </c>
      <c r="I4271" s="1" t="s">
        <v>1875</v>
      </c>
      <c r="J4271" s="1" t="s">
        <v>16</v>
      </c>
    </row>
    <row r="4272" spans="1:10" x14ac:dyDescent="0.3">
      <c r="A4272" s="1" t="s">
        <v>10</v>
      </c>
      <c r="B4272" s="2">
        <v>43240.509027777778</v>
      </c>
      <c r="C4272" s="3">
        <v>1.5740740740740739E-2</v>
      </c>
      <c r="D4272" s="1" t="s">
        <v>13</v>
      </c>
      <c r="E4272" s="1" t="s">
        <v>4520</v>
      </c>
      <c r="F4272" s="1" t="s">
        <v>13</v>
      </c>
      <c r="G4272" s="1" t="s">
        <v>480</v>
      </c>
      <c r="H4272" s="3">
        <v>1.5740740740740739E-2</v>
      </c>
      <c r="I4272" s="1" t="s">
        <v>4521</v>
      </c>
      <c r="J4272" s="1" t="s">
        <v>16</v>
      </c>
    </row>
    <row r="4273" spans="1:10" x14ac:dyDescent="0.3">
      <c r="A4273" s="1" t="s">
        <v>10</v>
      </c>
      <c r="B4273" s="2">
        <v>43201.87777777778</v>
      </c>
      <c r="C4273" s="3">
        <v>1.5740740740740739E-2</v>
      </c>
      <c r="D4273" s="1" t="s">
        <v>13</v>
      </c>
      <c r="E4273" s="1" t="s">
        <v>2311</v>
      </c>
      <c r="F4273" s="1" t="s">
        <v>13</v>
      </c>
      <c r="G4273" s="1" t="s">
        <v>480</v>
      </c>
      <c r="H4273" s="3">
        <v>1.6111111111111111E-2</v>
      </c>
      <c r="I4273" s="1" t="s">
        <v>25</v>
      </c>
      <c r="J4273" s="1" t="s">
        <v>16</v>
      </c>
    </row>
    <row r="4274" spans="1:10" x14ac:dyDescent="0.3">
      <c r="A4274" s="1" t="s">
        <v>10</v>
      </c>
      <c r="B4274" s="2">
        <v>43128.818055555559</v>
      </c>
      <c r="C4274" s="3">
        <v>1.5740740740740739E-2</v>
      </c>
      <c r="D4274" s="1" t="s">
        <v>13</v>
      </c>
      <c r="E4274" s="1" t="s">
        <v>4949</v>
      </c>
      <c r="F4274" s="1" t="s">
        <v>13</v>
      </c>
      <c r="G4274" s="1" t="s">
        <v>480</v>
      </c>
      <c r="H4274" s="3">
        <v>1.5740740740740739E-2</v>
      </c>
      <c r="I4274" s="1" t="s">
        <v>4521</v>
      </c>
      <c r="J4274" s="1" t="s">
        <v>16</v>
      </c>
    </row>
    <row r="4275" spans="1:10" x14ac:dyDescent="0.3">
      <c r="A4275" s="1" t="s">
        <v>10</v>
      </c>
      <c r="B4275" s="2">
        <v>43127.881944444445</v>
      </c>
      <c r="C4275" s="3">
        <v>1.5740740740740739E-2</v>
      </c>
      <c r="D4275" s="1" t="s">
        <v>13</v>
      </c>
      <c r="E4275" s="1" t="s">
        <v>4954</v>
      </c>
      <c r="F4275" s="1" t="s">
        <v>13</v>
      </c>
      <c r="G4275" s="1" t="s">
        <v>480</v>
      </c>
      <c r="H4275" s="3">
        <v>1.5740740740740739E-2</v>
      </c>
      <c r="I4275" s="1" t="s">
        <v>4521</v>
      </c>
      <c r="J4275" s="1" t="s">
        <v>16</v>
      </c>
    </row>
    <row r="4276" spans="1:10" x14ac:dyDescent="0.3">
      <c r="A4276" s="1" t="s">
        <v>10</v>
      </c>
      <c r="B4276" s="2">
        <v>43121.82916666667</v>
      </c>
      <c r="C4276" s="3">
        <v>1.5740740740740739E-2</v>
      </c>
      <c r="D4276" s="1" t="s">
        <v>13</v>
      </c>
      <c r="E4276" s="1" t="s">
        <v>5007</v>
      </c>
      <c r="F4276" s="1" t="s">
        <v>13</v>
      </c>
      <c r="G4276" s="1" t="s">
        <v>480</v>
      </c>
      <c r="H4276" s="3">
        <v>1.5740740740740739E-2</v>
      </c>
      <c r="I4276" s="1" t="s">
        <v>4521</v>
      </c>
      <c r="J4276" s="1" t="s">
        <v>16</v>
      </c>
    </row>
    <row r="4277" spans="1:10" x14ac:dyDescent="0.3">
      <c r="A4277" s="1" t="s">
        <v>10</v>
      </c>
      <c r="B4277" s="2">
        <v>43105.90902777778</v>
      </c>
      <c r="C4277" s="3">
        <v>1.5740740740740739E-2</v>
      </c>
      <c r="D4277" s="1" t="s">
        <v>13</v>
      </c>
      <c r="E4277" s="1" t="s">
        <v>5056</v>
      </c>
      <c r="F4277" s="1" t="s">
        <v>13</v>
      </c>
      <c r="G4277" s="1" t="s">
        <v>480</v>
      </c>
      <c r="H4277" s="3">
        <v>1.5752314814814816E-2</v>
      </c>
      <c r="I4277" s="1" t="s">
        <v>4987</v>
      </c>
      <c r="J4277" s="1" t="s">
        <v>16</v>
      </c>
    </row>
    <row r="4278" spans="1:10" x14ac:dyDescent="0.3">
      <c r="A4278" s="1" t="s">
        <v>10</v>
      </c>
      <c r="B4278" s="2">
        <v>43105.875</v>
      </c>
      <c r="C4278" s="3">
        <v>1.5740740740740739E-2</v>
      </c>
      <c r="D4278" s="1" t="s">
        <v>13</v>
      </c>
      <c r="E4278" s="1" t="s">
        <v>5058</v>
      </c>
      <c r="F4278" s="1" t="s">
        <v>13</v>
      </c>
      <c r="G4278" s="1" t="s">
        <v>480</v>
      </c>
      <c r="H4278" s="3">
        <v>1.5752314814814816E-2</v>
      </c>
      <c r="I4278" s="1" t="s">
        <v>4987</v>
      </c>
      <c r="J4278" s="1" t="s">
        <v>16</v>
      </c>
    </row>
    <row r="4279" spans="1:10" x14ac:dyDescent="0.3">
      <c r="A4279" s="1" t="s">
        <v>10</v>
      </c>
      <c r="B4279" s="2">
        <v>43105.859027777777</v>
      </c>
      <c r="C4279" s="3">
        <v>1.5740740740740739E-2</v>
      </c>
      <c r="D4279" s="1" t="s">
        <v>13</v>
      </c>
      <c r="E4279" s="1" t="s">
        <v>5059</v>
      </c>
      <c r="F4279" s="1" t="s">
        <v>13</v>
      </c>
      <c r="G4279" s="1" t="s">
        <v>480</v>
      </c>
      <c r="H4279" s="3">
        <v>1.5740740740740739E-2</v>
      </c>
      <c r="I4279" s="1" t="s">
        <v>4521</v>
      </c>
      <c r="J4279" s="1" t="s">
        <v>16</v>
      </c>
    </row>
    <row r="4280" spans="1:10" x14ac:dyDescent="0.3">
      <c r="A4280" s="1" t="s">
        <v>10</v>
      </c>
      <c r="B4280" s="2">
        <v>43274.757638888892</v>
      </c>
      <c r="C4280" s="3">
        <v>1.5729166666666666E-2</v>
      </c>
      <c r="D4280" s="1" t="s">
        <v>13</v>
      </c>
      <c r="E4280" s="1" t="s">
        <v>3162</v>
      </c>
      <c r="F4280" s="1" t="s">
        <v>13</v>
      </c>
      <c r="G4280" s="1" t="s">
        <v>480</v>
      </c>
      <c r="H4280" s="3">
        <v>1.6111111111111111E-2</v>
      </c>
      <c r="I4280" s="1" t="s">
        <v>25</v>
      </c>
      <c r="J4280" s="1" t="s">
        <v>16</v>
      </c>
    </row>
    <row r="4281" spans="1:10" x14ac:dyDescent="0.3">
      <c r="A4281" s="1" t="s">
        <v>10</v>
      </c>
      <c r="B4281" s="2">
        <v>43200.862500000003</v>
      </c>
      <c r="C4281" s="3">
        <v>1.5729166666666666E-2</v>
      </c>
      <c r="D4281" s="1" t="s">
        <v>13</v>
      </c>
      <c r="E4281" s="1" t="s">
        <v>1236</v>
      </c>
      <c r="F4281" s="1" t="s">
        <v>13</v>
      </c>
      <c r="G4281" s="1" t="s">
        <v>480</v>
      </c>
      <c r="H4281" s="3">
        <v>1.6087962962962964E-2</v>
      </c>
      <c r="I4281" s="1" t="s">
        <v>25</v>
      </c>
      <c r="J4281" s="1" t="s">
        <v>16</v>
      </c>
    </row>
    <row r="4282" spans="1:10" x14ac:dyDescent="0.3">
      <c r="A4282" s="1" t="s">
        <v>10</v>
      </c>
      <c r="B4282" s="2">
        <v>43164.890972222223</v>
      </c>
      <c r="C4282" s="3">
        <v>1.5729166666666666E-2</v>
      </c>
      <c r="D4282" s="1" t="s">
        <v>13</v>
      </c>
      <c r="E4282" s="1" t="s">
        <v>3162</v>
      </c>
      <c r="F4282" s="1" t="s">
        <v>13</v>
      </c>
      <c r="G4282" s="1" t="s">
        <v>480</v>
      </c>
      <c r="H4282" s="3">
        <v>1.6122685185185184E-2</v>
      </c>
      <c r="I4282" s="1" t="s">
        <v>25</v>
      </c>
      <c r="J4282" s="1" t="s">
        <v>16</v>
      </c>
    </row>
    <row r="4283" spans="1:10" x14ac:dyDescent="0.3">
      <c r="A4283" s="1" t="s">
        <v>10</v>
      </c>
      <c r="B4283" s="2">
        <v>43138.902777777781</v>
      </c>
      <c r="C4283" s="3">
        <v>1.5729166666666666E-2</v>
      </c>
      <c r="D4283" s="1" t="s">
        <v>13</v>
      </c>
      <c r="E4283" s="1" t="s">
        <v>4816</v>
      </c>
      <c r="F4283" s="1" t="s">
        <v>13</v>
      </c>
      <c r="G4283" s="1" t="s">
        <v>480</v>
      </c>
      <c r="H4283" s="3">
        <v>1.6099537037037037E-2</v>
      </c>
      <c r="I4283" s="1" t="s">
        <v>1856</v>
      </c>
      <c r="J4283" s="1" t="s">
        <v>16</v>
      </c>
    </row>
    <row r="4284" spans="1:10" x14ac:dyDescent="0.3">
      <c r="A4284" s="1" t="s">
        <v>10</v>
      </c>
      <c r="B4284" s="2">
        <v>42029.686111111114</v>
      </c>
      <c r="C4284" s="3">
        <v>1.5729166666666666E-2</v>
      </c>
      <c r="D4284" s="1" t="s">
        <v>13</v>
      </c>
      <c r="E4284" s="1" t="s">
        <v>6503</v>
      </c>
      <c r="F4284" s="1" t="s">
        <v>13</v>
      </c>
      <c r="G4284" s="1" t="s">
        <v>3444</v>
      </c>
      <c r="H4284" s="3">
        <v>1.5370370370370371E-2</v>
      </c>
      <c r="I4284" s="1" t="s">
        <v>25</v>
      </c>
      <c r="J4284" s="1" t="s">
        <v>16</v>
      </c>
    </row>
    <row r="4285" spans="1:10" x14ac:dyDescent="0.3">
      <c r="A4285" s="1" t="s">
        <v>10</v>
      </c>
      <c r="B4285" s="2">
        <v>44058.780555555553</v>
      </c>
      <c r="C4285" s="3">
        <v>1.5717592592592592E-2</v>
      </c>
      <c r="D4285" s="1" t="s">
        <v>11</v>
      </c>
      <c r="E4285" s="1" t="s">
        <v>1236</v>
      </c>
      <c r="F4285" s="1" t="s">
        <v>13</v>
      </c>
      <c r="G4285" s="1" t="s">
        <v>14</v>
      </c>
      <c r="H4285" s="3">
        <v>1.607638888888889E-2</v>
      </c>
      <c r="I4285" s="1" t="s">
        <v>25</v>
      </c>
      <c r="J4285" s="1" t="s">
        <v>16</v>
      </c>
    </row>
    <row r="4286" spans="1:10" x14ac:dyDescent="0.3">
      <c r="A4286" s="1" t="s">
        <v>10</v>
      </c>
      <c r="B4286" s="2">
        <v>43860.929861111108</v>
      </c>
      <c r="C4286" s="3">
        <v>1.5717592592592592E-2</v>
      </c>
      <c r="D4286" s="1" t="s">
        <v>11</v>
      </c>
      <c r="E4286" s="1" t="s">
        <v>587</v>
      </c>
      <c r="F4286" s="1" t="s">
        <v>13</v>
      </c>
      <c r="G4286" s="1" t="s">
        <v>14</v>
      </c>
      <c r="H4286" s="3">
        <v>1.6134259259259258E-2</v>
      </c>
      <c r="I4286" s="1" t="s">
        <v>25</v>
      </c>
      <c r="J4286" s="1" t="s">
        <v>16</v>
      </c>
    </row>
    <row r="4287" spans="1:10" x14ac:dyDescent="0.3">
      <c r="A4287" s="1" t="s">
        <v>10</v>
      </c>
      <c r="B4287" s="2">
        <v>43576.775694444441</v>
      </c>
      <c r="C4287" s="3">
        <v>1.5717592592592592E-2</v>
      </c>
      <c r="D4287" s="1" t="s">
        <v>11</v>
      </c>
      <c r="E4287" s="1" t="s">
        <v>3559</v>
      </c>
      <c r="F4287" s="1" t="s">
        <v>13</v>
      </c>
      <c r="G4287" s="1" t="s">
        <v>480</v>
      </c>
      <c r="H4287" s="3">
        <v>1.5740740740740739E-2</v>
      </c>
      <c r="I4287" s="1" t="s">
        <v>25</v>
      </c>
      <c r="J4287" s="1" t="s">
        <v>16</v>
      </c>
    </row>
    <row r="4288" spans="1:10" x14ac:dyDescent="0.3">
      <c r="A4288" s="1" t="s">
        <v>10</v>
      </c>
      <c r="B4288" s="2">
        <v>43140.825694444444</v>
      </c>
      <c r="C4288" s="3">
        <v>1.5717592592592592E-2</v>
      </c>
      <c r="D4288" s="1" t="s">
        <v>13</v>
      </c>
      <c r="E4288" s="1" t="s">
        <v>4809</v>
      </c>
      <c r="F4288" s="1" t="s">
        <v>13</v>
      </c>
      <c r="G4288" s="1" t="s">
        <v>480</v>
      </c>
      <c r="H4288" s="3">
        <v>1.607638888888889E-2</v>
      </c>
      <c r="I4288" s="1" t="s">
        <v>2312</v>
      </c>
      <c r="J4288" s="1" t="s">
        <v>16</v>
      </c>
    </row>
    <row r="4289" spans="1:10" x14ac:dyDescent="0.3">
      <c r="A4289" s="1" t="s">
        <v>10</v>
      </c>
      <c r="B4289" s="2">
        <v>43139.90625</v>
      </c>
      <c r="C4289" s="3">
        <v>1.5717592592592592E-2</v>
      </c>
      <c r="D4289" s="1" t="s">
        <v>13</v>
      </c>
      <c r="E4289" s="1" t="s">
        <v>4815</v>
      </c>
      <c r="F4289" s="1" t="s">
        <v>13</v>
      </c>
      <c r="G4289" s="1" t="s">
        <v>480</v>
      </c>
      <c r="H4289" s="3">
        <v>1.607638888888889E-2</v>
      </c>
      <c r="I4289" s="1" t="s">
        <v>2312</v>
      </c>
      <c r="J4289" s="1" t="s">
        <v>16</v>
      </c>
    </row>
    <row r="4290" spans="1:10" x14ac:dyDescent="0.3">
      <c r="A4290" s="1" t="s">
        <v>10</v>
      </c>
      <c r="B4290" s="2">
        <v>44348.800694444442</v>
      </c>
      <c r="C4290" s="3">
        <v>1.5706018518518518E-2</v>
      </c>
      <c r="D4290" s="1" t="s">
        <v>13</v>
      </c>
      <c r="E4290" s="1" t="s">
        <v>1095</v>
      </c>
      <c r="F4290" s="1" t="s">
        <v>13</v>
      </c>
      <c r="G4290" s="1" t="s">
        <v>14</v>
      </c>
      <c r="H4290" s="3">
        <v>3.4745370370370371E-2</v>
      </c>
      <c r="I4290" s="1" t="s">
        <v>1096</v>
      </c>
      <c r="J4290" s="1" t="s">
        <v>16</v>
      </c>
    </row>
    <row r="4291" spans="1:10" x14ac:dyDescent="0.3">
      <c r="A4291" s="1" t="s">
        <v>10</v>
      </c>
      <c r="B4291" s="2">
        <v>44249.887499999997</v>
      </c>
      <c r="C4291" s="3">
        <v>1.5706018518518518E-2</v>
      </c>
      <c r="D4291" s="1" t="s">
        <v>13</v>
      </c>
      <c r="E4291" s="1" t="s">
        <v>1855</v>
      </c>
      <c r="F4291" s="1" t="s">
        <v>13</v>
      </c>
      <c r="G4291" s="1" t="s">
        <v>14</v>
      </c>
      <c r="H4291" s="3">
        <v>1.6099537037037037E-2</v>
      </c>
      <c r="I4291" s="1" t="s">
        <v>1856</v>
      </c>
      <c r="J4291" s="1" t="s">
        <v>16</v>
      </c>
    </row>
    <row r="4292" spans="1:10" x14ac:dyDescent="0.3">
      <c r="A4292" s="1" t="s">
        <v>10</v>
      </c>
      <c r="B4292" s="2">
        <v>44157.734027777777</v>
      </c>
      <c r="C4292" s="3">
        <v>1.5706018518518518E-2</v>
      </c>
      <c r="D4292" s="1" t="s">
        <v>13</v>
      </c>
      <c r="E4292" s="1" t="s">
        <v>2311</v>
      </c>
      <c r="F4292" s="1" t="s">
        <v>13</v>
      </c>
      <c r="G4292" s="1" t="s">
        <v>14</v>
      </c>
      <c r="H4292" s="3">
        <v>1.607638888888889E-2</v>
      </c>
      <c r="I4292" s="1" t="s">
        <v>2312</v>
      </c>
      <c r="J4292" s="1" t="s">
        <v>16</v>
      </c>
    </row>
    <row r="4293" spans="1:10" x14ac:dyDescent="0.3">
      <c r="A4293" s="1" t="s">
        <v>10</v>
      </c>
      <c r="B4293" s="2">
        <v>43139.926388888889</v>
      </c>
      <c r="C4293" s="3">
        <v>1.5706018518518518E-2</v>
      </c>
      <c r="D4293" s="1" t="s">
        <v>13</v>
      </c>
      <c r="E4293" s="1" t="s">
        <v>4814</v>
      </c>
      <c r="F4293" s="1" t="s">
        <v>13</v>
      </c>
      <c r="G4293" s="1" t="s">
        <v>480</v>
      </c>
      <c r="H4293" s="3">
        <v>1.6064814814814816E-2</v>
      </c>
      <c r="I4293" s="1" t="s">
        <v>544</v>
      </c>
      <c r="J4293" s="1" t="s">
        <v>16</v>
      </c>
    </row>
    <row r="4294" spans="1:10" x14ac:dyDescent="0.3">
      <c r="A4294" s="1" t="s">
        <v>10</v>
      </c>
      <c r="B4294" s="2">
        <v>43606.802777777775</v>
      </c>
      <c r="C4294" s="3">
        <v>1.5694444444444445E-2</v>
      </c>
      <c r="D4294" s="1" t="s">
        <v>13</v>
      </c>
      <c r="E4294" s="1" t="s">
        <v>2201</v>
      </c>
      <c r="F4294" s="1" t="s">
        <v>13</v>
      </c>
      <c r="G4294" s="1" t="s">
        <v>480</v>
      </c>
      <c r="H4294" s="3">
        <v>1.6064814814814816E-2</v>
      </c>
      <c r="I4294" s="1" t="s">
        <v>25</v>
      </c>
      <c r="J4294" s="1" t="s">
        <v>16</v>
      </c>
    </row>
    <row r="4295" spans="1:10" x14ac:dyDescent="0.3">
      <c r="A4295" s="1" t="s">
        <v>10</v>
      </c>
      <c r="B4295" s="2">
        <v>43199.837500000001</v>
      </c>
      <c r="C4295" s="3">
        <v>1.5694444444444445E-2</v>
      </c>
      <c r="D4295" s="1" t="s">
        <v>13</v>
      </c>
      <c r="E4295" s="1" t="s">
        <v>4607</v>
      </c>
      <c r="F4295" s="1" t="s">
        <v>13</v>
      </c>
      <c r="G4295" s="1" t="s">
        <v>480</v>
      </c>
      <c r="H4295" s="3">
        <v>1.5775462962962963E-2</v>
      </c>
      <c r="I4295" s="1" t="s">
        <v>1869</v>
      </c>
      <c r="J4295" s="1" t="s">
        <v>16</v>
      </c>
    </row>
    <row r="4296" spans="1:10" x14ac:dyDescent="0.3">
      <c r="A4296" s="1" t="s">
        <v>10</v>
      </c>
      <c r="B4296" s="2">
        <v>43141.84375</v>
      </c>
      <c r="C4296" s="3">
        <v>1.5694444444444445E-2</v>
      </c>
      <c r="D4296" s="1" t="s">
        <v>13</v>
      </c>
      <c r="E4296" s="1" t="s">
        <v>4798</v>
      </c>
      <c r="F4296" s="1" t="s">
        <v>13</v>
      </c>
      <c r="G4296" s="1" t="s">
        <v>480</v>
      </c>
      <c r="H4296" s="3">
        <v>1.5706018518518518E-2</v>
      </c>
      <c r="I4296" s="1" t="s">
        <v>2783</v>
      </c>
      <c r="J4296" s="1" t="s">
        <v>16</v>
      </c>
    </row>
    <row r="4297" spans="1:10" x14ac:dyDescent="0.3">
      <c r="A4297" s="1" t="s">
        <v>10</v>
      </c>
      <c r="B4297" s="2">
        <v>43604.84375</v>
      </c>
      <c r="C4297" s="3">
        <v>1.5682870370370371E-2</v>
      </c>
      <c r="D4297" s="1" t="s">
        <v>11</v>
      </c>
      <c r="E4297" s="1" t="s">
        <v>2311</v>
      </c>
      <c r="F4297" s="1" t="s">
        <v>13</v>
      </c>
      <c r="G4297" s="1" t="s">
        <v>480</v>
      </c>
      <c r="H4297" s="3">
        <v>1.6053240740740739E-2</v>
      </c>
      <c r="I4297" s="1" t="s">
        <v>25</v>
      </c>
      <c r="J4297" s="1" t="s">
        <v>16</v>
      </c>
    </row>
    <row r="4298" spans="1:10" x14ac:dyDescent="0.3">
      <c r="A4298" s="1" t="s">
        <v>10</v>
      </c>
      <c r="B4298" s="2">
        <v>43516.666666666664</v>
      </c>
      <c r="C4298" s="3">
        <v>1.5682870370370371E-2</v>
      </c>
      <c r="D4298" s="1" t="s">
        <v>13</v>
      </c>
      <c r="E4298" s="1" t="s">
        <v>3848</v>
      </c>
      <c r="F4298" s="1" t="s">
        <v>13</v>
      </c>
      <c r="G4298" s="1" t="s">
        <v>480</v>
      </c>
      <c r="H4298" s="3">
        <v>2.3368055555555555E-2</v>
      </c>
      <c r="I4298" s="1" t="s">
        <v>3849</v>
      </c>
      <c r="J4298" s="1" t="s">
        <v>16</v>
      </c>
    </row>
    <row r="4299" spans="1:10" x14ac:dyDescent="0.3">
      <c r="A4299" s="1" t="s">
        <v>10</v>
      </c>
      <c r="B4299" s="2">
        <v>43201.831250000003</v>
      </c>
      <c r="C4299" s="3">
        <v>1.5682870370370371E-2</v>
      </c>
      <c r="D4299" s="1" t="s">
        <v>13</v>
      </c>
      <c r="E4299" s="1" t="s">
        <v>1232</v>
      </c>
      <c r="F4299" s="1" t="s">
        <v>13</v>
      </c>
      <c r="G4299" s="1" t="s">
        <v>480</v>
      </c>
      <c r="H4299" s="3">
        <v>1.5682870370370371E-2</v>
      </c>
      <c r="I4299" s="1" t="s">
        <v>25</v>
      </c>
      <c r="J4299" s="1" t="s">
        <v>16</v>
      </c>
    </row>
    <row r="4300" spans="1:10" x14ac:dyDescent="0.3">
      <c r="A4300" s="1" t="s">
        <v>10</v>
      </c>
      <c r="B4300" s="2">
        <v>43140.934027777781</v>
      </c>
      <c r="C4300" s="3">
        <v>1.5682870370370371E-2</v>
      </c>
      <c r="D4300" s="1" t="s">
        <v>13</v>
      </c>
      <c r="E4300" s="1" t="s">
        <v>4802</v>
      </c>
      <c r="F4300" s="1" t="s">
        <v>13</v>
      </c>
      <c r="G4300" s="1" t="s">
        <v>480</v>
      </c>
      <c r="H4300" s="3">
        <v>8.9120370370370373E-4</v>
      </c>
      <c r="I4300" s="1" t="s">
        <v>25</v>
      </c>
      <c r="J4300" s="1" t="s">
        <v>16</v>
      </c>
    </row>
    <row r="4301" spans="1:10" x14ac:dyDescent="0.3">
      <c r="A4301" s="1" t="s">
        <v>10</v>
      </c>
      <c r="B4301" s="2">
        <v>43103.873611111114</v>
      </c>
      <c r="C4301" s="3">
        <v>1.5682870370370371E-2</v>
      </c>
      <c r="D4301" s="1" t="s">
        <v>13</v>
      </c>
      <c r="E4301" s="1" t="s">
        <v>3277</v>
      </c>
      <c r="F4301" s="1" t="s">
        <v>13</v>
      </c>
      <c r="G4301" s="1" t="s">
        <v>480</v>
      </c>
      <c r="H4301" s="3">
        <v>1.5752314814814816E-2</v>
      </c>
      <c r="I4301" s="1" t="s">
        <v>25</v>
      </c>
      <c r="J4301" s="1" t="s">
        <v>16</v>
      </c>
    </row>
    <row r="4302" spans="1:10" x14ac:dyDescent="0.3">
      <c r="A4302" s="1" t="s">
        <v>10</v>
      </c>
      <c r="B4302" s="2">
        <v>44455.750694444447</v>
      </c>
      <c r="C4302" s="3">
        <v>1.5671296296296298E-2</v>
      </c>
      <c r="D4302" s="1" t="s">
        <v>13</v>
      </c>
      <c r="E4302" s="1" t="s">
        <v>683</v>
      </c>
      <c r="F4302" s="1" t="s">
        <v>13</v>
      </c>
      <c r="G4302" s="1" t="s">
        <v>14</v>
      </c>
      <c r="H4302" s="3">
        <v>1.5671296296296298E-2</v>
      </c>
      <c r="I4302" s="1" t="s">
        <v>25</v>
      </c>
      <c r="J4302" s="1" t="s">
        <v>16</v>
      </c>
    </row>
    <row r="4303" spans="1:10" x14ac:dyDescent="0.3">
      <c r="A4303" s="1" t="s">
        <v>10</v>
      </c>
      <c r="B4303" s="2">
        <v>44312.78402777778</v>
      </c>
      <c r="C4303" s="3">
        <v>1.5671296296296298E-2</v>
      </c>
      <c r="D4303" s="1" t="s">
        <v>13</v>
      </c>
      <c r="E4303" s="1" t="s">
        <v>1185</v>
      </c>
      <c r="F4303" s="1" t="s">
        <v>13</v>
      </c>
      <c r="G4303" s="1" t="s">
        <v>14</v>
      </c>
      <c r="H4303" s="3">
        <v>1.494212962962963E-2</v>
      </c>
      <c r="I4303" s="1" t="s">
        <v>311</v>
      </c>
      <c r="J4303" s="1" t="s">
        <v>16</v>
      </c>
    </row>
    <row r="4304" spans="1:10" x14ac:dyDescent="0.3">
      <c r="A4304" s="1" t="s">
        <v>10</v>
      </c>
      <c r="B4304" s="2">
        <v>43576.759722222225</v>
      </c>
      <c r="C4304" s="3">
        <v>1.5671296296296298E-2</v>
      </c>
      <c r="D4304" s="1" t="s">
        <v>13</v>
      </c>
      <c r="E4304" s="1" t="s">
        <v>3561</v>
      </c>
      <c r="F4304" s="1" t="s">
        <v>13</v>
      </c>
      <c r="G4304" s="1" t="s">
        <v>480</v>
      </c>
      <c r="H4304" s="3">
        <v>1.5682870370370371E-2</v>
      </c>
      <c r="I4304" s="1" t="s">
        <v>3562</v>
      </c>
      <c r="J4304" s="1" t="s">
        <v>16</v>
      </c>
    </row>
    <row r="4305" spans="1:10" x14ac:dyDescent="0.3">
      <c r="A4305" s="1" t="s">
        <v>10</v>
      </c>
      <c r="B4305" s="2">
        <v>43103.890277777777</v>
      </c>
      <c r="C4305" s="3">
        <v>1.5671296296296298E-2</v>
      </c>
      <c r="D4305" s="1" t="s">
        <v>13</v>
      </c>
      <c r="E4305" s="1" t="s">
        <v>3275</v>
      </c>
      <c r="F4305" s="1" t="s">
        <v>13</v>
      </c>
      <c r="G4305" s="1" t="s">
        <v>480</v>
      </c>
      <c r="H4305" s="3">
        <v>1.5752314814814816E-2</v>
      </c>
      <c r="I4305" s="1" t="s">
        <v>25</v>
      </c>
      <c r="J4305" s="1" t="s">
        <v>16</v>
      </c>
    </row>
    <row r="4306" spans="1:10" x14ac:dyDescent="0.3">
      <c r="A4306" s="1" t="s">
        <v>10</v>
      </c>
      <c r="B4306" s="2">
        <v>44497.549305555556</v>
      </c>
      <c r="C4306" s="3">
        <v>1.5659722222222221E-2</v>
      </c>
      <c r="D4306" s="1" t="s">
        <v>13</v>
      </c>
      <c r="E4306" s="1" t="s">
        <v>510</v>
      </c>
      <c r="F4306" s="1" t="s">
        <v>13</v>
      </c>
      <c r="G4306" s="1" t="s">
        <v>480</v>
      </c>
      <c r="H4306" s="3">
        <v>1.6030092592592592E-2</v>
      </c>
      <c r="I4306" s="1" t="s">
        <v>511</v>
      </c>
      <c r="J4306" s="1" t="s">
        <v>16</v>
      </c>
    </row>
    <row r="4307" spans="1:10" x14ac:dyDescent="0.3">
      <c r="A4307" s="1" t="s">
        <v>10</v>
      </c>
      <c r="B4307" s="2">
        <v>44485.513888888891</v>
      </c>
      <c r="C4307" s="3">
        <v>1.5659722222222221E-2</v>
      </c>
      <c r="D4307" s="1" t="s">
        <v>13</v>
      </c>
      <c r="E4307" s="1" t="s">
        <v>585</v>
      </c>
      <c r="F4307" s="1" t="s">
        <v>13</v>
      </c>
      <c r="G4307" s="1" t="s">
        <v>14</v>
      </c>
      <c r="H4307" s="3">
        <v>1.5625E-2</v>
      </c>
      <c r="I4307" s="1" t="s">
        <v>586</v>
      </c>
      <c r="J4307" s="1" t="s">
        <v>16</v>
      </c>
    </row>
    <row r="4308" spans="1:10" x14ac:dyDescent="0.3">
      <c r="A4308" s="1" t="s">
        <v>10</v>
      </c>
      <c r="B4308" s="2">
        <v>43308.824305555558</v>
      </c>
      <c r="C4308" s="3">
        <v>1.5659722222222221E-2</v>
      </c>
      <c r="D4308" s="1" t="s">
        <v>13</v>
      </c>
      <c r="E4308" s="1" t="s">
        <v>4366</v>
      </c>
      <c r="F4308" s="1" t="s">
        <v>13</v>
      </c>
      <c r="G4308" s="1" t="s">
        <v>480</v>
      </c>
      <c r="H4308" s="3">
        <v>2.974537037037037E-2</v>
      </c>
      <c r="I4308" s="1" t="s">
        <v>2235</v>
      </c>
      <c r="J4308" s="1" t="s">
        <v>16</v>
      </c>
    </row>
    <row r="4309" spans="1:10" x14ac:dyDescent="0.3">
      <c r="A4309" s="1" t="s">
        <v>10</v>
      </c>
      <c r="B4309" s="2">
        <v>43141.799305555556</v>
      </c>
      <c r="C4309" s="3">
        <v>1.5659722222222221E-2</v>
      </c>
      <c r="D4309" s="1" t="s">
        <v>13</v>
      </c>
      <c r="E4309" s="1" t="s">
        <v>4801</v>
      </c>
      <c r="F4309" s="1" t="s">
        <v>13</v>
      </c>
      <c r="G4309" s="1" t="s">
        <v>480</v>
      </c>
      <c r="H4309" s="3">
        <v>1.6041666666666666E-2</v>
      </c>
      <c r="I4309" s="1" t="s">
        <v>1858</v>
      </c>
      <c r="J4309" s="1" t="s">
        <v>16</v>
      </c>
    </row>
    <row r="4310" spans="1:10" x14ac:dyDescent="0.3">
      <c r="A4310" s="1" t="s">
        <v>10</v>
      </c>
      <c r="B4310" s="2">
        <v>42527.750694444447</v>
      </c>
      <c r="C4310" s="3">
        <v>1.5648148148148147E-2</v>
      </c>
      <c r="D4310" s="1" t="s">
        <v>13</v>
      </c>
      <c r="E4310" s="1" t="s">
        <v>720</v>
      </c>
      <c r="F4310" s="1" t="s">
        <v>13</v>
      </c>
      <c r="G4310" s="1" t="s">
        <v>423</v>
      </c>
      <c r="H4310" s="3">
        <v>1.5381944444444445E-2</v>
      </c>
      <c r="I4310" s="1" t="s">
        <v>25</v>
      </c>
      <c r="J4310" s="1" t="s">
        <v>16</v>
      </c>
    </row>
    <row r="4311" spans="1:10" x14ac:dyDescent="0.3">
      <c r="A4311" s="1" t="s">
        <v>10</v>
      </c>
      <c r="B4311" s="2">
        <v>44058.663888888892</v>
      </c>
      <c r="C4311" s="3">
        <v>1.5636574074074074E-2</v>
      </c>
      <c r="D4311" s="1" t="s">
        <v>13</v>
      </c>
      <c r="E4311" s="1" t="s">
        <v>2590</v>
      </c>
      <c r="F4311" s="1" t="s">
        <v>13</v>
      </c>
      <c r="G4311" s="1" t="s">
        <v>14</v>
      </c>
      <c r="H4311" s="3">
        <v>1.6006944444444445E-2</v>
      </c>
      <c r="I4311" s="1" t="s">
        <v>2591</v>
      </c>
      <c r="J4311" s="1" t="s">
        <v>16</v>
      </c>
    </row>
    <row r="4312" spans="1:10" x14ac:dyDescent="0.3">
      <c r="A4312" s="1" t="s">
        <v>10</v>
      </c>
      <c r="B4312" s="2">
        <v>43752.722916666666</v>
      </c>
      <c r="C4312" s="3">
        <v>1.5636574074074074E-2</v>
      </c>
      <c r="D4312" s="1" t="s">
        <v>13</v>
      </c>
      <c r="E4312" s="1" t="s">
        <v>3388</v>
      </c>
      <c r="F4312" s="1" t="s">
        <v>13</v>
      </c>
      <c r="G4312" s="1" t="s">
        <v>480</v>
      </c>
      <c r="H4312" s="3">
        <v>1.5648148148148147E-2</v>
      </c>
      <c r="I4312" s="1" t="s">
        <v>3389</v>
      </c>
      <c r="J4312" s="1" t="s">
        <v>16</v>
      </c>
    </row>
    <row r="4313" spans="1:10" x14ac:dyDescent="0.3">
      <c r="A4313" s="1" t="s">
        <v>10</v>
      </c>
      <c r="B4313" s="2">
        <v>43030.506944444445</v>
      </c>
      <c r="C4313" s="3">
        <v>1.5636574074074074E-2</v>
      </c>
      <c r="D4313" s="1" t="s">
        <v>13</v>
      </c>
      <c r="E4313" s="1" t="s">
        <v>5278</v>
      </c>
      <c r="F4313" s="1" t="s">
        <v>13</v>
      </c>
      <c r="G4313" s="1" t="s">
        <v>480</v>
      </c>
      <c r="H4313" s="3">
        <v>3.7013888888888888E-2</v>
      </c>
      <c r="I4313" s="1" t="s">
        <v>5279</v>
      </c>
      <c r="J4313" s="1" t="s">
        <v>16</v>
      </c>
    </row>
    <row r="4314" spans="1:10" x14ac:dyDescent="0.3">
      <c r="A4314" s="1" t="s">
        <v>10</v>
      </c>
      <c r="B4314" s="2">
        <v>43199.722222222219</v>
      </c>
      <c r="C4314" s="3">
        <v>1.5625E-2</v>
      </c>
      <c r="D4314" s="1" t="s">
        <v>13</v>
      </c>
      <c r="E4314" s="1" t="s">
        <v>4617</v>
      </c>
      <c r="F4314" s="1" t="s">
        <v>13</v>
      </c>
      <c r="G4314" s="1" t="s">
        <v>480</v>
      </c>
      <c r="H4314" s="3">
        <v>1.5636574074074074E-2</v>
      </c>
      <c r="I4314" s="1" t="s">
        <v>3619</v>
      </c>
      <c r="J4314" s="1" t="s">
        <v>16</v>
      </c>
    </row>
    <row r="4315" spans="1:10" x14ac:dyDescent="0.3">
      <c r="A4315" s="1" t="s">
        <v>10</v>
      </c>
      <c r="B4315" s="2">
        <v>43144.775000000001</v>
      </c>
      <c r="C4315" s="3">
        <v>1.5625E-2</v>
      </c>
      <c r="D4315" s="1" t="s">
        <v>13</v>
      </c>
      <c r="E4315" s="1" t="s">
        <v>4775</v>
      </c>
      <c r="F4315" s="1" t="s">
        <v>13</v>
      </c>
      <c r="G4315" s="1" t="s">
        <v>480</v>
      </c>
      <c r="H4315" s="3">
        <v>1.607638888888889E-2</v>
      </c>
      <c r="I4315" s="1" t="s">
        <v>2312</v>
      </c>
      <c r="J4315" s="1" t="s">
        <v>16</v>
      </c>
    </row>
    <row r="4316" spans="1:10" x14ac:dyDescent="0.3">
      <c r="A4316" s="1" t="s">
        <v>10</v>
      </c>
      <c r="B4316" s="2">
        <v>43105.84375</v>
      </c>
      <c r="C4316" s="3">
        <v>1.5625E-2</v>
      </c>
      <c r="D4316" s="1" t="s">
        <v>13</v>
      </c>
      <c r="E4316" s="1" t="s">
        <v>5060</v>
      </c>
      <c r="F4316" s="1" t="s">
        <v>13</v>
      </c>
      <c r="G4316" s="1" t="s">
        <v>480</v>
      </c>
      <c r="H4316" s="3">
        <v>1.5625E-2</v>
      </c>
      <c r="I4316" s="1" t="s">
        <v>586</v>
      </c>
      <c r="J4316" s="1" t="s">
        <v>16</v>
      </c>
    </row>
    <row r="4317" spans="1:10" x14ac:dyDescent="0.3">
      <c r="A4317" s="1" t="s">
        <v>10</v>
      </c>
      <c r="B4317" s="2">
        <v>44279.882638888892</v>
      </c>
      <c r="C4317" s="3">
        <v>1.5613425925925926E-2</v>
      </c>
      <c r="D4317" s="1" t="s">
        <v>13</v>
      </c>
      <c r="E4317" s="1" t="s">
        <v>1424</v>
      </c>
      <c r="F4317" s="1" t="s">
        <v>13</v>
      </c>
      <c r="G4317" s="1" t="s">
        <v>14</v>
      </c>
      <c r="H4317" s="3">
        <v>1.5787037037037037E-2</v>
      </c>
      <c r="I4317" s="1" t="s">
        <v>1425</v>
      </c>
      <c r="J4317" s="1" t="s">
        <v>16</v>
      </c>
    </row>
    <row r="4318" spans="1:10" x14ac:dyDescent="0.3">
      <c r="A4318" s="1" t="s">
        <v>10</v>
      </c>
      <c r="B4318" s="2">
        <v>43520.86041666667</v>
      </c>
      <c r="C4318" s="3">
        <v>1.5613425925925926E-2</v>
      </c>
      <c r="D4318" s="1" t="s">
        <v>11</v>
      </c>
      <c r="E4318" s="1" t="s">
        <v>3841</v>
      </c>
      <c r="F4318" s="1" t="s">
        <v>13</v>
      </c>
      <c r="G4318" s="1" t="s">
        <v>480</v>
      </c>
      <c r="H4318" s="3">
        <v>1.5671296296296298E-2</v>
      </c>
      <c r="I4318" s="1" t="s">
        <v>3842</v>
      </c>
      <c r="J4318" s="1" t="s">
        <v>16</v>
      </c>
    </row>
    <row r="4319" spans="1:10" x14ac:dyDescent="0.3">
      <c r="A4319" s="1" t="s">
        <v>10</v>
      </c>
      <c r="B4319" s="2">
        <v>43274.838888888888</v>
      </c>
      <c r="C4319" s="3">
        <v>1.5613425925925926E-2</v>
      </c>
      <c r="D4319" s="1" t="s">
        <v>13</v>
      </c>
      <c r="E4319" s="1" t="s">
        <v>508</v>
      </c>
      <c r="F4319" s="1" t="s">
        <v>13</v>
      </c>
      <c r="G4319" s="1" t="s">
        <v>480</v>
      </c>
      <c r="H4319" s="3">
        <v>1.5972222222222221E-2</v>
      </c>
      <c r="I4319" s="1" t="s">
        <v>25</v>
      </c>
      <c r="J4319" s="1" t="s">
        <v>16</v>
      </c>
    </row>
    <row r="4320" spans="1:10" x14ac:dyDescent="0.3">
      <c r="A4320" s="1" t="s">
        <v>10</v>
      </c>
      <c r="B4320" s="2">
        <v>43140.767361111109</v>
      </c>
      <c r="C4320" s="3">
        <v>1.5613425925925926E-2</v>
      </c>
      <c r="D4320" s="1" t="s">
        <v>13</v>
      </c>
      <c r="E4320" s="1" t="s">
        <v>4811</v>
      </c>
      <c r="F4320" s="1" t="s">
        <v>13</v>
      </c>
      <c r="G4320" s="1" t="s">
        <v>480</v>
      </c>
      <c r="H4320" s="3">
        <v>1.607638888888889E-2</v>
      </c>
      <c r="I4320" s="1" t="s">
        <v>2312</v>
      </c>
      <c r="J4320" s="1" t="s">
        <v>16</v>
      </c>
    </row>
    <row r="4321" spans="1:10" x14ac:dyDescent="0.3">
      <c r="A4321" s="1" t="s">
        <v>10</v>
      </c>
      <c r="B4321" s="2">
        <v>43124.855555555558</v>
      </c>
      <c r="C4321" s="3">
        <v>1.5613425925925926E-2</v>
      </c>
      <c r="D4321" s="1" t="s">
        <v>13</v>
      </c>
      <c r="E4321" s="1" t="s">
        <v>4978</v>
      </c>
      <c r="F4321" s="1" t="s">
        <v>13</v>
      </c>
      <c r="G4321" s="1" t="s">
        <v>480</v>
      </c>
      <c r="H4321" s="3">
        <v>1.5625E-2</v>
      </c>
      <c r="I4321" s="1" t="s">
        <v>586</v>
      </c>
      <c r="J4321" s="1" t="s">
        <v>16</v>
      </c>
    </row>
    <row r="4322" spans="1:10" x14ac:dyDescent="0.3">
      <c r="A4322" s="1" t="s">
        <v>10</v>
      </c>
      <c r="B4322" s="2">
        <v>42367.67291666667</v>
      </c>
      <c r="C4322" s="3">
        <v>1.5613425925925926E-2</v>
      </c>
      <c r="D4322" s="1" t="s">
        <v>13</v>
      </c>
      <c r="E4322" s="1" t="s">
        <v>724</v>
      </c>
      <c r="F4322" s="1" t="s">
        <v>13</v>
      </c>
      <c r="G4322" s="1" t="s">
        <v>423</v>
      </c>
      <c r="H4322" s="3">
        <v>1.5613425925925926E-2</v>
      </c>
      <c r="I4322" s="1" t="s">
        <v>25</v>
      </c>
      <c r="J4322" s="1" t="s">
        <v>16</v>
      </c>
    </row>
    <row r="4323" spans="1:10" x14ac:dyDescent="0.3">
      <c r="A4323" s="1" t="s">
        <v>10</v>
      </c>
      <c r="B4323" s="2">
        <v>44322.768750000003</v>
      </c>
      <c r="C4323" s="3">
        <v>1.5601851851851851E-2</v>
      </c>
      <c r="D4323" s="1" t="s">
        <v>13</v>
      </c>
      <c r="E4323" s="1" t="s">
        <v>136</v>
      </c>
      <c r="F4323" s="1" t="s">
        <v>13</v>
      </c>
      <c r="G4323" s="1" t="s">
        <v>14</v>
      </c>
      <c r="H4323" s="3">
        <v>1.5902777777777776E-2</v>
      </c>
      <c r="I4323" s="1" t="s">
        <v>25</v>
      </c>
      <c r="J4323" s="1" t="s">
        <v>16</v>
      </c>
    </row>
    <row r="4324" spans="1:10" x14ac:dyDescent="0.3">
      <c r="A4324" s="1" t="s">
        <v>10</v>
      </c>
      <c r="B4324" s="2">
        <v>43817.765972222223</v>
      </c>
      <c r="C4324" s="3">
        <v>1.5601851851851851E-2</v>
      </c>
      <c r="D4324" s="1" t="s">
        <v>11</v>
      </c>
      <c r="E4324" s="1" t="s">
        <v>1129</v>
      </c>
      <c r="F4324" s="1" t="s">
        <v>13</v>
      </c>
      <c r="G4324" s="1" t="s">
        <v>14</v>
      </c>
      <c r="H4324" s="3">
        <v>1.5914351851851853E-2</v>
      </c>
      <c r="I4324" s="1" t="s">
        <v>25</v>
      </c>
      <c r="J4324" s="1" t="s">
        <v>16</v>
      </c>
    </row>
    <row r="4325" spans="1:10" x14ac:dyDescent="0.3">
      <c r="A4325" s="1" t="s">
        <v>10</v>
      </c>
      <c r="B4325" s="2">
        <v>43799.359722222223</v>
      </c>
      <c r="C4325" s="3">
        <v>1.5601851851851851E-2</v>
      </c>
      <c r="D4325" s="1" t="s">
        <v>13</v>
      </c>
      <c r="E4325" s="1" t="s">
        <v>3268</v>
      </c>
      <c r="F4325" s="1" t="s">
        <v>13</v>
      </c>
      <c r="G4325" s="1" t="s">
        <v>14</v>
      </c>
      <c r="H4325" s="3">
        <v>1.6041666666666666E-2</v>
      </c>
      <c r="I4325" s="1" t="s">
        <v>1858</v>
      </c>
      <c r="J4325" s="1" t="s">
        <v>16</v>
      </c>
    </row>
    <row r="4326" spans="1:10" x14ac:dyDescent="0.3">
      <c r="A4326" s="1" t="s">
        <v>10</v>
      </c>
      <c r="B4326" s="2">
        <v>43149.930555555555</v>
      </c>
      <c r="C4326" s="3">
        <v>1.5601851851851851E-2</v>
      </c>
      <c r="D4326" s="1" t="s">
        <v>13</v>
      </c>
      <c r="E4326" s="1" t="s">
        <v>724</v>
      </c>
      <c r="F4326" s="1" t="s">
        <v>13</v>
      </c>
      <c r="G4326" s="1" t="s">
        <v>480</v>
      </c>
      <c r="H4326" s="3">
        <v>1.5613425925925926E-2</v>
      </c>
      <c r="I4326" s="1" t="s">
        <v>25</v>
      </c>
      <c r="J4326" s="1" t="s">
        <v>16</v>
      </c>
    </row>
    <row r="4327" spans="1:10" x14ac:dyDescent="0.3">
      <c r="A4327" s="1" t="s">
        <v>10</v>
      </c>
      <c r="B4327" s="2">
        <v>43140.841666666667</v>
      </c>
      <c r="C4327" s="3">
        <v>1.5601851851851851E-2</v>
      </c>
      <c r="D4327" s="1" t="s">
        <v>13</v>
      </c>
      <c r="E4327" s="1" t="s">
        <v>4808</v>
      </c>
      <c r="F4327" s="1" t="s">
        <v>13</v>
      </c>
      <c r="G4327" s="1" t="s">
        <v>480</v>
      </c>
      <c r="H4327" s="3">
        <v>1.607638888888889E-2</v>
      </c>
      <c r="I4327" s="1" t="s">
        <v>2312</v>
      </c>
      <c r="J4327" s="1" t="s">
        <v>16</v>
      </c>
    </row>
    <row r="4328" spans="1:10" x14ac:dyDescent="0.3">
      <c r="A4328" s="1" t="s">
        <v>10</v>
      </c>
      <c r="B4328" s="2">
        <v>43668.831250000003</v>
      </c>
      <c r="C4328" s="3">
        <v>1.5590277777777778E-2</v>
      </c>
      <c r="D4328" s="1" t="s">
        <v>13</v>
      </c>
      <c r="E4328" s="1" t="s">
        <v>2308</v>
      </c>
      <c r="F4328" s="1" t="s">
        <v>13</v>
      </c>
      <c r="G4328" s="1" t="s">
        <v>480</v>
      </c>
      <c r="H4328" s="3">
        <v>1.5914351851851853E-2</v>
      </c>
      <c r="I4328" s="1" t="s">
        <v>25</v>
      </c>
      <c r="J4328" s="1" t="s">
        <v>16</v>
      </c>
    </row>
    <row r="4329" spans="1:10" x14ac:dyDescent="0.3">
      <c r="A4329" s="1" t="s">
        <v>10</v>
      </c>
      <c r="B4329" s="2">
        <v>43574.790277777778</v>
      </c>
      <c r="C4329" s="3">
        <v>1.5590277777777778E-2</v>
      </c>
      <c r="D4329" s="1" t="s">
        <v>11</v>
      </c>
      <c r="E4329" s="1" t="s">
        <v>3581</v>
      </c>
      <c r="F4329" s="1" t="s">
        <v>13</v>
      </c>
      <c r="G4329" s="1" t="s">
        <v>480</v>
      </c>
      <c r="H4329" s="3">
        <v>1.5613425925925926E-2</v>
      </c>
      <c r="I4329" s="1" t="s">
        <v>1829</v>
      </c>
      <c r="J4329" s="1" t="s">
        <v>16</v>
      </c>
    </row>
    <row r="4330" spans="1:10" x14ac:dyDescent="0.3">
      <c r="A4330" s="1" t="s">
        <v>10</v>
      </c>
      <c r="B4330" s="2">
        <v>43428.40347222222</v>
      </c>
      <c r="C4330" s="3">
        <v>1.5590277777777778E-2</v>
      </c>
      <c r="D4330" s="1" t="s">
        <v>13</v>
      </c>
      <c r="E4330" s="1" t="s">
        <v>3424</v>
      </c>
      <c r="F4330" s="1" t="s">
        <v>13</v>
      </c>
      <c r="G4330" s="1" t="s">
        <v>480</v>
      </c>
      <c r="H4330" s="3">
        <v>1.9664351851851853E-2</v>
      </c>
      <c r="I4330" s="1" t="s">
        <v>25</v>
      </c>
      <c r="J4330" s="1" t="s">
        <v>16</v>
      </c>
    </row>
    <row r="4331" spans="1:10" x14ac:dyDescent="0.3">
      <c r="A4331" s="1" t="s">
        <v>10</v>
      </c>
      <c r="B4331" s="2">
        <v>43194.742361111108</v>
      </c>
      <c r="C4331" s="3">
        <v>1.5590277777777778E-2</v>
      </c>
      <c r="D4331" s="1" t="s">
        <v>13</v>
      </c>
      <c r="E4331" s="1" t="s">
        <v>4629</v>
      </c>
      <c r="F4331" s="1" t="s">
        <v>13</v>
      </c>
      <c r="G4331" s="1" t="s">
        <v>480</v>
      </c>
      <c r="H4331" s="3">
        <v>1.5659722222222221E-2</v>
      </c>
      <c r="I4331" s="1" t="s">
        <v>4615</v>
      </c>
      <c r="J4331" s="1" t="s">
        <v>16</v>
      </c>
    </row>
    <row r="4332" spans="1:10" x14ac:dyDescent="0.3">
      <c r="A4332" s="1" t="s">
        <v>10</v>
      </c>
      <c r="B4332" s="2">
        <v>44248.85</v>
      </c>
      <c r="C4332" s="3">
        <v>1.5578703703703704E-2</v>
      </c>
      <c r="D4332" s="1" t="s">
        <v>13</v>
      </c>
      <c r="E4332" s="1" t="s">
        <v>1870</v>
      </c>
      <c r="F4332" s="1" t="s">
        <v>13</v>
      </c>
      <c r="G4332" s="1" t="s">
        <v>14</v>
      </c>
      <c r="H4332" s="3">
        <v>1.5810185185185184E-2</v>
      </c>
      <c r="I4332" s="1" t="s">
        <v>1871</v>
      </c>
      <c r="J4332" s="1" t="s">
        <v>16</v>
      </c>
    </row>
    <row r="4333" spans="1:10" x14ac:dyDescent="0.3">
      <c r="A4333" s="1" t="s">
        <v>10</v>
      </c>
      <c r="B4333" s="2">
        <v>44157.768750000003</v>
      </c>
      <c r="C4333" s="3">
        <v>1.5578703703703704E-2</v>
      </c>
      <c r="D4333" s="1" t="s">
        <v>13</v>
      </c>
      <c r="E4333" s="1" t="s">
        <v>2308</v>
      </c>
      <c r="F4333" s="1" t="s">
        <v>13</v>
      </c>
      <c r="G4333" s="1" t="s">
        <v>14</v>
      </c>
      <c r="H4333" s="3">
        <v>1.59375E-2</v>
      </c>
      <c r="I4333" s="1" t="s">
        <v>2309</v>
      </c>
      <c r="J4333" s="1" t="s">
        <v>16</v>
      </c>
    </row>
    <row r="4334" spans="1:10" x14ac:dyDescent="0.3">
      <c r="A4334" s="1" t="s">
        <v>10</v>
      </c>
      <c r="B4334" s="2">
        <v>43199.754166666666</v>
      </c>
      <c r="C4334" s="3">
        <v>1.5578703703703704E-2</v>
      </c>
      <c r="D4334" s="1" t="s">
        <v>13</v>
      </c>
      <c r="E4334" s="1" t="s">
        <v>4614</v>
      </c>
      <c r="F4334" s="1" t="s">
        <v>13</v>
      </c>
      <c r="G4334" s="1" t="s">
        <v>480</v>
      </c>
      <c r="H4334" s="3">
        <v>1.5659722222222221E-2</v>
      </c>
      <c r="I4334" s="1" t="s">
        <v>4615</v>
      </c>
      <c r="J4334" s="1" t="s">
        <v>16</v>
      </c>
    </row>
    <row r="4335" spans="1:10" x14ac:dyDescent="0.3">
      <c r="A4335" s="1" t="s">
        <v>10</v>
      </c>
      <c r="B4335" s="2">
        <v>44577.71597222222</v>
      </c>
      <c r="C4335" s="3">
        <v>1.556712962962963E-2</v>
      </c>
      <c r="D4335" s="1" t="s">
        <v>13</v>
      </c>
      <c r="E4335" s="1" t="s">
        <v>182</v>
      </c>
      <c r="F4335" s="1" t="s">
        <v>13</v>
      </c>
      <c r="G4335" s="1" t="s">
        <v>14</v>
      </c>
      <c r="H4335" s="3">
        <v>1.5416666666666667E-2</v>
      </c>
      <c r="I4335" s="1" t="s">
        <v>183</v>
      </c>
      <c r="J4335" s="1" t="s">
        <v>16</v>
      </c>
    </row>
    <row r="4336" spans="1:10" x14ac:dyDescent="0.3">
      <c r="A4336" s="1" t="s">
        <v>10</v>
      </c>
      <c r="B4336" s="2">
        <v>44417.746527777781</v>
      </c>
      <c r="C4336" s="3">
        <v>1.556712962962963E-2</v>
      </c>
      <c r="D4336" s="1" t="s">
        <v>13</v>
      </c>
      <c r="E4336" s="1" t="s">
        <v>936</v>
      </c>
      <c r="F4336" s="1" t="s">
        <v>13</v>
      </c>
      <c r="G4336" s="1" t="s">
        <v>480</v>
      </c>
      <c r="H4336" s="3">
        <v>1.6006944444444445E-2</v>
      </c>
      <c r="I4336" s="1" t="s">
        <v>25</v>
      </c>
      <c r="J4336" s="1" t="s">
        <v>16</v>
      </c>
    </row>
    <row r="4337" spans="1:10" x14ac:dyDescent="0.3">
      <c r="A4337" s="1" t="s">
        <v>10</v>
      </c>
      <c r="B4337" s="2">
        <v>44248.881249999999</v>
      </c>
      <c r="C4337" s="3">
        <v>1.556712962962963E-2</v>
      </c>
      <c r="D4337" s="1" t="s">
        <v>13</v>
      </c>
      <c r="E4337" s="1" t="s">
        <v>1867</v>
      </c>
      <c r="F4337" s="1" t="s">
        <v>13</v>
      </c>
      <c r="G4337" s="1" t="s">
        <v>14</v>
      </c>
      <c r="H4337" s="3">
        <v>1.5787037037037037E-2</v>
      </c>
      <c r="I4337" s="1" t="s">
        <v>1425</v>
      </c>
      <c r="J4337" s="1" t="s">
        <v>16</v>
      </c>
    </row>
    <row r="4338" spans="1:10" x14ac:dyDescent="0.3">
      <c r="A4338" s="1" t="s">
        <v>10</v>
      </c>
      <c r="B4338" s="2">
        <v>44248.865972222222</v>
      </c>
      <c r="C4338" s="3">
        <v>1.556712962962963E-2</v>
      </c>
      <c r="D4338" s="1" t="s">
        <v>13</v>
      </c>
      <c r="E4338" s="1" t="s">
        <v>1868</v>
      </c>
      <c r="F4338" s="1" t="s">
        <v>13</v>
      </c>
      <c r="G4338" s="1" t="s">
        <v>14</v>
      </c>
      <c r="H4338" s="3">
        <v>1.5775462962962963E-2</v>
      </c>
      <c r="I4338" s="1" t="s">
        <v>1869</v>
      </c>
      <c r="J4338" s="1" t="s">
        <v>16</v>
      </c>
    </row>
    <row r="4339" spans="1:10" x14ac:dyDescent="0.3">
      <c r="A4339" s="1" t="s">
        <v>10</v>
      </c>
      <c r="B4339" s="2">
        <v>43605.771527777775</v>
      </c>
      <c r="C4339" s="3">
        <v>1.556712962962963E-2</v>
      </c>
      <c r="D4339" s="1" t="s">
        <v>13</v>
      </c>
      <c r="E4339" s="1" t="s">
        <v>2308</v>
      </c>
      <c r="F4339" s="1" t="s">
        <v>13</v>
      </c>
      <c r="G4339" s="1" t="s">
        <v>480</v>
      </c>
      <c r="H4339" s="3">
        <v>1.59375E-2</v>
      </c>
      <c r="I4339" s="1" t="s">
        <v>25</v>
      </c>
      <c r="J4339" s="1" t="s">
        <v>16</v>
      </c>
    </row>
    <row r="4340" spans="1:10" x14ac:dyDescent="0.3">
      <c r="A4340" s="1" t="s">
        <v>10</v>
      </c>
      <c r="B4340" s="2">
        <v>43165.849305555559</v>
      </c>
      <c r="C4340" s="3">
        <v>1.556712962962963E-2</v>
      </c>
      <c r="D4340" s="1" t="s">
        <v>13</v>
      </c>
      <c r="E4340" s="1" t="s">
        <v>508</v>
      </c>
      <c r="F4340" s="1" t="s">
        <v>13</v>
      </c>
      <c r="G4340" s="1" t="s">
        <v>480</v>
      </c>
      <c r="H4340" s="3">
        <v>1.5949074074074074E-2</v>
      </c>
      <c r="I4340" s="1" t="s">
        <v>25</v>
      </c>
      <c r="J4340" s="1" t="s">
        <v>16</v>
      </c>
    </row>
    <row r="4341" spans="1:10" x14ac:dyDescent="0.3">
      <c r="A4341" s="1" t="s">
        <v>10</v>
      </c>
      <c r="B4341" s="2">
        <v>43144.804166666669</v>
      </c>
      <c r="C4341" s="3">
        <v>1.556712962962963E-2</v>
      </c>
      <c r="D4341" s="1" t="s">
        <v>13</v>
      </c>
      <c r="E4341" s="1" t="s">
        <v>4774</v>
      </c>
      <c r="F4341" s="1" t="s">
        <v>13</v>
      </c>
      <c r="G4341" s="1" t="s">
        <v>480</v>
      </c>
      <c r="H4341" s="3">
        <v>1.6099537037037037E-2</v>
      </c>
      <c r="I4341" s="1" t="s">
        <v>1856</v>
      </c>
      <c r="J4341" s="1" t="s">
        <v>16</v>
      </c>
    </row>
    <row r="4342" spans="1:10" x14ac:dyDescent="0.3">
      <c r="A4342" s="1" t="s">
        <v>10</v>
      </c>
      <c r="B4342" s="2">
        <v>43138.885416666664</v>
      </c>
      <c r="C4342" s="3">
        <v>1.556712962962963E-2</v>
      </c>
      <c r="D4342" s="1" t="s">
        <v>13</v>
      </c>
      <c r="E4342" s="1" t="s">
        <v>4817</v>
      </c>
      <c r="F4342" s="1" t="s">
        <v>13</v>
      </c>
      <c r="G4342" s="1" t="s">
        <v>480</v>
      </c>
      <c r="H4342" s="3">
        <v>1.6053240740740739E-2</v>
      </c>
      <c r="I4342" s="1" t="s">
        <v>3564</v>
      </c>
      <c r="J4342" s="1" t="s">
        <v>16</v>
      </c>
    </row>
    <row r="4343" spans="1:10" x14ac:dyDescent="0.3">
      <c r="A4343" s="1" t="s">
        <v>10</v>
      </c>
      <c r="B4343" s="2">
        <v>43664.806250000001</v>
      </c>
      <c r="C4343" s="3">
        <v>1.5555555555555555E-2</v>
      </c>
      <c r="D4343" s="1" t="s">
        <v>13</v>
      </c>
      <c r="E4343" s="1" t="s">
        <v>1232</v>
      </c>
      <c r="F4343" s="1" t="s">
        <v>13</v>
      </c>
      <c r="G4343" s="1" t="s">
        <v>3444</v>
      </c>
      <c r="H4343" s="3">
        <v>1.5868055555555555E-2</v>
      </c>
      <c r="I4343" s="1" t="s">
        <v>25</v>
      </c>
      <c r="J4343" s="1" t="s">
        <v>16</v>
      </c>
    </row>
    <row r="4344" spans="1:10" x14ac:dyDescent="0.3">
      <c r="A4344" s="1" t="s">
        <v>10</v>
      </c>
      <c r="B4344" s="2">
        <v>43308.631249999999</v>
      </c>
      <c r="C4344" s="3">
        <v>1.5555555555555555E-2</v>
      </c>
      <c r="D4344" s="1" t="s">
        <v>13</v>
      </c>
      <c r="E4344" s="1" t="s">
        <v>115</v>
      </c>
      <c r="F4344" s="1" t="s">
        <v>13</v>
      </c>
      <c r="G4344" s="1" t="s">
        <v>480</v>
      </c>
      <c r="H4344" s="3">
        <v>3.2523148148148148E-2</v>
      </c>
      <c r="I4344" s="1" t="s">
        <v>25</v>
      </c>
      <c r="J4344" s="1" t="s">
        <v>16</v>
      </c>
    </row>
    <row r="4345" spans="1:10" x14ac:dyDescent="0.3">
      <c r="A4345" s="1" t="s">
        <v>10</v>
      </c>
      <c r="B4345" s="2">
        <v>43129.796527777777</v>
      </c>
      <c r="C4345" s="3">
        <v>1.5555555555555555E-2</v>
      </c>
      <c r="D4345" s="1" t="s">
        <v>13</v>
      </c>
      <c r="E4345" s="1" t="s">
        <v>4940</v>
      </c>
      <c r="F4345" s="1" t="s">
        <v>13</v>
      </c>
      <c r="G4345" s="1" t="s">
        <v>480</v>
      </c>
      <c r="H4345" s="3">
        <v>1.5555555555555555E-2</v>
      </c>
      <c r="I4345" s="1" t="s">
        <v>4941</v>
      </c>
      <c r="J4345" s="1" t="s">
        <v>16</v>
      </c>
    </row>
    <row r="4346" spans="1:10" x14ac:dyDescent="0.3">
      <c r="A4346" s="1" t="s">
        <v>10</v>
      </c>
      <c r="B4346" s="2">
        <v>43203.84375</v>
      </c>
      <c r="C4346" s="3">
        <v>1.5543981481481482E-2</v>
      </c>
      <c r="D4346" s="1" t="s">
        <v>13</v>
      </c>
      <c r="E4346" s="1" t="s">
        <v>2308</v>
      </c>
      <c r="F4346" s="1" t="s">
        <v>13</v>
      </c>
      <c r="G4346" s="1" t="s">
        <v>480</v>
      </c>
      <c r="H4346" s="3">
        <v>1.5914351851851853E-2</v>
      </c>
      <c r="I4346" s="1" t="s">
        <v>25</v>
      </c>
      <c r="J4346" s="1" t="s">
        <v>16</v>
      </c>
    </row>
    <row r="4347" spans="1:10" x14ac:dyDescent="0.3">
      <c r="A4347" s="1" t="s">
        <v>10</v>
      </c>
      <c r="B4347" s="2">
        <v>43935.719444444447</v>
      </c>
      <c r="C4347" s="3">
        <v>1.5532407407407408E-2</v>
      </c>
      <c r="D4347" s="1" t="s">
        <v>13</v>
      </c>
      <c r="E4347" s="1" t="s">
        <v>2791</v>
      </c>
      <c r="F4347" s="1" t="s">
        <v>13</v>
      </c>
      <c r="G4347" s="1" t="s">
        <v>14</v>
      </c>
      <c r="H4347" s="3">
        <v>2.2326388888888889E-2</v>
      </c>
      <c r="I4347" s="1" t="s">
        <v>25</v>
      </c>
      <c r="J4347" s="1" t="s">
        <v>16</v>
      </c>
    </row>
    <row r="4348" spans="1:10" x14ac:dyDescent="0.3">
      <c r="A4348" s="1" t="s">
        <v>10</v>
      </c>
      <c r="B4348" s="2">
        <v>43881.826388888891</v>
      </c>
      <c r="C4348" s="3">
        <v>1.5532407407407408E-2</v>
      </c>
      <c r="D4348" s="1" t="s">
        <v>13</v>
      </c>
      <c r="E4348" s="1" t="s">
        <v>3041</v>
      </c>
      <c r="F4348" s="1" t="s">
        <v>13</v>
      </c>
      <c r="G4348" s="1" t="s">
        <v>14</v>
      </c>
      <c r="H4348" s="3">
        <v>1.4953703703703703E-2</v>
      </c>
      <c r="I4348" s="1" t="s">
        <v>309</v>
      </c>
      <c r="J4348" s="1" t="s">
        <v>16</v>
      </c>
    </row>
    <row r="4349" spans="1:10" x14ac:dyDescent="0.3">
      <c r="A4349" s="1" t="s">
        <v>10</v>
      </c>
      <c r="B4349" s="2">
        <v>43859.869444444441</v>
      </c>
      <c r="C4349" s="3">
        <v>1.5532407407407408E-2</v>
      </c>
      <c r="D4349" s="1" t="s">
        <v>11</v>
      </c>
      <c r="E4349" s="1" t="s">
        <v>585</v>
      </c>
      <c r="F4349" s="1" t="s">
        <v>13</v>
      </c>
      <c r="G4349" s="1" t="s">
        <v>14</v>
      </c>
      <c r="H4349" s="3">
        <v>1.5821759259259258E-2</v>
      </c>
      <c r="I4349" s="1" t="s">
        <v>25</v>
      </c>
      <c r="J4349" s="1" t="s">
        <v>16</v>
      </c>
    </row>
    <row r="4350" spans="1:10" x14ac:dyDescent="0.3">
      <c r="A4350" s="1" t="s">
        <v>10</v>
      </c>
      <c r="B4350" s="2">
        <v>43142.945138888892</v>
      </c>
      <c r="C4350" s="3">
        <v>1.5532407407407408E-2</v>
      </c>
      <c r="D4350" s="1" t="s">
        <v>13</v>
      </c>
      <c r="E4350" s="1" t="s">
        <v>4783</v>
      </c>
      <c r="F4350" s="1" t="s">
        <v>13</v>
      </c>
      <c r="G4350" s="1" t="s">
        <v>480</v>
      </c>
      <c r="H4350" s="3">
        <v>1.6030092592592592E-2</v>
      </c>
      <c r="I4350" s="1" t="s">
        <v>511</v>
      </c>
      <c r="J4350" s="1" t="s">
        <v>16</v>
      </c>
    </row>
    <row r="4351" spans="1:10" x14ac:dyDescent="0.3">
      <c r="A4351" s="1" t="s">
        <v>10</v>
      </c>
      <c r="B4351" s="2">
        <v>42367.781944444447</v>
      </c>
      <c r="C4351" s="3">
        <v>1.5532407407407408E-2</v>
      </c>
      <c r="D4351" s="1" t="s">
        <v>13</v>
      </c>
      <c r="E4351" s="1" t="s">
        <v>712</v>
      </c>
      <c r="F4351" s="1" t="s">
        <v>13</v>
      </c>
      <c r="G4351" s="1" t="s">
        <v>423</v>
      </c>
      <c r="H4351" s="3">
        <v>1.5532407407407408E-2</v>
      </c>
      <c r="I4351" s="1" t="s">
        <v>25</v>
      </c>
      <c r="J4351" s="1" t="s">
        <v>16</v>
      </c>
    </row>
    <row r="4352" spans="1:10" x14ac:dyDescent="0.3">
      <c r="A4352" s="1" t="s">
        <v>10</v>
      </c>
      <c r="B4352" s="2">
        <v>42337.878472222219</v>
      </c>
      <c r="C4352" s="3">
        <v>1.5532407407407408E-2</v>
      </c>
      <c r="D4352" s="1" t="s">
        <v>13</v>
      </c>
      <c r="E4352" s="1" t="s">
        <v>712</v>
      </c>
      <c r="F4352" s="1" t="s">
        <v>13</v>
      </c>
      <c r="G4352" s="1" t="s">
        <v>423</v>
      </c>
      <c r="H4352" s="3">
        <v>1.5532407407407408E-2</v>
      </c>
      <c r="I4352" s="1" t="s">
        <v>25</v>
      </c>
      <c r="J4352" s="1" t="s">
        <v>16</v>
      </c>
    </row>
    <row r="4353" spans="1:10" x14ac:dyDescent="0.3">
      <c r="A4353" s="1" t="s">
        <v>10</v>
      </c>
      <c r="B4353" s="2">
        <v>43667.618750000001</v>
      </c>
      <c r="C4353" s="3">
        <v>1.5520833333333333E-2</v>
      </c>
      <c r="D4353" s="1" t="s">
        <v>11</v>
      </c>
      <c r="E4353" s="1" t="s">
        <v>3473</v>
      </c>
      <c r="F4353" s="1" t="s">
        <v>13</v>
      </c>
      <c r="G4353" s="1" t="s">
        <v>480</v>
      </c>
      <c r="H4353" s="3">
        <v>1.5590277777777778E-2</v>
      </c>
      <c r="I4353" s="1" t="s">
        <v>25</v>
      </c>
      <c r="J4353" s="1" t="s">
        <v>16</v>
      </c>
    </row>
    <row r="4354" spans="1:10" x14ac:dyDescent="0.3">
      <c r="A4354" s="1" t="s">
        <v>10</v>
      </c>
      <c r="B4354" s="2">
        <v>43142.990972222222</v>
      </c>
      <c r="C4354" s="3">
        <v>1.5520833333333333E-2</v>
      </c>
      <c r="D4354" s="1" t="s">
        <v>13</v>
      </c>
      <c r="E4354" s="1" t="s">
        <v>4780</v>
      </c>
      <c r="F4354" s="1" t="s">
        <v>13</v>
      </c>
      <c r="G4354" s="1" t="s">
        <v>480</v>
      </c>
      <c r="H4354" s="3">
        <v>1.3078703703703703E-3</v>
      </c>
      <c r="I4354" s="1" t="s">
        <v>25</v>
      </c>
      <c r="J4354" s="1" t="s">
        <v>16</v>
      </c>
    </row>
    <row r="4355" spans="1:10" x14ac:dyDescent="0.3">
      <c r="A4355" s="1" t="s">
        <v>10</v>
      </c>
      <c r="B4355" s="2">
        <v>41903.875</v>
      </c>
      <c r="C4355" s="3">
        <v>1.5520833333333333E-2</v>
      </c>
      <c r="D4355" s="1" t="s">
        <v>13</v>
      </c>
      <c r="E4355" s="1" t="s">
        <v>6060</v>
      </c>
      <c r="F4355" s="1" t="s">
        <v>13</v>
      </c>
      <c r="G4355" s="1" t="s">
        <v>6662</v>
      </c>
      <c r="H4355" s="3">
        <v>2.943287037037037E-2</v>
      </c>
      <c r="I4355" s="1" t="s">
        <v>25</v>
      </c>
      <c r="J4355" s="1" t="s">
        <v>16</v>
      </c>
    </row>
    <row r="4356" spans="1:10" x14ac:dyDescent="0.3">
      <c r="A4356" s="1" t="s">
        <v>10</v>
      </c>
      <c r="B4356" s="2">
        <v>43799.375694444447</v>
      </c>
      <c r="C4356" s="3">
        <v>1.5509259259259259E-2</v>
      </c>
      <c r="D4356" s="1" t="s">
        <v>11</v>
      </c>
      <c r="E4356" s="1" t="s">
        <v>3266</v>
      </c>
      <c r="F4356" s="1" t="s">
        <v>13</v>
      </c>
      <c r="G4356" s="1" t="s">
        <v>14</v>
      </c>
      <c r="H4356" s="3">
        <v>1.6018518518518519E-2</v>
      </c>
      <c r="I4356" s="1" t="s">
        <v>3267</v>
      </c>
      <c r="J4356" s="1" t="s">
        <v>16</v>
      </c>
    </row>
    <row r="4357" spans="1:10" x14ac:dyDescent="0.3">
      <c r="A4357" s="1" t="s">
        <v>10</v>
      </c>
      <c r="B4357" s="2">
        <v>43341.773611111108</v>
      </c>
      <c r="C4357" s="3">
        <v>1.5509259259259259E-2</v>
      </c>
      <c r="D4357" s="1" t="s">
        <v>11</v>
      </c>
      <c r="E4357" s="1" t="s">
        <v>4224</v>
      </c>
      <c r="F4357" s="1" t="s">
        <v>13</v>
      </c>
      <c r="G4357" s="1" t="s">
        <v>480</v>
      </c>
      <c r="H4357" s="3">
        <v>1.6053240740740739E-2</v>
      </c>
      <c r="I4357" s="1" t="s">
        <v>25</v>
      </c>
      <c r="J4357" s="1" t="s">
        <v>16</v>
      </c>
    </row>
    <row r="4358" spans="1:10" x14ac:dyDescent="0.3">
      <c r="A4358" s="1" t="s">
        <v>10</v>
      </c>
      <c r="B4358" s="2">
        <v>43513.636111111111</v>
      </c>
      <c r="C4358" s="3">
        <v>1.5497685185185186E-2</v>
      </c>
      <c r="D4358" s="1" t="s">
        <v>11</v>
      </c>
      <c r="E4358" s="1" t="s">
        <v>3895</v>
      </c>
      <c r="F4358" s="1" t="s">
        <v>13</v>
      </c>
      <c r="G4358" s="1" t="s">
        <v>480</v>
      </c>
      <c r="H4358" s="3">
        <v>1.5011574074074075E-2</v>
      </c>
      <c r="I4358" s="1" t="s">
        <v>455</v>
      </c>
      <c r="J4358" s="1" t="s">
        <v>16</v>
      </c>
    </row>
    <row r="4359" spans="1:10" x14ac:dyDescent="0.3">
      <c r="A4359" s="1" t="s">
        <v>10</v>
      </c>
      <c r="B4359" s="2">
        <v>43358.82916666667</v>
      </c>
      <c r="C4359" s="3">
        <v>1.5497685185185186E-2</v>
      </c>
      <c r="D4359" s="1" t="s">
        <v>13</v>
      </c>
      <c r="E4359" s="1" t="s">
        <v>722</v>
      </c>
      <c r="F4359" s="1" t="s">
        <v>13</v>
      </c>
      <c r="G4359" s="1" t="s">
        <v>480</v>
      </c>
      <c r="H4359" s="3">
        <v>1.5497685185185186E-2</v>
      </c>
      <c r="I4359" s="1" t="s">
        <v>25</v>
      </c>
      <c r="J4359" s="1" t="s">
        <v>16</v>
      </c>
    </row>
    <row r="4360" spans="1:10" x14ac:dyDescent="0.3">
      <c r="A4360" s="1" t="s">
        <v>10</v>
      </c>
      <c r="B4360" s="2">
        <v>42527.734722222223</v>
      </c>
      <c r="C4360" s="3">
        <v>1.5497685185185186E-2</v>
      </c>
      <c r="D4360" s="1" t="s">
        <v>13</v>
      </c>
      <c r="E4360" s="1" t="s">
        <v>722</v>
      </c>
      <c r="F4360" s="1" t="s">
        <v>13</v>
      </c>
      <c r="G4360" s="1" t="s">
        <v>423</v>
      </c>
      <c r="H4360" s="3">
        <v>1.5497685185185186E-2</v>
      </c>
      <c r="I4360" s="1" t="s">
        <v>25</v>
      </c>
      <c r="J4360" s="1" t="s">
        <v>16</v>
      </c>
    </row>
    <row r="4361" spans="1:10" x14ac:dyDescent="0.3">
      <c r="A4361" s="1" t="s">
        <v>10</v>
      </c>
      <c r="B4361" s="2">
        <v>42367.688888888886</v>
      </c>
      <c r="C4361" s="3">
        <v>1.5497685185185186E-2</v>
      </c>
      <c r="D4361" s="1" t="s">
        <v>13</v>
      </c>
      <c r="E4361" s="1" t="s">
        <v>722</v>
      </c>
      <c r="F4361" s="1" t="s">
        <v>13</v>
      </c>
      <c r="G4361" s="1" t="s">
        <v>423</v>
      </c>
      <c r="H4361" s="3">
        <v>1.5497685185185186E-2</v>
      </c>
      <c r="I4361" s="1" t="s">
        <v>25</v>
      </c>
      <c r="J4361" s="1" t="s">
        <v>16</v>
      </c>
    </row>
    <row r="4362" spans="1:10" x14ac:dyDescent="0.3">
      <c r="A4362" s="1" t="s">
        <v>10</v>
      </c>
      <c r="B4362" s="2">
        <v>42337.433333333334</v>
      </c>
      <c r="C4362" s="3">
        <v>1.5497685185185186E-2</v>
      </c>
      <c r="D4362" s="1" t="s">
        <v>13</v>
      </c>
      <c r="E4362" s="1" t="s">
        <v>733</v>
      </c>
      <c r="F4362" s="1" t="s">
        <v>13</v>
      </c>
      <c r="G4362" s="1" t="s">
        <v>6290</v>
      </c>
      <c r="H4362" s="3">
        <v>1.5497685185185186E-2</v>
      </c>
      <c r="I4362" s="1" t="s">
        <v>25</v>
      </c>
      <c r="J4362" s="1" t="s">
        <v>16</v>
      </c>
    </row>
    <row r="4363" spans="1:10" x14ac:dyDescent="0.3">
      <c r="A4363" s="1" t="s">
        <v>10</v>
      </c>
      <c r="B4363" s="2">
        <v>44171.557638888888</v>
      </c>
      <c r="C4363" s="3">
        <v>1.5486111111111112E-2</v>
      </c>
      <c r="D4363" s="1" t="s">
        <v>13</v>
      </c>
      <c r="E4363" s="1" t="s">
        <v>2199</v>
      </c>
      <c r="F4363" s="1" t="s">
        <v>13</v>
      </c>
      <c r="G4363" s="1" t="s">
        <v>14</v>
      </c>
      <c r="H4363" s="3">
        <v>1.5486111111111112E-2</v>
      </c>
      <c r="I4363" s="1" t="s">
        <v>2200</v>
      </c>
      <c r="J4363" s="1" t="s">
        <v>16</v>
      </c>
    </row>
    <row r="4364" spans="1:10" x14ac:dyDescent="0.3">
      <c r="A4364" s="1" t="s">
        <v>10</v>
      </c>
      <c r="B4364" s="2">
        <v>43387.78125</v>
      </c>
      <c r="C4364" s="3">
        <v>1.5486111111111112E-2</v>
      </c>
      <c r="D4364" s="1" t="s">
        <v>13</v>
      </c>
      <c r="E4364" s="1" t="s">
        <v>4153</v>
      </c>
      <c r="F4364" s="1" t="s">
        <v>13</v>
      </c>
      <c r="G4364" s="1" t="s">
        <v>480</v>
      </c>
      <c r="H4364" s="3">
        <v>1.607638888888889E-2</v>
      </c>
      <c r="I4364" s="1" t="s">
        <v>2312</v>
      </c>
      <c r="J4364" s="1" t="s">
        <v>16</v>
      </c>
    </row>
    <row r="4365" spans="1:10" x14ac:dyDescent="0.3">
      <c r="A4365" s="1" t="s">
        <v>10</v>
      </c>
      <c r="B4365" s="2">
        <v>42526.881249999999</v>
      </c>
      <c r="C4365" s="3">
        <v>1.5486111111111112E-2</v>
      </c>
      <c r="D4365" s="1" t="s">
        <v>13</v>
      </c>
      <c r="E4365" s="1" t="s">
        <v>726</v>
      </c>
      <c r="F4365" s="1" t="s">
        <v>13</v>
      </c>
      <c r="G4365" s="1" t="s">
        <v>423</v>
      </c>
      <c r="H4365" s="3">
        <v>1.5486111111111112E-2</v>
      </c>
      <c r="I4365" s="1" t="s">
        <v>25</v>
      </c>
      <c r="J4365" s="1" t="s">
        <v>16</v>
      </c>
    </row>
    <row r="4366" spans="1:10" x14ac:dyDescent="0.3">
      <c r="A4366" s="1" t="s">
        <v>10</v>
      </c>
      <c r="B4366" s="2">
        <v>42367.652083333334</v>
      </c>
      <c r="C4366" s="3">
        <v>1.5474537037037037E-2</v>
      </c>
      <c r="D4366" s="1" t="s">
        <v>13</v>
      </c>
      <c r="E4366" s="1" t="s">
        <v>726</v>
      </c>
      <c r="F4366" s="1" t="s">
        <v>13</v>
      </c>
      <c r="G4366" s="1" t="s">
        <v>423</v>
      </c>
      <c r="H4366" s="3">
        <v>1.5474537037037037E-2</v>
      </c>
      <c r="I4366" s="1" t="s">
        <v>25</v>
      </c>
      <c r="J4366" s="1" t="s">
        <v>16</v>
      </c>
    </row>
    <row r="4367" spans="1:10" x14ac:dyDescent="0.3">
      <c r="A4367" s="1" t="s">
        <v>10</v>
      </c>
      <c r="B4367" s="2">
        <v>43934.28125</v>
      </c>
      <c r="C4367" s="3">
        <v>1.5462962962962963E-2</v>
      </c>
      <c r="D4367" s="1" t="s">
        <v>13</v>
      </c>
      <c r="E4367" s="1" t="s">
        <v>733</v>
      </c>
      <c r="F4367" s="1" t="s">
        <v>13</v>
      </c>
      <c r="G4367" s="1" t="s">
        <v>480</v>
      </c>
      <c r="H4367" s="3">
        <v>1.5462962962962963E-2</v>
      </c>
      <c r="I4367" s="1" t="s">
        <v>25</v>
      </c>
      <c r="J4367" s="1" t="s">
        <v>16</v>
      </c>
    </row>
    <row r="4368" spans="1:10" x14ac:dyDescent="0.3">
      <c r="A4368" s="1" t="s">
        <v>10</v>
      </c>
      <c r="B4368" s="2">
        <v>43454.866666666669</v>
      </c>
      <c r="C4368" s="3">
        <v>1.5462962962962963E-2</v>
      </c>
      <c r="D4368" s="1" t="s">
        <v>11</v>
      </c>
      <c r="E4368" s="1" t="s">
        <v>584</v>
      </c>
      <c r="F4368" s="1" t="s">
        <v>13</v>
      </c>
      <c r="G4368" s="1" t="s">
        <v>480</v>
      </c>
      <c r="H4368" s="3">
        <v>1.5833333333333335E-2</v>
      </c>
      <c r="I4368" s="1" t="s">
        <v>25</v>
      </c>
      <c r="J4368" s="1" t="s">
        <v>16</v>
      </c>
    </row>
    <row r="4369" spans="1:10" x14ac:dyDescent="0.3">
      <c r="A4369" s="1" t="s">
        <v>10</v>
      </c>
      <c r="B4369" s="2">
        <v>42526.814583333333</v>
      </c>
      <c r="C4369" s="3">
        <v>1.5462962962962963E-2</v>
      </c>
      <c r="D4369" s="1" t="s">
        <v>13</v>
      </c>
      <c r="E4369" s="1" t="s">
        <v>730</v>
      </c>
      <c r="F4369" s="1" t="s">
        <v>13</v>
      </c>
      <c r="G4369" s="1" t="s">
        <v>423</v>
      </c>
      <c r="H4369" s="3">
        <v>1.5462962962962963E-2</v>
      </c>
      <c r="I4369" s="1" t="s">
        <v>25</v>
      </c>
      <c r="J4369" s="1" t="s">
        <v>16</v>
      </c>
    </row>
    <row r="4370" spans="1:10" x14ac:dyDescent="0.3">
      <c r="A4370" s="1" t="s">
        <v>10</v>
      </c>
      <c r="B4370" s="2">
        <v>42526.799305555556</v>
      </c>
      <c r="C4370" s="3">
        <v>1.5462962962962963E-2</v>
      </c>
      <c r="D4370" s="1" t="s">
        <v>13</v>
      </c>
      <c r="E4370" s="1" t="s">
        <v>732</v>
      </c>
      <c r="F4370" s="1" t="s">
        <v>13</v>
      </c>
      <c r="G4370" s="1" t="s">
        <v>423</v>
      </c>
      <c r="H4370" s="3">
        <v>1.5462962962962963E-2</v>
      </c>
      <c r="I4370" s="1" t="s">
        <v>25</v>
      </c>
      <c r="J4370" s="1" t="s">
        <v>16</v>
      </c>
    </row>
    <row r="4371" spans="1:10" x14ac:dyDescent="0.3">
      <c r="A4371" s="1" t="s">
        <v>10</v>
      </c>
      <c r="B4371" s="2">
        <v>42526.78402777778</v>
      </c>
      <c r="C4371" s="3">
        <v>1.5462962962962963E-2</v>
      </c>
      <c r="D4371" s="1" t="s">
        <v>13</v>
      </c>
      <c r="E4371" s="1" t="s">
        <v>733</v>
      </c>
      <c r="F4371" s="1" t="s">
        <v>13</v>
      </c>
      <c r="G4371" s="1" t="s">
        <v>423</v>
      </c>
      <c r="H4371" s="3">
        <v>1.5462962962962963E-2</v>
      </c>
      <c r="I4371" s="1" t="s">
        <v>25</v>
      </c>
      <c r="J4371" s="1" t="s">
        <v>16</v>
      </c>
    </row>
    <row r="4372" spans="1:10" x14ac:dyDescent="0.3">
      <c r="A4372" s="1" t="s">
        <v>10</v>
      </c>
      <c r="B4372" s="2">
        <v>42366.934027777781</v>
      </c>
      <c r="C4372" s="3">
        <v>1.5462962962962963E-2</v>
      </c>
      <c r="D4372" s="1" t="s">
        <v>13</v>
      </c>
      <c r="E4372" s="1" t="s">
        <v>730</v>
      </c>
      <c r="F4372" s="1" t="s">
        <v>13</v>
      </c>
      <c r="G4372" s="1" t="s">
        <v>423</v>
      </c>
      <c r="H4372" s="3">
        <v>1.5462962962962963E-2</v>
      </c>
      <c r="I4372" s="1" t="s">
        <v>25</v>
      </c>
      <c r="J4372" s="1" t="s">
        <v>16</v>
      </c>
    </row>
    <row r="4373" spans="1:10" x14ac:dyDescent="0.3">
      <c r="A4373" s="1" t="s">
        <v>10</v>
      </c>
      <c r="B4373" s="2">
        <v>43128.909722222219</v>
      </c>
      <c r="C4373" s="3">
        <v>1.545138888888889E-2</v>
      </c>
      <c r="D4373" s="1" t="s">
        <v>13</v>
      </c>
      <c r="E4373" s="1" t="s">
        <v>4945</v>
      </c>
      <c r="F4373" s="1" t="s">
        <v>13</v>
      </c>
      <c r="G4373" s="1" t="s">
        <v>480</v>
      </c>
      <c r="H4373" s="3">
        <v>1.545138888888889E-2</v>
      </c>
      <c r="I4373" s="1" t="s">
        <v>4946</v>
      </c>
      <c r="J4373" s="1" t="s">
        <v>16</v>
      </c>
    </row>
    <row r="4374" spans="1:10" x14ac:dyDescent="0.3">
      <c r="A4374" s="1" t="s">
        <v>10</v>
      </c>
      <c r="B4374" s="2">
        <v>43122.919444444444</v>
      </c>
      <c r="C4374" s="3">
        <v>1.545138888888889E-2</v>
      </c>
      <c r="D4374" s="1" t="s">
        <v>13</v>
      </c>
      <c r="E4374" s="1" t="s">
        <v>4993</v>
      </c>
      <c r="F4374" s="1" t="s">
        <v>13</v>
      </c>
      <c r="G4374" s="1" t="s">
        <v>480</v>
      </c>
      <c r="H4374" s="3">
        <v>1.5914351851851853E-2</v>
      </c>
      <c r="I4374" s="1" t="s">
        <v>4781</v>
      </c>
      <c r="J4374" s="1" t="s">
        <v>16</v>
      </c>
    </row>
    <row r="4375" spans="1:10" x14ac:dyDescent="0.3">
      <c r="A4375" s="1" t="s">
        <v>10</v>
      </c>
      <c r="B4375" s="2">
        <v>43005.796527777777</v>
      </c>
      <c r="C4375" s="3">
        <v>1.545138888888889E-2</v>
      </c>
      <c r="D4375" s="1" t="s">
        <v>13</v>
      </c>
      <c r="E4375" s="1" t="s">
        <v>733</v>
      </c>
      <c r="F4375" s="1" t="s">
        <v>13</v>
      </c>
      <c r="G4375" s="1" t="s">
        <v>480</v>
      </c>
      <c r="H4375" s="3">
        <v>1.5462962962962963E-2</v>
      </c>
      <c r="I4375" s="1" t="s">
        <v>25</v>
      </c>
      <c r="J4375" s="1" t="s">
        <v>16</v>
      </c>
    </row>
    <row r="4376" spans="1:10" x14ac:dyDescent="0.3">
      <c r="A4376" s="1" t="s">
        <v>10</v>
      </c>
      <c r="B4376" s="2">
        <v>44171.541666666664</v>
      </c>
      <c r="C4376" s="3">
        <v>1.5439814814814814E-2</v>
      </c>
      <c r="D4376" s="1" t="s">
        <v>13</v>
      </c>
      <c r="E4376" s="1" t="s">
        <v>2202</v>
      </c>
      <c r="F4376" s="1" t="s">
        <v>13</v>
      </c>
      <c r="G4376" s="1" t="s">
        <v>14</v>
      </c>
      <c r="H4376" s="3">
        <v>1.5787037037037037E-2</v>
      </c>
      <c r="I4376" s="1" t="s">
        <v>1425</v>
      </c>
      <c r="J4376" s="1" t="s">
        <v>16</v>
      </c>
    </row>
    <row r="4377" spans="1:10" x14ac:dyDescent="0.3">
      <c r="A4377" s="1" t="s">
        <v>10</v>
      </c>
      <c r="B4377" s="2">
        <v>43759.850694444445</v>
      </c>
      <c r="C4377" s="3">
        <v>1.5439814814814814E-2</v>
      </c>
      <c r="D4377" s="1" t="s">
        <v>13</v>
      </c>
      <c r="E4377" s="1" t="s">
        <v>3338</v>
      </c>
      <c r="F4377" s="1" t="s">
        <v>13</v>
      </c>
      <c r="G4377" s="1" t="s">
        <v>14</v>
      </c>
      <c r="H4377" s="3">
        <v>2.8483796296296295E-2</v>
      </c>
      <c r="I4377" s="1" t="s">
        <v>3199</v>
      </c>
      <c r="J4377" s="1" t="s">
        <v>16</v>
      </c>
    </row>
    <row r="4378" spans="1:10" x14ac:dyDescent="0.3">
      <c r="A4378" s="1" t="s">
        <v>10</v>
      </c>
      <c r="B4378" s="2">
        <v>43606.572916666664</v>
      </c>
      <c r="C4378" s="3">
        <v>1.5439814814814814E-2</v>
      </c>
      <c r="D4378" s="1" t="s">
        <v>13</v>
      </c>
      <c r="E4378" s="1" t="s">
        <v>2202</v>
      </c>
      <c r="F4378" s="1" t="s">
        <v>13</v>
      </c>
      <c r="G4378" s="1" t="s">
        <v>2566</v>
      </c>
      <c r="H4378" s="3">
        <v>1.5740740740740739E-2</v>
      </c>
      <c r="I4378" s="1" t="s">
        <v>25</v>
      </c>
      <c r="J4378" s="1" t="s">
        <v>16</v>
      </c>
    </row>
    <row r="4379" spans="1:10" x14ac:dyDescent="0.3">
      <c r="A4379" s="1" t="s">
        <v>10</v>
      </c>
      <c r="B4379" s="2">
        <v>43198.886805555558</v>
      </c>
      <c r="C4379" s="3">
        <v>1.5439814814814814E-2</v>
      </c>
      <c r="D4379" s="1" t="s">
        <v>13</v>
      </c>
      <c r="E4379" s="1" t="s">
        <v>4618</v>
      </c>
      <c r="F4379" s="1" t="s">
        <v>13</v>
      </c>
      <c r="G4379" s="1" t="s">
        <v>480</v>
      </c>
      <c r="H4379" s="3">
        <v>1.5520833333333333E-2</v>
      </c>
      <c r="I4379" s="1" t="s">
        <v>4619</v>
      </c>
      <c r="J4379" s="1" t="s">
        <v>16</v>
      </c>
    </row>
    <row r="4380" spans="1:10" x14ac:dyDescent="0.3">
      <c r="A4380" s="1" t="s">
        <v>10</v>
      </c>
      <c r="B4380" s="2">
        <v>42337.751388888886</v>
      </c>
      <c r="C4380" s="3">
        <v>1.5439814814814814E-2</v>
      </c>
      <c r="D4380" s="1" t="s">
        <v>13</v>
      </c>
      <c r="E4380" s="1" t="s">
        <v>724</v>
      </c>
      <c r="F4380" s="1" t="s">
        <v>13</v>
      </c>
      <c r="G4380" s="1" t="s">
        <v>423</v>
      </c>
      <c r="H4380" s="3">
        <v>1.5439814814814814E-2</v>
      </c>
      <c r="I4380" s="1" t="s">
        <v>25</v>
      </c>
      <c r="J4380" s="1" t="s">
        <v>16</v>
      </c>
    </row>
    <row r="4381" spans="1:10" x14ac:dyDescent="0.3">
      <c r="A4381" s="1" t="s">
        <v>10</v>
      </c>
      <c r="B4381" s="2">
        <v>43905.560416666667</v>
      </c>
      <c r="C4381" s="3">
        <v>1.5428240740740741E-2</v>
      </c>
      <c r="D4381" s="1" t="s">
        <v>13</v>
      </c>
      <c r="E4381" s="1" t="s">
        <v>2883</v>
      </c>
      <c r="F4381" s="1" t="s">
        <v>13</v>
      </c>
      <c r="G4381" s="1" t="s">
        <v>480</v>
      </c>
      <c r="H4381" s="3">
        <v>1.5439814814814814E-2</v>
      </c>
      <c r="I4381" s="1" t="s">
        <v>2884</v>
      </c>
      <c r="J4381" s="1" t="s">
        <v>16</v>
      </c>
    </row>
    <row r="4382" spans="1:10" x14ac:dyDescent="0.3">
      <c r="A4382" s="1" t="s">
        <v>10</v>
      </c>
      <c r="B4382" s="2">
        <v>43670.677083333336</v>
      </c>
      <c r="C4382" s="3">
        <v>1.5416666666666667E-2</v>
      </c>
      <c r="D4382" s="1" t="s">
        <v>13</v>
      </c>
      <c r="E4382" s="1" t="s">
        <v>733</v>
      </c>
      <c r="F4382" s="1" t="s">
        <v>13</v>
      </c>
      <c r="G4382" s="1" t="s">
        <v>480</v>
      </c>
      <c r="H4382" s="3">
        <v>0</v>
      </c>
      <c r="I4382" s="1" t="s">
        <v>25</v>
      </c>
      <c r="J4382" s="1" t="s">
        <v>16</v>
      </c>
    </row>
    <row r="4383" spans="1:10" x14ac:dyDescent="0.3">
      <c r="A4383" s="1" t="s">
        <v>10</v>
      </c>
      <c r="B4383" s="2">
        <v>42337.448611111111</v>
      </c>
      <c r="C4383" s="3">
        <v>1.5416666666666667E-2</v>
      </c>
      <c r="D4383" s="1" t="s">
        <v>13</v>
      </c>
      <c r="E4383" s="1" t="s">
        <v>732</v>
      </c>
      <c r="F4383" s="1" t="s">
        <v>13</v>
      </c>
      <c r="G4383" s="1" t="s">
        <v>6290</v>
      </c>
      <c r="H4383" s="3">
        <v>1.5416666666666667E-2</v>
      </c>
      <c r="I4383" s="1" t="s">
        <v>25</v>
      </c>
      <c r="J4383" s="1" t="s">
        <v>16</v>
      </c>
    </row>
    <row r="4384" spans="1:10" x14ac:dyDescent="0.3">
      <c r="A4384" s="1" t="s">
        <v>10</v>
      </c>
      <c r="B4384" s="2">
        <v>44251.75</v>
      </c>
      <c r="C4384" s="3">
        <v>1.5405092592592592E-2</v>
      </c>
      <c r="D4384" s="1" t="s">
        <v>13</v>
      </c>
      <c r="E4384" s="1" t="s">
        <v>1828</v>
      </c>
      <c r="F4384" s="1" t="s">
        <v>13</v>
      </c>
      <c r="G4384" s="1" t="s">
        <v>14</v>
      </c>
      <c r="H4384" s="3">
        <v>1.5613425925925926E-2</v>
      </c>
      <c r="I4384" s="1" t="s">
        <v>1829</v>
      </c>
      <c r="J4384" s="1" t="s">
        <v>16</v>
      </c>
    </row>
    <row r="4385" spans="1:10" x14ac:dyDescent="0.3">
      <c r="A4385" s="1" t="s">
        <v>10</v>
      </c>
      <c r="B4385" s="2">
        <v>43670.548611111109</v>
      </c>
      <c r="C4385" s="3">
        <v>1.5405092592592592E-2</v>
      </c>
      <c r="D4385" s="1" t="s">
        <v>11</v>
      </c>
      <c r="E4385" s="1" t="s">
        <v>1232</v>
      </c>
      <c r="F4385" s="1" t="s">
        <v>13</v>
      </c>
      <c r="G4385" s="1" t="s">
        <v>480</v>
      </c>
      <c r="H4385" s="3">
        <v>1.5775462962962963E-2</v>
      </c>
      <c r="I4385" s="1" t="s">
        <v>25</v>
      </c>
      <c r="J4385" s="1" t="s">
        <v>16</v>
      </c>
    </row>
    <row r="4386" spans="1:10" x14ac:dyDescent="0.3">
      <c r="A4386" s="1" t="s">
        <v>10</v>
      </c>
      <c r="B4386" s="2">
        <v>43571.826388888891</v>
      </c>
      <c r="C4386" s="3">
        <v>1.5405092592592592E-2</v>
      </c>
      <c r="D4386" s="1" t="s">
        <v>13</v>
      </c>
      <c r="E4386" s="1" t="s">
        <v>3584</v>
      </c>
      <c r="F4386" s="1" t="s">
        <v>13</v>
      </c>
      <c r="G4386" s="1" t="s">
        <v>480</v>
      </c>
      <c r="H4386" s="3">
        <v>1.5405092592592592E-2</v>
      </c>
      <c r="I4386" s="1" t="s">
        <v>725</v>
      </c>
      <c r="J4386" s="1" t="s">
        <v>16</v>
      </c>
    </row>
    <row r="4387" spans="1:10" x14ac:dyDescent="0.3">
      <c r="A4387" s="1" t="s">
        <v>10</v>
      </c>
      <c r="B4387" s="2">
        <v>43338.854861111111</v>
      </c>
      <c r="C4387" s="3">
        <v>1.5405092592592592E-2</v>
      </c>
      <c r="D4387" s="1" t="s">
        <v>13</v>
      </c>
      <c r="E4387" s="1" t="s">
        <v>724</v>
      </c>
      <c r="F4387" s="1" t="s">
        <v>13</v>
      </c>
      <c r="G4387" s="1" t="s">
        <v>480</v>
      </c>
      <c r="H4387" s="3">
        <v>1.5405092592592592E-2</v>
      </c>
      <c r="I4387" s="1" t="s">
        <v>25</v>
      </c>
      <c r="J4387" s="1" t="s">
        <v>16</v>
      </c>
    </row>
    <row r="4388" spans="1:10" x14ac:dyDescent="0.3">
      <c r="A4388" s="1" t="s">
        <v>10</v>
      </c>
      <c r="B4388" s="2">
        <v>43130.870833333334</v>
      </c>
      <c r="C4388" s="3">
        <v>1.5405092592592592E-2</v>
      </c>
      <c r="D4388" s="1" t="s">
        <v>13</v>
      </c>
      <c r="E4388" s="1" t="s">
        <v>4925</v>
      </c>
      <c r="F4388" s="1" t="s">
        <v>13</v>
      </c>
      <c r="G4388" s="1" t="s">
        <v>480</v>
      </c>
      <c r="H4388" s="3">
        <v>1.5405092592592592E-2</v>
      </c>
      <c r="I4388" s="1" t="s">
        <v>725</v>
      </c>
      <c r="J4388" s="1" t="s">
        <v>16</v>
      </c>
    </row>
    <row r="4389" spans="1:10" x14ac:dyDescent="0.3">
      <c r="A4389" s="1" t="s">
        <v>10</v>
      </c>
      <c r="B4389" s="2">
        <v>43129.745833333334</v>
      </c>
      <c r="C4389" s="3">
        <v>1.5405092592592592E-2</v>
      </c>
      <c r="D4389" s="1" t="s">
        <v>13</v>
      </c>
      <c r="E4389" s="1" t="s">
        <v>4943</v>
      </c>
      <c r="F4389" s="1" t="s">
        <v>13</v>
      </c>
      <c r="G4389" s="1" t="s">
        <v>480</v>
      </c>
      <c r="H4389" s="3">
        <v>1.5416666666666667E-2</v>
      </c>
      <c r="I4389" s="1" t="s">
        <v>183</v>
      </c>
      <c r="J4389" s="1" t="s">
        <v>16</v>
      </c>
    </row>
    <row r="4390" spans="1:10" x14ac:dyDescent="0.3">
      <c r="A4390" s="1" t="s">
        <v>10</v>
      </c>
      <c r="B4390" s="2">
        <v>42527.828472222223</v>
      </c>
      <c r="C4390" s="3">
        <v>1.5405092592592592E-2</v>
      </c>
      <c r="D4390" s="1" t="s">
        <v>13</v>
      </c>
      <c r="E4390" s="1" t="s">
        <v>714</v>
      </c>
      <c r="F4390" s="1" t="s">
        <v>13</v>
      </c>
      <c r="G4390" s="1" t="s">
        <v>423</v>
      </c>
      <c r="H4390" s="3">
        <v>1.5405092592592592E-2</v>
      </c>
      <c r="I4390" s="1" t="s">
        <v>25</v>
      </c>
      <c r="J4390" s="1" t="s">
        <v>16</v>
      </c>
    </row>
    <row r="4391" spans="1:10" x14ac:dyDescent="0.3">
      <c r="A4391" s="1" t="s">
        <v>10</v>
      </c>
      <c r="B4391" s="2">
        <v>42526.865277777775</v>
      </c>
      <c r="C4391" s="3">
        <v>1.5405092592592592E-2</v>
      </c>
      <c r="D4391" s="1" t="s">
        <v>13</v>
      </c>
      <c r="E4391" s="1" t="s">
        <v>728</v>
      </c>
      <c r="F4391" s="1" t="s">
        <v>13</v>
      </c>
      <c r="G4391" s="1" t="s">
        <v>423</v>
      </c>
      <c r="H4391" s="3">
        <v>1.5405092592592592E-2</v>
      </c>
      <c r="I4391" s="1" t="s">
        <v>25</v>
      </c>
      <c r="J4391" s="1" t="s">
        <v>16</v>
      </c>
    </row>
    <row r="4392" spans="1:10" x14ac:dyDescent="0.3">
      <c r="A4392" s="1" t="s">
        <v>10</v>
      </c>
      <c r="B4392" s="2">
        <v>42367.76666666667</v>
      </c>
      <c r="C4392" s="3">
        <v>1.5405092592592592E-2</v>
      </c>
      <c r="D4392" s="1" t="s">
        <v>13</v>
      </c>
      <c r="E4392" s="1" t="s">
        <v>714</v>
      </c>
      <c r="F4392" s="1" t="s">
        <v>13</v>
      </c>
      <c r="G4392" s="1" t="s">
        <v>423</v>
      </c>
      <c r="H4392" s="3">
        <v>1.5405092592592592E-2</v>
      </c>
      <c r="I4392" s="1" t="s">
        <v>25</v>
      </c>
      <c r="J4392" s="1" t="s">
        <v>16</v>
      </c>
    </row>
    <row r="4393" spans="1:10" x14ac:dyDescent="0.3">
      <c r="A4393" s="1" t="s">
        <v>10</v>
      </c>
      <c r="B4393" s="2">
        <v>42366.97152777778</v>
      </c>
      <c r="C4393" s="3">
        <v>1.5405092592592592E-2</v>
      </c>
      <c r="D4393" s="1" t="s">
        <v>13</v>
      </c>
      <c r="E4393" s="1" t="s">
        <v>728</v>
      </c>
      <c r="F4393" s="1" t="s">
        <v>13</v>
      </c>
      <c r="G4393" s="1" t="s">
        <v>423</v>
      </c>
      <c r="H4393" s="3">
        <v>1.5405092592592592E-2</v>
      </c>
      <c r="I4393" s="1" t="s">
        <v>25</v>
      </c>
      <c r="J4393" s="1" t="s">
        <v>16</v>
      </c>
    </row>
    <row r="4394" spans="1:10" x14ac:dyDescent="0.3">
      <c r="A4394" s="1" t="s">
        <v>10</v>
      </c>
      <c r="B4394" s="2">
        <v>42337.863194444442</v>
      </c>
      <c r="C4394" s="3">
        <v>1.5405092592592592E-2</v>
      </c>
      <c r="D4394" s="1" t="s">
        <v>13</v>
      </c>
      <c r="E4394" s="1" t="s">
        <v>714</v>
      </c>
      <c r="F4394" s="1" t="s">
        <v>13</v>
      </c>
      <c r="G4394" s="1" t="s">
        <v>423</v>
      </c>
      <c r="H4394" s="3">
        <v>1.5405092592592592E-2</v>
      </c>
      <c r="I4394" s="1" t="s">
        <v>25</v>
      </c>
      <c r="J4394" s="1" t="s">
        <v>16</v>
      </c>
    </row>
    <row r="4395" spans="1:10" x14ac:dyDescent="0.3">
      <c r="A4395" s="1" t="s">
        <v>10</v>
      </c>
      <c r="B4395" s="2">
        <v>43946.46875</v>
      </c>
      <c r="C4395" s="3">
        <v>1.5393518518518518E-2</v>
      </c>
      <c r="D4395" s="1" t="s">
        <v>13</v>
      </c>
      <c r="E4395" s="1" t="s">
        <v>2782</v>
      </c>
      <c r="F4395" s="1" t="s">
        <v>13</v>
      </c>
      <c r="G4395" s="1" t="s">
        <v>14</v>
      </c>
      <c r="H4395" s="3">
        <v>1.5706018518518518E-2</v>
      </c>
      <c r="I4395" s="1" t="s">
        <v>2783</v>
      </c>
      <c r="J4395" s="1" t="s">
        <v>16</v>
      </c>
    </row>
    <row r="4396" spans="1:10" x14ac:dyDescent="0.3">
      <c r="A4396" s="1" t="s">
        <v>10</v>
      </c>
      <c r="B4396" s="2">
        <v>43576.802777777775</v>
      </c>
      <c r="C4396" s="3">
        <v>1.5393518518518518E-2</v>
      </c>
      <c r="D4396" s="1" t="s">
        <v>11</v>
      </c>
      <c r="E4396" s="1" t="s">
        <v>3558</v>
      </c>
      <c r="F4396" s="1" t="s">
        <v>13</v>
      </c>
      <c r="G4396" s="1" t="s">
        <v>480</v>
      </c>
      <c r="H4396" s="3">
        <v>1.5405092592592592E-2</v>
      </c>
      <c r="I4396" s="1" t="s">
        <v>725</v>
      </c>
      <c r="J4396" s="1" t="s">
        <v>16</v>
      </c>
    </row>
    <row r="4397" spans="1:10" x14ac:dyDescent="0.3">
      <c r="A4397" s="1" t="s">
        <v>10</v>
      </c>
      <c r="B4397" s="2">
        <v>43138.868750000001</v>
      </c>
      <c r="C4397" s="3">
        <v>1.5393518518518518E-2</v>
      </c>
      <c r="D4397" s="1" t="s">
        <v>13</v>
      </c>
      <c r="E4397" s="1" t="s">
        <v>4818</v>
      </c>
      <c r="F4397" s="1" t="s">
        <v>13</v>
      </c>
      <c r="G4397" s="1" t="s">
        <v>480</v>
      </c>
      <c r="H4397" s="3">
        <v>1.6064814814814816E-2</v>
      </c>
      <c r="I4397" s="1" t="s">
        <v>544</v>
      </c>
      <c r="J4397" s="1" t="s">
        <v>16</v>
      </c>
    </row>
    <row r="4398" spans="1:10" x14ac:dyDescent="0.3">
      <c r="A4398" s="1" t="s">
        <v>10</v>
      </c>
      <c r="B4398" s="2">
        <v>42337.720138888886</v>
      </c>
      <c r="C4398" s="3">
        <v>1.5393518518518518E-2</v>
      </c>
      <c r="D4398" s="1" t="s">
        <v>13</v>
      </c>
      <c r="E4398" s="1" t="s">
        <v>728</v>
      </c>
      <c r="F4398" s="1" t="s">
        <v>13</v>
      </c>
      <c r="G4398" s="1" t="s">
        <v>423</v>
      </c>
      <c r="H4398" s="3">
        <v>1.5393518518518518E-2</v>
      </c>
      <c r="I4398" s="1" t="s">
        <v>25</v>
      </c>
      <c r="J4398" s="1" t="s">
        <v>16</v>
      </c>
    </row>
    <row r="4399" spans="1:10" x14ac:dyDescent="0.3">
      <c r="A4399" s="1" t="s">
        <v>10</v>
      </c>
      <c r="B4399" s="2">
        <v>43199.776388888888</v>
      </c>
      <c r="C4399" s="3">
        <v>1.5381944444444445E-2</v>
      </c>
      <c r="D4399" s="1" t="s">
        <v>13</v>
      </c>
      <c r="E4399" s="1" t="s">
        <v>4612</v>
      </c>
      <c r="F4399" s="1" t="s">
        <v>13</v>
      </c>
      <c r="G4399" s="1" t="s">
        <v>480</v>
      </c>
      <c r="H4399" s="3">
        <v>1.5393518518518518E-2</v>
      </c>
      <c r="I4399" s="1" t="s">
        <v>4613</v>
      </c>
      <c r="J4399" s="1" t="s">
        <v>16</v>
      </c>
    </row>
    <row r="4400" spans="1:10" x14ac:dyDescent="0.3">
      <c r="A4400" s="1" t="s">
        <v>10</v>
      </c>
      <c r="B4400" s="2">
        <v>43132.853472222225</v>
      </c>
      <c r="C4400" s="3">
        <v>1.5381944444444445E-2</v>
      </c>
      <c r="D4400" s="1" t="s">
        <v>13</v>
      </c>
      <c r="E4400" s="1" t="s">
        <v>4902</v>
      </c>
      <c r="F4400" s="1" t="s">
        <v>13</v>
      </c>
      <c r="G4400" s="1" t="s">
        <v>480</v>
      </c>
      <c r="H4400" s="3">
        <v>1.5381944444444445E-2</v>
      </c>
      <c r="I4400" s="1" t="s">
        <v>2142</v>
      </c>
      <c r="J4400" s="1" t="s">
        <v>16</v>
      </c>
    </row>
    <row r="4401" spans="1:10" x14ac:dyDescent="0.3">
      <c r="A4401" s="1" t="s">
        <v>10</v>
      </c>
      <c r="B4401" s="2">
        <v>42367.70416666667</v>
      </c>
      <c r="C4401" s="3">
        <v>1.5381944444444445E-2</v>
      </c>
      <c r="D4401" s="1" t="s">
        <v>13</v>
      </c>
      <c r="E4401" s="1" t="s">
        <v>720</v>
      </c>
      <c r="F4401" s="1" t="s">
        <v>13</v>
      </c>
      <c r="G4401" s="1" t="s">
        <v>423</v>
      </c>
      <c r="H4401" s="3">
        <v>1.5381944444444445E-2</v>
      </c>
      <c r="I4401" s="1" t="s">
        <v>25</v>
      </c>
      <c r="J4401" s="1" t="s">
        <v>16</v>
      </c>
    </row>
    <row r="4402" spans="1:10" x14ac:dyDescent="0.3">
      <c r="A4402" s="1" t="s">
        <v>10</v>
      </c>
      <c r="B4402" s="2">
        <v>42337.798611111109</v>
      </c>
      <c r="C4402" s="3">
        <v>1.5381944444444445E-2</v>
      </c>
      <c r="D4402" s="1" t="s">
        <v>13</v>
      </c>
      <c r="E4402" s="1" t="s">
        <v>720</v>
      </c>
      <c r="F4402" s="1" t="s">
        <v>13</v>
      </c>
      <c r="G4402" s="1" t="s">
        <v>423</v>
      </c>
      <c r="H4402" s="3">
        <v>1.5381944444444445E-2</v>
      </c>
      <c r="I4402" s="1" t="s">
        <v>25</v>
      </c>
      <c r="J4402" s="1" t="s">
        <v>16</v>
      </c>
    </row>
    <row r="4403" spans="1:10" x14ac:dyDescent="0.3">
      <c r="A4403" s="1" t="s">
        <v>10</v>
      </c>
      <c r="B4403" s="2">
        <v>44296.736111111109</v>
      </c>
      <c r="C4403" s="3">
        <v>1.5370370370370371E-2</v>
      </c>
      <c r="D4403" s="1" t="s">
        <v>11</v>
      </c>
      <c r="E4403" s="1" t="s">
        <v>1330</v>
      </c>
      <c r="F4403" s="1" t="s">
        <v>13</v>
      </c>
      <c r="G4403" s="1" t="s">
        <v>14</v>
      </c>
      <c r="H4403" s="3">
        <v>1.5057870370370371E-2</v>
      </c>
      <c r="I4403" s="1" t="s">
        <v>1288</v>
      </c>
      <c r="J4403" s="1" t="s">
        <v>16</v>
      </c>
    </row>
    <row r="4404" spans="1:10" x14ac:dyDescent="0.3">
      <c r="A4404" s="1" t="s">
        <v>10</v>
      </c>
      <c r="B4404" s="2">
        <v>43571.759027777778</v>
      </c>
      <c r="C4404" s="3">
        <v>1.5370370370370371E-2</v>
      </c>
      <c r="D4404" s="1" t="s">
        <v>13</v>
      </c>
      <c r="E4404" s="1" t="s">
        <v>3585</v>
      </c>
      <c r="F4404" s="1" t="s">
        <v>13</v>
      </c>
      <c r="G4404" s="1" t="s">
        <v>480</v>
      </c>
      <c r="H4404" s="3">
        <v>1.5381944444444445E-2</v>
      </c>
      <c r="I4404" s="1" t="s">
        <v>2142</v>
      </c>
      <c r="J4404" s="1" t="s">
        <v>16</v>
      </c>
    </row>
    <row r="4405" spans="1:10" x14ac:dyDescent="0.3">
      <c r="A4405" s="1" t="s">
        <v>10</v>
      </c>
      <c r="B4405" s="2">
        <v>42527.76666666667</v>
      </c>
      <c r="C4405" s="3">
        <v>1.5370370370370371E-2</v>
      </c>
      <c r="D4405" s="1" t="s">
        <v>13</v>
      </c>
      <c r="E4405" s="1" t="s">
        <v>718</v>
      </c>
      <c r="F4405" s="1" t="s">
        <v>13</v>
      </c>
      <c r="G4405" s="1" t="s">
        <v>423</v>
      </c>
      <c r="H4405" s="3">
        <v>1.5370370370370371E-2</v>
      </c>
      <c r="I4405" s="1" t="s">
        <v>25</v>
      </c>
      <c r="J4405" s="1" t="s">
        <v>16</v>
      </c>
    </row>
    <row r="4406" spans="1:10" x14ac:dyDescent="0.3">
      <c r="A4406" s="1" t="s">
        <v>10</v>
      </c>
      <c r="B4406" s="2">
        <v>42337.779166666667</v>
      </c>
      <c r="C4406" s="3">
        <v>1.5370370370370371E-2</v>
      </c>
      <c r="D4406" s="1" t="s">
        <v>13</v>
      </c>
      <c r="E4406" s="1" t="s">
        <v>722</v>
      </c>
      <c r="F4406" s="1" t="s">
        <v>13</v>
      </c>
      <c r="G4406" s="1" t="s">
        <v>423</v>
      </c>
      <c r="H4406" s="3">
        <v>1.5370370370370371E-2</v>
      </c>
      <c r="I4406" s="1" t="s">
        <v>25</v>
      </c>
      <c r="J4406" s="1" t="s">
        <v>16</v>
      </c>
    </row>
    <row r="4407" spans="1:10" x14ac:dyDescent="0.3">
      <c r="A4407" s="1" t="s">
        <v>10</v>
      </c>
      <c r="B4407" s="2">
        <v>44058.716666666667</v>
      </c>
      <c r="C4407" s="3">
        <v>1.5358796296296296E-2</v>
      </c>
      <c r="D4407" s="1" t="s">
        <v>11</v>
      </c>
      <c r="E4407" s="1" t="s">
        <v>2197</v>
      </c>
      <c r="F4407" s="1" t="s">
        <v>13</v>
      </c>
      <c r="G4407" s="1" t="s">
        <v>14</v>
      </c>
      <c r="H4407" s="3">
        <v>1.5717592592592592E-2</v>
      </c>
      <c r="I4407" s="1" t="s">
        <v>25</v>
      </c>
      <c r="J4407" s="1" t="s">
        <v>16</v>
      </c>
    </row>
    <row r="4408" spans="1:10" x14ac:dyDescent="0.3">
      <c r="A4408" s="1" t="s">
        <v>10</v>
      </c>
      <c r="B4408" s="2">
        <v>43784.822222222225</v>
      </c>
      <c r="C4408" s="3">
        <v>1.5358796296296296E-2</v>
      </c>
      <c r="D4408" s="1" t="s">
        <v>11</v>
      </c>
      <c r="E4408" s="1" t="s">
        <v>3280</v>
      </c>
      <c r="F4408" s="1" t="s">
        <v>13</v>
      </c>
      <c r="G4408" s="1" t="s">
        <v>14</v>
      </c>
      <c r="H4408" s="3">
        <v>1.5821759259259258E-2</v>
      </c>
      <c r="I4408" s="1" t="s">
        <v>3281</v>
      </c>
      <c r="J4408" s="1" t="s">
        <v>16</v>
      </c>
    </row>
    <row r="4409" spans="1:10" x14ac:dyDescent="0.3">
      <c r="A4409" s="1" t="s">
        <v>10</v>
      </c>
      <c r="B4409" s="2">
        <v>43199.822222222225</v>
      </c>
      <c r="C4409" s="3">
        <v>1.5358796296296296E-2</v>
      </c>
      <c r="D4409" s="1" t="s">
        <v>13</v>
      </c>
      <c r="E4409" s="1" t="s">
        <v>4608</v>
      </c>
      <c r="F4409" s="1" t="s">
        <v>13</v>
      </c>
      <c r="G4409" s="1" t="s">
        <v>480</v>
      </c>
      <c r="H4409" s="3">
        <v>1.5439814814814814E-2</v>
      </c>
      <c r="I4409" s="1" t="s">
        <v>2884</v>
      </c>
      <c r="J4409" s="1" t="s">
        <v>16</v>
      </c>
    </row>
    <row r="4410" spans="1:10" x14ac:dyDescent="0.3">
      <c r="A4410" s="1" t="s">
        <v>10</v>
      </c>
      <c r="B4410" s="2">
        <v>43198.855555555558</v>
      </c>
      <c r="C4410" s="3">
        <v>1.5358796296296296E-2</v>
      </c>
      <c r="D4410" s="1" t="s">
        <v>13</v>
      </c>
      <c r="E4410" s="1" t="s">
        <v>4621</v>
      </c>
      <c r="F4410" s="1" t="s">
        <v>13</v>
      </c>
      <c r="G4410" s="1" t="s">
        <v>480</v>
      </c>
      <c r="H4410" s="3">
        <v>1.5439814814814814E-2</v>
      </c>
      <c r="I4410" s="1" t="s">
        <v>2884</v>
      </c>
      <c r="J4410" s="1" t="s">
        <v>16</v>
      </c>
    </row>
    <row r="4411" spans="1:10" x14ac:dyDescent="0.3">
      <c r="A4411" s="1" t="s">
        <v>10</v>
      </c>
      <c r="B4411" s="2">
        <v>43133.94027777778</v>
      </c>
      <c r="C4411" s="3">
        <v>1.5358796296296296E-2</v>
      </c>
      <c r="D4411" s="1" t="s">
        <v>13</v>
      </c>
      <c r="E4411" s="1" t="s">
        <v>4887</v>
      </c>
      <c r="F4411" s="1" t="s">
        <v>13</v>
      </c>
      <c r="G4411" s="1" t="s">
        <v>480</v>
      </c>
      <c r="H4411" s="3">
        <v>1.5659722222222221E-2</v>
      </c>
      <c r="I4411" s="1" t="s">
        <v>4615</v>
      </c>
      <c r="J4411" s="1" t="s">
        <v>16</v>
      </c>
    </row>
    <row r="4412" spans="1:10" x14ac:dyDescent="0.3">
      <c r="A4412" s="1" t="s">
        <v>10</v>
      </c>
      <c r="B4412" s="2">
        <v>43124.918749999997</v>
      </c>
      <c r="C4412" s="3">
        <v>1.5358796296296296E-2</v>
      </c>
      <c r="D4412" s="1" t="s">
        <v>13</v>
      </c>
      <c r="E4412" s="1" t="s">
        <v>4976</v>
      </c>
      <c r="F4412" s="1" t="s">
        <v>13</v>
      </c>
      <c r="G4412" s="1" t="s">
        <v>480</v>
      </c>
      <c r="H4412" s="3">
        <v>1.576388888888889E-2</v>
      </c>
      <c r="I4412" s="1" t="s">
        <v>3278</v>
      </c>
      <c r="J4412" s="1" t="s">
        <v>16</v>
      </c>
    </row>
    <row r="4413" spans="1:10" x14ac:dyDescent="0.3">
      <c r="A4413" s="1" t="s">
        <v>10</v>
      </c>
      <c r="B4413" s="2">
        <v>43122.866666666669</v>
      </c>
      <c r="C4413" s="3">
        <v>1.5358796296296296E-2</v>
      </c>
      <c r="D4413" s="1" t="s">
        <v>13</v>
      </c>
      <c r="E4413" s="1" t="s">
        <v>4996</v>
      </c>
      <c r="F4413" s="1" t="s">
        <v>13</v>
      </c>
      <c r="G4413" s="1" t="s">
        <v>480</v>
      </c>
      <c r="H4413" s="3">
        <v>1.5787037037037037E-2</v>
      </c>
      <c r="I4413" s="1" t="s">
        <v>1425</v>
      </c>
      <c r="J4413" s="1" t="s">
        <v>16</v>
      </c>
    </row>
    <row r="4414" spans="1:10" x14ac:dyDescent="0.3">
      <c r="A4414" s="1" t="s">
        <v>10</v>
      </c>
      <c r="B4414" s="2">
        <v>42526.9</v>
      </c>
      <c r="C4414" s="3">
        <v>1.5358796296296296E-2</v>
      </c>
      <c r="D4414" s="1" t="s">
        <v>13</v>
      </c>
      <c r="E4414" s="1" t="s">
        <v>724</v>
      </c>
      <c r="F4414" s="1" t="s">
        <v>13</v>
      </c>
      <c r="G4414" s="1" t="s">
        <v>423</v>
      </c>
      <c r="H4414" s="3">
        <v>1.5358796296296296E-2</v>
      </c>
      <c r="I4414" s="1" t="s">
        <v>25</v>
      </c>
      <c r="J4414" s="1" t="s">
        <v>16</v>
      </c>
    </row>
    <row r="4415" spans="1:10" x14ac:dyDescent="0.3">
      <c r="A4415" s="1" t="s">
        <v>10</v>
      </c>
      <c r="B4415" s="2">
        <v>44171.572916666664</v>
      </c>
      <c r="C4415" s="3">
        <v>1.5347222222222222E-2</v>
      </c>
      <c r="D4415" s="1" t="s">
        <v>11</v>
      </c>
      <c r="E4415" s="1" t="s">
        <v>2197</v>
      </c>
      <c r="F4415" s="1" t="s">
        <v>13</v>
      </c>
      <c r="G4415" s="1" t="s">
        <v>14</v>
      </c>
      <c r="H4415" s="3">
        <v>1.5717592592592592E-2</v>
      </c>
      <c r="I4415" s="1" t="s">
        <v>2198</v>
      </c>
      <c r="J4415" s="1" t="s">
        <v>16</v>
      </c>
    </row>
    <row r="4416" spans="1:10" x14ac:dyDescent="0.3">
      <c r="A4416" s="1" t="s">
        <v>10</v>
      </c>
      <c r="B4416" s="2">
        <v>43729.64166666667</v>
      </c>
      <c r="C4416" s="3">
        <v>1.5347222222222222E-2</v>
      </c>
      <c r="D4416" s="1" t="s">
        <v>13</v>
      </c>
      <c r="E4416" s="1" t="s">
        <v>585</v>
      </c>
      <c r="F4416" s="1" t="s">
        <v>13</v>
      </c>
      <c r="G4416" s="1" t="s">
        <v>480</v>
      </c>
      <c r="H4416" s="3">
        <v>1.5659722222222221E-2</v>
      </c>
      <c r="I4416" s="1" t="s">
        <v>25</v>
      </c>
      <c r="J4416" s="1" t="s">
        <v>16</v>
      </c>
    </row>
    <row r="4417" spans="1:10" x14ac:dyDescent="0.3">
      <c r="A4417" s="1" t="s">
        <v>10</v>
      </c>
      <c r="B4417" s="2">
        <v>43132.754861111112</v>
      </c>
      <c r="C4417" s="3">
        <v>1.5347222222222222E-2</v>
      </c>
      <c r="D4417" s="1" t="s">
        <v>13</v>
      </c>
      <c r="E4417" s="1" t="s">
        <v>4908</v>
      </c>
      <c r="F4417" s="1" t="s">
        <v>13</v>
      </c>
      <c r="G4417" s="1" t="s">
        <v>480</v>
      </c>
      <c r="H4417" s="3">
        <v>1.5347222222222222E-2</v>
      </c>
      <c r="I4417" s="1" t="s">
        <v>595</v>
      </c>
      <c r="J4417" s="1" t="s">
        <v>16</v>
      </c>
    </row>
    <row r="4418" spans="1:10" x14ac:dyDescent="0.3">
      <c r="A4418" s="1" t="s">
        <v>10</v>
      </c>
      <c r="B4418" s="2">
        <v>43131.842361111114</v>
      </c>
      <c r="C4418" s="3">
        <v>1.5347222222222222E-2</v>
      </c>
      <c r="D4418" s="1" t="s">
        <v>13</v>
      </c>
      <c r="E4418" s="1" t="s">
        <v>4915</v>
      </c>
      <c r="F4418" s="1" t="s">
        <v>13</v>
      </c>
      <c r="G4418" s="1" t="s">
        <v>480</v>
      </c>
      <c r="H4418" s="3">
        <v>1.5358796296296296E-2</v>
      </c>
      <c r="I4418" s="1" t="s">
        <v>723</v>
      </c>
      <c r="J4418" s="1" t="s">
        <v>16</v>
      </c>
    </row>
    <row r="4419" spans="1:10" x14ac:dyDescent="0.3">
      <c r="A4419" s="1" t="s">
        <v>10</v>
      </c>
      <c r="B4419" s="2">
        <v>42527.813194444447</v>
      </c>
      <c r="C4419" s="3">
        <v>1.5347222222222222E-2</v>
      </c>
      <c r="D4419" s="1" t="s">
        <v>13</v>
      </c>
      <c r="E4419" s="1" t="s">
        <v>493</v>
      </c>
      <c r="F4419" s="1" t="s">
        <v>13</v>
      </c>
      <c r="G4419" s="1" t="s">
        <v>423</v>
      </c>
      <c r="H4419" s="3">
        <v>1.5347222222222222E-2</v>
      </c>
      <c r="I4419" s="1" t="s">
        <v>25</v>
      </c>
      <c r="J4419" s="1" t="s">
        <v>16</v>
      </c>
    </row>
    <row r="4420" spans="1:10" x14ac:dyDescent="0.3">
      <c r="A4420" s="1" t="s">
        <v>10</v>
      </c>
      <c r="B4420" s="2">
        <v>42526.830555555556</v>
      </c>
      <c r="C4420" s="3">
        <v>1.5347222222222222E-2</v>
      </c>
      <c r="D4420" s="1" t="s">
        <v>13</v>
      </c>
      <c r="E4420" s="1" t="s">
        <v>729</v>
      </c>
      <c r="F4420" s="1" t="s">
        <v>13</v>
      </c>
      <c r="G4420" s="1" t="s">
        <v>423</v>
      </c>
      <c r="H4420" s="3">
        <v>1.5347222222222222E-2</v>
      </c>
      <c r="I4420" s="1" t="s">
        <v>25</v>
      </c>
      <c r="J4420" s="1" t="s">
        <v>16</v>
      </c>
    </row>
    <row r="4421" spans="1:10" x14ac:dyDescent="0.3">
      <c r="A4421" s="1" t="s">
        <v>10</v>
      </c>
      <c r="B4421" s="2">
        <v>42367.750694444447</v>
      </c>
      <c r="C4421" s="3">
        <v>1.5347222222222222E-2</v>
      </c>
      <c r="D4421" s="1" t="s">
        <v>13</v>
      </c>
      <c r="E4421" s="1" t="s">
        <v>493</v>
      </c>
      <c r="F4421" s="1" t="s">
        <v>13</v>
      </c>
      <c r="G4421" s="1" t="s">
        <v>423</v>
      </c>
      <c r="H4421" s="3">
        <v>1.5347222222222222E-2</v>
      </c>
      <c r="I4421" s="1" t="s">
        <v>25</v>
      </c>
      <c r="J4421" s="1" t="s">
        <v>16</v>
      </c>
    </row>
    <row r="4422" spans="1:10" x14ac:dyDescent="0.3">
      <c r="A4422" s="1" t="s">
        <v>10</v>
      </c>
      <c r="B4422" s="2">
        <v>42366.955555555556</v>
      </c>
      <c r="C4422" s="3">
        <v>1.5347222222222222E-2</v>
      </c>
      <c r="D4422" s="1" t="s">
        <v>13</v>
      </c>
      <c r="E4422" s="1" t="s">
        <v>729</v>
      </c>
      <c r="F4422" s="1" t="s">
        <v>13</v>
      </c>
      <c r="G4422" s="1" t="s">
        <v>423</v>
      </c>
      <c r="H4422" s="3">
        <v>1.5347222222222222E-2</v>
      </c>
      <c r="I4422" s="1" t="s">
        <v>25</v>
      </c>
      <c r="J4422" s="1" t="s">
        <v>16</v>
      </c>
    </row>
    <row r="4423" spans="1:10" x14ac:dyDescent="0.3">
      <c r="A4423" s="1" t="s">
        <v>10</v>
      </c>
      <c r="B4423" s="2">
        <v>42337.702777777777</v>
      </c>
      <c r="C4423" s="3">
        <v>1.5347222222222222E-2</v>
      </c>
      <c r="D4423" s="1" t="s">
        <v>13</v>
      </c>
      <c r="E4423" s="1" t="s">
        <v>729</v>
      </c>
      <c r="F4423" s="1" t="s">
        <v>13</v>
      </c>
      <c r="G4423" s="1" t="s">
        <v>423</v>
      </c>
      <c r="H4423" s="3">
        <v>1.5347222222222222E-2</v>
      </c>
      <c r="I4423" s="1" t="s">
        <v>25</v>
      </c>
      <c r="J4423" s="1" t="s">
        <v>16</v>
      </c>
    </row>
    <row r="4424" spans="1:10" x14ac:dyDescent="0.3">
      <c r="A4424" s="1" t="s">
        <v>10</v>
      </c>
      <c r="B4424" s="2">
        <v>43784.838194444441</v>
      </c>
      <c r="C4424" s="3">
        <v>1.5335648148148149E-2</v>
      </c>
      <c r="D4424" s="1" t="s">
        <v>11</v>
      </c>
      <c r="E4424" s="1" t="s">
        <v>3279</v>
      </c>
      <c r="F4424" s="1" t="s">
        <v>13</v>
      </c>
      <c r="G4424" s="1" t="s">
        <v>14</v>
      </c>
      <c r="H4424" s="3">
        <v>1.5810185185185184E-2</v>
      </c>
      <c r="I4424" s="1" t="s">
        <v>1871</v>
      </c>
      <c r="J4424" s="1" t="s">
        <v>16</v>
      </c>
    </row>
    <row r="4425" spans="1:10" x14ac:dyDescent="0.3">
      <c r="A4425" s="1" t="s">
        <v>10</v>
      </c>
      <c r="B4425" s="2">
        <v>43149.881944444445</v>
      </c>
      <c r="C4425" s="3">
        <v>1.5335648148148149E-2</v>
      </c>
      <c r="D4425" s="1" t="s">
        <v>13</v>
      </c>
      <c r="E4425" s="1" t="s">
        <v>729</v>
      </c>
      <c r="F4425" s="1" t="s">
        <v>13</v>
      </c>
      <c r="G4425" s="1" t="s">
        <v>480</v>
      </c>
      <c r="H4425" s="3">
        <v>1.5347222222222222E-2</v>
      </c>
      <c r="I4425" s="1" t="s">
        <v>25</v>
      </c>
      <c r="J4425" s="1" t="s">
        <v>16</v>
      </c>
    </row>
    <row r="4426" spans="1:10" x14ac:dyDescent="0.3">
      <c r="A4426" s="1" t="s">
        <v>10</v>
      </c>
      <c r="B4426" s="2">
        <v>42527.79791666667</v>
      </c>
      <c r="C4426" s="3">
        <v>1.5335648148148149E-2</v>
      </c>
      <c r="D4426" s="1" t="s">
        <v>13</v>
      </c>
      <c r="E4426" s="1" t="s">
        <v>716</v>
      </c>
      <c r="F4426" s="1" t="s">
        <v>13</v>
      </c>
      <c r="G4426" s="1" t="s">
        <v>423</v>
      </c>
      <c r="H4426" s="3">
        <v>1.5335648148148149E-2</v>
      </c>
      <c r="I4426" s="1" t="s">
        <v>25</v>
      </c>
      <c r="J4426" s="1" t="s">
        <v>16</v>
      </c>
    </row>
    <row r="4427" spans="1:10" x14ac:dyDescent="0.3">
      <c r="A4427" s="1" t="s">
        <v>10</v>
      </c>
      <c r="B4427" s="2">
        <v>42367.73541666667</v>
      </c>
      <c r="C4427" s="3">
        <v>1.5335648148148149E-2</v>
      </c>
      <c r="D4427" s="1" t="s">
        <v>13</v>
      </c>
      <c r="E4427" s="1" t="s">
        <v>716</v>
      </c>
      <c r="F4427" s="1" t="s">
        <v>13</v>
      </c>
      <c r="G4427" s="1" t="s">
        <v>423</v>
      </c>
      <c r="H4427" s="3">
        <v>1.5335648148148149E-2</v>
      </c>
      <c r="I4427" s="1" t="s">
        <v>25</v>
      </c>
      <c r="J4427" s="1" t="s">
        <v>16</v>
      </c>
    </row>
    <row r="4428" spans="1:10" x14ac:dyDescent="0.3">
      <c r="A4428" s="1" t="s">
        <v>10</v>
      </c>
      <c r="B4428" s="2">
        <v>42337.829861111109</v>
      </c>
      <c r="C4428" s="3">
        <v>1.5335648148148149E-2</v>
      </c>
      <c r="D4428" s="1" t="s">
        <v>13</v>
      </c>
      <c r="E4428" s="1" t="s">
        <v>716</v>
      </c>
      <c r="F4428" s="1" t="s">
        <v>13</v>
      </c>
      <c r="G4428" s="1" t="s">
        <v>423</v>
      </c>
      <c r="H4428" s="3">
        <v>1.5335648148148149E-2</v>
      </c>
      <c r="I4428" s="1" t="s">
        <v>25</v>
      </c>
      <c r="J4428" s="1" t="s">
        <v>16</v>
      </c>
    </row>
    <row r="4429" spans="1:10" x14ac:dyDescent="0.3">
      <c r="A4429" s="1" t="s">
        <v>10</v>
      </c>
      <c r="B4429" s="2">
        <v>44485.461805555555</v>
      </c>
      <c r="C4429" s="3">
        <v>1.5324074074074073E-2</v>
      </c>
      <c r="D4429" s="1" t="s">
        <v>13</v>
      </c>
      <c r="E4429" s="1" t="s">
        <v>590</v>
      </c>
      <c r="F4429" s="1" t="s">
        <v>13</v>
      </c>
      <c r="G4429" s="1" t="s">
        <v>480</v>
      </c>
      <c r="H4429" s="3">
        <v>1.6909722222222222E-2</v>
      </c>
      <c r="I4429" s="1" t="s">
        <v>591</v>
      </c>
      <c r="J4429" s="1" t="s">
        <v>16</v>
      </c>
    </row>
    <row r="4430" spans="1:10" x14ac:dyDescent="0.3">
      <c r="A4430" s="1" t="s">
        <v>10</v>
      </c>
      <c r="B4430" s="2">
        <v>43862.82708333333</v>
      </c>
      <c r="C4430" s="3">
        <v>1.5324074074074073E-2</v>
      </c>
      <c r="D4430" s="1" t="s">
        <v>11</v>
      </c>
      <c r="E4430" s="1" t="s">
        <v>3141</v>
      </c>
      <c r="F4430" s="1" t="s">
        <v>13</v>
      </c>
      <c r="G4430" s="1" t="s">
        <v>480</v>
      </c>
      <c r="H4430" s="3">
        <v>1.5439814814814814E-2</v>
      </c>
      <c r="I4430" s="1" t="s">
        <v>2884</v>
      </c>
      <c r="J4430" s="1" t="s">
        <v>16</v>
      </c>
    </row>
    <row r="4431" spans="1:10" x14ac:dyDescent="0.3">
      <c r="A4431" s="1" t="s">
        <v>10</v>
      </c>
      <c r="B4431" s="2">
        <v>43127.77847222222</v>
      </c>
      <c r="C4431" s="3">
        <v>1.5324074074074073E-2</v>
      </c>
      <c r="D4431" s="1" t="s">
        <v>13</v>
      </c>
      <c r="E4431" s="1" t="s">
        <v>4960</v>
      </c>
      <c r="F4431" s="1" t="s">
        <v>13</v>
      </c>
      <c r="G4431" s="1" t="s">
        <v>480</v>
      </c>
      <c r="H4431" s="3">
        <v>1.5787037037037037E-2</v>
      </c>
      <c r="I4431" s="1" t="s">
        <v>1425</v>
      </c>
      <c r="J4431" s="1" t="s">
        <v>16</v>
      </c>
    </row>
    <row r="4432" spans="1:10" x14ac:dyDescent="0.3">
      <c r="A4432" s="1" t="s">
        <v>10</v>
      </c>
      <c r="B4432" s="2">
        <v>43123.80972222222</v>
      </c>
      <c r="C4432" s="3">
        <v>1.5324074074074073E-2</v>
      </c>
      <c r="D4432" s="1" t="s">
        <v>13</v>
      </c>
      <c r="E4432" s="1" t="s">
        <v>4990</v>
      </c>
      <c r="F4432" s="1" t="s">
        <v>13</v>
      </c>
      <c r="G4432" s="1" t="s">
        <v>480</v>
      </c>
      <c r="H4432" s="3">
        <v>1.5787037037037037E-2</v>
      </c>
      <c r="I4432" s="1" t="s">
        <v>1425</v>
      </c>
      <c r="J4432" s="1" t="s">
        <v>16</v>
      </c>
    </row>
    <row r="4433" spans="1:10" x14ac:dyDescent="0.3">
      <c r="A4433" s="1" t="s">
        <v>10</v>
      </c>
      <c r="B4433" s="2">
        <v>44298.834722222222</v>
      </c>
      <c r="C4433" s="3">
        <v>1.53125E-2</v>
      </c>
      <c r="D4433" s="1" t="s">
        <v>13</v>
      </c>
      <c r="E4433" s="1" t="s">
        <v>1306</v>
      </c>
      <c r="F4433" s="1" t="s">
        <v>13</v>
      </c>
      <c r="G4433" s="1" t="s">
        <v>14</v>
      </c>
      <c r="H4433" s="3">
        <v>1.5023148148148148E-2</v>
      </c>
      <c r="I4433" s="1" t="s">
        <v>320</v>
      </c>
      <c r="J4433" s="1" t="s">
        <v>16</v>
      </c>
    </row>
    <row r="4434" spans="1:10" x14ac:dyDescent="0.3">
      <c r="A4434" s="1" t="s">
        <v>10</v>
      </c>
      <c r="B4434" s="2">
        <v>43948.490972222222</v>
      </c>
      <c r="C4434" s="3">
        <v>1.53125E-2</v>
      </c>
      <c r="D4434" s="1" t="s">
        <v>13</v>
      </c>
      <c r="E4434" s="1" t="s">
        <v>1143</v>
      </c>
      <c r="F4434" s="1" t="s">
        <v>13</v>
      </c>
      <c r="G4434" s="1" t="s">
        <v>480</v>
      </c>
      <c r="H4434" s="3">
        <v>1.5555555555555555E-2</v>
      </c>
      <c r="I4434" s="1" t="s">
        <v>25</v>
      </c>
      <c r="J4434" s="1" t="s">
        <v>16</v>
      </c>
    </row>
    <row r="4435" spans="1:10" x14ac:dyDescent="0.3">
      <c r="A4435" s="1" t="s">
        <v>10</v>
      </c>
      <c r="B4435" s="2">
        <v>43938.795138888891</v>
      </c>
      <c r="C4435" s="3">
        <v>1.53125E-2</v>
      </c>
      <c r="D4435" s="1" t="s">
        <v>11</v>
      </c>
      <c r="E4435" s="1" t="s">
        <v>724</v>
      </c>
      <c r="F4435" s="1" t="s">
        <v>13</v>
      </c>
      <c r="G4435" s="1" t="s">
        <v>14</v>
      </c>
      <c r="H4435" s="3">
        <v>1.5625E-2</v>
      </c>
      <c r="I4435" s="1" t="s">
        <v>25</v>
      </c>
      <c r="J4435" s="1" t="s">
        <v>16</v>
      </c>
    </row>
    <row r="4436" spans="1:10" x14ac:dyDescent="0.3">
      <c r="A4436" s="1" t="s">
        <v>10</v>
      </c>
      <c r="B4436" s="2">
        <v>43784.806944444441</v>
      </c>
      <c r="C4436" s="3">
        <v>1.53125E-2</v>
      </c>
      <c r="D4436" s="1" t="s">
        <v>13</v>
      </c>
      <c r="E4436" s="1" t="s">
        <v>3282</v>
      </c>
      <c r="F4436" s="1" t="s">
        <v>13</v>
      </c>
      <c r="G4436" s="1" t="s">
        <v>14</v>
      </c>
      <c r="H4436" s="3">
        <v>1.5787037037037037E-2</v>
      </c>
      <c r="I4436" s="1" t="s">
        <v>1425</v>
      </c>
      <c r="J4436" s="1" t="s">
        <v>16</v>
      </c>
    </row>
    <row r="4437" spans="1:10" x14ac:dyDescent="0.3">
      <c r="A4437" s="1" t="s">
        <v>10</v>
      </c>
      <c r="B4437" s="2">
        <v>43125.906944444447</v>
      </c>
      <c r="C4437" s="3">
        <v>1.53125E-2</v>
      </c>
      <c r="D4437" s="1" t="s">
        <v>13</v>
      </c>
      <c r="E4437" s="1" t="s">
        <v>4970</v>
      </c>
      <c r="F4437" s="1" t="s">
        <v>13</v>
      </c>
      <c r="G4437" s="1" t="s">
        <v>480</v>
      </c>
      <c r="H4437" s="3">
        <v>1.5775462962962963E-2</v>
      </c>
      <c r="I4437" s="1" t="s">
        <v>1869</v>
      </c>
      <c r="J4437" s="1" t="s">
        <v>16</v>
      </c>
    </row>
    <row r="4438" spans="1:10" x14ac:dyDescent="0.3">
      <c r="A4438" s="1" t="s">
        <v>10</v>
      </c>
      <c r="B4438" s="2">
        <v>43123.831944444442</v>
      </c>
      <c r="C4438" s="3">
        <v>1.53125E-2</v>
      </c>
      <c r="D4438" s="1" t="s">
        <v>13</v>
      </c>
      <c r="E4438" s="1" t="s">
        <v>4988</v>
      </c>
      <c r="F4438" s="1" t="s">
        <v>13</v>
      </c>
      <c r="G4438" s="1" t="s">
        <v>480</v>
      </c>
      <c r="H4438" s="3">
        <v>1.579861111111111E-2</v>
      </c>
      <c r="I4438" s="1" t="s">
        <v>4989</v>
      </c>
      <c r="J4438" s="1" t="s">
        <v>16</v>
      </c>
    </row>
    <row r="4439" spans="1:10" x14ac:dyDescent="0.3">
      <c r="A4439" s="1" t="s">
        <v>10</v>
      </c>
      <c r="B4439" s="2">
        <v>43122.830555555556</v>
      </c>
      <c r="C4439" s="3">
        <v>1.53125E-2</v>
      </c>
      <c r="D4439" s="1" t="s">
        <v>13</v>
      </c>
      <c r="E4439" s="1" t="s">
        <v>4997</v>
      </c>
      <c r="F4439" s="1" t="s">
        <v>13</v>
      </c>
      <c r="G4439" s="1" t="s">
        <v>480</v>
      </c>
      <c r="H4439" s="3">
        <v>1.579861111111111E-2</v>
      </c>
      <c r="I4439" s="1" t="s">
        <v>4989</v>
      </c>
      <c r="J4439" s="1" t="s">
        <v>16</v>
      </c>
    </row>
    <row r="4440" spans="1:10" x14ac:dyDescent="0.3">
      <c r="A4440" s="1" t="s">
        <v>10</v>
      </c>
      <c r="B4440" s="2">
        <v>43122.799305555556</v>
      </c>
      <c r="C4440" s="3">
        <v>1.53125E-2</v>
      </c>
      <c r="D4440" s="1" t="s">
        <v>13</v>
      </c>
      <c r="E4440" s="1" t="s">
        <v>4999</v>
      </c>
      <c r="F4440" s="1" t="s">
        <v>13</v>
      </c>
      <c r="G4440" s="1" t="s">
        <v>480</v>
      </c>
      <c r="H4440" s="3">
        <v>1.5335648148148149E-2</v>
      </c>
      <c r="I4440" s="1" t="s">
        <v>727</v>
      </c>
      <c r="J4440" s="1" t="s">
        <v>16</v>
      </c>
    </row>
    <row r="4441" spans="1:10" x14ac:dyDescent="0.3">
      <c r="A4441" s="1" t="s">
        <v>10</v>
      </c>
      <c r="B4441" s="2">
        <v>43052.777777777781</v>
      </c>
      <c r="C4441" s="3">
        <v>1.53125E-2</v>
      </c>
      <c r="D4441" s="1" t="s">
        <v>13</v>
      </c>
      <c r="E4441" s="1" t="s">
        <v>5184</v>
      </c>
      <c r="F4441" s="1" t="s">
        <v>13</v>
      </c>
      <c r="G4441" s="1" t="s">
        <v>480</v>
      </c>
      <c r="H4441" s="3">
        <v>1.53125E-2</v>
      </c>
      <c r="I4441" s="1" t="s">
        <v>25</v>
      </c>
      <c r="J4441" s="1" t="s">
        <v>16</v>
      </c>
    </row>
    <row r="4442" spans="1:10" x14ac:dyDescent="0.3">
      <c r="A4442" s="1" t="s">
        <v>10</v>
      </c>
      <c r="B4442" s="2">
        <v>44157.661805555559</v>
      </c>
      <c r="C4442" s="3">
        <v>1.5300925925925926E-2</v>
      </c>
      <c r="D4442" s="1" t="s">
        <v>11</v>
      </c>
      <c r="E4442" s="1" t="s">
        <v>1232</v>
      </c>
      <c r="F4442" s="1" t="s">
        <v>13</v>
      </c>
      <c r="G4442" s="1" t="s">
        <v>14</v>
      </c>
      <c r="H4442" s="3">
        <v>1.5659722222222221E-2</v>
      </c>
      <c r="I4442" s="1" t="s">
        <v>25</v>
      </c>
      <c r="J4442" s="1" t="s">
        <v>16</v>
      </c>
    </row>
    <row r="4443" spans="1:10" x14ac:dyDescent="0.3">
      <c r="A4443" s="1" t="s">
        <v>10</v>
      </c>
      <c r="B4443" s="2">
        <v>43149.750694444447</v>
      </c>
      <c r="C4443" s="3">
        <v>1.5300925925925926E-2</v>
      </c>
      <c r="D4443" s="1" t="s">
        <v>13</v>
      </c>
      <c r="E4443" s="1" t="s">
        <v>733</v>
      </c>
      <c r="F4443" s="1" t="s">
        <v>13</v>
      </c>
      <c r="G4443" s="1" t="s">
        <v>480</v>
      </c>
      <c r="H4443" s="3">
        <v>1.53125E-2</v>
      </c>
      <c r="I4443" s="1" t="s">
        <v>25</v>
      </c>
      <c r="J4443" s="1" t="s">
        <v>16</v>
      </c>
    </row>
    <row r="4444" spans="1:10" x14ac:dyDescent="0.3">
      <c r="A4444" s="1" t="s">
        <v>10</v>
      </c>
      <c r="B4444" s="2">
        <v>43134.797222222223</v>
      </c>
      <c r="C4444" s="3">
        <v>1.5300925925925926E-2</v>
      </c>
      <c r="D4444" s="1" t="s">
        <v>13</v>
      </c>
      <c r="E4444" s="1" t="s">
        <v>4874</v>
      </c>
      <c r="F4444" s="1" t="s">
        <v>13</v>
      </c>
      <c r="G4444" s="1" t="s">
        <v>480</v>
      </c>
      <c r="H4444" s="3">
        <v>1.5300925925925926E-2</v>
      </c>
      <c r="I4444" s="1" t="s">
        <v>3085</v>
      </c>
      <c r="J4444" s="1" t="s">
        <v>16</v>
      </c>
    </row>
    <row r="4445" spans="1:10" x14ac:dyDescent="0.3">
      <c r="A4445" s="1" t="s">
        <v>10</v>
      </c>
      <c r="B4445" s="2">
        <v>43128.856944444444</v>
      </c>
      <c r="C4445" s="3">
        <v>1.5300925925925926E-2</v>
      </c>
      <c r="D4445" s="1" t="s">
        <v>13</v>
      </c>
      <c r="E4445" s="1" t="s">
        <v>4948</v>
      </c>
      <c r="F4445" s="1" t="s">
        <v>13</v>
      </c>
      <c r="G4445" s="1" t="s">
        <v>480</v>
      </c>
      <c r="H4445" s="3">
        <v>1.5729166666666666E-2</v>
      </c>
      <c r="I4445" s="1" t="s">
        <v>3218</v>
      </c>
      <c r="J4445" s="1" t="s">
        <v>16</v>
      </c>
    </row>
    <row r="4446" spans="1:10" x14ac:dyDescent="0.3">
      <c r="A4446" s="1" t="s">
        <v>10</v>
      </c>
      <c r="B4446" s="2">
        <v>43128.802083333336</v>
      </c>
      <c r="C4446" s="3">
        <v>1.5300925925925926E-2</v>
      </c>
      <c r="D4446" s="1" t="s">
        <v>13</v>
      </c>
      <c r="E4446" s="1" t="s">
        <v>4950</v>
      </c>
      <c r="F4446" s="1" t="s">
        <v>13</v>
      </c>
      <c r="G4446" s="1" t="s">
        <v>480</v>
      </c>
      <c r="H4446" s="3">
        <v>1.5787037037037037E-2</v>
      </c>
      <c r="I4446" s="1" t="s">
        <v>1425</v>
      </c>
      <c r="J4446" s="1" t="s">
        <v>16</v>
      </c>
    </row>
    <row r="4447" spans="1:10" x14ac:dyDescent="0.3">
      <c r="A4447" s="1" t="s">
        <v>10</v>
      </c>
      <c r="B4447" s="2">
        <v>43127.921527777777</v>
      </c>
      <c r="C4447" s="3">
        <v>1.5300925925925926E-2</v>
      </c>
      <c r="D4447" s="1" t="s">
        <v>13</v>
      </c>
      <c r="E4447" s="1" t="s">
        <v>4952</v>
      </c>
      <c r="F4447" s="1" t="s">
        <v>13</v>
      </c>
      <c r="G4447" s="1" t="s">
        <v>480</v>
      </c>
      <c r="H4447" s="3">
        <v>1.5775462962962963E-2</v>
      </c>
      <c r="I4447" s="1" t="s">
        <v>1869</v>
      </c>
      <c r="J4447" s="1" t="s">
        <v>16</v>
      </c>
    </row>
    <row r="4448" spans="1:10" x14ac:dyDescent="0.3">
      <c r="A4448" s="1" t="s">
        <v>10</v>
      </c>
      <c r="B4448" s="2">
        <v>43127.794444444444</v>
      </c>
      <c r="C4448" s="3">
        <v>1.5300925925925926E-2</v>
      </c>
      <c r="D4448" s="1" t="s">
        <v>13</v>
      </c>
      <c r="E4448" s="1" t="s">
        <v>4959</v>
      </c>
      <c r="F4448" s="1" t="s">
        <v>13</v>
      </c>
      <c r="G4448" s="1" t="s">
        <v>480</v>
      </c>
      <c r="H4448" s="3">
        <v>1.5775462962962963E-2</v>
      </c>
      <c r="I4448" s="1" t="s">
        <v>1869</v>
      </c>
      <c r="J4448" s="1" t="s">
        <v>16</v>
      </c>
    </row>
    <row r="4449" spans="1:10" x14ac:dyDescent="0.3">
      <c r="A4449" s="1" t="s">
        <v>10</v>
      </c>
      <c r="B4449" s="2">
        <v>43125.923611111109</v>
      </c>
      <c r="C4449" s="3">
        <v>1.5300925925925926E-2</v>
      </c>
      <c r="D4449" s="1" t="s">
        <v>13</v>
      </c>
      <c r="E4449" s="1" t="s">
        <v>4969</v>
      </c>
      <c r="F4449" s="1" t="s">
        <v>13</v>
      </c>
      <c r="G4449" s="1" t="s">
        <v>480</v>
      </c>
      <c r="H4449" s="3">
        <v>1.5775462962962963E-2</v>
      </c>
      <c r="I4449" s="1" t="s">
        <v>1869</v>
      </c>
      <c r="J4449" s="1" t="s">
        <v>16</v>
      </c>
    </row>
    <row r="4450" spans="1:10" x14ac:dyDescent="0.3">
      <c r="A4450" s="1" t="s">
        <v>10</v>
      </c>
      <c r="B4450" s="2">
        <v>42824.818055555559</v>
      </c>
      <c r="C4450" s="3">
        <v>1.5300925925925926E-2</v>
      </c>
      <c r="D4450" s="1" t="s">
        <v>13</v>
      </c>
      <c r="E4450" s="1" t="s">
        <v>5620</v>
      </c>
      <c r="F4450" s="1" t="s">
        <v>13</v>
      </c>
      <c r="G4450" s="1" t="s">
        <v>480</v>
      </c>
      <c r="H4450" s="3">
        <v>1.5300925925925926E-2</v>
      </c>
      <c r="I4450" s="1" t="s">
        <v>3085</v>
      </c>
      <c r="J4450" s="1" t="s">
        <v>16</v>
      </c>
    </row>
    <row r="4451" spans="1:10" x14ac:dyDescent="0.3">
      <c r="A4451" s="1" t="s">
        <v>10</v>
      </c>
      <c r="B4451" s="2">
        <v>42824.802777777775</v>
      </c>
      <c r="C4451" s="3">
        <v>1.5300925925925926E-2</v>
      </c>
      <c r="D4451" s="1" t="s">
        <v>13</v>
      </c>
      <c r="E4451" s="1" t="s">
        <v>5621</v>
      </c>
      <c r="F4451" s="1" t="s">
        <v>13</v>
      </c>
      <c r="G4451" s="1" t="s">
        <v>480</v>
      </c>
      <c r="H4451" s="3">
        <v>1.5300925925925926E-2</v>
      </c>
      <c r="I4451" s="1" t="s">
        <v>3085</v>
      </c>
      <c r="J4451" s="1" t="s">
        <v>16</v>
      </c>
    </row>
    <row r="4452" spans="1:10" x14ac:dyDescent="0.3">
      <c r="A4452" s="1" t="s">
        <v>10</v>
      </c>
      <c r="B4452" s="2">
        <v>42824.786805555559</v>
      </c>
      <c r="C4452" s="3">
        <v>1.5300925925925926E-2</v>
      </c>
      <c r="D4452" s="1" t="s">
        <v>13</v>
      </c>
      <c r="E4452" s="1" t="s">
        <v>5622</v>
      </c>
      <c r="F4452" s="1" t="s">
        <v>13</v>
      </c>
      <c r="G4452" s="1" t="s">
        <v>480</v>
      </c>
      <c r="H4452" s="3">
        <v>1.5289351851851853E-2</v>
      </c>
      <c r="I4452" s="1" t="s">
        <v>3075</v>
      </c>
      <c r="J4452" s="1" t="s">
        <v>16</v>
      </c>
    </row>
    <row r="4453" spans="1:10" x14ac:dyDescent="0.3">
      <c r="A4453" s="1" t="s">
        <v>10</v>
      </c>
      <c r="B4453" s="2">
        <v>42812.604861111111</v>
      </c>
      <c r="C4453" s="3">
        <v>1.5300925925925926E-2</v>
      </c>
      <c r="D4453" s="1" t="s">
        <v>13</v>
      </c>
      <c r="E4453" s="1" t="s">
        <v>5662</v>
      </c>
      <c r="F4453" s="1" t="s">
        <v>13</v>
      </c>
      <c r="G4453" s="1" t="s">
        <v>480</v>
      </c>
      <c r="H4453" s="3">
        <v>1.5289351851851853E-2</v>
      </c>
      <c r="I4453" s="1" t="s">
        <v>3075</v>
      </c>
      <c r="J4453" s="1" t="s">
        <v>16</v>
      </c>
    </row>
    <row r="4454" spans="1:10" x14ac:dyDescent="0.3">
      <c r="A4454" s="1" t="s">
        <v>10</v>
      </c>
      <c r="B4454" s="2">
        <v>44250.84375</v>
      </c>
      <c r="C4454" s="3">
        <v>1.5289351851851853E-2</v>
      </c>
      <c r="D4454" s="1" t="s">
        <v>13</v>
      </c>
      <c r="E4454" s="1" t="s">
        <v>1845</v>
      </c>
      <c r="F4454" s="1" t="s">
        <v>13</v>
      </c>
      <c r="G4454" s="1" t="s">
        <v>14</v>
      </c>
      <c r="H4454" s="3">
        <v>1.5416666666666667E-2</v>
      </c>
      <c r="I4454" s="1" t="s">
        <v>183</v>
      </c>
      <c r="J4454" s="1" t="s">
        <v>16</v>
      </c>
    </row>
    <row r="4455" spans="1:10" x14ac:dyDescent="0.3">
      <c r="A4455" s="1" t="s">
        <v>10</v>
      </c>
      <c r="B4455" s="2">
        <v>43836.888888888891</v>
      </c>
      <c r="C4455" s="3">
        <v>1.5289351851851853E-2</v>
      </c>
      <c r="D4455" s="1" t="s">
        <v>13</v>
      </c>
      <c r="E4455" s="1" t="s">
        <v>3217</v>
      </c>
      <c r="F4455" s="1" t="s">
        <v>13</v>
      </c>
      <c r="G4455" s="1" t="s">
        <v>14</v>
      </c>
      <c r="H4455" s="3">
        <v>1.5729166666666666E-2</v>
      </c>
      <c r="I4455" s="1" t="s">
        <v>3218</v>
      </c>
      <c r="J4455" s="1" t="s">
        <v>16</v>
      </c>
    </row>
    <row r="4456" spans="1:10" x14ac:dyDescent="0.3">
      <c r="A4456" s="1" t="s">
        <v>10</v>
      </c>
      <c r="B4456" s="2">
        <v>43784.856944444444</v>
      </c>
      <c r="C4456" s="3">
        <v>1.5289351851851853E-2</v>
      </c>
      <c r="D4456" s="1" t="s">
        <v>13</v>
      </c>
      <c r="E4456" s="1" t="s">
        <v>3277</v>
      </c>
      <c r="F4456" s="1" t="s">
        <v>13</v>
      </c>
      <c r="G4456" s="1" t="s">
        <v>14</v>
      </c>
      <c r="H4456" s="3">
        <v>1.576388888888889E-2</v>
      </c>
      <c r="I4456" s="1" t="s">
        <v>3278</v>
      </c>
      <c r="J4456" s="1" t="s">
        <v>16</v>
      </c>
    </row>
    <row r="4457" spans="1:10" x14ac:dyDescent="0.3">
      <c r="A4457" s="1" t="s">
        <v>10</v>
      </c>
      <c r="B4457" s="2">
        <v>43127.849305555559</v>
      </c>
      <c r="C4457" s="3">
        <v>1.5289351851851853E-2</v>
      </c>
      <c r="D4457" s="1" t="s">
        <v>13</v>
      </c>
      <c r="E4457" s="1" t="s">
        <v>4956</v>
      </c>
      <c r="F4457" s="1" t="s">
        <v>13</v>
      </c>
      <c r="G4457" s="1" t="s">
        <v>480</v>
      </c>
      <c r="H4457" s="3">
        <v>1.576388888888889E-2</v>
      </c>
      <c r="I4457" s="1" t="s">
        <v>3278</v>
      </c>
      <c r="J4457" s="1" t="s">
        <v>16</v>
      </c>
    </row>
    <row r="4458" spans="1:10" x14ac:dyDescent="0.3">
      <c r="A4458" s="1" t="s">
        <v>10</v>
      </c>
      <c r="B4458" s="2">
        <v>43124.839583333334</v>
      </c>
      <c r="C4458" s="3">
        <v>1.5289351851851853E-2</v>
      </c>
      <c r="D4458" s="1" t="s">
        <v>13</v>
      </c>
      <c r="E4458" s="1" t="s">
        <v>4979</v>
      </c>
      <c r="F4458" s="1" t="s">
        <v>13</v>
      </c>
      <c r="G4458" s="1" t="s">
        <v>480</v>
      </c>
      <c r="H4458" s="3">
        <v>1.5775462962962963E-2</v>
      </c>
      <c r="I4458" s="1" t="s">
        <v>1869</v>
      </c>
      <c r="J4458" s="1" t="s">
        <v>16</v>
      </c>
    </row>
    <row r="4459" spans="1:10" x14ac:dyDescent="0.3">
      <c r="A4459" s="1" t="s">
        <v>10</v>
      </c>
      <c r="B4459" s="2">
        <v>43124.819444444445</v>
      </c>
      <c r="C4459" s="3">
        <v>1.5289351851851853E-2</v>
      </c>
      <c r="D4459" s="1" t="s">
        <v>13</v>
      </c>
      <c r="E4459" s="1" t="s">
        <v>4980</v>
      </c>
      <c r="F4459" s="1" t="s">
        <v>13</v>
      </c>
      <c r="G4459" s="1" t="s">
        <v>480</v>
      </c>
      <c r="H4459" s="3">
        <v>1.5717592592592592E-2</v>
      </c>
      <c r="I4459" s="1" t="s">
        <v>2198</v>
      </c>
      <c r="J4459" s="1" t="s">
        <v>16</v>
      </c>
    </row>
    <row r="4460" spans="1:10" x14ac:dyDescent="0.3">
      <c r="A4460" s="1" t="s">
        <v>10</v>
      </c>
      <c r="B4460" s="2">
        <v>42337.489583333336</v>
      </c>
      <c r="C4460" s="3">
        <v>1.5289351851851853E-2</v>
      </c>
      <c r="D4460" s="1" t="s">
        <v>13</v>
      </c>
      <c r="E4460" s="1" t="s">
        <v>730</v>
      </c>
      <c r="F4460" s="1" t="s">
        <v>13</v>
      </c>
      <c r="G4460" s="1" t="s">
        <v>423</v>
      </c>
      <c r="H4460" s="3">
        <v>1.5289351851851853E-2</v>
      </c>
      <c r="I4460" s="1" t="s">
        <v>25</v>
      </c>
      <c r="J4460" s="1" t="s">
        <v>16</v>
      </c>
    </row>
    <row r="4461" spans="1:10" x14ac:dyDescent="0.3">
      <c r="A4461" s="1" t="s">
        <v>10</v>
      </c>
      <c r="B4461" s="2">
        <v>44058.648611111108</v>
      </c>
      <c r="C4461" s="3">
        <v>1.5277777777777777E-2</v>
      </c>
      <c r="D4461" s="1" t="s">
        <v>13</v>
      </c>
      <c r="E4461" s="1" t="s">
        <v>983</v>
      </c>
      <c r="F4461" s="1" t="s">
        <v>13</v>
      </c>
      <c r="G4461" s="1" t="s">
        <v>14</v>
      </c>
      <c r="H4461" s="3">
        <v>1.5648148148148147E-2</v>
      </c>
      <c r="I4461" s="1" t="s">
        <v>25</v>
      </c>
      <c r="J4461" s="1" t="s">
        <v>16</v>
      </c>
    </row>
    <row r="4462" spans="1:10" x14ac:dyDescent="0.3">
      <c r="A4462" s="1" t="s">
        <v>10</v>
      </c>
      <c r="B4462" s="2">
        <v>43177.563888888886</v>
      </c>
      <c r="C4462" s="3">
        <v>1.5277777777777777E-2</v>
      </c>
      <c r="D4462" s="1" t="s">
        <v>13</v>
      </c>
      <c r="E4462" s="1" t="s">
        <v>4718</v>
      </c>
      <c r="F4462" s="1" t="s">
        <v>13</v>
      </c>
      <c r="G4462" s="1" t="s">
        <v>480</v>
      </c>
      <c r="H4462" s="3">
        <v>1.5833333333333335E-2</v>
      </c>
      <c r="I4462" s="1" t="s">
        <v>25</v>
      </c>
      <c r="J4462" s="1" t="s">
        <v>16</v>
      </c>
    </row>
    <row r="4463" spans="1:10" x14ac:dyDescent="0.3">
      <c r="A4463" s="1" t="s">
        <v>10</v>
      </c>
      <c r="B4463" s="2">
        <v>43125.857638888891</v>
      </c>
      <c r="C4463" s="3">
        <v>1.5277777777777777E-2</v>
      </c>
      <c r="D4463" s="1" t="s">
        <v>13</v>
      </c>
      <c r="E4463" s="1" t="s">
        <v>4973</v>
      </c>
      <c r="F4463" s="1" t="s">
        <v>13</v>
      </c>
      <c r="G4463" s="1" t="s">
        <v>480</v>
      </c>
      <c r="H4463" s="3">
        <v>1.5729166666666666E-2</v>
      </c>
      <c r="I4463" s="1" t="s">
        <v>3218</v>
      </c>
      <c r="J4463" s="1" t="s">
        <v>16</v>
      </c>
    </row>
    <row r="4464" spans="1:10" x14ac:dyDescent="0.3">
      <c r="A4464" s="1" t="s">
        <v>10</v>
      </c>
      <c r="B4464" s="2">
        <v>43123.897222222222</v>
      </c>
      <c r="C4464" s="3">
        <v>1.5277777777777777E-2</v>
      </c>
      <c r="D4464" s="1" t="s">
        <v>13</v>
      </c>
      <c r="E4464" s="1" t="s">
        <v>4983</v>
      </c>
      <c r="F4464" s="1" t="s">
        <v>13</v>
      </c>
      <c r="G4464" s="1" t="s">
        <v>480</v>
      </c>
      <c r="H4464" s="3">
        <v>1.5775462962962963E-2</v>
      </c>
      <c r="I4464" s="1" t="s">
        <v>1869</v>
      </c>
      <c r="J4464" s="1" t="s">
        <v>16</v>
      </c>
    </row>
    <row r="4465" spans="1:10" x14ac:dyDescent="0.3">
      <c r="A4465" s="1" t="s">
        <v>10</v>
      </c>
      <c r="B4465" s="2">
        <v>43122.901388888888</v>
      </c>
      <c r="C4465" s="3">
        <v>1.5277777777777777E-2</v>
      </c>
      <c r="D4465" s="1" t="s">
        <v>13</v>
      </c>
      <c r="E4465" s="1" t="s">
        <v>4994</v>
      </c>
      <c r="F4465" s="1" t="s">
        <v>13</v>
      </c>
      <c r="G4465" s="1" t="s">
        <v>480</v>
      </c>
      <c r="H4465" s="3">
        <v>1.5775462962962963E-2</v>
      </c>
      <c r="I4465" s="1" t="s">
        <v>1869</v>
      </c>
      <c r="J4465" s="1" t="s">
        <v>16</v>
      </c>
    </row>
    <row r="4466" spans="1:10" x14ac:dyDescent="0.3">
      <c r="A4466" s="1" t="s">
        <v>10</v>
      </c>
      <c r="B4466" s="2">
        <v>44484.479861111111</v>
      </c>
      <c r="C4466" s="3">
        <v>1.5266203703703704E-2</v>
      </c>
      <c r="D4466" s="1" t="s">
        <v>13</v>
      </c>
      <c r="E4466" s="1" t="s">
        <v>594</v>
      </c>
      <c r="F4466" s="1" t="s">
        <v>13</v>
      </c>
      <c r="G4466" s="1" t="s">
        <v>480</v>
      </c>
      <c r="H4466" s="3">
        <v>1.5347222222222222E-2</v>
      </c>
      <c r="I4466" s="1" t="s">
        <v>595</v>
      </c>
      <c r="J4466" s="1" t="s">
        <v>16</v>
      </c>
    </row>
    <row r="4467" spans="1:10" x14ac:dyDescent="0.3">
      <c r="A4467" s="1" t="s">
        <v>10</v>
      </c>
      <c r="B4467" s="2">
        <v>43938.693749999999</v>
      </c>
      <c r="C4467" s="3">
        <v>1.5266203703703704E-2</v>
      </c>
      <c r="D4467" s="1" t="s">
        <v>11</v>
      </c>
      <c r="E4467" s="1" t="s">
        <v>732</v>
      </c>
      <c r="F4467" s="1" t="s">
        <v>13</v>
      </c>
      <c r="G4467" s="1" t="s">
        <v>14</v>
      </c>
      <c r="H4467" s="3">
        <v>1.5405092592592592E-2</v>
      </c>
      <c r="I4467" s="1" t="s">
        <v>25</v>
      </c>
      <c r="J4467" s="1" t="s">
        <v>16</v>
      </c>
    </row>
    <row r="4468" spans="1:10" x14ac:dyDescent="0.3">
      <c r="A4468" s="1" t="s">
        <v>10</v>
      </c>
      <c r="B4468" s="2">
        <v>43360.740277777775</v>
      </c>
      <c r="C4468" s="3">
        <v>1.5266203703703704E-2</v>
      </c>
      <c r="D4468" s="1" t="s">
        <v>13</v>
      </c>
      <c r="E4468" s="1" t="s">
        <v>718</v>
      </c>
      <c r="F4468" s="1" t="s">
        <v>13</v>
      </c>
      <c r="G4468" s="1" t="s">
        <v>480</v>
      </c>
      <c r="H4468" s="3">
        <v>1.5266203703703704E-2</v>
      </c>
      <c r="I4468" s="1" t="s">
        <v>25</v>
      </c>
      <c r="J4468" s="1" t="s">
        <v>16</v>
      </c>
    </row>
    <row r="4469" spans="1:10" x14ac:dyDescent="0.3">
      <c r="A4469" s="1" t="s">
        <v>10</v>
      </c>
      <c r="B4469" s="2">
        <v>43129.828472222223</v>
      </c>
      <c r="C4469" s="3">
        <v>1.5266203703703704E-2</v>
      </c>
      <c r="D4469" s="1" t="s">
        <v>13</v>
      </c>
      <c r="E4469" s="1" t="s">
        <v>4938</v>
      </c>
      <c r="F4469" s="1" t="s">
        <v>13</v>
      </c>
      <c r="G4469" s="1" t="s">
        <v>480</v>
      </c>
      <c r="H4469" s="3">
        <v>1.5740740740740739E-2</v>
      </c>
      <c r="I4469" s="1" t="s">
        <v>4521</v>
      </c>
      <c r="J4469" s="1" t="s">
        <v>16</v>
      </c>
    </row>
    <row r="4470" spans="1:10" x14ac:dyDescent="0.3">
      <c r="A4470" s="1" t="s">
        <v>10</v>
      </c>
      <c r="B4470" s="2">
        <v>43127.936805555553</v>
      </c>
      <c r="C4470" s="3">
        <v>1.5266203703703704E-2</v>
      </c>
      <c r="D4470" s="1" t="s">
        <v>13</v>
      </c>
      <c r="E4470" s="1" t="s">
        <v>4951</v>
      </c>
      <c r="F4470" s="1" t="s">
        <v>13</v>
      </c>
      <c r="G4470" s="1" t="s">
        <v>480</v>
      </c>
      <c r="H4470" s="3">
        <v>1.5740740740740739E-2</v>
      </c>
      <c r="I4470" s="1" t="s">
        <v>4521</v>
      </c>
      <c r="J4470" s="1" t="s">
        <v>16</v>
      </c>
    </row>
    <row r="4471" spans="1:10" x14ac:dyDescent="0.3">
      <c r="A4471" s="1" t="s">
        <v>10</v>
      </c>
      <c r="B4471" s="2">
        <v>43124.804166666669</v>
      </c>
      <c r="C4471" s="3">
        <v>1.5266203703703704E-2</v>
      </c>
      <c r="D4471" s="1" t="s">
        <v>13</v>
      </c>
      <c r="E4471" s="1" t="s">
        <v>4981</v>
      </c>
      <c r="F4471" s="1" t="s">
        <v>13</v>
      </c>
      <c r="G4471" s="1" t="s">
        <v>480</v>
      </c>
      <c r="H4471" s="3">
        <v>1.5729166666666666E-2</v>
      </c>
      <c r="I4471" s="1" t="s">
        <v>3218</v>
      </c>
      <c r="J4471" s="1" t="s">
        <v>16</v>
      </c>
    </row>
    <row r="4472" spans="1:10" x14ac:dyDescent="0.3">
      <c r="A4472" s="1" t="s">
        <v>10</v>
      </c>
      <c r="B4472" s="2">
        <v>43123.847916666666</v>
      </c>
      <c r="C4472" s="3">
        <v>1.5266203703703704E-2</v>
      </c>
      <c r="D4472" s="1" t="s">
        <v>13</v>
      </c>
      <c r="E4472" s="1" t="s">
        <v>4986</v>
      </c>
      <c r="F4472" s="1" t="s">
        <v>13</v>
      </c>
      <c r="G4472" s="1" t="s">
        <v>480</v>
      </c>
      <c r="H4472" s="3">
        <v>1.5752314814814816E-2</v>
      </c>
      <c r="I4472" s="1" t="s">
        <v>4987</v>
      </c>
      <c r="J4472" s="1" t="s">
        <v>16</v>
      </c>
    </row>
    <row r="4473" spans="1:10" x14ac:dyDescent="0.3">
      <c r="A4473" s="1" t="s">
        <v>10</v>
      </c>
      <c r="B4473" s="2">
        <v>43123.793749999997</v>
      </c>
      <c r="C4473" s="3">
        <v>1.5266203703703704E-2</v>
      </c>
      <c r="D4473" s="1" t="s">
        <v>13</v>
      </c>
      <c r="E4473" s="1" t="s">
        <v>4991</v>
      </c>
      <c r="F4473" s="1" t="s">
        <v>13</v>
      </c>
      <c r="G4473" s="1" t="s">
        <v>480</v>
      </c>
      <c r="H4473" s="3">
        <v>1.5752314814814816E-2</v>
      </c>
      <c r="I4473" s="1" t="s">
        <v>4987</v>
      </c>
      <c r="J4473" s="1" t="s">
        <v>16</v>
      </c>
    </row>
    <row r="4474" spans="1:10" x14ac:dyDescent="0.3">
      <c r="A4474" s="1" t="s">
        <v>10</v>
      </c>
      <c r="B4474" s="2">
        <v>43121.87777777778</v>
      </c>
      <c r="C4474" s="3">
        <v>1.5266203703703704E-2</v>
      </c>
      <c r="D4474" s="1" t="s">
        <v>13</v>
      </c>
      <c r="E4474" s="1" t="s">
        <v>5004</v>
      </c>
      <c r="F4474" s="1" t="s">
        <v>13</v>
      </c>
      <c r="G4474" s="1" t="s">
        <v>480</v>
      </c>
      <c r="H4474" s="3">
        <v>1.5740740740740739E-2</v>
      </c>
      <c r="I4474" s="1" t="s">
        <v>4521</v>
      </c>
      <c r="J4474" s="1" t="s">
        <v>16</v>
      </c>
    </row>
    <row r="4475" spans="1:10" x14ac:dyDescent="0.3">
      <c r="A4475" s="1" t="s">
        <v>10</v>
      </c>
      <c r="B4475" s="2">
        <v>43121.845138888886</v>
      </c>
      <c r="C4475" s="3">
        <v>1.5266203703703704E-2</v>
      </c>
      <c r="D4475" s="1" t="s">
        <v>13</v>
      </c>
      <c r="E4475" s="1" t="s">
        <v>5006</v>
      </c>
      <c r="F4475" s="1" t="s">
        <v>13</v>
      </c>
      <c r="G4475" s="1" t="s">
        <v>480</v>
      </c>
      <c r="H4475" s="3">
        <v>1.5729166666666666E-2</v>
      </c>
      <c r="I4475" s="1" t="s">
        <v>3218</v>
      </c>
      <c r="J4475" s="1" t="s">
        <v>16</v>
      </c>
    </row>
    <row r="4476" spans="1:10" x14ac:dyDescent="0.3">
      <c r="A4476" s="1" t="s">
        <v>10</v>
      </c>
      <c r="B4476" s="2">
        <v>42367.719444444447</v>
      </c>
      <c r="C4476" s="3">
        <v>1.5266203703703704E-2</v>
      </c>
      <c r="D4476" s="1" t="s">
        <v>13</v>
      </c>
      <c r="E4476" s="1" t="s">
        <v>718</v>
      </c>
      <c r="F4476" s="1" t="s">
        <v>13</v>
      </c>
      <c r="G4476" s="1" t="s">
        <v>423</v>
      </c>
      <c r="H4476" s="3">
        <v>1.5266203703703704E-2</v>
      </c>
      <c r="I4476" s="1" t="s">
        <v>25</v>
      </c>
      <c r="J4476" s="1" t="s">
        <v>16</v>
      </c>
    </row>
    <row r="4477" spans="1:10" x14ac:dyDescent="0.3">
      <c r="A4477" s="1" t="s">
        <v>10</v>
      </c>
      <c r="B4477" s="2">
        <v>44311.60833333333</v>
      </c>
      <c r="C4477" s="3">
        <v>1.525462962962963E-2</v>
      </c>
      <c r="D4477" s="1" t="s">
        <v>13</v>
      </c>
      <c r="E4477" s="1" t="s">
        <v>1194</v>
      </c>
      <c r="F4477" s="1" t="s">
        <v>13</v>
      </c>
      <c r="G4477" s="1" t="s">
        <v>14</v>
      </c>
      <c r="H4477" s="3">
        <v>1.525462962962963E-2</v>
      </c>
      <c r="I4477" s="1" t="s">
        <v>1195</v>
      </c>
      <c r="J4477" s="1" t="s">
        <v>16</v>
      </c>
    </row>
    <row r="4478" spans="1:10" x14ac:dyDescent="0.3">
      <c r="A4478" s="1" t="s">
        <v>10</v>
      </c>
      <c r="B4478" s="2">
        <v>44308.73333333333</v>
      </c>
      <c r="C4478" s="3">
        <v>1.525462962962963E-2</v>
      </c>
      <c r="D4478" s="1" t="s">
        <v>13</v>
      </c>
      <c r="E4478" s="1" t="s">
        <v>1218</v>
      </c>
      <c r="F4478" s="1" t="s">
        <v>13</v>
      </c>
      <c r="G4478" s="1" t="s">
        <v>14</v>
      </c>
      <c r="H4478" s="3">
        <v>1.5266203703703704E-2</v>
      </c>
      <c r="I4478" s="1" t="s">
        <v>719</v>
      </c>
      <c r="J4478" s="1" t="s">
        <v>16</v>
      </c>
    </row>
    <row r="4479" spans="1:10" x14ac:dyDescent="0.3">
      <c r="A4479" s="1" t="s">
        <v>10</v>
      </c>
      <c r="B4479" s="2">
        <v>43961.826388888891</v>
      </c>
      <c r="C4479" s="3">
        <v>1.525462962962963E-2</v>
      </c>
      <c r="D4479" s="1" t="s">
        <v>13</v>
      </c>
      <c r="E4479" s="1" t="s">
        <v>2780</v>
      </c>
      <c r="F4479" s="1" t="s">
        <v>13</v>
      </c>
      <c r="G4479" s="1" t="s">
        <v>14</v>
      </c>
      <c r="H4479" s="3">
        <v>1.7824074074074076E-2</v>
      </c>
      <c r="I4479" s="1" t="s">
        <v>2781</v>
      </c>
      <c r="J4479" s="1" t="s">
        <v>16</v>
      </c>
    </row>
    <row r="4480" spans="1:10" x14ac:dyDescent="0.3">
      <c r="A4480" s="1" t="s">
        <v>10</v>
      </c>
      <c r="B4480" s="2">
        <v>43859.837500000001</v>
      </c>
      <c r="C4480" s="3">
        <v>1.525462962962963E-2</v>
      </c>
      <c r="D4480" s="1" t="s">
        <v>11</v>
      </c>
      <c r="E4480" s="1" t="s">
        <v>3160</v>
      </c>
      <c r="F4480" s="1" t="s">
        <v>13</v>
      </c>
      <c r="G4480" s="1" t="s">
        <v>14</v>
      </c>
      <c r="H4480" s="3">
        <v>1.5289351851851853E-2</v>
      </c>
      <c r="I4480" s="1" t="s">
        <v>3075</v>
      </c>
      <c r="J4480" s="1" t="s">
        <v>16</v>
      </c>
    </row>
    <row r="4481" spans="1:10" x14ac:dyDescent="0.3">
      <c r="A4481" s="1" t="s">
        <v>10</v>
      </c>
      <c r="B4481" s="2">
        <v>43731.809027777781</v>
      </c>
      <c r="C4481" s="3">
        <v>1.525462962962963E-2</v>
      </c>
      <c r="D4481" s="1" t="s">
        <v>13</v>
      </c>
      <c r="E4481" s="1" t="s">
        <v>1826</v>
      </c>
      <c r="F4481" s="1" t="s">
        <v>13</v>
      </c>
      <c r="G4481" s="1" t="s">
        <v>480</v>
      </c>
      <c r="H4481" s="3">
        <v>1.525462962962963E-2</v>
      </c>
      <c r="I4481" s="1" t="s">
        <v>25</v>
      </c>
      <c r="J4481" s="1" t="s">
        <v>16</v>
      </c>
    </row>
    <row r="4482" spans="1:10" x14ac:dyDescent="0.3">
      <c r="A4482" s="1" t="s">
        <v>10</v>
      </c>
      <c r="B4482" s="2">
        <v>43199.791666666664</v>
      </c>
      <c r="C4482" s="3">
        <v>1.525462962962963E-2</v>
      </c>
      <c r="D4482" s="1" t="s">
        <v>13</v>
      </c>
      <c r="E4482" s="1" t="s">
        <v>4611</v>
      </c>
      <c r="F4482" s="1" t="s">
        <v>13</v>
      </c>
      <c r="G4482" s="1" t="s">
        <v>480</v>
      </c>
      <c r="H4482" s="3">
        <v>1.5335648148148149E-2</v>
      </c>
      <c r="I4482" s="1" t="s">
        <v>727</v>
      </c>
      <c r="J4482" s="1" t="s">
        <v>16</v>
      </c>
    </row>
    <row r="4483" spans="1:10" x14ac:dyDescent="0.3">
      <c r="A4483" s="1" t="s">
        <v>10</v>
      </c>
      <c r="B4483" s="2">
        <v>43127.865277777775</v>
      </c>
      <c r="C4483" s="3">
        <v>1.525462962962963E-2</v>
      </c>
      <c r="D4483" s="1" t="s">
        <v>13</v>
      </c>
      <c r="E4483" s="1" t="s">
        <v>4955</v>
      </c>
      <c r="F4483" s="1" t="s">
        <v>13</v>
      </c>
      <c r="G4483" s="1" t="s">
        <v>480</v>
      </c>
      <c r="H4483" s="3">
        <v>1.5740740740740739E-2</v>
      </c>
      <c r="I4483" s="1" t="s">
        <v>4521</v>
      </c>
      <c r="J4483" s="1" t="s">
        <v>16</v>
      </c>
    </row>
    <row r="4484" spans="1:10" x14ac:dyDescent="0.3">
      <c r="A4484" s="1" t="s">
        <v>10</v>
      </c>
      <c r="B4484" s="2">
        <v>43127.817361111112</v>
      </c>
      <c r="C4484" s="3">
        <v>1.525462962962963E-2</v>
      </c>
      <c r="D4484" s="1" t="s">
        <v>13</v>
      </c>
      <c r="E4484" s="1" t="s">
        <v>4958</v>
      </c>
      <c r="F4484" s="1" t="s">
        <v>13</v>
      </c>
      <c r="G4484" s="1" t="s">
        <v>480</v>
      </c>
      <c r="H4484" s="3">
        <v>1.5717592592592592E-2</v>
      </c>
      <c r="I4484" s="1" t="s">
        <v>2198</v>
      </c>
      <c r="J4484" s="1" t="s">
        <v>16</v>
      </c>
    </row>
    <row r="4485" spans="1:10" x14ac:dyDescent="0.3">
      <c r="A4485" s="1" t="s">
        <v>10</v>
      </c>
      <c r="B4485" s="2">
        <v>43123.881944444445</v>
      </c>
      <c r="C4485" s="3">
        <v>1.525462962962963E-2</v>
      </c>
      <c r="D4485" s="1" t="s">
        <v>13</v>
      </c>
      <c r="E4485" s="1" t="s">
        <v>4984</v>
      </c>
      <c r="F4485" s="1" t="s">
        <v>13</v>
      </c>
      <c r="G4485" s="1" t="s">
        <v>480</v>
      </c>
      <c r="H4485" s="3">
        <v>1.5740740740740739E-2</v>
      </c>
      <c r="I4485" s="1" t="s">
        <v>4521</v>
      </c>
      <c r="J4485" s="1" t="s">
        <v>16</v>
      </c>
    </row>
    <row r="4486" spans="1:10" x14ac:dyDescent="0.3">
      <c r="A4486" s="1" t="s">
        <v>10</v>
      </c>
      <c r="B4486" s="2">
        <v>43122.884027777778</v>
      </c>
      <c r="C4486" s="3">
        <v>1.525462962962963E-2</v>
      </c>
      <c r="D4486" s="1" t="s">
        <v>13</v>
      </c>
      <c r="E4486" s="1" t="s">
        <v>4995</v>
      </c>
      <c r="F4486" s="1" t="s">
        <v>13</v>
      </c>
      <c r="G4486" s="1" t="s">
        <v>480</v>
      </c>
      <c r="H4486" s="3">
        <v>1.5729166666666666E-2</v>
      </c>
      <c r="I4486" s="1" t="s">
        <v>3218</v>
      </c>
      <c r="J4486" s="1" t="s">
        <v>16</v>
      </c>
    </row>
    <row r="4487" spans="1:10" x14ac:dyDescent="0.3">
      <c r="A4487" s="1" t="s">
        <v>10</v>
      </c>
      <c r="B4487" s="2">
        <v>42527.844444444447</v>
      </c>
      <c r="C4487" s="3">
        <v>1.525462962962963E-2</v>
      </c>
      <c r="D4487" s="1" t="s">
        <v>13</v>
      </c>
      <c r="E4487" s="1" t="s">
        <v>712</v>
      </c>
      <c r="F4487" s="1" t="s">
        <v>13</v>
      </c>
      <c r="G4487" s="1" t="s">
        <v>423</v>
      </c>
      <c r="H4487" s="3">
        <v>1.525462962962963E-2</v>
      </c>
      <c r="I4487" s="1" t="s">
        <v>25</v>
      </c>
      <c r="J4487" s="1" t="s">
        <v>16</v>
      </c>
    </row>
    <row r="4488" spans="1:10" x14ac:dyDescent="0.3">
      <c r="A4488" s="1" t="s">
        <v>10</v>
      </c>
      <c r="B4488" s="2">
        <v>43679.842361111114</v>
      </c>
      <c r="C4488" s="3">
        <v>1.5243055555555555E-2</v>
      </c>
      <c r="D4488" s="1" t="s">
        <v>13</v>
      </c>
      <c r="E4488" s="1" t="s">
        <v>2249</v>
      </c>
      <c r="F4488" s="1" t="s">
        <v>13</v>
      </c>
      <c r="G4488" s="1" t="s">
        <v>480</v>
      </c>
      <c r="H4488" s="3">
        <v>1.5613425925925926E-2</v>
      </c>
      <c r="I4488" s="1" t="s">
        <v>25</v>
      </c>
      <c r="J4488" s="1" t="s">
        <v>16</v>
      </c>
    </row>
    <row r="4489" spans="1:10" x14ac:dyDescent="0.3">
      <c r="A4489" s="1" t="s">
        <v>10</v>
      </c>
      <c r="B4489" s="2">
        <v>43195.872916666667</v>
      </c>
      <c r="C4489" s="3">
        <v>1.5243055555555555E-2</v>
      </c>
      <c r="D4489" s="1" t="s">
        <v>13</v>
      </c>
      <c r="E4489" s="1" t="s">
        <v>4624</v>
      </c>
      <c r="F4489" s="1" t="s">
        <v>13</v>
      </c>
      <c r="G4489" s="1" t="s">
        <v>480</v>
      </c>
      <c r="H4489" s="3">
        <v>1.5416666666666667E-2</v>
      </c>
      <c r="I4489" s="1" t="s">
        <v>183</v>
      </c>
      <c r="J4489" s="1" t="s">
        <v>16</v>
      </c>
    </row>
    <row r="4490" spans="1:10" x14ac:dyDescent="0.3">
      <c r="A4490" s="1" t="s">
        <v>10</v>
      </c>
      <c r="B4490" s="2">
        <v>43125.873611111114</v>
      </c>
      <c r="C4490" s="3">
        <v>1.5243055555555555E-2</v>
      </c>
      <c r="D4490" s="1" t="s">
        <v>13</v>
      </c>
      <c r="E4490" s="1" t="s">
        <v>4972</v>
      </c>
      <c r="F4490" s="1" t="s">
        <v>13</v>
      </c>
      <c r="G4490" s="1" t="s">
        <v>480</v>
      </c>
      <c r="H4490" s="3">
        <v>1.5729166666666666E-2</v>
      </c>
      <c r="I4490" s="1" t="s">
        <v>3218</v>
      </c>
      <c r="J4490" s="1" t="s">
        <v>16</v>
      </c>
    </row>
    <row r="4491" spans="1:10" x14ac:dyDescent="0.3">
      <c r="A4491" s="1" t="s">
        <v>10</v>
      </c>
      <c r="B4491" s="2">
        <v>43121.911805555559</v>
      </c>
      <c r="C4491" s="3">
        <v>1.5243055555555555E-2</v>
      </c>
      <c r="D4491" s="1" t="s">
        <v>13</v>
      </c>
      <c r="E4491" s="1" t="s">
        <v>5002</v>
      </c>
      <c r="F4491" s="1" t="s">
        <v>13</v>
      </c>
      <c r="G4491" s="1" t="s">
        <v>480</v>
      </c>
      <c r="H4491" s="3">
        <v>1.5717592592592592E-2</v>
      </c>
      <c r="I4491" s="1" t="s">
        <v>2198</v>
      </c>
      <c r="J4491" s="1" t="s">
        <v>16</v>
      </c>
    </row>
    <row r="4492" spans="1:10" x14ac:dyDescent="0.3">
      <c r="A4492" s="1" t="s">
        <v>10</v>
      </c>
      <c r="B4492" s="2">
        <v>43121.896527777775</v>
      </c>
      <c r="C4492" s="3">
        <v>1.5243055555555555E-2</v>
      </c>
      <c r="D4492" s="1" t="s">
        <v>13</v>
      </c>
      <c r="E4492" s="1" t="s">
        <v>5003</v>
      </c>
      <c r="F4492" s="1" t="s">
        <v>13</v>
      </c>
      <c r="G4492" s="1" t="s">
        <v>480</v>
      </c>
      <c r="H4492" s="3">
        <v>1.5717592592592592E-2</v>
      </c>
      <c r="I4492" s="1" t="s">
        <v>2198</v>
      </c>
      <c r="J4492" s="1" t="s">
        <v>16</v>
      </c>
    </row>
    <row r="4493" spans="1:10" x14ac:dyDescent="0.3">
      <c r="A4493" s="1" t="s">
        <v>10</v>
      </c>
      <c r="B4493" s="2">
        <v>43121.861111111109</v>
      </c>
      <c r="C4493" s="3">
        <v>1.5243055555555555E-2</v>
      </c>
      <c r="D4493" s="1" t="s">
        <v>13</v>
      </c>
      <c r="E4493" s="1" t="s">
        <v>5005</v>
      </c>
      <c r="F4493" s="1" t="s">
        <v>13</v>
      </c>
      <c r="G4493" s="1" t="s">
        <v>480</v>
      </c>
      <c r="H4493" s="3">
        <v>1.5729166666666666E-2</v>
      </c>
      <c r="I4493" s="1" t="s">
        <v>3218</v>
      </c>
      <c r="J4493" s="1" t="s">
        <v>16</v>
      </c>
    </row>
    <row r="4494" spans="1:10" x14ac:dyDescent="0.3">
      <c r="A4494" s="1" t="s">
        <v>10</v>
      </c>
      <c r="B4494" s="2">
        <v>43103.84097222222</v>
      </c>
      <c r="C4494" s="3">
        <v>1.5243055555555555E-2</v>
      </c>
      <c r="D4494" s="1" t="s">
        <v>13</v>
      </c>
      <c r="E4494" s="1" t="s">
        <v>3280</v>
      </c>
      <c r="F4494" s="1" t="s">
        <v>13</v>
      </c>
      <c r="G4494" s="1" t="s">
        <v>480</v>
      </c>
      <c r="H4494" s="3">
        <v>1.5821759259259258E-2</v>
      </c>
      <c r="I4494" s="1" t="s">
        <v>25</v>
      </c>
      <c r="J4494" s="1" t="s">
        <v>16</v>
      </c>
    </row>
    <row r="4495" spans="1:10" x14ac:dyDescent="0.3">
      <c r="A4495" s="1" t="s">
        <v>10</v>
      </c>
      <c r="B4495" s="2">
        <v>43863.825694444444</v>
      </c>
      <c r="C4495" s="3">
        <v>1.5231481481481481E-2</v>
      </c>
      <c r="D4495" s="1" t="s">
        <v>13</v>
      </c>
      <c r="E4495" s="1" t="s">
        <v>733</v>
      </c>
      <c r="F4495" s="1" t="s">
        <v>13</v>
      </c>
      <c r="G4495" s="1" t="s">
        <v>14</v>
      </c>
      <c r="H4495" s="3">
        <v>1.5243055555555555E-2</v>
      </c>
      <c r="I4495" s="1" t="s">
        <v>25</v>
      </c>
      <c r="J4495" s="1" t="s">
        <v>16</v>
      </c>
    </row>
    <row r="4496" spans="1:10" x14ac:dyDescent="0.3">
      <c r="A4496" s="1" t="s">
        <v>10</v>
      </c>
      <c r="B4496" s="2">
        <v>43606.787499999999</v>
      </c>
      <c r="C4496" s="3">
        <v>1.5231481481481481E-2</v>
      </c>
      <c r="D4496" s="1" t="s">
        <v>13</v>
      </c>
      <c r="E4496" s="1" t="s">
        <v>2202</v>
      </c>
      <c r="F4496" s="1" t="s">
        <v>13</v>
      </c>
      <c r="G4496" s="1" t="s">
        <v>480</v>
      </c>
      <c r="H4496" s="3">
        <v>1.5601851851851851E-2</v>
      </c>
      <c r="I4496" s="1" t="s">
        <v>25</v>
      </c>
      <c r="J4496" s="1" t="s">
        <v>16</v>
      </c>
    </row>
    <row r="4497" spans="1:10" x14ac:dyDescent="0.3">
      <c r="A4497" s="1" t="s">
        <v>10</v>
      </c>
      <c r="B4497" s="2">
        <v>43303.720138888886</v>
      </c>
      <c r="C4497" s="3">
        <v>1.5231481481481481E-2</v>
      </c>
      <c r="D4497" s="1" t="s">
        <v>13</v>
      </c>
      <c r="E4497" s="1" t="s">
        <v>4374</v>
      </c>
      <c r="F4497" s="1" t="s">
        <v>13</v>
      </c>
      <c r="G4497" s="1" t="s">
        <v>480</v>
      </c>
      <c r="H4497" s="3">
        <v>1.5821759259259258E-2</v>
      </c>
      <c r="I4497" s="1" t="s">
        <v>3281</v>
      </c>
      <c r="J4497" s="1" t="s">
        <v>16</v>
      </c>
    </row>
    <row r="4498" spans="1:10" x14ac:dyDescent="0.3">
      <c r="A4498" s="1" t="s">
        <v>10</v>
      </c>
      <c r="B4498" s="2">
        <v>43122.81527777778</v>
      </c>
      <c r="C4498" s="3">
        <v>1.5231481481481481E-2</v>
      </c>
      <c r="D4498" s="1" t="s">
        <v>13</v>
      </c>
      <c r="E4498" s="1" t="s">
        <v>4998</v>
      </c>
      <c r="F4498" s="1" t="s">
        <v>13</v>
      </c>
      <c r="G4498" s="1" t="s">
        <v>480</v>
      </c>
      <c r="H4498" s="3">
        <v>1.5717592592592592E-2</v>
      </c>
      <c r="I4498" s="1" t="s">
        <v>2198</v>
      </c>
      <c r="J4498" s="1" t="s">
        <v>16</v>
      </c>
    </row>
    <row r="4499" spans="1:10" x14ac:dyDescent="0.3">
      <c r="A4499" s="1" t="s">
        <v>10</v>
      </c>
      <c r="B4499" s="2">
        <v>43670.878472222219</v>
      </c>
      <c r="C4499" s="3">
        <v>1.5219907407407408E-2</v>
      </c>
      <c r="D4499" s="1" t="s">
        <v>13</v>
      </c>
      <c r="E4499" s="1" t="s">
        <v>2307</v>
      </c>
      <c r="F4499" s="1" t="s">
        <v>13</v>
      </c>
      <c r="G4499" s="1" t="s">
        <v>480</v>
      </c>
      <c r="H4499" s="3">
        <v>1.6284722222222221E-2</v>
      </c>
      <c r="I4499" s="1" t="s">
        <v>25</v>
      </c>
      <c r="J4499" s="1" t="s">
        <v>16</v>
      </c>
    </row>
    <row r="4500" spans="1:10" x14ac:dyDescent="0.3">
      <c r="A4500" s="1" t="s">
        <v>10</v>
      </c>
      <c r="B4500" s="2">
        <v>43123.775694444441</v>
      </c>
      <c r="C4500" s="3">
        <v>1.5219907407407408E-2</v>
      </c>
      <c r="D4500" s="1" t="s">
        <v>13</v>
      </c>
      <c r="E4500" s="1" t="s">
        <v>4992</v>
      </c>
      <c r="F4500" s="1" t="s">
        <v>13</v>
      </c>
      <c r="G4500" s="1" t="s">
        <v>480</v>
      </c>
      <c r="H4500" s="3">
        <v>1.5706018518518518E-2</v>
      </c>
      <c r="I4500" s="1" t="s">
        <v>2783</v>
      </c>
      <c r="J4500" s="1" t="s">
        <v>16</v>
      </c>
    </row>
    <row r="4501" spans="1:10" x14ac:dyDescent="0.3">
      <c r="A4501" s="1" t="s">
        <v>10</v>
      </c>
      <c r="B4501" s="2">
        <v>43033.873611111114</v>
      </c>
      <c r="C4501" s="3">
        <v>1.5219907407407408E-2</v>
      </c>
      <c r="D4501" s="1" t="s">
        <v>13</v>
      </c>
      <c r="E4501" s="1" t="s">
        <v>5250</v>
      </c>
      <c r="F4501" s="1" t="s">
        <v>13</v>
      </c>
      <c r="G4501" s="1" t="s">
        <v>480</v>
      </c>
      <c r="H4501" s="3">
        <v>1.653935185185185E-2</v>
      </c>
      <c r="I4501" s="1" t="s">
        <v>4800</v>
      </c>
      <c r="J4501" s="1" t="s">
        <v>16</v>
      </c>
    </row>
    <row r="4502" spans="1:10" x14ac:dyDescent="0.3">
      <c r="A4502" s="1" t="s">
        <v>10</v>
      </c>
      <c r="B4502" s="2">
        <v>43033.856249999997</v>
      </c>
      <c r="C4502" s="3">
        <v>1.5219907407407408E-2</v>
      </c>
      <c r="D4502" s="1" t="s">
        <v>13</v>
      </c>
      <c r="E4502" s="1" t="s">
        <v>5251</v>
      </c>
      <c r="F4502" s="1" t="s">
        <v>13</v>
      </c>
      <c r="G4502" s="1" t="s">
        <v>480</v>
      </c>
      <c r="H4502" s="3">
        <v>1.5231481481481481E-2</v>
      </c>
      <c r="I4502" s="1" t="s">
        <v>1860</v>
      </c>
      <c r="J4502" s="1" t="s">
        <v>16</v>
      </c>
    </row>
    <row r="4503" spans="1:10" x14ac:dyDescent="0.3">
      <c r="A4503" s="1" t="s">
        <v>10</v>
      </c>
      <c r="B4503" s="2">
        <v>42366.902777777781</v>
      </c>
      <c r="C4503" s="3">
        <v>1.5219907407407408E-2</v>
      </c>
      <c r="D4503" s="1" t="s">
        <v>13</v>
      </c>
      <c r="E4503" s="1" t="s">
        <v>733</v>
      </c>
      <c r="F4503" s="1" t="s">
        <v>13</v>
      </c>
      <c r="G4503" s="1" t="s">
        <v>423</v>
      </c>
      <c r="H4503" s="3">
        <v>1.5208333333333334E-2</v>
      </c>
      <c r="I4503" s="1" t="s">
        <v>25</v>
      </c>
      <c r="J4503" s="1" t="s">
        <v>16</v>
      </c>
    </row>
    <row r="4504" spans="1:10" x14ac:dyDescent="0.3">
      <c r="A4504" s="1" t="s">
        <v>10</v>
      </c>
      <c r="B4504" s="2">
        <v>43594.785416666666</v>
      </c>
      <c r="C4504" s="3">
        <v>1.5208333333333334E-2</v>
      </c>
      <c r="D4504" s="1" t="s">
        <v>13</v>
      </c>
      <c r="E4504" s="1" t="s">
        <v>2141</v>
      </c>
      <c r="F4504" s="1" t="s">
        <v>13</v>
      </c>
      <c r="G4504" s="1" t="s">
        <v>480</v>
      </c>
      <c r="H4504" s="3">
        <v>1.5219907407407408E-2</v>
      </c>
      <c r="I4504" s="1" t="s">
        <v>25</v>
      </c>
      <c r="J4504" s="1" t="s">
        <v>16</v>
      </c>
    </row>
    <row r="4505" spans="1:10" x14ac:dyDescent="0.3">
      <c r="A4505" s="1" t="s">
        <v>10</v>
      </c>
      <c r="B4505" s="2">
        <v>43200.81527777778</v>
      </c>
      <c r="C4505" s="3">
        <v>1.5208333333333334E-2</v>
      </c>
      <c r="D4505" s="1" t="s">
        <v>13</v>
      </c>
      <c r="E4505" s="1" t="s">
        <v>2141</v>
      </c>
      <c r="F4505" s="1" t="s">
        <v>13</v>
      </c>
      <c r="G4505" s="1" t="s">
        <v>480</v>
      </c>
      <c r="H4505" s="3">
        <v>1.5208333333333334E-2</v>
      </c>
      <c r="I4505" s="1" t="s">
        <v>25</v>
      </c>
      <c r="J4505" s="1" t="s">
        <v>16</v>
      </c>
    </row>
    <row r="4506" spans="1:10" x14ac:dyDescent="0.3">
      <c r="A4506" s="1" t="s">
        <v>10</v>
      </c>
      <c r="B4506" s="2">
        <v>43194.758333333331</v>
      </c>
      <c r="C4506" s="3">
        <v>1.5208333333333334E-2</v>
      </c>
      <c r="D4506" s="1" t="s">
        <v>13</v>
      </c>
      <c r="E4506" s="1" t="s">
        <v>4628</v>
      </c>
      <c r="F4506" s="1" t="s">
        <v>13</v>
      </c>
      <c r="G4506" s="1" t="s">
        <v>480</v>
      </c>
      <c r="H4506" s="3">
        <v>1.5335648148148149E-2</v>
      </c>
      <c r="I4506" s="1" t="s">
        <v>727</v>
      </c>
      <c r="J4506" s="1" t="s">
        <v>16</v>
      </c>
    </row>
    <row r="4507" spans="1:10" x14ac:dyDescent="0.3">
      <c r="A4507" s="1" t="s">
        <v>10</v>
      </c>
      <c r="B4507" s="2">
        <v>43144.828472222223</v>
      </c>
      <c r="C4507" s="3">
        <v>1.5208333333333334E-2</v>
      </c>
      <c r="D4507" s="1" t="s">
        <v>13</v>
      </c>
      <c r="E4507" s="1" t="s">
        <v>4773</v>
      </c>
      <c r="F4507" s="1" t="s">
        <v>13</v>
      </c>
      <c r="G4507" s="1" t="s">
        <v>480</v>
      </c>
      <c r="H4507" s="3">
        <v>1.5717592592592592E-2</v>
      </c>
      <c r="I4507" s="1" t="s">
        <v>2198</v>
      </c>
      <c r="J4507" s="1" t="s">
        <v>16</v>
      </c>
    </row>
    <row r="4508" spans="1:10" x14ac:dyDescent="0.3">
      <c r="A4508" s="1" t="s">
        <v>10</v>
      </c>
      <c r="B4508" s="2">
        <v>43121.813194444447</v>
      </c>
      <c r="C4508" s="3">
        <v>1.5208333333333334E-2</v>
      </c>
      <c r="D4508" s="1" t="s">
        <v>13</v>
      </c>
      <c r="E4508" s="1" t="s">
        <v>5008</v>
      </c>
      <c r="F4508" s="1" t="s">
        <v>13</v>
      </c>
      <c r="G4508" s="1" t="s">
        <v>480</v>
      </c>
      <c r="H4508" s="3">
        <v>1.576388888888889E-2</v>
      </c>
      <c r="I4508" s="1" t="s">
        <v>3278</v>
      </c>
      <c r="J4508" s="1" t="s">
        <v>16</v>
      </c>
    </row>
    <row r="4509" spans="1:10" x14ac:dyDescent="0.3">
      <c r="A4509" s="1" t="s">
        <v>10</v>
      </c>
      <c r="B4509" s="2">
        <v>42366.918749999997</v>
      </c>
      <c r="C4509" s="3">
        <v>1.5208333333333334E-2</v>
      </c>
      <c r="D4509" s="1" t="s">
        <v>13</v>
      </c>
      <c r="E4509" s="1" t="s">
        <v>732</v>
      </c>
      <c r="F4509" s="1" t="s">
        <v>13</v>
      </c>
      <c r="G4509" s="1" t="s">
        <v>423</v>
      </c>
      <c r="H4509" s="3">
        <v>1.5196759259259259E-2</v>
      </c>
      <c r="I4509" s="1" t="s">
        <v>25</v>
      </c>
      <c r="J4509" s="1" t="s">
        <v>16</v>
      </c>
    </row>
    <row r="4510" spans="1:10" x14ac:dyDescent="0.3">
      <c r="A4510" s="1" t="s">
        <v>10</v>
      </c>
      <c r="B4510" s="2">
        <v>44164.741666666669</v>
      </c>
      <c r="C4510" s="3">
        <v>1.5196759259259259E-2</v>
      </c>
      <c r="D4510" s="1" t="s">
        <v>13</v>
      </c>
      <c r="E4510" s="1" t="s">
        <v>2251</v>
      </c>
      <c r="F4510" s="1" t="s">
        <v>13</v>
      </c>
      <c r="G4510" s="1" t="s">
        <v>14</v>
      </c>
      <c r="H4510" s="3">
        <v>1.5509259259259259E-2</v>
      </c>
      <c r="I4510" s="1" t="s">
        <v>2252</v>
      </c>
      <c r="J4510" s="1" t="s">
        <v>16</v>
      </c>
    </row>
    <row r="4511" spans="1:10" x14ac:dyDescent="0.3">
      <c r="A4511" s="1" t="s">
        <v>10</v>
      </c>
      <c r="B4511" s="2">
        <v>43938.670138888891</v>
      </c>
      <c r="C4511" s="3">
        <v>1.5196759259259259E-2</v>
      </c>
      <c r="D4511" s="1" t="s">
        <v>13</v>
      </c>
      <c r="E4511" s="1" t="s">
        <v>733</v>
      </c>
      <c r="F4511" s="1" t="s">
        <v>13</v>
      </c>
      <c r="G4511" s="1" t="s">
        <v>14</v>
      </c>
      <c r="H4511" s="3">
        <v>1.5462962962962963E-2</v>
      </c>
      <c r="I4511" s="1" t="s">
        <v>25</v>
      </c>
      <c r="J4511" s="1" t="s">
        <v>16</v>
      </c>
    </row>
    <row r="4512" spans="1:10" x14ac:dyDescent="0.3">
      <c r="A4512" s="1" t="s">
        <v>10</v>
      </c>
      <c r="B4512" s="2">
        <v>43772.761111111111</v>
      </c>
      <c r="C4512" s="3">
        <v>1.5196759259259259E-2</v>
      </c>
      <c r="D4512" s="1" t="s">
        <v>13</v>
      </c>
      <c r="E4512" s="1" t="s">
        <v>722</v>
      </c>
      <c r="F4512" s="1" t="s">
        <v>13</v>
      </c>
      <c r="G4512" s="1" t="s">
        <v>14</v>
      </c>
      <c r="H4512" s="3">
        <v>1.5509259259259259E-2</v>
      </c>
      <c r="I4512" s="1" t="s">
        <v>25</v>
      </c>
      <c r="J4512" s="1" t="s">
        <v>16</v>
      </c>
    </row>
    <row r="4513" spans="1:10" x14ac:dyDescent="0.3">
      <c r="A4513" s="1" t="s">
        <v>10</v>
      </c>
      <c r="B4513" s="2">
        <v>43134.84375</v>
      </c>
      <c r="C4513" s="3">
        <v>1.5196759259259259E-2</v>
      </c>
      <c r="D4513" s="1" t="s">
        <v>13</v>
      </c>
      <c r="E4513" s="1" t="s">
        <v>4871</v>
      </c>
      <c r="F4513" s="1" t="s">
        <v>13</v>
      </c>
      <c r="G4513" s="1" t="s">
        <v>480</v>
      </c>
      <c r="H4513" s="3">
        <v>1.5196759259259259E-2</v>
      </c>
      <c r="I4513" s="1" t="s">
        <v>1297</v>
      </c>
      <c r="J4513" s="1" t="s">
        <v>16</v>
      </c>
    </row>
    <row r="4514" spans="1:10" x14ac:dyDescent="0.3">
      <c r="A4514" s="1" t="s">
        <v>10</v>
      </c>
      <c r="B4514" s="2">
        <v>43124.934027777781</v>
      </c>
      <c r="C4514" s="3">
        <v>1.5196759259259259E-2</v>
      </c>
      <c r="D4514" s="1" t="s">
        <v>13</v>
      </c>
      <c r="E4514" s="1" t="s">
        <v>4974</v>
      </c>
      <c r="F4514" s="1" t="s">
        <v>13</v>
      </c>
      <c r="G4514" s="1" t="s">
        <v>480</v>
      </c>
      <c r="H4514" s="3">
        <v>1.5694444444444445E-2</v>
      </c>
      <c r="I4514" s="1" t="s">
        <v>4975</v>
      </c>
      <c r="J4514" s="1" t="s">
        <v>16</v>
      </c>
    </row>
    <row r="4515" spans="1:10" x14ac:dyDescent="0.3">
      <c r="A4515" s="1" t="s">
        <v>10</v>
      </c>
      <c r="B4515" s="2">
        <v>42824.771527777775</v>
      </c>
      <c r="C4515" s="3">
        <v>1.5196759259259259E-2</v>
      </c>
      <c r="D4515" s="1" t="s">
        <v>13</v>
      </c>
      <c r="E4515" s="1" t="s">
        <v>5623</v>
      </c>
      <c r="F4515" s="1" t="s">
        <v>13</v>
      </c>
      <c r="G4515" s="1" t="s">
        <v>480</v>
      </c>
      <c r="H4515" s="3">
        <v>1.5185185185185185E-2</v>
      </c>
      <c r="I4515" s="1" t="s">
        <v>3090</v>
      </c>
      <c r="J4515" s="1" t="s">
        <v>16</v>
      </c>
    </row>
    <row r="4516" spans="1:10" x14ac:dyDescent="0.3">
      <c r="A4516" s="1" t="s">
        <v>10</v>
      </c>
      <c r="B4516" s="2">
        <v>43877.836805555555</v>
      </c>
      <c r="C4516" s="3">
        <v>1.5185185185185185E-2</v>
      </c>
      <c r="D4516" s="1" t="s">
        <v>13</v>
      </c>
      <c r="E4516" s="1" t="s">
        <v>3060</v>
      </c>
      <c r="F4516" s="1" t="s">
        <v>13</v>
      </c>
      <c r="G4516" s="1" t="s">
        <v>14</v>
      </c>
      <c r="H4516" s="3">
        <v>1.5208333333333334E-2</v>
      </c>
      <c r="I4516" s="1" t="s">
        <v>1235</v>
      </c>
      <c r="J4516" s="1" t="s">
        <v>16</v>
      </c>
    </row>
    <row r="4517" spans="1:10" x14ac:dyDescent="0.3">
      <c r="A4517" s="1" t="s">
        <v>10</v>
      </c>
      <c r="B4517" s="2">
        <v>43863.86041666667</v>
      </c>
      <c r="C4517" s="3">
        <v>1.5185185185185185E-2</v>
      </c>
      <c r="D4517" s="1" t="s">
        <v>13</v>
      </c>
      <c r="E4517" s="1" t="s">
        <v>732</v>
      </c>
      <c r="F4517" s="1" t="s">
        <v>13</v>
      </c>
      <c r="G4517" s="1" t="s">
        <v>14</v>
      </c>
      <c r="H4517" s="3">
        <v>1.5462962962962963E-2</v>
      </c>
      <c r="I4517" s="1" t="s">
        <v>25</v>
      </c>
      <c r="J4517" s="1" t="s">
        <v>16</v>
      </c>
    </row>
    <row r="4518" spans="1:10" x14ac:dyDescent="0.3">
      <c r="A4518" s="1" t="s">
        <v>10</v>
      </c>
      <c r="B4518" s="2">
        <v>43387.743750000001</v>
      </c>
      <c r="C4518" s="3">
        <v>1.5185185185185185E-2</v>
      </c>
      <c r="D4518" s="1" t="s">
        <v>13</v>
      </c>
      <c r="E4518" s="1" t="s">
        <v>4156</v>
      </c>
      <c r="F4518" s="1" t="s">
        <v>13</v>
      </c>
      <c r="G4518" s="1" t="s">
        <v>480</v>
      </c>
      <c r="H4518" s="3">
        <v>1.5775462962962963E-2</v>
      </c>
      <c r="I4518" s="1" t="s">
        <v>1869</v>
      </c>
      <c r="J4518" s="1" t="s">
        <v>16</v>
      </c>
    </row>
    <row r="4519" spans="1:10" x14ac:dyDescent="0.3">
      <c r="A4519" s="1" t="s">
        <v>10</v>
      </c>
      <c r="B4519" s="2">
        <v>43335.82708333333</v>
      </c>
      <c r="C4519" s="3">
        <v>1.5185185185185185E-2</v>
      </c>
      <c r="D4519" s="1" t="s">
        <v>13</v>
      </c>
      <c r="E4519" s="1" t="s">
        <v>728</v>
      </c>
      <c r="F4519" s="1" t="s">
        <v>13</v>
      </c>
      <c r="G4519" s="1" t="s">
        <v>480</v>
      </c>
      <c r="H4519" s="3">
        <v>1.5185185185185185E-2</v>
      </c>
      <c r="I4519" s="1" t="s">
        <v>25</v>
      </c>
      <c r="J4519" s="1" t="s">
        <v>16</v>
      </c>
    </row>
    <row r="4520" spans="1:10" x14ac:dyDescent="0.3">
      <c r="A4520" s="1" t="s">
        <v>10</v>
      </c>
      <c r="B4520" s="2">
        <v>43135.705555555556</v>
      </c>
      <c r="C4520" s="3">
        <v>1.5185185185185185E-2</v>
      </c>
      <c r="D4520" s="1" t="s">
        <v>13</v>
      </c>
      <c r="E4520" s="1" t="s">
        <v>4853</v>
      </c>
      <c r="F4520" s="1" t="s">
        <v>13</v>
      </c>
      <c r="G4520" s="1" t="s">
        <v>480</v>
      </c>
      <c r="H4520" s="3">
        <v>1.5196759259259259E-2</v>
      </c>
      <c r="I4520" s="1" t="s">
        <v>1297</v>
      </c>
      <c r="J4520" s="1" t="s">
        <v>16</v>
      </c>
    </row>
    <row r="4521" spans="1:10" x14ac:dyDescent="0.3">
      <c r="A4521" s="1" t="s">
        <v>10</v>
      </c>
      <c r="B4521" s="2">
        <v>42337.73541666667</v>
      </c>
      <c r="C4521" s="3">
        <v>1.5185185185185185E-2</v>
      </c>
      <c r="D4521" s="1" t="s">
        <v>13</v>
      </c>
      <c r="E4521" s="1" t="s">
        <v>726</v>
      </c>
      <c r="F4521" s="1" t="s">
        <v>13</v>
      </c>
      <c r="G4521" s="1" t="s">
        <v>423</v>
      </c>
      <c r="H4521" s="3">
        <v>1.5185185185185185E-2</v>
      </c>
      <c r="I4521" s="1" t="s">
        <v>25</v>
      </c>
      <c r="J4521" s="1" t="s">
        <v>16</v>
      </c>
    </row>
    <row r="4522" spans="1:10" x14ac:dyDescent="0.3">
      <c r="A4522" s="1" t="s">
        <v>10</v>
      </c>
      <c r="B4522" s="2">
        <v>44319.577777777777</v>
      </c>
      <c r="C4522" s="3">
        <v>1.5173611111111112E-2</v>
      </c>
      <c r="D4522" s="1" t="s">
        <v>13</v>
      </c>
      <c r="E4522" s="1" t="s">
        <v>716</v>
      </c>
      <c r="F4522" s="1" t="s">
        <v>13</v>
      </c>
      <c r="G4522" s="1" t="s">
        <v>14</v>
      </c>
      <c r="H4522" s="3">
        <v>1.511574074074074E-2</v>
      </c>
      <c r="I4522" s="1" t="s">
        <v>25</v>
      </c>
      <c r="J4522" s="1" t="s">
        <v>16</v>
      </c>
    </row>
    <row r="4523" spans="1:10" x14ac:dyDescent="0.3">
      <c r="A4523" s="1" t="s">
        <v>10</v>
      </c>
      <c r="B4523" s="2">
        <v>43776.760416666664</v>
      </c>
      <c r="C4523" s="3">
        <v>1.5173611111111112E-2</v>
      </c>
      <c r="D4523" s="1" t="s">
        <v>13</v>
      </c>
      <c r="E4523" s="1" t="s">
        <v>493</v>
      </c>
      <c r="F4523" s="1" t="s">
        <v>13</v>
      </c>
      <c r="G4523" s="1" t="s">
        <v>14</v>
      </c>
      <c r="H4523" s="3">
        <v>1.5173611111111112E-2</v>
      </c>
      <c r="I4523" s="1" t="s">
        <v>25</v>
      </c>
      <c r="J4523" s="1" t="s">
        <v>16</v>
      </c>
    </row>
    <row r="4524" spans="1:10" x14ac:dyDescent="0.3">
      <c r="A4524" s="1" t="s">
        <v>10</v>
      </c>
      <c r="B4524" s="2">
        <v>43679.873611111114</v>
      </c>
      <c r="C4524" s="3">
        <v>1.5173611111111112E-2</v>
      </c>
      <c r="D4524" s="1" t="s">
        <v>13</v>
      </c>
      <c r="E4524" s="1" t="s">
        <v>722</v>
      </c>
      <c r="F4524" s="1" t="s">
        <v>13</v>
      </c>
      <c r="G4524" s="1" t="s">
        <v>480</v>
      </c>
      <c r="H4524" s="3">
        <v>0</v>
      </c>
      <c r="I4524" s="1" t="s">
        <v>25</v>
      </c>
      <c r="J4524" s="1" t="s">
        <v>16</v>
      </c>
    </row>
    <row r="4525" spans="1:10" x14ac:dyDescent="0.3">
      <c r="A4525" s="1" t="s">
        <v>10</v>
      </c>
      <c r="B4525" s="2">
        <v>43478.732638888891</v>
      </c>
      <c r="C4525" s="3">
        <v>1.5173611111111112E-2</v>
      </c>
      <c r="D4525" s="1" t="s">
        <v>13</v>
      </c>
      <c r="E4525" s="1" t="s">
        <v>3956</v>
      </c>
      <c r="F4525" s="1" t="s">
        <v>13</v>
      </c>
      <c r="G4525" s="1" t="s">
        <v>480</v>
      </c>
      <c r="H4525" s="3">
        <v>4.0162037037037038E-2</v>
      </c>
      <c r="I4525" s="1" t="s">
        <v>2042</v>
      </c>
      <c r="J4525" s="1" t="s">
        <v>16</v>
      </c>
    </row>
    <row r="4526" spans="1:10" x14ac:dyDescent="0.3">
      <c r="A4526" s="1" t="s">
        <v>10</v>
      </c>
      <c r="B4526" s="2">
        <v>43137.905555555553</v>
      </c>
      <c r="C4526" s="3">
        <v>1.5173611111111112E-2</v>
      </c>
      <c r="D4526" s="1" t="s">
        <v>13</v>
      </c>
      <c r="E4526" s="1" t="s">
        <v>4825</v>
      </c>
      <c r="F4526" s="1" t="s">
        <v>13</v>
      </c>
      <c r="G4526" s="1" t="s">
        <v>480</v>
      </c>
      <c r="H4526" s="3">
        <v>1.5185185185185185E-2</v>
      </c>
      <c r="I4526" s="1" t="s">
        <v>3090</v>
      </c>
      <c r="J4526" s="1" t="s">
        <v>16</v>
      </c>
    </row>
    <row r="4527" spans="1:10" x14ac:dyDescent="0.3">
      <c r="A4527" s="1" t="s">
        <v>10</v>
      </c>
      <c r="B4527" s="2">
        <v>43136.909722222219</v>
      </c>
      <c r="C4527" s="3">
        <v>1.5173611111111112E-2</v>
      </c>
      <c r="D4527" s="1" t="s">
        <v>13</v>
      </c>
      <c r="E4527" s="1" t="s">
        <v>4831</v>
      </c>
      <c r="F4527" s="1" t="s">
        <v>13</v>
      </c>
      <c r="G4527" s="1" t="s">
        <v>480</v>
      </c>
      <c r="H4527" s="3">
        <v>1.5185185185185185E-2</v>
      </c>
      <c r="I4527" s="1" t="s">
        <v>3090</v>
      </c>
      <c r="J4527" s="1" t="s">
        <v>16</v>
      </c>
    </row>
    <row r="4528" spans="1:10" x14ac:dyDescent="0.3">
      <c r="A4528" s="1" t="s">
        <v>10</v>
      </c>
      <c r="B4528" s="2">
        <v>43135.729166666664</v>
      </c>
      <c r="C4528" s="3">
        <v>1.5173611111111112E-2</v>
      </c>
      <c r="D4528" s="1" t="s">
        <v>13</v>
      </c>
      <c r="E4528" s="1" t="s">
        <v>4850</v>
      </c>
      <c r="F4528" s="1" t="s">
        <v>13</v>
      </c>
      <c r="G4528" s="1" t="s">
        <v>480</v>
      </c>
      <c r="H4528" s="3">
        <v>1.5185185185185185E-2</v>
      </c>
      <c r="I4528" s="1" t="s">
        <v>3090</v>
      </c>
      <c r="J4528" s="1" t="s">
        <v>16</v>
      </c>
    </row>
    <row r="4529" spans="1:10" x14ac:dyDescent="0.3">
      <c r="A4529" s="1" t="s">
        <v>10</v>
      </c>
      <c r="B4529" s="2">
        <v>43135.431944444441</v>
      </c>
      <c r="C4529" s="3">
        <v>1.5173611111111112E-2</v>
      </c>
      <c r="D4529" s="1" t="s">
        <v>13</v>
      </c>
      <c r="E4529" s="1" t="s">
        <v>4862</v>
      </c>
      <c r="F4529" s="1" t="s">
        <v>13</v>
      </c>
      <c r="G4529" s="1" t="s">
        <v>480</v>
      </c>
      <c r="H4529" s="3">
        <v>1.5196759259259259E-2</v>
      </c>
      <c r="I4529" s="1" t="s">
        <v>1297</v>
      </c>
      <c r="J4529" s="1" t="s">
        <v>16</v>
      </c>
    </row>
    <row r="4530" spans="1:10" x14ac:dyDescent="0.3">
      <c r="A4530" s="1" t="s">
        <v>10</v>
      </c>
      <c r="B4530" s="2">
        <v>43135.416666666664</v>
      </c>
      <c r="C4530" s="3">
        <v>1.5173611111111112E-2</v>
      </c>
      <c r="D4530" s="1" t="s">
        <v>13</v>
      </c>
      <c r="E4530" s="1" t="s">
        <v>4863</v>
      </c>
      <c r="F4530" s="1" t="s">
        <v>13</v>
      </c>
      <c r="G4530" s="1" t="s">
        <v>480</v>
      </c>
      <c r="H4530" s="3">
        <v>1.5185185185185185E-2</v>
      </c>
      <c r="I4530" s="1" t="s">
        <v>3090</v>
      </c>
      <c r="J4530" s="1" t="s">
        <v>16</v>
      </c>
    </row>
    <row r="4531" spans="1:10" x14ac:dyDescent="0.3">
      <c r="A4531" s="1" t="s">
        <v>10</v>
      </c>
      <c r="B4531" s="2">
        <v>43133.906944444447</v>
      </c>
      <c r="C4531" s="3">
        <v>1.5173611111111112E-2</v>
      </c>
      <c r="D4531" s="1" t="s">
        <v>13</v>
      </c>
      <c r="E4531" s="1" t="s">
        <v>4889</v>
      </c>
      <c r="F4531" s="1" t="s">
        <v>13</v>
      </c>
      <c r="G4531" s="1" t="s">
        <v>480</v>
      </c>
      <c r="H4531" s="3">
        <v>1.5185185185185185E-2</v>
      </c>
      <c r="I4531" s="1" t="s">
        <v>3090</v>
      </c>
      <c r="J4531" s="1" t="s">
        <v>16</v>
      </c>
    </row>
    <row r="4532" spans="1:10" x14ac:dyDescent="0.3">
      <c r="A4532" s="1" t="s">
        <v>10</v>
      </c>
      <c r="B4532" s="2">
        <v>44438.431250000001</v>
      </c>
      <c r="C4532" s="3">
        <v>1.5162037037037036E-2</v>
      </c>
      <c r="D4532" s="1" t="s">
        <v>13</v>
      </c>
      <c r="E4532" s="1" t="s">
        <v>730</v>
      </c>
      <c r="F4532" s="1" t="s">
        <v>13</v>
      </c>
      <c r="G4532" s="1" t="s">
        <v>14</v>
      </c>
      <c r="H4532" s="3">
        <v>1.5462962962962963E-2</v>
      </c>
      <c r="I4532" s="1" t="s">
        <v>731</v>
      </c>
      <c r="J4532" s="1" t="s">
        <v>16</v>
      </c>
    </row>
    <row r="4533" spans="1:10" x14ac:dyDescent="0.3">
      <c r="A4533" s="1" t="s">
        <v>10</v>
      </c>
      <c r="B4533" s="2">
        <v>44317.790972222225</v>
      </c>
      <c r="C4533" s="3">
        <v>1.5162037037037036E-2</v>
      </c>
      <c r="D4533" s="1" t="s">
        <v>13</v>
      </c>
      <c r="E4533" s="1" t="s">
        <v>733</v>
      </c>
      <c r="F4533" s="1" t="s">
        <v>13</v>
      </c>
      <c r="G4533" s="1" t="s">
        <v>14</v>
      </c>
      <c r="H4533" s="3">
        <v>1.5428240740740741E-2</v>
      </c>
      <c r="I4533" s="1" t="s">
        <v>25</v>
      </c>
      <c r="J4533" s="1" t="s">
        <v>16</v>
      </c>
    </row>
    <row r="4534" spans="1:10" x14ac:dyDescent="0.3">
      <c r="A4534" s="1" t="s">
        <v>10</v>
      </c>
      <c r="B4534" s="2">
        <v>43770.974305555559</v>
      </c>
      <c r="C4534" s="3">
        <v>1.5162037037037036E-2</v>
      </c>
      <c r="D4534" s="1" t="s">
        <v>11</v>
      </c>
      <c r="E4534" s="1" t="s">
        <v>732</v>
      </c>
      <c r="F4534" s="1" t="s">
        <v>13</v>
      </c>
      <c r="G4534" s="1" t="s">
        <v>14</v>
      </c>
      <c r="H4534" s="3">
        <v>1.5462962962962963E-2</v>
      </c>
      <c r="I4534" s="1" t="s">
        <v>25</v>
      </c>
      <c r="J4534" s="1" t="s">
        <v>16</v>
      </c>
    </row>
    <row r="4535" spans="1:10" x14ac:dyDescent="0.3">
      <c r="A4535" s="1" t="s">
        <v>10</v>
      </c>
      <c r="B4535" s="2">
        <v>43135.867361111108</v>
      </c>
      <c r="C4535" s="3">
        <v>1.5162037037037036E-2</v>
      </c>
      <c r="D4535" s="1" t="s">
        <v>13</v>
      </c>
      <c r="E4535" s="1" t="s">
        <v>4843</v>
      </c>
      <c r="F4535" s="1" t="s">
        <v>13</v>
      </c>
      <c r="G4535" s="1" t="s">
        <v>480</v>
      </c>
      <c r="H4535" s="3">
        <v>1.5532407407407408E-2</v>
      </c>
      <c r="I4535" s="1" t="s">
        <v>4840</v>
      </c>
      <c r="J4535" s="1" t="s">
        <v>16</v>
      </c>
    </row>
    <row r="4536" spans="1:10" x14ac:dyDescent="0.3">
      <c r="A4536" s="1" t="s">
        <v>10</v>
      </c>
      <c r="B4536" s="2">
        <v>43135.674305555556</v>
      </c>
      <c r="C4536" s="3">
        <v>1.5162037037037036E-2</v>
      </c>
      <c r="D4536" s="1" t="s">
        <v>13</v>
      </c>
      <c r="E4536" s="1" t="s">
        <v>4855</v>
      </c>
      <c r="F4536" s="1" t="s">
        <v>13</v>
      </c>
      <c r="G4536" s="1" t="s">
        <v>480</v>
      </c>
      <c r="H4536" s="3">
        <v>1.5543981481481482E-2</v>
      </c>
      <c r="I4536" s="1" t="s">
        <v>3635</v>
      </c>
      <c r="J4536" s="1" t="s">
        <v>16</v>
      </c>
    </row>
    <row r="4537" spans="1:10" x14ac:dyDescent="0.3">
      <c r="A4537" s="1" t="s">
        <v>10</v>
      </c>
      <c r="B4537" s="2">
        <v>42819.754861111112</v>
      </c>
      <c r="C4537" s="3">
        <v>1.5162037037037036E-2</v>
      </c>
      <c r="D4537" s="1" t="s">
        <v>13</v>
      </c>
      <c r="E4537" s="1" t="s">
        <v>5643</v>
      </c>
      <c r="F4537" s="1" t="s">
        <v>13</v>
      </c>
      <c r="G4537" s="1" t="s">
        <v>480</v>
      </c>
      <c r="H4537" s="3">
        <v>1.480324074074074E-2</v>
      </c>
      <c r="I4537" s="1" t="s">
        <v>419</v>
      </c>
      <c r="J4537" s="1" t="s">
        <v>16</v>
      </c>
    </row>
    <row r="4538" spans="1:10" x14ac:dyDescent="0.3">
      <c r="A4538" s="1" t="s">
        <v>10</v>
      </c>
      <c r="B4538" s="2">
        <v>42337.847916666666</v>
      </c>
      <c r="C4538" s="3">
        <v>1.5162037037037036E-2</v>
      </c>
      <c r="D4538" s="1" t="s">
        <v>13</v>
      </c>
      <c r="E4538" s="1" t="s">
        <v>493</v>
      </c>
      <c r="F4538" s="1" t="s">
        <v>13</v>
      </c>
      <c r="G4538" s="1" t="s">
        <v>423</v>
      </c>
      <c r="H4538" s="3">
        <v>1.5162037037037036E-2</v>
      </c>
      <c r="I4538" s="1" t="s">
        <v>25</v>
      </c>
      <c r="J4538" s="1" t="s">
        <v>16</v>
      </c>
    </row>
    <row r="4539" spans="1:10" x14ac:dyDescent="0.3">
      <c r="A4539" s="1" t="s">
        <v>10</v>
      </c>
      <c r="B4539" s="2">
        <v>43946.747916666667</v>
      </c>
      <c r="C4539" s="3">
        <v>1.5150462962962963E-2</v>
      </c>
      <c r="D4539" s="1" t="s">
        <v>11</v>
      </c>
      <c r="E4539" s="1" t="s">
        <v>712</v>
      </c>
      <c r="F4539" s="1" t="s">
        <v>13</v>
      </c>
      <c r="G4539" s="1" t="s">
        <v>14</v>
      </c>
      <c r="H4539" s="3">
        <v>1.5462962962962963E-2</v>
      </c>
      <c r="I4539" s="1" t="s">
        <v>25</v>
      </c>
      <c r="J4539" s="1" t="s">
        <v>16</v>
      </c>
    </row>
    <row r="4540" spans="1:10" x14ac:dyDescent="0.3">
      <c r="A4540" s="1" t="s">
        <v>10</v>
      </c>
      <c r="B4540" s="2">
        <v>43938.712500000001</v>
      </c>
      <c r="C4540" s="3">
        <v>1.5150462962962963E-2</v>
      </c>
      <c r="D4540" s="1" t="s">
        <v>13</v>
      </c>
      <c r="E4540" s="1" t="s">
        <v>730</v>
      </c>
      <c r="F4540" s="1" t="s">
        <v>13</v>
      </c>
      <c r="G4540" s="1" t="s">
        <v>14</v>
      </c>
      <c r="H4540" s="3">
        <v>1.5462962962962963E-2</v>
      </c>
      <c r="I4540" s="1" t="s">
        <v>25</v>
      </c>
      <c r="J4540" s="1" t="s">
        <v>16</v>
      </c>
    </row>
    <row r="4541" spans="1:10" x14ac:dyDescent="0.3">
      <c r="A4541" s="1" t="s">
        <v>10</v>
      </c>
      <c r="B4541" s="2">
        <v>43934.311805555553</v>
      </c>
      <c r="C4541" s="3">
        <v>1.5150462962962963E-2</v>
      </c>
      <c r="D4541" s="1" t="s">
        <v>11</v>
      </c>
      <c r="E4541" s="1" t="s">
        <v>730</v>
      </c>
      <c r="F4541" s="1" t="s">
        <v>13</v>
      </c>
      <c r="G4541" s="1" t="s">
        <v>480</v>
      </c>
      <c r="H4541" s="3">
        <v>1.5462962962962963E-2</v>
      </c>
      <c r="I4541" s="1" t="s">
        <v>25</v>
      </c>
      <c r="J4541" s="1" t="s">
        <v>16</v>
      </c>
    </row>
    <row r="4542" spans="1:10" x14ac:dyDescent="0.3">
      <c r="A4542" s="1" t="s">
        <v>10</v>
      </c>
      <c r="B4542" s="2">
        <v>43934.296527777777</v>
      </c>
      <c r="C4542" s="3">
        <v>1.5150462962962963E-2</v>
      </c>
      <c r="D4542" s="1" t="s">
        <v>11</v>
      </c>
      <c r="E4542" s="1" t="s">
        <v>732</v>
      </c>
      <c r="F4542" s="1" t="s">
        <v>13</v>
      </c>
      <c r="G4542" s="1" t="s">
        <v>480</v>
      </c>
      <c r="H4542" s="3">
        <v>1.5462962962962963E-2</v>
      </c>
      <c r="I4542" s="1" t="s">
        <v>25</v>
      </c>
      <c r="J4542" s="1" t="s">
        <v>16</v>
      </c>
    </row>
    <row r="4543" spans="1:10" x14ac:dyDescent="0.3">
      <c r="A4543" s="1" t="s">
        <v>10</v>
      </c>
      <c r="B4543" s="2">
        <v>43874.810416666667</v>
      </c>
      <c r="C4543" s="3">
        <v>1.5150462962962963E-2</v>
      </c>
      <c r="D4543" s="1" t="s">
        <v>13</v>
      </c>
      <c r="E4543" s="1" t="s">
        <v>3078</v>
      </c>
      <c r="F4543" s="1" t="s">
        <v>13</v>
      </c>
      <c r="G4543" s="1" t="s">
        <v>14</v>
      </c>
      <c r="H4543" s="3">
        <v>1.5266203703703704E-2</v>
      </c>
      <c r="I4543" s="1" t="s">
        <v>719</v>
      </c>
      <c r="J4543" s="1" t="s">
        <v>16</v>
      </c>
    </row>
    <row r="4544" spans="1:10" x14ac:dyDescent="0.3">
      <c r="A4544" s="1" t="s">
        <v>10</v>
      </c>
      <c r="B4544" s="2">
        <v>43669.830555555556</v>
      </c>
      <c r="C4544" s="3">
        <v>1.5150462962962963E-2</v>
      </c>
      <c r="D4544" s="1" t="s">
        <v>13</v>
      </c>
      <c r="E4544" s="1" t="s">
        <v>2249</v>
      </c>
      <c r="F4544" s="1" t="s">
        <v>13</v>
      </c>
      <c r="G4544" s="1" t="s">
        <v>480</v>
      </c>
      <c r="H4544" s="3">
        <v>1.5520833333333333E-2</v>
      </c>
      <c r="I4544" s="1" t="s">
        <v>25</v>
      </c>
      <c r="J4544" s="1" t="s">
        <v>16</v>
      </c>
    </row>
    <row r="4545" spans="1:10" x14ac:dyDescent="0.3">
      <c r="A4545" s="1" t="s">
        <v>10</v>
      </c>
      <c r="B4545" s="2">
        <v>43338.556944444441</v>
      </c>
      <c r="C4545" s="3">
        <v>1.5150462962962963E-2</v>
      </c>
      <c r="D4545" s="1" t="s">
        <v>13</v>
      </c>
      <c r="E4545" s="1" t="s">
        <v>726</v>
      </c>
      <c r="F4545" s="1" t="s">
        <v>13</v>
      </c>
      <c r="G4545" s="1" t="s">
        <v>480</v>
      </c>
      <c r="H4545" s="3">
        <v>1.5150462962962963E-2</v>
      </c>
      <c r="I4545" s="1" t="s">
        <v>25</v>
      </c>
      <c r="J4545" s="1" t="s">
        <v>16</v>
      </c>
    </row>
    <row r="4546" spans="1:10" x14ac:dyDescent="0.3">
      <c r="A4546" s="1" t="s">
        <v>10</v>
      </c>
      <c r="B4546" s="2">
        <v>43165.888194444444</v>
      </c>
      <c r="C4546" s="3">
        <v>1.5150462962962963E-2</v>
      </c>
      <c r="D4546" s="1" t="s">
        <v>13</v>
      </c>
      <c r="E4546" s="1" t="s">
        <v>3160</v>
      </c>
      <c r="F4546" s="1" t="s">
        <v>13</v>
      </c>
      <c r="G4546" s="1" t="s">
        <v>480</v>
      </c>
      <c r="H4546" s="3">
        <v>1.5162037037037036E-2</v>
      </c>
      <c r="I4546" s="1" t="s">
        <v>25</v>
      </c>
      <c r="J4546" s="1" t="s">
        <v>16</v>
      </c>
    </row>
    <row r="4547" spans="1:10" x14ac:dyDescent="0.3">
      <c r="A4547" s="1" t="s">
        <v>10</v>
      </c>
      <c r="B4547" s="2">
        <v>43135.942361111112</v>
      </c>
      <c r="C4547" s="3">
        <v>1.5150462962962963E-2</v>
      </c>
      <c r="D4547" s="1" t="s">
        <v>13</v>
      </c>
      <c r="E4547" s="1" t="s">
        <v>4839</v>
      </c>
      <c r="F4547" s="1" t="s">
        <v>13</v>
      </c>
      <c r="G4547" s="1" t="s">
        <v>480</v>
      </c>
      <c r="H4547" s="3">
        <v>1.5532407407407408E-2</v>
      </c>
      <c r="I4547" s="1" t="s">
        <v>4840</v>
      </c>
      <c r="J4547" s="1" t="s">
        <v>16</v>
      </c>
    </row>
    <row r="4548" spans="1:10" x14ac:dyDescent="0.3">
      <c r="A4548" s="1" t="s">
        <v>10</v>
      </c>
      <c r="B4548" s="2">
        <v>43127.833333333336</v>
      </c>
      <c r="C4548" s="3">
        <v>1.5150462962962963E-2</v>
      </c>
      <c r="D4548" s="1" t="s">
        <v>13</v>
      </c>
      <c r="E4548" s="1" t="s">
        <v>4957</v>
      </c>
      <c r="F4548" s="1" t="s">
        <v>13</v>
      </c>
      <c r="G4548" s="1" t="s">
        <v>480</v>
      </c>
      <c r="H4548" s="3">
        <v>1.5902777777777776E-2</v>
      </c>
      <c r="I4548" s="1" t="s">
        <v>3256</v>
      </c>
      <c r="J4548" s="1" t="s">
        <v>16</v>
      </c>
    </row>
    <row r="4549" spans="1:10" x14ac:dyDescent="0.3">
      <c r="A4549" s="1" t="s">
        <v>10</v>
      </c>
      <c r="B4549" s="2">
        <v>43005.811805555553</v>
      </c>
      <c r="C4549" s="3">
        <v>1.5150462962962963E-2</v>
      </c>
      <c r="D4549" s="1" t="s">
        <v>13</v>
      </c>
      <c r="E4549" s="1" t="s">
        <v>732</v>
      </c>
      <c r="F4549" s="1" t="s">
        <v>13</v>
      </c>
      <c r="G4549" s="1" t="s">
        <v>480</v>
      </c>
      <c r="H4549" s="3">
        <v>1.5462962962962963E-2</v>
      </c>
      <c r="I4549" s="1" t="s">
        <v>25</v>
      </c>
      <c r="J4549" s="1" t="s">
        <v>16</v>
      </c>
    </row>
    <row r="4550" spans="1:10" x14ac:dyDescent="0.3">
      <c r="A4550" s="1" t="s">
        <v>10</v>
      </c>
      <c r="B4550" s="2">
        <v>44577.847916666666</v>
      </c>
      <c r="C4550" s="3">
        <v>1.5138888888888889E-2</v>
      </c>
      <c r="D4550" s="1" t="s">
        <v>13</v>
      </c>
      <c r="E4550" s="1" t="s">
        <v>172</v>
      </c>
      <c r="F4550" s="1" t="s">
        <v>13</v>
      </c>
      <c r="G4550" s="1" t="s">
        <v>14</v>
      </c>
      <c r="H4550" s="3">
        <v>2.2627314814814815E-2</v>
      </c>
      <c r="I4550" s="1" t="s">
        <v>173</v>
      </c>
      <c r="J4550" s="1" t="s">
        <v>16</v>
      </c>
    </row>
    <row r="4551" spans="1:10" x14ac:dyDescent="0.3">
      <c r="A4551" s="1" t="s">
        <v>10</v>
      </c>
      <c r="B4551" s="2">
        <v>44317.888194444444</v>
      </c>
      <c r="C4551" s="3">
        <v>1.5138888888888889E-2</v>
      </c>
      <c r="D4551" s="1" t="s">
        <v>13</v>
      </c>
      <c r="E4551" s="1" t="s">
        <v>724</v>
      </c>
      <c r="F4551" s="1" t="s">
        <v>13</v>
      </c>
      <c r="G4551" s="1" t="s">
        <v>14</v>
      </c>
      <c r="H4551" s="3">
        <v>1.5439814814814814E-2</v>
      </c>
      <c r="I4551" s="1" t="s">
        <v>25</v>
      </c>
      <c r="J4551" s="1" t="s">
        <v>16</v>
      </c>
    </row>
    <row r="4552" spans="1:10" x14ac:dyDescent="0.3">
      <c r="A4552" s="1" t="s">
        <v>10</v>
      </c>
      <c r="B4552" s="2">
        <v>43880.818749999999</v>
      </c>
      <c r="C4552" s="3">
        <v>1.5138888888888889E-2</v>
      </c>
      <c r="D4552" s="1" t="s">
        <v>13</v>
      </c>
      <c r="E4552" s="1" t="s">
        <v>3048</v>
      </c>
      <c r="F4552" s="1" t="s">
        <v>13</v>
      </c>
      <c r="G4552" s="1" t="s">
        <v>14</v>
      </c>
      <c r="H4552" s="3">
        <v>1.5243055555555555E-2</v>
      </c>
      <c r="I4552" s="1" t="s">
        <v>715</v>
      </c>
      <c r="J4552" s="1" t="s">
        <v>16</v>
      </c>
    </row>
    <row r="4553" spans="1:10" x14ac:dyDescent="0.3">
      <c r="A4553" s="1" t="s">
        <v>10</v>
      </c>
      <c r="B4553" s="2">
        <v>43873.804861111108</v>
      </c>
      <c r="C4553" s="3">
        <v>1.5138888888888889E-2</v>
      </c>
      <c r="D4553" s="1" t="s">
        <v>11</v>
      </c>
      <c r="E4553" s="1" t="s">
        <v>3082</v>
      </c>
      <c r="F4553" s="1" t="s">
        <v>13</v>
      </c>
      <c r="G4553" s="1" t="s">
        <v>14</v>
      </c>
      <c r="H4553" s="3">
        <v>1.5324074074074073E-2</v>
      </c>
      <c r="I4553" s="1" t="s">
        <v>3083</v>
      </c>
      <c r="J4553" s="1" t="s">
        <v>16</v>
      </c>
    </row>
    <row r="4554" spans="1:10" x14ac:dyDescent="0.3">
      <c r="A4554" s="1" t="s">
        <v>10</v>
      </c>
      <c r="B4554" s="2">
        <v>43199.806944444441</v>
      </c>
      <c r="C4554" s="3">
        <v>1.5138888888888889E-2</v>
      </c>
      <c r="D4554" s="1" t="s">
        <v>13</v>
      </c>
      <c r="E4554" s="1" t="s">
        <v>4609</v>
      </c>
      <c r="F4554" s="1" t="s">
        <v>13</v>
      </c>
      <c r="G4554" s="1" t="s">
        <v>480</v>
      </c>
      <c r="H4554" s="3">
        <v>1.5219907407407408E-2</v>
      </c>
      <c r="I4554" s="1" t="s">
        <v>4610</v>
      </c>
      <c r="J4554" s="1" t="s">
        <v>16</v>
      </c>
    </row>
    <row r="4555" spans="1:10" x14ac:dyDescent="0.3">
      <c r="A4555" s="1" t="s">
        <v>10</v>
      </c>
      <c r="B4555" s="2">
        <v>43179.867361111108</v>
      </c>
      <c r="C4555" s="3">
        <v>1.5138888888888889E-2</v>
      </c>
      <c r="D4555" s="1" t="s">
        <v>13</v>
      </c>
      <c r="E4555" s="1" t="s">
        <v>4706</v>
      </c>
      <c r="F4555" s="1" t="s">
        <v>13</v>
      </c>
      <c r="G4555" s="1" t="s">
        <v>480</v>
      </c>
      <c r="H4555" s="3">
        <v>1.5787037037037037E-2</v>
      </c>
      <c r="I4555" s="1" t="s">
        <v>25</v>
      </c>
      <c r="J4555" s="1" t="s">
        <v>16</v>
      </c>
    </row>
    <row r="4556" spans="1:10" x14ac:dyDescent="0.3">
      <c r="A4556" s="1" t="s">
        <v>10</v>
      </c>
      <c r="B4556" s="2">
        <v>44231.884027777778</v>
      </c>
      <c r="C4556" s="3">
        <v>1.5127314814814816E-2</v>
      </c>
      <c r="D4556" s="1" t="s">
        <v>13</v>
      </c>
      <c r="E4556" s="1" t="s">
        <v>724</v>
      </c>
      <c r="F4556" s="1" t="s">
        <v>13</v>
      </c>
      <c r="G4556" s="1" t="s">
        <v>14</v>
      </c>
      <c r="H4556" s="3">
        <v>1.5428240740740741E-2</v>
      </c>
      <c r="I4556" s="1" t="s">
        <v>25</v>
      </c>
      <c r="J4556" s="1" t="s">
        <v>16</v>
      </c>
    </row>
    <row r="4557" spans="1:10" x14ac:dyDescent="0.3">
      <c r="A4557" s="1" t="s">
        <v>10</v>
      </c>
      <c r="B4557" s="2">
        <v>44058.696527777778</v>
      </c>
      <c r="C4557" s="3">
        <v>1.5127314814814816E-2</v>
      </c>
      <c r="D4557" s="1" t="s">
        <v>13</v>
      </c>
      <c r="E4557" s="1" t="s">
        <v>2199</v>
      </c>
      <c r="F4557" s="1" t="s">
        <v>13</v>
      </c>
      <c r="G4557" s="1" t="s">
        <v>14</v>
      </c>
      <c r="H4557" s="3">
        <v>1.5486111111111112E-2</v>
      </c>
      <c r="I4557" s="1" t="s">
        <v>25</v>
      </c>
      <c r="J4557" s="1" t="s">
        <v>16</v>
      </c>
    </row>
    <row r="4558" spans="1:10" x14ac:dyDescent="0.3">
      <c r="A4558" s="1" t="s">
        <v>10</v>
      </c>
      <c r="B4558" s="2">
        <v>43570.824999999997</v>
      </c>
      <c r="C4558" s="3">
        <v>1.5127314814814816E-2</v>
      </c>
      <c r="D4558" s="1" t="s">
        <v>13</v>
      </c>
      <c r="E4558" s="1" t="s">
        <v>3587</v>
      </c>
      <c r="F4558" s="1" t="s">
        <v>13</v>
      </c>
      <c r="G4558" s="1" t="s">
        <v>480</v>
      </c>
      <c r="H4558" s="3">
        <v>1.5150462962962963E-2</v>
      </c>
      <c r="I4558" s="1" t="s">
        <v>2589</v>
      </c>
      <c r="J4558" s="1" t="s">
        <v>16</v>
      </c>
    </row>
    <row r="4559" spans="1:10" x14ac:dyDescent="0.3">
      <c r="A4559" s="1" t="s">
        <v>10</v>
      </c>
      <c r="B4559" s="2">
        <v>43565.802083333336</v>
      </c>
      <c r="C4559" s="3">
        <v>1.5127314814814816E-2</v>
      </c>
      <c r="D4559" s="1" t="s">
        <v>11</v>
      </c>
      <c r="E4559" s="1" t="s">
        <v>3622</v>
      </c>
      <c r="F4559" s="1" t="s">
        <v>13</v>
      </c>
      <c r="G4559" s="1" t="s">
        <v>480</v>
      </c>
      <c r="H4559" s="3">
        <v>1.5509259259259259E-2</v>
      </c>
      <c r="I4559" s="1" t="s">
        <v>2252</v>
      </c>
      <c r="J4559" s="1" t="s">
        <v>16</v>
      </c>
    </row>
    <row r="4560" spans="1:10" x14ac:dyDescent="0.3">
      <c r="A4560" s="1" t="s">
        <v>10</v>
      </c>
      <c r="B4560" s="2">
        <v>43123.865972222222</v>
      </c>
      <c r="C4560" s="3">
        <v>1.5127314814814816E-2</v>
      </c>
      <c r="D4560" s="1" t="s">
        <v>13</v>
      </c>
      <c r="E4560" s="1" t="s">
        <v>4985</v>
      </c>
      <c r="F4560" s="1" t="s">
        <v>13</v>
      </c>
      <c r="G4560" s="1" t="s">
        <v>480</v>
      </c>
      <c r="H4560" s="3">
        <v>1.5590277777777778E-2</v>
      </c>
      <c r="I4560" s="1" t="s">
        <v>3638</v>
      </c>
      <c r="J4560" s="1" t="s">
        <v>16</v>
      </c>
    </row>
    <row r="4561" spans="1:10" x14ac:dyDescent="0.3">
      <c r="A4561" s="1" t="s">
        <v>10</v>
      </c>
      <c r="B4561" s="2">
        <v>44231.852777777778</v>
      </c>
      <c r="C4561" s="3">
        <v>1.511574074074074E-2</v>
      </c>
      <c r="D4561" s="1" t="s">
        <v>13</v>
      </c>
      <c r="E4561" s="1" t="s">
        <v>728</v>
      </c>
      <c r="F4561" s="1" t="s">
        <v>13</v>
      </c>
      <c r="G4561" s="1" t="s">
        <v>14</v>
      </c>
      <c r="H4561" s="3">
        <v>1.5231481481481481E-2</v>
      </c>
      <c r="I4561" s="1" t="s">
        <v>25</v>
      </c>
      <c r="J4561" s="1" t="s">
        <v>16</v>
      </c>
    </row>
    <row r="4562" spans="1:10" x14ac:dyDescent="0.3">
      <c r="A4562" s="1" t="s">
        <v>10</v>
      </c>
      <c r="B4562" s="2">
        <v>43873.783333333333</v>
      </c>
      <c r="C4562" s="3">
        <v>1.511574074074074E-2</v>
      </c>
      <c r="D4562" s="1" t="s">
        <v>13</v>
      </c>
      <c r="E4562" s="1" t="s">
        <v>3084</v>
      </c>
      <c r="F4562" s="1" t="s">
        <v>13</v>
      </c>
      <c r="G4562" s="1" t="s">
        <v>14</v>
      </c>
      <c r="H4562" s="3">
        <v>1.5300925925925926E-2</v>
      </c>
      <c r="I4562" s="1" t="s">
        <v>3085</v>
      </c>
      <c r="J4562" s="1" t="s">
        <v>16</v>
      </c>
    </row>
    <row r="4563" spans="1:10" x14ac:dyDescent="0.3">
      <c r="A4563" s="1" t="s">
        <v>10</v>
      </c>
      <c r="B4563" s="2">
        <v>43870.906944444447</v>
      </c>
      <c r="C4563" s="3">
        <v>1.511574074074074E-2</v>
      </c>
      <c r="D4563" s="1" t="s">
        <v>13</v>
      </c>
      <c r="E4563" s="1" t="s">
        <v>3094</v>
      </c>
      <c r="F4563" s="1" t="s">
        <v>13</v>
      </c>
      <c r="G4563" s="1" t="s">
        <v>14</v>
      </c>
      <c r="H4563" s="3">
        <v>1.5289351851851853E-2</v>
      </c>
      <c r="I4563" s="1" t="s">
        <v>3075</v>
      </c>
      <c r="J4563" s="1" t="s">
        <v>16</v>
      </c>
    </row>
    <row r="4564" spans="1:10" x14ac:dyDescent="0.3">
      <c r="A4564" s="1" t="s">
        <v>10</v>
      </c>
      <c r="B4564" s="2">
        <v>43772.745833333334</v>
      </c>
      <c r="C4564" s="3">
        <v>1.511574074074074E-2</v>
      </c>
      <c r="D4564" s="1" t="s">
        <v>13</v>
      </c>
      <c r="E4564" s="1" t="s">
        <v>724</v>
      </c>
      <c r="F4564" s="1" t="s">
        <v>13</v>
      </c>
      <c r="G4564" s="1" t="s">
        <v>14</v>
      </c>
      <c r="H4564" s="3">
        <v>1.5416666666666667E-2</v>
      </c>
      <c r="I4564" s="1" t="s">
        <v>25</v>
      </c>
      <c r="J4564" s="1" t="s">
        <v>16</v>
      </c>
    </row>
    <row r="4565" spans="1:10" x14ac:dyDescent="0.3">
      <c r="A4565" s="1" t="s">
        <v>10</v>
      </c>
      <c r="B4565" s="2">
        <v>43570.795138888891</v>
      </c>
      <c r="C4565" s="3">
        <v>1.511574074074074E-2</v>
      </c>
      <c r="D4565" s="1" t="s">
        <v>13</v>
      </c>
      <c r="E4565" s="1" t="s">
        <v>3589</v>
      </c>
      <c r="F4565" s="1" t="s">
        <v>13</v>
      </c>
      <c r="G4565" s="1" t="s">
        <v>480</v>
      </c>
      <c r="H4565" s="3">
        <v>1.5150462962962963E-2</v>
      </c>
      <c r="I4565" s="1" t="s">
        <v>2589</v>
      </c>
      <c r="J4565" s="1" t="s">
        <v>16</v>
      </c>
    </row>
    <row r="4566" spans="1:10" x14ac:dyDescent="0.3">
      <c r="A4566" s="1" t="s">
        <v>10</v>
      </c>
      <c r="B4566" s="2">
        <v>44438.506249999999</v>
      </c>
      <c r="C4566" s="3">
        <v>1.5104166666666667E-2</v>
      </c>
      <c r="D4566" s="1" t="s">
        <v>13</v>
      </c>
      <c r="E4566" s="1" t="s">
        <v>724</v>
      </c>
      <c r="F4566" s="1" t="s">
        <v>13</v>
      </c>
      <c r="G4566" s="1" t="s">
        <v>14</v>
      </c>
      <c r="H4566" s="3">
        <v>1.5405092592592592E-2</v>
      </c>
      <c r="I4566" s="1" t="s">
        <v>725</v>
      </c>
      <c r="J4566" s="1" t="s">
        <v>16</v>
      </c>
    </row>
    <row r="4567" spans="1:10" x14ac:dyDescent="0.3">
      <c r="A4567" s="1" t="s">
        <v>10</v>
      </c>
      <c r="B4567" s="2">
        <v>44438.461111111108</v>
      </c>
      <c r="C4567" s="3">
        <v>1.5104166666666667E-2</v>
      </c>
      <c r="D4567" s="1" t="s">
        <v>13</v>
      </c>
      <c r="E4567" s="1" t="s">
        <v>728</v>
      </c>
      <c r="F4567" s="1" t="s">
        <v>13</v>
      </c>
      <c r="G4567" s="1" t="s">
        <v>14</v>
      </c>
      <c r="H4567" s="3">
        <v>1.5405092592592592E-2</v>
      </c>
      <c r="I4567" s="1" t="s">
        <v>725</v>
      </c>
      <c r="J4567" s="1" t="s">
        <v>16</v>
      </c>
    </row>
    <row r="4568" spans="1:10" x14ac:dyDescent="0.3">
      <c r="A4568" s="1" t="s">
        <v>10</v>
      </c>
      <c r="B4568" s="2">
        <v>44319.622916666667</v>
      </c>
      <c r="C4568" s="3">
        <v>1.5104166666666667E-2</v>
      </c>
      <c r="D4568" s="1" t="s">
        <v>13</v>
      </c>
      <c r="E4568" s="1" t="s">
        <v>712</v>
      </c>
      <c r="F4568" s="1" t="s">
        <v>13</v>
      </c>
      <c r="G4568" s="1" t="s">
        <v>14</v>
      </c>
      <c r="H4568" s="3">
        <v>1.5428240740740741E-2</v>
      </c>
      <c r="I4568" s="1" t="s">
        <v>25</v>
      </c>
      <c r="J4568" s="1" t="s">
        <v>16</v>
      </c>
    </row>
    <row r="4569" spans="1:10" x14ac:dyDescent="0.3">
      <c r="A4569" s="1" t="s">
        <v>10</v>
      </c>
      <c r="B4569" s="2">
        <v>44083.78402777778</v>
      </c>
      <c r="C4569" s="3">
        <v>1.5104166666666667E-2</v>
      </c>
      <c r="D4569" s="1" t="s">
        <v>13</v>
      </c>
      <c r="E4569" s="1" t="s">
        <v>2480</v>
      </c>
      <c r="F4569" s="1" t="s">
        <v>13</v>
      </c>
      <c r="G4569" s="1" t="s">
        <v>14</v>
      </c>
      <c r="H4569" s="3">
        <v>2.9537037037037039E-2</v>
      </c>
      <c r="I4569" s="1" t="s">
        <v>1004</v>
      </c>
      <c r="J4569" s="1" t="s">
        <v>16</v>
      </c>
    </row>
    <row r="4570" spans="1:10" x14ac:dyDescent="0.3">
      <c r="A4570" s="1" t="s">
        <v>10</v>
      </c>
      <c r="B4570" s="2">
        <v>43883.918055555558</v>
      </c>
      <c r="C4570" s="3">
        <v>1.5104166666666667E-2</v>
      </c>
      <c r="D4570" s="1" t="s">
        <v>13</v>
      </c>
      <c r="E4570" s="1" t="s">
        <v>3026</v>
      </c>
      <c r="F4570" s="1" t="s">
        <v>13</v>
      </c>
      <c r="G4570" s="1" t="s">
        <v>14</v>
      </c>
      <c r="H4570" s="3">
        <v>1.5208333333333334E-2</v>
      </c>
      <c r="I4570" s="1" t="s">
        <v>1235</v>
      </c>
      <c r="J4570" s="1" t="s">
        <v>16</v>
      </c>
    </row>
    <row r="4571" spans="1:10" x14ac:dyDescent="0.3">
      <c r="A4571" s="1" t="s">
        <v>10</v>
      </c>
      <c r="B4571" s="2">
        <v>43874.832638888889</v>
      </c>
      <c r="C4571" s="3">
        <v>1.5104166666666667E-2</v>
      </c>
      <c r="D4571" s="1" t="s">
        <v>11</v>
      </c>
      <c r="E4571" s="1" t="s">
        <v>3077</v>
      </c>
      <c r="F4571" s="1" t="s">
        <v>13</v>
      </c>
      <c r="G4571" s="1" t="s">
        <v>14</v>
      </c>
      <c r="H4571" s="3">
        <v>1.5150462962962963E-2</v>
      </c>
      <c r="I4571" s="1" t="s">
        <v>2589</v>
      </c>
      <c r="J4571" s="1" t="s">
        <v>16</v>
      </c>
    </row>
    <row r="4572" spans="1:10" x14ac:dyDescent="0.3">
      <c r="A4572" s="1" t="s">
        <v>10</v>
      </c>
      <c r="B4572" s="2">
        <v>43769.848611111112</v>
      </c>
      <c r="C4572" s="3">
        <v>1.5104166666666667E-2</v>
      </c>
      <c r="D4572" s="1" t="s">
        <v>11</v>
      </c>
      <c r="E4572" s="1" t="s">
        <v>3301</v>
      </c>
      <c r="F4572" s="1" t="s">
        <v>13</v>
      </c>
      <c r="G4572" s="1" t="s">
        <v>14</v>
      </c>
      <c r="H4572" s="3">
        <v>1.53125E-2</v>
      </c>
      <c r="I4572" s="1" t="s">
        <v>3302</v>
      </c>
      <c r="J4572" s="1" t="s">
        <v>16</v>
      </c>
    </row>
    <row r="4573" spans="1:10" x14ac:dyDescent="0.3">
      <c r="A4573" s="1" t="s">
        <v>10</v>
      </c>
      <c r="B4573" s="2">
        <v>43194.814583333333</v>
      </c>
      <c r="C4573" s="3">
        <v>1.5104166666666667E-2</v>
      </c>
      <c r="D4573" s="1" t="s">
        <v>13</v>
      </c>
      <c r="E4573" s="1" t="s">
        <v>4627</v>
      </c>
      <c r="F4573" s="1" t="s">
        <v>13</v>
      </c>
      <c r="G4573" s="1" t="s">
        <v>480</v>
      </c>
      <c r="H4573" s="3">
        <v>1.5405092592592592E-2</v>
      </c>
      <c r="I4573" s="1" t="s">
        <v>725</v>
      </c>
      <c r="J4573" s="1" t="s">
        <v>16</v>
      </c>
    </row>
    <row r="4574" spans="1:10" x14ac:dyDescent="0.3">
      <c r="A4574" s="1" t="s">
        <v>10</v>
      </c>
      <c r="B4574" s="2">
        <v>43033.888888888891</v>
      </c>
      <c r="C4574" s="3">
        <v>1.5104166666666667E-2</v>
      </c>
      <c r="D4574" s="1" t="s">
        <v>13</v>
      </c>
      <c r="E4574" s="1" t="s">
        <v>5249</v>
      </c>
      <c r="F4574" s="1" t="s">
        <v>13</v>
      </c>
      <c r="G4574" s="1" t="s">
        <v>480</v>
      </c>
      <c r="H4574" s="3">
        <v>1.5104166666666667E-2</v>
      </c>
      <c r="I4574" s="1" t="s">
        <v>1279</v>
      </c>
      <c r="J4574" s="1" t="s">
        <v>16</v>
      </c>
    </row>
    <row r="4575" spans="1:10" x14ac:dyDescent="0.3">
      <c r="A4575" s="1" t="s">
        <v>10</v>
      </c>
      <c r="B4575" s="2">
        <v>44289.825694444444</v>
      </c>
      <c r="C4575" s="3">
        <v>1.5092592592592593E-2</v>
      </c>
      <c r="D4575" s="1" t="s">
        <v>13</v>
      </c>
      <c r="E4575" s="1" t="s">
        <v>1381</v>
      </c>
      <c r="F4575" s="1" t="s">
        <v>13</v>
      </c>
      <c r="G4575" s="1" t="s">
        <v>14</v>
      </c>
      <c r="H4575" s="3">
        <v>1.5057870370370371E-2</v>
      </c>
      <c r="I4575" s="1" t="s">
        <v>1288</v>
      </c>
      <c r="J4575" s="1" t="s">
        <v>16</v>
      </c>
    </row>
    <row r="4576" spans="1:10" x14ac:dyDescent="0.3">
      <c r="A4576" s="1" t="s">
        <v>10</v>
      </c>
      <c r="B4576" s="2">
        <v>43946.732638888891</v>
      </c>
      <c r="C4576" s="3">
        <v>1.5092592592592593E-2</v>
      </c>
      <c r="D4576" s="1" t="s">
        <v>13</v>
      </c>
      <c r="E4576" s="1" t="s">
        <v>714</v>
      </c>
      <c r="F4576" s="1" t="s">
        <v>13</v>
      </c>
      <c r="G4576" s="1" t="s">
        <v>14</v>
      </c>
      <c r="H4576" s="3">
        <v>1.5405092592592592E-2</v>
      </c>
      <c r="I4576" s="1" t="s">
        <v>25</v>
      </c>
      <c r="J4576" s="1" t="s">
        <v>16</v>
      </c>
    </row>
    <row r="4577" spans="1:10" x14ac:dyDescent="0.3">
      <c r="A4577" s="1" t="s">
        <v>10</v>
      </c>
      <c r="B4577" s="2">
        <v>43944.818749999999</v>
      </c>
      <c r="C4577" s="3">
        <v>1.5092592592592593E-2</v>
      </c>
      <c r="D4577" s="1" t="s">
        <v>11</v>
      </c>
      <c r="E4577" s="1" t="s">
        <v>2257</v>
      </c>
      <c r="F4577" s="1" t="s">
        <v>13</v>
      </c>
      <c r="G4577" s="1" t="s">
        <v>14</v>
      </c>
      <c r="H4577" s="3">
        <v>1.5428240740740741E-2</v>
      </c>
      <c r="I4577" s="1" t="s">
        <v>25</v>
      </c>
      <c r="J4577" s="1" t="s">
        <v>16</v>
      </c>
    </row>
    <row r="4578" spans="1:10" x14ac:dyDescent="0.3">
      <c r="A4578" s="1" t="s">
        <v>10</v>
      </c>
      <c r="B4578" s="2">
        <v>43873.768055555556</v>
      </c>
      <c r="C4578" s="3">
        <v>1.5092592592592593E-2</v>
      </c>
      <c r="D4578" s="1" t="s">
        <v>13</v>
      </c>
      <c r="E4578" s="1" t="s">
        <v>3086</v>
      </c>
      <c r="F4578" s="1" t="s">
        <v>13</v>
      </c>
      <c r="G4578" s="1" t="s">
        <v>14</v>
      </c>
      <c r="H4578" s="3">
        <v>1.5092592592592593E-2</v>
      </c>
      <c r="I4578" s="1" t="s">
        <v>453</v>
      </c>
      <c r="J4578" s="1" t="s">
        <v>16</v>
      </c>
    </row>
    <row r="4579" spans="1:10" x14ac:dyDescent="0.3">
      <c r="A4579" s="1" t="s">
        <v>10</v>
      </c>
      <c r="B4579" s="2">
        <v>43837.88958333333</v>
      </c>
      <c r="C4579" s="3">
        <v>1.5092592592592593E-2</v>
      </c>
      <c r="D4579" s="1" t="s">
        <v>13</v>
      </c>
      <c r="E4579" s="1" t="s">
        <v>3207</v>
      </c>
      <c r="F4579" s="1" t="s">
        <v>13</v>
      </c>
      <c r="G4579" s="1" t="s">
        <v>14</v>
      </c>
      <c r="H4579" s="3">
        <v>1.511574074074074E-2</v>
      </c>
      <c r="I4579" s="1" t="s">
        <v>3088</v>
      </c>
      <c r="J4579" s="1" t="s">
        <v>16</v>
      </c>
    </row>
    <row r="4580" spans="1:10" x14ac:dyDescent="0.3">
      <c r="A4580" s="1" t="s">
        <v>10</v>
      </c>
      <c r="B4580" s="2">
        <v>43770.989583333336</v>
      </c>
      <c r="C4580" s="3">
        <v>1.5092592592592593E-2</v>
      </c>
      <c r="D4580" s="1" t="s">
        <v>11</v>
      </c>
      <c r="E4580" s="1" t="s">
        <v>730</v>
      </c>
      <c r="F4580" s="1" t="s">
        <v>13</v>
      </c>
      <c r="G4580" s="1" t="s">
        <v>14</v>
      </c>
      <c r="H4580" s="3">
        <v>1.5393518518518518E-2</v>
      </c>
      <c r="I4580" s="1" t="s">
        <v>25</v>
      </c>
      <c r="J4580" s="1" t="s">
        <v>16</v>
      </c>
    </row>
    <row r="4581" spans="1:10" x14ac:dyDescent="0.3">
      <c r="A4581" s="1" t="s">
        <v>10</v>
      </c>
      <c r="B4581" s="2">
        <v>43612.845138888886</v>
      </c>
      <c r="C4581" s="3">
        <v>1.5092592592592593E-2</v>
      </c>
      <c r="D4581" s="1" t="s">
        <v>13</v>
      </c>
      <c r="E4581" s="1" t="s">
        <v>712</v>
      </c>
      <c r="F4581" s="1" t="s">
        <v>13</v>
      </c>
      <c r="G4581" s="1" t="s">
        <v>480</v>
      </c>
      <c r="H4581" s="3">
        <v>1.5335648148148149E-2</v>
      </c>
      <c r="I4581" s="1" t="s">
        <v>25</v>
      </c>
      <c r="J4581" s="1" t="s">
        <v>16</v>
      </c>
    </row>
    <row r="4582" spans="1:10" x14ac:dyDescent="0.3">
      <c r="A4582" s="1" t="s">
        <v>10</v>
      </c>
      <c r="B4582" s="2">
        <v>43570.779861111114</v>
      </c>
      <c r="C4582" s="3">
        <v>1.5092592592592593E-2</v>
      </c>
      <c r="D4582" s="1" t="s">
        <v>13</v>
      </c>
      <c r="E4582" s="1" t="s">
        <v>3590</v>
      </c>
      <c r="F4582" s="1" t="s">
        <v>13</v>
      </c>
      <c r="G4582" s="1" t="s">
        <v>480</v>
      </c>
      <c r="H4582" s="3">
        <v>1.5127314814814816E-2</v>
      </c>
      <c r="I4582" s="1" t="s">
        <v>3064</v>
      </c>
      <c r="J4582" s="1" t="s">
        <v>16</v>
      </c>
    </row>
    <row r="4583" spans="1:10" x14ac:dyDescent="0.3">
      <c r="A4583" s="1" t="s">
        <v>10</v>
      </c>
      <c r="B4583" s="2">
        <v>42337.813888888886</v>
      </c>
      <c r="C4583" s="3">
        <v>1.5092592592592593E-2</v>
      </c>
      <c r="D4583" s="1" t="s">
        <v>13</v>
      </c>
      <c r="E4583" s="1" t="s">
        <v>718</v>
      </c>
      <c r="F4583" s="1" t="s">
        <v>13</v>
      </c>
      <c r="G4583" s="1" t="s">
        <v>423</v>
      </c>
      <c r="H4583" s="3">
        <v>1.5092592592592593E-2</v>
      </c>
      <c r="I4583" s="1" t="s">
        <v>25</v>
      </c>
      <c r="J4583" s="1" t="s">
        <v>16</v>
      </c>
    </row>
    <row r="4584" spans="1:10" x14ac:dyDescent="0.3">
      <c r="A4584" s="1" t="s">
        <v>10</v>
      </c>
      <c r="B4584" s="2">
        <v>44178.583333333336</v>
      </c>
      <c r="C4584" s="3">
        <v>1.5081018518518518E-2</v>
      </c>
      <c r="D4584" s="1" t="s">
        <v>13</v>
      </c>
      <c r="E4584" s="1" t="s">
        <v>2141</v>
      </c>
      <c r="F4584" s="1" t="s">
        <v>13</v>
      </c>
      <c r="G4584" s="1" t="s">
        <v>14</v>
      </c>
      <c r="H4584" s="3">
        <v>1.5381944444444445E-2</v>
      </c>
      <c r="I4584" s="1" t="s">
        <v>2142</v>
      </c>
      <c r="J4584" s="1" t="s">
        <v>16</v>
      </c>
    </row>
    <row r="4585" spans="1:10" x14ac:dyDescent="0.3">
      <c r="A4585" s="1" t="s">
        <v>10</v>
      </c>
      <c r="B4585" s="2">
        <v>43878.820138888892</v>
      </c>
      <c r="C4585" s="3">
        <v>1.5081018518518518E-2</v>
      </c>
      <c r="D4585" s="1" t="s">
        <v>13</v>
      </c>
      <c r="E4585" s="1" t="s">
        <v>3055</v>
      </c>
      <c r="F4585" s="1" t="s">
        <v>13</v>
      </c>
      <c r="G4585" s="1" t="s">
        <v>14</v>
      </c>
      <c r="H4585" s="3">
        <v>1.5104166666666667E-2</v>
      </c>
      <c r="I4585" s="1" t="s">
        <v>1279</v>
      </c>
      <c r="J4585" s="1" t="s">
        <v>16</v>
      </c>
    </row>
    <row r="4586" spans="1:10" x14ac:dyDescent="0.3">
      <c r="A4586" s="1" t="s">
        <v>10</v>
      </c>
      <c r="B4586" s="2">
        <v>43870.887499999997</v>
      </c>
      <c r="C4586" s="3">
        <v>1.5081018518518518E-2</v>
      </c>
      <c r="D4586" s="1" t="s">
        <v>13</v>
      </c>
      <c r="E4586" s="1" t="s">
        <v>3095</v>
      </c>
      <c r="F4586" s="1" t="s">
        <v>13</v>
      </c>
      <c r="G4586" s="1" t="s">
        <v>14</v>
      </c>
      <c r="H4586" s="3">
        <v>1.5081018518518518E-2</v>
      </c>
      <c r="I4586" s="1" t="s">
        <v>1284</v>
      </c>
      <c r="J4586" s="1" t="s">
        <v>16</v>
      </c>
    </row>
    <row r="4587" spans="1:10" x14ac:dyDescent="0.3">
      <c r="A4587" s="1" t="s">
        <v>10</v>
      </c>
      <c r="B4587" s="2">
        <v>43776.776388888888</v>
      </c>
      <c r="C4587" s="3">
        <v>1.5081018518518518E-2</v>
      </c>
      <c r="D4587" s="1" t="s">
        <v>13</v>
      </c>
      <c r="E4587" s="1" t="s">
        <v>714</v>
      </c>
      <c r="F4587" s="1" t="s">
        <v>13</v>
      </c>
      <c r="G4587" s="1" t="s">
        <v>14</v>
      </c>
      <c r="H4587" s="3">
        <v>1.5405092592592592E-2</v>
      </c>
      <c r="I4587" s="1" t="s">
        <v>25</v>
      </c>
      <c r="J4587" s="1" t="s">
        <v>16</v>
      </c>
    </row>
    <row r="4588" spans="1:10" x14ac:dyDescent="0.3">
      <c r="A4588" s="1" t="s">
        <v>10</v>
      </c>
      <c r="B4588" s="2">
        <v>44297.743055555555</v>
      </c>
      <c r="C4588" s="3">
        <v>1.5069444444444444E-2</v>
      </c>
      <c r="D4588" s="1" t="s">
        <v>11</v>
      </c>
      <c r="E4588" s="1" t="s">
        <v>1318</v>
      </c>
      <c r="F4588" s="1" t="s">
        <v>13</v>
      </c>
      <c r="G4588" s="1" t="s">
        <v>14</v>
      </c>
      <c r="H4588" s="3">
        <v>1.5266203703703704E-2</v>
      </c>
      <c r="I4588" s="1" t="s">
        <v>719</v>
      </c>
      <c r="J4588" s="1" t="s">
        <v>16</v>
      </c>
    </row>
    <row r="4589" spans="1:10" x14ac:dyDescent="0.3">
      <c r="A4589" s="1" t="s">
        <v>10</v>
      </c>
      <c r="B4589" s="2">
        <v>44294.832638888889</v>
      </c>
      <c r="C4589" s="3">
        <v>1.5069444444444444E-2</v>
      </c>
      <c r="D4589" s="1" t="s">
        <v>11</v>
      </c>
      <c r="E4589" s="1" t="s">
        <v>1347</v>
      </c>
      <c r="F4589" s="1" t="s">
        <v>13</v>
      </c>
      <c r="G4589" s="1" t="s">
        <v>14</v>
      </c>
      <c r="H4589" s="3">
        <v>1.5081018518518518E-2</v>
      </c>
      <c r="I4589" s="1" t="s">
        <v>1284</v>
      </c>
      <c r="J4589" s="1" t="s">
        <v>16</v>
      </c>
    </row>
    <row r="4590" spans="1:10" x14ac:dyDescent="0.3">
      <c r="A4590" s="1" t="s">
        <v>10</v>
      </c>
      <c r="B4590" s="2">
        <v>43515.79583333333</v>
      </c>
      <c r="C4590" s="3">
        <v>1.5069444444444444E-2</v>
      </c>
      <c r="D4590" s="1" t="s">
        <v>13</v>
      </c>
      <c r="E4590" s="1" t="s">
        <v>3874</v>
      </c>
      <c r="F4590" s="1" t="s">
        <v>13</v>
      </c>
      <c r="G4590" s="1" t="s">
        <v>480</v>
      </c>
      <c r="H4590" s="3">
        <v>1.5069444444444444E-2</v>
      </c>
      <c r="I4590" s="1" t="s">
        <v>475</v>
      </c>
      <c r="J4590" s="1" t="s">
        <v>16</v>
      </c>
    </row>
    <row r="4591" spans="1:10" x14ac:dyDescent="0.3">
      <c r="A4591" s="1" t="s">
        <v>10</v>
      </c>
      <c r="B4591" s="2">
        <v>43358.845138888886</v>
      </c>
      <c r="C4591" s="3">
        <v>1.5069444444444444E-2</v>
      </c>
      <c r="D4591" s="1" t="s">
        <v>11</v>
      </c>
      <c r="E4591" s="1" t="s">
        <v>720</v>
      </c>
      <c r="F4591" s="1" t="s">
        <v>13</v>
      </c>
      <c r="G4591" s="1" t="s">
        <v>480</v>
      </c>
      <c r="H4591" s="3">
        <v>1.5381944444444445E-2</v>
      </c>
      <c r="I4591" s="1" t="s">
        <v>25</v>
      </c>
      <c r="J4591" s="1" t="s">
        <v>16</v>
      </c>
    </row>
    <row r="4592" spans="1:10" x14ac:dyDescent="0.3">
      <c r="A4592" s="1" t="s">
        <v>10</v>
      </c>
      <c r="B4592" s="2">
        <v>43130.886111111111</v>
      </c>
      <c r="C4592" s="3">
        <v>1.5069444444444444E-2</v>
      </c>
      <c r="D4592" s="1" t="s">
        <v>13</v>
      </c>
      <c r="E4592" s="1" t="s">
        <v>4924</v>
      </c>
      <c r="F4592" s="1" t="s">
        <v>13</v>
      </c>
      <c r="G4592" s="1" t="s">
        <v>480</v>
      </c>
      <c r="H4592" s="3">
        <v>1.5416666666666667E-2</v>
      </c>
      <c r="I4592" s="1" t="s">
        <v>183</v>
      </c>
      <c r="J4592" s="1" t="s">
        <v>16</v>
      </c>
    </row>
    <row r="4593" spans="1:10" x14ac:dyDescent="0.3">
      <c r="A4593" s="1" t="s">
        <v>10</v>
      </c>
      <c r="B4593" s="2">
        <v>42449.850694444445</v>
      </c>
      <c r="C4593" s="3">
        <v>1.5069444444444444E-2</v>
      </c>
      <c r="D4593" s="1" t="s">
        <v>13</v>
      </c>
      <c r="E4593" s="1" t="s">
        <v>6262</v>
      </c>
      <c r="F4593" s="1" t="s">
        <v>13</v>
      </c>
      <c r="G4593" s="1" t="s">
        <v>6241</v>
      </c>
      <c r="H4593" s="3">
        <v>3.5532407407407408E-2</v>
      </c>
      <c r="I4593" s="1" t="s">
        <v>5939</v>
      </c>
      <c r="J4593" s="1" t="s">
        <v>16</v>
      </c>
    </row>
    <row r="4594" spans="1:10" x14ac:dyDescent="0.3">
      <c r="A4594" s="1" t="s">
        <v>10</v>
      </c>
      <c r="B4594" s="2">
        <v>44301.757638888892</v>
      </c>
      <c r="C4594" s="3">
        <v>1.5057870370370371E-2</v>
      </c>
      <c r="D4594" s="1" t="s">
        <v>13</v>
      </c>
      <c r="E4594" s="1" t="s">
        <v>1278</v>
      </c>
      <c r="F4594" s="1" t="s">
        <v>13</v>
      </c>
      <c r="G4594" s="1" t="s">
        <v>14</v>
      </c>
      <c r="H4594" s="3">
        <v>1.5104166666666667E-2</v>
      </c>
      <c r="I4594" s="1" t="s">
        <v>1279</v>
      </c>
      <c r="J4594" s="1" t="s">
        <v>16</v>
      </c>
    </row>
    <row r="4595" spans="1:10" x14ac:dyDescent="0.3">
      <c r="A4595" s="1" t="s">
        <v>10</v>
      </c>
      <c r="B4595" s="2">
        <v>44294.817361111112</v>
      </c>
      <c r="C4595" s="3">
        <v>1.5057870370370371E-2</v>
      </c>
      <c r="D4595" s="1" t="s">
        <v>13</v>
      </c>
      <c r="E4595" s="1" t="s">
        <v>1348</v>
      </c>
      <c r="F4595" s="1" t="s">
        <v>13</v>
      </c>
      <c r="G4595" s="1" t="s">
        <v>14</v>
      </c>
      <c r="H4595" s="3">
        <v>1.5266203703703704E-2</v>
      </c>
      <c r="I4595" s="1" t="s">
        <v>719</v>
      </c>
      <c r="J4595" s="1" t="s">
        <v>16</v>
      </c>
    </row>
    <row r="4596" spans="1:10" x14ac:dyDescent="0.3">
      <c r="A4596" s="1" t="s">
        <v>10</v>
      </c>
      <c r="B4596" s="2">
        <v>43946.702777777777</v>
      </c>
      <c r="C4596" s="3">
        <v>1.5057870370370371E-2</v>
      </c>
      <c r="D4596" s="1" t="s">
        <v>13</v>
      </c>
      <c r="E4596" s="1" t="s">
        <v>716</v>
      </c>
      <c r="F4596" s="1" t="s">
        <v>13</v>
      </c>
      <c r="G4596" s="1" t="s">
        <v>14</v>
      </c>
      <c r="H4596" s="3">
        <v>1.5335648148148149E-2</v>
      </c>
      <c r="I4596" s="1" t="s">
        <v>25</v>
      </c>
      <c r="J4596" s="1" t="s">
        <v>16</v>
      </c>
    </row>
    <row r="4597" spans="1:10" x14ac:dyDescent="0.3">
      <c r="A4597" s="1" t="s">
        <v>10</v>
      </c>
      <c r="B4597" s="2">
        <v>43873.87222222222</v>
      </c>
      <c r="C4597" s="3">
        <v>1.5057870370370371E-2</v>
      </c>
      <c r="D4597" s="1" t="s">
        <v>13</v>
      </c>
      <c r="E4597" s="1" t="s">
        <v>3081</v>
      </c>
      <c r="F4597" s="1" t="s">
        <v>13</v>
      </c>
      <c r="G4597" s="1" t="s">
        <v>14</v>
      </c>
      <c r="H4597" s="3">
        <v>1.5162037037037036E-2</v>
      </c>
      <c r="I4597" s="1" t="s">
        <v>1303</v>
      </c>
      <c r="J4597" s="1" t="s">
        <v>16</v>
      </c>
    </row>
    <row r="4598" spans="1:10" x14ac:dyDescent="0.3">
      <c r="A4598" s="1" t="s">
        <v>10</v>
      </c>
      <c r="B4598" s="2">
        <v>43772.776388888888</v>
      </c>
      <c r="C4598" s="3">
        <v>1.5057870370370371E-2</v>
      </c>
      <c r="D4598" s="1" t="s">
        <v>11</v>
      </c>
      <c r="E4598" s="1" t="s">
        <v>720</v>
      </c>
      <c r="F4598" s="1" t="s">
        <v>13</v>
      </c>
      <c r="G4598" s="1" t="s">
        <v>14</v>
      </c>
      <c r="H4598" s="3">
        <v>1.5381944444444445E-2</v>
      </c>
      <c r="I4598" s="1" t="s">
        <v>25</v>
      </c>
      <c r="J4598" s="1" t="s">
        <v>16</v>
      </c>
    </row>
    <row r="4599" spans="1:10" x14ac:dyDescent="0.3">
      <c r="A4599" s="1" t="s">
        <v>10</v>
      </c>
      <c r="B4599" s="2">
        <v>43514.741666666669</v>
      </c>
      <c r="C4599" s="3">
        <v>1.5057870370370371E-2</v>
      </c>
      <c r="D4599" s="1" t="s">
        <v>13</v>
      </c>
      <c r="E4599" s="1" t="s">
        <v>3881</v>
      </c>
      <c r="F4599" s="1" t="s">
        <v>13</v>
      </c>
      <c r="G4599" s="1" t="s">
        <v>480</v>
      </c>
      <c r="H4599" s="3">
        <v>1.5057870370370371E-2</v>
      </c>
      <c r="I4599" s="1" t="s">
        <v>1288</v>
      </c>
      <c r="J4599" s="1" t="s">
        <v>16</v>
      </c>
    </row>
    <row r="4600" spans="1:10" x14ac:dyDescent="0.3">
      <c r="A4600" s="1" t="s">
        <v>10</v>
      </c>
      <c r="B4600" s="2">
        <v>44548.909722222219</v>
      </c>
      <c r="C4600" s="3">
        <v>1.5046296296296295E-2</v>
      </c>
      <c r="D4600" s="1" t="s">
        <v>13</v>
      </c>
      <c r="E4600" s="1" t="s">
        <v>474</v>
      </c>
      <c r="F4600" s="1" t="s">
        <v>13</v>
      </c>
      <c r="G4600" s="1" t="s">
        <v>464</v>
      </c>
      <c r="H4600" s="3">
        <v>1.5069444444444444E-2</v>
      </c>
      <c r="I4600" s="1" t="s">
        <v>475</v>
      </c>
      <c r="J4600" s="1" t="s">
        <v>16</v>
      </c>
    </row>
    <row r="4601" spans="1:10" x14ac:dyDescent="0.3">
      <c r="A4601" s="1" t="s">
        <v>10</v>
      </c>
      <c r="B4601" s="2">
        <v>44438.527777777781</v>
      </c>
      <c r="C4601" s="3">
        <v>1.5046296296296295E-2</v>
      </c>
      <c r="D4601" s="1" t="s">
        <v>13</v>
      </c>
      <c r="E4601" s="1" t="s">
        <v>722</v>
      </c>
      <c r="F4601" s="1" t="s">
        <v>13</v>
      </c>
      <c r="G4601" s="1" t="s">
        <v>14</v>
      </c>
      <c r="H4601" s="3">
        <v>1.5358796296296296E-2</v>
      </c>
      <c r="I4601" s="1" t="s">
        <v>723</v>
      </c>
      <c r="J4601" s="1" t="s">
        <v>16</v>
      </c>
    </row>
    <row r="4602" spans="1:10" x14ac:dyDescent="0.3">
      <c r="A4602" s="1" t="s">
        <v>10</v>
      </c>
      <c r="B4602" s="2">
        <v>44317.90347222222</v>
      </c>
      <c r="C4602" s="3">
        <v>1.5046296296296295E-2</v>
      </c>
      <c r="D4602" s="1" t="s">
        <v>13</v>
      </c>
      <c r="E4602" s="1" t="s">
        <v>722</v>
      </c>
      <c r="F4602" s="1" t="s">
        <v>13</v>
      </c>
      <c r="G4602" s="1" t="s">
        <v>14</v>
      </c>
      <c r="H4602" s="3">
        <v>1.5370370370370371E-2</v>
      </c>
      <c r="I4602" s="1" t="s">
        <v>25</v>
      </c>
      <c r="J4602" s="1" t="s">
        <v>16</v>
      </c>
    </row>
    <row r="4603" spans="1:10" x14ac:dyDescent="0.3">
      <c r="A4603" s="1" t="s">
        <v>10</v>
      </c>
      <c r="B4603" s="2">
        <v>44317.835416666669</v>
      </c>
      <c r="C4603" s="3">
        <v>1.5046296296296295E-2</v>
      </c>
      <c r="D4603" s="1" t="s">
        <v>13</v>
      </c>
      <c r="E4603" s="1" t="s">
        <v>729</v>
      </c>
      <c r="F4603" s="1" t="s">
        <v>13</v>
      </c>
      <c r="G4603" s="1" t="s">
        <v>14</v>
      </c>
      <c r="H4603" s="3">
        <v>1.5347222222222222E-2</v>
      </c>
      <c r="I4603" s="1" t="s">
        <v>25</v>
      </c>
      <c r="J4603" s="1" t="s">
        <v>16</v>
      </c>
    </row>
    <row r="4604" spans="1:10" x14ac:dyDescent="0.3">
      <c r="A4604" s="1" t="s">
        <v>10</v>
      </c>
      <c r="B4604" s="2">
        <v>44298.850694444445</v>
      </c>
      <c r="C4604" s="3">
        <v>1.5046296296296295E-2</v>
      </c>
      <c r="D4604" s="1" t="s">
        <v>13</v>
      </c>
      <c r="E4604" s="1" t="s">
        <v>1305</v>
      </c>
      <c r="F4604" s="1" t="s">
        <v>13</v>
      </c>
      <c r="G4604" s="1" t="s">
        <v>14</v>
      </c>
      <c r="H4604" s="3">
        <v>1.5243055555555555E-2</v>
      </c>
      <c r="I4604" s="1" t="s">
        <v>715</v>
      </c>
      <c r="J4604" s="1" t="s">
        <v>16</v>
      </c>
    </row>
    <row r="4605" spans="1:10" x14ac:dyDescent="0.3">
      <c r="A4605" s="1" t="s">
        <v>10</v>
      </c>
      <c r="B4605" s="2">
        <v>43985.770833333336</v>
      </c>
      <c r="C4605" s="3">
        <v>1.5046296296296295E-2</v>
      </c>
      <c r="D4605" s="1" t="s">
        <v>11</v>
      </c>
      <c r="E4605" s="1" t="s">
        <v>2668</v>
      </c>
      <c r="F4605" s="1" t="s">
        <v>13</v>
      </c>
      <c r="G4605" s="1" t="s">
        <v>14</v>
      </c>
      <c r="H4605" s="3">
        <v>1.5196759259259259E-2</v>
      </c>
      <c r="I4605" s="1" t="s">
        <v>25</v>
      </c>
      <c r="J4605" s="1" t="s">
        <v>16</v>
      </c>
    </row>
    <row r="4606" spans="1:10" x14ac:dyDescent="0.3">
      <c r="A4606" s="1" t="s">
        <v>10</v>
      </c>
      <c r="B4606" s="2">
        <v>43877.852083333331</v>
      </c>
      <c r="C4606" s="3">
        <v>1.5046296296296295E-2</v>
      </c>
      <c r="D4606" s="1" t="s">
        <v>13</v>
      </c>
      <c r="E4606" s="1" t="s">
        <v>3059</v>
      </c>
      <c r="F4606" s="1" t="s">
        <v>13</v>
      </c>
      <c r="G4606" s="1" t="s">
        <v>14</v>
      </c>
      <c r="H4606" s="3">
        <v>1.5081018518518518E-2</v>
      </c>
      <c r="I4606" s="1" t="s">
        <v>1284</v>
      </c>
      <c r="J4606" s="1" t="s">
        <v>16</v>
      </c>
    </row>
    <row r="4607" spans="1:10" x14ac:dyDescent="0.3">
      <c r="A4607" s="1" t="s">
        <v>10</v>
      </c>
      <c r="B4607" s="2">
        <v>43877.8</v>
      </c>
      <c r="C4607" s="3">
        <v>1.5046296296296295E-2</v>
      </c>
      <c r="D4607" s="1" t="s">
        <v>13</v>
      </c>
      <c r="E4607" s="1" t="s">
        <v>3062</v>
      </c>
      <c r="F4607" s="1" t="s">
        <v>13</v>
      </c>
      <c r="G4607" s="1" t="s">
        <v>14</v>
      </c>
      <c r="H4607" s="3">
        <v>1.5081018518518518E-2</v>
      </c>
      <c r="I4607" s="1" t="s">
        <v>1284</v>
      </c>
      <c r="J4607" s="1" t="s">
        <v>16</v>
      </c>
    </row>
    <row r="4608" spans="1:10" x14ac:dyDescent="0.3">
      <c r="A4608" s="1" t="s">
        <v>10</v>
      </c>
      <c r="B4608" s="2">
        <v>43771.004166666666</v>
      </c>
      <c r="C4608" s="3">
        <v>1.5046296296296295E-2</v>
      </c>
      <c r="D4608" s="1" t="s">
        <v>13</v>
      </c>
      <c r="E4608" s="1" t="s">
        <v>729</v>
      </c>
      <c r="F4608" s="1" t="s">
        <v>13</v>
      </c>
      <c r="G4608" s="1" t="s">
        <v>14</v>
      </c>
      <c r="H4608" s="3">
        <v>1.5347222222222222E-2</v>
      </c>
      <c r="I4608" s="1" t="s">
        <v>25</v>
      </c>
      <c r="J4608" s="1" t="s">
        <v>16</v>
      </c>
    </row>
    <row r="4609" spans="1:10" x14ac:dyDescent="0.3">
      <c r="A4609" s="1" t="s">
        <v>10</v>
      </c>
      <c r="B4609" s="2">
        <v>43670.470833333333</v>
      </c>
      <c r="C4609" s="3">
        <v>1.5046296296296295E-2</v>
      </c>
      <c r="D4609" s="1" t="s">
        <v>13</v>
      </c>
      <c r="E4609" s="1" t="s">
        <v>2141</v>
      </c>
      <c r="F4609" s="1" t="s">
        <v>13</v>
      </c>
      <c r="G4609" s="1" t="s">
        <v>480</v>
      </c>
      <c r="H4609" s="3">
        <v>1.5381944444444445E-2</v>
      </c>
      <c r="I4609" s="1" t="s">
        <v>25</v>
      </c>
      <c r="J4609" s="1" t="s">
        <v>16</v>
      </c>
    </row>
    <row r="4610" spans="1:10" x14ac:dyDescent="0.3">
      <c r="A4610" s="1" t="s">
        <v>10</v>
      </c>
      <c r="B4610" s="2">
        <v>43664.836805555555</v>
      </c>
      <c r="C4610" s="3">
        <v>1.5046296296296295E-2</v>
      </c>
      <c r="D4610" s="1" t="s">
        <v>13</v>
      </c>
      <c r="E4610" s="1" t="s">
        <v>2313</v>
      </c>
      <c r="F4610" s="1" t="s">
        <v>13</v>
      </c>
      <c r="G4610" s="1" t="s">
        <v>3444</v>
      </c>
      <c r="H4610" s="3">
        <v>1.5405092592592592E-2</v>
      </c>
      <c r="I4610" s="1" t="s">
        <v>25</v>
      </c>
      <c r="J4610" s="1" t="s">
        <v>16</v>
      </c>
    </row>
    <row r="4611" spans="1:10" x14ac:dyDescent="0.3">
      <c r="A4611" s="1" t="s">
        <v>10</v>
      </c>
      <c r="B4611" s="2">
        <v>43570.761805555558</v>
      </c>
      <c r="C4611" s="3">
        <v>1.5046296296296295E-2</v>
      </c>
      <c r="D4611" s="1" t="s">
        <v>13</v>
      </c>
      <c r="E4611" s="1" t="s">
        <v>3591</v>
      </c>
      <c r="F4611" s="1" t="s">
        <v>13</v>
      </c>
      <c r="G4611" s="1" t="s">
        <v>480</v>
      </c>
      <c r="H4611" s="3">
        <v>1.5081018518518518E-2</v>
      </c>
      <c r="I4611" s="1" t="s">
        <v>1284</v>
      </c>
      <c r="J4611" s="1" t="s">
        <v>16</v>
      </c>
    </row>
    <row r="4612" spans="1:10" x14ac:dyDescent="0.3">
      <c r="A4612" s="1" t="s">
        <v>10</v>
      </c>
      <c r="B4612" s="2">
        <v>42812.574999999997</v>
      </c>
      <c r="C4612" s="3">
        <v>1.5046296296296295E-2</v>
      </c>
      <c r="D4612" s="1" t="s">
        <v>13</v>
      </c>
      <c r="E4612" s="1" t="s">
        <v>5664</v>
      </c>
      <c r="F4612" s="1" t="s">
        <v>13</v>
      </c>
      <c r="G4612" s="1" t="s">
        <v>480</v>
      </c>
      <c r="H4612" s="3">
        <v>1.5046296296296295E-2</v>
      </c>
      <c r="I4612" s="1" t="s">
        <v>1315</v>
      </c>
      <c r="J4612" s="1" t="s">
        <v>16</v>
      </c>
    </row>
    <row r="4613" spans="1:10" x14ac:dyDescent="0.3">
      <c r="A4613" s="1" t="s">
        <v>10</v>
      </c>
      <c r="B4613" s="2">
        <v>44438.490972222222</v>
      </c>
      <c r="C4613" s="3">
        <v>1.5034722222222222E-2</v>
      </c>
      <c r="D4613" s="1" t="s">
        <v>13</v>
      </c>
      <c r="E4613" s="1" t="s">
        <v>726</v>
      </c>
      <c r="F4613" s="1" t="s">
        <v>13</v>
      </c>
      <c r="G4613" s="1" t="s">
        <v>14</v>
      </c>
      <c r="H4613" s="3">
        <v>1.5335648148148149E-2</v>
      </c>
      <c r="I4613" s="1" t="s">
        <v>727</v>
      </c>
      <c r="J4613" s="1" t="s">
        <v>16</v>
      </c>
    </row>
    <row r="4614" spans="1:10" x14ac:dyDescent="0.3">
      <c r="A4614" s="1" t="s">
        <v>10</v>
      </c>
      <c r="B4614" s="2">
        <v>44438.446527777778</v>
      </c>
      <c r="C4614" s="3">
        <v>1.5034722222222222E-2</v>
      </c>
      <c r="D4614" s="1" t="s">
        <v>13</v>
      </c>
      <c r="E4614" s="1" t="s">
        <v>729</v>
      </c>
      <c r="F4614" s="1" t="s">
        <v>13</v>
      </c>
      <c r="G4614" s="1" t="s">
        <v>14</v>
      </c>
      <c r="H4614" s="3">
        <v>1.5347222222222222E-2</v>
      </c>
      <c r="I4614" s="1" t="s">
        <v>595</v>
      </c>
      <c r="J4614" s="1" t="s">
        <v>16</v>
      </c>
    </row>
    <row r="4615" spans="1:10" x14ac:dyDescent="0.3">
      <c r="A4615" s="1" t="s">
        <v>10</v>
      </c>
      <c r="B4615" s="2">
        <v>44299.757638888892</v>
      </c>
      <c r="C4615" s="3">
        <v>1.5034722222222222E-2</v>
      </c>
      <c r="D4615" s="1" t="s">
        <v>13</v>
      </c>
      <c r="E4615" s="1" t="s">
        <v>1302</v>
      </c>
      <c r="F4615" s="1" t="s">
        <v>13</v>
      </c>
      <c r="G4615" s="1" t="s">
        <v>14</v>
      </c>
      <c r="H4615" s="3">
        <v>1.5162037037037036E-2</v>
      </c>
      <c r="I4615" s="1" t="s">
        <v>1303</v>
      </c>
      <c r="J4615" s="1" t="s">
        <v>16</v>
      </c>
    </row>
    <row r="4616" spans="1:10" x14ac:dyDescent="0.3">
      <c r="A4616" s="1" t="s">
        <v>10</v>
      </c>
      <c r="B4616" s="2">
        <v>43946.484027777777</v>
      </c>
      <c r="C4616" s="3">
        <v>1.5034722222222222E-2</v>
      </c>
      <c r="D4616" s="1" t="s">
        <v>11</v>
      </c>
      <c r="E4616" s="1" t="s">
        <v>2251</v>
      </c>
      <c r="F4616" s="1" t="s">
        <v>13</v>
      </c>
      <c r="G4616" s="1" t="s">
        <v>14</v>
      </c>
      <c r="H4616" s="3">
        <v>1.5381944444444445E-2</v>
      </c>
      <c r="I4616" s="1" t="s">
        <v>25</v>
      </c>
      <c r="J4616" s="1" t="s">
        <v>16</v>
      </c>
    </row>
    <row r="4617" spans="1:10" x14ac:dyDescent="0.3">
      <c r="A4617" s="1" t="s">
        <v>10</v>
      </c>
      <c r="B4617" s="2">
        <v>43938.747916666667</v>
      </c>
      <c r="C4617" s="3">
        <v>1.5034722222222222E-2</v>
      </c>
      <c r="D4617" s="1" t="s">
        <v>11</v>
      </c>
      <c r="E4617" s="1" t="s">
        <v>729</v>
      </c>
      <c r="F4617" s="1" t="s">
        <v>13</v>
      </c>
      <c r="G4617" s="1" t="s">
        <v>14</v>
      </c>
      <c r="H4617" s="3">
        <v>1.5347222222222222E-2</v>
      </c>
      <c r="I4617" s="1" t="s">
        <v>25</v>
      </c>
      <c r="J4617" s="1" t="s">
        <v>16</v>
      </c>
    </row>
    <row r="4618" spans="1:10" x14ac:dyDescent="0.3">
      <c r="A4618" s="1" t="s">
        <v>10</v>
      </c>
      <c r="B4618" s="2">
        <v>43938.506249999999</v>
      </c>
      <c r="C4618" s="3">
        <v>1.5034722222222222E-2</v>
      </c>
      <c r="D4618" s="1" t="s">
        <v>11</v>
      </c>
      <c r="E4618" s="1" t="s">
        <v>726</v>
      </c>
      <c r="F4618" s="1" t="s">
        <v>13</v>
      </c>
      <c r="G4618" s="1" t="s">
        <v>14</v>
      </c>
      <c r="H4618" s="3">
        <v>1.5335648148148149E-2</v>
      </c>
      <c r="I4618" s="1" t="s">
        <v>25</v>
      </c>
      <c r="J4618" s="1" t="s">
        <v>16</v>
      </c>
    </row>
    <row r="4619" spans="1:10" x14ac:dyDescent="0.3">
      <c r="A4619" s="1" t="s">
        <v>10</v>
      </c>
      <c r="B4619" s="2">
        <v>43934.32708333333</v>
      </c>
      <c r="C4619" s="3">
        <v>1.5034722222222222E-2</v>
      </c>
      <c r="D4619" s="1" t="s">
        <v>11</v>
      </c>
      <c r="E4619" s="1" t="s">
        <v>729</v>
      </c>
      <c r="F4619" s="1" t="s">
        <v>13</v>
      </c>
      <c r="G4619" s="1" t="s">
        <v>480</v>
      </c>
      <c r="H4619" s="3">
        <v>1.5347222222222222E-2</v>
      </c>
      <c r="I4619" s="1" t="s">
        <v>25</v>
      </c>
      <c r="J4619" s="1" t="s">
        <v>16</v>
      </c>
    </row>
    <row r="4620" spans="1:10" x14ac:dyDescent="0.3">
      <c r="A4620" s="1" t="s">
        <v>10</v>
      </c>
      <c r="B4620" s="2">
        <v>43907.915972222225</v>
      </c>
      <c r="C4620" s="3">
        <v>1.5034722222222222E-2</v>
      </c>
      <c r="D4620" s="1" t="s">
        <v>13</v>
      </c>
      <c r="E4620" s="1" t="s">
        <v>726</v>
      </c>
      <c r="F4620" s="1" t="s">
        <v>13</v>
      </c>
      <c r="G4620" s="1" t="s">
        <v>14</v>
      </c>
      <c r="H4620" s="3">
        <v>1.5335648148148149E-2</v>
      </c>
      <c r="I4620" s="1" t="s">
        <v>25</v>
      </c>
      <c r="J4620" s="1" t="s">
        <v>16</v>
      </c>
    </row>
    <row r="4621" spans="1:10" x14ac:dyDescent="0.3">
      <c r="A4621" s="1" t="s">
        <v>10</v>
      </c>
      <c r="B4621" s="2">
        <v>43880.834027777775</v>
      </c>
      <c r="C4621" s="3">
        <v>1.5034722222222222E-2</v>
      </c>
      <c r="D4621" s="1" t="s">
        <v>13</v>
      </c>
      <c r="E4621" s="1" t="s">
        <v>3047</v>
      </c>
      <c r="F4621" s="1" t="s">
        <v>13</v>
      </c>
      <c r="G4621" s="1" t="s">
        <v>14</v>
      </c>
      <c r="H4621" s="3">
        <v>1.5162037037037036E-2</v>
      </c>
      <c r="I4621" s="1" t="s">
        <v>1303</v>
      </c>
      <c r="J4621" s="1" t="s">
        <v>16</v>
      </c>
    </row>
    <row r="4622" spans="1:10" x14ac:dyDescent="0.3">
      <c r="A4622" s="1" t="s">
        <v>10</v>
      </c>
      <c r="B4622" s="2">
        <v>43877.867361111108</v>
      </c>
      <c r="C4622" s="3">
        <v>1.5034722222222222E-2</v>
      </c>
      <c r="D4622" s="1" t="s">
        <v>13</v>
      </c>
      <c r="E4622" s="1" t="s">
        <v>3058</v>
      </c>
      <c r="F4622" s="1" t="s">
        <v>13</v>
      </c>
      <c r="G4622" s="1" t="s">
        <v>14</v>
      </c>
      <c r="H4622" s="3">
        <v>1.5081018518518518E-2</v>
      </c>
      <c r="I4622" s="1" t="s">
        <v>1284</v>
      </c>
      <c r="J4622" s="1" t="s">
        <v>16</v>
      </c>
    </row>
    <row r="4623" spans="1:10" x14ac:dyDescent="0.3">
      <c r="A4623" s="1" t="s">
        <v>10</v>
      </c>
      <c r="B4623" s="2">
        <v>43685.775694444441</v>
      </c>
      <c r="C4623" s="3">
        <v>1.5034722222222222E-2</v>
      </c>
      <c r="D4623" s="1" t="s">
        <v>11</v>
      </c>
      <c r="E4623" s="1" t="s">
        <v>493</v>
      </c>
      <c r="F4623" s="1" t="s">
        <v>13</v>
      </c>
      <c r="G4623" s="1" t="s">
        <v>480</v>
      </c>
      <c r="H4623" s="3">
        <v>1.5358796296296296E-2</v>
      </c>
      <c r="I4623" s="1" t="s">
        <v>25</v>
      </c>
      <c r="J4623" s="1" t="s">
        <v>16</v>
      </c>
    </row>
    <row r="4624" spans="1:10" x14ac:dyDescent="0.3">
      <c r="A4624" s="1" t="s">
        <v>10</v>
      </c>
      <c r="B4624" s="2">
        <v>43685.760416666664</v>
      </c>
      <c r="C4624" s="3">
        <v>1.5034722222222222E-2</v>
      </c>
      <c r="D4624" s="1" t="s">
        <v>13</v>
      </c>
      <c r="E4624" s="1" t="s">
        <v>716</v>
      </c>
      <c r="F4624" s="1" t="s">
        <v>13</v>
      </c>
      <c r="G4624" s="1" t="s">
        <v>480</v>
      </c>
      <c r="H4624" s="3">
        <v>1.5347222222222222E-2</v>
      </c>
      <c r="I4624" s="1" t="s">
        <v>25</v>
      </c>
      <c r="J4624" s="1" t="s">
        <v>16</v>
      </c>
    </row>
    <row r="4625" spans="1:10" x14ac:dyDescent="0.3">
      <c r="A4625" s="1" t="s">
        <v>10</v>
      </c>
      <c r="B4625" s="2">
        <v>43006.275000000001</v>
      </c>
      <c r="C4625" s="3">
        <v>1.5034722222222222E-2</v>
      </c>
      <c r="D4625" s="1" t="s">
        <v>13</v>
      </c>
      <c r="E4625" s="1" t="s">
        <v>729</v>
      </c>
      <c r="F4625" s="1" t="s">
        <v>13</v>
      </c>
      <c r="G4625" s="1" t="s">
        <v>480</v>
      </c>
      <c r="H4625" s="3">
        <v>1.5347222222222222E-2</v>
      </c>
      <c r="I4625" s="1" t="s">
        <v>25</v>
      </c>
      <c r="J4625" s="1" t="s">
        <v>16</v>
      </c>
    </row>
    <row r="4626" spans="1:10" x14ac:dyDescent="0.3">
      <c r="A4626" s="1" t="s">
        <v>10</v>
      </c>
      <c r="B4626" s="2">
        <v>43006.260416666664</v>
      </c>
      <c r="C4626" s="3">
        <v>1.5034722222222222E-2</v>
      </c>
      <c r="D4626" s="1" t="s">
        <v>13</v>
      </c>
      <c r="E4626" s="1" t="s">
        <v>730</v>
      </c>
      <c r="F4626" s="1" t="s">
        <v>13</v>
      </c>
      <c r="G4626" s="1" t="s">
        <v>480</v>
      </c>
      <c r="H4626" s="3">
        <v>1.5462962962962963E-2</v>
      </c>
      <c r="I4626" s="1" t="s">
        <v>25</v>
      </c>
      <c r="J4626" s="1" t="s">
        <v>16</v>
      </c>
    </row>
    <row r="4627" spans="1:10" x14ac:dyDescent="0.3">
      <c r="A4627" s="1" t="s">
        <v>10</v>
      </c>
      <c r="B4627" s="2">
        <v>44317.870833333334</v>
      </c>
      <c r="C4627" s="3">
        <v>1.5023148148148148E-2</v>
      </c>
      <c r="D4627" s="1" t="s">
        <v>13</v>
      </c>
      <c r="E4627" s="1" t="s">
        <v>726</v>
      </c>
      <c r="F4627" s="1" t="s">
        <v>13</v>
      </c>
      <c r="G4627" s="1" t="s">
        <v>14</v>
      </c>
      <c r="H4627" s="3">
        <v>1.5335648148148149E-2</v>
      </c>
      <c r="I4627" s="1" t="s">
        <v>25</v>
      </c>
      <c r="J4627" s="1" t="s">
        <v>16</v>
      </c>
    </row>
    <row r="4628" spans="1:10" x14ac:dyDescent="0.3">
      <c r="A4628" s="1" t="s">
        <v>10</v>
      </c>
      <c r="B4628" s="2">
        <v>44297.795138888891</v>
      </c>
      <c r="C4628" s="3">
        <v>1.5023148148148148E-2</v>
      </c>
      <c r="D4628" s="1" t="s">
        <v>11</v>
      </c>
      <c r="E4628" s="1" t="s">
        <v>1314</v>
      </c>
      <c r="F4628" s="1" t="s">
        <v>13</v>
      </c>
      <c r="G4628" s="1" t="s">
        <v>14</v>
      </c>
      <c r="H4628" s="3">
        <v>1.5046296296296295E-2</v>
      </c>
      <c r="I4628" s="1" t="s">
        <v>1315</v>
      </c>
      <c r="J4628" s="1" t="s">
        <v>16</v>
      </c>
    </row>
    <row r="4629" spans="1:10" x14ac:dyDescent="0.3">
      <c r="A4629" s="1" t="s">
        <v>10</v>
      </c>
      <c r="B4629" s="2">
        <v>44296.866666666669</v>
      </c>
      <c r="C4629" s="3">
        <v>1.5023148148148148E-2</v>
      </c>
      <c r="D4629" s="1" t="s">
        <v>13</v>
      </c>
      <c r="E4629" s="1" t="s">
        <v>1323</v>
      </c>
      <c r="F4629" s="1" t="s">
        <v>13</v>
      </c>
      <c r="G4629" s="1" t="s">
        <v>14</v>
      </c>
      <c r="H4629" s="3">
        <v>1.5034722222222222E-2</v>
      </c>
      <c r="I4629" s="1" t="s">
        <v>1274</v>
      </c>
      <c r="J4629" s="1" t="s">
        <v>16</v>
      </c>
    </row>
    <row r="4630" spans="1:10" x14ac:dyDescent="0.3">
      <c r="A4630" s="1" t="s">
        <v>10</v>
      </c>
      <c r="B4630" s="2">
        <v>44231.819444444445</v>
      </c>
      <c r="C4630" s="3">
        <v>1.5023148148148148E-2</v>
      </c>
      <c r="D4630" s="1" t="s">
        <v>13</v>
      </c>
      <c r="E4630" s="1" t="s">
        <v>730</v>
      </c>
      <c r="F4630" s="1" t="s">
        <v>13</v>
      </c>
      <c r="G4630" s="1" t="s">
        <v>14</v>
      </c>
      <c r="H4630" s="3">
        <v>1.5324074074074073E-2</v>
      </c>
      <c r="I4630" s="1" t="s">
        <v>25</v>
      </c>
      <c r="J4630" s="1" t="s">
        <v>16</v>
      </c>
    </row>
    <row r="4631" spans="1:10" x14ac:dyDescent="0.3">
      <c r="A4631" s="1" t="s">
        <v>10</v>
      </c>
      <c r="B4631" s="2">
        <v>43938.779861111114</v>
      </c>
      <c r="C4631" s="3">
        <v>1.5023148148148148E-2</v>
      </c>
      <c r="D4631" s="1" t="s">
        <v>13</v>
      </c>
      <c r="E4631" s="1" t="s">
        <v>726</v>
      </c>
      <c r="F4631" s="1" t="s">
        <v>13</v>
      </c>
      <c r="G4631" s="1" t="s">
        <v>14</v>
      </c>
      <c r="H4631" s="3">
        <v>1.5335648148148149E-2</v>
      </c>
      <c r="I4631" s="1" t="s">
        <v>25</v>
      </c>
      <c r="J4631" s="1" t="s">
        <v>16</v>
      </c>
    </row>
    <row r="4632" spans="1:10" x14ac:dyDescent="0.3">
      <c r="A4632" s="1" t="s">
        <v>10</v>
      </c>
      <c r="B4632" s="2">
        <v>43871.902083333334</v>
      </c>
      <c r="C4632" s="3">
        <v>1.5023148148148148E-2</v>
      </c>
      <c r="D4632" s="1" t="s">
        <v>13</v>
      </c>
      <c r="E4632" s="1" t="s">
        <v>3092</v>
      </c>
      <c r="F4632" s="1" t="s">
        <v>13</v>
      </c>
      <c r="G4632" s="1" t="s">
        <v>14</v>
      </c>
      <c r="H4632" s="3">
        <v>1.511574074074074E-2</v>
      </c>
      <c r="I4632" s="1" t="s">
        <v>3088</v>
      </c>
      <c r="J4632" s="1" t="s">
        <v>16</v>
      </c>
    </row>
    <row r="4633" spans="1:10" x14ac:dyDescent="0.3">
      <c r="A4633" s="1" t="s">
        <v>10</v>
      </c>
      <c r="B4633" s="2">
        <v>43772.712500000001</v>
      </c>
      <c r="C4633" s="3">
        <v>1.5023148148148148E-2</v>
      </c>
      <c r="D4633" s="1" t="s">
        <v>13</v>
      </c>
      <c r="E4633" s="1" t="s">
        <v>728</v>
      </c>
      <c r="F4633" s="1" t="s">
        <v>13</v>
      </c>
      <c r="G4633" s="1" t="s">
        <v>14</v>
      </c>
      <c r="H4633" s="3">
        <v>1.5289351851851853E-2</v>
      </c>
      <c r="I4633" s="1" t="s">
        <v>25</v>
      </c>
      <c r="J4633" s="1" t="s">
        <v>16</v>
      </c>
    </row>
    <row r="4634" spans="1:10" x14ac:dyDescent="0.3">
      <c r="A4634" s="1" t="s">
        <v>10</v>
      </c>
      <c r="B4634" s="2">
        <v>43757.615277777775</v>
      </c>
      <c r="C4634" s="3">
        <v>1.5023148148148148E-2</v>
      </c>
      <c r="D4634" s="1" t="s">
        <v>13</v>
      </c>
      <c r="E4634" s="1" t="s">
        <v>3352</v>
      </c>
      <c r="F4634" s="1" t="s">
        <v>13</v>
      </c>
      <c r="G4634" s="1" t="s">
        <v>14</v>
      </c>
      <c r="H4634" s="3">
        <v>1.5034722222222222E-2</v>
      </c>
      <c r="I4634" s="1" t="s">
        <v>1274</v>
      </c>
      <c r="J4634" s="1" t="s">
        <v>16</v>
      </c>
    </row>
    <row r="4635" spans="1:10" x14ac:dyDescent="0.3">
      <c r="A4635" s="1" t="s">
        <v>10</v>
      </c>
      <c r="B4635" s="2">
        <v>43517.760416666664</v>
      </c>
      <c r="C4635" s="3">
        <v>1.5023148148148148E-2</v>
      </c>
      <c r="D4635" s="1" t="s">
        <v>13</v>
      </c>
      <c r="E4635" s="1" t="s">
        <v>3847</v>
      </c>
      <c r="F4635" s="1" t="s">
        <v>13</v>
      </c>
      <c r="G4635" s="1" t="s">
        <v>480</v>
      </c>
      <c r="H4635" s="3">
        <v>1.5023148148148148E-2</v>
      </c>
      <c r="I4635" s="1" t="s">
        <v>320</v>
      </c>
      <c r="J4635" s="1" t="s">
        <v>16</v>
      </c>
    </row>
    <row r="4636" spans="1:10" x14ac:dyDescent="0.3">
      <c r="A4636" s="1" t="s">
        <v>10</v>
      </c>
      <c r="B4636" s="2">
        <v>43360.755555555559</v>
      </c>
      <c r="C4636" s="3">
        <v>1.5023148148148148E-2</v>
      </c>
      <c r="D4636" s="1" t="s">
        <v>13</v>
      </c>
      <c r="E4636" s="1" t="s">
        <v>716</v>
      </c>
      <c r="F4636" s="1" t="s">
        <v>13</v>
      </c>
      <c r="G4636" s="1" t="s">
        <v>480</v>
      </c>
      <c r="H4636" s="3">
        <v>1.5335648148148149E-2</v>
      </c>
      <c r="I4636" s="1" t="s">
        <v>25</v>
      </c>
      <c r="J4636" s="1" t="s">
        <v>16</v>
      </c>
    </row>
    <row r="4637" spans="1:10" x14ac:dyDescent="0.3">
      <c r="A4637" s="1" t="s">
        <v>10</v>
      </c>
      <c r="B4637" s="2">
        <v>43149.786805555559</v>
      </c>
      <c r="C4637" s="3">
        <v>1.5023148148148148E-2</v>
      </c>
      <c r="D4637" s="1" t="s">
        <v>13</v>
      </c>
      <c r="E4637" s="1" t="s">
        <v>730</v>
      </c>
      <c r="F4637" s="1" t="s">
        <v>13</v>
      </c>
      <c r="G4637" s="1" t="s">
        <v>480</v>
      </c>
      <c r="H4637" s="3">
        <v>1.5335648148148149E-2</v>
      </c>
      <c r="I4637" s="1" t="s">
        <v>25</v>
      </c>
      <c r="J4637" s="1" t="s">
        <v>16</v>
      </c>
    </row>
    <row r="4638" spans="1:10" x14ac:dyDescent="0.3">
      <c r="A4638" s="1" t="s">
        <v>10</v>
      </c>
      <c r="B4638" s="2">
        <v>43132.899305555555</v>
      </c>
      <c r="C4638" s="3">
        <v>1.5023148148148148E-2</v>
      </c>
      <c r="D4638" s="1" t="s">
        <v>13</v>
      </c>
      <c r="E4638" s="1" t="s">
        <v>4899</v>
      </c>
      <c r="F4638" s="1" t="s">
        <v>13</v>
      </c>
      <c r="G4638" s="1" t="s">
        <v>480</v>
      </c>
      <c r="H4638" s="3">
        <v>1.5324074074074073E-2</v>
      </c>
      <c r="I4638" s="1" t="s">
        <v>3083</v>
      </c>
      <c r="J4638" s="1" t="s">
        <v>16</v>
      </c>
    </row>
    <row r="4639" spans="1:10" x14ac:dyDescent="0.3">
      <c r="A4639" s="1" t="s">
        <v>10</v>
      </c>
      <c r="B4639" s="2">
        <v>43121.927777777775</v>
      </c>
      <c r="C4639" s="3">
        <v>1.5023148148148148E-2</v>
      </c>
      <c r="D4639" s="1" t="s">
        <v>13</v>
      </c>
      <c r="E4639" s="1" t="s">
        <v>5000</v>
      </c>
      <c r="F4639" s="1" t="s">
        <v>13</v>
      </c>
      <c r="G4639" s="1" t="s">
        <v>480</v>
      </c>
      <c r="H4639" s="3">
        <v>1.5497685185185186E-2</v>
      </c>
      <c r="I4639" s="1" t="s">
        <v>5001</v>
      </c>
      <c r="J4639" s="1" t="s">
        <v>16</v>
      </c>
    </row>
    <row r="4640" spans="1:10" x14ac:dyDescent="0.3">
      <c r="A4640" s="1" t="s">
        <v>10</v>
      </c>
      <c r="B4640" s="2">
        <v>43052.830555555556</v>
      </c>
      <c r="C4640" s="3">
        <v>1.5023148148148148E-2</v>
      </c>
      <c r="D4640" s="1" t="s">
        <v>13</v>
      </c>
      <c r="E4640" s="1" t="s">
        <v>5184</v>
      </c>
      <c r="F4640" s="1" t="s">
        <v>13</v>
      </c>
      <c r="G4640" s="1" t="s">
        <v>480</v>
      </c>
      <c r="H4640" s="3">
        <v>3.0347222222222223E-2</v>
      </c>
      <c r="I4640" s="1" t="s">
        <v>2434</v>
      </c>
      <c r="J4640" s="1" t="s">
        <v>16</v>
      </c>
    </row>
    <row r="4641" spans="1:10" x14ac:dyDescent="0.3">
      <c r="A4641" s="1" t="s">
        <v>10</v>
      </c>
      <c r="B4641" s="2">
        <v>44299.820833333331</v>
      </c>
      <c r="C4641" s="3">
        <v>1.5011574074074075E-2</v>
      </c>
      <c r="D4641" s="1" t="s">
        <v>11</v>
      </c>
      <c r="E4641" s="1" t="s">
        <v>1298</v>
      </c>
      <c r="F4641" s="1" t="s">
        <v>13</v>
      </c>
      <c r="G4641" s="1" t="s">
        <v>14</v>
      </c>
      <c r="H4641" s="3">
        <v>1.5208333333333334E-2</v>
      </c>
      <c r="I4641" s="1" t="s">
        <v>1235</v>
      </c>
      <c r="J4641" s="1" t="s">
        <v>16</v>
      </c>
    </row>
    <row r="4642" spans="1:10" x14ac:dyDescent="0.3">
      <c r="A4642" s="1" t="s">
        <v>10</v>
      </c>
      <c r="B4642" s="2">
        <v>44299.790277777778</v>
      </c>
      <c r="C4642" s="3">
        <v>1.5011574074074075E-2</v>
      </c>
      <c r="D4642" s="1" t="s">
        <v>13</v>
      </c>
      <c r="E4642" s="1" t="s">
        <v>1300</v>
      </c>
      <c r="F4642" s="1" t="s">
        <v>13</v>
      </c>
      <c r="G4642" s="1" t="s">
        <v>14</v>
      </c>
      <c r="H4642" s="3">
        <v>1.5196759259259259E-2</v>
      </c>
      <c r="I4642" s="1" t="s">
        <v>1297</v>
      </c>
      <c r="J4642" s="1" t="s">
        <v>16</v>
      </c>
    </row>
    <row r="4643" spans="1:10" x14ac:dyDescent="0.3">
      <c r="A4643" s="1" t="s">
        <v>10</v>
      </c>
      <c r="B4643" s="2">
        <v>44164.67291666667</v>
      </c>
      <c r="C4643" s="3">
        <v>1.5011574074074075E-2</v>
      </c>
      <c r="D4643" s="1" t="s">
        <v>11</v>
      </c>
      <c r="E4643" s="1" t="s">
        <v>2257</v>
      </c>
      <c r="F4643" s="1" t="s">
        <v>13</v>
      </c>
      <c r="G4643" s="1" t="s">
        <v>14</v>
      </c>
      <c r="H4643" s="3">
        <v>1.5358796296296296E-2</v>
      </c>
      <c r="I4643" s="1" t="s">
        <v>723</v>
      </c>
      <c r="J4643" s="1" t="s">
        <v>16</v>
      </c>
    </row>
    <row r="4644" spans="1:10" x14ac:dyDescent="0.3">
      <c r="A4644" s="1" t="s">
        <v>10</v>
      </c>
      <c r="B4644" s="2">
        <v>43877.785416666666</v>
      </c>
      <c r="C4644" s="3">
        <v>1.5011574074074075E-2</v>
      </c>
      <c r="D4644" s="1" t="s">
        <v>13</v>
      </c>
      <c r="E4644" s="1" t="s">
        <v>3063</v>
      </c>
      <c r="F4644" s="1" t="s">
        <v>13</v>
      </c>
      <c r="G4644" s="1" t="s">
        <v>14</v>
      </c>
      <c r="H4644" s="3">
        <v>1.5127314814814816E-2</v>
      </c>
      <c r="I4644" s="1" t="s">
        <v>3064</v>
      </c>
      <c r="J4644" s="1" t="s">
        <v>16</v>
      </c>
    </row>
    <row r="4645" spans="1:10" x14ac:dyDescent="0.3">
      <c r="A4645" s="1" t="s">
        <v>10</v>
      </c>
      <c r="B4645" s="2">
        <v>43872.890972222223</v>
      </c>
      <c r="C4645" s="3">
        <v>1.5011574074074075E-2</v>
      </c>
      <c r="D4645" s="1" t="s">
        <v>13</v>
      </c>
      <c r="E4645" s="1" t="s">
        <v>3089</v>
      </c>
      <c r="F4645" s="1" t="s">
        <v>13</v>
      </c>
      <c r="G4645" s="1" t="s">
        <v>14</v>
      </c>
      <c r="H4645" s="3">
        <v>1.5185185185185185E-2</v>
      </c>
      <c r="I4645" s="1" t="s">
        <v>3090</v>
      </c>
      <c r="J4645" s="1" t="s">
        <v>16</v>
      </c>
    </row>
    <row r="4646" spans="1:10" x14ac:dyDescent="0.3">
      <c r="A4646" s="1" t="s">
        <v>10</v>
      </c>
      <c r="B4646" s="2">
        <v>43664.742361111108</v>
      </c>
      <c r="C4646" s="3">
        <v>1.5011574074074075E-2</v>
      </c>
      <c r="D4646" s="1" t="s">
        <v>13</v>
      </c>
      <c r="E4646" s="1" t="s">
        <v>2140</v>
      </c>
      <c r="F4646" s="1" t="s">
        <v>13</v>
      </c>
      <c r="G4646" s="1" t="s">
        <v>3444</v>
      </c>
      <c r="H4646" s="3">
        <v>1.5023148148148148E-2</v>
      </c>
      <c r="I4646" s="1" t="s">
        <v>25</v>
      </c>
      <c r="J4646" s="1" t="s">
        <v>16</v>
      </c>
    </row>
    <row r="4647" spans="1:10" x14ac:dyDescent="0.3">
      <c r="A4647" s="1" t="s">
        <v>10</v>
      </c>
      <c r="B4647" s="2">
        <v>43150.780555555553</v>
      </c>
      <c r="C4647" s="3">
        <v>1.5011574074074075E-2</v>
      </c>
      <c r="D4647" s="1" t="s">
        <v>13</v>
      </c>
      <c r="E4647" s="1" t="s">
        <v>720</v>
      </c>
      <c r="F4647" s="1" t="s">
        <v>13</v>
      </c>
      <c r="G4647" s="1" t="s">
        <v>480</v>
      </c>
      <c r="H4647" s="3">
        <v>1.5277777777777777E-2</v>
      </c>
      <c r="I4647" s="1" t="s">
        <v>25</v>
      </c>
      <c r="J4647" s="1" t="s">
        <v>16</v>
      </c>
    </row>
    <row r="4648" spans="1:10" x14ac:dyDescent="0.3">
      <c r="A4648" s="1" t="s">
        <v>10</v>
      </c>
      <c r="B4648" s="2">
        <v>43149.915972222225</v>
      </c>
      <c r="C4648" s="3">
        <v>1.5011574074074075E-2</v>
      </c>
      <c r="D4648" s="1" t="s">
        <v>13</v>
      </c>
      <c r="E4648" s="1" t="s">
        <v>726</v>
      </c>
      <c r="F4648" s="1" t="s">
        <v>13</v>
      </c>
      <c r="G4648" s="1" t="s">
        <v>480</v>
      </c>
      <c r="H4648" s="3">
        <v>1.5335648148148149E-2</v>
      </c>
      <c r="I4648" s="1" t="s">
        <v>25</v>
      </c>
      <c r="J4648" s="1" t="s">
        <v>16</v>
      </c>
    </row>
    <row r="4649" spans="1:10" x14ac:dyDescent="0.3">
      <c r="A4649" s="1" t="s">
        <v>10</v>
      </c>
      <c r="B4649" s="2">
        <v>43149.897916666669</v>
      </c>
      <c r="C4649" s="3">
        <v>1.5011574074074075E-2</v>
      </c>
      <c r="D4649" s="1" t="s">
        <v>13</v>
      </c>
      <c r="E4649" s="1" t="s">
        <v>728</v>
      </c>
      <c r="F4649" s="1" t="s">
        <v>13</v>
      </c>
      <c r="G4649" s="1" t="s">
        <v>480</v>
      </c>
      <c r="H4649" s="3">
        <v>1.5335648148148149E-2</v>
      </c>
      <c r="I4649" s="1" t="s">
        <v>25</v>
      </c>
      <c r="J4649" s="1" t="s">
        <v>16</v>
      </c>
    </row>
    <row r="4650" spans="1:10" x14ac:dyDescent="0.3">
      <c r="A4650" s="1" t="s">
        <v>10</v>
      </c>
      <c r="B4650" s="2">
        <v>43131.765972222223</v>
      </c>
      <c r="C4650" s="3">
        <v>1.5011574074074075E-2</v>
      </c>
      <c r="D4650" s="1" t="s">
        <v>13</v>
      </c>
      <c r="E4650" s="1" t="s">
        <v>4920</v>
      </c>
      <c r="F4650" s="1" t="s">
        <v>13</v>
      </c>
      <c r="G4650" s="1" t="s">
        <v>480</v>
      </c>
      <c r="H4650" s="3">
        <v>1.5370370370370371E-2</v>
      </c>
      <c r="I4650" s="1" t="s">
        <v>4911</v>
      </c>
      <c r="J4650" s="1" t="s">
        <v>16</v>
      </c>
    </row>
    <row r="4651" spans="1:10" x14ac:dyDescent="0.3">
      <c r="A4651" s="1" t="s">
        <v>10</v>
      </c>
      <c r="B4651" s="2">
        <v>44299.835416666669</v>
      </c>
      <c r="C4651" s="3">
        <v>1.4999999999999999E-2</v>
      </c>
      <c r="D4651" s="1" t="s">
        <v>11</v>
      </c>
      <c r="E4651" s="1" t="s">
        <v>1296</v>
      </c>
      <c r="F4651" s="1" t="s">
        <v>13</v>
      </c>
      <c r="G4651" s="1" t="s">
        <v>14</v>
      </c>
      <c r="H4651" s="3">
        <v>1.5196759259259259E-2</v>
      </c>
      <c r="I4651" s="1" t="s">
        <v>1297</v>
      </c>
      <c r="J4651" s="1" t="s">
        <v>16</v>
      </c>
    </row>
    <row r="4652" spans="1:10" x14ac:dyDescent="0.3">
      <c r="A4652" s="1" t="s">
        <v>10</v>
      </c>
      <c r="B4652" s="2">
        <v>44296.595138888886</v>
      </c>
      <c r="C4652" s="3">
        <v>1.4999999999999999E-2</v>
      </c>
      <c r="D4652" s="1" t="s">
        <v>11</v>
      </c>
      <c r="E4652" s="1" t="s">
        <v>1336</v>
      </c>
      <c r="F4652" s="1" t="s">
        <v>13</v>
      </c>
      <c r="G4652" s="1" t="s">
        <v>14</v>
      </c>
      <c r="H4652" s="3">
        <v>1.5011574074074075E-2</v>
      </c>
      <c r="I4652" s="1" t="s">
        <v>455</v>
      </c>
      <c r="J4652" s="1" t="s">
        <v>16</v>
      </c>
    </row>
    <row r="4653" spans="1:10" x14ac:dyDescent="0.3">
      <c r="A4653" s="1" t="s">
        <v>10</v>
      </c>
      <c r="B4653" s="2">
        <v>44249.850694444445</v>
      </c>
      <c r="C4653" s="3">
        <v>1.4999999999999999E-2</v>
      </c>
      <c r="D4653" s="1" t="s">
        <v>13</v>
      </c>
      <c r="E4653" s="1" t="s">
        <v>1859</v>
      </c>
      <c r="F4653" s="1" t="s">
        <v>13</v>
      </c>
      <c r="G4653" s="1" t="s">
        <v>14</v>
      </c>
      <c r="H4653" s="3">
        <v>1.5231481481481481E-2</v>
      </c>
      <c r="I4653" s="1" t="s">
        <v>1860</v>
      </c>
      <c r="J4653" s="1" t="s">
        <v>16</v>
      </c>
    </row>
    <row r="4654" spans="1:10" x14ac:dyDescent="0.3">
      <c r="A4654" s="1" t="s">
        <v>10</v>
      </c>
      <c r="B4654" s="2">
        <v>44231.899305555555</v>
      </c>
      <c r="C4654" s="3">
        <v>1.4999999999999999E-2</v>
      </c>
      <c r="D4654" s="1" t="s">
        <v>13</v>
      </c>
      <c r="E4654" s="1" t="s">
        <v>722</v>
      </c>
      <c r="F4654" s="1" t="s">
        <v>13</v>
      </c>
      <c r="G4654" s="1" t="s">
        <v>14</v>
      </c>
      <c r="H4654" s="3">
        <v>1.53125E-2</v>
      </c>
      <c r="I4654" s="1" t="s">
        <v>25</v>
      </c>
      <c r="J4654" s="1" t="s">
        <v>16</v>
      </c>
    </row>
    <row r="4655" spans="1:10" x14ac:dyDescent="0.3">
      <c r="A4655" s="1" t="s">
        <v>10</v>
      </c>
      <c r="B4655" s="2">
        <v>43877.70208333333</v>
      </c>
      <c r="C4655" s="3">
        <v>1.4999999999999999E-2</v>
      </c>
      <c r="D4655" s="1" t="s">
        <v>13</v>
      </c>
      <c r="E4655" s="1" t="s">
        <v>3069</v>
      </c>
      <c r="F4655" s="1" t="s">
        <v>13</v>
      </c>
      <c r="G4655" s="1" t="s">
        <v>14</v>
      </c>
      <c r="H4655" s="3">
        <v>1.5173611111111112E-2</v>
      </c>
      <c r="I4655" s="1" t="s">
        <v>721</v>
      </c>
      <c r="J4655" s="1" t="s">
        <v>16</v>
      </c>
    </row>
    <row r="4656" spans="1:10" x14ac:dyDescent="0.3">
      <c r="A4656" s="1" t="s">
        <v>10</v>
      </c>
      <c r="B4656" s="2">
        <v>43875.936805555553</v>
      </c>
      <c r="C4656" s="3">
        <v>1.4999999999999999E-2</v>
      </c>
      <c r="D4656" s="1" t="s">
        <v>13</v>
      </c>
      <c r="E4656" s="1" t="s">
        <v>3071</v>
      </c>
      <c r="F4656" s="1" t="s">
        <v>13</v>
      </c>
      <c r="G4656" s="1" t="s">
        <v>2956</v>
      </c>
      <c r="H4656" s="3">
        <v>1.5173611111111112E-2</v>
      </c>
      <c r="I4656" s="1" t="s">
        <v>25</v>
      </c>
      <c r="J4656" s="1" t="s">
        <v>16</v>
      </c>
    </row>
    <row r="4657" spans="1:10" x14ac:dyDescent="0.3">
      <c r="A4657" s="1" t="s">
        <v>10</v>
      </c>
      <c r="B4657" s="2">
        <v>43772.730555555558</v>
      </c>
      <c r="C4657" s="3">
        <v>1.4999999999999999E-2</v>
      </c>
      <c r="D4657" s="1" t="s">
        <v>13</v>
      </c>
      <c r="E4657" s="1" t="s">
        <v>726</v>
      </c>
      <c r="F4657" s="1" t="s">
        <v>13</v>
      </c>
      <c r="G4657" s="1" t="s">
        <v>14</v>
      </c>
      <c r="H4657" s="3">
        <v>1.53125E-2</v>
      </c>
      <c r="I4657" s="1" t="s">
        <v>25</v>
      </c>
      <c r="J4657" s="1" t="s">
        <v>16</v>
      </c>
    </row>
    <row r="4658" spans="1:10" x14ac:dyDescent="0.3">
      <c r="A4658" s="1" t="s">
        <v>10</v>
      </c>
      <c r="B4658" s="2">
        <v>43606.557638888888</v>
      </c>
      <c r="C4658" s="3">
        <v>1.4999999999999999E-2</v>
      </c>
      <c r="D4658" s="1" t="s">
        <v>13</v>
      </c>
      <c r="E4658" s="1" t="s">
        <v>3471</v>
      </c>
      <c r="F4658" s="1" t="s">
        <v>13</v>
      </c>
      <c r="G4658" s="1" t="s">
        <v>2566</v>
      </c>
      <c r="H4658" s="3">
        <v>1.5243055555555555E-2</v>
      </c>
      <c r="I4658" s="1" t="s">
        <v>25</v>
      </c>
      <c r="J4658" s="1" t="s">
        <v>16</v>
      </c>
    </row>
    <row r="4659" spans="1:10" x14ac:dyDescent="0.3">
      <c r="A4659" s="1" t="s">
        <v>10</v>
      </c>
      <c r="B4659" s="2">
        <v>43575.821527777778</v>
      </c>
      <c r="C4659" s="3">
        <v>1.4999999999999999E-2</v>
      </c>
      <c r="D4659" s="1" t="s">
        <v>13</v>
      </c>
      <c r="E4659" s="1" t="s">
        <v>3565</v>
      </c>
      <c r="F4659" s="1" t="s">
        <v>13</v>
      </c>
      <c r="G4659" s="1" t="s">
        <v>480</v>
      </c>
      <c r="H4659" s="3">
        <v>1.5011574074074075E-2</v>
      </c>
      <c r="I4659" s="1" t="s">
        <v>455</v>
      </c>
      <c r="J4659" s="1" t="s">
        <v>16</v>
      </c>
    </row>
    <row r="4660" spans="1:10" x14ac:dyDescent="0.3">
      <c r="A4660" s="1" t="s">
        <v>10</v>
      </c>
      <c r="B4660" s="2">
        <v>43129.896527777775</v>
      </c>
      <c r="C4660" s="3">
        <v>1.4999999999999999E-2</v>
      </c>
      <c r="D4660" s="1" t="s">
        <v>13</v>
      </c>
      <c r="E4660" s="1" t="s">
        <v>4934</v>
      </c>
      <c r="F4660" s="1" t="s">
        <v>13</v>
      </c>
      <c r="G4660" s="1" t="s">
        <v>480</v>
      </c>
      <c r="H4660" s="3">
        <v>1.5393518518518518E-2</v>
      </c>
      <c r="I4660" s="1" t="s">
        <v>4613</v>
      </c>
      <c r="J4660" s="1" t="s">
        <v>16</v>
      </c>
    </row>
    <row r="4661" spans="1:10" x14ac:dyDescent="0.3">
      <c r="A4661" s="1" t="s">
        <v>10</v>
      </c>
      <c r="B4661" s="2">
        <v>44485.546527777777</v>
      </c>
      <c r="C4661" s="3">
        <v>1.4988425925925926E-2</v>
      </c>
      <c r="D4661" s="1" t="s">
        <v>13</v>
      </c>
      <c r="E4661" s="1" t="s">
        <v>583</v>
      </c>
      <c r="F4661" s="1" t="s">
        <v>13</v>
      </c>
      <c r="G4661" s="1" t="s">
        <v>14</v>
      </c>
      <c r="H4661" s="3">
        <v>1.5069444444444444E-2</v>
      </c>
      <c r="I4661" s="1" t="s">
        <v>475</v>
      </c>
      <c r="J4661" s="1" t="s">
        <v>16</v>
      </c>
    </row>
    <row r="4662" spans="1:10" x14ac:dyDescent="0.3">
      <c r="A4662" s="1" t="s">
        <v>10</v>
      </c>
      <c r="B4662" s="2">
        <v>44395.522222222222</v>
      </c>
      <c r="C4662" s="3">
        <v>1.4988425925925926E-2</v>
      </c>
      <c r="D4662" s="1" t="s">
        <v>13</v>
      </c>
      <c r="E4662" s="1" t="s">
        <v>441</v>
      </c>
      <c r="F4662" s="1" t="s">
        <v>13</v>
      </c>
      <c r="G4662" s="1" t="s">
        <v>14</v>
      </c>
      <c r="H4662" s="3">
        <v>1.4988425925925926E-2</v>
      </c>
      <c r="I4662" s="1" t="s">
        <v>25</v>
      </c>
      <c r="J4662" s="1" t="s">
        <v>16</v>
      </c>
    </row>
    <row r="4663" spans="1:10" x14ac:dyDescent="0.3">
      <c r="A4663" s="1" t="s">
        <v>10</v>
      </c>
      <c r="B4663" s="2">
        <v>44391.838888888888</v>
      </c>
      <c r="C4663" s="3">
        <v>1.4988425925925926E-2</v>
      </c>
      <c r="D4663" s="1" t="s">
        <v>13</v>
      </c>
      <c r="E4663" s="1" t="s">
        <v>460</v>
      </c>
      <c r="F4663" s="1" t="s">
        <v>13</v>
      </c>
      <c r="G4663" s="1" t="s">
        <v>14</v>
      </c>
      <c r="H4663" s="3">
        <v>1.4895833333333334E-2</v>
      </c>
      <c r="I4663" s="1" t="s">
        <v>25</v>
      </c>
      <c r="J4663" s="1" t="s">
        <v>16</v>
      </c>
    </row>
    <row r="4664" spans="1:10" x14ac:dyDescent="0.3">
      <c r="A4664" s="1" t="s">
        <v>10</v>
      </c>
      <c r="B4664" s="2">
        <v>43938.762499999997</v>
      </c>
      <c r="C4664" s="3">
        <v>1.4988425925925926E-2</v>
      </c>
      <c r="D4664" s="1" t="s">
        <v>11</v>
      </c>
      <c r="E4664" s="1" t="s">
        <v>728</v>
      </c>
      <c r="F4664" s="1" t="s">
        <v>13</v>
      </c>
      <c r="G4664" s="1" t="s">
        <v>14</v>
      </c>
      <c r="H4664" s="3">
        <v>1.5300925925925926E-2</v>
      </c>
      <c r="I4664" s="1" t="s">
        <v>25</v>
      </c>
      <c r="J4664" s="1" t="s">
        <v>16</v>
      </c>
    </row>
    <row r="4665" spans="1:10" x14ac:dyDescent="0.3">
      <c r="A4665" s="1" t="s">
        <v>10</v>
      </c>
      <c r="B4665" s="2">
        <v>43879.818749999999</v>
      </c>
      <c r="C4665" s="3">
        <v>1.4988425925925926E-2</v>
      </c>
      <c r="D4665" s="1" t="s">
        <v>13</v>
      </c>
      <c r="E4665" s="1" t="s">
        <v>3050</v>
      </c>
      <c r="F4665" s="1" t="s">
        <v>13</v>
      </c>
      <c r="G4665" s="1" t="s">
        <v>14</v>
      </c>
      <c r="H4665" s="3">
        <v>1.5057870370370371E-2</v>
      </c>
      <c r="I4665" s="1" t="s">
        <v>1288</v>
      </c>
      <c r="J4665" s="1" t="s">
        <v>16</v>
      </c>
    </row>
    <row r="4666" spans="1:10" x14ac:dyDescent="0.3">
      <c r="A4666" s="1" t="s">
        <v>10</v>
      </c>
      <c r="B4666" s="2">
        <v>43863.875694444447</v>
      </c>
      <c r="C4666" s="3">
        <v>1.4988425925925926E-2</v>
      </c>
      <c r="D4666" s="1" t="s">
        <v>11</v>
      </c>
      <c r="E4666" s="1" t="s">
        <v>730</v>
      </c>
      <c r="F4666" s="1" t="s">
        <v>13</v>
      </c>
      <c r="G4666" s="1" t="s">
        <v>14</v>
      </c>
      <c r="H4666" s="3">
        <v>1.5300925925925926E-2</v>
      </c>
      <c r="I4666" s="1" t="s">
        <v>25</v>
      </c>
      <c r="J4666" s="1" t="s">
        <v>16</v>
      </c>
    </row>
    <row r="4667" spans="1:10" x14ac:dyDescent="0.3">
      <c r="A4667" s="1" t="s">
        <v>10</v>
      </c>
      <c r="B4667" s="2">
        <v>43776.791666666664</v>
      </c>
      <c r="C4667" s="3">
        <v>1.4988425925925926E-2</v>
      </c>
      <c r="D4667" s="1" t="s">
        <v>11</v>
      </c>
      <c r="E4667" s="1" t="s">
        <v>712</v>
      </c>
      <c r="F4667" s="1" t="s">
        <v>13</v>
      </c>
      <c r="G4667" s="1" t="s">
        <v>14</v>
      </c>
      <c r="H4667" s="3">
        <v>1.5300925925925926E-2</v>
      </c>
      <c r="I4667" s="1" t="s">
        <v>25</v>
      </c>
      <c r="J4667" s="1" t="s">
        <v>16</v>
      </c>
    </row>
    <row r="4668" spans="1:10" x14ac:dyDescent="0.3">
      <c r="A4668" s="1" t="s">
        <v>10</v>
      </c>
      <c r="B4668" s="2">
        <v>43597.768055555556</v>
      </c>
      <c r="C4668" s="3">
        <v>1.4988425925925926E-2</v>
      </c>
      <c r="D4668" s="1" t="s">
        <v>13</v>
      </c>
      <c r="E4668" s="1" t="s">
        <v>1234</v>
      </c>
      <c r="F4668" s="1" t="s">
        <v>13</v>
      </c>
      <c r="G4668" s="1" t="s">
        <v>480</v>
      </c>
      <c r="H4668" s="3">
        <v>1.4988425925925926E-2</v>
      </c>
      <c r="I4668" s="1" t="s">
        <v>25</v>
      </c>
      <c r="J4668" s="1" t="s">
        <v>16</v>
      </c>
    </row>
    <row r="4669" spans="1:10" x14ac:dyDescent="0.3">
      <c r="A4669" s="1" t="s">
        <v>10</v>
      </c>
      <c r="B4669" s="2">
        <v>43133.760416666664</v>
      </c>
      <c r="C4669" s="3">
        <v>1.4988425925925926E-2</v>
      </c>
      <c r="D4669" s="1" t="s">
        <v>13</v>
      </c>
      <c r="E4669" s="1" t="s">
        <v>4895</v>
      </c>
      <c r="F4669" s="1" t="s">
        <v>13</v>
      </c>
      <c r="G4669" s="1" t="s">
        <v>480</v>
      </c>
      <c r="H4669" s="3">
        <v>1.5347222222222222E-2</v>
      </c>
      <c r="I4669" s="1" t="s">
        <v>595</v>
      </c>
      <c r="J4669" s="1" t="s">
        <v>16</v>
      </c>
    </row>
    <row r="4670" spans="1:10" x14ac:dyDescent="0.3">
      <c r="A4670" s="1" t="s">
        <v>10</v>
      </c>
      <c r="B4670" s="2">
        <v>43132.918749999997</v>
      </c>
      <c r="C4670" s="3">
        <v>1.4988425925925926E-2</v>
      </c>
      <c r="D4670" s="1" t="s">
        <v>13</v>
      </c>
      <c r="E4670" s="1" t="s">
        <v>4898</v>
      </c>
      <c r="F4670" s="1" t="s">
        <v>13</v>
      </c>
      <c r="G4670" s="1" t="s">
        <v>480</v>
      </c>
      <c r="H4670" s="3">
        <v>1.5358796296296296E-2</v>
      </c>
      <c r="I4670" s="1" t="s">
        <v>723</v>
      </c>
      <c r="J4670" s="1" t="s">
        <v>16</v>
      </c>
    </row>
    <row r="4671" spans="1:10" x14ac:dyDescent="0.3">
      <c r="A4671" s="1" t="s">
        <v>10</v>
      </c>
      <c r="B4671" s="2">
        <v>44554.905555555553</v>
      </c>
      <c r="C4671" s="3">
        <v>1.4976851851851852E-2</v>
      </c>
      <c r="D4671" s="1" t="s">
        <v>13</v>
      </c>
      <c r="E4671" s="1" t="s">
        <v>433</v>
      </c>
      <c r="F4671" s="1" t="s">
        <v>13</v>
      </c>
      <c r="G4671" s="1" t="s">
        <v>423</v>
      </c>
      <c r="H4671" s="3">
        <v>1.4976851851851852E-2</v>
      </c>
      <c r="I4671" s="1" t="s">
        <v>434</v>
      </c>
      <c r="J4671" s="1" t="s">
        <v>16</v>
      </c>
    </row>
    <row r="4672" spans="1:10" x14ac:dyDescent="0.3">
      <c r="A4672" s="1" t="s">
        <v>10</v>
      </c>
      <c r="B4672" s="2">
        <v>44304.6875</v>
      </c>
      <c r="C4672" s="3">
        <v>1.4976851851851852E-2</v>
      </c>
      <c r="D4672" s="1" t="s">
        <v>13</v>
      </c>
      <c r="E4672" s="1" t="s">
        <v>1254</v>
      </c>
      <c r="F4672" s="1" t="s">
        <v>13</v>
      </c>
      <c r="G4672" s="1" t="s">
        <v>14</v>
      </c>
      <c r="H4672" s="3">
        <v>1.4976851851851852E-2</v>
      </c>
      <c r="I4672" s="1" t="s">
        <v>434</v>
      </c>
      <c r="J4672" s="1" t="s">
        <v>16</v>
      </c>
    </row>
    <row r="4673" spans="1:10" x14ac:dyDescent="0.3">
      <c r="A4673" s="1" t="s">
        <v>10</v>
      </c>
      <c r="B4673" s="2">
        <v>44297.84652777778</v>
      </c>
      <c r="C4673" s="3">
        <v>1.4976851851851852E-2</v>
      </c>
      <c r="D4673" s="1" t="s">
        <v>13</v>
      </c>
      <c r="E4673" s="1" t="s">
        <v>1311</v>
      </c>
      <c r="F4673" s="1" t="s">
        <v>13</v>
      </c>
      <c r="G4673" s="1" t="s">
        <v>14</v>
      </c>
      <c r="H4673" s="3">
        <v>1.5138888888888889E-2</v>
      </c>
      <c r="I4673" s="1" t="s">
        <v>717</v>
      </c>
      <c r="J4673" s="1" t="s">
        <v>16</v>
      </c>
    </row>
    <row r="4674" spans="1:10" x14ac:dyDescent="0.3">
      <c r="A4674" s="1" t="s">
        <v>10</v>
      </c>
      <c r="B4674" s="2">
        <v>44283.798611111109</v>
      </c>
      <c r="C4674" s="3">
        <v>1.4976851851851852E-2</v>
      </c>
      <c r="D4674" s="1" t="s">
        <v>13</v>
      </c>
      <c r="E4674" s="1" t="s">
        <v>1415</v>
      </c>
      <c r="F4674" s="1" t="s">
        <v>13</v>
      </c>
      <c r="G4674" s="1" t="s">
        <v>14</v>
      </c>
      <c r="H4674" s="3">
        <v>1.5011574074074075E-2</v>
      </c>
      <c r="I4674" s="1" t="s">
        <v>455</v>
      </c>
      <c r="J4674" s="1" t="s">
        <v>16</v>
      </c>
    </row>
    <row r="4675" spans="1:10" x14ac:dyDescent="0.3">
      <c r="A4675" s="1" t="s">
        <v>10</v>
      </c>
      <c r="B4675" s="2">
        <v>44231.789583333331</v>
      </c>
      <c r="C4675" s="3">
        <v>1.4976851851851852E-2</v>
      </c>
      <c r="D4675" s="1" t="s">
        <v>13</v>
      </c>
      <c r="E4675" s="1" t="s">
        <v>733</v>
      </c>
      <c r="F4675" s="1" t="s">
        <v>13</v>
      </c>
      <c r="G4675" s="1" t="s">
        <v>14</v>
      </c>
      <c r="H4675" s="3">
        <v>1.525462962962963E-2</v>
      </c>
      <c r="I4675" s="1" t="s">
        <v>25</v>
      </c>
      <c r="J4675" s="1" t="s">
        <v>16</v>
      </c>
    </row>
    <row r="4676" spans="1:10" x14ac:dyDescent="0.3">
      <c r="A4676" s="1" t="s">
        <v>10</v>
      </c>
      <c r="B4676" s="2">
        <v>43753.810416666667</v>
      </c>
      <c r="C4676" s="3">
        <v>1.4976851851851852E-2</v>
      </c>
      <c r="D4676" s="1" t="s">
        <v>13</v>
      </c>
      <c r="E4676" s="1" t="s">
        <v>3385</v>
      </c>
      <c r="F4676" s="1" t="s">
        <v>13</v>
      </c>
      <c r="G4676" s="1" t="s">
        <v>14</v>
      </c>
      <c r="H4676" s="3">
        <v>1.4976851851851852E-2</v>
      </c>
      <c r="I4676" s="1" t="s">
        <v>434</v>
      </c>
      <c r="J4676" s="1" t="s">
        <v>16</v>
      </c>
    </row>
    <row r="4677" spans="1:10" x14ac:dyDescent="0.3">
      <c r="A4677" s="1" t="s">
        <v>10</v>
      </c>
      <c r="B4677" s="2">
        <v>43522.799305555556</v>
      </c>
      <c r="C4677" s="3">
        <v>1.4976851851851852E-2</v>
      </c>
      <c r="D4677" s="1" t="s">
        <v>13</v>
      </c>
      <c r="E4677" s="1" t="s">
        <v>3833</v>
      </c>
      <c r="F4677" s="1" t="s">
        <v>13</v>
      </c>
      <c r="G4677" s="1" t="s">
        <v>480</v>
      </c>
      <c r="H4677" s="3">
        <v>1.4976851851851852E-2</v>
      </c>
      <c r="I4677" s="1" t="s">
        <v>434</v>
      </c>
      <c r="J4677" s="1" t="s">
        <v>16</v>
      </c>
    </row>
    <row r="4678" spans="1:10" x14ac:dyDescent="0.3">
      <c r="A4678" s="1" t="s">
        <v>10</v>
      </c>
      <c r="B4678" s="2">
        <v>43165.802083333336</v>
      </c>
      <c r="C4678" s="3">
        <v>1.4976851851851852E-2</v>
      </c>
      <c r="D4678" s="1" t="s">
        <v>13</v>
      </c>
      <c r="E4678" s="1" t="s">
        <v>583</v>
      </c>
      <c r="F4678" s="1" t="s">
        <v>13</v>
      </c>
      <c r="G4678" s="1" t="s">
        <v>480</v>
      </c>
      <c r="H4678" s="3">
        <v>1.4999999999999999E-2</v>
      </c>
      <c r="I4678" s="1" t="s">
        <v>25</v>
      </c>
      <c r="J4678" s="1" t="s">
        <v>16</v>
      </c>
    </row>
    <row r="4679" spans="1:10" x14ac:dyDescent="0.3">
      <c r="A4679" s="1" t="s">
        <v>10</v>
      </c>
      <c r="B4679" s="2">
        <v>43132.792361111111</v>
      </c>
      <c r="C4679" s="3">
        <v>1.4976851851851852E-2</v>
      </c>
      <c r="D4679" s="1" t="s">
        <v>13</v>
      </c>
      <c r="E4679" s="1" t="s">
        <v>4906</v>
      </c>
      <c r="F4679" s="1" t="s">
        <v>13</v>
      </c>
      <c r="G4679" s="1" t="s">
        <v>480</v>
      </c>
      <c r="H4679" s="3">
        <v>1.5358796296296296E-2</v>
      </c>
      <c r="I4679" s="1" t="s">
        <v>723</v>
      </c>
      <c r="J4679" s="1" t="s">
        <v>16</v>
      </c>
    </row>
    <row r="4680" spans="1:10" x14ac:dyDescent="0.3">
      <c r="A4680" s="1" t="s">
        <v>10</v>
      </c>
      <c r="B4680" s="2">
        <v>44438.666666666664</v>
      </c>
      <c r="C4680" s="3">
        <v>1.4965277777777777E-2</v>
      </c>
      <c r="D4680" s="1" t="s">
        <v>13</v>
      </c>
      <c r="E4680" s="1" t="s">
        <v>712</v>
      </c>
      <c r="F4680" s="1" t="s">
        <v>13</v>
      </c>
      <c r="G4680" s="1" t="s">
        <v>14</v>
      </c>
      <c r="H4680" s="3">
        <v>1.5277777777777777E-2</v>
      </c>
      <c r="I4680" s="1" t="s">
        <v>713</v>
      </c>
      <c r="J4680" s="1" t="s">
        <v>16</v>
      </c>
    </row>
    <row r="4681" spans="1:10" x14ac:dyDescent="0.3">
      <c r="A4681" s="1" t="s">
        <v>10</v>
      </c>
      <c r="B4681" s="2">
        <v>44392.845833333333</v>
      </c>
      <c r="C4681" s="3">
        <v>1.4965277777777777E-2</v>
      </c>
      <c r="D4681" s="1" t="s">
        <v>13</v>
      </c>
      <c r="E4681" s="1" t="s">
        <v>457</v>
      </c>
      <c r="F4681" s="1" t="s">
        <v>13</v>
      </c>
      <c r="G4681" s="1" t="s">
        <v>14</v>
      </c>
      <c r="H4681" s="3">
        <v>1.4965277777777777E-2</v>
      </c>
      <c r="I4681" s="1" t="s">
        <v>25</v>
      </c>
      <c r="J4681" s="1" t="s">
        <v>16</v>
      </c>
    </row>
    <row r="4682" spans="1:10" x14ac:dyDescent="0.3">
      <c r="A4682" s="1" t="s">
        <v>10</v>
      </c>
      <c r="B4682" s="2">
        <v>44317.820833333331</v>
      </c>
      <c r="C4682" s="3">
        <v>1.4965277777777777E-2</v>
      </c>
      <c r="D4682" s="1" t="s">
        <v>13</v>
      </c>
      <c r="E4682" s="1" t="s">
        <v>730</v>
      </c>
      <c r="F4682" s="1" t="s">
        <v>13</v>
      </c>
      <c r="G4682" s="1" t="s">
        <v>14</v>
      </c>
      <c r="H4682" s="3">
        <v>1.5277777777777777E-2</v>
      </c>
      <c r="I4682" s="1" t="s">
        <v>25</v>
      </c>
      <c r="J4682" s="1" t="s">
        <v>16</v>
      </c>
    </row>
    <row r="4683" spans="1:10" x14ac:dyDescent="0.3">
      <c r="A4683" s="1" t="s">
        <v>10</v>
      </c>
      <c r="B4683" s="2">
        <v>44316.713888888888</v>
      </c>
      <c r="C4683" s="3">
        <v>1.4965277777777777E-2</v>
      </c>
      <c r="D4683" s="1" t="s">
        <v>13</v>
      </c>
      <c r="E4683" s="1" t="s">
        <v>1163</v>
      </c>
      <c r="F4683" s="1" t="s">
        <v>13</v>
      </c>
      <c r="G4683" s="1" t="s">
        <v>14</v>
      </c>
      <c r="H4683" s="3">
        <v>1.4930555555555556E-2</v>
      </c>
      <c r="I4683" s="1" t="s">
        <v>322</v>
      </c>
      <c r="J4683" s="1" t="s">
        <v>16</v>
      </c>
    </row>
    <row r="4684" spans="1:10" x14ac:dyDescent="0.3">
      <c r="A4684" s="1" t="s">
        <v>10</v>
      </c>
      <c r="B4684" s="2">
        <v>43896.848611111112</v>
      </c>
      <c r="C4684" s="3">
        <v>1.4965277777777777E-2</v>
      </c>
      <c r="D4684" s="1" t="s">
        <v>13</v>
      </c>
      <c r="E4684" s="1" t="s">
        <v>2966</v>
      </c>
      <c r="F4684" s="1" t="s">
        <v>13</v>
      </c>
      <c r="G4684" s="1" t="s">
        <v>2956</v>
      </c>
      <c r="H4684" s="3">
        <v>1.5081018518518518E-2</v>
      </c>
      <c r="I4684" s="1" t="s">
        <v>1284</v>
      </c>
      <c r="J4684" s="1" t="s">
        <v>16</v>
      </c>
    </row>
    <row r="4685" spans="1:10" x14ac:dyDescent="0.3">
      <c r="A4685" s="1" t="s">
        <v>10</v>
      </c>
      <c r="B4685" s="2">
        <v>43891.753472222219</v>
      </c>
      <c r="C4685" s="3">
        <v>1.4965277777777777E-2</v>
      </c>
      <c r="D4685" s="1" t="s">
        <v>13</v>
      </c>
      <c r="E4685" s="1" t="s">
        <v>2989</v>
      </c>
      <c r="F4685" s="1" t="s">
        <v>13</v>
      </c>
      <c r="G4685" s="1" t="s">
        <v>14</v>
      </c>
      <c r="H4685" s="3">
        <v>1.4965277777777777E-2</v>
      </c>
      <c r="I4685" s="1" t="s">
        <v>344</v>
      </c>
      <c r="J4685" s="1" t="s">
        <v>16</v>
      </c>
    </row>
    <row r="4686" spans="1:10" x14ac:dyDescent="0.3">
      <c r="A4686" s="1" t="s">
        <v>10</v>
      </c>
      <c r="B4686" s="2">
        <v>43878.868055555555</v>
      </c>
      <c r="C4686" s="3">
        <v>1.4965277777777777E-2</v>
      </c>
      <c r="D4686" s="1" t="s">
        <v>13</v>
      </c>
      <c r="E4686" s="1" t="s">
        <v>3052</v>
      </c>
      <c r="F4686" s="1" t="s">
        <v>13</v>
      </c>
      <c r="G4686" s="1" t="s">
        <v>14</v>
      </c>
      <c r="H4686" s="3">
        <v>1.5081018518518518E-2</v>
      </c>
      <c r="I4686" s="1" t="s">
        <v>1284</v>
      </c>
      <c r="J4686" s="1" t="s">
        <v>16</v>
      </c>
    </row>
    <row r="4687" spans="1:10" x14ac:dyDescent="0.3">
      <c r="A4687" s="1" t="s">
        <v>10</v>
      </c>
      <c r="B4687" s="2">
        <v>43872.867361111108</v>
      </c>
      <c r="C4687" s="3">
        <v>1.4965277777777777E-2</v>
      </c>
      <c r="D4687" s="1" t="s">
        <v>13</v>
      </c>
      <c r="E4687" s="1" t="s">
        <v>3091</v>
      </c>
      <c r="F4687" s="1" t="s">
        <v>13</v>
      </c>
      <c r="G4687" s="1" t="s">
        <v>14</v>
      </c>
      <c r="H4687" s="3">
        <v>1.5069444444444444E-2</v>
      </c>
      <c r="I4687" s="1" t="s">
        <v>475</v>
      </c>
      <c r="J4687" s="1" t="s">
        <v>16</v>
      </c>
    </row>
    <row r="4688" spans="1:10" x14ac:dyDescent="0.3">
      <c r="A4688" s="1" t="s">
        <v>10</v>
      </c>
      <c r="B4688" s="2">
        <v>43664.821527777778</v>
      </c>
      <c r="C4688" s="3">
        <v>1.4965277777777777E-2</v>
      </c>
      <c r="D4688" s="1" t="s">
        <v>13</v>
      </c>
      <c r="E4688" s="1" t="s">
        <v>2314</v>
      </c>
      <c r="F4688" s="1" t="s">
        <v>13</v>
      </c>
      <c r="G4688" s="1" t="s">
        <v>3444</v>
      </c>
      <c r="H4688" s="3">
        <v>1.5324074074074073E-2</v>
      </c>
      <c r="I4688" s="1" t="s">
        <v>25</v>
      </c>
      <c r="J4688" s="1" t="s">
        <v>16</v>
      </c>
    </row>
    <row r="4689" spans="1:10" x14ac:dyDescent="0.3">
      <c r="A4689" s="1" t="s">
        <v>10</v>
      </c>
      <c r="B4689" s="2">
        <v>43604.82916666667</v>
      </c>
      <c r="C4689" s="3">
        <v>1.4965277777777777E-2</v>
      </c>
      <c r="D4689" s="1" t="s">
        <v>11</v>
      </c>
      <c r="E4689" s="1" t="s">
        <v>2313</v>
      </c>
      <c r="F4689" s="1" t="s">
        <v>13</v>
      </c>
      <c r="G4689" s="1" t="s">
        <v>480</v>
      </c>
      <c r="H4689" s="3">
        <v>1.5324074074074073E-2</v>
      </c>
      <c r="I4689" s="1" t="s">
        <v>25</v>
      </c>
      <c r="J4689" s="1" t="s">
        <v>16</v>
      </c>
    </row>
    <row r="4690" spans="1:10" x14ac:dyDescent="0.3">
      <c r="A4690" s="1" t="s">
        <v>10</v>
      </c>
      <c r="B4690" s="2">
        <v>43570.742361111108</v>
      </c>
      <c r="C4690" s="3">
        <v>1.4965277777777777E-2</v>
      </c>
      <c r="D4690" s="1" t="s">
        <v>13</v>
      </c>
      <c r="E4690" s="1" t="s">
        <v>3592</v>
      </c>
      <c r="F4690" s="1" t="s">
        <v>13</v>
      </c>
      <c r="G4690" s="1" t="s">
        <v>480</v>
      </c>
      <c r="H4690" s="3">
        <v>1.4965277777777777E-2</v>
      </c>
      <c r="I4690" s="1" t="s">
        <v>344</v>
      </c>
      <c r="J4690" s="1" t="s">
        <v>16</v>
      </c>
    </row>
    <row r="4691" spans="1:10" x14ac:dyDescent="0.3">
      <c r="A4691" s="1" t="s">
        <v>10</v>
      </c>
      <c r="B4691" s="2">
        <v>43520.845138888886</v>
      </c>
      <c r="C4691" s="3">
        <v>1.4965277777777777E-2</v>
      </c>
      <c r="D4691" s="1" t="s">
        <v>13</v>
      </c>
      <c r="E4691" s="1" t="s">
        <v>3843</v>
      </c>
      <c r="F4691" s="1" t="s">
        <v>13</v>
      </c>
      <c r="G4691" s="1" t="s">
        <v>480</v>
      </c>
      <c r="H4691" s="3">
        <v>1.4965277777777777E-2</v>
      </c>
      <c r="I4691" s="1" t="s">
        <v>344</v>
      </c>
      <c r="J4691" s="1" t="s">
        <v>16</v>
      </c>
    </row>
    <row r="4692" spans="1:10" x14ac:dyDescent="0.3">
      <c r="A4692" s="1" t="s">
        <v>10</v>
      </c>
      <c r="B4692" s="2">
        <v>43514.805555555555</v>
      </c>
      <c r="C4692" s="3">
        <v>1.4965277777777777E-2</v>
      </c>
      <c r="D4692" s="1" t="s">
        <v>11</v>
      </c>
      <c r="E4692" s="1" t="s">
        <v>3877</v>
      </c>
      <c r="F4692" s="1" t="s">
        <v>13</v>
      </c>
      <c r="G4692" s="1" t="s">
        <v>480</v>
      </c>
      <c r="H4692" s="3">
        <v>1.5069444444444444E-2</v>
      </c>
      <c r="I4692" s="1" t="s">
        <v>475</v>
      </c>
      <c r="J4692" s="1" t="s">
        <v>16</v>
      </c>
    </row>
    <row r="4693" spans="1:10" x14ac:dyDescent="0.3">
      <c r="A4693" s="1" t="s">
        <v>10</v>
      </c>
      <c r="B4693" s="2">
        <v>43513.831944444442</v>
      </c>
      <c r="C4693" s="3">
        <v>1.4965277777777777E-2</v>
      </c>
      <c r="D4693" s="1" t="s">
        <v>11</v>
      </c>
      <c r="E4693" s="1" t="s">
        <v>3883</v>
      </c>
      <c r="F4693" s="1" t="s">
        <v>13</v>
      </c>
      <c r="G4693" s="1" t="s">
        <v>480</v>
      </c>
      <c r="H4693" s="3">
        <v>1.5069444444444444E-2</v>
      </c>
      <c r="I4693" s="1" t="s">
        <v>475</v>
      </c>
      <c r="J4693" s="1" t="s">
        <v>16</v>
      </c>
    </row>
    <row r="4694" spans="1:10" x14ac:dyDescent="0.3">
      <c r="A4694" s="1" t="s">
        <v>10</v>
      </c>
      <c r="B4694" s="2">
        <v>43149.946527777778</v>
      </c>
      <c r="C4694" s="3">
        <v>1.4965277777777777E-2</v>
      </c>
      <c r="D4694" s="1" t="s">
        <v>13</v>
      </c>
      <c r="E4694" s="1" t="s">
        <v>722</v>
      </c>
      <c r="F4694" s="1" t="s">
        <v>13</v>
      </c>
      <c r="G4694" s="1" t="s">
        <v>480</v>
      </c>
      <c r="H4694" s="3">
        <v>1.5300925925925926E-2</v>
      </c>
      <c r="I4694" s="1" t="s">
        <v>25</v>
      </c>
      <c r="J4694" s="1" t="s">
        <v>16</v>
      </c>
    </row>
    <row r="4695" spans="1:10" x14ac:dyDescent="0.3">
      <c r="A4695" s="1" t="s">
        <v>10</v>
      </c>
      <c r="B4695" s="2">
        <v>43136.78402777778</v>
      </c>
      <c r="C4695" s="3">
        <v>1.4965277777777777E-2</v>
      </c>
      <c r="D4695" s="1" t="s">
        <v>13</v>
      </c>
      <c r="E4695" s="1" t="s">
        <v>4838</v>
      </c>
      <c r="F4695" s="1" t="s">
        <v>13</v>
      </c>
      <c r="G4695" s="1" t="s">
        <v>480</v>
      </c>
      <c r="H4695" s="3">
        <v>1.5196759259259259E-2</v>
      </c>
      <c r="I4695" s="1" t="s">
        <v>1297</v>
      </c>
      <c r="J4695" s="1" t="s">
        <v>16</v>
      </c>
    </row>
    <row r="4696" spans="1:10" x14ac:dyDescent="0.3">
      <c r="A4696" s="1" t="s">
        <v>10</v>
      </c>
      <c r="B4696" s="2">
        <v>43134.813194444447</v>
      </c>
      <c r="C4696" s="3">
        <v>1.4965277777777777E-2</v>
      </c>
      <c r="D4696" s="1" t="s">
        <v>13</v>
      </c>
      <c r="E4696" s="1" t="s">
        <v>4873</v>
      </c>
      <c r="F4696" s="1" t="s">
        <v>13</v>
      </c>
      <c r="G4696" s="1" t="s">
        <v>480</v>
      </c>
      <c r="H4696" s="3">
        <v>1.5347222222222222E-2</v>
      </c>
      <c r="I4696" s="1" t="s">
        <v>595</v>
      </c>
      <c r="J4696" s="1" t="s">
        <v>16</v>
      </c>
    </row>
    <row r="4697" spans="1:10" x14ac:dyDescent="0.3">
      <c r="A4697" s="1" t="s">
        <v>10</v>
      </c>
      <c r="B4697" s="2">
        <v>43134.775694444441</v>
      </c>
      <c r="C4697" s="3">
        <v>1.4965277777777777E-2</v>
      </c>
      <c r="D4697" s="1" t="s">
        <v>13</v>
      </c>
      <c r="E4697" s="1" t="s">
        <v>4875</v>
      </c>
      <c r="F4697" s="1" t="s">
        <v>13</v>
      </c>
      <c r="G4697" s="1" t="s">
        <v>480</v>
      </c>
      <c r="H4697" s="3">
        <v>1.5347222222222222E-2</v>
      </c>
      <c r="I4697" s="1" t="s">
        <v>595</v>
      </c>
      <c r="J4697" s="1" t="s">
        <v>16</v>
      </c>
    </row>
    <row r="4698" spans="1:10" x14ac:dyDescent="0.3">
      <c r="A4698" s="1" t="s">
        <v>10</v>
      </c>
      <c r="B4698" s="2">
        <v>42029.710416666669</v>
      </c>
      <c r="C4698" s="3">
        <v>1.4965277777777777E-2</v>
      </c>
      <c r="D4698" s="1" t="s">
        <v>13</v>
      </c>
      <c r="E4698" s="1" t="s">
        <v>6501</v>
      </c>
      <c r="F4698" s="1" t="s">
        <v>13</v>
      </c>
      <c r="G4698" s="1" t="s">
        <v>3444</v>
      </c>
      <c r="H4698" s="3">
        <v>1.556712962962963E-2</v>
      </c>
      <c r="I4698" s="1" t="s">
        <v>6502</v>
      </c>
      <c r="J4698" s="1" t="s">
        <v>16</v>
      </c>
    </row>
    <row r="4699" spans="1:10" x14ac:dyDescent="0.3">
      <c r="A4699" s="1" t="s">
        <v>10</v>
      </c>
      <c r="B4699" s="2">
        <v>44438.569444444445</v>
      </c>
      <c r="C4699" s="3">
        <v>1.4953703703703703E-2</v>
      </c>
      <c r="D4699" s="1" t="s">
        <v>13</v>
      </c>
      <c r="E4699" s="1" t="s">
        <v>718</v>
      </c>
      <c r="F4699" s="1" t="s">
        <v>13</v>
      </c>
      <c r="G4699" s="1" t="s">
        <v>14</v>
      </c>
      <c r="H4699" s="3">
        <v>1.5266203703703704E-2</v>
      </c>
      <c r="I4699" s="1" t="s">
        <v>719</v>
      </c>
      <c r="J4699" s="1" t="s">
        <v>16</v>
      </c>
    </row>
    <row r="4700" spans="1:10" x14ac:dyDescent="0.3">
      <c r="A4700" s="1" t="s">
        <v>10</v>
      </c>
      <c r="B4700" s="2">
        <v>44409.595138888886</v>
      </c>
      <c r="C4700" s="3">
        <v>1.4953703703703703E-2</v>
      </c>
      <c r="D4700" s="1" t="s">
        <v>13</v>
      </c>
      <c r="E4700" s="1" t="s">
        <v>347</v>
      </c>
      <c r="F4700" s="1" t="s">
        <v>13</v>
      </c>
      <c r="G4700" s="1" t="s">
        <v>14</v>
      </c>
      <c r="H4700" s="3">
        <v>1.4965277777777777E-2</v>
      </c>
      <c r="I4700" s="1" t="s">
        <v>25</v>
      </c>
      <c r="J4700" s="1" t="s">
        <v>16</v>
      </c>
    </row>
    <row r="4701" spans="1:10" x14ac:dyDescent="0.3">
      <c r="A4701" s="1" t="s">
        <v>10</v>
      </c>
      <c r="B4701" s="2">
        <v>44408.806944444441</v>
      </c>
      <c r="C4701" s="3">
        <v>1.4953703703703703E-2</v>
      </c>
      <c r="D4701" s="1" t="s">
        <v>13</v>
      </c>
      <c r="E4701" s="1" t="s">
        <v>350</v>
      </c>
      <c r="F4701" s="1" t="s">
        <v>13</v>
      </c>
      <c r="G4701" s="1" t="s">
        <v>14</v>
      </c>
      <c r="H4701" s="3">
        <v>1.4965277777777777E-2</v>
      </c>
      <c r="I4701" s="1" t="s">
        <v>25</v>
      </c>
      <c r="J4701" s="1" t="s">
        <v>16</v>
      </c>
    </row>
    <row r="4702" spans="1:10" x14ac:dyDescent="0.3">
      <c r="A4702" s="1" t="s">
        <v>10</v>
      </c>
      <c r="B4702" s="2">
        <v>44317.852083333331</v>
      </c>
      <c r="C4702" s="3">
        <v>1.4953703703703703E-2</v>
      </c>
      <c r="D4702" s="1" t="s">
        <v>13</v>
      </c>
      <c r="E4702" s="1" t="s">
        <v>728</v>
      </c>
      <c r="F4702" s="1" t="s">
        <v>13</v>
      </c>
      <c r="G4702" s="1" t="s">
        <v>14</v>
      </c>
      <c r="H4702" s="3">
        <v>1.5266203703703704E-2</v>
      </c>
      <c r="I4702" s="1" t="s">
        <v>25</v>
      </c>
      <c r="J4702" s="1" t="s">
        <v>16</v>
      </c>
    </row>
    <row r="4703" spans="1:10" x14ac:dyDescent="0.3">
      <c r="A4703" s="1" t="s">
        <v>10</v>
      </c>
      <c r="B4703" s="2">
        <v>44313.754166666666</v>
      </c>
      <c r="C4703" s="3">
        <v>1.4953703703703703E-2</v>
      </c>
      <c r="D4703" s="1" t="s">
        <v>13</v>
      </c>
      <c r="E4703" s="1" t="s">
        <v>1178</v>
      </c>
      <c r="F4703" s="1" t="s">
        <v>13</v>
      </c>
      <c r="G4703" s="1" t="s">
        <v>14</v>
      </c>
      <c r="H4703" s="3">
        <v>1.4953703703703703E-2</v>
      </c>
      <c r="I4703" s="1" t="s">
        <v>309</v>
      </c>
      <c r="J4703" s="1" t="s">
        <v>16</v>
      </c>
    </row>
    <row r="4704" spans="1:10" x14ac:dyDescent="0.3">
      <c r="A4704" s="1" t="s">
        <v>10</v>
      </c>
      <c r="B4704" s="2">
        <v>44311.482638888891</v>
      </c>
      <c r="C4704" s="3">
        <v>1.4953703703703703E-2</v>
      </c>
      <c r="D4704" s="1" t="s">
        <v>13</v>
      </c>
      <c r="E4704" s="1" t="s">
        <v>1196</v>
      </c>
      <c r="F4704" s="1" t="s">
        <v>13</v>
      </c>
      <c r="G4704" s="1" t="s">
        <v>14</v>
      </c>
      <c r="H4704" s="3">
        <v>1.4953703703703703E-2</v>
      </c>
      <c r="I4704" s="1" t="s">
        <v>309</v>
      </c>
      <c r="J4704" s="1" t="s">
        <v>16</v>
      </c>
    </row>
    <row r="4705" spans="1:10" x14ac:dyDescent="0.3">
      <c r="A4705" s="1" t="s">
        <v>10</v>
      </c>
      <c r="B4705" s="2">
        <v>44311.443055555559</v>
      </c>
      <c r="C4705" s="3">
        <v>1.4953703703703703E-2</v>
      </c>
      <c r="D4705" s="1" t="s">
        <v>13</v>
      </c>
      <c r="E4705" s="1" t="s">
        <v>1198</v>
      </c>
      <c r="F4705" s="1" t="s">
        <v>13</v>
      </c>
      <c r="G4705" s="1" t="s">
        <v>14</v>
      </c>
      <c r="H4705" s="3">
        <v>1.4953703703703703E-2</v>
      </c>
      <c r="I4705" s="1" t="s">
        <v>309</v>
      </c>
      <c r="J4705" s="1" t="s">
        <v>16</v>
      </c>
    </row>
    <row r="4706" spans="1:10" x14ac:dyDescent="0.3">
      <c r="A4706" s="1" t="s">
        <v>10</v>
      </c>
      <c r="B4706" s="2">
        <v>44309.792361111111</v>
      </c>
      <c r="C4706" s="3">
        <v>1.4953703703703703E-2</v>
      </c>
      <c r="D4706" s="1" t="s">
        <v>13</v>
      </c>
      <c r="E4706" s="1" t="s">
        <v>1210</v>
      </c>
      <c r="F4706" s="1" t="s">
        <v>13</v>
      </c>
      <c r="G4706" s="1" t="s">
        <v>14</v>
      </c>
      <c r="H4706" s="3">
        <v>1.4953703703703703E-2</v>
      </c>
      <c r="I4706" s="1" t="s">
        <v>309</v>
      </c>
      <c r="J4706" s="1" t="s">
        <v>16</v>
      </c>
    </row>
    <row r="4707" spans="1:10" x14ac:dyDescent="0.3">
      <c r="A4707" s="1" t="s">
        <v>10</v>
      </c>
      <c r="B4707" s="2">
        <v>44308.875694444447</v>
      </c>
      <c r="C4707" s="3">
        <v>1.4953703703703703E-2</v>
      </c>
      <c r="D4707" s="1" t="s">
        <v>13</v>
      </c>
      <c r="E4707" s="1" t="s">
        <v>1214</v>
      </c>
      <c r="F4707" s="1" t="s">
        <v>13</v>
      </c>
      <c r="G4707" s="1" t="s">
        <v>14</v>
      </c>
      <c r="H4707" s="3">
        <v>1.4953703703703703E-2</v>
      </c>
      <c r="I4707" s="1" t="s">
        <v>309</v>
      </c>
      <c r="J4707" s="1" t="s">
        <v>16</v>
      </c>
    </row>
    <row r="4708" spans="1:10" x14ac:dyDescent="0.3">
      <c r="A4708" s="1" t="s">
        <v>10</v>
      </c>
      <c r="B4708" s="2">
        <v>44296.851388888892</v>
      </c>
      <c r="C4708" s="3">
        <v>1.4953703703703703E-2</v>
      </c>
      <c r="D4708" s="1" t="s">
        <v>13</v>
      </c>
      <c r="E4708" s="1" t="s">
        <v>1324</v>
      </c>
      <c r="F4708" s="1" t="s">
        <v>13</v>
      </c>
      <c r="G4708" s="1" t="s">
        <v>14</v>
      </c>
      <c r="H4708" s="3">
        <v>1.5092592592592593E-2</v>
      </c>
      <c r="I4708" s="1" t="s">
        <v>453</v>
      </c>
      <c r="J4708" s="1" t="s">
        <v>16</v>
      </c>
    </row>
    <row r="4709" spans="1:10" x14ac:dyDescent="0.3">
      <c r="A4709" s="1" t="s">
        <v>10</v>
      </c>
      <c r="B4709" s="2">
        <v>43939.875694444447</v>
      </c>
      <c r="C4709" s="3">
        <v>1.4953703703703703E-2</v>
      </c>
      <c r="D4709" s="1" t="s">
        <v>13</v>
      </c>
      <c r="E4709" s="1" t="s">
        <v>720</v>
      </c>
      <c r="F4709" s="1" t="s">
        <v>13</v>
      </c>
      <c r="G4709" s="1" t="s">
        <v>14</v>
      </c>
      <c r="H4709" s="3">
        <v>1.5266203703703704E-2</v>
      </c>
      <c r="I4709" s="1" t="s">
        <v>25</v>
      </c>
      <c r="J4709" s="1" t="s">
        <v>16</v>
      </c>
    </row>
    <row r="4710" spans="1:10" x14ac:dyDescent="0.3">
      <c r="A4710" s="1" t="s">
        <v>10</v>
      </c>
      <c r="B4710" s="2">
        <v>43890.883333333331</v>
      </c>
      <c r="C4710" s="3">
        <v>1.4953703703703703E-2</v>
      </c>
      <c r="D4710" s="1" t="s">
        <v>13</v>
      </c>
      <c r="E4710" s="1" t="s">
        <v>2991</v>
      </c>
      <c r="F4710" s="1" t="s">
        <v>13</v>
      </c>
      <c r="G4710" s="1" t="s">
        <v>14</v>
      </c>
      <c r="H4710" s="3">
        <v>1.5104166666666667E-2</v>
      </c>
      <c r="I4710" s="1" t="s">
        <v>1279</v>
      </c>
      <c r="J4710" s="1" t="s">
        <v>16</v>
      </c>
    </row>
    <row r="4711" spans="1:10" x14ac:dyDescent="0.3">
      <c r="A4711" s="1" t="s">
        <v>10</v>
      </c>
      <c r="B4711" s="2">
        <v>43670.822916666664</v>
      </c>
      <c r="C4711" s="3">
        <v>1.4953703703703703E-2</v>
      </c>
      <c r="D4711" s="1" t="s">
        <v>13</v>
      </c>
      <c r="E4711" s="1" t="s">
        <v>2308</v>
      </c>
      <c r="F4711" s="1" t="s">
        <v>13</v>
      </c>
      <c r="G4711" s="1" t="s">
        <v>480</v>
      </c>
      <c r="H4711" s="3">
        <v>1.607638888888889E-2</v>
      </c>
      <c r="I4711" s="1" t="s">
        <v>25</v>
      </c>
      <c r="J4711" s="1" t="s">
        <v>16</v>
      </c>
    </row>
    <row r="4712" spans="1:10" x14ac:dyDescent="0.3">
      <c r="A4712" s="1" t="s">
        <v>10</v>
      </c>
      <c r="B4712" s="2">
        <v>43670.578472222223</v>
      </c>
      <c r="C4712" s="3">
        <v>1.4953703703703703E-2</v>
      </c>
      <c r="D4712" s="1" t="s">
        <v>11</v>
      </c>
      <c r="E4712" s="1" t="s">
        <v>2313</v>
      </c>
      <c r="F4712" s="1" t="s">
        <v>13</v>
      </c>
      <c r="G4712" s="1" t="s">
        <v>480</v>
      </c>
      <c r="H4712" s="3">
        <v>1.53125E-2</v>
      </c>
      <c r="I4712" s="1" t="s">
        <v>25</v>
      </c>
      <c r="J4712" s="1" t="s">
        <v>16</v>
      </c>
    </row>
    <row r="4713" spans="1:10" x14ac:dyDescent="0.3">
      <c r="A4713" s="1" t="s">
        <v>10</v>
      </c>
      <c r="B4713" s="2">
        <v>43522.814583333333</v>
      </c>
      <c r="C4713" s="3">
        <v>1.4953703703703703E-2</v>
      </c>
      <c r="D4713" s="1" t="s">
        <v>11</v>
      </c>
      <c r="E4713" s="1" t="s">
        <v>3832</v>
      </c>
      <c r="F4713" s="1" t="s">
        <v>13</v>
      </c>
      <c r="G4713" s="1" t="s">
        <v>480</v>
      </c>
      <c r="H4713" s="3">
        <v>1.5046296296296295E-2</v>
      </c>
      <c r="I4713" s="1" t="s">
        <v>1315</v>
      </c>
      <c r="J4713" s="1" t="s">
        <v>16</v>
      </c>
    </row>
    <row r="4714" spans="1:10" x14ac:dyDescent="0.3">
      <c r="A4714" s="1" t="s">
        <v>10</v>
      </c>
      <c r="B4714" s="2">
        <v>43514.838194444441</v>
      </c>
      <c r="C4714" s="3">
        <v>1.4953703703703703E-2</v>
      </c>
      <c r="D4714" s="1" t="s">
        <v>11</v>
      </c>
      <c r="E4714" s="1" t="s">
        <v>3875</v>
      </c>
      <c r="F4714" s="1" t="s">
        <v>13</v>
      </c>
      <c r="G4714" s="1" t="s">
        <v>480</v>
      </c>
      <c r="H4714" s="3">
        <v>1.5057870370370371E-2</v>
      </c>
      <c r="I4714" s="1" t="s">
        <v>1288</v>
      </c>
      <c r="J4714" s="1" t="s">
        <v>16</v>
      </c>
    </row>
    <row r="4715" spans="1:10" x14ac:dyDescent="0.3">
      <c r="A4715" s="1" t="s">
        <v>10</v>
      </c>
      <c r="B4715" s="2">
        <v>43514.790972222225</v>
      </c>
      <c r="C4715" s="3">
        <v>1.4953703703703703E-2</v>
      </c>
      <c r="D4715" s="1" t="s">
        <v>11</v>
      </c>
      <c r="E4715" s="1" t="s">
        <v>3878</v>
      </c>
      <c r="F4715" s="1" t="s">
        <v>13</v>
      </c>
      <c r="G4715" s="1" t="s">
        <v>480</v>
      </c>
      <c r="H4715" s="3">
        <v>1.5057870370370371E-2</v>
      </c>
      <c r="I4715" s="1" t="s">
        <v>1288</v>
      </c>
      <c r="J4715" s="1" t="s">
        <v>16</v>
      </c>
    </row>
    <row r="4716" spans="1:10" x14ac:dyDescent="0.3">
      <c r="A4716" s="1" t="s">
        <v>10</v>
      </c>
      <c r="B4716" s="2">
        <v>43514.775694444441</v>
      </c>
      <c r="C4716" s="3">
        <v>1.4953703703703703E-2</v>
      </c>
      <c r="D4716" s="1" t="s">
        <v>11</v>
      </c>
      <c r="E4716" s="1" t="s">
        <v>3879</v>
      </c>
      <c r="F4716" s="1" t="s">
        <v>13</v>
      </c>
      <c r="G4716" s="1" t="s">
        <v>480</v>
      </c>
      <c r="H4716" s="3">
        <v>1.5057870370370371E-2</v>
      </c>
      <c r="I4716" s="1" t="s">
        <v>1288</v>
      </c>
      <c r="J4716" s="1" t="s">
        <v>16</v>
      </c>
    </row>
    <row r="4717" spans="1:10" x14ac:dyDescent="0.3">
      <c r="A4717" s="1" t="s">
        <v>10</v>
      </c>
      <c r="B4717" s="2">
        <v>43514.761111111111</v>
      </c>
      <c r="C4717" s="3">
        <v>1.4953703703703703E-2</v>
      </c>
      <c r="D4717" s="1" t="s">
        <v>11</v>
      </c>
      <c r="E4717" s="1" t="s">
        <v>3880</v>
      </c>
      <c r="F4717" s="1" t="s">
        <v>13</v>
      </c>
      <c r="G4717" s="1" t="s">
        <v>480</v>
      </c>
      <c r="H4717" s="3">
        <v>1.5057870370370371E-2</v>
      </c>
      <c r="I4717" s="1" t="s">
        <v>1288</v>
      </c>
      <c r="J4717" s="1" t="s">
        <v>16</v>
      </c>
    </row>
    <row r="4718" spans="1:10" x14ac:dyDescent="0.3">
      <c r="A4718" s="1" t="s">
        <v>10</v>
      </c>
      <c r="B4718" s="2">
        <v>43513.847222222219</v>
      </c>
      <c r="C4718" s="3">
        <v>1.4953703703703703E-2</v>
      </c>
      <c r="D4718" s="1" t="s">
        <v>11</v>
      </c>
      <c r="E4718" s="1" t="s">
        <v>3882</v>
      </c>
      <c r="F4718" s="1" t="s">
        <v>13</v>
      </c>
      <c r="G4718" s="1" t="s">
        <v>480</v>
      </c>
      <c r="H4718" s="3">
        <v>1.5057870370370371E-2</v>
      </c>
      <c r="I4718" s="1" t="s">
        <v>1288</v>
      </c>
      <c r="J4718" s="1" t="s">
        <v>16</v>
      </c>
    </row>
    <row r="4719" spans="1:10" x14ac:dyDescent="0.3">
      <c r="A4719" s="1" t="s">
        <v>10</v>
      </c>
      <c r="B4719" s="2">
        <v>43137.813194444447</v>
      </c>
      <c r="C4719" s="3">
        <v>1.4953703703703703E-2</v>
      </c>
      <c r="D4719" s="1" t="s">
        <v>13</v>
      </c>
      <c r="E4719" s="1" t="s">
        <v>4830</v>
      </c>
      <c r="F4719" s="1" t="s">
        <v>13</v>
      </c>
      <c r="G4719" s="1" t="s">
        <v>480</v>
      </c>
      <c r="H4719" s="3">
        <v>1.4965277777777777E-2</v>
      </c>
      <c r="I4719" s="1" t="s">
        <v>344</v>
      </c>
      <c r="J4719" s="1" t="s">
        <v>16</v>
      </c>
    </row>
    <row r="4720" spans="1:10" x14ac:dyDescent="0.3">
      <c r="A4720" s="1" t="s">
        <v>10</v>
      </c>
      <c r="B4720" s="2">
        <v>43130.756249999999</v>
      </c>
      <c r="C4720" s="3">
        <v>1.4953703703703703E-2</v>
      </c>
      <c r="D4720" s="1" t="s">
        <v>13</v>
      </c>
      <c r="E4720" s="1" t="s">
        <v>4931</v>
      </c>
      <c r="F4720" s="1" t="s">
        <v>13</v>
      </c>
      <c r="G4720" s="1" t="s">
        <v>480</v>
      </c>
      <c r="H4720" s="3">
        <v>1.5405092592592592E-2</v>
      </c>
      <c r="I4720" s="1" t="s">
        <v>725</v>
      </c>
      <c r="J4720" s="1" t="s">
        <v>16</v>
      </c>
    </row>
    <row r="4721" spans="1:10" x14ac:dyDescent="0.3">
      <c r="A4721" s="1" t="s">
        <v>10</v>
      </c>
      <c r="B4721" s="2">
        <v>43129.761111111111</v>
      </c>
      <c r="C4721" s="3">
        <v>1.4953703703703703E-2</v>
      </c>
      <c r="D4721" s="1" t="s">
        <v>13</v>
      </c>
      <c r="E4721" s="1" t="s">
        <v>4942</v>
      </c>
      <c r="F4721" s="1" t="s">
        <v>13</v>
      </c>
      <c r="G4721" s="1" t="s">
        <v>480</v>
      </c>
      <c r="H4721" s="3">
        <v>1.5405092592592592E-2</v>
      </c>
      <c r="I4721" s="1" t="s">
        <v>725</v>
      </c>
      <c r="J4721" s="1" t="s">
        <v>16</v>
      </c>
    </row>
    <row r="4722" spans="1:10" x14ac:dyDescent="0.3">
      <c r="A4722" s="1" t="s">
        <v>10</v>
      </c>
      <c r="B4722" s="2">
        <v>44560.866666666669</v>
      </c>
      <c r="C4722" s="3">
        <v>1.494212962962963E-2</v>
      </c>
      <c r="D4722" s="1" t="s">
        <v>13</v>
      </c>
      <c r="E4722" s="1" t="s">
        <v>339</v>
      </c>
      <c r="F4722" s="1" t="s">
        <v>13</v>
      </c>
      <c r="G4722" s="1" t="s">
        <v>14</v>
      </c>
      <c r="H4722" s="3">
        <v>1.4953703703703703E-2</v>
      </c>
      <c r="I4722" s="1" t="s">
        <v>309</v>
      </c>
      <c r="J4722" s="1" t="s">
        <v>16</v>
      </c>
    </row>
    <row r="4723" spans="1:10" x14ac:dyDescent="0.3">
      <c r="A4723" s="1" t="s">
        <v>10</v>
      </c>
      <c r="B4723" s="2">
        <v>44560.818055555559</v>
      </c>
      <c r="C4723" s="3">
        <v>1.494212962962963E-2</v>
      </c>
      <c r="D4723" s="1" t="s">
        <v>13</v>
      </c>
      <c r="E4723" s="1" t="s">
        <v>342</v>
      </c>
      <c r="F4723" s="1" t="s">
        <v>13</v>
      </c>
      <c r="G4723" s="1" t="s">
        <v>14</v>
      </c>
      <c r="H4723" s="3">
        <v>1.4953703703703703E-2</v>
      </c>
      <c r="I4723" s="1" t="s">
        <v>309</v>
      </c>
      <c r="J4723" s="1" t="s">
        <v>16</v>
      </c>
    </row>
    <row r="4724" spans="1:10" x14ac:dyDescent="0.3">
      <c r="A4724" s="1" t="s">
        <v>10</v>
      </c>
      <c r="B4724" s="2">
        <v>44408.791666666664</v>
      </c>
      <c r="C4724" s="3">
        <v>1.494212962962963E-2</v>
      </c>
      <c r="D4724" s="1" t="s">
        <v>13</v>
      </c>
      <c r="E4724" s="1" t="s">
        <v>351</v>
      </c>
      <c r="F4724" s="1" t="s">
        <v>13</v>
      </c>
      <c r="G4724" s="1" t="s">
        <v>14</v>
      </c>
      <c r="H4724" s="3">
        <v>1.4953703703703703E-2</v>
      </c>
      <c r="I4724" s="1" t="s">
        <v>25</v>
      </c>
      <c r="J4724" s="1" t="s">
        <v>16</v>
      </c>
    </row>
    <row r="4725" spans="1:10" x14ac:dyDescent="0.3">
      <c r="A4725" s="1" t="s">
        <v>10</v>
      </c>
      <c r="B4725" s="2">
        <v>44394.835416666669</v>
      </c>
      <c r="C4725" s="3">
        <v>1.494212962962963E-2</v>
      </c>
      <c r="D4725" s="1" t="s">
        <v>13</v>
      </c>
      <c r="E4725" s="1" t="s">
        <v>442</v>
      </c>
      <c r="F4725" s="1" t="s">
        <v>13</v>
      </c>
      <c r="G4725" s="1" t="s">
        <v>14</v>
      </c>
      <c r="H4725" s="3">
        <v>1.494212962962963E-2</v>
      </c>
      <c r="I4725" s="1" t="s">
        <v>25</v>
      </c>
      <c r="J4725" s="1" t="s">
        <v>16</v>
      </c>
    </row>
    <row r="4726" spans="1:10" x14ac:dyDescent="0.3">
      <c r="A4726" s="1" t="s">
        <v>10</v>
      </c>
      <c r="B4726" s="2">
        <v>44312.727777777778</v>
      </c>
      <c r="C4726" s="3">
        <v>1.494212962962963E-2</v>
      </c>
      <c r="D4726" s="1" t="s">
        <v>13</v>
      </c>
      <c r="E4726" s="1" t="s">
        <v>1188</v>
      </c>
      <c r="F4726" s="1" t="s">
        <v>13</v>
      </c>
      <c r="G4726" s="1" t="s">
        <v>14</v>
      </c>
      <c r="H4726" s="3">
        <v>1.494212962962963E-2</v>
      </c>
      <c r="I4726" s="1" t="s">
        <v>311</v>
      </c>
      <c r="J4726" s="1" t="s">
        <v>16</v>
      </c>
    </row>
    <row r="4727" spans="1:10" x14ac:dyDescent="0.3">
      <c r="A4727" s="1" t="s">
        <v>10</v>
      </c>
      <c r="B4727" s="2">
        <v>44310.786805555559</v>
      </c>
      <c r="C4727" s="3">
        <v>1.494212962962963E-2</v>
      </c>
      <c r="D4727" s="1" t="s">
        <v>13</v>
      </c>
      <c r="E4727" s="1" t="s">
        <v>1204</v>
      </c>
      <c r="F4727" s="1" t="s">
        <v>13</v>
      </c>
      <c r="G4727" s="1" t="s">
        <v>14</v>
      </c>
      <c r="H4727" s="3">
        <v>1.494212962962963E-2</v>
      </c>
      <c r="I4727" s="1" t="s">
        <v>311</v>
      </c>
      <c r="J4727" s="1" t="s">
        <v>16</v>
      </c>
    </row>
    <row r="4728" spans="1:10" x14ac:dyDescent="0.3">
      <c r="A4728" s="1" t="s">
        <v>10</v>
      </c>
      <c r="B4728" s="2">
        <v>44310.771527777775</v>
      </c>
      <c r="C4728" s="3">
        <v>1.494212962962963E-2</v>
      </c>
      <c r="D4728" s="1" t="s">
        <v>13</v>
      </c>
      <c r="E4728" s="1" t="s">
        <v>1205</v>
      </c>
      <c r="F4728" s="1" t="s">
        <v>13</v>
      </c>
      <c r="G4728" s="1" t="s">
        <v>14</v>
      </c>
      <c r="H4728" s="3">
        <v>1.494212962962963E-2</v>
      </c>
      <c r="I4728" s="1" t="s">
        <v>311</v>
      </c>
      <c r="J4728" s="1" t="s">
        <v>16</v>
      </c>
    </row>
    <row r="4729" spans="1:10" x14ac:dyDescent="0.3">
      <c r="A4729" s="1" t="s">
        <v>10</v>
      </c>
      <c r="B4729" s="2">
        <v>44309.808333333334</v>
      </c>
      <c r="C4729" s="3">
        <v>1.494212962962963E-2</v>
      </c>
      <c r="D4729" s="1" t="s">
        <v>13</v>
      </c>
      <c r="E4729" s="1" t="s">
        <v>1209</v>
      </c>
      <c r="F4729" s="1" t="s">
        <v>13</v>
      </c>
      <c r="G4729" s="1" t="s">
        <v>14</v>
      </c>
      <c r="H4729" s="3">
        <v>1.494212962962963E-2</v>
      </c>
      <c r="I4729" s="1" t="s">
        <v>311</v>
      </c>
      <c r="J4729" s="1" t="s">
        <v>16</v>
      </c>
    </row>
    <row r="4730" spans="1:10" x14ac:dyDescent="0.3">
      <c r="A4730" s="1" t="s">
        <v>10</v>
      </c>
      <c r="B4730" s="2">
        <v>44306.757638888892</v>
      </c>
      <c r="C4730" s="3">
        <v>1.494212962962963E-2</v>
      </c>
      <c r="D4730" s="1" t="s">
        <v>13</v>
      </c>
      <c r="E4730" s="1" t="s">
        <v>1213</v>
      </c>
      <c r="F4730" s="1" t="s">
        <v>13</v>
      </c>
      <c r="G4730" s="1" t="s">
        <v>14</v>
      </c>
      <c r="H4730" s="3">
        <v>1.494212962962963E-2</v>
      </c>
      <c r="I4730" s="1" t="s">
        <v>25</v>
      </c>
      <c r="J4730" s="1" t="s">
        <v>16</v>
      </c>
    </row>
    <row r="4731" spans="1:10" x14ac:dyDescent="0.3">
      <c r="A4731" s="1" t="s">
        <v>10</v>
      </c>
      <c r="B4731" s="2">
        <v>44232.827777777777</v>
      </c>
      <c r="C4731" s="3">
        <v>1.494212962962963E-2</v>
      </c>
      <c r="D4731" s="1" t="s">
        <v>13</v>
      </c>
      <c r="E4731" s="1" t="s">
        <v>712</v>
      </c>
      <c r="F4731" s="1" t="s">
        <v>13</v>
      </c>
      <c r="G4731" s="1" t="s">
        <v>14</v>
      </c>
      <c r="H4731" s="3">
        <v>1.525462962962963E-2</v>
      </c>
      <c r="I4731" s="1" t="s">
        <v>25</v>
      </c>
      <c r="J4731" s="1" t="s">
        <v>16</v>
      </c>
    </row>
    <row r="4732" spans="1:10" x14ac:dyDescent="0.3">
      <c r="A4732" s="1" t="s">
        <v>10</v>
      </c>
      <c r="B4732" s="2">
        <v>43902.755555555559</v>
      </c>
      <c r="C4732" s="3">
        <v>1.494212962962963E-2</v>
      </c>
      <c r="D4732" s="1" t="s">
        <v>13</v>
      </c>
      <c r="E4732" s="1" t="s">
        <v>2929</v>
      </c>
      <c r="F4732" s="1" t="s">
        <v>13</v>
      </c>
      <c r="G4732" s="1" t="s">
        <v>14</v>
      </c>
      <c r="H4732" s="3">
        <v>1.494212962962963E-2</v>
      </c>
      <c r="I4732" s="1" t="s">
        <v>311</v>
      </c>
      <c r="J4732" s="1" t="s">
        <v>16</v>
      </c>
    </row>
    <row r="4733" spans="1:10" x14ac:dyDescent="0.3">
      <c r="A4733" s="1" t="s">
        <v>10</v>
      </c>
      <c r="B4733" s="2">
        <v>43513.621527777781</v>
      </c>
      <c r="C4733" s="3">
        <v>1.494212962962963E-2</v>
      </c>
      <c r="D4733" s="1" t="s">
        <v>11</v>
      </c>
      <c r="E4733" s="1" t="s">
        <v>3896</v>
      </c>
      <c r="F4733" s="1" t="s">
        <v>13</v>
      </c>
      <c r="G4733" s="1" t="s">
        <v>480</v>
      </c>
      <c r="H4733" s="3">
        <v>1.5046296296296295E-2</v>
      </c>
      <c r="I4733" s="1" t="s">
        <v>1315</v>
      </c>
      <c r="J4733" s="1" t="s">
        <v>16</v>
      </c>
    </row>
    <row r="4734" spans="1:10" x14ac:dyDescent="0.3">
      <c r="A4734" s="1" t="s">
        <v>10</v>
      </c>
      <c r="B4734" s="2">
        <v>43321.788194444445</v>
      </c>
      <c r="C4734" s="3">
        <v>1.494212962962963E-2</v>
      </c>
      <c r="D4734" s="1" t="s">
        <v>13</v>
      </c>
      <c r="E4734" s="1" t="s">
        <v>730</v>
      </c>
      <c r="F4734" s="1" t="s">
        <v>13</v>
      </c>
      <c r="G4734" s="1" t="s">
        <v>480</v>
      </c>
      <c r="H4734" s="3">
        <v>1.5243055555555555E-2</v>
      </c>
      <c r="I4734" s="1" t="s">
        <v>25</v>
      </c>
      <c r="J4734" s="1" t="s">
        <v>16</v>
      </c>
    </row>
    <row r="4735" spans="1:10" x14ac:dyDescent="0.3">
      <c r="A4735" s="1" t="s">
        <v>10</v>
      </c>
      <c r="B4735" s="2">
        <v>43129.881249999999</v>
      </c>
      <c r="C4735" s="3">
        <v>1.494212962962963E-2</v>
      </c>
      <c r="D4735" s="1" t="s">
        <v>13</v>
      </c>
      <c r="E4735" s="1" t="s">
        <v>4935</v>
      </c>
      <c r="F4735" s="1" t="s">
        <v>13</v>
      </c>
      <c r="G4735" s="1" t="s">
        <v>480</v>
      </c>
      <c r="H4735" s="3">
        <v>1.5405092592592592E-2</v>
      </c>
      <c r="I4735" s="1" t="s">
        <v>725</v>
      </c>
      <c r="J4735" s="1" t="s">
        <v>16</v>
      </c>
    </row>
    <row r="4736" spans="1:10" x14ac:dyDescent="0.3">
      <c r="A4736" s="1" t="s">
        <v>10</v>
      </c>
      <c r="B4736" s="2">
        <v>42819.740277777775</v>
      </c>
      <c r="C4736" s="3">
        <v>1.494212962962963E-2</v>
      </c>
      <c r="D4736" s="1" t="s">
        <v>13</v>
      </c>
      <c r="E4736" s="1" t="s">
        <v>5644</v>
      </c>
      <c r="F4736" s="1" t="s">
        <v>13</v>
      </c>
      <c r="G4736" s="1" t="s">
        <v>480</v>
      </c>
      <c r="H4736" s="3">
        <v>1.5023148148148148E-2</v>
      </c>
      <c r="I4736" s="1" t="s">
        <v>320</v>
      </c>
      <c r="J4736" s="1" t="s">
        <v>16</v>
      </c>
    </row>
    <row r="4737" spans="1:10" x14ac:dyDescent="0.3">
      <c r="A4737" s="1" t="s">
        <v>10</v>
      </c>
      <c r="B4737" s="2">
        <v>44563.888194444444</v>
      </c>
      <c r="C4737" s="3">
        <v>1.4930555555555556E-2</v>
      </c>
      <c r="D4737" s="1" t="s">
        <v>13</v>
      </c>
      <c r="E4737" s="1" t="s">
        <v>310</v>
      </c>
      <c r="F4737" s="1" t="s">
        <v>13</v>
      </c>
      <c r="G4737" s="1" t="s">
        <v>14</v>
      </c>
      <c r="H4737" s="3">
        <v>1.494212962962963E-2</v>
      </c>
      <c r="I4737" s="1" t="s">
        <v>311</v>
      </c>
      <c r="J4737" s="1" t="s">
        <v>16</v>
      </c>
    </row>
    <row r="4738" spans="1:10" x14ac:dyDescent="0.3">
      <c r="A4738" s="1" t="s">
        <v>10</v>
      </c>
      <c r="B4738" s="2">
        <v>44438.65</v>
      </c>
      <c r="C4738" s="3">
        <v>1.4930555555555556E-2</v>
      </c>
      <c r="D4738" s="1" t="s">
        <v>13</v>
      </c>
      <c r="E4738" s="1" t="s">
        <v>714</v>
      </c>
      <c r="F4738" s="1" t="s">
        <v>13</v>
      </c>
      <c r="G4738" s="1" t="s">
        <v>14</v>
      </c>
      <c r="H4738" s="3">
        <v>1.5243055555555555E-2</v>
      </c>
      <c r="I4738" s="1" t="s">
        <v>715</v>
      </c>
      <c r="J4738" s="1" t="s">
        <v>16</v>
      </c>
    </row>
    <row r="4739" spans="1:10" x14ac:dyDescent="0.3">
      <c r="A4739" s="1" t="s">
        <v>10</v>
      </c>
      <c r="B4739" s="2">
        <v>44411.847916666666</v>
      </c>
      <c r="C4739" s="3">
        <v>1.4930555555555556E-2</v>
      </c>
      <c r="D4739" s="1" t="s">
        <v>13</v>
      </c>
      <c r="E4739" s="1" t="s">
        <v>337</v>
      </c>
      <c r="F4739" s="1" t="s">
        <v>13</v>
      </c>
      <c r="G4739" s="1" t="s">
        <v>14</v>
      </c>
      <c r="H4739" s="3">
        <v>1.494212962962963E-2</v>
      </c>
      <c r="I4739" s="1" t="s">
        <v>25</v>
      </c>
      <c r="J4739" s="1" t="s">
        <v>16</v>
      </c>
    </row>
    <row r="4740" spans="1:10" x14ac:dyDescent="0.3">
      <c r="A4740" s="1" t="s">
        <v>10</v>
      </c>
      <c r="B4740" s="2">
        <v>44312.742361111108</v>
      </c>
      <c r="C4740" s="3">
        <v>1.4930555555555556E-2</v>
      </c>
      <c r="D4740" s="1" t="s">
        <v>13</v>
      </c>
      <c r="E4740" s="1" t="s">
        <v>1187</v>
      </c>
      <c r="F4740" s="1" t="s">
        <v>13</v>
      </c>
      <c r="G4740" s="1" t="s">
        <v>14</v>
      </c>
      <c r="H4740" s="3">
        <v>1.4965277777777777E-2</v>
      </c>
      <c r="I4740" s="1" t="s">
        <v>344</v>
      </c>
      <c r="J4740" s="1" t="s">
        <v>16</v>
      </c>
    </row>
    <row r="4741" spans="1:10" x14ac:dyDescent="0.3">
      <c r="A4741" s="1" t="s">
        <v>10</v>
      </c>
      <c r="B4741" s="2">
        <v>44311.464583333334</v>
      </c>
      <c r="C4741" s="3">
        <v>1.4930555555555556E-2</v>
      </c>
      <c r="D4741" s="1" t="s">
        <v>13</v>
      </c>
      <c r="E4741" s="1" t="s">
        <v>1197</v>
      </c>
      <c r="F4741" s="1" t="s">
        <v>13</v>
      </c>
      <c r="G4741" s="1" t="s">
        <v>14</v>
      </c>
      <c r="H4741" s="3">
        <v>1.4930555555555556E-2</v>
      </c>
      <c r="I4741" s="1" t="s">
        <v>322</v>
      </c>
      <c r="J4741" s="1" t="s">
        <v>16</v>
      </c>
    </row>
    <row r="4742" spans="1:10" x14ac:dyDescent="0.3">
      <c r="A4742" s="1" t="s">
        <v>10</v>
      </c>
      <c r="B4742" s="2">
        <v>44310.851388888892</v>
      </c>
      <c r="C4742" s="3">
        <v>1.4930555555555556E-2</v>
      </c>
      <c r="D4742" s="1" t="s">
        <v>13</v>
      </c>
      <c r="E4742" s="1" t="s">
        <v>1200</v>
      </c>
      <c r="F4742" s="1" t="s">
        <v>13</v>
      </c>
      <c r="G4742" s="1" t="s">
        <v>14</v>
      </c>
      <c r="H4742" s="3">
        <v>1.4930555555555556E-2</v>
      </c>
      <c r="I4742" s="1" t="s">
        <v>322</v>
      </c>
      <c r="J4742" s="1" t="s">
        <v>16</v>
      </c>
    </row>
    <row r="4743" spans="1:10" x14ac:dyDescent="0.3">
      <c r="A4743" s="1" t="s">
        <v>10</v>
      </c>
      <c r="B4743" s="2">
        <v>44310.836805555555</v>
      </c>
      <c r="C4743" s="3">
        <v>1.4930555555555556E-2</v>
      </c>
      <c r="D4743" s="1" t="s">
        <v>13</v>
      </c>
      <c r="E4743" s="1" t="s">
        <v>1201</v>
      </c>
      <c r="F4743" s="1" t="s">
        <v>13</v>
      </c>
      <c r="G4743" s="1" t="s">
        <v>14</v>
      </c>
      <c r="H4743" s="3">
        <v>1.4930555555555556E-2</v>
      </c>
      <c r="I4743" s="1" t="s">
        <v>322</v>
      </c>
      <c r="J4743" s="1" t="s">
        <v>16</v>
      </c>
    </row>
    <row r="4744" spans="1:10" x14ac:dyDescent="0.3">
      <c r="A4744" s="1" t="s">
        <v>10</v>
      </c>
      <c r="B4744" s="2">
        <v>44310.821527777778</v>
      </c>
      <c r="C4744" s="3">
        <v>1.4930555555555556E-2</v>
      </c>
      <c r="D4744" s="1" t="s">
        <v>13</v>
      </c>
      <c r="E4744" s="1" t="s">
        <v>1202</v>
      </c>
      <c r="F4744" s="1" t="s">
        <v>13</v>
      </c>
      <c r="G4744" s="1" t="s">
        <v>14</v>
      </c>
      <c r="H4744" s="3">
        <v>1.494212962962963E-2</v>
      </c>
      <c r="I4744" s="1" t="s">
        <v>311</v>
      </c>
      <c r="J4744" s="1" t="s">
        <v>16</v>
      </c>
    </row>
    <row r="4745" spans="1:10" x14ac:dyDescent="0.3">
      <c r="A4745" s="1" t="s">
        <v>10</v>
      </c>
      <c r="B4745" s="2">
        <v>44309.966666666667</v>
      </c>
      <c r="C4745" s="3">
        <v>1.4930555555555556E-2</v>
      </c>
      <c r="D4745" s="1" t="s">
        <v>13</v>
      </c>
      <c r="E4745" s="1" t="s">
        <v>1206</v>
      </c>
      <c r="F4745" s="1" t="s">
        <v>13</v>
      </c>
      <c r="G4745" s="1" t="s">
        <v>14</v>
      </c>
      <c r="H4745" s="3">
        <v>1.4930555555555556E-2</v>
      </c>
      <c r="I4745" s="1" t="s">
        <v>322</v>
      </c>
      <c r="J4745" s="1" t="s">
        <v>16</v>
      </c>
    </row>
    <row r="4746" spans="1:10" x14ac:dyDescent="0.3">
      <c r="A4746" s="1" t="s">
        <v>10</v>
      </c>
      <c r="B4746" s="2">
        <v>44308.717361111114</v>
      </c>
      <c r="C4746" s="3">
        <v>1.4930555555555556E-2</v>
      </c>
      <c r="D4746" s="1" t="s">
        <v>13</v>
      </c>
      <c r="E4746" s="1" t="s">
        <v>1219</v>
      </c>
      <c r="F4746" s="1" t="s">
        <v>13</v>
      </c>
      <c r="G4746" s="1" t="s">
        <v>14</v>
      </c>
      <c r="H4746" s="3">
        <v>1.4930555555555556E-2</v>
      </c>
      <c r="I4746" s="1" t="s">
        <v>322</v>
      </c>
      <c r="J4746" s="1" t="s">
        <v>16</v>
      </c>
    </row>
    <row r="4747" spans="1:10" x14ac:dyDescent="0.3">
      <c r="A4747" s="1" t="s">
        <v>10</v>
      </c>
      <c r="B4747" s="2">
        <v>44307.897916666669</v>
      </c>
      <c r="C4747" s="3">
        <v>1.4930555555555556E-2</v>
      </c>
      <c r="D4747" s="1" t="s">
        <v>13</v>
      </c>
      <c r="E4747" s="1" t="s">
        <v>1220</v>
      </c>
      <c r="F4747" s="1" t="s">
        <v>13</v>
      </c>
      <c r="G4747" s="1" t="s">
        <v>14</v>
      </c>
      <c r="H4747" s="3">
        <v>1.4930555555555556E-2</v>
      </c>
      <c r="I4747" s="1" t="s">
        <v>322</v>
      </c>
      <c r="J4747" s="1" t="s">
        <v>16</v>
      </c>
    </row>
    <row r="4748" spans="1:10" x14ac:dyDescent="0.3">
      <c r="A4748" s="1" t="s">
        <v>10</v>
      </c>
      <c r="B4748" s="2">
        <v>44307.883333333331</v>
      </c>
      <c r="C4748" s="3">
        <v>1.4930555555555556E-2</v>
      </c>
      <c r="D4748" s="1" t="s">
        <v>13</v>
      </c>
      <c r="E4748" s="1" t="s">
        <v>1221</v>
      </c>
      <c r="F4748" s="1" t="s">
        <v>13</v>
      </c>
      <c r="G4748" s="1" t="s">
        <v>14</v>
      </c>
      <c r="H4748" s="3">
        <v>1.4930555555555556E-2</v>
      </c>
      <c r="I4748" s="1" t="s">
        <v>322</v>
      </c>
      <c r="J4748" s="1" t="s">
        <v>16</v>
      </c>
    </row>
    <row r="4749" spans="1:10" x14ac:dyDescent="0.3">
      <c r="A4749" s="1" t="s">
        <v>10</v>
      </c>
      <c r="B4749" s="2">
        <v>44307.866666666669</v>
      </c>
      <c r="C4749" s="3">
        <v>1.4930555555555556E-2</v>
      </c>
      <c r="D4749" s="1" t="s">
        <v>13</v>
      </c>
      <c r="E4749" s="1" t="s">
        <v>1222</v>
      </c>
      <c r="F4749" s="1" t="s">
        <v>13</v>
      </c>
      <c r="G4749" s="1" t="s">
        <v>14</v>
      </c>
      <c r="H4749" s="3">
        <v>1.4930555555555556E-2</v>
      </c>
      <c r="I4749" s="1" t="s">
        <v>322</v>
      </c>
      <c r="J4749" s="1" t="s">
        <v>16</v>
      </c>
    </row>
    <row r="4750" spans="1:10" x14ac:dyDescent="0.3">
      <c r="A4750" s="1" t="s">
        <v>10</v>
      </c>
      <c r="B4750" s="2">
        <v>44307.822222222225</v>
      </c>
      <c r="C4750" s="3">
        <v>1.4930555555555556E-2</v>
      </c>
      <c r="D4750" s="1" t="s">
        <v>13</v>
      </c>
      <c r="E4750" s="1" t="s">
        <v>1225</v>
      </c>
      <c r="F4750" s="1" t="s">
        <v>13</v>
      </c>
      <c r="G4750" s="1" t="s">
        <v>14</v>
      </c>
      <c r="H4750" s="3">
        <v>1.4930555555555556E-2</v>
      </c>
      <c r="I4750" s="1" t="s">
        <v>322</v>
      </c>
      <c r="J4750" s="1" t="s">
        <v>16</v>
      </c>
    </row>
    <row r="4751" spans="1:10" x14ac:dyDescent="0.3">
      <c r="A4751" s="1" t="s">
        <v>10</v>
      </c>
      <c r="B4751" s="2">
        <v>44307.790277777778</v>
      </c>
      <c r="C4751" s="3">
        <v>1.4930555555555556E-2</v>
      </c>
      <c r="D4751" s="1" t="s">
        <v>13</v>
      </c>
      <c r="E4751" s="1" t="s">
        <v>1227</v>
      </c>
      <c r="F4751" s="1" t="s">
        <v>13</v>
      </c>
      <c r="G4751" s="1" t="s">
        <v>14</v>
      </c>
      <c r="H4751" s="3">
        <v>1.494212962962963E-2</v>
      </c>
      <c r="I4751" s="1" t="s">
        <v>311</v>
      </c>
      <c r="J4751" s="1" t="s">
        <v>16</v>
      </c>
    </row>
    <row r="4752" spans="1:10" x14ac:dyDescent="0.3">
      <c r="A4752" s="1" t="s">
        <v>10</v>
      </c>
      <c r="B4752" s="2">
        <v>44307.759027777778</v>
      </c>
      <c r="C4752" s="3">
        <v>1.4930555555555556E-2</v>
      </c>
      <c r="D4752" s="1" t="s">
        <v>13</v>
      </c>
      <c r="E4752" s="1" t="s">
        <v>1229</v>
      </c>
      <c r="F4752" s="1" t="s">
        <v>13</v>
      </c>
      <c r="G4752" s="1" t="s">
        <v>14</v>
      </c>
      <c r="H4752" s="3">
        <v>1.4930555555555556E-2</v>
      </c>
      <c r="I4752" s="1" t="s">
        <v>322</v>
      </c>
      <c r="J4752" s="1" t="s">
        <v>16</v>
      </c>
    </row>
    <row r="4753" spans="1:10" x14ac:dyDescent="0.3">
      <c r="A4753" s="1" t="s">
        <v>10</v>
      </c>
      <c r="B4753" s="2">
        <v>44306.740972222222</v>
      </c>
      <c r="C4753" s="3">
        <v>1.4930555555555556E-2</v>
      </c>
      <c r="D4753" s="1" t="s">
        <v>13</v>
      </c>
      <c r="E4753" s="1" t="s">
        <v>1231</v>
      </c>
      <c r="F4753" s="1" t="s">
        <v>13</v>
      </c>
      <c r="G4753" s="1" t="s">
        <v>14</v>
      </c>
      <c r="H4753" s="3">
        <v>1.4930555555555556E-2</v>
      </c>
      <c r="I4753" s="1" t="s">
        <v>322</v>
      </c>
      <c r="J4753" s="1" t="s">
        <v>16</v>
      </c>
    </row>
    <row r="4754" spans="1:10" x14ac:dyDescent="0.3">
      <c r="A4754" s="1" t="s">
        <v>10</v>
      </c>
      <c r="B4754" s="2">
        <v>44305.859722222223</v>
      </c>
      <c r="C4754" s="3">
        <v>1.4930555555555556E-2</v>
      </c>
      <c r="D4754" s="1" t="s">
        <v>13</v>
      </c>
      <c r="E4754" s="1" t="s">
        <v>1238</v>
      </c>
      <c r="F4754" s="1" t="s">
        <v>13</v>
      </c>
      <c r="G4754" s="1" t="s">
        <v>14</v>
      </c>
      <c r="H4754" s="3">
        <v>1.494212962962963E-2</v>
      </c>
      <c r="I4754" s="1" t="s">
        <v>311</v>
      </c>
      <c r="J4754" s="1" t="s">
        <v>16</v>
      </c>
    </row>
    <row r="4755" spans="1:10" x14ac:dyDescent="0.3">
      <c r="A4755" s="1" t="s">
        <v>10</v>
      </c>
      <c r="B4755" s="2">
        <v>44305.79791666667</v>
      </c>
      <c r="C4755" s="3">
        <v>1.4930555555555556E-2</v>
      </c>
      <c r="D4755" s="1" t="s">
        <v>13</v>
      </c>
      <c r="E4755" s="1" t="s">
        <v>1241</v>
      </c>
      <c r="F4755" s="1" t="s">
        <v>13</v>
      </c>
      <c r="G4755" s="1" t="s">
        <v>14</v>
      </c>
      <c r="H4755" s="3">
        <v>1.4930555555555556E-2</v>
      </c>
      <c r="I4755" s="1" t="s">
        <v>322</v>
      </c>
      <c r="J4755" s="1" t="s">
        <v>16</v>
      </c>
    </row>
    <row r="4756" spans="1:10" x14ac:dyDescent="0.3">
      <c r="A4756" s="1" t="s">
        <v>10</v>
      </c>
      <c r="B4756" s="2">
        <v>44305.782638888886</v>
      </c>
      <c r="C4756" s="3">
        <v>1.4930555555555556E-2</v>
      </c>
      <c r="D4756" s="1" t="s">
        <v>13</v>
      </c>
      <c r="E4756" s="1" t="s">
        <v>1242</v>
      </c>
      <c r="F4756" s="1" t="s">
        <v>13</v>
      </c>
      <c r="G4756" s="1" t="s">
        <v>14</v>
      </c>
      <c r="H4756" s="3">
        <v>1.4930555555555556E-2</v>
      </c>
      <c r="I4756" s="1" t="s">
        <v>322</v>
      </c>
      <c r="J4756" s="1" t="s">
        <v>16</v>
      </c>
    </row>
    <row r="4757" spans="1:10" x14ac:dyDescent="0.3">
      <c r="A4757" s="1" t="s">
        <v>10</v>
      </c>
      <c r="B4757" s="2">
        <v>44304.786111111112</v>
      </c>
      <c r="C4757" s="3">
        <v>1.4930555555555556E-2</v>
      </c>
      <c r="D4757" s="1" t="s">
        <v>13</v>
      </c>
      <c r="E4757" s="1" t="s">
        <v>1248</v>
      </c>
      <c r="F4757" s="1" t="s">
        <v>13</v>
      </c>
      <c r="G4757" s="1" t="s">
        <v>14</v>
      </c>
      <c r="H4757" s="3">
        <v>1.4930555555555556E-2</v>
      </c>
      <c r="I4757" s="1" t="s">
        <v>322</v>
      </c>
      <c r="J4757" s="1" t="s">
        <v>16</v>
      </c>
    </row>
    <row r="4758" spans="1:10" x14ac:dyDescent="0.3">
      <c r="A4758" s="1" t="s">
        <v>10</v>
      </c>
      <c r="B4758" s="2">
        <v>44304.720138888886</v>
      </c>
      <c r="C4758" s="3">
        <v>1.4930555555555556E-2</v>
      </c>
      <c r="D4758" s="1" t="s">
        <v>13</v>
      </c>
      <c r="E4758" s="1" t="s">
        <v>1252</v>
      </c>
      <c r="F4758" s="1" t="s">
        <v>13</v>
      </c>
      <c r="G4758" s="1" t="s">
        <v>14</v>
      </c>
      <c r="H4758" s="3">
        <v>1.494212962962963E-2</v>
      </c>
      <c r="I4758" s="1" t="s">
        <v>311</v>
      </c>
      <c r="J4758" s="1" t="s">
        <v>16</v>
      </c>
    </row>
    <row r="4759" spans="1:10" x14ac:dyDescent="0.3">
      <c r="A4759" s="1" t="s">
        <v>10</v>
      </c>
      <c r="B4759" s="2">
        <v>44297.861111111109</v>
      </c>
      <c r="C4759" s="3">
        <v>1.4930555555555556E-2</v>
      </c>
      <c r="D4759" s="1" t="s">
        <v>13</v>
      </c>
      <c r="E4759" s="1" t="s">
        <v>1310</v>
      </c>
      <c r="F4759" s="1" t="s">
        <v>13</v>
      </c>
      <c r="G4759" s="1" t="s">
        <v>14</v>
      </c>
      <c r="H4759" s="3">
        <v>1.5069444444444444E-2</v>
      </c>
      <c r="I4759" s="1" t="s">
        <v>475</v>
      </c>
      <c r="J4759" s="1" t="s">
        <v>16</v>
      </c>
    </row>
    <row r="4760" spans="1:10" x14ac:dyDescent="0.3">
      <c r="A4760" s="1" t="s">
        <v>10</v>
      </c>
      <c r="B4760" s="2">
        <v>44289.788194444445</v>
      </c>
      <c r="C4760" s="3">
        <v>1.4930555555555556E-2</v>
      </c>
      <c r="D4760" s="1" t="s">
        <v>13</v>
      </c>
      <c r="E4760" s="1" t="s">
        <v>1383</v>
      </c>
      <c r="F4760" s="1" t="s">
        <v>13</v>
      </c>
      <c r="G4760" s="1" t="s">
        <v>14</v>
      </c>
      <c r="H4760" s="3">
        <v>1.494212962962963E-2</v>
      </c>
      <c r="I4760" s="1" t="s">
        <v>311</v>
      </c>
      <c r="J4760" s="1" t="s">
        <v>16</v>
      </c>
    </row>
    <row r="4761" spans="1:10" x14ac:dyDescent="0.3">
      <c r="A4761" s="1" t="s">
        <v>10</v>
      </c>
      <c r="B4761" s="2">
        <v>43946.718055555553</v>
      </c>
      <c r="C4761" s="3">
        <v>1.4930555555555556E-2</v>
      </c>
      <c r="D4761" s="1" t="s">
        <v>11</v>
      </c>
      <c r="E4761" s="1" t="s">
        <v>493</v>
      </c>
      <c r="F4761" s="1" t="s">
        <v>13</v>
      </c>
      <c r="G4761" s="1" t="s">
        <v>14</v>
      </c>
      <c r="H4761" s="3">
        <v>1.525462962962963E-2</v>
      </c>
      <c r="I4761" s="1" t="s">
        <v>25</v>
      </c>
      <c r="J4761" s="1" t="s">
        <v>16</v>
      </c>
    </row>
    <row r="4762" spans="1:10" x14ac:dyDescent="0.3">
      <c r="A4762" s="1" t="s">
        <v>10</v>
      </c>
      <c r="B4762" s="2">
        <v>43889.887499999997</v>
      </c>
      <c r="C4762" s="3">
        <v>1.4930555555555556E-2</v>
      </c>
      <c r="D4762" s="1" t="s">
        <v>13</v>
      </c>
      <c r="E4762" s="1" t="s">
        <v>3002</v>
      </c>
      <c r="F4762" s="1" t="s">
        <v>13</v>
      </c>
      <c r="G4762" s="1" t="s">
        <v>14</v>
      </c>
      <c r="H4762" s="3">
        <v>1.494212962962963E-2</v>
      </c>
      <c r="I4762" s="1" t="s">
        <v>311</v>
      </c>
      <c r="J4762" s="1" t="s">
        <v>16</v>
      </c>
    </row>
    <row r="4763" spans="1:10" x14ac:dyDescent="0.3">
      <c r="A4763" s="1" t="s">
        <v>10</v>
      </c>
      <c r="B4763" s="2">
        <v>43877.770138888889</v>
      </c>
      <c r="C4763" s="3">
        <v>1.4930555555555556E-2</v>
      </c>
      <c r="D4763" s="1" t="s">
        <v>13</v>
      </c>
      <c r="E4763" s="1" t="s">
        <v>3065</v>
      </c>
      <c r="F4763" s="1" t="s">
        <v>13</v>
      </c>
      <c r="G4763" s="1" t="s">
        <v>14</v>
      </c>
      <c r="H4763" s="3">
        <v>1.5057870370370371E-2</v>
      </c>
      <c r="I4763" s="1" t="s">
        <v>1288</v>
      </c>
      <c r="J4763" s="1" t="s">
        <v>16</v>
      </c>
    </row>
    <row r="4764" spans="1:10" x14ac:dyDescent="0.3">
      <c r="A4764" s="1" t="s">
        <v>10</v>
      </c>
      <c r="B4764" s="2">
        <v>43872.906944444447</v>
      </c>
      <c r="C4764" s="3">
        <v>1.4930555555555556E-2</v>
      </c>
      <c r="D4764" s="1" t="s">
        <v>13</v>
      </c>
      <c r="E4764" s="1" t="s">
        <v>3087</v>
      </c>
      <c r="F4764" s="1" t="s">
        <v>13</v>
      </c>
      <c r="G4764" s="1" t="s">
        <v>14</v>
      </c>
      <c r="H4764" s="3">
        <v>1.511574074074074E-2</v>
      </c>
      <c r="I4764" s="1" t="s">
        <v>3088</v>
      </c>
      <c r="J4764" s="1" t="s">
        <v>16</v>
      </c>
    </row>
    <row r="4765" spans="1:10" x14ac:dyDescent="0.3">
      <c r="A4765" s="1" t="s">
        <v>10</v>
      </c>
      <c r="B4765" s="2">
        <v>43729.911805555559</v>
      </c>
      <c r="C4765" s="3">
        <v>1.4930555555555556E-2</v>
      </c>
      <c r="D4765" s="1" t="s">
        <v>13</v>
      </c>
      <c r="E4765" s="1" t="s">
        <v>1421</v>
      </c>
      <c r="F4765" s="1" t="s">
        <v>13</v>
      </c>
      <c r="G4765" s="1" t="s">
        <v>2956</v>
      </c>
      <c r="H4765" s="3">
        <v>1.5231481481481481E-2</v>
      </c>
      <c r="I4765" s="1" t="s">
        <v>25</v>
      </c>
      <c r="J4765" s="1" t="s">
        <v>16</v>
      </c>
    </row>
    <row r="4766" spans="1:10" x14ac:dyDescent="0.3">
      <c r="A4766" s="1" t="s">
        <v>10</v>
      </c>
      <c r="B4766" s="2">
        <v>43515.878472222219</v>
      </c>
      <c r="C4766" s="3">
        <v>1.4930555555555556E-2</v>
      </c>
      <c r="D4766" s="1" t="s">
        <v>11</v>
      </c>
      <c r="E4766" s="1" t="s">
        <v>3870</v>
      </c>
      <c r="F4766" s="1" t="s">
        <v>13</v>
      </c>
      <c r="G4766" s="1" t="s">
        <v>480</v>
      </c>
      <c r="H4766" s="3">
        <v>1.5023148148148148E-2</v>
      </c>
      <c r="I4766" s="1" t="s">
        <v>320</v>
      </c>
      <c r="J4766" s="1" t="s">
        <v>16</v>
      </c>
    </row>
    <row r="4767" spans="1:10" x14ac:dyDescent="0.3">
      <c r="A4767" s="1" t="s">
        <v>10</v>
      </c>
      <c r="B4767" s="2">
        <v>43515.863194444442</v>
      </c>
      <c r="C4767" s="3">
        <v>1.4930555555555556E-2</v>
      </c>
      <c r="D4767" s="1" t="s">
        <v>11</v>
      </c>
      <c r="E4767" s="1" t="s">
        <v>3871</v>
      </c>
      <c r="F4767" s="1" t="s">
        <v>13</v>
      </c>
      <c r="G4767" s="1" t="s">
        <v>480</v>
      </c>
      <c r="H4767" s="3">
        <v>1.5023148148148148E-2</v>
      </c>
      <c r="I4767" s="1" t="s">
        <v>320</v>
      </c>
      <c r="J4767" s="1" t="s">
        <v>16</v>
      </c>
    </row>
    <row r="4768" spans="1:10" x14ac:dyDescent="0.3">
      <c r="A4768" s="1" t="s">
        <v>10</v>
      </c>
      <c r="B4768" s="2">
        <v>43514.820833333331</v>
      </c>
      <c r="C4768" s="3">
        <v>1.4930555555555556E-2</v>
      </c>
      <c r="D4768" s="1" t="s">
        <v>11</v>
      </c>
      <c r="E4768" s="1" t="s">
        <v>3876</v>
      </c>
      <c r="F4768" s="1" t="s">
        <v>13</v>
      </c>
      <c r="G4768" s="1" t="s">
        <v>480</v>
      </c>
      <c r="H4768" s="3">
        <v>1.5034722222222222E-2</v>
      </c>
      <c r="I4768" s="1" t="s">
        <v>1274</v>
      </c>
      <c r="J4768" s="1" t="s">
        <v>16</v>
      </c>
    </row>
    <row r="4769" spans="1:10" x14ac:dyDescent="0.3">
      <c r="A4769" s="1" t="s">
        <v>10</v>
      </c>
      <c r="B4769" s="2">
        <v>43386.830555555556</v>
      </c>
      <c r="C4769" s="3">
        <v>1.4930555555555556E-2</v>
      </c>
      <c r="D4769" s="1" t="s">
        <v>13</v>
      </c>
      <c r="E4769" s="1" t="s">
        <v>1469</v>
      </c>
      <c r="F4769" s="1" t="s">
        <v>13</v>
      </c>
      <c r="G4769" s="1" t="s">
        <v>480</v>
      </c>
      <c r="H4769" s="3">
        <v>1.4930555555555556E-2</v>
      </c>
      <c r="I4769" s="1" t="s">
        <v>25</v>
      </c>
      <c r="J4769" s="1" t="s">
        <v>16</v>
      </c>
    </row>
    <row r="4770" spans="1:10" x14ac:dyDescent="0.3">
      <c r="A4770" s="1" t="s">
        <v>10</v>
      </c>
      <c r="B4770" s="2">
        <v>43150.820833333331</v>
      </c>
      <c r="C4770" s="3">
        <v>1.4930555555555556E-2</v>
      </c>
      <c r="D4770" s="1" t="s">
        <v>13</v>
      </c>
      <c r="E4770" s="1" t="s">
        <v>718</v>
      </c>
      <c r="F4770" s="1" t="s">
        <v>13</v>
      </c>
      <c r="G4770" s="1" t="s">
        <v>480</v>
      </c>
      <c r="H4770" s="3">
        <v>1.5266203703703704E-2</v>
      </c>
      <c r="I4770" s="1" t="s">
        <v>25</v>
      </c>
      <c r="J4770" s="1" t="s">
        <v>16</v>
      </c>
    </row>
    <row r="4771" spans="1:10" x14ac:dyDescent="0.3">
      <c r="A4771" s="1" t="s">
        <v>10</v>
      </c>
      <c r="B4771" s="2">
        <v>43149.771527777775</v>
      </c>
      <c r="C4771" s="3">
        <v>1.4930555555555556E-2</v>
      </c>
      <c r="D4771" s="1" t="s">
        <v>13</v>
      </c>
      <c r="E4771" s="1" t="s">
        <v>732</v>
      </c>
      <c r="F4771" s="1" t="s">
        <v>13</v>
      </c>
      <c r="G4771" s="1" t="s">
        <v>480</v>
      </c>
      <c r="H4771" s="3">
        <v>1.525462962962963E-2</v>
      </c>
      <c r="I4771" s="1" t="s">
        <v>25</v>
      </c>
      <c r="J4771" s="1" t="s">
        <v>16</v>
      </c>
    </row>
    <row r="4772" spans="1:10" x14ac:dyDescent="0.3">
      <c r="A4772" s="1" t="s">
        <v>10</v>
      </c>
      <c r="B4772" s="2">
        <v>43132.822222222225</v>
      </c>
      <c r="C4772" s="3">
        <v>1.4930555555555556E-2</v>
      </c>
      <c r="D4772" s="1" t="s">
        <v>13</v>
      </c>
      <c r="E4772" s="1" t="s">
        <v>4904</v>
      </c>
      <c r="F4772" s="1" t="s">
        <v>13</v>
      </c>
      <c r="G4772" s="1" t="s">
        <v>480</v>
      </c>
      <c r="H4772" s="3">
        <v>1.5381944444444445E-2</v>
      </c>
      <c r="I4772" s="1" t="s">
        <v>2142</v>
      </c>
      <c r="J4772" s="1" t="s">
        <v>16</v>
      </c>
    </row>
    <row r="4773" spans="1:10" x14ac:dyDescent="0.3">
      <c r="A4773" s="1" t="s">
        <v>10</v>
      </c>
      <c r="B4773" s="2">
        <v>43129.8125</v>
      </c>
      <c r="C4773" s="3">
        <v>1.4930555555555556E-2</v>
      </c>
      <c r="D4773" s="1" t="s">
        <v>13</v>
      </c>
      <c r="E4773" s="1" t="s">
        <v>4939</v>
      </c>
      <c r="F4773" s="1" t="s">
        <v>13</v>
      </c>
      <c r="G4773" s="1" t="s">
        <v>480</v>
      </c>
      <c r="H4773" s="3">
        <v>1.5393518518518518E-2</v>
      </c>
      <c r="I4773" s="1" t="s">
        <v>4613</v>
      </c>
      <c r="J4773" s="1" t="s">
        <v>16</v>
      </c>
    </row>
    <row r="4774" spans="1:10" x14ac:dyDescent="0.3">
      <c r="A4774" s="1" t="s">
        <v>10</v>
      </c>
      <c r="B4774" s="2">
        <v>43051.845138888886</v>
      </c>
      <c r="C4774" s="3">
        <v>1.4930555555555556E-2</v>
      </c>
      <c r="D4774" s="1" t="s">
        <v>13</v>
      </c>
      <c r="E4774" s="1" t="s">
        <v>5187</v>
      </c>
      <c r="F4774" s="1" t="s">
        <v>13</v>
      </c>
      <c r="G4774" s="1" t="s">
        <v>480</v>
      </c>
      <c r="H4774" s="3">
        <v>1.494212962962963E-2</v>
      </c>
      <c r="I4774" s="1" t="s">
        <v>311</v>
      </c>
      <c r="J4774" s="1" t="s">
        <v>16</v>
      </c>
    </row>
    <row r="4775" spans="1:10" x14ac:dyDescent="0.3">
      <c r="A4775" s="1" t="s">
        <v>10</v>
      </c>
      <c r="B4775" s="2">
        <v>44556.884722222225</v>
      </c>
      <c r="C4775" s="3">
        <v>1.4918981481481481E-2</v>
      </c>
      <c r="D4775" s="1" t="s">
        <v>13</v>
      </c>
      <c r="E4775" s="1" t="s">
        <v>401</v>
      </c>
      <c r="F4775" s="1" t="s">
        <v>13</v>
      </c>
      <c r="G4775" s="1" t="s">
        <v>14</v>
      </c>
      <c r="H4775" s="3">
        <v>1.494212962962963E-2</v>
      </c>
      <c r="I4775" s="1" t="s">
        <v>311</v>
      </c>
      <c r="J4775" s="1" t="s">
        <v>16</v>
      </c>
    </row>
    <row r="4776" spans="1:10" x14ac:dyDescent="0.3">
      <c r="A4776" s="1" t="s">
        <v>10</v>
      </c>
      <c r="B4776" s="2">
        <v>44409.57708333333</v>
      </c>
      <c r="C4776" s="3">
        <v>1.4918981481481481E-2</v>
      </c>
      <c r="D4776" s="1" t="s">
        <v>13</v>
      </c>
      <c r="E4776" s="1" t="s">
        <v>348</v>
      </c>
      <c r="F4776" s="1" t="s">
        <v>13</v>
      </c>
      <c r="G4776" s="1" t="s">
        <v>14</v>
      </c>
      <c r="H4776" s="3">
        <v>1.4953703703703703E-2</v>
      </c>
      <c r="I4776" s="1" t="s">
        <v>25</v>
      </c>
      <c r="J4776" s="1" t="s">
        <v>16</v>
      </c>
    </row>
    <row r="4777" spans="1:10" x14ac:dyDescent="0.3">
      <c r="A4777" s="1" t="s">
        <v>10</v>
      </c>
      <c r="B4777" s="2">
        <v>44391.768055555556</v>
      </c>
      <c r="C4777" s="3">
        <v>1.4918981481481481E-2</v>
      </c>
      <c r="D4777" s="1" t="s">
        <v>13</v>
      </c>
      <c r="E4777" s="1" t="s">
        <v>467</v>
      </c>
      <c r="F4777" s="1" t="s">
        <v>13</v>
      </c>
      <c r="G4777" s="1" t="s">
        <v>14</v>
      </c>
      <c r="H4777" s="3">
        <v>1.4884259259259259E-2</v>
      </c>
      <c r="I4777" s="1" t="s">
        <v>25</v>
      </c>
      <c r="J4777" s="1" t="s">
        <v>16</v>
      </c>
    </row>
    <row r="4778" spans="1:10" x14ac:dyDescent="0.3">
      <c r="A4778" s="1" t="s">
        <v>10</v>
      </c>
      <c r="B4778" s="2">
        <v>44317.774305555555</v>
      </c>
      <c r="C4778" s="3">
        <v>1.4918981481481481E-2</v>
      </c>
      <c r="D4778" s="1" t="s">
        <v>13</v>
      </c>
      <c r="E4778" s="1" t="s">
        <v>1150</v>
      </c>
      <c r="F4778" s="1" t="s">
        <v>13</v>
      </c>
      <c r="G4778" s="1" t="s">
        <v>14</v>
      </c>
      <c r="H4778" s="3">
        <v>1.4953703703703703E-2</v>
      </c>
      <c r="I4778" s="1" t="s">
        <v>309</v>
      </c>
      <c r="J4778" s="1" t="s">
        <v>16</v>
      </c>
    </row>
    <row r="4779" spans="1:10" x14ac:dyDescent="0.3">
      <c r="A4779" s="1" t="s">
        <v>10</v>
      </c>
      <c r="B4779" s="2">
        <v>44317.727777777778</v>
      </c>
      <c r="C4779" s="3">
        <v>1.4918981481481481E-2</v>
      </c>
      <c r="D4779" s="1" t="s">
        <v>13</v>
      </c>
      <c r="E4779" s="1" t="s">
        <v>1153</v>
      </c>
      <c r="F4779" s="1" t="s">
        <v>13</v>
      </c>
      <c r="G4779" s="1" t="s">
        <v>14</v>
      </c>
      <c r="H4779" s="3">
        <v>1.4953703703703703E-2</v>
      </c>
      <c r="I4779" s="1" t="s">
        <v>309</v>
      </c>
      <c r="J4779" s="1" t="s">
        <v>16</v>
      </c>
    </row>
    <row r="4780" spans="1:10" x14ac:dyDescent="0.3">
      <c r="A4780" s="1" t="s">
        <v>10</v>
      </c>
      <c r="B4780" s="2">
        <v>44317.656944444447</v>
      </c>
      <c r="C4780" s="3">
        <v>1.4918981481481481E-2</v>
      </c>
      <c r="D4780" s="1" t="s">
        <v>13</v>
      </c>
      <c r="E4780" s="1" t="s">
        <v>1157</v>
      </c>
      <c r="F4780" s="1" t="s">
        <v>13</v>
      </c>
      <c r="G4780" s="1" t="s">
        <v>14</v>
      </c>
      <c r="H4780" s="3">
        <v>1.4953703703703703E-2</v>
      </c>
      <c r="I4780" s="1" t="s">
        <v>309</v>
      </c>
      <c r="J4780" s="1" t="s">
        <v>16</v>
      </c>
    </row>
    <row r="4781" spans="1:10" x14ac:dyDescent="0.3">
      <c r="A4781" s="1" t="s">
        <v>10</v>
      </c>
      <c r="B4781" s="2">
        <v>44317.642361111109</v>
      </c>
      <c r="C4781" s="3">
        <v>1.4918981481481481E-2</v>
      </c>
      <c r="D4781" s="1" t="s">
        <v>13</v>
      </c>
      <c r="E4781" s="1" t="s">
        <v>1155</v>
      </c>
      <c r="F4781" s="1" t="s">
        <v>13</v>
      </c>
      <c r="G4781" s="1" t="s">
        <v>14</v>
      </c>
      <c r="H4781" s="3">
        <v>1.4953703703703703E-2</v>
      </c>
      <c r="I4781" s="1" t="s">
        <v>25</v>
      </c>
      <c r="J4781" s="1" t="s">
        <v>16</v>
      </c>
    </row>
    <row r="4782" spans="1:10" x14ac:dyDescent="0.3">
      <c r="A4782" s="1" t="s">
        <v>10</v>
      </c>
      <c r="B4782" s="2">
        <v>44315.8125</v>
      </c>
      <c r="C4782" s="3">
        <v>1.4918981481481481E-2</v>
      </c>
      <c r="D4782" s="1" t="s">
        <v>13</v>
      </c>
      <c r="E4782" s="1" t="s">
        <v>1167</v>
      </c>
      <c r="F4782" s="1" t="s">
        <v>13</v>
      </c>
      <c r="G4782" s="1" t="s">
        <v>14</v>
      </c>
      <c r="H4782" s="3">
        <v>1.4918981481481481E-2</v>
      </c>
      <c r="I4782" s="1" t="s">
        <v>356</v>
      </c>
      <c r="J4782" s="1" t="s">
        <v>16</v>
      </c>
    </row>
    <row r="4783" spans="1:10" x14ac:dyDescent="0.3">
      <c r="A4783" s="1" t="s">
        <v>10</v>
      </c>
      <c r="B4783" s="2">
        <v>44312.810416666667</v>
      </c>
      <c r="C4783" s="3">
        <v>1.4918981481481481E-2</v>
      </c>
      <c r="D4783" s="1" t="s">
        <v>13</v>
      </c>
      <c r="E4783" s="1" t="s">
        <v>1184</v>
      </c>
      <c r="F4783" s="1" t="s">
        <v>13</v>
      </c>
      <c r="G4783" s="1" t="s">
        <v>14</v>
      </c>
      <c r="H4783" s="3">
        <v>1.4953703703703703E-2</v>
      </c>
      <c r="I4783" s="1" t="s">
        <v>309</v>
      </c>
      <c r="J4783" s="1" t="s">
        <v>16</v>
      </c>
    </row>
    <row r="4784" spans="1:10" x14ac:dyDescent="0.3">
      <c r="A4784" s="1" t="s">
        <v>10</v>
      </c>
      <c r="B4784" s="2">
        <v>44310.802083333336</v>
      </c>
      <c r="C4784" s="3">
        <v>1.4918981481481481E-2</v>
      </c>
      <c r="D4784" s="1" t="s">
        <v>13</v>
      </c>
      <c r="E4784" s="1" t="s">
        <v>1203</v>
      </c>
      <c r="F4784" s="1" t="s">
        <v>13</v>
      </c>
      <c r="G4784" s="1" t="s">
        <v>14</v>
      </c>
      <c r="H4784" s="3">
        <v>1.4918981481481481E-2</v>
      </c>
      <c r="I4784" s="1" t="s">
        <v>356</v>
      </c>
      <c r="J4784" s="1" t="s">
        <v>16</v>
      </c>
    </row>
    <row r="4785" spans="1:10" x14ac:dyDescent="0.3">
      <c r="A4785" s="1" t="s">
        <v>10</v>
      </c>
      <c r="B4785" s="2">
        <v>44309.95208333333</v>
      </c>
      <c r="C4785" s="3">
        <v>1.4918981481481481E-2</v>
      </c>
      <c r="D4785" s="1" t="s">
        <v>13</v>
      </c>
      <c r="E4785" s="1" t="s">
        <v>1207</v>
      </c>
      <c r="F4785" s="1" t="s">
        <v>13</v>
      </c>
      <c r="G4785" s="1" t="s">
        <v>14</v>
      </c>
      <c r="H4785" s="3">
        <v>1.4930555555555556E-2</v>
      </c>
      <c r="I4785" s="1" t="s">
        <v>322</v>
      </c>
      <c r="J4785" s="1" t="s">
        <v>16</v>
      </c>
    </row>
    <row r="4786" spans="1:10" x14ac:dyDescent="0.3">
      <c r="A4786" s="1" t="s">
        <v>10</v>
      </c>
      <c r="B4786" s="2">
        <v>44307.836805555555</v>
      </c>
      <c r="C4786" s="3">
        <v>1.4918981481481481E-2</v>
      </c>
      <c r="D4786" s="1" t="s">
        <v>13</v>
      </c>
      <c r="E4786" s="1" t="s">
        <v>1224</v>
      </c>
      <c r="F4786" s="1" t="s">
        <v>13</v>
      </c>
      <c r="G4786" s="1" t="s">
        <v>14</v>
      </c>
      <c r="H4786" s="3">
        <v>1.4918981481481481E-2</v>
      </c>
      <c r="I4786" s="1" t="s">
        <v>356</v>
      </c>
      <c r="J4786" s="1" t="s">
        <v>16</v>
      </c>
    </row>
    <row r="4787" spans="1:10" x14ac:dyDescent="0.3">
      <c r="A4787" s="1" t="s">
        <v>10</v>
      </c>
      <c r="B4787" s="2">
        <v>44305.844444444447</v>
      </c>
      <c r="C4787" s="3">
        <v>1.4918981481481481E-2</v>
      </c>
      <c r="D4787" s="1" t="s">
        <v>13</v>
      </c>
      <c r="E4787" s="1" t="s">
        <v>978</v>
      </c>
      <c r="F4787" s="1" t="s">
        <v>13</v>
      </c>
      <c r="G4787" s="1" t="s">
        <v>14</v>
      </c>
      <c r="H4787" s="3">
        <v>1.4918981481481481E-2</v>
      </c>
      <c r="I4787" s="1" t="s">
        <v>25</v>
      </c>
      <c r="J4787" s="1" t="s">
        <v>16</v>
      </c>
    </row>
    <row r="4788" spans="1:10" x14ac:dyDescent="0.3">
      <c r="A4788" s="1" t="s">
        <v>10</v>
      </c>
      <c r="B4788" s="2">
        <v>44296.768055555556</v>
      </c>
      <c r="C4788" s="3">
        <v>1.4918981481481481E-2</v>
      </c>
      <c r="D4788" s="1" t="s">
        <v>13</v>
      </c>
      <c r="E4788" s="1" t="s">
        <v>1329</v>
      </c>
      <c r="F4788" s="1" t="s">
        <v>13</v>
      </c>
      <c r="G4788" s="1" t="s">
        <v>14</v>
      </c>
      <c r="H4788" s="3">
        <v>1.5104166666666667E-2</v>
      </c>
      <c r="I4788" s="1" t="s">
        <v>1279</v>
      </c>
      <c r="J4788" s="1" t="s">
        <v>16</v>
      </c>
    </row>
    <row r="4789" spans="1:10" x14ac:dyDescent="0.3">
      <c r="A4789" s="1" t="s">
        <v>10</v>
      </c>
      <c r="B4789" s="2">
        <v>44231.914583333331</v>
      </c>
      <c r="C4789" s="3">
        <v>1.4918981481481481E-2</v>
      </c>
      <c r="D4789" s="1" t="s">
        <v>13</v>
      </c>
      <c r="E4789" s="1" t="s">
        <v>720</v>
      </c>
      <c r="F4789" s="1" t="s">
        <v>13</v>
      </c>
      <c r="G4789" s="1" t="s">
        <v>14</v>
      </c>
      <c r="H4789" s="3">
        <v>1.5231481481481481E-2</v>
      </c>
      <c r="I4789" s="1" t="s">
        <v>25</v>
      </c>
      <c r="J4789" s="1" t="s">
        <v>16</v>
      </c>
    </row>
    <row r="4790" spans="1:10" x14ac:dyDescent="0.3">
      <c r="A4790" s="1" t="s">
        <v>10</v>
      </c>
      <c r="B4790" s="2">
        <v>43939.890972222223</v>
      </c>
      <c r="C4790" s="3">
        <v>1.4918981481481481E-2</v>
      </c>
      <c r="D4790" s="1" t="s">
        <v>13</v>
      </c>
      <c r="E4790" s="1" t="s">
        <v>718</v>
      </c>
      <c r="F4790" s="1" t="s">
        <v>13</v>
      </c>
      <c r="G4790" s="1" t="s">
        <v>14</v>
      </c>
      <c r="H4790" s="3">
        <v>1.5231481481481481E-2</v>
      </c>
      <c r="I4790" s="1" t="s">
        <v>25</v>
      </c>
      <c r="J4790" s="1" t="s">
        <v>16</v>
      </c>
    </row>
    <row r="4791" spans="1:10" x14ac:dyDescent="0.3">
      <c r="A4791" s="1" t="s">
        <v>10</v>
      </c>
      <c r="B4791" s="2">
        <v>43907.901388888888</v>
      </c>
      <c r="C4791" s="3">
        <v>1.4918981481481481E-2</v>
      </c>
      <c r="D4791" s="1" t="s">
        <v>13</v>
      </c>
      <c r="E4791" s="1" t="s">
        <v>728</v>
      </c>
      <c r="F4791" s="1" t="s">
        <v>13</v>
      </c>
      <c r="G4791" s="1" t="s">
        <v>14</v>
      </c>
      <c r="H4791" s="3">
        <v>1.5196759259259259E-2</v>
      </c>
      <c r="I4791" s="1" t="s">
        <v>25</v>
      </c>
      <c r="J4791" s="1" t="s">
        <v>16</v>
      </c>
    </row>
    <row r="4792" spans="1:10" x14ac:dyDescent="0.3">
      <c r="A4792" s="1" t="s">
        <v>10</v>
      </c>
      <c r="B4792" s="2">
        <v>43903.834722222222</v>
      </c>
      <c r="C4792" s="3">
        <v>1.4918981481481481E-2</v>
      </c>
      <c r="D4792" s="1" t="s">
        <v>13</v>
      </c>
      <c r="E4792" s="1" t="s">
        <v>2910</v>
      </c>
      <c r="F4792" s="1" t="s">
        <v>13</v>
      </c>
      <c r="G4792" s="1" t="s">
        <v>14</v>
      </c>
      <c r="H4792" s="3">
        <v>1.4999999999999999E-2</v>
      </c>
      <c r="I4792" s="1" t="s">
        <v>1282</v>
      </c>
      <c r="J4792" s="1" t="s">
        <v>16</v>
      </c>
    </row>
    <row r="4793" spans="1:10" x14ac:dyDescent="0.3">
      <c r="A4793" s="1" t="s">
        <v>10</v>
      </c>
      <c r="B4793" s="2">
        <v>43877.751388888886</v>
      </c>
      <c r="C4793" s="3">
        <v>1.4918981481481481E-2</v>
      </c>
      <c r="D4793" s="1" t="s">
        <v>13</v>
      </c>
      <c r="E4793" s="1" t="s">
        <v>3066</v>
      </c>
      <c r="F4793" s="1" t="s">
        <v>13</v>
      </c>
      <c r="G4793" s="1" t="s">
        <v>14</v>
      </c>
      <c r="H4793" s="3">
        <v>1.4826388888888889E-2</v>
      </c>
      <c r="I4793" s="1" t="s">
        <v>430</v>
      </c>
      <c r="J4793" s="1" t="s">
        <v>16</v>
      </c>
    </row>
    <row r="4794" spans="1:10" x14ac:dyDescent="0.3">
      <c r="A4794" s="1" t="s">
        <v>10</v>
      </c>
      <c r="B4794" s="2">
        <v>43877.73541666667</v>
      </c>
      <c r="C4794" s="3">
        <v>1.4918981481481481E-2</v>
      </c>
      <c r="D4794" s="1" t="s">
        <v>13</v>
      </c>
      <c r="E4794" s="1" t="s">
        <v>3067</v>
      </c>
      <c r="F4794" s="1" t="s">
        <v>13</v>
      </c>
      <c r="G4794" s="1" t="s">
        <v>14</v>
      </c>
      <c r="H4794" s="3">
        <v>1.5057870370370371E-2</v>
      </c>
      <c r="I4794" s="1" t="s">
        <v>1288</v>
      </c>
      <c r="J4794" s="1" t="s">
        <v>16</v>
      </c>
    </row>
    <row r="4795" spans="1:10" x14ac:dyDescent="0.3">
      <c r="A4795" s="1" t="s">
        <v>10</v>
      </c>
      <c r="B4795" s="2">
        <v>43515.811111111114</v>
      </c>
      <c r="C4795" s="3">
        <v>1.4918981481481481E-2</v>
      </c>
      <c r="D4795" s="1" t="s">
        <v>11</v>
      </c>
      <c r="E4795" s="1" t="s">
        <v>3873</v>
      </c>
      <c r="F4795" s="1" t="s">
        <v>13</v>
      </c>
      <c r="G4795" s="1" t="s">
        <v>480</v>
      </c>
      <c r="H4795" s="3">
        <v>1.5023148148148148E-2</v>
      </c>
      <c r="I4795" s="1" t="s">
        <v>320</v>
      </c>
      <c r="J4795" s="1" t="s">
        <v>16</v>
      </c>
    </row>
    <row r="4796" spans="1:10" x14ac:dyDescent="0.3">
      <c r="A4796" s="1" t="s">
        <v>10</v>
      </c>
      <c r="B4796" s="2">
        <v>43387.496527777781</v>
      </c>
      <c r="C4796" s="3">
        <v>1.4918981481481481E-2</v>
      </c>
      <c r="D4796" s="1" t="s">
        <v>13</v>
      </c>
      <c r="E4796" s="1" t="s">
        <v>1469</v>
      </c>
      <c r="F4796" s="1" t="s">
        <v>13</v>
      </c>
      <c r="G4796" s="1" t="s">
        <v>480</v>
      </c>
      <c r="H4796" s="3">
        <v>1.4930555555555556E-2</v>
      </c>
      <c r="I4796" s="1" t="s">
        <v>25</v>
      </c>
      <c r="J4796" s="1" t="s">
        <v>16</v>
      </c>
    </row>
    <row r="4797" spans="1:10" x14ac:dyDescent="0.3">
      <c r="A4797" s="1" t="s">
        <v>10</v>
      </c>
      <c r="B4797" s="2">
        <v>43150.881944444445</v>
      </c>
      <c r="C4797" s="3">
        <v>1.4918981481481481E-2</v>
      </c>
      <c r="D4797" s="1" t="s">
        <v>13</v>
      </c>
      <c r="E4797" s="1" t="s">
        <v>712</v>
      </c>
      <c r="F4797" s="1" t="s">
        <v>13</v>
      </c>
      <c r="G4797" s="1" t="s">
        <v>480</v>
      </c>
      <c r="H4797" s="3">
        <v>1.525462962962963E-2</v>
      </c>
      <c r="I4797" s="1" t="s">
        <v>25</v>
      </c>
      <c r="J4797" s="1" t="s">
        <v>16</v>
      </c>
    </row>
    <row r="4798" spans="1:10" x14ac:dyDescent="0.3">
      <c r="A4798" s="1" t="s">
        <v>10</v>
      </c>
      <c r="B4798" s="2">
        <v>43129.84375</v>
      </c>
      <c r="C4798" s="3">
        <v>1.4918981481481481E-2</v>
      </c>
      <c r="D4798" s="1" t="s">
        <v>13</v>
      </c>
      <c r="E4798" s="1" t="s">
        <v>4937</v>
      </c>
      <c r="F4798" s="1" t="s">
        <v>13</v>
      </c>
      <c r="G4798" s="1" t="s">
        <v>480</v>
      </c>
      <c r="H4798" s="3">
        <v>1.5405092592592592E-2</v>
      </c>
      <c r="I4798" s="1" t="s">
        <v>725</v>
      </c>
      <c r="J4798" s="1" t="s">
        <v>16</v>
      </c>
    </row>
    <row r="4799" spans="1:10" x14ac:dyDescent="0.3">
      <c r="A4799" s="1" t="s">
        <v>10</v>
      </c>
      <c r="B4799" s="2">
        <v>43006.290277777778</v>
      </c>
      <c r="C4799" s="3">
        <v>1.4918981481481481E-2</v>
      </c>
      <c r="D4799" s="1" t="s">
        <v>13</v>
      </c>
      <c r="E4799" s="1" t="s">
        <v>728</v>
      </c>
      <c r="F4799" s="1" t="s">
        <v>13</v>
      </c>
      <c r="G4799" s="1" t="s">
        <v>480</v>
      </c>
      <c r="H4799" s="3">
        <v>1.5243055555555555E-2</v>
      </c>
      <c r="I4799" s="1" t="s">
        <v>25</v>
      </c>
      <c r="J4799" s="1" t="s">
        <v>16</v>
      </c>
    </row>
    <row r="4800" spans="1:10" x14ac:dyDescent="0.3">
      <c r="A4800" s="1" t="s">
        <v>10</v>
      </c>
      <c r="B4800" s="2">
        <v>44415.825694444444</v>
      </c>
      <c r="C4800" s="3">
        <v>1.4907407407407407E-2</v>
      </c>
      <c r="D4800" s="1" t="s">
        <v>13</v>
      </c>
      <c r="E4800" s="1" t="s">
        <v>310</v>
      </c>
      <c r="F4800" s="1" t="s">
        <v>13</v>
      </c>
      <c r="G4800" s="1" t="s">
        <v>14</v>
      </c>
      <c r="H4800" s="3">
        <v>1.4918981481481481E-2</v>
      </c>
      <c r="I4800" s="1" t="s">
        <v>25</v>
      </c>
      <c r="J4800" s="1" t="s">
        <v>16</v>
      </c>
    </row>
    <row r="4801" spans="1:10" x14ac:dyDescent="0.3">
      <c r="A4801" s="1" t="s">
        <v>10</v>
      </c>
      <c r="B4801" s="2">
        <v>44317.918749999997</v>
      </c>
      <c r="C4801" s="3">
        <v>1.4907407407407407E-2</v>
      </c>
      <c r="D4801" s="1" t="s">
        <v>13</v>
      </c>
      <c r="E4801" s="1" t="s">
        <v>720</v>
      </c>
      <c r="F4801" s="1" t="s">
        <v>13</v>
      </c>
      <c r="G4801" s="1" t="s">
        <v>14</v>
      </c>
      <c r="H4801" s="3">
        <v>1.5219907407407408E-2</v>
      </c>
      <c r="I4801" s="1" t="s">
        <v>25</v>
      </c>
      <c r="J4801" s="1" t="s">
        <v>16</v>
      </c>
    </row>
    <row r="4802" spans="1:10" x14ac:dyDescent="0.3">
      <c r="A4802" s="1" t="s">
        <v>10</v>
      </c>
      <c r="B4802" s="2">
        <v>44317.758333333331</v>
      </c>
      <c r="C4802" s="3">
        <v>1.4907407407407407E-2</v>
      </c>
      <c r="D4802" s="1" t="s">
        <v>13</v>
      </c>
      <c r="E4802" s="1" t="s">
        <v>1151</v>
      </c>
      <c r="F4802" s="1" t="s">
        <v>13</v>
      </c>
      <c r="G4802" s="1" t="s">
        <v>14</v>
      </c>
      <c r="H4802" s="3">
        <v>1.494212962962963E-2</v>
      </c>
      <c r="I4802" s="1" t="s">
        <v>311</v>
      </c>
      <c r="J4802" s="1" t="s">
        <v>16</v>
      </c>
    </row>
    <row r="4803" spans="1:10" x14ac:dyDescent="0.3">
      <c r="A4803" s="1" t="s">
        <v>10</v>
      </c>
      <c r="B4803" s="2">
        <v>44317.672222222223</v>
      </c>
      <c r="C4803" s="3">
        <v>1.4907407407407407E-2</v>
      </c>
      <c r="D4803" s="1" t="s">
        <v>13</v>
      </c>
      <c r="E4803" s="1" t="s">
        <v>1156</v>
      </c>
      <c r="F4803" s="1" t="s">
        <v>13</v>
      </c>
      <c r="G4803" s="1" t="s">
        <v>14</v>
      </c>
      <c r="H4803" s="3">
        <v>1.494212962962963E-2</v>
      </c>
      <c r="I4803" s="1" t="s">
        <v>311</v>
      </c>
      <c r="J4803" s="1" t="s">
        <v>16</v>
      </c>
    </row>
    <row r="4804" spans="1:10" x14ac:dyDescent="0.3">
      <c r="A4804" s="1" t="s">
        <v>10</v>
      </c>
      <c r="B4804" s="2">
        <v>44316.685416666667</v>
      </c>
      <c r="C4804" s="3">
        <v>1.4907407407407407E-2</v>
      </c>
      <c r="D4804" s="1" t="s">
        <v>13</v>
      </c>
      <c r="E4804" s="1" t="s">
        <v>1164</v>
      </c>
      <c r="F4804" s="1" t="s">
        <v>13</v>
      </c>
      <c r="G4804" s="1" t="s">
        <v>14</v>
      </c>
      <c r="H4804" s="3">
        <v>1.4907407407407407E-2</v>
      </c>
      <c r="I4804" s="1" t="s">
        <v>328</v>
      </c>
      <c r="J4804" s="1" t="s">
        <v>16</v>
      </c>
    </row>
    <row r="4805" spans="1:10" x14ac:dyDescent="0.3">
      <c r="A4805" s="1" t="s">
        <v>10</v>
      </c>
      <c r="B4805" s="2">
        <v>44315.827777777777</v>
      </c>
      <c r="C4805" s="3">
        <v>1.4907407407407407E-2</v>
      </c>
      <c r="D4805" s="1" t="s">
        <v>13</v>
      </c>
      <c r="E4805" s="1" t="s">
        <v>1166</v>
      </c>
      <c r="F4805" s="1" t="s">
        <v>13</v>
      </c>
      <c r="G4805" s="1" t="s">
        <v>14</v>
      </c>
      <c r="H4805" s="3">
        <v>1.494212962962963E-2</v>
      </c>
      <c r="I4805" s="1" t="s">
        <v>311</v>
      </c>
      <c r="J4805" s="1" t="s">
        <v>16</v>
      </c>
    </row>
    <row r="4806" spans="1:10" x14ac:dyDescent="0.3">
      <c r="A4806" s="1" t="s">
        <v>10</v>
      </c>
      <c r="B4806" s="2">
        <v>44313.875694444447</v>
      </c>
      <c r="C4806" s="3">
        <v>1.4907407407407407E-2</v>
      </c>
      <c r="D4806" s="1" t="s">
        <v>13</v>
      </c>
      <c r="E4806" s="1" t="s">
        <v>1170</v>
      </c>
      <c r="F4806" s="1" t="s">
        <v>13</v>
      </c>
      <c r="G4806" s="1" t="s">
        <v>14</v>
      </c>
      <c r="H4806" s="3">
        <v>1.494212962962963E-2</v>
      </c>
      <c r="I4806" s="1" t="s">
        <v>311</v>
      </c>
      <c r="J4806" s="1" t="s">
        <v>16</v>
      </c>
    </row>
    <row r="4807" spans="1:10" x14ac:dyDescent="0.3">
      <c r="A4807" s="1" t="s">
        <v>10</v>
      </c>
      <c r="B4807" s="2">
        <v>44312.840277777781</v>
      </c>
      <c r="C4807" s="3">
        <v>1.4907407407407407E-2</v>
      </c>
      <c r="D4807" s="1" t="s">
        <v>13</v>
      </c>
      <c r="E4807" s="1" t="s">
        <v>1182</v>
      </c>
      <c r="F4807" s="1" t="s">
        <v>13</v>
      </c>
      <c r="G4807" s="1" t="s">
        <v>14</v>
      </c>
      <c r="H4807" s="3">
        <v>1.494212962962963E-2</v>
      </c>
      <c r="I4807" s="1" t="s">
        <v>311</v>
      </c>
      <c r="J4807" s="1" t="s">
        <v>16</v>
      </c>
    </row>
    <row r="4808" spans="1:10" x14ac:dyDescent="0.3">
      <c r="A4808" s="1" t="s">
        <v>10</v>
      </c>
      <c r="B4808" s="2">
        <v>44309.761111111111</v>
      </c>
      <c r="C4808" s="3">
        <v>1.4907407407407407E-2</v>
      </c>
      <c r="D4808" s="1" t="s">
        <v>13</v>
      </c>
      <c r="E4808" s="1" t="s">
        <v>1212</v>
      </c>
      <c r="F4808" s="1" t="s">
        <v>13</v>
      </c>
      <c r="G4808" s="1" t="s">
        <v>14</v>
      </c>
      <c r="H4808" s="3">
        <v>1.4918981481481481E-2</v>
      </c>
      <c r="I4808" s="1" t="s">
        <v>356</v>
      </c>
      <c r="J4808" s="1" t="s">
        <v>16</v>
      </c>
    </row>
    <row r="4809" spans="1:10" x14ac:dyDescent="0.3">
      <c r="A4809" s="1" t="s">
        <v>10</v>
      </c>
      <c r="B4809" s="2">
        <v>44307.852083333331</v>
      </c>
      <c r="C4809" s="3">
        <v>1.4907407407407407E-2</v>
      </c>
      <c r="D4809" s="1" t="s">
        <v>13</v>
      </c>
      <c r="E4809" s="1" t="s">
        <v>1223</v>
      </c>
      <c r="F4809" s="1" t="s">
        <v>13</v>
      </c>
      <c r="G4809" s="1" t="s">
        <v>14</v>
      </c>
      <c r="H4809" s="3">
        <v>1.4918981481481481E-2</v>
      </c>
      <c r="I4809" s="1" t="s">
        <v>356</v>
      </c>
      <c r="J4809" s="1" t="s">
        <v>16</v>
      </c>
    </row>
    <row r="4810" spans="1:10" x14ac:dyDescent="0.3">
      <c r="A4810" s="1" t="s">
        <v>10</v>
      </c>
      <c r="B4810" s="2">
        <v>44307.774305555555</v>
      </c>
      <c r="C4810" s="3">
        <v>1.4907407407407407E-2</v>
      </c>
      <c r="D4810" s="1" t="s">
        <v>13</v>
      </c>
      <c r="E4810" s="1" t="s">
        <v>1228</v>
      </c>
      <c r="F4810" s="1" t="s">
        <v>13</v>
      </c>
      <c r="G4810" s="1" t="s">
        <v>14</v>
      </c>
      <c r="H4810" s="3">
        <v>1.4907407407407407E-2</v>
      </c>
      <c r="I4810" s="1" t="s">
        <v>328</v>
      </c>
      <c r="J4810" s="1" t="s">
        <v>16</v>
      </c>
    </row>
    <row r="4811" spans="1:10" x14ac:dyDescent="0.3">
      <c r="A4811" s="1" t="s">
        <v>10</v>
      </c>
      <c r="B4811" s="2">
        <v>44305.829861111109</v>
      </c>
      <c r="C4811" s="3">
        <v>1.4907407407407407E-2</v>
      </c>
      <c r="D4811" s="1" t="s">
        <v>13</v>
      </c>
      <c r="E4811" s="1" t="s">
        <v>1239</v>
      </c>
      <c r="F4811" s="1" t="s">
        <v>13</v>
      </c>
      <c r="G4811" s="1" t="s">
        <v>14</v>
      </c>
      <c r="H4811" s="3">
        <v>1.4918981481481481E-2</v>
      </c>
      <c r="I4811" s="1" t="s">
        <v>356</v>
      </c>
      <c r="J4811" s="1" t="s">
        <v>16</v>
      </c>
    </row>
    <row r="4812" spans="1:10" x14ac:dyDescent="0.3">
      <c r="A4812" s="1" t="s">
        <v>10</v>
      </c>
      <c r="B4812" s="2">
        <v>44304.801388888889</v>
      </c>
      <c r="C4812" s="3">
        <v>1.4907407407407407E-2</v>
      </c>
      <c r="D4812" s="1" t="s">
        <v>13</v>
      </c>
      <c r="E4812" s="1" t="s">
        <v>1247</v>
      </c>
      <c r="F4812" s="1" t="s">
        <v>13</v>
      </c>
      <c r="G4812" s="1" t="s">
        <v>14</v>
      </c>
      <c r="H4812" s="3">
        <v>1.4918981481481481E-2</v>
      </c>
      <c r="I4812" s="1" t="s">
        <v>356</v>
      </c>
      <c r="J4812" s="1" t="s">
        <v>16</v>
      </c>
    </row>
    <row r="4813" spans="1:10" x14ac:dyDescent="0.3">
      <c r="A4813" s="1" t="s">
        <v>10</v>
      </c>
      <c r="B4813" s="2">
        <v>44298.754166666666</v>
      </c>
      <c r="C4813" s="3">
        <v>1.4907407407407407E-2</v>
      </c>
      <c r="D4813" s="1" t="s">
        <v>13</v>
      </c>
      <c r="E4813" s="1" t="s">
        <v>1308</v>
      </c>
      <c r="F4813" s="1" t="s">
        <v>13</v>
      </c>
      <c r="G4813" s="1" t="s">
        <v>14</v>
      </c>
      <c r="H4813" s="3">
        <v>1.5069444444444444E-2</v>
      </c>
      <c r="I4813" s="1" t="s">
        <v>475</v>
      </c>
      <c r="J4813" s="1" t="s">
        <v>16</v>
      </c>
    </row>
    <row r="4814" spans="1:10" x14ac:dyDescent="0.3">
      <c r="A4814" s="1" t="s">
        <v>10</v>
      </c>
      <c r="B4814" s="2">
        <v>44297.708333333336</v>
      </c>
      <c r="C4814" s="3">
        <v>1.4907407407407407E-2</v>
      </c>
      <c r="D4814" s="1" t="s">
        <v>13</v>
      </c>
      <c r="E4814" s="1" t="s">
        <v>1319</v>
      </c>
      <c r="F4814" s="1" t="s">
        <v>13</v>
      </c>
      <c r="G4814" s="1" t="s">
        <v>14</v>
      </c>
      <c r="H4814" s="3">
        <v>1.5092592592592593E-2</v>
      </c>
      <c r="I4814" s="1" t="s">
        <v>453</v>
      </c>
      <c r="J4814" s="1" t="s">
        <v>16</v>
      </c>
    </row>
    <row r="4815" spans="1:10" x14ac:dyDescent="0.3">
      <c r="A4815" s="1" t="s">
        <v>10</v>
      </c>
      <c r="B4815" s="2">
        <v>44283.783333333333</v>
      </c>
      <c r="C4815" s="3">
        <v>1.4907407407407407E-2</v>
      </c>
      <c r="D4815" s="1" t="s">
        <v>13</v>
      </c>
      <c r="E4815" s="1" t="s">
        <v>1416</v>
      </c>
      <c r="F4815" s="1" t="s">
        <v>13</v>
      </c>
      <c r="G4815" s="1" t="s">
        <v>14</v>
      </c>
      <c r="H4815" s="3">
        <v>1.5092592592592593E-2</v>
      </c>
      <c r="I4815" s="1" t="s">
        <v>453</v>
      </c>
      <c r="J4815" s="1" t="s">
        <v>16</v>
      </c>
    </row>
    <row r="4816" spans="1:10" x14ac:dyDescent="0.3">
      <c r="A4816" s="1" t="s">
        <v>10</v>
      </c>
      <c r="B4816" s="2">
        <v>43889.902777777781</v>
      </c>
      <c r="C4816" s="3">
        <v>1.4907407407407407E-2</v>
      </c>
      <c r="D4816" s="1" t="s">
        <v>11</v>
      </c>
      <c r="E4816" s="1" t="s">
        <v>3001</v>
      </c>
      <c r="F4816" s="1" t="s">
        <v>13</v>
      </c>
      <c r="G4816" s="1" t="s">
        <v>14</v>
      </c>
      <c r="H4816" s="3">
        <v>1.4930555555555556E-2</v>
      </c>
      <c r="I4816" s="1" t="s">
        <v>322</v>
      </c>
      <c r="J4816" s="1" t="s">
        <v>16</v>
      </c>
    </row>
    <row r="4817" spans="1:10" x14ac:dyDescent="0.3">
      <c r="A4817" s="1" t="s">
        <v>10</v>
      </c>
      <c r="B4817" s="2">
        <v>43886.84097222222</v>
      </c>
      <c r="C4817" s="3">
        <v>1.4907407407407407E-2</v>
      </c>
      <c r="D4817" s="1" t="s">
        <v>13</v>
      </c>
      <c r="E4817" s="1" t="s">
        <v>3014</v>
      </c>
      <c r="F4817" s="1" t="s">
        <v>13</v>
      </c>
      <c r="G4817" s="1" t="s">
        <v>14</v>
      </c>
      <c r="H4817" s="3">
        <v>1.5046296296296295E-2</v>
      </c>
      <c r="I4817" s="1" t="s">
        <v>1315</v>
      </c>
      <c r="J4817" s="1" t="s">
        <v>16</v>
      </c>
    </row>
    <row r="4818" spans="1:10" x14ac:dyDescent="0.3">
      <c r="A4818" s="1" t="s">
        <v>10</v>
      </c>
      <c r="B4818" s="2">
        <v>43880.850694444445</v>
      </c>
      <c r="C4818" s="3">
        <v>1.4907407407407407E-2</v>
      </c>
      <c r="D4818" s="1" t="s">
        <v>13</v>
      </c>
      <c r="E4818" s="1" t="s">
        <v>3046</v>
      </c>
      <c r="F4818" s="1" t="s">
        <v>13</v>
      </c>
      <c r="G4818" s="1" t="s">
        <v>14</v>
      </c>
      <c r="H4818" s="3">
        <v>1.5046296296296295E-2</v>
      </c>
      <c r="I4818" s="1" t="s">
        <v>1315</v>
      </c>
      <c r="J4818" s="1" t="s">
        <v>16</v>
      </c>
    </row>
    <row r="4819" spans="1:10" x14ac:dyDescent="0.3">
      <c r="A4819" s="1" t="s">
        <v>10</v>
      </c>
      <c r="B4819" s="2">
        <v>43513.777777777781</v>
      </c>
      <c r="C4819" s="3">
        <v>1.4907407407407407E-2</v>
      </c>
      <c r="D4819" s="1" t="s">
        <v>11</v>
      </c>
      <c r="E4819" s="1" t="s">
        <v>3886</v>
      </c>
      <c r="F4819" s="1" t="s">
        <v>13</v>
      </c>
      <c r="G4819" s="1" t="s">
        <v>480</v>
      </c>
      <c r="H4819" s="3">
        <v>1.5011574074074075E-2</v>
      </c>
      <c r="I4819" s="1" t="s">
        <v>455</v>
      </c>
      <c r="J4819" s="1" t="s">
        <v>16</v>
      </c>
    </row>
    <row r="4820" spans="1:10" x14ac:dyDescent="0.3">
      <c r="A4820" s="1" t="s">
        <v>10</v>
      </c>
      <c r="B4820" s="2">
        <v>43513.762499999997</v>
      </c>
      <c r="C4820" s="3">
        <v>1.4907407407407407E-2</v>
      </c>
      <c r="D4820" s="1" t="s">
        <v>11</v>
      </c>
      <c r="E4820" s="1" t="s">
        <v>3887</v>
      </c>
      <c r="F4820" s="1" t="s">
        <v>13</v>
      </c>
      <c r="G4820" s="1" t="s">
        <v>480</v>
      </c>
      <c r="H4820" s="3">
        <v>1.5011574074074075E-2</v>
      </c>
      <c r="I4820" s="1" t="s">
        <v>455</v>
      </c>
      <c r="J4820" s="1" t="s">
        <v>16</v>
      </c>
    </row>
    <row r="4821" spans="1:10" x14ac:dyDescent="0.3">
      <c r="A4821" s="1" t="s">
        <v>10</v>
      </c>
      <c r="B4821" s="2">
        <v>43513.731944444444</v>
      </c>
      <c r="C4821" s="3">
        <v>1.4907407407407407E-2</v>
      </c>
      <c r="D4821" s="1" t="s">
        <v>11</v>
      </c>
      <c r="E4821" s="1" t="s">
        <v>3889</v>
      </c>
      <c r="F4821" s="1" t="s">
        <v>13</v>
      </c>
      <c r="G4821" s="1" t="s">
        <v>480</v>
      </c>
      <c r="H4821" s="3">
        <v>1.5011574074074075E-2</v>
      </c>
      <c r="I4821" s="1" t="s">
        <v>455</v>
      </c>
      <c r="J4821" s="1" t="s">
        <v>16</v>
      </c>
    </row>
    <row r="4822" spans="1:10" x14ac:dyDescent="0.3">
      <c r="A4822" s="1" t="s">
        <v>10</v>
      </c>
      <c r="B4822" s="2">
        <v>43513.715277777781</v>
      </c>
      <c r="C4822" s="3">
        <v>1.4907407407407407E-2</v>
      </c>
      <c r="D4822" s="1" t="s">
        <v>11</v>
      </c>
      <c r="E4822" s="1" t="s">
        <v>3890</v>
      </c>
      <c r="F4822" s="1" t="s">
        <v>13</v>
      </c>
      <c r="G4822" s="1" t="s">
        <v>480</v>
      </c>
      <c r="H4822" s="3">
        <v>1.5011574074074075E-2</v>
      </c>
      <c r="I4822" s="1" t="s">
        <v>455</v>
      </c>
      <c r="J4822" s="1" t="s">
        <v>16</v>
      </c>
    </row>
    <row r="4823" spans="1:10" x14ac:dyDescent="0.3">
      <c r="A4823" s="1" t="s">
        <v>10</v>
      </c>
      <c r="B4823" s="2">
        <v>43513.685416666667</v>
      </c>
      <c r="C4823" s="3">
        <v>1.4907407407407407E-2</v>
      </c>
      <c r="D4823" s="1" t="s">
        <v>11</v>
      </c>
      <c r="E4823" s="1" t="s">
        <v>3892</v>
      </c>
      <c r="F4823" s="1" t="s">
        <v>13</v>
      </c>
      <c r="G4823" s="1" t="s">
        <v>480</v>
      </c>
      <c r="H4823" s="3">
        <v>1.5011574074074075E-2</v>
      </c>
      <c r="I4823" s="1" t="s">
        <v>455</v>
      </c>
      <c r="J4823" s="1" t="s">
        <v>16</v>
      </c>
    </row>
    <row r="4824" spans="1:10" x14ac:dyDescent="0.3">
      <c r="A4824" s="1" t="s">
        <v>10</v>
      </c>
      <c r="B4824" s="2">
        <v>43513.654861111114</v>
      </c>
      <c r="C4824" s="3">
        <v>1.4907407407407407E-2</v>
      </c>
      <c r="D4824" s="1" t="s">
        <v>11</v>
      </c>
      <c r="E4824" s="1" t="s">
        <v>3894</v>
      </c>
      <c r="F4824" s="1" t="s">
        <v>13</v>
      </c>
      <c r="G4824" s="1" t="s">
        <v>480</v>
      </c>
      <c r="H4824" s="3">
        <v>1.5011574074074075E-2</v>
      </c>
      <c r="I4824" s="1" t="s">
        <v>455</v>
      </c>
      <c r="J4824" s="1" t="s">
        <v>16</v>
      </c>
    </row>
    <row r="4825" spans="1:10" x14ac:dyDescent="0.3">
      <c r="A4825" s="1" t="s">
        <v>10</v>
      </c>
      <c r="B4825" s="2">
        <v>43460.65625</v>
      </c>
      <c r="C4825" s="3">
        <v>1.4907407407407407E-2</v>
      </c>
      <c r="D4825" s="1" t="s">
        <v>11</v>
      </c>
      <c r="E4825" s="1" t="s">
        <v>3997</v>
      </c>
      <c r="F4825" s="1" t="s">
        <v>13</v>
      </c>
      <c r="G4825" s="1" t="s">
        <v>480</v>
      </c>
      <c r="H4825" s="3">
        <v>1.5057870370370371E-2</v>
      </c>
      <c r="I4825" s="1" t="s">
        <v>1288</v>
      </c>
      <c r="J4825" s="1" t="s">
        <v>16</v>
      </c>
    </row>
    <row r="4826" spans="1:10" x14ac:dyDescent="0.3">
      <c r="A4826" s="1" t="s">
        <v>10</v>
      </c>
      <c r="B4826" s="2">
        <v>43308.649305555555</v>
      </c>
      <c r="C4826" s="3">
        <v>1.4907407407407407E-2</v>
      </c>
      <c r="D4826" s="1" t="s">
        <v>13</v>
      </c>
      <c r="E4826" s="1" t="s">
        <v>733</v>
      </c>
      <c r="F4826" s="1" t="s">
        <v>13</v>
      </c>
      <c r="G4826" s="1" t="s">
        <v>480</v>
      </c>
      <c r="H4826" s="3">
        <v>1.5289351851851853E-2</v>
      </c>
      <c r="I4826" s="1" t="s">
        <v>25</v>
      </c>
      <c r="J4826" s="1" t="s">
        <v>16</v>
      </c>
    </row>
    <row r="4827" spans="1:10" x14ac:dyDescent="0.3">
      <c r="A4827" s="1" t="s">
        <v>10</v>
      </c>
      <c r="B4827" s="2">
        <v>43150.867361111108</v>
      </c>
      <c r="C4827" s="3">
        <v>1.4907407407407407E-2</v>
      </c>
      <c r="D4827" s="1" t="s">
        <v>13</v>
      </c>
      <c r="E4827" s="1" t="s">
        <v>714</v>
      </c>
      <c r="F4827" s="1" t="s">
        <v>13</v>
      </c>
      <c r="G4827" s="1" t="s">
        <v>480</v>
      </c>
      <c r="H4827" s="3">
        <v>1.5243055555555555E-2</v>
      </c>
      <c r="I4827" s="1" t="s">
        <v>25</v>
      </c>
      <c r="J4827" s="1" t="s">
        <v>16</v>
      </c>
    </row>
    <row r="4828" spans="1:10" x14ac:dyDescent="0.3">
      <c r="A4828" s="1" t="s">
        <v>10</v>
      </c>
      <c r="B4828" s="2">
        <v>43130.838194444441</v>
      </c>
      <c r="C4828" s="3">
        <v>1.4907407407407407E-2</v>
      </c>
      <c r="D4828" s="1" t="s">
        <v>13</v>
      </c>
      <c r="E4828" s="1" t="s">
        <v>4927</v>
      </c>
      <c r="F4828" s="1" t="s">
        <v>13</v>
      </c>
      <c r="G4828" s="1" t="s">
        <v>480</v>
      </c>
      <c r="H4828" s="3">
        <v>1.5393518518518518E-2</v>
      </c>
      <c r="I4828" s="1" t="s">
        <v>4613</v>
      </c>
      <c r="J4828" s="1" t="s">
        <v>16</v>
      </c>
    </row>
    <row r="4829" spans="1:10" x14ac:dyDescent="0.3">
      <c r="A4829" s="1" t="s">
        <v>10</v>
      </c>
      <c r="B4829" s="2">
        <v>42812.590277777781</v>
      </c>
      <c r="C4829" s="3">
        <v>1.4907407407407407E-2</v>
      </c>
      <c r="D4829" s="1" t="s">
        <v>13</v>
      </c>
      <c r="E4829" s="1" t="s">
        <v>5663</v>
      </c>
      <c r="F4829" s="1" t="s">
        <v>13</v>
      </c>
      <c r="G4829" s="1" t="s">
        <v>480</v>
      </c>
      <c r="H4829" s="3">
        <v>1.4895833333333334E-2</v>
      </c>
      <c r="I4829" s="1" t="s">
        <v>358</v>
      </c>
      <c r="J4829" s="1" t="s">
        <v>16</v>
      </c>
    </row>
    <row r="4830" spans="1:10" x14ac:dyDescent="0.3">
      <c r="A4830" s="1" t="s">
        <v>10</v>
      </c>
      <c r="B4830" s="2">
        <v>44319.60833333333</v>
      </c>
      <c r="C4830" s="3">
        <v>1.4895833333333334E-2</v>
      </c>
      <c r="D4830" s="1" t="s">
        <v>13</v>
      </c>
      <c r="E4830" s="1" t="s">
        <v>714</v>
      </c>
      <c r="F4830" s="1" t="s">
        <v>13</v>
      </c>
      <c r="G4830" s="1" t="s">
        <v>14</v>
      </c>
      <c r="H4830" s="3">
        <v>1.5219907407407408E-2</v>
      </c>
      <c r="I4830" s="1" t="s">
        <v>25</v>
      </c>
      <c r="J4830" s="1" t="s">
        <v>16</v>
      </c>
    </row>
    <row r="4831" spans="1:10" x14ac:dyDescent="0.3">
      <c r="A4831" s="1" t="s">
        <v>10</v>
      </c>
      <c r="B4831" s="2">
        <v>44317.743055555555</v>
      </c>
      <c r="C4831" s="3">
        <v>1.4895833333333334E-2</v>
      </c>
      <c r="D4831" s="1" t="s">
        <v>13</v>
      </c>
      <c r="E4831" s="1" t="s">
        <v>1152</v>
      </c>
      <c r="F4831" s="1" t="s">
        <v>13</v>
      </c>
      <c r="G4831" s="1" t="s">
        <v>14</v>
      </c>
      <c r="H4831" s="3">
        <v>1.4930555555555556E-2</v>
      </c>
      <c r="I4831" s="1" t="s">
        <v>322</v>
      </c>
      <c r="J4831" s="1" t="s">
        <v>16</v>
      </c>
    </row>
    <row r="4832" spans="1:10" x14ac:dyDescent="0.3">
      <c r="A4832" s="1" t="s">
        <v>10</v>
      </c>
      <c r="B4832" s="2">
        <v>44316.772222222222</v>
      </c>
      <c r="C4832" s="3">
        <v>1.4895833333333334E-2</v>
      </c>
      <c r="D4832" s="1" t="s">
        <v>13</v>
      </c>
      <c r="E4832" s="1" t="s">
        <v>1161</v>
      </c>
      <c r="F4832" s="1" t="s">
        <v>13</v>
      </c>
      <c r="G4832" s="1" t="s">
        <v>14</v>
      </c>
      <c r="H4832" s="3">
        <v>1.4930555555555556E-2</v>
      </c>
      <c r="I4832" s="1" t="s">
        <v>322</v>
      </c>
      <c r="J4832" s="1" t="s">
        <v>16</v>
      </c>
    </row>
    <row r="4833" spans="1:10" x14ac:dyDescent="0.3">
      <c r="A4833" s="1" t="s">
        <v>10</v>
      </c>
      <c r="B4833" s="2">
        <v>44315.842361111114</v>
      </c>
      <c r="C4833" s="3">
        <v>1.4895833333333334E-2</v>
      </c>
      <c r="D4833" s="1" t="s">
        <v>13</v>
      </c>
      <c r="E4833" s="1" t="s">
        <v>1165</v>
      </c>
      <c r="F4833" s="1" t="s">
        <v>13</v>
      </c>
      <c r="G4833" s="1" t="s">
        <v>14</v>
      </c>
      <c r="H4833" s="3">
        <v>1.4930555555555556E-2</v>
      </c>
      <c r="I4833" s="1" t="s">
        <v>322</v>
      </c>
      <c r="J4833" s="1" t="s">
        <v>16</v>
      </c>
    </row>
    <row r="4834" spans="1:10" x14ac:dyDescent="0.3">
      <c r="A4834" s="1" t="s">
        <v>10</v>
      </c>
      <c r="B4834" s="2">
        <v>44313.813888888886</v>
      </c>
      <c r="C4834" s="3">
        <v>1.4895833333333334E-2</v>
      </c>
      <c r="D4834" s="1" t="s">
        <v>13</v>
      </c>
      <c r="E4834" s="1" t="s">
        <v>1174</v>
      </c>
      <c r="F4834" s="1" t="s">
        <v>13</v>
      </c>
      <c r="G4834" s="1" t="s">
        <v>14</v>
      </c>
      <c r="H4834" s="3">
        <v>1.494212962962963E-2</v>
      </c>
      <c r="I4834" s="1" t="s">
        <v>311</v>
      </c>
      <c r="J4834" s="1" t="s">
        <v>16</v>
      </c>
    </row>
    <row r="4835" spans="1:10" x14ac:dyDescent="0.3">
      <c r="A4835" s="1" t="s">
        <v>10</v>
      </c>
      <c r="B4835" s="2">
        <v>44312.888194444444</v>
      </c>
      <c r="C4835" s="3">
        <v>1.4895833333333334E-2</v>
      </c>
      <c r="D4835" s="1" t="s">
        <v>13</v>
      </c>
      <c r="E4835" s="1" t="s">
        <v>1179</v>
      </c>
      <c r="F4835" s="1" t="s">
        <v>13</v>
      </c>
      <c r="G4835" s="1" t="s">
        <v>14</v>
      </c>
      <c r="H4835" s="3">
        <v>1.494212962962963E-2</v>
      </c>
      <c r="I4835" s="1" t="s">
        <v>311</v>
      </c>
      <c r="J4835" s="1" t="s">
        <v>16</v>
      </c>
    </row>
    <row r="4836" spans="1:10" x14ac:dyDescent="0.3">
      <c r="A4836" s="1" t="s">
        <v>10</v>
      </c>
      <c r="B4836" s="2">
        <v>44312.855555555558</v>
      </c>
      <c r="C4836" s="3">
        <v>1.4895833333333334E-2</v>
      </c>
      <c r="D4836" s="1" t="s">
        <v>13</v>
      </c>
      <c r="E4836" s="1" t="s">
        <v>1181</v>
      </c>
      <c r="F4836" s="1" t="s">
        <v>13</v>
      </c>
      <c r="G4836" s="1" t="s">
        <v>14</v>
      </c>
      <c r="H4836" s="3">
        <v>1.4930555555555556E-2</v>
      </c>
      <c r="I4836" s="1" t="s">
        <v>322</v>
      </c>
      <c r="J4836" s="1" t="s">
        <v>16</v>
      </c>
    </row>
    <row r="4837" spans="1:10" x14ac:dyDescent="0.3">
      <c r="A4837" s="1" t="s">
        <v>10</v>
      </c>
      <c r="B4837" s="2">
        <v>44311.838194444441</v>
      </c>
      <c r="C4837" s="3">
        <v>1.4895833333333334E-2</v>
      </c>
      <c r="D4837" s="1" t="s">
        <v>13</v>
      </c>
      <c r="E4837" s="1" t="s">
        <v>1190</v>
      </c>
      <c r="F4837" s="1" t="s">
        <v>13</v>
      </c>
      <c r="G4837" s="1" t="s">
        <v>14</v>
      </c>
      <c r="H4837" s="3">
        <v>1.4930555555555556E-2</v>
      </c>
      <c r="I4837" s="1" t="s">
        <v>322</v>
      </c>
      <c r="J4837" s="1" t="s">
        <v>16</v>
      </c>
    </row>
    <row r="4838" spans="1:10" x14ac:dyDescent="0.3">
      <c r="A4838" s="1" t="s">
        <v>10</v>
      </c>
      <c r="B4838" s="2">
        <v>44310.866666666669</v>
      </c>
      <c r="C4838" s="3">
        <v>1.4895833333333334E-2</v>
      </c>
      <c r="D4838" s="1" t="s">
        <v>13</v>
      </c>
      <c r="E4838" s="1" t="s">
        <v>1199</v>
      </c>
      <c r="F4838" s="1" t="s">
        <v>13</v>
      </c>
      <c r="G4838" s="1" t="s">
        <v>14</v>
      </c>
      <c r="H4838" s="3">
        <v>1.4895833333333334E-2</v>
      </c>
      <c r="I4838" s="1" t="s">
        <v>358</v>
      </c>
      <c r="J4838" s="1" t="s">
        <v>16</v>
      </c>
    </row>
    <row r="4839" spans="1:10" x14ac:dyDescent="0.3">
      <c r="A4839" s="1" t="s">
        <v>10</v>
      </c>
      <c r="B4839" s="2">
        <v>44306.772222222222</v>
      </c>
      <c r="C4839" s="3">
        <v>1.4895833333333334E-2</v>
      </c>
      <c r="D4839" s="1" t="s">
        <v>13</v>
      </c>
      <c r="E4839" s="1" t="s">
        <v>1230</v>
      </c>
      <c r="F4839" s="1" t="s">
        <v>13</v>
      </c>
      <c r="G4839" s="1" t="s">
        <v>14</v>
      </c>
      <c r="H4839" s="3">
        <v>1.4895833333333334E-2</v>
      </c>
      <c r="I4839" s="1" t="s">
        <v>358</v>
      </c>
      <c r="J4839" s="1" t="s">
        <v>16</v>
      </c>
    </row>
    <row r="4840" spans="1:10" x14ac:dyDescent="0.3">
      <c r="A4840" s="1" t="s">
        <v>10</v>
      </c>
      <c r="B4840" s="2">
        <v>44305.813194444447</v>
      </c>
      <c r="C4840" s="3">
        <v>1.4895833333333334E-2</v>
      </c>
      <c r="D4840" s="1" t="s">
        <v>13</v>
      </c>
      <c r="E4840" s="1" t="s">
        <v>1240</v>
      </c>
      <c r="F4840" s="1" t="s">
        <v>13</v>
      </c>
      <c r="G4840" s="1" t="s">
        <v>14</v>
      </c>
      <c r="H4840" s="3">
        <v>1.4907407407407407E-2</v>
      </c>
      <c r="I4840" s="1" t="s">
        <v>328</v>
      </c>
      <c r="J4840" s="1" t="s">
        <v>16</v>
      </c>
    </row>
    <row r="4841" spans="1:10" x14ac:dyDescent="0.3">
      <c r="A4841" s="1" t="s">
        <v>10</v>
      </c>
      <c r="B4841" s="2">
        <v>44305.692361111112</v>
      </c>
      <c r="C4841" s="3">
        <v>1.4895833333333334E-2</v>
      </c>
      <c r="D4841" s="1" t="s">
        <v>13</v>
      </c>
      <c r="E4841" s="1" t="s">
        <v>1244</v>
      </c>
      <c r="F4841" s="1" t="s">
        <v>13</v>
      </c>
      <c r="G4841" s="1" t="s">
        <v>14</v>
      </c>
      <c r="H4841" s="3">
        <v>1.4907407407407407E-2</v>
      </c>
      <c r="I4841" s="1" t="s">
        <v>328</v>
      </c>
      <c r="J4841" s="1" t="s">
        <v>16</v>
      </c>
    </row>
    <row r="4842" spans="1:10" x14ac:dyDescent="0.3">
      <c r="A4842" s="1" t="s">
        <v>10</v>
      </c>
      <c r="B4842" s="2">
        <v>44304.73541666667</v>
      </c>
      <c r="C4842" s="3">
        <v>1.4895833333333334E-2</v>
      </c>
      <c r="D4842" s="1" t="s">
        <v>13</v>
      </c>
      <c r="E4842" s="1" t="s">
        <v>1251</v>
      </c>
      <c r="F4842" s="1" t="s">
        <v>13</v>
      </c>
      <c r="G4842" s="1" t="s">
        <v>14</v>
      </c>
      <c r="H4842" s="3">
        <v>1.4895833333333334E-2</v>
      </c>
      <c r="I4842" s="1" t="s">
        <v>358</v>
      </c>
      <c r="J4842" s="1" t="s">
        <v>16</v>
      </c>
    </row>
    <row r="4843" spans="1:10" x14ac:dyDescent="0.3">
      <c r="A4843" s="1" t="s">
        <v>10</v>
      </c>
      <c r="B4843" s="2">
        <v>44304.702777777777</v>
      </c>
      <c r="C4843" s="3">
        <v>1.4895833333333334E-2</v>
      </c>
      <c r="D4843" s="1" t="s">
        <v>13</v>
      </c>
      <c r="E4843" s="1" t="s">
        <v>1253</v>
      </c>
      <c r="F4843" s="1" t="s">
        <v>13</v>
      </c>
      <c r="G4843" s="1" t="s">
        <v>14</v>
      </c>
      <c r="H4843" s="3">
        <v>1.4907407407407407E-2</v>
      </c>
      <c r="I4843" s="1" t="s">
        <v>328</v>
      </c>
      <c r="J4843" s="1" t="s">
        <v>16</v>
      </c>
    </row>
    <row r="4844" spans="1:10" x14ac:dyDescent="0.3">
      <c r="A4844" s="1" t="s">
        <v>10</v>
      </c>
      <c r="B4844" s="2">
        <v>44301.700694444444</v>
      </c>
      <c r="C4844" s="3">
        <v>1.4895833333333334E-2</v>
      </c>
      <c r="D4844" s="1" t="s">
        <v>13</v>
      </c>
      <c r="E4844" s="1" t="s">
        <v>1283</v>
      </c>
      <c r="F4844" s="1" t="s">
        <v>13</v>
      </c>
      <c r="G4844" s="1" t="s">
        <v>14</v>
      </c>
      <c r="H4844" s="3">
        <v>1.5081018518518518E-2</v>
      </c>
      <c r="I4844" s="1" t="s">
        <v>1284</v>
      </c>
      <c r="J4844" s="1" t="s">
        <v>16</v>
      </c>
    </row>
    <row r="4845" spans="1:10" x14ac:dyDescent="0.3">
      <c r="A4845" s="1" t="s">
        <v>10</v>
      </c>
      <c r="B4845" s="2">
        <v>44297.831250000003</v>
      </c>
      <c r="C4845" s="3">
        <v>1.4895833333333334E-2</v>
      </c>
      <c r="D4845" s="1" t="s">
        <v>13</v>
      </c>
      <c r="E4845" s="1" t="s">
        <v>1312</v>
      </c>
      <c r="F4845" s="1" t="s">
        <v>13</v>
      </c>
      <c r="G4845" s="1" t="s">
        <v>14</v>
      </c>
      <c r="H4845" s="3">
        <v>1.5092592592592593E-2</v>
      </c>
      <c r="I4845" s="1" t="s">
        <v>453</v>
      </c>
      <c r="J4845" s="1" t="s">
        <v>16</v>
      </c>
    </row>
    <row r="4846" spans="1:10" x14ac:dyDescent="0.3">
      <c r="A4846" s="1" t="s">
        <v>10</v>
      </c>
      <c r="B4846" s="2">
        <v>44297.810416666667</v>
      </c>
      <c r="C4846" s="3">
        <v>1.4895833333333334E-2</v>
      </c>
      <c r="D4846" s="1" t="s">
        <v>13</v>
      </c>
      <c r="E4846" s="1" t="s">
        <v>1313</v>
      </c>
      <c r="F4846" s="1" t="s">
        <v>13</v>
      </c>
      <c r="G4846" s="1" t="s">
        <v>14</v>
      </c>
      <c r="H4846" s="3">
        <v>1.5092592592592593E-2</v>
      </c>
      <c r="I4846" s="1" t="s">
        <v>453</v>
      </c>
      <c r="J4846" s="1" t="s">
        <v>16</v>
      </c>
    </row>
    <row r="4847" spans="1:10" x14ac:dyDescent="0.3">
      <c r="A4847" s="1" t="s">
        <v>10</v>
      </c>
      <c r="B4847" s="2">
        <v>44289.867361111108</v>
      </c>
      <c r="C4847" s="3">
        <v>1.4895833333333334E-2</v>
      </c>
      <c r="D4847" s="1" t="s">
        <v>11</v>
      </c>
      <c r="E4847" s="1" t="s">
        <v>1379</v>
      </c>
      <c r="F4847" s="1" t="s">
        <v>13</v>
      </c>
      <c r="G4847" s="1" t="s">
        <v>14</v>
      </c>
      <c r="H4847" s="3">
        <v>1.5081018518518518E-2</v>
      </c>
      <c r="I4847" s="1" t="s">
        <v>1284</v>
      </c>
      <c r="J4847" s="1" t="s">
        <v>16</v>
      </c>
    </row>
    <row r="4848" spans="1:10" x14ac:dyDescent="0.3">
      <c r="A4848" s="1" t="s">
        <v>10</v>
      </c>
      <c r="B4848" s="2">
        <v>44289.84097222222</v>
      </c>
      <c r="C4848" s="3">
        <v>1.4895833333333334E-2</v>
      </c>
      <c r="D4848" s="1" t="s">
        <v>13</v>
      </c>
      <c r="E4848" s="1" t="s">
        <v>1380</v>
      </c>
      <c r="F4848" s="1" t="s">
        <v>13</v>
      </c>
      <c r="G4848" s="1" t="s">
        <v>14</v>
      </c>
      <c r="H4848" s="3">
        <v>1.5104166666666667E-2</v>
      </c>
      <c r="I4848" s="1" t="s">
        <v>1279</v>
      </c>
      <c r="J4848" s="1" t="s">
        <v>16</v>
      </c>
    </row>
    <row r="4849" spans="1:10" x14ac:dyDescent="0.3">
      <c r="A4849" s="1" t="s">
        <v>10</v>
      </c>
      <c r="B4849" s="2">
        <v>44289.760416666664</v>
      </c>
      <c r="C4849" s="3">
        <v>1.4895833333333334E-2</v>
      </c>
      <c r="D4849" s="1" t="s">
        <v>13</v>
      </c>
      <c r="E4849" s="1" t="s">
        <v>1384</v>
      </c>
      <c r="F4849" s="1" t="s">
        <v>13</v>
      </c>
      <c r="G4849" s="1" t="s">
        <v>14</v>
      </c>
      <c r="H4849" s="3">
        <v>1.5092592592592593E-2</v>
      </c>
      <c r="I4849" s="1" t="s">
        <v>453</v>
      </c>
      <c r="J4849" s="1" t="s">
        <v>16</v>
      </c>
    </row>
    <row r="4850" spans="1:10" x14ac:dyDescent="0.3">
      <c r="A4850" s="1" t="s">
        <v>10</v>
      </c>
      <c r="B4850" s="2">
        <v>44288.637499999997</v>
      </c>
      <c r="C4850" s="3">
        <v>1.4895833333333334E-2</v>
      </c>
      <c r="D4850" s="1" t="s">
        <v>13</v>
      </c>
      <c r="E4850" s="1" t="s">
        <v>1394</v>
      </c>
      <c r="F4850" s="1" t="s">
        <v>13</v>
      </c>
      <c r="G4850" s="1" t="s">
        <v>14</v>
      </c>
      <c r="H4850" s="3">
        <v>1.5104166666666667E-2</v>
      </c>
      <c r="I4850" s="1" t="s">
        <v>1279</v>
      </c>
      <c r="J4850" s="1" t="s">
        <v>16</v>
      </c>
    </row>
    <row r="4851" spans="1:10" x14ac:dyDescent="0.3">
      <c r="A4851" s="1" t="s">
        <v>10</v>
      </c>
      <c r="B4851" s="2">
        <v>44232.811111111114</v>
      </c>
      <c r="C4851" s="3">
        <v>1.4895833333333334E-2</v>
      </c>
      <c r="D4851" s="1" t="s">
        <v>13</v>
      </c>
      <c r="E4851" s="1" t="s">
        <v>714</v>
      </c>
      <c r="F4851" s="1" t="s">
        <v>13</v>
      </c>
      <c r="G4851" s="1" t="s">
        <v>14</v>
      </c>
      <c r="H4851" s="3">
        <v>1.5208333333333334E-2</v>
      </c>
      <c r="I4851" s="1" t="s">
        <v>25</v>
      </c>
      <c r="J4851" s="1" t="s">
        <v>16</v>
      </c>
    </row>
    <row r="4852" spans="1:10" x14ac:dyDescent="0.3">
      <c r="A4852" s="1" t="s">
        <v>10</v>
      </c>
      <c r="B4852" s="2">
        <v>43874.863194444442</v>
      </c>
      <c r="C4852" s="3">
        <v>1.4895833333333334E-2</v>
      </c>
      <c r="D4852" s="1" t="s">
        <v>13</v>
      </c>
      <c r="E4852" s="1" t="s">
        <v>3076</v>
      </c>
      <c r="F4852" s="1" t="s">
        <v>13</v>
      </c>
      <c r="G4852" s="1" t="s">
        <v>14</v>
      </c>
      <c r="H4852" s="3">
        <v>1.5069444444444444E-2</v>
      </c>
      <c r="I4852" s="1" t="s">
        <v>475</v>
      </c>
      <c r="J4852" s="1" t="s">
        <v>16</v>
      </c>
    </row>
    <row r="4853" spans="1:10" x14ac:dyDescent="0.3">
      <c r="A4853" s="1" t="s">
        <v>10</v>
      </c>
      <c r="B4853" s="2">
        <v>43873.902083333334</v>
      </c>
      <c r="C4853" s="3">
        <v>1.4895833333333334E-2</v>
      </c>
      <c r="D4853" s="1" t="s">
        <v>13</v>
      </c>
      <c r="E4853" s="1" t="s">
        <v>3079</v>
      </c>
      <c r="F4853" s="1" t="s">
        <v>13</v>
      </c>
      <c r="G4853" s="1" t="s">
        <v>14</v>
      </c>
      <c r="H4853" s="3">
        <v>1.5081018518518518E-2</v>
      </c>
      <c r="I4853" s="1" t="s">
        <v>1284</v>
      </c>
      <c r="J4853" s="1" t="s">
        <v>16</v>
      </c>
    </row>
    <row r="4854" spans="1:10" x14ac:dyDescent="0.3">
      <c r="A4854" s="1" t="s">
        <v>10</v>
      </c>
      <c r="B4854" s="2">
        <v>43685.743750000001</v>
      </c>
      <c r="C4854" s="3">
        <v>1.4895833333333334E-2</v>
      </c>
      <c r="D4854" s="1" t="s">
        <v>13</v>
      </c>
      <c r="E4854" s="1" t="s">
        <v>718</v>
      </c>
      <c r="F4854" s="1" t="s">
        <v>13</v>
      </c>
      <c r="G4854" s="1" t="s">
        <v>480</v>
      </c>
      <c r="H4854" s="3">
        <v>1.5219907407407408E-2</v>
      </c>
      <c r="I4854" s="1" t="s">
        <v>25</v>
      </c>
      <c r="J4854" s="1" t="s">
        <v>16</v>
      </c>
    </row>
    <row r="4855" spans="1:10" x14ac:dyDescent="0.3">
      <c r="A4855" s="1" t="s">
        <v>10</v>
      </c>
      <c r="B4855" s="2">
        <v>43150.837500000001</v>
      </c>
      <c r="C4855" s="3">
        <v>1.4895833333333334E-2</v>
      </c>
      <c r="D4855" s="1" t="s">
        <v>13</v>
      </c>
      <c r="E4855" s="1" t="s">
        <v>716</v>
      </c>
      <c r="F4855" s="1" t="s">
        <v>13</v>
      </c>
      <c r="G4855" s="1" t="s">
        <v>480</v>
      </c>
      <c r="H4855" s="3">
        <v>1.5231481481481481E-2</v>
      </c>
      <c r="I4855" s="1" t="s">
        <v>25</v>
      </c>
      <c r="J4855" s="1" t="s">
        <v>16</v>
      </c>
    </row>
    <row r="4856" spans="1:10" x14ac:dyDescent="0.3">
      <c r="A4856" s="1" t="s">
        <v>10</v>
      </c>
      <c r="B4856" s="2">
        <v>43132.869444444441</v>
      </c>
      <c r="C4856" s="3">
        <v>1.4895833333333334E-2</v>
      </c>
      <c r="D4856" s="1" t="s">
        <v>13</v>
      </c>
      <c r="E4856" s="1" t="s">
        <v>4901</v>
      </c>
      <c r="F4856" s="1" t="s">
        <v>13</v>
      </c>
      <c r="G4856" s="1" t="s">
        <v>480</v>
      </c>
      <c r="H4856" s="3">
        <v>1.5381944444444445E-2</v>
      </c>
      <c r="I4856" s="1" t="s">
        <v>2142</v>
      </c>
      <c r="J4856" s="1" t="s">
        <v>16</v>
      </c>
    </row>
    <row r="4857" spans="1:10" x14ac:dyDescent="0.3">
      <c r="A4857" s="1" t="s">
        <v>10</v>
      </c>
      <c r="B4857" s="2">
        <v>43132.837500000001</v>
      </c>
      <c r="C4857" s="3">
        <v>1.4895833333333334E-2</v>
      </c>
      <c r="D4857" s="1" t="s">
        <v>13</v>
      </c>
      <c r="E4857" s="1" t="s">
        <v>4903</v>
      </c>
      <c r="F4857" s="1" t="s">
        <v>13</v>
      </c>
      <c r="G4857" s="1" t="s">
        <v>480</v>
      </c>
      <c r="H4857" s="3">
        <v>1.5381944444444445E-2</v>
      </c>
      <c r="I4857" s="1" t="s">
        <v>2142</v>
      </c>
      <c r="J4857" s="1" t="s">
        <v>16</v>
      </c>
    </row>
    <row r="4858" spans="1:10" x14ac:dyDescent="0.3">
      <c r="A4858" s="1" t="s">
        <v>10</v>
      </c>
      <c r="B4858" s="2">
        <v>43132.775000000001</v>
      </c>
      <c r="C4858" s="3">
        <v>1.4895833333333334E-2</v>
      </c>
      <c r="D4858" s="1" t="s">
        <v>13</v>
      </c>
      <c r="E4858" s="1" t="s">
        <v>4907</v>
      </c>
      <c r="F4858" s="1" t="s">
        <v>13</v>
      </c>
      <c r="G4858" s="1" t="s">
        <v>480</v>
      </c>
      <c r="H4858" s="3">
        <v>1.5381944444444445E-2</v>
      </c>
      <c r="I4858" s="1" t="s">
        <v>2142</v>
      </c>
      <c r="J4858" s="1" t="s">
        <v>16</v>
      </c>
    </row>
    <row r="4859" spans="1:10" x14ac:dyDescent="0.3">
      <c r="A4859" s="1" t="s">
        <v>10</v>
      </c>
      <c r="B4859" s="2">
        <v>43132.739583333336</v>
      </c>
      <c r="C4859" s="3">
        <v>1.4895833333333334E-2</v>
      </c>
      <c r="D4859" s="1" t="s">
        <v>13</v>
      </c>
      <c r="E4859" s="1" t="s">
        <v>4909</v>
      </c>
      <c r="F4859" s="1" t="s">
        <v>13</v>
      </c>
      <c r="G4859" s="1" t="s">
        <v>480</v>
      </c>
      <c r="H4859" s="3">
        <v>1.5381944444444445E-2</v>
      </c>
      <c r="I4859" s="1" t="s">
        <v>2142</v>
      </c>
      <c r="J4859" s="1" t="s">
        <v>16</v>
      </c>
    </row>
    <row r="4860" spans="1:10" x14ac:dyDescent="0.3">
      <c r="A4860" s="1" t="s">
        <v>10</v>
      </c>
      <c r="B4860" s="2">
        <v>43130.933333333334</v>
      </c>
      <c r="C4860" s="3">
        <v>1.4895833333333334E-2</v>
      </c>
      <c r="D4860" s="1" t="s">
        <v>13</v>
      </c>
      <c r="E4860" s="1" t="s">
        <v>4921</v>
      </c>
      <c r="F4860" s="1" t="s">
        <v>13</v>
      </c>
      <c r="G4860" s="1" t="s">
        <v>480</v>
      </c>
      <c r="H4860" s="3">
        <v>1.5358796296296296E-2</v>
      </c>
      <c r="I4860" s="1" t="s">
        <v>723</v>
      </c>
      <c r="J4860" s="1" t="s">
        <v>16</v>
      </c>
    </row>
    <row r="4861" spans="1:10" x14ac:dyDescent="0.3">
      <c r="A4861" s="1" t="s">
        <v>10</v>
      </c>
      <c r="B4861" s="2">
        <v>43130.90347222222</v>
      </c>
      <c r="C4861" s="3">
        <v>1.4895833333333334E-2</v>
      </c>
      <c r="D4861" s="1" t="s">
        <v>13</v>
      </c>
      <c r="E4861" s="1" t="s">
        <v>4923</v>
      </c>
      <c r="F4861" s="1" t="s">
        <v>13</v>
      </c>
      <c r="G4861" s="1" t="s">
        <v>480</v>
      </c>
      <c r="H4861" s="3">
        <v>1.5358796296296296E-2</v>
      </c>
      <c r="I4861" s="1" t="s">
        <v>723</v>
      </c>
      <c r="J4861" s="1" t="s">
        <v>16</v>
      </c>
    </row>
    <row r="4862" spans="1:10" x14ac:dyDescent="0.3">
      <c r="A4862" s="1" t="s">
        <v>10</v>
      </c>
      <c r="B4862" s="2">
        <v>43130.782638888886</v>
      </c>
      <c r="C4862" s="3">
        <v>1.4895833333333334E-2</v>
      </c>
      <c r="D4862" s="1" t="s">
        <v>13</v>
      </c>
      <c r="E4862" s="1" t="s">
        <v>4930</v>
      </c>
      <c r="F4862" s="1" t="s">
        <v>13</v>
      </c>
      <c r="G4862" s="1" t="s">
        <v>480</v>
      </c>
      <c r="H4862" s="3">
        <v>1.5370370370370371E-2</v>
      </c>
      <c r="I4862" s="1" t="s">
        <v>4911</v>
      </c>
      <c r="J4862" s="1" t="s">
        <v>16</v>
      </c>
    </row>
    <row r="4863" spans="1:10" x14ac:dyDescent="0.3">
      <c r="A4863" s="1" t="s">
        <v>10</v>
      </c>
      <c r="B4863" s="2">
        <v>43129.911805555559</v>
      </c>
      <c r="C4863" s="3">
        <v>1.4895833333333334E-2</v>
      </c>
      <c r="D4863" s="1" t="s">
        <v>13</v>
      </c>
      <c r="E4863" s="1" t="s">
        <v>4933</v>
      </c>
      <c r="F4863" s="1" t="s">
        <v>13</v>
      </c>
      <c r="G4863" s="1" t="s">
        <v>480</v>
      </c>
      <c r="H4863" s="3">
        <v>1.5393518518518518E-2</v>
      </c>
      <c r="I4863" s="1" t="s">
        <v>4613</v>
      </c>
      <c r="J4863" s="1" t="s">
        <v>16</v>
      </c>
    </row>
    <row r="4864" spans="1:10" x14ac:dyDescent="0.3">
      <c r="A4864" s="1" t="s">
        <v>10</v>
      </c>
      <c r="B4864" s="2">
        <v>43128.926388888889</v>
      </c>
      <c r="C4864" s="3">
        <v>1.4895833333333334E-2</v>
      </c>
      <c r="D4864" s="1" t="s">
        <v>13</v>
      </c>
      <c r="E4864" s="1" t="s">
        <v>4944</v>
      </c>
      <c r="F4864" s="1" t="s">
        <v>13</v>
      </c>
      <c r="G4864" s="1" t="s">
        <v>480</v>
      </c>
      <c r="H4864" s="3">
        <v>1.5370370370370371E-2</v>
      </c>
      <c r="I4864" s="1" t="s">
        <v>4911</v>
      </c>
      <c r="J4864" s="1" t="s">
        <v>16</v>
      </c>
    </row>
    <row r="4865" spans="1:10" x14ac:dyDescent="0.3">
      <c r="A4865" s="1" t="s">
        <v>10</v>
      </c>
      <c r="B4865" s="2">
        <v>44578.81527777778</v>
      </c>
      <c r="C4865" s="3">
        <v>1.4884259259259259E-2</v>
      </c>
      <c r="D4865" s="1" t="s">
        <v>13</v>
      </c>
      <c r="E4865" s="1" t="s">
        <v>160</v>
      </c>
      <c r="F4865" s="1" t="s">
        <v>13</v>
      </c>
      <c r="G4865" s="1" t="s">
        <v>14</v>
      </c>
      <c r="H4865" s="3">
        <v>2.5185185185185185E-2</v>
      </c>
      <c r="I4865" s="1" t="s">
        <v>161</v>
      </c>
      <c r="J4865" s="1" t="s">
        <v>16</v>
      </c>
    </row>
    <row r="4866" spans="1:10" x14ac:dyDescent="0.3">
      <c r="A4866" s="1" t="s">
        <v>10</v>
      </c>
      <c r="B4866" s="2">
        <v>44319.563194444447</v>
      </c>
      <c r="C4866" s="3">
        <v>1.4884259259259259E-2</v>
      </c>
      <c r="D4866" s="1" t="s">
        <v>13</v>
      </c>
      <c r="E4866" s="1" t="s">
        <v>718</v>
      </c>
      <c r="F4866" s="1" t="s">
        <v>13</v>
      </c>
      <c r="G4866" s="1" t="s">
        <v>14</v>
      </c>
      <c r="H4866" s="3">
        <v>1.5138888888888889E-2</v>
      </c>
      <c r="I4866" s="1" t="s">
        <v>25</v>
      </c>
      <c r="J4866" s="1" t="s">
        <v>16</v>
      </c>
    </row>
    <row r="4867" spans="1:10" x14ac:dyDescent="0.3">
      <c r="A4867" s="1" t="s">
        <v>10</v>
      </c>
      <c r="B4867" s="2">
        <v>44316.804861111108</v>
      </c>
      <c r="C4867" s="3">
        <v>1.4884259259259259E-2</v>
      </c>
      <c r="D4867" s="1" t="s">
        <v>13</v>
      </c>
      <c r="E4867" s="1" t="s">
        <v>1159</v>
      </c>
      <c r="F4867" s="1" t="s">
        <v>13</v>
      </c>
      <c r="G4867" s="1" t="s">
        <v>14</v>
      </c>
      <c r="H4867" s="3">
        <v>1.4918981481481481E-2</v>
      </c>
      <c r="I4867" s="1" t="s">
        <v>356</v>
      </c>
      <c r="J4867" s="1" t="s">
        <v>16</v>
      </c>
    </row>
    <row r="4868" spans="1:10" x14ac:dyDescent="0.3">
      <c r="A4868" s="1" t="s">
        <v>10</v>
      </c>
      <c r="B4868" s="2">
        <v>44316.786805555559</v>
      </c>
      <c r="C4868" s="3">
        <v>1.4884259259259259E-2</v>
      </c>
      <c r="D4868" s="1" t="s">
        <v>13</v>
      </c>
      <c r="E4868" s="1" t="s">
        <v>1160</v>
      </c>
      <c r="F4868" s="1" t="s">
        <v>13</v>
      </c>
      <c r="G4868" s="1" t="s">
        <v>14</v>
      </c>
      <c r="H4868" s="3">
        <v>1.4918981481481481E-2</v>
      </c>
      <c r="I4868" s="1" t="s">
        <v>356</v>
      </c>
      <c r="J4868" s="1" t="s">
        <v>16</v>
      </c>
    </row>
    <row r="4869" spans="1:10" x14ac:dyDescent="0.3">
      <c r="A4869" s="1" t="s">
        <v>10</v>
      </c>
      <c r="B4869" s="2">
        <v>44313.845138888886</v>
      </c>
      <c r="C4869" s="3">
        <v>1.4884259259259259E-2</v>
      </c>
      <c r="D4869" s="1" t="s">
        <v>13</v>
      </c>
      <c r="E4869" s="1" t="s">
        <v>1172</v>
      </c>
      <c r="F4869" s="1" t="s">
        <v>13</v>
      </c>
      <c r="G4869" s="1" t="s">
        <v>14</v>
      </c>
      <c r="H4869" s="3">
        <v>1.4930555555555556E-2</v>
      </c>
      <c r="I4869" s="1" t="s">
        <v>322</v>
      </c>
      <c r="J4869" s="1" t="s">
        <v>16</v>
      </c>
    </row>
    <row r="4870" spans="1:10" x14ac:dyDescent="0.3">
      <c r="A4870" s="1" t="s">
        <v>10</v>
      </c>
      <c r="B4870" s="2">
        <v>44312.873611111114</v>
      </c>
      <c r="C4870" s="3">
        <v>1.4884259259259259E-2</v>
      </c>
      <c r="D4870" s="1" t="s">
        <v>13</v>
      </c>
      <c r="E4870" s="1" t="s">
        <v>1180</v>
      </c>
      <c r="F4870" s="1" t="s">
        <v>13</v>
      </c>
      <c r="G4870" s="1" t="s">
        <v>14</v>
      </c>
      <c r="H4870" s="3">
        <v>1.4930555555555556E-2</v>
      </c>
      <c r="I4870" s="1" t="s">
        <v>322</v>
      </c>
      <c r="J4870" s="1" t="s">
        <v>16</v>
      </c>
    </row>
    <row r="4871" spans="1:10" x14ac:dyDescent="0.3">
      <c r="A4871" s="1" t="s">
        <v>10</v>
      </c>
      <c r="B4871" s="2">
        <v>44312.825694444444</v>
      </c>
      <c r="C4871" s="3">
        <v>1.4884259259259259E-2</v>
      </c>
      <c r="D4871" s="1" t="s">
        <v>13</v>
      </c>
      <c r="E4871" s="1" t="s">
        <v>1183</v>
      </c>
      <c r="F4871" s="1" t="s">
        <v>13</v>
      </c>
      <c r="G4871" s="1" t="s">
        <v>14</v>
      </c>
      <c r="H4871" s="3">
        <v>1.4918981481481481E-2</v>
      </c>
      <c r="I4871" s="1" t="s">
        <v>356</v>
      </c>
      <c r="J4871" s="1" t="s">
        <v>16</v>
      </c>
    </row>
    <row r="4872" spans="1:10" x14ac:dyDescent="0.3">
      <c r="A4872" s="1" t="s">
        <v>10</v>
      </c>
      <c r="B4872" s="2">
        <v>44312.769444444442</v>
      </c>
      <c r="C4872" s="3">
        <v>1.4884259259259259E-2</v>
      </c>
      <c r="D4872" s="1" t="s">
        <v>13</v>
      </c>
      <c r="E4872" s="1" t="s">
        <v>1186</v>
      </c>
      <c r="F4872" s="1" t="s">
        <v>13</v>
      </c>
      <c r="G4872" s="1" t="s">
        <v>14</v>
      </c>
      <c r="H4872" s="3">
        <v>1.4930555555555556E-2</v>
      </c>
      <c r="I4872" s="1" t="s">
        <v>322</v>
      </c>
      <c r="J4872" s="1" t="s">
        <v>16</v>
      </c>
    </row>
    <row r="4873" spans="1:10" x14ac:dyDescent="0.3">
      <c r="A4873" s="1" t="s">
        <v>10</v>
      </c>
      <c r="B4873" s="2">
        <v>44309.777777777781</v>
      </c>
      <c r="C4873" s="3">
        <v>1.4884259259259259E-2</v>
      </c>
      <c r="D4873" s="1" t="s">
        <v>13</v>
      </c>
      <c r="E4873" s="1" t="s">
        <v>1211</v>
      </c>
      <c r="F4873" s="1" t="s">
        <v>13</v>
      </c>
      <c r="G4873" s="1" t="s">
        <v>14</v>
      </c>
      <c r="H4873" s="3">
        <v>1.4895833333333334E-2</v>
      </c>
      <c r="I4873" s="1" t="s">
        <v>358</v>
      </c>
      <c r="J4873" s="1" t="s">
        <v>16</v>
      </c>
    </row>
    <row r="4874" spans="1:10" x14ac:dyDescent="0.3">
      <c r="A4874" s="1" t="s">
        <v>10</v>
      </c>
      <c r="B4874" s="2">
        <v>44307.805555555555</v>
      </c>
      <c r="C4874" s="3">
        <v>1.4884259259259259E-2</v>
      </c>
      <c r="D4874" s="1" t="s">
        <v>13</v>
      </c>
      <c r="E4874" s="1" t="s">
        <v>1226</v>
      </c>
      <c r="F4874" s="1" t="s">
        <v>13</v>
      </c>
      <c r="G4874" s="1" t="s">
        <v>14</v>
      </c>
      <c r="H4874" s="3">
        <v>1.4884259259259259E-2</v>
      </c>
      <c r="I4874" s="1" t="s">
        <v>461</v>
      </c>
      <c r="J4874" s="1" t="s">
        <v>16</v>
      </c>
    </row>
    <row r="4875" spans="1:10" x14ac:dyDescent="0.3">
      <c r="A4875" s="1" t="s">
        <v>10</v>
      </c>
      <c r="B4875" s="2">
        <v>44304.75</v>
      </c>
      <c r="C4875" s="3">
        <v>1.4884259259259259E-2</v>
      </c>
      <c r="D4875" s="1" t="s">
        <v>13</v>
      </c>
      <c r="E4875" s="1" t="s">
        <v>1250</v>
      </c>
      <c r="F4875" s="1" t="s">
        <v>13</v>
      </c>
      <c r="G4875" s="1" t="s">
        <v>14</v>
      </c>
      <c r="H4875" s="3">
        <v>1.4895833333333334E-2</v>
      </c>
      <c r="I4875" s="1" t="s">
        <v>358</v>
      </c>
      <c r="J4875" s="1" t="s">
        <v>16</v>
      </c>
    </row>
    <row r="4876" spans="1:10" x14ac:dyDescent="0.3">
      <c r="A4876" s="1" t="s">
        <v>10</v>
      </c>
      <c r="B4876" s="2">
        <v>44301.790972222225</v>
      </c>
      <c r="C4876" s="3">
        <v>1.4884259259259259E-2</v>
      </c>
      <c r="D4876" s="1" t="s">
        <v>13</v>
      </c>
      <c r="E4876" s="1" t="s">
        <v>1275</v>
      </c>
      <c r="F4876" s="1" t="s">
        <v>13</v>
      </c>
      <c r="G4876" s="1" t="s">
        <v>14</v>
      </c>
      <c r="H4876" s="3">
        <v>1.5092592592592593E-2</v>
      </c>
      <c r="I4876" s="1" t="s">
        <v>453</v>
      </c>
      <c r="J4876" s="1" t="s">
        <v>16</v>
      </c>
    </row>
    <row r="4877" spans="1:10" x14ac:dyDescent="0.3">
      <c r="A4877" s="1" t="s">
        <v>10</v>
      </c>
      <c r="B4877" s="2">
        <v>44301.731249999997</v>
      </c>
      <c r="C4877" s="3">
        <v>1.4884259259259259E-2</v>
      </c>
      <c r="D4877" s="1" t="s">
        <v>13</v>
      </c>
      <c r="E4877" s="1" t="s">
        <v>1280</v>
      </c>
      <c r="F4877" s="1" t="s">
        <v>13</v>
      </c>
      <c r="G4877" s="1" t="s">
        <v>14</v>
      </c>
      <c r="H4877" s="3">
        <v>1.5104166666666667E-2</v>
      </c>
      <c r="I4877" s="1" t="s">
        <v>1279</v>
      </c>
      <c r="J4877" s="1" t="s">
        <v>16</v>
      </c>
    </row>
    <row r="4878" spans="1:10" x14ac:dyDescent="0.3">
      <c r="A4878" s="1" t="s">
        <v>10</v>
      </c>
      <c r="B4878" s="2">
        <v>44298.769444444442</v>
      </c>
      <c r="C4878" s="3">
        <v>1.4884259259259259E-2</v>
      </c>
      <c r="D4878" s="1" t="s">
        <v>13</v>
      </c>
      <c r="E4878" s="1" t="s">
        <v>1307</v>
      </c>
      <c r="F4878" s="1" t="s">
        <v>13</v>
      </c>
      <c r="G4878" s="1" t="s">
        <v>14</v>
      </c>
      <c r="H4878" s="3">
        <v>1.5081018518518518E-2</v>
      </c>
      <c r="I4878" s="1" t="s">
        <v>1284</v>
      </c>
      <c r="J4878" s="1" t="s">
        <v>16</v>
      </c>
    </row>
    <row r="4879" spans="1:10" x14ac:dyDescent="0.3">
      <c r="A4879" s="1" t="s">
        <v>10</v>
      </c>
      <c r="B4879" s="2">
        <v>44296.692361111112</v>
      </c>
      <c r="C4879" s="3">
        <v>1.4884259259259259E-2</v>
      </c>
      <c r="D4879" s="1" t="s">
        <v>13</v>
      </c>
      <c r="E4879" s="1" t="s">
        <v>1334</v>
      </c>
      <c r="F4879" s="1" t="s">
        <v>13</v>
      </c>
      <c r="G4879" s="1" t="s">
        <v>14</v>
      </c>
      <c r="H4879" s="3">
        <v>1.5081018518518518E-2</v>
      </c>
      <c r="I4879" s="1" t="s">
        <v>1284</v>
      </c>
      <c r="J4879" s="1" t="s">
        <v>16</v>
      </c>
    </row>
    <row r="4880" spans="1:10" x14ac:dyDescent="0.3">
      <c r="A4880" s="1" t="s">
        <v>10</v>
      </c>
      <c r="B4880" s="2">
        <v>44296.620138888888</v>
      </c>
      <c r="C4880" s="3">
        <v>1.4884259259259259E-2</v>
      </c>
      <c r="D4880" s="1" t="s">
        <v>13</v>
      </c>
      <c r="E4880" s="1" t="s">
        <v>1335</v>
      </c>
      <c r="F4880" s="1" t="s">
        <v>13</v>
      </c>
      <c r="G4880" s="1" t="s">
        <v>14</v>
      </c>
      <c r="H4880" s="3">
        <v>1.5069444444444444E-2</v>
      </c>
      <c r="I4880" s="1" t="s">
        <v>475</v>
      </c>
      <c r="J4880" s="1" t="s">
        <v>16</v>
      </c>
    </row>
    <row r="4881" spans="1:10" x14ac:dyDescent="0.3">
      <c r="A4881" s="1" t="s">
        <v>10</v>
      </c>
      <c r="B4881" s="2">
        <v>44287.862500000003</v>
      </c>
      <c r="C4881" s="3">
        <v>1.4884259259259259E-2</v>
      </c>
      <c r="D4881" s="1" t="s">
        <v>13</v>
      </c>
      <c r="E4881" s="1" t="s">
        <v>1393</v>
      </c>
      <c r="F4881" s="1" t="s">
        <v>13</v>
      </c>
      <c r="G4881" s="1" t="s">
        <v>14</v>
      </c>
      <c r="H4881" s="3">
        <v>1.5081018518518518E-2</v>
      </c>
      <c r="I4881" s="1" t="s">
        <v>25</v>
      </c>
      <c r="J4881" s="1" t="s">
        <v>16</v>
      </c>
    </row>
    <row r="4882" spans="1:10" x14ac:dyDescent="0.3">
      <c r="A4882" s="1" t="s">
        <v>10</v>
      </c>
      <c r="B4882" s="2">
        <v>44284.856944444444</v>
      </c>
      <c r="C4882" s="3">
        <v>1.4884259259259259E-2</v>
      </c>
      <c r="D4882" s="1" t="s">
        <v>13</v>
      </c>
      <c r="E4882" s="1" t="s">
        <v>1409</v>
      </c>
      <c r="F4882" s="1" t="s">
        <v>13</v>
      </c>
      <c r="G4882" s="1" t="s">
        <v>14</v>
      </c>
      <c r="H4882" s="3">
        <v>1.5092592592592593E-2</v>
      </c>
      <c r="I4882" s="1" t="s">
        <v>453</v>
      </c>
      <c r="J4882" s="1" t="s">
        <v>16</v>
      </c>
    </row>
    <row r="4883" spans="1:10" x14ac:dyDescent="0.3">
      <c r="A4883" s="1" t="s">
        <v>10</v>
      </c>
      <c r="B4883" s="2">
        <v>44157.643750000003</v>
      </c>
      <c r="C4883" s="3">
        <v>1.4884259259259259E-2</v>
      </c>
      <c r="D4883" s="1" t="s">
        <v>13</v>
      </c>
      <c r="E4883" s="1" t="s">
        <v>1234</v>
      </c>
      <c r="F4883" s="1" t="s">
        <v>13</v>
      </c>
      <c r="G4883" s="1" t="s">
        <v>14</v>
      </c>
      <c r="H4883" s="3">
        <v>1.5208333333333334E-2</v>
      </c>
      <c r="I4883" s="1" t="s">
        <v>25</v>
      </c>
      <c r="J4883" s="1" t="s">
        <v>16</v>
      </c>
    </row>
    <row r="4884" spans="1:10" x14ac:dyDescent="0.3">
      <c r="A4884" s="1" t="s">
        <v>10</v>
      </c>
      <c r="B4884" s="2">
        <v>44058.73333333333</v>
      </c>
      <c r="C4884" s="3">
        <v>1.4884259259259259E-2</v>
      </c>
      <c r="D4884" s="1" t="s">
        <v>13</v>
      </c>
      <c r="E4884" s="1" t="s">
        <v>2141</v>
      </c>
      <c r="F4884" s="1" t="s">
        <v>13</v>
      </c>
      <c r="G4884" s="1" t="s">
        <v>14</v>
      </c>
      <c r="H4884" s="3">
        <v>1.5196759259259259E-2</v>
      </c>
      <c r="I4884" s="1" t="s">
        <v>25</v>
      </c>
      <c r="J4884" s="1" t="s">
        <v>16</v>
      </c>
    </row>
    <row r="4885" spans="1:10" x14ac:dyDescent="0.3">
      <c r="A4885" s="1" t="s">
        <v>10</v>
      </c>
      <c r="B4885" s="2">
        <v>43903.849305555559</v>
      </c>
      <c r="C4885" s="3">
        <v>1.4884259259259259E-2</v>
      </c>
      <c r="D4885" s="1" t="s">
        <v>11</v>
      </c>
      <c r="E4885" s="1" t="s">
        <v>2909</v>
      </c>
      <c r="F4885" s="1" t="s">
        <v>13</v>
      </c>
      <c r="G4885" s="1" t="s">
        <v>14</v>
      </c>
      <c r="H4885" s="3">
        <v>1.4999999999999999E-2</v>
      </c>
      <c r="I4885" s="1" t="s">
        <v>1282</v>
      </c>
      <c r="J4885" s="1" t="s">
        <v>16</v>
      </c>
    </row>
    <row r="4886" spans="1:10" x14ac:dyDescent="0.3">
      <c r="A4886" s="1" t="s">
        <v>10</v>
      </c>
      <c r="B4886" s="2">
        <v>43895.815972222219</v>
      </c>
      <c r="C4886" s="3">
        <v>1.4884259259259259E-2</v>
      </c>
      <c r="D4886" s="1" t="s">
        <v>13</v>
      </c>
      <c r="E4886" s="1" t="s">
        <v>2967</v>
      </c>
      <c r="F4886" s="1" t="s">
        <v>13</v>
      </c>
      <c r="G4886" s="1" t="s">
        <v>2956</v>
      </c>
      <c r="H4886" s="3">
        <v>1.4988425925925926E-2</v>
      </c>
      <c r="I4886" s="1" t="s">
        <v>25</v>
      </c>
      <c r="J4886" s="1" t="s">
        <v>16</v>
      </c>
    </row>
    <row r="4887" spans="1:10" x14ac:dyDescent="0.3">
      <c r="A4887" s="1" t="s">
        <v>10</v>
      </c>
      <c r="B4887" s="2">
        <v>43877.822222222225</v>
      </c>
      <c r="C4887" s="3">
        <v>1.4884259259259259E-2</v>
      </c>
      <c r="D4887" s="1" t="s">
        <v>13</v>
      </c>
      <c r="E4887" s="1" t="s">
        <v>3061</v>
      </c>
      <c r="F4887" s="1" t="s">
        <v>13</v>
      </c>
      <c r="G4887" s="1" t="s">
        <v>14</v>
      </c>
      <c r="H4887" s="3">
        <v>1.4999999999999999E-2</v>
      </c>
      <c r="I4887" s="1" t="s">
        <v>1282</v>
      </c>
      <c r="J4887" s="1" t="s">
        <v>16</v>
      </c>
    </row>
    <row r="4888" spans="1:10" x14ac:dyDescent="0.3">
      <c r="A4888" s="1" t="s">
        <v>10</v>
      </c>
      <c r="B4888" s="2">
        <v>43753.825694444444</v>
      </c>
      <c r="C4888" s="3">
        <v>1.4884259259259259E-2</v>
      </c>
      <c r="D4888" s="1" t="s">
        <v>11</v>
      </c>
      <c r="E4888" s="1" t="s">
        <v>3384</v>
      </c>
      <c r="F4888" s="1" t="s">
        <v>13</v>
      </c>
      <c r="G4888" s="1" t="s">
        <v>14</v>
      </c>
      <c r="H4888" s="3">
        <v>1.4976851851851852E-2</v>
      </c>
      <c r="I4888" s="1" t="s">
        <v>434</v>
      </c>
      <c r="J4888" s="1" t="s">
        <v>16</v>
      </c>
    </row>
    <row r="4889" spans="1:10" x14ac:dyDescent="0.3">
      <c r="A4889" s="1" t="s">
        <v>10</v>
      </c>
      <c r="B4889" s="2">
        <v>43669.847916666666</v>
      </c>
      <c r="C4889" s="3">
        <v>1.4884259259259259E-2</v>
      </c>
      <c r="D4889" s="1" t="s">
        <v>13</v>
      </c>
      <c r="E4889" s="1" t="s">
        <v>3471</v>
      </c>
      <c r="F4889" s="1" t="s">
        <v>13</v>
      </c>
      <c r="G4889" s="1" t="s">
        <v>480</v>
      </c>
      <c r="H4889" s="3">
        <v>1.525462962962963E-2</v>
      </c>
      <c r="I4889" s="1" t="s">
        <v>1195</v>
      </c>
      <c r="J4889" s="1" t="s">
        <v>16</v>
      </c>
    </row>
    <row r="4890" spans="1:10" x14ac:dyDescent="0.3">
      <c r="A4890" s="1" t="s">
        <v>10</v>
      </c>
      <c r="B4890" s="2">
        <v>43562.481249999997</v>
      </c>
      <c r="C4890" s="3">
        <v>1.4884259259259259E-2</v>
      </c>
      <c r="D4890" s="1" t="s">
        <v>13</v>
      </c>
      <c r="E4890" s="1" t="s">
        <v>3642</v>
      </c>
      <c r="F4890" s="1" t="s">
        <v>13</v>
      </c>
      <c r="G4890" s="1" t="s">
        <v>480</v>
      </c>
      <c r="H4890" s="3">
        <v>1.5046296296296295E-2</v>
      </c>
      <c r="I4890" s="1" t="s">
        <v>1315</v>
      </c>
      <c r="J4890" s="1" t="s">
        <v>16</v>
      </c>
    </row>
    <row r="4891" spans="1:10" x14ac:dyDescent="0.3">
      <c r="A4891" s="1" t="s">
        <v>10</v>
      </c>
      <c r="B4891" s="2">
        <v>43520.877083333333</v>
      </c>
      <c r="C4891" s="3">
        <v>1.4884259259259259E-2</v>
      </c>
      <c r="D4891" s="1" t="s">
        <v>11</v>
      </c>
      <c r="E4891" s="1" t="s">
        <v>3840</v>
      </c>
      <c r="F4891" s="1" t="s">
        <v>13</v>
      </c>
      <c r="G4891" s="1" t="s">
        <v>480</v>
      </c>
      <c r="H4891" s="3">
        <v>1.4976851851851852E-2</v>
      </c>
      <c r="I4891" s="1" t="s">
        <v>434</v>
      </c>
      <c r="J4891" s="1" t="s">
        <v>16</v>
      </c>
    </row>
    <row r="4892" spans="1:10" x14ac:dyDescent="0.3">
      <c r="A4892" s="1" t="s">
        <v>10</v>
      </c>
      <c r="B4892" s="2">
        <v>43517.831250000003</v>
      </c>
      <c r="C4892" s="3">
        <v>1.4884259259259259E-2</v>
      </c>
      <c r="D4892" s="1" t="s">
        <v>11</v>
      </c>
      <c r="E4892" s="1" t="s">
        <v>3844</v>
      </c>
      <c r="F4892" s="1" t="s">
        <v>13</v>
      </c>
      <c r="G4892" s="1" t="s">
        <v>480</v>
      </c>
      <c r="H4892" s="3">
        <v>1.4976851851851852E-2</v>
      </c>
      <c r="I4892" s="1" t="s">
        <v>434</v>
      </c>
      <c r="J4892" s="1" t="s">
        <v>16</v>
      </c>
    </row>
    <row r="4893" spans="1:10" x14ac:dyDescent="0.3">
      <c r="A4893" s="1" t="s">
        <v>10</v>
      </c>
      <c r="B4893" s="2">
        <v>43517.804166666669</v>
      </c>
      <c r="C4893" s="3">
        <v>1.4884259259259259E-2</v>
      </c>
      <c r="D4893" s="1" t="s">
        <v>11</v>
      </c>
      <c r="E4893" s="1" t="s">
        <v>3845</v>
      </c>
      <c r="F4893" s="1" t="s">
        <v>13</v>
      </c>
      <c r="G4893" s="1" t="s">
        <v>480</v>
      </c>
      <c r="H4893" s="3">
        <v>1.4976851851851852E-2</v>
      </c>
      <c r="I4893" s="1" t="s">
        <v>434</v>
      </c>
      <c r="J4893" s="1" t="s">
        <v>16</v>
      </c>
    </row>
    <row r="4894" spans="1:10" x14ac:dyDescent="0.3">
      <c r="A4894" s="1" t="s">
        <v>10</v>
      </c>
      <c r="B4894" s="2">
        <v>43513.747916666667</v>
      </c>
      <c r="C4894" s="3">
        <v>1.4884259259259259E-2</v>
      </c>
      <c r="D4894" s="1" t="s">
        <v>11</v>
      </c>
      <c r="E4894" s="1" t="s">
        <v>3888</v>
      </c>
      <c r="F4894" s="1" t="s">
        <v>13</v>
      </c>
      <c r="G4894" s="1" t="s">
        <v>480</v>
      </c>
      <c r="H4894" s="3">
        <v>1.4988425925925926E-2</v>
      </c>
      <c r="I4894" s="1" t="s">
        <v>1266</v>
      </c>
      <c r="J4894" s="1" t="s">
        <v>16</v>
      </c>
    </row>
    <row r="4895" spans="1:10" x14ac:dyDescent="0.3">
      <c r="A4895" s="1" t="s">
        <v>10</v>
      </c>
      <c r="B4895" s="2">
        <v>43132.724305555559</v>
      </c>
      <c r="C4895" s="3">
        <v>1.4884259259259259E-2</v>
      </c>
      <c r="D4895" s="1" t="s">
        <v>13</v>
      </c>
      <c r="E4895" s="1" t="s">
        <v>4910</v>
      </c>
      <c r="F4895" s="1" t="s">
        <v>13</v>
      </c>
      <c r="G4895" s="1" t="s">
        <v>480</v>
      </c>
      <c r="H4895" s="3">
        <v>1.5370370370370371E-2</v>
      </c>
      <c r="I4895" s="1" t="s">
        <v>4911</v>
      </c>
      <c r="J4895" s="1" t="s">
        <v>16</v>
      </c>
    </row>
    <row r="4896" spans="1:10" x14ac:dyDescent="0.3">
      <c r="A4896" s="1" t="s">
        <v>10</v>
      </c>
      <c r="B4896" s="2">
        <v>43131.872916666667</v>
      </c>
      <c r="C4896" s="3">
        <v>1.4884259259259259E-2</v>
      </c>
      <c r="D4896" s="1" t="s">
        <v>13</v>
      </c>
      <c r="E4896" s="1" t="s">
        <v>4913</v>
      </c>
      <c r="F4896" s="1" t="s">
        <v>13</v>
      </c>
      <c r="G4896" s="1" t="s">
        <v>480</v>
      </c>
      <c r="H4896" s="3">
        <v>1.5370370370370371E-2</v>
      </c>
      <c r="I4896" s="1" t="s">
        <v>4911</v>
      </c>
      <c r="J4896" s="1" t="s">
        <v>16</v>
      </c>
    </row>
    <row r="4897" spans="1:10" x14ac:dyDescent="0.3">
      <c r="A4897" s="1" t="s">
        <v>10</v>
      </c>
      <c r="B4897" s="2">
        <v>43131.85833333333</v>
      </c>
      <c r="C4897" s="3">
        <v>1.4884259259259259E-2</v>
      </c>
      <c r="D4897" s="1" t="s">
        <v>13</v>
      </c>
      <c r="E4897" s="1" t="s">
        <v>4914</v>
      </c>
      <c r="F4897" s="1" t="s">
        <v>13</v>
      </c>
      <c r="G4897" s="1" t="s">
        <v>480</v>
      </c>
      <c r="H4897" s="3">
        <v>1.5370370370370371E-2</v>
      </c>
      <c r="I4897" s="1" t="s">
        <v>4911</v>
      </c>
      <c r="J4897" s="1" t="s">
        <v>16</v>
      </c>
    </row>
    <row r="4898" spans="1:10" x14ac:dyDescent="0.3">
      <c r="A4898" s="1" t="s">
        <v>10</v>
      </c>
      <c r="B4898" s="2">
        <v>43131.827777777777</v>
      </c>
      <c r="C4898" s="3">
        <v>1.4884259259259259E-2</v>
      </c>
      <c r="D4898" s="1" t="s">
        <v>13</v>
      </c>
      <c r="E4898" s="1" t="s">
        <v>4916</v>
      </c>
      <c r="F4898" s="1" t="s">
        <v>13</v>
      </c>
      <c r="G4898" s="1" t="s">
        <v>480</v>
      </c>
      <c r="H4898" s="3">
        <v>1.5370370370370371E-2</v>
      </c>
      <c r="I4898" s="1" t="s">
        <v>4911</v>
      </c>
      <c r="J4898" s="1" t="s">
        <v>16</v>
      </c>
    </row>
    <row r="4899" spans="1:10" x14ac:dyDescent="0.3">
      <c r="A4899" s="1" t="s">
        <v>10</v>
      </c>
      <c r="B4899" s="2">
        <v>43130.823611111111</v>
      </c>
      <c r="C4899" s="3">
        <v>1.4884259259259259E-2</v>
      </c>
      <c r="D4899" s="1" t="s">
        <v>13</v>
      </c>
      <c r="E4899" s="1" t="s">
        <v>4928</v>
      </c>
      <c r="F4899" s="1" t="s">
        <v>13</v>
      </c>
      <c r="G4899" s="1" t="s">
        <v>480</v>
      </c>
      <c r="H4899" s="3">
        <v>1.5405092592592592E-2</v>
      </c>
      <c r="I4899" s="1" t="s">
        <v>725</v>
      </c>
      <c r="J4899" s="1" t="s">
        <v>16</v>
      </c>
    </row>
    <row r="4900" spans="1:10" x14ac:dyDescent="0.3">
      <c r="A4900" s="1" t="s">
        <v>10</v>
      </c>
      <c r="B4900" s="2">
        <v>44556.72152777778</v>
      </c>
      <c r="C4900" s="3">
        <v>1.4872685185185185E-2</v>
      </c>
      <c r="D4900" s="1" t="s">
        <v>13</v>
      </c>
      <c r="E4900" s="1" t="s">
        <v>412</v>
      </c>
      <c r="F4900" s="1" t="s">
        <v>13</v>
      </c>
      <c r="G4900" s="1" t="s">
        <v>14</v>
      </c>
      <c r="H4900" s="3">
        <v>1.4872685185185185E-2</v>
      </c>
      <c r="I4900" s="1" t="s">
        <v>373</v>
      </c>
      <c r="J4900" s="1" t="s">
        <v>16</v>
      </c>
    </row>
    <row r="4901" spans="1:10" x14ac:dyDescent="0.3">
      <c r="A4901" s="1" t="s">
        <v>10</v>
      </c>
      <c r="B4901" s="2">
        <v>44553.787499999999</v>
      </c>
      <c r="C4901" s="3">
        <v>1.4872685185185185E-2</v>
      </c>
      <c r="D4901" s="1" t="s">
        <v>13</v>
      </c>
      <c r="E4901" s="1" t="s">
        <v>452</v>
      </c>
      <c r="F4901" s="1" t="s">
        <v>13</v>
      </c>
      <c r="G4901" s="1" t="s">
        <v>440</v>
      </c>
      <c r="H4901" s="3">
        <v>1.5092592592592593E-2</v>
      </c>
      <c r="I4901" s="1" t="s">
        <v>453</v>
      </c>
      <c r="J4901" s="1" t="s">
        <v>16</v>
      </c>
    </row>
    <row r="4902" spans="1:10" x14ac:dyDescent="0.3">
      <c r="A4902" s="1" t="s">
        <v>10</v>
      </c>
      <c r="B4902" s="2">
        <v>44313.890972222223</v>
      </c>
      <c r="C4902" s="3">
        <v>1.4872685185185185E-2</v>
      </c>
      <c r="D4902" s="1" t="s">
        <v>13</v>
      </c>
      <c r="E4902" s="1" t="s">
        <v>1169</v>
      </c>
      <c r="F4902" s="1" t="s">
        <v>13</v>
      </c>
      <c r="G4902" s="1" t="s">
        <v>14</v>
      </c>
      <c r="H4902" s="3">
        <v>1.4907407407407407E-2</v>
      </c>
      <c r="I4902" s="1" t="s">
        <v>328</v>
      </c>
      <c r="J4902" s="1" t="s">
        <v>16</v>
      </c>
    </row>
    <row r="4903" spans="1:10" x14ac:dyDescent="0.3">
      <c r="A4903" s="1" t="s">
        <v>10</v>
      </c>
      <c r="B4903" s="2">
        <v>44313.82916666667</v>
      </c>
      <c r="C4903" s="3">
        <v>1.4872685185185185E-2</v>
      </c>
      <c r="D4903" s="1" t="s">
        <v>13</v>
      </c>
      <c r="E4903" s="1" t="s">
        <v>1173</v>
      </c>
      <c r="F4903" s="1" t="s">
        <v>13</v>
      </c>
      <c r="G4903" s="1" t="s">
        <v>14</v>
      </c>
      <c r="H4903" s="3">
        <v>1.4918981481481481E-2</v>
      </c>
      <c r="I4903" s="1" t="s">
        <v>356</v>
      </c>
      <c r="J4903" s="1" t="s">
        <v>16</v>
      </c>
    </row>
    <row r="4904" spans="1:10" x14ac:dyDescent="0.3">
      <c r="A4904" s="1" t="s">
        <v>10</v>
      </c>
      <c r="B4904" s="2">
        <v>44313.799305555556</v>
      </c>
      <c r="C4904" s="3">
        <v>1.4872685185185185E-2</v>
      </c>
      <c r="D4904" s="1" t="s">
        <v>13</v>
      </c>
      <c r="E4904" s="1" t="s">
        <v>1175</v>
      </c>
      <c r="F4904" s="1" t="s">
        <v>13</v>
      </c>
      <c r="G4904" s="1" t="s">
        <v>14</v>
      </c>
      <c r="H4904" s="3">
        <v>1.4918981481481481E-2</v>
      </c>
      <c r="I4904" s="1" t="s">
        <v>356</v>
      </c>
      <c r="J4904" s="1" t="s">
        <v>16</v>
      </c>
    </row>
    <row r="4905" spans="1:10" x14ac:dyDescent="0.3">
      <c r="A4905" s="1" t="s">
        <v>10</v>
      </c>
      <c r="B4905" s="2">
        <v>44313.78402777778</v>
      </c>
      <c r="C4905" s="3">
        <v>1.4872685185185185E-2</v>
      </c>
      <c r="D4905" s="1" t="s">
        <v>13</v>
      </c>
      <c r="E4905" s="1" t="s">
        <v>1176</v>
      </c>
      <c r="F4905" s="1" t="s">
        <v>13</v>
      </c>
      <c r="G4905" s="1" t="s">
        <v>14</v>
      </c>
      <c r="H4905" s="3">
        <v>1.4918981481481481E-2</v>
      </c>
      <c r="I4905" s="1" t="s">
        <v>356</v>
      </c>
      <c r="J4905" s="1" t="s">
        <v>16</v>
      </c>
    </row>
    <row r="4906" spans="1:10" x14ac:dyDescent="0.3">
      <c r="A4906" s="1" t="s">
        <v>10</v>
      </c>
      <c r="B4906" s="2">
        <v>44304.881944444445</v>
      </c>
      <c r="C4906" s="3">
        <v>1.4872685185185185E-2</v>
      </c>
      <c r="D4906" s="1" t="s">
        <v>13</v>
      </c>
      <c r="E4906" s="1" t="s">
        <v>1245</v>
      </c>
      <c r="F4906" s="1" t="s">
        <v>13</v>
      </c>
      <c r="G4906" s="1" t="s">
        <v>14</v>
      </c>
      <c r="H4906" s="3">
        <v>1.4872685185185185E-2</v>
      </c>
      <c r="I4906" s="1" t="s">
        <v>373</v>
      </c>
      <c r="J4906" s="1" t="s">
        <v>16</v>
      </c>
    </row>
    <row r="4907" spans="1:10" x14ac:dyDescent="0.3">
      <c r="A4907" s="1" t="s">
        <v>10</v>
      </c>
      <c r="B4907" s="2">
        <v>44296.836805555555</v>
      </c>
      <c r="C4907" s="3">
        <v>1.4872685185185185E-2</v>
      </c>
      <c r="D4907" s="1" t="s">
        <v>11</v>
      </c>
      <c r="E4907" s="1" t="s">
        <v>1325</v>
      </c>
      <c r="F4907" s="1" t="s">
        <v>13</v>
      </c>
      <c r="G4907" s="1" t="s">
        <v>14</v>
      </c>
      <c r="H4907" s="3">
        <v>1.5046296296296295E-2</v>
      </c>
      <c r="I4907" s="1" t="s">
        <v>1315</v>
      </c>
      <c r="J4907" s="1" t="s">
        <v>16</v>
      </c>
    </row>
    <row r="4908" spans="1:10" x14ac:dyDescent="0.3">
      <c r="A4908" s="1" t="s">
        <v>10</v>
      </c>
      <c r="B4908" s="2">
        <v>44288.801388888889</v>
      </c>
      <c r="C4908" s="3">
        <v>1.4872685185185185E-2</v>
      </c>
      <c r="D4908" s="1" t="s">
        <v>13</v>
      </c>
      <c r="E4908" s="1" t="s">
        <v>1387</v>
      </c>
      <c r="F4908" s="1" t="s">
        <v>13</v>
      </c>
      <c r="G4908" s="1" t="s">
        <v>14</v>
      </c>
      <c r="H4908" s="3">
        <v>1.5081018518518518E-2</v>
      </c>
      <c r="I4908" s="1" t="s">
        <v>1284</v>
      </c>
      <c r="J4908" s="1" t="s">
        <v>16</v>
      </c>
    </row>
    <row r="4909" spans="1:10" x14ac:dyDescent="0.3">
      <c r="A4909" s="1" t="s">
        <v>10</v>
      </c>
      <c r="B4909" s="2">
        <v>44288.62222222222</v>
      </c>
      <c r="C4909" s="3">
        <v>1.4872685185185185E-2</v>
      </c>
      <c r="D4909" s="1" t="s">
        <v>13</v>
      </c>
      <c r="E4909" s="1" t="s">
        <v>1395</v>
      </c>
      <c r="F4909" s="1" t="s">
        <v>13</v>
      </c>
      <c r="G4909" s="1" t="s">
        <v>14</v>
      </c>
      <c r="H4909" s="3">
        <v>1.5081018518518518E-2</v>
      </c>
      <c r="I4909" s="1" t="s">
        <v>1284</v>
      </c>
      <c r="J4909" s="1" t="s">
        <v>16</v>
      </c>
    </row>
    <row r="4910" spans="1:10" x14ac:dyDescent="0.3">
      <c r="A4910" s="1" t="s">
        <v>10</v>
      </c>
      <c r="B4910" s="2">
        <v>44284.817361111112</v>
      </c>
      <c r="C4910" s="3">
        <v>1.4872685185185185E-2</v>
      </c>
      <c r="D4910" s="1" t="s">
        <v>13</v>
      </c>
      <c r="E4910" s="1" t="s">
        <v>1411</v>
      </c>
      <c r="F4910" s="1" t="s">
        <v>13</v>
      </c>
      <c r="G4910" s="1" t="s">
        <v>14</v>
      </c>
      <c r="H4910" s="3">
        <v>1.5023148148148148E-2</v>
      </c>
      <c r="I4910" s="1" t="s">
        <v>320</v>
      </c>
      <c r="J4910" s="1" t="s">
        <v>16</v>
      </c>
    </row>
    <row r="4911" spans="1:10" x14ac:dyDescent="0.3">
      <c r="A4911" s="1" t="s">
        <v>10</v>
      </c>
      <c r="B4911" s="2">
        <v>44251.786111111112</v>
      </c>
      <c r="C4911" s="3">
        <v>1.4872685185185185E-2</v>
      </c>
      <c r="D4911" s="1" t="s">
        <v>13</v>
      </c>
      <c r="E4911" s="1" t="s">
        <v>1826</v>
      </c>
      <c r="F4911" s="1" t="s">
        <v>13</v>
      </c>
      <c r="G4911" s="1" t="s">
        <v>14</v>
      </c>
      <c r="H4911" s="3">
        <v>1.5081018518518518E-2</v>
      </c>
      <c r="I4911" s="1" t="s">
        <v>1284</v>
      </c>
      <c r="J4911" s="1" t="s">
        <v>16</v>
      </c>
    </row>
    <row r="4912" spans="1:10" x14ac:dyDescent="0.3">
      <c r="A4912" s="1" t="s">
        <v>10</v>
      </c>
      <c r="B4912" s="2">
        <v>44231.834027777775</v>
      </c>
      <c r="C4912" s="3">
        <v>1.4872685185185185E-2</v>
      </c>
      <c r="D4912" s="1" t="s">
        <v>13</v>
      </c>
      <c r="E4912" s="1" t="s">
        <v>729</v>
      </c>
      <c r="F4912" s="1" t="s">
        <v>13</v>
      </c>
      <c r="G4912" s="1" t="s">
        <v>14</v>
      </c>
      <c r="H4912" s="3">
        <v>1.5173611111111112E-2</v>
      </c>
      <c r="I4912" s="1" t="s">
        <v>25</v>
      </c>
      <c r="J4912" s="1" t="s">
        <v>16</v>
      </c>
    </row>
    <row r="4913" spans="1:10" x14ac:dyDescent="0.3">
      <c r="A4913" s="1" t="s">
        <v>10</v>
      </c>
      <c r="B4913" s="2">
        <v>44157.677083333336</v>
      </c>
      <c r="C4913" s="3">
        <v>1.4872685185185185E-2</v>
      </c>
      <c r="D4913" s="1" t="s">
        <v>13</v>
      </c>
      <c r="E4913" s="1" t="s">
        <v>2314</v>
      </c>
      <c r="F4913" s="1" t="s">
        <v>13</v>
      </c>
      <c r="G4913" s="1" t="s">
        <v>14</v>
      </c>
      <c r="H4913" s="3">
        <v>1.5231481481481481E-2</v>
      </c>
      <c r="I4913" s="1" t="s">
        <v>1860</v>
      </c>
      <c r="J4913" s="1" t="s">
        <v>16</v>
      </c>
    </row>
    <row r="4914" spans="1:10" x14ac:dyDescent="0.3">
      <c r="A4914" s="1" t="s">
        <v>10</v>
      </c>
      <c r="B4914" s="2">
        <v>43877.680555555555</v>
      </c>
      <c r="C4914" s="3">
        <v>1.4872685185185185E-2</v>
      </c>
      <c r="D4914" s="1" t="s">
        <v>13</v>
      </c>
      <c r="E4914" s="1" t="s">
        <v>3070</v>
      </c>
      <c r="F4914" s="1" t="s">
        <v>13</v>
      </c>
      <c r="G4914" s="1" t="s">
        <v>14</v>
      </c>
      <c r="H4914" s="3">
        <v>1.4999999999999999E-2</v>
      </c>
      <c r="I4914" s="1" t="s">
        <v>1282</v>
      </c>
      <c r="J4914" s="1" t="s">
        <v>16</v>
      </c>
    </row>
    <row r="4915" spans="1:10" x14ac:dyDescent="0.3">
      <c r="A4915" s="1" t="s">
        <v>10</v>
      </c>
      <c r="B4915" s="2">
        <v>43685.729166666664</v>
      </c>
      <c r="C4915" s="3">
        <v>1.4872685185185185E-2</v>
      </c>
      <c r="D4915" s="1" t="s">
        <v>13</v>
      </c>
      <c r="E4915" s="1" t="s">
        <v>720</v>
      </c>
      <c r="F4915" s="1" t="s">
        <v>13</v>
      </c>
      <c r="G4915" s="1" t="s">
        <v>480</v>
      </c>
      <c r="H4915" s="3">
        <v>1.5185185185185185E-2</v>
      </c>
      <c r="I4915" s="1" t="s">
        <v>25</v>
      </c>
      <c r="J4915" s="1" t="s">
        <v>16</v>
      </c>
    </row>
    <row r="4916" spans="1:10" x14ac:dyDescent="0.3">
      <c r="A4916" s="1" t="s">
        <v>10</v>
      </c>
      <c r="B4916" s="2">
        <v>43670.563888888886</v>
      </c>
      <c r="C4916" s="3">
        <v>1.4872685185185185E-2</v>
      </c>
      <c r="D4916" s="1" t="s">
        <v>11</v>
      </c>
      <c r="E4916" s="1" t="s">
        <v>2314</v>
      </c>
      <c r="F4916" s="1" t="s">
        <v>13</v>
      </c>
      <c r="G4916" s="1" t="s">
        <v>480</v>
      </c>
      <c r="H4916" s="3">
        <v>1.5231481481481481E-2</v>
      </c>
      <c r="I4916" s="1" t="s">
        <v>25</v>
      </c>
      <c r="J4916" s="1" t="s">
        <v>16</v>
      </c>
    </row>
    <row r="4917" spans="1:10" x14ac:dyDescent="0.3">
      <c r="A4917" s="1" t="s">
        <v>10</v>
      </c>
      <c r="B4917" s="2">
        <v>43604.813888888886</v>
      </c>
      <c r="C4917" s="3">
        <v>1.4872685185185185E-2</v>
      </c>
      <c r="D4917" s="1" t="s">
        <v>11</v>
      </c>
      <c r="E4917" s="1" t="s">
        <v>2314</v>
      </c>
      <c r="F4917" s="1" t="s">
        <v>13</v>
      </c>
      <c r="G4917" s="1" t="s">
        <v>480</v>
      </c>
      <c r="H4917" s="3">
        <v>1.5231481481481481E-2</v>
      </c>
      <c r="I4917" s="1" t="s">
        <v>25</v>
      </c>
      <c r="J4917" s="1" t="s">
        <v>16</v>
      </c>
    </row>
    <row r="4918" spans="1:10" x14ac:dyDescent="0.3">
      <c r="A4918" s="1" t="s">
        <v>10</v>
      </c>
      <c r="B4918" s="2">
        <v>43517.775694444441</v>
      </c>
      <c r="C4918" s="3">
        <v>1.4872685185185185E-2</v>
      </c>
      <c r="D4918" s="1" t="s">
        <v>11</v>
      </c>
      <c r="E4918" s="1" t="s">
        <v>3846</v>
      </c>
      <c r="F4918" s="1" t="s">
        <v>13</v>
      </c>
      <c r="G4918" s="1" t="s">
        <v>480</v>
      </c>
      <c r="H4918" s="3">
        <v>1.4965277777777777E-2</v>
      </c>
      <c r="I4918" s="1" t="s">
        <v>344</v>
      </c>
      <c r="J4918" s="1" t="s">
        <v>16</v>
      </c>
    </row>
    <row r="4919" spans="1:10" x14ac:dyDescent="0.3">
      <c r="A4919" s="1" t="s">
        <v>10</v>
      </c>
      <c r="B4919" s="2">
        <v>43136.817361111112</v>
      </c>
      <c r="C4919" s="3">
        <v>1.4872685185185185E-2</v>
      </c>
      <c r="D4919" s="1" t="s">
        <v>13</v>
      </c>
      <c r="E4919" s="1" t="s">
        <v>4836</v>
      </c>
      <c r="F4919" s="1" t="s">
        <v>13</v>
      </c>
      <c r="G4919" s="1" t="s">
        <v>480</v>
      </c>
      <c r="H4919" s="3">
        <v>1.5208333333333334E-2</v>
      </c>
      <c r="I4919" s="1" t="s">
        <v>1235</v>
      </c>
      <c r="J4919" s="1" t="s">
        <v>16</v>
      </c>
    </row>
    <row r="4920" spans="1:10" x14ac:dyDescent="0.3">
      <c r="A4920" s="1" t="s">
        <v>10</v>
      </c>
      <c r="B4920" s="2">
        <v>43132.884027777778</v>
      </c>
      <c r="C4920" s="3">
        <v>1.4872685185185185E-2</v>
      </c>
      <c r="D4920" s="1" t="s">
        <v>13</v>
      </c>
      <c r="E4920" s="1" t="s">
        <v>4900</v>
      </c>
      <c r="F4920" s="1" t="s">
        <v>13</v>
      </c>
      <c r="G4920" s="1" t="s">
        <v>480</v>
      </c>
      <c r="H4920" s="3">
        <v>1.5347222222222222E-2</v>
      </c>
      <c r="I4920" s="1" t="s">
        <v>595</v>
      </c>
      <c r="J4920" s="1" t="s">
        <v>16</v>
      </c>
    </row>
    <row r="4921" spans="1:10" x14ac:dyDescent="0.3">
      <c r="A4921" s="1" t="s">
        <v>10</v>
      </c>
      <c r="B4921" s="2">
        <v>43131.888888888891</v>
      </c>
      <c r="C4921" s="3">
        <v>1.4872685185185185E-2</v>
      </c>
      <c r="D4921" s="1" t="s">
        <v>13</v>
      </c>
      <c r="E4921" s="1" t="s">
        <v>4912</v>
      </c>
      <c r="F4921" s="1" t="s">
        <v>13</v>
      </c>
      <c r="G4921" s="1" t="s">
        <v>480</v>
      </c>
      <c r="H4921" s="3">
        <v>1.5358796296296296E-2</v>
      </c>
      <c r="I4921" s="1" t="s">
        <v>723</v>
      </c>
      <c r="J4921" s="1" t="s">
        <v>16</v>
      </c>
    </row>
    <row r="4922" spans="1:10" x14ac:dyDescent="0.3">
      <c r="A4922" s="1" t="s">
        <v>10</v>
      </c>
      <c r="B4922" s="2">
        <v>43131.8125</v>
      </c>
      <c r="C4922" s="3">
        <v>1.4872685185185185E-2</v>
      </c>
      <c r="D4922" s="1" t="s">
        <v>13</v>
      </c>
      <c r="E4922" s="1" t="s">
        <v>4917</v>
      </c>
      <c r="F4922" s="1" t="s">
        <v>13</v>
      </c>
      <c r="G4922" s="1" t="s">
        <v>480</v>
      </c>
      <c r="H4922" s="3">
        <v>1.5370370370370371E-2</v>
      </c>
      <c r="I4922" s="1" t="s">
        <v>4911</v>
      </c>
      <c r="J4922" s="1" t="s">
        <v>16</v>
      </c>
    </row>
    <row r="4923" spans="1:10" x14ac:dyDescent="0.3">
      <c r="A4923" s="1" t="s">
        <v>10</v>
      </c>
      <c r="B4923" s="2">
        <v>43131.79791666667</v>
      </c>
      <c r="C4923" s="3">
        <v>1.4872685185185185E-2</v>
      </c>
      <c r="D4923" s="1" t="s">
        <v>13</v>
      </c>
      <c r="E4923" s="1" t="s">
        <v>4918</v>
      </c>
      <c r="F4923" s="1" t="s">
        <v>13</v>
      </c>
      <c r="G4923" s="1" t="s">
        <v>480</v>
      </c>
      <c r="H4923" s="3">
        <v>1.5358796296296296E-2</v>
      </c>
      <c r="I4923" s="1" t="s">
        <v>723</v>
      </c>
      <c r="J4923" s="1" t="s">
        <v>16</v>
      </c>
    </row>
    <row r="4924" spans="1:10" x14ac:dyDescent="0.3">
      <c r="A4924" s="1" t="s">
        <v>10</v>
      </c>
      <c r="B4924" s="2">
        <v>43131.782638888886</v>
      </c>
      <c r="C4924" s="3">
        <v>1.4872685185185185E-2</v>
      </c>
      <c r="D4924" s="1" t="s">
        <v>13</v>
      </c>
      <c r="E4924" s="1" t="s">
        <v>4919</v>
      </c>
      <c r="F4924" s="1" t="s">
        <v>13</v>
      </c>
      <c r="G4924" s="1" t="s">
        <v>480</v>
      </c>
      <c r="H4924" s="3">
        <v>1.5370370370370371E-2</v>
      </c>
      <c r="I4924" s="1" t="s">
        <v>4911</v>
      </c>
      <c r="J4924" s="1" t="s">
        <v>16</v>
      </c>
    </row>
    <row r="4925" spans="1:10" x14ac:dyDescent="0.3">
      <c r="A4925" s="1" t="s">
        <v>10</v>
      </c>
      <c r="B4925" s="2">
        <v>44562.967361111114</v>
      </c>
      <c r="C4925" s="3">
        <v>1.4861111111111111E-2</v>
      </c>
      <c r="D4925" s="1" t="s">
        <v>13</v>
      </c>
      <c r="E4925" s="1" t="s">
        <v>316</v>
      </c>
      <c r="F4925" s="1" t="s">
        <v>13</v>
      </c>
      <c r="G4925" s="1" t="s">
        <v>14</v>
      </c>
      <c r="H4925" s="3">
        <v>1.5046296296296295E-2</v>
      </c>
      <c r="I4925" s="1" t="s">
        <v>25</v>
      </c>
      <c r="J4925" s="1" t="s">
        <v>16</v>
      </c>
    </row>
    <row r="4926" spans="1:10" x14ac:dyDescent="0.3">
      <c r="A4926" s="1" t="s">
        <v>10</v>
      </c>
      <c r="B4926" s="2">
        <v>44438.545138888891</v>
      </c>
      <c r="C4926" s="3">
        <v>1.4861111111111111E-2</v>
      </c>
      <c r="D4926" s="1" t="s">
        <v>13</v>
      </c>
      <c r="E4926" s="1" t="s">
        <v>720</v>
      </c>
      <c r="F4926" s="1" t="s">
        <v>13</v>
      </c>
      <c r="G4926" s="1" t="s">
        <v>14</v>
      </c>
      <c r="H4926" s="3">
        <v>1.5173611111111112E-2</v>
      </c>
      <c r="I4926" s="1" t="s">
        <v>721</v>
      </c>
      <c r="J4926" s="1" t="s">
        <v>16</v>
      </c>
    </row>
    <row r="4927" spans="1:10" x14ac:dyDescent="0.3">
      <c r="A4927" s="1" t="s">
        <v>10</v>
      </c>
      <c r="B4927" s="2">
        <v>44392.893750000003</v>
      </c>
      <c r="C4927" s="3">
        <v>1.4861111111111111E-2</v>
      </c>
      <c r="D4927" s="1" t="s">
        <v>13</v>
      </c>
      <c r="E4927" s="1" t="s">
        <v>452</v>
      </c>
      <c r="F4927" s="1" t="s">
        <v>13</v>
      </c>
      <c r="G4927" s="1" t="s">
        <v>14</v>
      </c>
      <c r="H4927" s="3">
        <v>1.5081018518518518E-2</v>
      </c>
      <c r="I4927" s="1" t="s">
        <v>25</v>
      </c>
      <c r="J4927" s="1" t="s">
        <v>16</v>
      </c>
    </row>
    <row r="4928" spans="1:10" x14ac:dyDescent="0.3">
      <c r="A4928" s="1" t="s">
        <v>10</v>
      </c>
      <c r="B4928" s="2">
        <v>44386.697222222225</v>
      </c>
      <c r="C4928" s="3">
        <v>1.4861111111111111E-2</v>
      </c>
      <c r="D4928" s="1" t="s">
        <v>13</v>
      </c>
      <c r="E4928" s="1" t="s">
        <v>978</v>
      </c>
      <c r="F4928" s="1" t="s">
        <v>13</v>
      </c>
      <c r="G4928" s="1" t="s">
        <v>14</v>
      </c>
      <c r="H4928" s="3">
        <v>1.4861111111111111E-2</v>
      </c>
      <c r="I4928" s="1" t="s">
        <v>979</v>
      </c>
      <c r="J4928" s="1" t="s">
        <v>16</v>
      </c>
    </row>
    <row r="4929" spans="1:10" x14ac:dyDescent="0.3">
      <c r="A4929" s="1" t="s">
        <v>10</v>
      </c>
      <c r="B4929" s="2">
        <v>44311.816666666666</v>
      </c>
      <c r="C4929" s="3">
        <v>1.4861111111111111E-2</v>
      </c>
      <c r="D4929" s="1" t="s">
        <v>13</v>
      </c>
      <c r="E4929" s="1" t="s">
        <v>1191</v>
      </c>
      <c r="F4929" s="1" t="s">
        <v>13</v>
      </c>
      <c r="G4929" s="1" t="s">
        <v>14</v>
      </c>
      <c r="H4929" s="3">
        <v>1.4895833333333334E-2</v>
      </c>
      <c r="I4929" s="1" t="s">
        <v>358</v>
      </c>
      <c r="J4929" s="1" t="s">
        <v>16</v>
      </c>
    </row>
    <row r="4930" spans="1:10" x14ac:dyDescent="0.3">
      <c r="A4930" s="1" t="s">
        <v>10</v>
      </c>
      <c r="B4930" s="2">
        <v>44311.624305555553</v>
      </c>
      <c r="C4930" s="3">
        <v>1.4861111111111111E-2</v>
      </c>
      <c r="D4930" s="1" t="s">
        <v>13</v>
      </c>
      <c r="E4930" s="1" t="s">
        <v>1193</v>
      </c>
      <c r="F4930" s="1" t="s">
        <v>13</v>
      </c>
      <c r="G4930" s="1" t="s">
        <v>14</v>
      </c>
      <c r="H4930" s="3">
        <v>1.4895833333333334E-2</v>
      </c>
      <c r="I4930" s="1" t="s">
        <v>358</v>
      </c>
      <c r="J4930" s="1" t="s">
        <v>16</v>
      </c>
    </row>
    <row r="4931" spans="1:10" x14ac:dyDescent="0.3">
      <c r="A4931" s="1" t="s">
        <v>10</v>
      </c>
      <c r="B4931" s="2">
        <v>44308.76666666667</v>
      </c>
      <c r="C4931" s="3">
        <v>1.4861111111111111E-2</v>
      </c>
      <c r="D4931" s="1" t="s">
        <v>13</v>
      </c>
      <c r="E4931" s="1" t="s">
        <v>1216</v>
      </c>
      <c r="F4931" s="1" t="s">
        <v>13</v>
      </c>
      <c r="G4931" s="1" t="s">
        <v>14</v>
      </c>
      <c r="H4931" s="3">
        <v>1.4872685185185185E-2</v>
      </c>
      <c r="I4931" s="1" t="s">
        <v>373</v>
      </c>
      <c r="J4931" s="1" t="s">
        <v>16</v>
      </c>
    </row>
    <row r="4932" spans="1:10" x14ac:dyDescent="0.3">
      <c r="A4932" s="1" t="s">
        <v>10</v>
      </c>
      <c r="B4932" s="2">
        <v>44290.761111111111</v>
      </c>
      <c r="C4932" s="3">
        <v>1.4861111111111111E-2</v>
      </c>
      <c r="D4932" s="1" t="s">
        <v>13</v>
      </c>
      <c r="E4932" s="1" t="s">
        <v>1376</v>
      </c>
      <c r="F4932" s="1" t="s">
        <v>13</v>
      </c>
      <c r="G4932" s="1" t="s">
        <v>14</v>
      </c>
      <c r="H4932" s="3">
        <v>1.5057870370370371E-2</v>
      </c>
      <c r="I4932" s="1" t="s">
        <v>1288</v>
      </c>
      <c r="J4932" s="1" t="s">
        <v>16</v>
      </c>
    </row>
    <row r="4933" spans="1:10" x14ac:dyDescent="0.3">
      <c r="A4933" s="1" t="s">
        <v>10</v>
      </c>
      <c r="B4933" s="2">
        <v>44231.868055555555</v>
      </c>
      <c r="C4933" s="3">
        <v>1.4861111111111111E-2</v>
      </c>
      <c r="D4933" s="1" t="s">
        <v>13</v>
      </c>
      <c r="E4933" s="1" t="s">
        <v>726</v>
      </c>
      <c r="F4933" s="1" t="s">
        <v>13</v>
      </c>
      <c r="G4933" s="1" t="s">
        <v>14</v>
      </c>
      <c r="H4933" s="3">
        <v>1.5173611111111112E-2</v>
      </c>
      <c r="I4933" s="1" t="s">
        <v>25</v>
      </c>
      <c r="J4933" s="1" t="s">
        <v>16</v>
      </c>
    </row>
    <row r="4934" spans="1:10" x14ac:dyDescent="0.3">
      <c r="A4934" s="1" t="s">
        <v>10</v>
      </c>
      <c r="B4934" s="2">
        <v>43878.797222222223</v>
      </c>
      <c r="C4934" s="3">
        <v>1.4861111111111111E-2</v>
      </c>
      <c r="D4934" s="1" t="s">
        <v>13</v>
      </c>
      <c r="E4934" s="1" t="s">
        <v>3056</v>
      </c>
      <c r="F4934" s="1" t="s">
        <v>13</v>
      </c>
      <c r="G4934" s="1" t="s">
        <v>14</v>
      </c>
      <c r="H4934" s="3">
        <v>1.4965277777777777E-2</v>
      </c>
      <c r="I4934" s="1" t="s">
        <v>344</v>
      </c>
      <c r="J4934" s="1" t="s">
        <v>16</v>
      </c>
    </row>
    <row r="4935" spans="1:10" x14ac:dyDescent="0.3">
      <c r="A4935" s="1" t="s">
        <v>10</v>
      </c>
      <c r="B4935" s="2">
        <v>43877.881944444445</v>
      </c>
      <c r="C4935" s="3">
        <v>1.4861111111111111E-2</v>
      </c>
      <c r="D4935" s="1" t="s">
        <v>13</v>
      </c>
      <c r="E4935" s="1" t="s">
        <v>3057</v>
      </c>
      <c r="F4935" s="1" t="s">
        <v>13</v>
      </c>
      <c r="G4935" s="1" t="s">
        <v>14</v>
      </c>
      <c r="H4935" s="3">
        <v>1.4988425925925926E-2</v>
      </c>
      <c r="I4935" s="1" t="s">
        <v>1266</v>
      </c>
      <c r="J4935" s="1" t="s">
        <v>16</v>
      </c>
    </row>
    <row r="4936" spans="1:10" x14ac:dyDescent="0.3">
      <c r="A4936" s="1" t="s">
        <v>10</v>
      </c>
      <c r="B4936" s="2">
        <v>43550.838194444441</v>
      </c>
      <c r="C4936" s="3">
        <v>1.4861111111111111E-2</v>
      </c>
      <c r="D4936" s="1" t="s">
        <v>13</v>
      </c>
      <c r="E4936" s="1" t="s">
        <v>3708</v>
      </c>
      <c r="F4936" s="1" t="s">
        <v>13</v>
      </c>
      <c r="G4936" s="1" t="s">
        <v>480</v>
      </c>
      <c r="H4936" s="3">
        <v>1.474537037037037E-2</v>
      </c>
      <c r="I4936" s="1" t="s">
        <v>1400</v>
      </c>
      <c r="J4936" s="1" t="s">
        <v>16</v>
      </c>
    </row>
    <row r="4937" spans="1:10" x14ac:dyDescent="0.3">
      <c r="A4937" s="1" t="s">
        <v>10</v>
      </c>
      <c r="B4937" s="2">
        <v>43513.7</v>
      </c>
      <c r="C4937" s="3">
        <v>1.4861111111111111E-2</v>
      </c>
      <c r="D4937" s="1" t="s">
        <v>11</v>
      </c>
      <c r="E4937" s="1" t="s">
        <v>3891</v>
      </c>
      <c r="F4937" s="1" t="s">
        <v>13</v>
      </c>
      <c r="G4937" s="1" t="s">
        <v>480</v>
      </c>
      <c r="H4937" s="3">
        <v>1.4965277777777777E-2</v>
      </c>
      <c r="I4937" s="1" t="s">
        <v>344</v>
      </c>
      <c r="J4937" s="1" t="s">
        <v>16</v>
      </c>
    </row>
    <row r="4938" spans="1:10" x14ac:dyDescent="0.3">
      <c r="A4938" s="1" t="s">
        <v>10</v>
      </c>
      <c r="B4938" s="2">
        <v>43133.849305555559</v>
      </c>
      <c r="C4938" s="3">
        <v>1.4861111111111111E-2</v>
      </c>
      <c r="D4938" s="1" t="s">
        <v>13</v>
      </c>
      <c r="E4938" s="1" t="s">
        <v>4891</v>
      </c>
      <c r="F4938" s="1" t="s">
        <v>13</v>
      </c>
      <c r="G4938" s="1" t="s">
        <v>480</v>
      </c>
      <c r="H4938" s="3">
        <v>1.5185185185185185E-2</v>
      </c>
      <c r="I4938" s="1" t="s">
        <v>3090</v>
      </c>
      <c r="J4938" s="1" t="s">
        <v>16</v>
      </c>
    </row>
    <row r="4939" spans="1:10" x14ac:dyDescent="0.3">
      <c r="A4939" s="1" t="s">
        <v>10</v>
      </c>
      <c r="B4939" s="2">
        <v>43130.804166666669</v>
      </c>
      <c r="C4939" s="3">
        <v>1.4861111111111111E-2</v>
      </c>
      <c r="D4939" s="1" t="s">
        <v>13</v>
      </c>
      <c r="E4939" s="1" t="s">
        <v>4929</v>
      </c>
      <c r="F4939" s="1" t="s">
        <v>13</v>
      </c>
      <c r="G4939" s="1" t="s">
        <v>480</v>
      </c>
      <c r="H4939" s="3">
        <v>1.5335648148148149E-2</v>
      </c>
      <c r="I4939" s="1" t="s">
        <v>727</v>
      </c>
      <c r="J4939" s="1" t="s">
        <v>16</v>
      </c>
    </row>
    <row r="4940" spans="1:10" x14ac:dyDescent="0.3">
      <c r="A4940" s="1" t="s">
        <v>10</v>
      </c>
      <c r="B4940" s="2">
        <v>41914.751388888886</v>
      </c>
      <c r="C4940" s="3">
        <v>1.4861111111111111E-2</v>
      </c>
      <c r="D4940" s="1" t="s">
        <v>13</v>
      </c>
      <c r="E4940" s="1" t="s">
        <v>6709</v>
      </c>
      <c r="F4940" s="1" t="s">
        <v>13</v>
      </c>
      <c r="G4940" s="1" t="s">
        <v>6662</v>
      </c>
      <c r="H4940" s="3">
        <v>1.4907407407407407E-2</v>
      </c>
      <c r="I4940" s="1" t="s">
        <v>328</v>
      </c>
      <c r="J4940" s="1" t="s">
        <v>16</v>
      </c>
    </row>
    <row r="4941" spans="1:10" x14ac:dyDescent="0.3">
      <c r="A4941" s="1" t="s">
        <v>10</v>
      </c>
      <c r="B4941" s="2">
        <v>44438.634027777778</v>
      </c>
      <c r="C4941" s="3">
        <v>1.4849537037037038E-2</v>
      </c>
      <c r="D4941" s="1" t="s">
        <v>13</v>
      </c>
      <c r="E4941" s="1" t="s">
        <v>493</v>
      </c>
      <c r="F4941" s="1" t="s">
        <v>13</v>
      </c>
      <c r="G4941" s="1" t="s">
        <v>14</v>
      </c>
      <c r="H4941" s="3">
        <v>1.5162037037037036E-2</v>
      </c>
      <c r="I4941" s="1" t="s">
        <v>25</v>
      </c>
      <c r="J4941" s="1" t="s">
        <v>16</v>
      </c>
    </row>
    <row r="4942" spans="1:10" x14ac:dyDescent="0.3">
      <c r="A4942" s="1" t="s">
        <v>10</v>
      </c>
      <c r="B4942" s="2">
        <v>44396.745833333334</v>
      </c>
      <c r="C4942" s="3">
        <v>1.4849537037037038E-2</v>
      </c>
      <c r="D4942" s="1" t="s">
        <v>13</v>
      </c>
      <c r="E4942" s="1" t="s">
        <v>433</v>
      </c>
      <c r="F4942" s="1" t="s">
        <v>13</v>
      </c>
      <c r="G4942" s="1" t="s">
        <v>14</v>
      </c>
      <c r="H4942" s="3">
        <v>1.4976851851851852E-2</v>
      </c>
      <c r="I4942" s="1" t="s">
        <v>25</v>
      </c>
      <c r="J4942" s="1" t="s">
        <v>16</v>
      </c>
    </row>
    <row r="4943" spans="1:10" x14ac:dyDescent="0.3">
      <c r="A4943" s="1" t="s">
        <v>10</v>
      </c>
      <c r="B4943" s="2">
        <v>44305.895138888889</v>
      </c>
      <c r="C4943" s="3">
        <v>1.4849537037037038E-2</v>
      </c>
      <c r="D4943" s="1" t="s">
        <v>13</v>
      </c>
      <c r="E4943" s="1" t="s">
        <v>1234</v>
      </c>
      <c r="F4943" s="1" t="s">
        <v>13</v>
      </c>
      <c r="G4943" s="1" t="s">
        <v>14</v>
      </c>
      <c r="H4943" s="3">
        <v>1.5208333333333334E-2</v>
      </c>
      <c r="I4943" s="1" t="s">
        <v>1235</v>
      </c>
      <c r="J4943" s="1" t="s">
        <v>16</v>
      </c>
    </row>
    <row r="4944" spans="1:10" x14ac:dyDescent="0.3">
      <c r="A4944" s="1" t="s">
        <v>10</v>
      </c>
      <c r="B4944" s="2">
        <v>44299.772916666669</v>
      </c>
      <c r="C4944" s="3">
        <v>1.4849537037037038E-2</v>
      </c>
      <c r="D4944" s="1" t="s">
        <v>11</v>
      </c>
      <c r="E4944" s="1" t="s">
        <v>1301</v>
      </c>
      <c r="F4944" s="1" t="s">
        <v>13</v>
      </c>
      <c r="G4944" s="1" t="s">
        <v>14</v>
      </c>
      <c r="H4944" s="3">
        <v>1.5034722222222222E-2</v>
      </c>
      <c r="I4944" s="1" t="s">
        <v>1274</v>
      </c>
      <c r="J4944" s="1" t="s">
        <v>16</v>
      </c>
    </row>
    <row r="4945" spans="1:10" x14ac:dyDescent="0.3">
      <c r="A4945" s="1" t="s">
        <v>10</v>
      </c>
      <c r="B4945" s="2">
        <v>44296.785416666666</v>
      </c>
      <c r="C4945" s="3">
        <v>1.4849537037037038E-2</v>
      </c>
      <c r="D4945" s="1" t="s">
        <v>11</v>
      </c>
      <c r="E4945" s="1" t="s">
        <v>1328</v>
      </c>
      <c r="F4945" s="1" t="s">
        <v>13</v>
      </c>
      <c r="G4945" s="1" t="s">
        <v>14</v>
      </c>
      <c r="H4945" s="3">
        <v>1.5034722222222222E-2</v>
      </c>
      <c r="I4945" s="1" t="s">
        <v>1274</v>
      </c>
      <c r="J4945" s="1" t="s">
        <v>16</v>
      </c>
    </row>
    <row r="4946" spans="1:10" x14ac:dyDescent="0.3">
      <c r="A4946" s="1" t="s">
        <v>10</v>
      </c>
      <c r="B4946" s="2">
        <v>44289.904861111114</v>
      </c>
      <c r="C4946" s="3">
        <v>1.4849537037037038E-2</v>
      </c>
      <c r="D4946" s="1" t="s">
        <v>11</v>
      </c>
      <c r="E4946" s="1" t="s">
        <v>1377</v>
      </c>
      <c r="F4946" s="1" t="s">
        <v>13</v>
      </c>
      <c r="G4946" s="1" t="s">
        <v>14</v>
      </c>
      <c r="H4946" s="3">
        <v>1.5034722222222222E-2</v>
      </c>
      <c r="I4946" s="1" t="s">
        <v>1274</v>
      </c>
      <c r="J4946" s="1" t="s">
        <v>16</v>
      </c>
    </row>
    <row r="4947" spans="1:10" x14ac:dyDescent="0.3">
      <c r="A4947" s="1" t="s">
        <v>10</v>
      </c>
      <c r="B4947" s="2">
        <v>44288.713194444441</v>
      </c>
      <c r="C4947" s="3">
        <v>1.4849537037037038E-2</v>
      </c>
      <c r="D4947" s="1" t="s">
        <v>13</v>
      </c>
      <c r="E4947" s="1" t="s">
        <v>1391</v>
      </c>
      <c r="F4947" s="1" t="s">
        <v>13</v>
      </c>
      <c r="G4947" s="1" t="s">
        <v>14</v>
      </c>
      <c r="H4947" s="3">
        <v>1.5046296296296295E-2</v>
      </c>
      <c r="I4947" s="1" t="s">
        <v>1315</v>
      </c>
      <c r="J4947" s="1" t="s">
        <v>16</v>
      </c>
    </row>
    <row r="4948" spans="1:10" x14ac:dyDescent="0.3">
      <c r="A4948" s="1" t="s">
        <v>10</v>
      </c>
      <c r="B4948" s="2">
        <v>44283.843055555553</v>
      </c>
      <c r="C4948" s="3">
        <v>1.4849537037037038E-2</v>
      </c>
      <c r="D4948" s="1" t="s">
        <v>13</v>
      </c>
      <c r="E4948" s="1" t="s">
        <v>1413</v>
      </c>
      <c r="F4948" s="1" t="s">
        <v>13</v>
      </c>
      <c r="G4948" s="1" t="s">
        <v>14</v>
      </c>
      <c r="H4948" s="3">
        <v>1.5057870370370371E-2</v>
      </c>
      <c r="I4948" s="1" t="s">
        <v>1288</v>
      </c>
      <c r="J4948" s="1" t="s">
        <v>16</v>
      </c>
    </row>
    <row r="4949" spans="1:10" x14ac:dyDescent="0.3">
      <c r="A4949" s="1" t="s">
        <v>10</v>
      </c>
      <c r="B4949" s="2">
        <v>44253.736111111109</v>
      </c>
      <c r="C4949" s="3">
        <v>1.4849537037037038E-2</v>
      </c>
      <c r="D4949" s="1" t="s">
        <v>13</v>
      </c>
      <c r="E4949" s="1" t="s">
        <v>1808</v>
      </c>
      <c r="F4949" s="1" t="s">
        <v>13</v>
      </c>
      <c r="G4949" s="1" t="s">
        <v>14</v>
      </c>
      <c r="H4949" s="3">
        <v>1.4849537037037038E-2</v>
      </c>
      <c r="I4949" s="1" t="s">
        <v>447</v>
      </c>
      <c r="J4949" s="1" t="s">
        <v>16</v>
      </c>
    </row>
    <row r="4950" spans="1:10" x14ac:dyDescent="0.3">
      <c r="A4950" s="1" t="s">
        <v>10</v>
      </c>
      <c r="B4950" s="2">
        <v>44232.780555555553</v>
      </c>
      <c r="C4950" s="3">
        <v>1.4849537037037038E-2</v>
      </c>
      <c r="D4950" s="1" t="s">
        <v>13</v>
      </c>
      <c r="E4950" s="1" t="s">
        <v>716</v>
      </c>
      <c r="F4950" s="1" t="s">
        <v>13</v>
      </c>
      <c r="G4950" s="1" t="s">
        <v>14</v>
      </c>
      <c r="H4950" s="3">
        <v>1.5104166666666667E-2</v>
      </c>
      <c r="I4950" s="1" t="s">
        <v>25</v>
      </c>
      <c r="J4950" s="1" t="s">
        <v>16</v>
      </c>
    </row>
    <row r="4951" spans="1:10" x14ac:dyDescent="0.3">
      <c r="A4951" s="1" t="s">
        <v>10</v>
      </c>
      <c r="B4951" s="2">
        <v>44047.484027777777</v>
      </c>
      <c r="C4951" s="3">
        <v>1.4849537037037038E-2</v>
      </c>
      <c r="D4951" s="1" t="s">
        <v>13</v>
      </c>
      <c r="E4951" s="1" t="s">
        <v>2624</v>
      </c>
      <c r="F4951" s="1" t="s">
        <v>13</v>
      </c>
      <c r="G4951" s="1" t="s">
        <v>14</v>
      </c>
      <c r="H4951" s="3">
        <v>1.1412037037037037E-2</v>
      </c>
      <c r="I4951" s="1" t="s">
        <v>25</v>
      </c>
      <c r="J4951" s="1" t="s">
        <v>16</v>
      </c>
    </row>
    <row r="4952" spans="1:10" x14ac:dyDescent="0.3">
      <c r="A4952" s="1" t="s">
        <v>10</v>
      </c>
      <c r="B4952" s="2">
        <v>43891.90902777778</v>
      </c>
      <c r="C4952" s="3">
        <v>1.4849537037037038E-2</v>
      </c>
      <c r="D4952" s="1" t="s">
        <v>13</v>
      </c>
      <c r="E4952" s="1" t="s">
        <v>2979</v>
      </c>
      <c r="F4952" s="1" t="s">
        <v>13</v>
      </c>
      <c r="G4952" s="1" t="s">
        <v>14</v>
      </c>
      <c r="H4952" s="3">
        <v>1.4884259259259259E-2</v>
      </c>
      <c r="I4952" s="1" t="s">
        <v>461</v>
      </c>
      <c r="J4952" s="1" t="s">
        <v>16</v>
      </c>
    </row>
    <row r="4953" spans="1:10" x14ac:dyDescent="0.3">
      <c r="A4953" s="1" t="s">
        <v>10</v>
      </c>
      <c r="B4953" s="2">
        <v>43891.842361111114</v>
      </c>
      <c r="C4953" s="3">
        <v>1.4849537037037038E-2</v>
      </c>
      <c r="D4953" s="1" t="s">
        <v>13</v>
      </c>
      <c r="E4953" s="1" t="s">
        <v>2983</v>
      </c>
      <c r="F4953" s="1" t="s">
        <v>13</v>
      </c>
      <c r="G4953" s="1" t="s">
        <v>14</v>
      </c>
      <c r="H4953" s="3">
        <v>1.4930555555555556E-2</v>
      </c>
      <c r="I4953" s="1" t="s">
        <v>322</v>
      </c>
      <c r="J4953" s="1" t="s">
        <v>16</v>
      </c>
    </row>
    <row r="4954" spans="1:10" x14ac:dyDescent="0.3">
      <c r="A4954" s="1" t="s">
        <v>10</v>
      </c>
      <c r="B4954" s="2">
        <v>43883.933333333334</v>
      </c>
      <c r="C4954" s="3">
        <v>1.4849537037037038E-2</v>
      </c>
      <c r="D4954" s="1" t="s">
        <v>11</v>
      </c>
      <c r="E4954" s="1" t="s">
        <v>3025</v>
      </c>
      <c r="F4954" s="1" t="s">
        <v>13</v>
      </c>
      <c r="G4954" s="1" t="s">
        <v>14</v>
      </c>
      <c r="H4954" s="3">
        <v>1.4965277777777777E-2</v>
      </c>
      <c r="I4954" s="1" t="s">
        <v>344</v>
      </c>
      <c r="J4954" s="1" t="s">
        <v>16</v>
      </c>
    </row>
    <row r="4955" spans="1:10" x14ac:dyDescent="0.3">
      <c r="A4955" s="1" t="s">
        <v>10</v>
      </c>
      <c r="B4955" s="2">
        <v>43772.885416666664</v>
      </c>
      <c r="C4955" s="3">
        <v>1.4849537037037038E-2</v>
      </c>
      <c r="D4955" s="1" t="s">
        <v>13</v>
      </c>
      <c r="E4955" s="1" t="s">
        <v>716</v>
      </c>
      <c r="F4955" s="1" t="s">
        <v>13</v>
      </c>
      <c r="G4955" s="1" t="s">
        <v>14</v>
      </c>
      <c r="H4955" s="3">
        <v>1.5162037037037036E-2</v>
      </c>
      <c r="I4955" s="1" t="s">
        <v>25</v>
      </c>
      <c r="J4955" s="1" t="s">
        <v>16</v>
      </c>
    </row>
    <row r="4956" spans="1:10" x14ac:dyDescent="0.3">
      <c r="A4956" s="1" t="s">
        <v>10</v>
      </c>
      <c r="B4956" s="2">
        <v>43670.533333333333</v>
      </c>
      <c r="C4956" s="3">
        <v>1.4849537037037038E-2</v>
      </c>
      <c r="D4956" s="1" t="s">
        <v>11</v>
      </c>
      <c r="E4956" s="1" t="s">
        <v>1234</v>
      </c>
      <c r="F4956" s="1" t="s">
        <v>13</v>
      </c>
      <c r="G4956" s="1" t="s">
        <v>480</v>
      </c>
      <c r="H4956" s="3">
        <v>1.5208333333333334E-2</v>
      </c>
      <c r="I4956" s="1" t="s">
        <v>25</v>
      </c>
      <c r="J4956" s="1" t="s">
        <v>16</v>
      </c>
    </row>
    <row r="4957" spans="1:10" x14ac:dyDescent="0.3">
      <c r="A4957" s="1" t="s">
        <v>10</v>
      </c>
      <c r="B4957" s="2">
        <v>43606.772916666669</v>
      </c>
      <c r="C4957" s="3">
        <v>1.4849537037037038E-2</v>
      </c>
      <c r="D4957" s="1" t="s">
        <v>13</v>
      </c>
      <c r="E4957" s="1" t="s">
        <v>3471</v>
      </c>
      <c r="F4957" s="1" t="s">
        <v>13</v>
      </c>
      <c r="G4957" s="1" t="s">
        <v>480</v>
      </c>
      <c r="H4957" s="3">
        <v>1.5208333333333334E-2</v>
      </c>
      <c r="I4957" s="1" t="s">
        <v>25</v>
      </c>
      <c r="J4957" s="1" t="s">
        <v>16</v>
      </c>
    </row>
    <row r="4958" spans="1:10" x14ac:dyDescent="0.3">
      <c r="A4958" s="1" t="s">
        <v>10</v>
      </c>
      <c r="B4958" s="2">
        <v>43513.669444444444</v>
      </c>
      <c r="C4958" s="3">
        <v>1.4849537037037038E-2</v>
      </c>
      <c r="D4958" s="1" t="s">
        <v>11</v>
      </c>
      <c r="E4958" s="1" t="s">
        <v>3893</v>
      </c>
      <c r="F4958" s="1" t="s">
        <v>13</v>
      </c>
      <c r="G4958" s="1" t="s">
        <v>480</v>
      </c>
      <c r="H4958" s="3">
        <v>1.4953703703703703E-2</v>
      </c>
      <c r="I4958" s="1" t="s">
        <v>309</v>
      </c>
      <c r="J4958" s="1" t="s">
        <v>16</v>
      </c>
    </row>
    <row r="4959" spans="1:10" x14ac:dyDescent="0.3">
      <c r="A4959" s="1" t="s">
        <v>10</v>
      </c>
      <c r="B4959" s="2">
        <v>43195.888194444444</v>
      </c>
      <c r="C4959" s="3">
        <v>1.4849537037037038E-2</v>
      </c>
      <c r="D4959" s="1" t="s">
        <v>13</v>
      </c>
      <c r="E4959" s="1" t="s">
        <v>4623</v>
      </c>
      <c r="F4959" s="1" t="s">
        <v>13</v>
      </c>
      <c r="G4959" s="1" t="s">
        <v>480</v>
      </c>
      <c r="H4959" s="3">
        <v>1.4999999999999999E-2</v>
      </c>
      <c r="I4959" s="1" t="s">
        <v>1282</v>
      </c>
      <c r="J4959" s="1" t="s">
        <v>16</v>
      </c>
    </row>
    <row r="4960" spans="1:10" x14ac:dyDescent="0.3">
      <c r="A4960" s="1" t="s">
        <v>10</v>
      </c>
      <c r="B4960" s="2">
        <v>43137.927083333336</v>
      </c>
      <c r="C4960" s="3">
        <v>1.4849537037037038E-2</v>
      </c>
      <c r="D4960" s="1" t="s">
        <v>13</v>
      </c>
      <c r="E4960" s="1" t="s">
        <v>4824</v>
      </c>
      <c r="F4960" s="1" t="s">
        <v>13</v>
      </c>
      <c r="G4960" s="1" t="s">
        <v>480</v>
      </c>
      <c r="H4960" s="3">
        <v>1.5231481481481481E-2</v>
      </c>
      <c r="I4960" s="1" t="s">
        <v>1860</v>
      </c>
      <c r="J4960" s="1" t="s">
        <v>16</v>
      </c>
    </row>
    <row r="4961" spans="1:10" x14ac:dyDescent="0.3">
      <c r="A4961" s="1" t="s">
        <v>10</v>
      </c>
      <c r="B4961" s="2">
        <v>43130.740277777775</v>
      </c>
      <c r="C4961" s="3">
        <v>1.4849537037037038E-2</v>
      </c>
      <c r="D4961" s="1" t="s">
        <v>13</v>
      </c>
      <c r="E4961" s="1" t="s">
        <v>4932</v>
      </c>
      <c r="F4961" s="1" t="s">
        <v>13</v>
      </c>
      <c r="G4961" s="1" t="s">
        <v>480</v>
      </c>
      <c r="H4961" s="3">
        <v>1.5381944444444445E-2</v>
      </c>
      <c r="I4961" s="1" t="s">
        <v>2142</v>
      </c>
      <c r="J4961" s="1" t="s">
        <v>16</v>
      </c>
    </row>
    <row r="4962" spans="1:10" x14ac:dyDescent="0.3">
      <c r="A4962" s="1" t="s">
        <v>10</v>
      </c>
      <c r="B4962" s="2">
        <v>44557.572916666664</v>
      </c>
      <c r="C4962" s="3">
        <v>1.4837962962962963E-2</v>
      </c>
      <c r="D4962" s="1" t="s">
        <v>13</v>
      </c>
      <c r="E4962" s="1" t="s">
        <v>396</v>
      </c>
      <c r="F4962" s="1" t="s">
        <v>13</v>
      </c>
      <c r="G4962" s="1" t="s">
        <v>14</v>
      </c>
      <c r="H4962" s="3">
        <v>1.5023148148148148E-2</v>
      </c>
      <c r="I4962" s="1" t="s">
        <v>320</v>
      </c>
      <c r="J4962" s="1" t="s">
        <v>16</v>
      </c>
    </row>
    <row r="4963" spans="1:10" x14ac:dyDescent="0.3">
      <c r="A4963" s="1" t="s">
        <v>10</v>
      </c>
      <c r="B4963" s="2">
        <v>44415.693749999999</v>
      </c>
      <c r="C4963" s="3">
        <v>1.4837962962962963E-2</v>
      </c>
      <c r="D4963" s="1" t="s">
        <v>13</v>
      </c>
      <c r="E4963" s="1" t="s">
        <v>319</v>
      </c>
      <c r="F4963" s="1" t="s">
        <v>13</v>
      </c>
      <c r="G4963" s="1" t="s">
        <v>14</v>
      </c>
      <c r="H4963" s="3">
        <v>1.5023148148148148E-2</v>
      </c>
      <c r="I4963" s="1" t="s">
        <v>25</v>
      </c>
      <c r="J4963" s="1" t="s">
        <v>16</v>
      </c>
    </row>
    <row r="4964" spans="1:10" x14ac:dyDescent="0.3">
      <c r="A4964" s="1" t="s">
        <v>10</v>
      </c>
      <c r="B4964" s="2">
        <v>44412.79791666667</v>
      </c>
      <c r="C4964" s="3">
        <v>1.4837962962962963E-2</v>
      </c>
      <c r="D4964" s="1" t="s">
        <v>13</v>
      </c>
      <c r="E4964" s="1" t="s">
        <v>316</v>
      </c>
      <c r="F4964" s="1" t="s">
        <v>13</v>
      </c>
      <c r="G4964" s="1" t="s">
        <v>14</v>
      </c>
      <c r="H4964" s="3">
        <v>1.5046296296296295E-2</v>
      </c>
      <c r="I4964" s="1" t="s">
        <v>25</v>
      </c>
      <c r="J4964" s="1" t="s">
        <v>16</v>
      </c>
    </row>
    <row r="4965" spans="1:10" x14ac:dyDescent="0.3">
      <c r="A4965" s="1" t="s">
        <v>10</v>
      </c>
      <c r="B4965" s="2">
        <v>44319.593055555553</v>
      </c>
      <c r="C4965" s="3">
        <v>1.4837962962962963E-2</v>
      </c>
      <c r="D4965" s="1" t="s">
        <v>13</v>
      </c>
      <c r="E4965" s="1" t="s">
        <v>493</v>
      </c>
      <c r="F4965" s="1" t="s">
        <v>13</v>
      </c>
      <c r="G4965" s="1" t="s">
        <v>14</v>
      </c>
      <c r="H4965" s="3">
        <v>1.5150462962962963E-2</v>
      </c>
      <c r="I4965" s="1" t="s">
        <v>25</v>
      </c>
      <c r="J4965" s="1" t="s">
        <v>16</v>
      </c>
    </row>
    <row r="4966" spans="1:10" x14ac:dyDescent="0.3">
      <c r="A4966" s="1" t="s">
        <v>10</v>
      </c>
      <c r="B4966" s="2">
        <v>44311.853472222225</v>
      </c>
      <c r="C4966" s="3">
        <v>1.4837962962962963E-2</v>
      </c>
      <c r="D4966" s="1" t="s">
        <v>13</v>
      </c>
      <c r="E4966" s="1" t="s">
        <v>1189</v>
      </c>
      <c r="F4966" s="1" t="s">
        <v>13</v>
      </c>
      <c r="G4966" s="1" t="s">
        <v>14</v>
      </c>
      <c r="H4966" s="3">
        <v>1.4872685185185185E-2</v>
      </c>
      <c r="I4966" s="1" t="s">
        <v>373</v>
      </c>
      <c r="J4966" s="1" t="s">
        <v>16</v>
      </c>
    </row>
    <row r="4967" spans="1:10" x14ac:dyDescent="0.3">
      <c r="A4967" s="1" t="s">
        <v>10</v>
      </c>
      <c r="B4967" s="2">
        <v>44298.737500000003</v>
      </c>
      <c r="C4967" s="3">
        <v>1.4837962962962963E-2</v>
      </c>
      <c r="D4967" s="1" t="s">
        <v>13</v>
      </c>
      <c r="E4967" s="1" t="s">
        <v>1309</v>
      </c>
      <c r="F4967" s="1" t="s">
        <v>13</v>
      </c>
      <c r="G4967" s="1" t="s">
        <v>14</v>
      </c>
      <c r="H4967" s="3">
        <v>1.5011574074074075E-2</v>
      </c>
      <c r="I4967" s="1" t="s">
        <v>455</v>
      </c>
      <c r="J4967" s="1" t="s">
        <v>16</v>
      </c>
    </row>
    <row r="4968" spans="1:10" x14ac:dyDescent="0.3">
      <c r="A4968" s="1" t="s">
        <v>10</v>
      </c>
      <c r="B4968" s="2">
        <v>44297.759722222225</v>
      </c>
      <c r="C4968" s="3">
        <v>1.4837962962962963E-2</v>
      </c>
      <c r="D4968" s="1" t="s">
        <v>13</v>
      </c>
      <c r="E4968" s="1" t="s">
        <v>1317</v>
      </c>
      <c r="F4968" s="1" t="s">
        <v>13</v>
      </c>
      <c r="G4968" s="1" t="s">
        <v>14</v>
      </c>
      <c r="H4968" s="3">
        <v>1.5023148148148148E-2</v>
      </c>
      <c r="I4968" s="1" t="s">
        <v>320</v>
      </c>
      <c r="J4968" s="1" t="s">
        <v>16</v>
      </c>
    </row>
    <row r="4969" spans="1:10" x14ac:dyDescent="0.3">
      <c r="A4969" s="1" t="s">
        <v>10</v>
      </c>
      <c r="B4969" s="2">
        <v>44294.779861111114</v>
      </c>
      <c r="C4969" s="3">
        <v>1.4837962962962963E-2</v>
      </c>
      <c r="D4969" s="1" t="s">
        <v>13</v>
      </c>
      <c r="E4969" s="1" t="s">
        <v>1350</v>
      </c>
      <c r="F4969" s="1" t="s">
        <v>13</v>
      </c>
      <c r="G4969" s="1" t="s">
        <v>14</v>
      </c>
      <c r="H4969" s="3">
        <v>1.4999999999999999E-2</v>
      </c>
      <c r="I4969" s="1" t="s">
        <v>1282</v>
      </c>
      <c r="J4969" s="1" t="s">
        <v>16</v>
      </c>
    </row>
    <row r="4970" spans="1:10" x14ac:dyDescent="0.3">
      <c r="A4970" s="1" t="s">
        <v>10</v>
      </c>
      <c r="B4970" s="2">
        <v>44290.82916666667</v>
      </c>
      <c r="C4970" s="3">
        <v>1.4837962962962963E-2</v>
      </c>
      <c r="D4970" s="1" t="s">
        <v>13</v>
      </c>
      <c r="E4970" s="1" t="s">
        <v>1373</v>
      </c>
      <c r="F4970" s="1" t="s">
        <v>13</v>
      </c>
      <c r="G4970" s="1" t="s">
        <v>14</v>
      </c>
      <c r="H4970" s="3">
        <v>1.5046296296296295E-2</v>
      </c>
      <c r="I4970" s="1" t="s">
        <v>1315</v>
      </c>
      <c r="J4970" s="1" t="s">
        <v>16</v>
      </c>
    </row>
    <row r="4971" spans="1:10" x14ac:dyDescent="0.3">
      <c r="A4971" s="1" t="s">
        <v>10</v>
      </c>
      <c r="B4971" s="2">
        <v>44289.744444444441</v>
      </c>
      <c r="C4971" s="3">
        <v>1.4837962962962963E-2</v>
      </c>
      <c r="D4971" s="1" t="s">
        <v>13</v>
      </c>
      <c r="E4971" s="1" t="s">
        <v>1385</v>
      </c>
      <c r="F4971" s="1" t="s">
        <v>13</v>
      </c>
      <c r="G4971" s="1" t="s">
        <v>14</v>
      </c>
      <c r="H4971" s="3">
        <v>1.5046296296296295E-2</v>
      </c>
      <c r="I4971" s="1" t="s">
        <v>1315</v>
      </c>
      <c r="J4971" s="1" t="s">
        <v>16</v>
      </c>
    </row>
    <row r="4972" spans="1:10" x14ac:dyDescent="0.3">
      <c r="A4972" s="1" t="s">
        <v>10</v>
      </c>
      <c r="B4972" s="2">
        <v>44288.727777777778</v>
      </c>
      <c r="C4972" s="3">
        <v>1.4837962962962963E-2</v>
      </c>
      <c r="D4972" s="1" t="s">
        <v>13</v>
      </c>
      <c r="E4972" s="1" t="s">
        <v>1390</v>
      </c>
      <c r="F4972" s="1" t="s">
        <v>13</v>
      </c>
      <c r="G4972" s="1" t="s">
        <v>14</v>
      </c>
      <c r="H4972" s="3">
        <v>1.5046296296296295E-2</v>
      </c>
      <c r="I4972" s="1" t="s">
        <v>1315</v>
      </c>
      <c r="J4972" s="1" t="s">
        <v>16</v>
      </c>
    </row>
    <row r="4973" spans="1:10" x14ac:dyDescent="0.3">
      <c r="A4973" s="1" t="s">
        <v>10</v>
      </c>
      <c r="B4973" s="2">
        <v>44285.78402777778</v>
      </c>
      <c r="C4973" s="3">
        <v>1.4837962962962963E-2</v>
      </c>
      <c r="D4973" s="1" t="s">
        <v>13</v>
      </c>
      <c r="E4973" s="1" t="s">
        <v>1407</v>
      </c>
      <c r="F4973" s="1" t="s">
        <v>13</v>
      </c>
      <c r="G4973" s="1" t="s">
        <v>14</v>
      </c>
      <c r="H4973" s="3">
        <v>1.5034722222222222E-2</v>
      </c>
      <c r="I4973" s="1" t="s">
        <v>1274</v>
      </c>
      <c r="J4973" s="1" t="s">
        <v>16</v>
      </c>
    </row>
    <row r="4974" spans="1:10" x14ac:dyDescent="0.3">
      <c r="A4974" s="1" t="s">
        <v>10</v>
      </c>
      <c r="B4974" s="2">
        <v>43890.593055555553</v>
      </c>
      <c r="C4974" s="3">
        <v>1.4837962962962963E-2</v>
      </c>
      <c r="D4974" s="1" t="s">
        <v>11</v>
      </c>
      <c r="E4974" s="1" t="s">
        <v>2996</v>
      </c>
      <c r="F4974" s="1" t="s">
        <v>13</v>
      </c>
      <c r="G4974" s="1" t="s">
        <v>14</v>
      </c>
      <c r="H4974" s="3">
        <v>1.4930555555555556E-2</v>
      </c>
      <c r="I4974" s="1" t="s">
        <v>322</v>
      </c>
      <c r="J4974" s="1" t="s">
        <v>16</v>
      </c>
    </row>
    <row r="4975" spans="1:10" x14ac:dyDescent="0.3">
      <c r="A4975" s="1" t="s">
        <v>10</v>
      </c>
      <c r="B4975" s="2">
        <v>43729.61041666667</v>
      </c>
      <c r="C4975" s="3">
        <v>1.4837962962962963E-2</v>
      </c>
      <c r="D4975" s="1" t="s">
        <v>13</v>
      </c>
      <c r="E4975" s="1" t="s">
        <v>3160</v>
      </c>
      <c r="F4975" s="1" t="s">
        <v>13</v>
      </c>
      <c r="G4975" s="1" t="s">
        <v>480</v>
      </c>
      <c r="H4975" s="3">
        <v>1.5138888888888889E-2</v>
      </c>
      <c r="I4975" s="1" t="s">
        <v>25</v>
      </c>
      <c r="J4975" s="1" t="s">
        <v>16</v>
      </c>
    </row>
    <row r="4976" spans="1:10" x14ac:dyDescent="0.3">
      <c r="A4976" s="1" t="s">
        <v>10</v>
      </c>
      <c r="B4976" s="2">
        <v>43274.884722222225</v>
      </c>
      <c r="C4976" s="3">
        <v>1.4837962962962963E-2</v>
      </c>
      <c r="D4976" s="1" t="s">
        <v>13</v>
      </c>
      <c r="E4976" s="1" t="s">
        <v>3160</v>
      </c>
      <c r="F4976" s="1" t="s">
        <v>13</v>
      </c>
      <c r="G4976" s="1" t="s">
        <v>480</v>
      </c>
      <c r="H4976" s="3">
        <v>1.5138888888888889E-2</v>
      </c>
      <c r="I4976" s="1" t="s">
        <v>25</v>
      </c>
      <c r="J4976" s="1" t="s">
        <v>16</v>
      </c>
    </row>
    <row r="4977" spans="1:10" x14ac:dyDescent="0.3">
      <c r="A4977" s="1" t="s">
        <v>10</v>
      </c>
      <c r="B4977" s="2">
        <v>43198.871527777781</v>
      </c>
      <c r="C4977" s="3">
        <v>1.4837962962962963E-2</v>
      </c>
      <c r="D4977" s="1" t="s">
        <v>13</v>
      </c>
      <c r="E4977" s="1" t="s">
        <v>4620</v>
      </c>
      <c r="F4977" s="1" t="s">
        <v>13</v>
      </c>
      <c r="G4977" s="1" t="s">
        <v>480</v>
      </c>
      <c r="H4977" s="3">
        <v>1.4918981481481481E-2</v>
      </c>
      <c r="I4977" s="1" t="s">
        <v>356</v>
      </c>
      <c r="J4977" s="1" t="s">
        <v>16</v>
      </c>
    </row>
    <row r="4978" spans="1:10" x14ac:dyDescent="0.3">
      <c r="A4978" s="1" t="s">
        <v>10</v>
      </c>
      <c r="B4978" s="2">
        <v>43135.927083333336</v>
      </c>
      <c r="C4978" s="3">
        <v>1.4837962962962963E-2</v>
      </c>
      <c r="D4978" s="1" t="s">
        <v>13</v>
      </c>
      <c r="E4978" s="1" t="s">
        <v>4841</v>
      </c>
      <c r="F4978" s="1" t="s">
        <v>13</v>
      </c>
      <c r="G4978" s="1" t="s">
        <v>480</v>
      </c>
      <c r="H4978" s="3">
        <v>1.5208333333333334E-2</v>
      </c>
      <c r="I4978" s="1" t="s">
        <v>1235</v>
      </c>
      <c r="J4978" s="1" t="s">
        <v>16</v>
      </c>
    </row>
    <row r="4979" spans="1:10" x14ac:dyDescent="0.3">
      <c r="A4979" s="1" t="s">
        <v>10</v>
      </c>
      <c r="B4979" s="2">
        <v>43134.760416666664</v>
      </c>
      <c r="C4979" s="3">
        <v>1.4837962962962963E-2</v>
      </c>
      <c r="D4979" s="1" t="s">
        <v>13</v>
      </c>
      <c r="E4979" s="1" t="s">
        <v>4876</v>
      </c>
      <c r="F4979" s="1" t="s">
        <v>13</v>
      </c>
      <c r="G4979" s="1" t="s">
        <v>480</v>
      </c>
      <c r="H4979" s="3">
        <v>1.5196759259259259E-2</v>
      </c>
      <c r="I4979" s="1" t="s">
        <v>1297</v>
      </c>
      <c r="J4979" s="1" t="s">
        <v>16</v>
      </c>
    </row>
    <row r="4980" spans="1:10" x14ac:dyDescent="0.3">
      <c r="A4980" s="1" t="s">
        <v>10</v>
      </c>
      <c r="B4980" s="2">
        <v>43133.956250000003</v>
      </c>
      <c r="C4980" s="3">
        <v>1.4837962962962963E-2</v>
      </c>
      <c r="D4980" s="1" t="s">
        <v>13</v>
      </c>
      <c r="E4980" s="1" t="s">
        <v>4886</v>
      </c>
      <c r="F4980" s="1" t="s">
        <v>13</v>
      </c>
      <c r="G4980" s="1" t="s">
        <v>480</v>
      </c>
      <c r="H4980" s="3">
        <v>1.5208333333333334E-2</v>
      </c>
      <c r="I4980" s="1" t="s">
        <v>1235</v>
      </c>
      <c r="J4980" s="1" t="s">
        <v>16</v>
      </c>
    </row>
    <row r="4981" spans="1:10" x14ac:dyDescent="0.3">
      <c r="A4981" s="1" t="s">
        <v>10</v>
      </c>
      <c r="B4981" s="2">
        <v>43133.775694444441</v>
      </c>
      <c r="C4981" s="3">
        <v>1.4837962962962963E-2</v>
      </c>
      <c r="D4981" s="1" t="s">
        <v>13</v>
      </c>
      <c r="E4981" s="1" t="s">
        <v>4894</v>
      </c>
      <c r="F4981" s="1" t="s">
        <v>13</v>
      </c>
      <c r="G4981" s="1" t="s">
        <v>480</v>
      </c>
      <c r="H4981" s="3">
        <v>1.5196759259259259E-2</v>
      </c>
      <c r="I4981" s="1" t="s">
        <v>1297</v>
      </c>
      <c r="J4981" s="1" t="s">
        <v>16</v>
      </c>
    </row>
    <row r="4982" spans="1:10" x14ac:dyDescent="0.3">
      <c r="A4982" s="1" t="s">
        <v>10</v>
      </c>
      <c r="B4982" s="2">
        <v>43123.912499999999</v>
      </c>
      <c r="C4982" s="3">
        <v>1.4837962962962963E-2</v>
      </c>
      <c r="D4982" s="1" t="s">
        <v>13</v>
      </c>
      <c r="E4982" s="1" t="s">
        <v>4982</v>
      </c>
      <c r="F4982" s="1" t="s">
        <v>13</v>
      </c>
      <c r="G4982" s="1" t="s">
        <v>480</v>
      </c>
      <c r="H4982" s="3">
        <v>1.5659722222222221E-2</v>
      </c>
      <c r="I4982" s="1" t="s">
        <v>4615</v>
      </c>
      <c r="J4982" s="1" t="s">
        <v>16</v>
      </c>
    </row>
    <row r="4983" spans="1:10" x14ac:dyDescent="0.3">
      <c r="A4983" s="1" t="s">
        <v>10</v>
      </c>
      <c r="B4983" s="2">
        <v>41877.919444444444</v>
      </c>
      <c r="C4983" s="3">
        <v>1.4837962962962963E-2</v>
      </c>
      <c r="D4983" s="1" t="s">
        <v>13</v>
      </c>
      <c r="E4983" s="1" t="s">
        <v>6112</v>
      </c>
      <c r="F4983" s="1" t="s">
        <v>13</v>
      </c>
      <c r="G4983" s="1" t="s">
        <v>6379</v>
      </c>
      <c r="H4983" s="3">
        <v>3.2141203703703707E-2</v>
      </c>
      <c r="I4983" s="1" t="s">
        <v>25</v>
      </c>
      <c r="J4983" s="1" t="s">
        <v>16</v>
      </c>
    </row>
    <row r="4984" spans="1:10" x14ac:dyDescent="0.3">
      <c r="A4984" s="1" t="s">
        <v>10</v>
      </c>
      <c r="B4984" s="2">
        <v>44554.95416666667</v>
      </c>
      <c r="C4984" s="3">
        <v>1.4826388888888889E-2</v>
      </c>
      <c r="D4984" s="1" t="s">
        <v>13</v>
      </c>
      <c r="E4984" s="1" t="s">
        <v>429</v>
      </c>
      <c r="F4984" s="1" t="s">
        <v>13</v>
      </c>
      <c r="G4984" s="1" t="s">
        <v>423</v>
      </c>
      <c r="H4984" s="3">
        <v>1.4826388888888889E-2</v>
      </c>
      <c r="I4984" s="1" t="s">
        <v>430</v>
      </c>
      <c r="J4984" s="1" t="s">
        <v>16</v>
      </c>
    </row>
    <row r="4985" spans="1:10" x14ac:dyDescent="0.3">
      <c r="A4985" s="1" t="s">
        <v>10</v>
      </c>
      <c r="B4985" s="2">
        <v>44401.769444444442</v>
      </c>
      <c r="C4985" s="3">
        <v>1.4826388888888889E-2</v>
      </c>
      <c r="D4985" s="1" t="s">
        <v>13</v>
      </c>
      <c r="E4985" s="1" t="s">
        <v>396</v>
      </c>
      <c r="F4985" s="1" t="s">
        <v>13</v>
      </c>
      <c r="G4985" s="1" t="s">
        <v>14</v>
      </c>
      <c r="H4985" s="3">
        <v>1.5011574074074075E-2</v>
      </c>
      <c r="I4985" s="1" t="s">
        <v>25</v>
      </c>
      <c r="J4985" s="1" t="s">
        <v>16</v>
      </c>
    </row>
    <row r="4986" spans="1:10" x14ac:dyDescent="0.3">
      <c r="A4986" s="1" t="s">
        <v>10</v>
      </c>
      <c r="B4986" s="2">
        <v>44392.830555555556</v>
      </c>
      <c r="C4986" s="3">
        <v>1.4826388888888889E-2</v>
      </c>
      <c r="D4986" s="1" t="s">
        <v>13</v>
      </c>
      <c r="E4986" s="1" t="s">
        <v>458</v>
      </c>
      <c r="F4986" s="1" t="s">
        <v>13</v>
      </c>
      <c r="G4986" s="1" t="s">
        <v>14</v>
      </c>
      <c r="H4986" s="3">
        <v>1.5023148148148148E-2</v>
      </c>
      <c r="I4986" s="1" t="s">
        <v>25</v>
      </c>
      <c r="J4986" s="1" t="s">
        <v>16</v>
      </c>
    </row>
    <row r="4987" spans="1:10" x14ac:dyDescent="0.3">
      <c r="A4987" s="1" t="s">
        <v>10</v>
      </c>
      <c r="B4987" s="2">
        <v>44302.691666666666</v>
      </c>
      <c r="C4987" s="3">
        <v>1.4826388888888889E-2</v>
      </c>
      <c r="D4987" s="1" t="s">
        <v>13</v>
      </c>
      <c r="E4987" s="1" t="s">
        <v>1269</v>
      </c>
      <c r="F4987" s="1" t="s">
        <v>13</v>
      </c>
      <c r="G4987" s="1" t="s">
        <v>14</v>
      </c>
      <c r="H4987" s="3">
        <v>1.4988425925925926E-2</v>
      </c>
      <c r="I4987" s="1" t="s">
        <v>1266</v>
      </c>
      <c r="J4987" s="1" t="s">
        <v>16</v>
      </c>
    </row>
    <row r="4988" spans="1:10" x14ac:dyDescent="0.3">
      <c r="A4988" s="1" t="s">
        <v>10</v>
      </c>
      <c r="B4988" s="2">
        <v>44300.829861111109</v>
      </c>
      <c r="C4988" s="3">
        <v>1.4826388888888889E-2</v>
      </c>
      <c r="D4988" s="1" t="s">
        <v>13</v>
      </c>
      <c r="E4988" s="1" t="s">
        <v>1287</v>
      </c>
      <c r="F4988" s="1" t="s">
        <v>13</v>
      </c>
      <c r="G4988" s="1" t="s">
        <v>14</v>
      </c>
      <c r="H4988" s="3">
        <v>1.5057870370370371E-2</v>
      </c>
      <c r="I4988" s="1" t="s">
        <v>1288</v>
      </c>
      <c r="J4988" s="1" t="s">
        <v>16</v>
      </c>
    </row>
    <row r="4989" spans="1:10" x14ac:dyDescent="0.3">
      <c r="A4989" s="1" t="s">
        <v>10</v>
      </c>
      <c r="B4989" s="2">
        <v>44296.806944444441</v>
      </c>
      <c r="C4989" s="3">
        <v>1.4826388888888889E-2</v>
      </c>
      <c r="D4989" s="1" t="s">
        <v>11</v>
      </c>
      <c r="E4989" s="1" t="s">
        <v>1327</v>
      </c>
      <c r="F4989" s="1" t="s">
        <v>13</v>
      </c>
      <c r="G4989" s="1" t="s">
        <v>14</v>
      </c>
      <c r="H4989" s="3">
        <v>1.5011574074074075E-2</v>
      </c>
      <c r="I4989" s="1" t="s">
        <v>455</v>
      </c>
      <c r="J4989" s="1" t="s">
        <v>16</v>
      </c>
    </row>
    <row r="4990" spans="1:10" x14ac:dyDescent="0.3">
      <c r="A4990" s="1" t="s">
        <v>10</v>
      </c>
      <c r="B4990" s="2">
        <v>44294.847916666666</v>
      </c>
      <c r="C4990" s="3">
        <v>1.4826388888888889E-2</v>
      </c>
      <c r="D4990" s="1" t="s">
        <v>11</v>
      </c>
      <c r="E4990" s="1" t="s">
        <v>1346</v>
      </c>
      <c r="F4990" s="1" t="s">
        <v>13</v>
      </c>
      <c r="G4990" s="1" t="s">
        <v>14</v>
      </c>
      <c r="H4990" s="3">
        <v>1.4999999999999999E-2</v>
      </c>
      <c r="I4990" s="1" t="s">
        <v>1282</v>
      </c>
      <c r="J4990" s="1" t="s">
        <v>16</v>
      </c>
    </row>
    <row r="4991" spans="1:10" x14ac:dyDescent="0.3">
      <c r="A4991" s="1" t="s">
        <v>10</v>
      </c>
      <c r="B4991" s="2">
        <v>44293.854861111111</v>
      </c>
      <c r="C4991" s="3">
        <v>1.4826388888888889E-2</v>
      </c>
      <c r="D4991" s="1" t="s">
        <v>13</v>
      </c>
      <c r="E4991" s="1" t="s">
        <v>1352</v>
      </c>
      <c r="F4991" s="1" t="s">
        <v>13</v>
      </c>
      <c r="G4991" s="1" t="s">
        <v>14</v>
      </c>
      <c r="H4991" s="3">
        <v>1.5023148148148148E-2</v>
      </c>
      <c r="I4991" s="1" t="s">
        <v>320</v>
      </c>
      <c r="J4991" s="1" t="s">
        <v>16</v>
      </c>
    </row>
    <row r="4992" spans="1:10" x14ac:dyDescent="0.3">
      <c r="A4992" s="1" t="s">
        <v>10</v>
      </c>
      <c r="B4992" s="2">
        <v>44292.879861111112</v>
      </c>
      <c r="C4992" s="3">
        <v>1.4826388888888889E-2</v>
      </c>
      <c r="D4992" s="1" t="s">
        <v>11</v>
      </c>
      <c r="E4992" s="1" t="s">
        <v>1356</v>
      </c>
      <c r="F4992" s="1" t="s">
        <v>13</v>
      </c>
      <c r="G4992" s="1" t="s">
        <v>14</v>
      </c>
      <c r="H4992" s="3">
        <v>1.5034722222222222E-2</v>
      </c>
      <c r="I4992" s="1" t="s">
        <v>1274</v>
      </c>
      <c r="J4992" s="1" t="s">
        <v>16</v>
      </c>
    </row>
    <row r="4993" spans="1:10" x14ac:dyDescent="0.3">
      <c r="A4993" s="1" t="s">
        <v>10</v>
      </c>
      <c r="B4993" s="2">
        <v>44292.814583333333</v>
      </c>
      <c r="C4993" s="3">
        <v>1.4826388888888889E-2</v>
      </c>
      <c r="D4993" s="1" t="s">
        <v>13</v>
      </c>
      <c r="E4993" s="1" t="s">
        <v>1360</v>
      </c>
      <c r="F4993" s="1" t="s">
        <v>13</v>
      </c>
      <c r="G4993" s="1" t="s">
        <v>14</v>
      </c>
      <c r="H4993" s="3">
        <v>1.5011574074074075E-2</v>
      </c>
      <c r="I4993" s="1" t="s">
        <v>455</v>
      </c>
      <c r="J4993" s="1" t="s">
        <v>16</v>
      </c>
    </row>
    <row r="4994" spans="1:10" x14ac:dyDescent="0.3">
      <c r="A4994" s="1" t="s">
        <v>10</v>
      </c>
      <c r="B4994" s="2">
        <v>44291.779166666667</v>
      </c>
      <c r="C4994" s="3">
        <v>1.4826388888888889E-2</v>
      </c>
      <c r="D4994" s="1" t="s">
        <v>13</v>
      </c>
      <c r="E4994" s="1" t="s">
        <v>1367</v>
      </c>
      <c r="F4994" s="1" t="s">
        <v>13</v>
      </c>
      <c r="G4994" s="1" t="s">
        <v>14</v>
      </c>
      <c r="H4994" s="3">
        <v>1.5034722222222222E-2</v>
      </c>
      <c r="I4994" s="1" t="s">
        <v>1274</v>
      </c>
      <c r="J4994" s="1" t="s">
        <v>16</v>
      </c>
    </row>
    <row r="4995" spans="1:10" x14ac:dyDescent="0.3">
      <c r="A4995" s="1" t="s">
        <v>10</v>
      </c>
      <c r="B4995" s="2">
        <v>44291.76458333333</v>
      </c>
      <c r="C4995" s="3">
        <v>1.4826388888888889E-2</v>
      </c>
      <c r="D4995" s="1" t="s">
        <v>13</v>
      </c>
      <c r="E4995" s="1" t="s">
        <v>1368</v>
      </c>
      <c r="F4995" s="1" t="s">
        <v>13</v>
      </c>
      <c r="G4995" s="1" t="s">
        <v>14</v>
      </c>
      <c r="H4995" s="3">
        <v>1.5023148148148148E-2</v>
      </c>
      <c r="I4995" s="1" t="s">
        <v>320</v>
      </c>
      <c r="J4995" s="1" t="s">
        <v>16</v>
      </c>
    </row>
    <row r="4996" spans="1:10" x14ac:dyDescent="0.3">
      <c r="A4996" s="1" t="s">
        <v>10</v>
      </c>
      <c r="B4996" s="2">
        <v>44289.729166666664</v>
      </c>
      <c r="C4996" s="3">
        <v>1.4826388888888889E-2</v>
      </c>
      <c r="D4996" s="1" t="s">
        <v>11</v>
      </c>
      <c r="E4996" s="1" t="s">
        <v>1386</v>
      </c>
      <c r="F4996" s="1" t="s">
        <v>13</v>
      </c>
      <c r="G4996" s="1" t="s">
        <v>14</v>
      </c>
      <c r="H4996" s="3">
        <v>1.5034722222222222E-2</v>
      </c>
      <c r="I4996" s="1" t="s">
        <v>1274</v>
      </c>
      <c r="J4996" s="1" t="s">
        <v>16</v>
      </c>
    </row>
    <row r="4997" spans="1:10" x14ac:dyDescent="0.3">
      <c r="A4997" s="1" t="s">
        <v>10</v>
      </c>
      <c r="B4997" s="2">
        <v>44288.5625</v>
      </c>
      <c r="C4997" s="3">
        <v>1.4826388888888889E-2</v>
      </c>
      <c r="D4997" s="1" t="s">
        <v>13</v>
      </c>
      <c r="E4997" s="1" t="s">
        <v>1398</v>
      </c>
      <c r="F4997" s="1" t="s">
        <v>13</v>
      </c>
      <c r="G4997" s="1" t="s">
        <v>14</v>
      </c>
      <c r="H4997" s="3">
        <v>1.5011574074074075E-2</v>
      </c>
      <c r="I4997" s="1" t="s">
        <v>455</v>
      </c>
      <c r="J4997" s="1" t="s">
        <v>16</v>
      </c>
    </row>
    <row r="4998" spans="1:10" x14ac:dyDescent="0.3">
      <c r="A4998" s="1" t="s">
        <v>10</v>
      </c>
      <c r="B4998" s="2">
        <v>44287.847222222219</v>
      </c>
      <c r="C4998" s="3">
        <v>1.4826388888888889E-2</v>
      </c>
      <c r="D4998" s="1" t="s">
        <v>13</v>
      </c>
      <c r="E4998" s="1" t="s">
        <v>1401</v>
      </c>
      <c r="F4998" s="1" t="s">
        <v>13</v>
      </c>
      <c r="G4998" s="1" t="s">
        <v>14</v>
      </c>
      <c r="H4998" s="3">
        <v>1.5034722222222222E-2</v>
      </c>
      <c r="I4998" s="1" t="s">
        <v>1274</v>
      </c>
      <c r="J4998" s="1" t="s">
        <v>16</v>
      </c>
    </row>
    <row r="4999" spans="1:10" x14ac:dyDescent="0.3">
      <c r="A4999" s="1" t="s">
        <v>10</v>
      </c>
      <c r="B4999" s="2">
        <v>44285.845833333333</v>
      </c>
      <c r="C4999" s="3">
        <v>1.4826388888888889E-2</v>
      </c>
      <c r="D4999" s="1" t="s">
        <v>13</v>
      </c>
      <c r="E4999" s="1" t="s">
        <v>1404</v>
      </c>
      <c r="F4999" s="1" t="s">
        <v>13</v>
      </c>
      <c r="G4999" s="1" t="s">
        <v>14</v>
      </c>
      <c r="H4999" s="3">
        <v>1.5046296296296295E-2</v>
      </c>
      <c r="I4999" s="1" t="s">
        <v>1315</v>
      </c>
      <c r="J4999" s="1" t="s">
        <v>16</v>
      </c>
    </row>
    <row r="5000" spans="1:10" x14ac:dyDescent="0.3">
      <c r="A5000" s="1" t="s">
        <v>10</v>
      </c>
      <c r="B5000" s="2">
        <v>44231.929861111108</v>
      </c>
      <c r="C5000" s="3">
        <v>1.4826388888888889E-2</v>
      </c>
      <c r="D5000" s="1" t="s">
        <v>13</v>
      </c>
      <c r="E5000" s="1" t="s">
        <v>718</v>
      </c>
      <c r="F5000" s="1" t="s">
        <v>13</v>
      </c>
      <c r="G5000" s="1" t="s">
        <v>14</v>
      </c>
      <c r="H5000" s="3">
        <v>1.5138888888888889E-2</v>
      </c>
      <c r="I5000" s="1" t="s">
        <v>25</v>
      </c>
      <c r="J5000" s="1" t="s">
        <v>16</v>
      </c>
    </row>
    <row r="5001" spans="1:10" x14ac:dyDescent="0.3">
      <c r="A5001" s="1" t="s">
        <v>10</v>
      </c>
      <c r="B5001" s="2">
        <v>43904.939583333333</v>
      </c>
      <c r="C5001" s="3">
        <v>1.4826388888888889E-2</v>
      </c>
      <c r="D5001" s="1" t="s">
        <v>11</v>
      </c>
      <c r="E5001" s="1" t="s">
        <v>2885</v>
      </c>
      <c r="F5001" s="1" t="s">
        <v>13</v>
      </c>
      <c r="G5001" s="1" t="s">
        <v>14</v>
      </c>
      <c r="H5001" s="3">
        <v>1.4965277777777777E-2</v>
      </c>
      <c r="I5001" s="1" t="s">
        <v>344</v>
      </c>
      <c r="J5001" s="1" t="s">
        <v>16</v>
      </c>
    </row>
    <row r="5002" spans="1:10" x14ac:dyDescent="0.3">
      <c r="A5002" s="1" t="s">
        <v>10</v>
      </c>
      <c r="B5002" s="2">
        <v>43893.84097222222</v>
      </c>
      <c r="C5002" s="3">
        <v>1.4826388888888889E-2</v>
      </c>
      <c r="D5002" s="1" t="s">
        <v>11</v>
      </c>
      <c r="E5002" s="1" t="s">
        <v>2972</v>
      </c>
      <c r="F5002" s="1" t="s">
        <v>13</v>
      </c>
      <c r="G5002" s="1" t="s">
        <v>14</v>
      </c>
      <c r="H5002" s="3">
        <v>1.4930555555555556E-2</v>
      </c>
      <c r="I5002" s="1" t="s">
        <v>322</v>
      </c>
      <c r="J5002" s="1" t="s">
        <v>16</v>
      </c>
    </row>
    <row r="5003" spans="1:10" x14ac:dyDescent="0.3">
      <c r="A5003" s="1" t="s">
        <v>10</v>
      </c>
      <c r="B5003" s="2">
        <v>43893.814583333333</v>
      </c>
      <c r="C5003" s="3">
        <v>1.4826388888888889E-2</v>
      </c>
      <c r="D5003" s="1" t="s">
        <v>13</v>
      </c>
      <c r="E5003" s="1" t="s">
        <v>2973</v>
      </c>
      <c r="F5003" s="1" t="s">
        <v>13</v>
      </c>
      <c r="G5003" s="1" t="s">
        <v>14</v>
      </c>
      <c r="H5003" s="3">
        <v>1.4918981481481481E-2</v>
      </c>
      <c r="I5003" s="1" t="s">
        <v>356</v>
      </c>
      <c r="J5003" s="1" t="s">
        <v>16</v>
      </c>
    </row>
    <row r="5004" spans="1:10" x14ac:dyDescent="0.3">
      <c r="A5004" s="1" t="s">
        <v>10</v>
      </c>
      <c r="B5004" s="2">
        <v>43888.822916666664</v>
      </c>
      <c r="C5004" s="3">
        <v>1.4826388888888889E-2</v>
      </c>
      <c r="D5004" s="1" t="s">
        <v>13</v>
      </c>
      <c r="E5004" s="1" t="s">
        <v>3005</v>
      </c>
      <c r="F5004" s="1" t="s">
        <v>13</v>
      </c>
      <c r="G5004" s="1" t="s">
        <v>14</v>
      </c>
      <c r="H5004" s="3">
        <v>1.4722222222222222E-2</v>
      </c>
      <c r="I5004" s="1" t="s">
        <v>379</v>
      </c>
      <c r="J5004" s="1" t="s">
        <v>16</v>
      </c>
    </row>
    <row r="5005" spans="1:10" x14ac:dyDescent="0.3">
      <c r="A5005" s="1" t="s">
        <v>10</v>
      </c>
      <c r="B5005" s="2">
        <v>43883.854166666664</v>
      </c>
      <c r="C5005" s="3">
        <v>1.4826388888888889E-2</v>
      </c>
      <c r="D5005" s="1" t="s">
        <v>13</v>
      </c>
      <c r="E5005" s="1" t="s">
        <v>3030</v>
      </c>
      <c r="F5005" s="1" t="s">
        <v>13</v>
      </c>
      <c r="G5005" s="1" t="s">
        <v>14</v>
      </c>
      <c r="H5005" s="3">
        <v>1.4861111111111111E-2</v>
      </c>
      <c r="I5005" s="1" t="s">
        <v>979</v>
      </c>
      <c r="J5005" s="1" t="s">
        <v>16</v>
      </c>
    </row>
    <row r="5006" spans="1:10" x14ac:dyDescent="0.3">
      <c r="A5006" s="1" t="s">
        <v>10</v>
      </c>
      <c r="B5006" s="2">
        <v>43878.884722222225</v>
      </c>
      <c r="C5006" s="3">
        <v>1.4826388888888889E-2</v>
      </c>
      <c r="D5006" s="1" t="s">
        <v>13</v>
      </c>
      <c r="E5006" s="1" t="s">
        <v>3051</v>
      </c>
      <c r="F5006" s="1" t="s">
        <v>13</v>
      </c>
      <c r="G5006" s="1" t="s">
        <v>14</v>
      </c>
      <c r="H5006" s="3">
        <v>1.4965277777777777E-2</v>
      </c>
      <c r="I5006" s="1" t="s">
        <v>344</v>
      </c>
      <c r="J5006" s="1" t="s">
        <v>16</v>
      </c>
    </row>
    <row r="5007" spans="1:10" x14ac:dyDescent="0.3">
      <c r="A5007" s="1" t="s">
        <v>10</v>
      </c>
      <c r="B5007" s="2">
        <v>43873.887499999997</v>
      </c>
      <c r="C5007" s="3">
        <v>1.4826388888888889E-2</v>
      </c>
      <c r="D5007" s="1" t="s">
        <v>13</v>
      </c>
      <c r="E5007" s="1" t="s">
        <v>3080</v>
      </c>
      <c r="F5007" s="1" t="s">
        <v>13</v>
      </c>
      <c r="G5007" s="1" t="s">
        <v>14</v>
      </c>
      <c r="H5007" s="3">
        <v>1.4999999999999999E-2</v>
      </c>
      <c r="I5007" s="1" t="s">
        <v>1282</v>
      </c>
      <c r="J5007" s="1" t="s">
        <v>16</v>
      </c>
    </row>
    <row r="5008" spans="1:10" x14ac:dyDescent="0.3">
      <c r="A5008" s="1" t="s">
        <v>10</v>
      </c>
      <c r="B5008" s="2">
        <v>43562.774305555555</v>
      </c>
      <c r="C5008" s="3">
        <v>1.4826388888888889E-2</v>
      </c>
      <c r="D5008" s="1" t="s">
        <v>13</v>
      </c>
      <c r="E5008" s="1" t="s">
        <v>3640</v>
      </c>
      <c r="F5008" s="1" t="s">
        <v>13</v>
      </c>
      <c r="G5008" s="1" t="s">
        <v>480</v>
      </c>
      <c r="H5008" s="3">
        <v>1.4976851851851852E-2</v>
      </c>
      <c r="I5008" s="1" t="s">
        <v>434</v>
      </c>
      <c r="J5008" s="1" t="s">
        <v>16</v>
      </c>
    </row>
    <row r="5009" spans="1:10" x14ac:dyDescent="0.3">
      <c r="A5009" s="1" t="s">
        <v>10</v>
      </c>
      <c r="B5009" s="2">
        <v>43138.78402777778</v>
      </c>
      <c r="C5009" s="3">
        <v>1.4826388888888889E-2</v>
      </c>
      <c r="D5009" s="1" t="s">
        <v>13</v>
      </c>
      <c r="E5009" s="1" t="s">
        <v>4822</v>
      </c>
      <c r="F5009" s="1" t="s">
        <v>13</v>
      </c>
      <c r="G5009" s="1" t="s">
        <v>480</v>
      </c>
      <c r="H5009" s="3">
        <v>1.5196759259259259E-2</v>
      </c>
      <c r="I5009" s="1" t="s">
        <v>1297</v>
      </c>
      <c r="J5009" s="1" t="s">
        <v>16</v>
      </c>
    </row>
    <row r="5010" spans="1:10" x14ac:dyDescent="0.3">
      <c r="A5010" s="1" t="s">
        <v>10</v>
      </c>
      <c r="B5010" s="2">
        <v>43137.890972222223</v>
      </c>
      <c r="C5010" s="3">
        <v>1.4826388888888889E-2</v>
      </c>
      <c r="D5010" s="1" t="s">
        <v>13</v>
      </c>
      <c r="E5010" s="1" t="s">
        <v>4826</v>
      </c>
      <c r="F5010" s="1" t="s">
        <v>13</v>
      </c>
      <c r="G5010" s="1" t="s">
        <v>480</v>
      </c>
      <c r="H5010" s="3">
        <v>1.5185185185185185E-2</v>
      </c>
      <c r="I5010" s="1" t="s">
        <v>3090</v>
      </c>
      <c r="J5010" s="1" t="s">
        <v>16</v>
      </c>
    </row>
    <row r="5011" spans="1:10" x14ac:dyDescent="0.3">
      <c r="A5011" s="1" t="s">
        <v>10</v>
      </c>
      <c r="B5011" s="2">
        <v>43135.640972222223</v>
      </c>
      <c r="C5011" s="3">
        <v>1.4826388888888889E-2</v>
      </c>
      <c r="D5011" s="1" t="s">
        <v>13</v>
      </c>
      <c r="E5011" s="1" t="s">
        <v>4857</v>
      </c>
      <c r="F5011" s="1" t="s">
        <v>13</v>
      </c>
      <c r="G5011" s="1" t="s">
        <v>480</v>
      </c>
      <c r="H5011" s="3">
        <v>1.5208333333333334E-2</v>
      </c>
      <c r="I5011" s="1" t="s">
        <v>1235</v>
      </c>
      <c r="J5011" s="1" t="s">
        <v>16</v>
      </c>
    </row>
    <row r="5012" spans="1:10" x14ac:dyDescent="0.3">
      <c r="A5012" s="1" t="s">
        <v>10</v>
      </c>
      <c r="B5012" s="2">
        <v>43135.609027777777</v>
      </c>
      <c r="C5012" s="3">
        <v>1.4826388888888889E-2</v>
      </c>
      <c r="D5012" s="1" t="s">
        <v>13</v>
      </c>
      <c r="E5012" s="1" t="s">
        <v>4859</v>
      </c>
      <c r="F5012" s="1" t="s">
        <v>13</v>
      </c>
      <c r="G5012" s="1" t="s">
        <v>480</v>
      </c>
      <c r="H5012" s="3">
        <v>1.5208333333333334E-2</v>
      </c>
      <c r="I5012" s="1" t="s">
        <v>1235</v>
      </c>
      <c r="J5012" s="1" t="s">
        <v>16</v>
      </c>
    </row>
    <row r="5013" spans="1:10" x14ac:dyDescent="0.3">
      <c r="A5013" s="1" t="s">
        <v>10</v>
      </c>
      <c r="B5013" s="2">
        <v>43134.668055555558</v>
      </c>
      <c r="C5013" s="3">
        <v>1.4826388888888889E-2</v>
      </c>
      <c r="D5013" s="1" t="s">
        <v>13</v>
      </c>
      <c r="E5013" s="1" t="s">
        <v>4879</v>
      </c>
      <c r="F5013" s="1" t="s">
        <v>13</v>
      </c>
      <c r="G5013" s="1" t="s">
        <v>480</v>
      </c>
      <c r="H5013" s="3">
        <v>1.5185185185185185E-2</v>
      </c>
      <c r="I5013" s="1" t="s">
        <v>3090</v>
      </c>
      <c r="J5013" s="1" t="s">
        <v>16</v>
      </c>
    </row>
    <row r="5014" spans="1:10" x14ac:dyDescent="0.3">
      <c r="A5014" s="1" t="s">
        <v>10</v>
      </c>
      <c r="B5014" s="2">
        <v>43133.834027777775</v>
      </c>
      <c r="C5014" s="3">
        <v>1.4826388888888889E-2</v>
      </c>
      <c r="D5014" s="1" t="s">
        <v>13</v>
      </c>
      <c r="E5014" s="1" t="s">
        <v>4892</v>
      </c>
      <c r="F5014" s="1" t="s">
        <v>13</v>
      </c>
      <c r="G5014" s="1" t="s">
        <v>480</v>
      </c>
      <c r="H5014" s="3">
        <v>1.5185185185185185E-2</v>
      </c>
      <c r="I5014" s="1" t="s">
        <v>3090</v>
      </c>
      <c r="J5014" s="1" t="s">
        <v>16</v>
      </c>
    </row>
    <row r="5015" spans="1:10" x14ac:dyDescent="0.3">
      <c r="A5015" s="1" t="s">
        <v>10</v>
      </c>
      <c r="B5015" s="2">
        <v>41914.736111111109</v>
      </c>
      <c r="C5015" s="3">
        <v>1.4826388888888889E-2</v>
      </c>
      <c r="D5015" s="1" t="s">
        <v>13</v>
      </c>
      <c r="E5015" s="1" t="s">
        <v>6710</v>
      </c>
      <c r="F5015" s="1" t="s">
        <v>13</v>
      </c>
      <c r="G5015" s="1" t="s">
        <v>6662</v>
      </c>
      <c r="H5015" s="3">
        <v>1.4872685185185185E-2</v>
      </c>
      <c r="I5015" s="1" t="s">
        <v>373</v>
      </c>
      <c r="J5015" s="1" t="s">
        <v>16</v>
      </c>
    </row>
    <row r="5016" spans="1:10" x14ac:dyDescent="0.3">
      <c r="A5016" s="1" t="s">
        <v>10</v>
      </c>
      <c r="B5016" s="2">
        <v>44554.97152777778</v>
      </c>
      <c r="C5016" s="3">
        <v>1.4814814814814815E-2</v>
      </c>
      <c r="D5016" s="1" t="s">
        <v>13</v>
      </c>
      <c r="E5016" s="1" t="s">
        <v>427</v>
      </c>
      <c r="F5016" s="1" t="s">
        <v>13</v>
      </c>
      <c r="G5016" s="1" t="s">
        <v>423</v>
      </c>
      <c r="H5016" s="3">
        <v>1.4814814814814815E-2</v>
      </c>
      <c r="I5016" s="1" t="s">
        <v>428</v>
      </c>
      <c r="J5016" s="1" t="s">
        <v>16</v>
      </c>
    </row>
    <row r="5017" spans="1:10" x14ac:dyDescent="0.3">
      <c r="A5017" s="1" t="s">
        <v>10</v>
      </c>
      <c r="B5017" s="2">
        <v>44554.921527777777</v>
      </c>
      <c r="C5017" s="3">
        <v>1.4814814814814815E-2</v>
      </c>
      <c r="D5017" s="1" t="s">
        <v>13</v>
      </c>
      <c r="E5017" s="1" t="s">
        <v>432</v>
      </c>
      <c r="F5017" s="1" t="s">
        <v>13</v>
      </c>
      <c r="G5017" s="1" t="s">
        <v>423</v>
      </c>
      <c r="H5017" s="3">
        <v>1.4814814814814815E-2</v>
      </c>
      <c r="I5017" s="1" t="s">
        <v>428</v>
      </c>
      <c r="J5017" s="1" t="s">
        <v>16</v>
      </c>
    </row>
    <row r="5018" spans="1:10" x14ac:dyDescent="0.3">
      <c r="A5018" s="1" t="s">
        <v>10</v>
      </c>
      <c r="B5018" s="2">
        <v>44395.538888888892</v>
      </c>
      <c r="C5018" s="3">
        <v>1.4814814814814815E-2</v>
      </c>
      <c r="D5018" s="1" t="s">
        <v>13</v>
      </c>
      <c r="E5018" s="1" t="s">
        <v>435</v>
      </c>
      <c r="F5018" s="1" t="s">
        <v>13</v>
      </c>
      <c r="G5018" s="1" t="s">
        <v>14</v>
      </c>
      <c r="H5018" s="3">
        <v>1.4953703703703703E-2</v>
      </c>
      <c r="I5018" s="1" t="s">
        <v>25</v>
      </c>
      <c r="J5018" s="1" t="s">
        <v>16</v>
      </c>
    </row>
    <row r="5019" spans="1:10" x14ac:dyDescent="0.3">
      <c r="A5019" s="1" t="s">
        <v>10</v>
      </c>
      <c r="B5019" s="2">
        <v>44392.875694444447</v>
      </c>
      <c r="C5019" s="3">
        <v>1.4814814814814815E-2</v>
      </c>
      <c r="D5019" s="1" t="s">
        <v>13</v>
      </c>
      <c r="E5019" s="1" t="s">
        <v>454</v>
      </c>
      <c r="F5019" s="1" t="s">
        <v>13</v>
      </c>
      <c r="G5019" s="1" t="s">
        <v>14</v>
      </c>
      <c r="H5019" s="3">
        <v>1.5034722222222222E-2</v>
      </c>
      <c r="I5019" s="1" t="s">
        <v>25</v>
      </c>
      <c r="J5019" s="1" t="s">
        <v>16</v>
      </c>
    </row>
    <row r="5020" spans="1:10" x14ac:dyDescent="0.3">
      <c r="A5020" s="1" t="s">
        <v>10</v>
      </c>
      <c r="B5020" s="2">
        <v>44391.753472222219</v>
      </c>
      <c r="C5020" s="3">
        <v>1.4814814814814815E-2</v>
      </c>
      <c r="D5020" s="1" t="s">
        <v>13</v>
      </c>
      <c r="E5020" s="1" t="s">
        <v>468</v>
      </c>
      <c r="F5020" s="1" t="s">
        <v>13</v>
      </c>
      <c r="G5020" s="1" t="s">
        <v>14</v>
      </c>
      <c r="H5020" s="3">
        <v>1.4976851851851852E-2</v>
      </c>
      <c r="I5020" s="1" t="s">
        <v>25</v>
      </c>
      <c r="J5020" s="1" t="s">
        <v>16</v>
      </c>
    </row>
    <row r="5021" spans="1:10" x14ac:dyDescent="0.3">
      <c r="A5021" s="1" t="s">
        <v>10</v>
      </c>
      <c r="B5021" s="2">
        <v>44304.768750000003</v>
      </c>
      <c r="C5021" s="3">
        <v>1.4814814814814815E-2</v>
      </c>
      <c r="D5021" s="1" t="s">
        <v>13</v>
      </c>
      <c r="E5021" s="1" t="s">
        <v>1249</v>
      </c>
      <c r="F5021" s="1" t="s">
        <v>13</v>
      </c>
      <c r="G5021" s="1" t="s">
        <v>14</v>
      </c>
      <c r="H5021" s="3">
        <v>1.4814814814814815E-2</v>
      </c>
      <c r="I5021" s="1" t="s">
        <v>428</v>
      </c>
      <c r="J5021" s="1" t="s">
        <v>16</v>
      </c>
    </row>
    <row r="5022" spans="1:10" x14ac:dyDescent="0.3">
      <c r="A5022" s="1" t="s">
        <v>10</v>
      </c>
      <c r="B5022" s="2">
        <v>44301.806250000001</v>
      </c>
      <c r="C5022" s="3">
        <v>1.4814814814814815E-2</v>
      </c>
      <c r="D5022" s="1" t="s">
        <v>13</v>
      </c>
      <c r="E5022" s="1" t="s">
        <v>1273</v>
      </c>
      <c r="F5022" s="1" t="s">
        <v>13</v>
      </c>
      <c r="G5022" s="1" t="s">
        <v>14</v>
      </c>
      <c r="H5022" s="3">
        <v>1.5034722222222222E-2</v>
      </c>
      <c r="I5022" s="1" t="s">
        <v>1274</v>
      </c>
      <c r="J5022" s="1" t="s">
        <v>16</v>
      </c>
    </row>
    <row r="5023" spans="1:10" x14ac:dyDescent="0.3">
      <c r="A5023" s="1" t="s">
        <v>10</v>
      </c>
      <c r="B5023" s="2">
        <v>44299.724999999999</v>
      </c>
      <c r="C5023" s="3">
        <v>1.4814814814814815E-2</v>
      </c>
      <c r="D5023" s="1" t="s">
        <v>13</v>
      </c>
      <c r="E5023" s="1" t="s">
        <v>1285</v>
      </c>
      <c r="F5023" s="1" t="s">
        <v>13</v>
      </c>
      <c r="G5023" s="1" t="s">
        <v>14</v>
      </c>
      <c r="H5023" s="3">
        <v>1.5023148148148148E-2</v>
      </c>
      <c r="I5023" s="1" t="s">
        <v>25</v>
      </c>
      <c r="J5023" s="1" t="s">
        <v>16</v>
      </c>
    </row>
    <row r="5024" spans="1:10" x14ac:dyDescent="0.3">
      <c r="A5024" s="1" t="s">
        <v>10</v>
      </c>
      <c r="B5024" s="2">
        <v>44294.795138888891</v>
      </c>
      <c r="C5024" s="3">
        <v>1.4814814814814815E-2</v>
      </c>
      <c r="D5024" s="1" t="s">
        <v>13</v>
      </c>
      <c r="E5024" s="1" t="s">
        <v>1349</v>
      </c>
      <c r="F5024" s="1" t="s">
        <v>13</v>
      </c>
      <c r="G5024" s="1" t="s">
        <v>14</v>
      </c>
      <c r="H5024" s="3">
        <v>1.5023148148148148E-2</v>
      </c>
      <c r="I5024" s="1" t="s">
        <v>320</v>
      </c>
      <c r="J5024" s="1" t="s">
        <v>16</v>
      </c>
    </row>
    <row r="5025" spans="1:10" x14ac:dyDescent="0.3">
      <c r="A5025" s="1" t="s">
        <v>10</v>
      </c>
      <c r="B5025" s="2">
        <v>44288.607638888891</v>
      </c>
      <c r="C5025" s="3">
        <v>1.4814814814814815E-2</v>
      </c>
      <c r="D5025" s="1" t="s">
        <v>13</v>
      </c>
      <c r="E5025" s="1" t="s">
        <v>1396</v>
      </c>
      <c r="F5025" s="1" t="s">
        <v>13</v>
      </c>
      <c r="G5025" s="1" t="s">
        <v>14</v>
      </c>
      <c r="H5025" s="3">
        <v>1.5011574074074075E-2</v>
      </c>
      <c r="I5025" s="1" t="s">
        <v>455</v>
      </c>
      <c r="J5025" s="1" t="s">
        <v>16</v>
      </c>
    </row>
    <row r="5026" spans="1:10" x14ac:dyDescent="0.3">
      <c r="A5026" s="1" t="s">
        <v>10</v>
      </c>
      <c r="B5026" s="2">
        <v>44285.80972222222</v>
      </c>
      <c r="C5026" s="3">
        <v>1.4814814814814815E-2</v>
      </c>
      <c r="D5026" s="1" t="s">
        <v>13</v>
      </c>
      <c r="E5026" s="1" t="s">
        <v>1406</v>
      </c>
      <c r="F5026" s="1" t="s">
        <v>13</v>
      </c>
      <c r="G5026" s="1" t="s">
        <v>14</v>
      </c>
      <c r="H5026" s="3">
        <v>1.5034722222222222E-2</v>
      </c>
      <c r="I5026" s="1" t="s">
        <v>1274</v>
      </c>
      <c r="J5026" s="1" t="s">
        <v>16</v>
      </c>
    </row>
    <row r="5027" spans="1:10" x14ac:dyDescent="0.3">
      <c r="A5027" s="1" t="s">
        <v>10</v>
      </c>
      <c r="B5027" s="2">
        <v>44284.871527777781</v>
      </c>
      <c r="C5027" s="3">
        <v>1.4814814814814815E-2</v>
      </c>
      <c r="D5027" s="1" t="s">
        <v>13</v>
      </c>
      <c r="E5027" s="1" t="s">
        <v>1408</v>
      </c>
      <c r="F5027" s="1" t="s">
        <v>13</v>
      </c>
      <c r="G5027" s="1" t="s">
        <v>14</v>
      </c>
      <c r="H5027" s="3">
        <v>1.5023148148148148E-2</v>
      </c>
      <c r="I5027" s="1" t="s">
        <v>320</v>
      </c>
      <c r="J5027" s="1" t="s">
        <v>16</v>
      </c>
    </row>
    <row r="5028" spans="1:10" x14ac:dyDescent="0.3">
      <c r="A5028" s="1" t="s">
        <v>10</v>
      </c>
      <c r="B5028" s="2">
        <v>44284.84097222222</v>
      </c>
      <c r="C5028" s="3">
        <v>1.4814814814814815E-2</v>
      </c>
      <c r="D5028" s="1" t="s">
        <v>13</v>
      </c>
      <c r="E5028" s="1" t="s">
        <v>1410</v>
      </c>
      <c r="F5028" s="1" t="s">
        <v>13</v>
      </c>
      <c r="G5028" s="1" t="s">
        <v>14</v>
      </c>
      <c r="H5028" s="3">
        <v>1.5011574074074075E-2</v>
      </c>
      <c r="I5028" s="1" t="s">
        <v>455</v>
      </c>
      <c r="J5028" s="1" t="s">
        <v>16</v>
      </c>
    </row>
    <row r="5029" spans="1:10" x14ac:dyDescent="0.3">
      <c r="A5029" s="1" t="s">
        <v>10</v>
      </c>
      <c r="B5029" s="2">
        <v>44283.86041666667</v>
      </c>
      <c r="C5029" s="3">
        <v>1.4814814814814815E-2</v>
      </c>
      <c r="D5029" s="1" t="s">
        <v>13</v>
      </c>
      <c r="E5029" s="1" t="s">
        <v>1412</v>
      </c>
      <c r="F5029" s="1" t="s">
        <v>13</v>
      </c>
      <c r="G5029" s="1" t="s">
        <v>14</v>
      </c>
      <c r="H5029" s="3">
        <v>1.5034722222222222E-2</v>
      </c>
      <c r="I5029" s="1" t="s">
        <v>1274</v>
      </c>
      <c r="J5029" s="1" t="s">
        <v>16</v>
      </c>
    </row>
    <row r="5030" spans="1:10" x14ac:dyDescent="0.3">
      <c r="A5030" s="1" t="s">
        <v>10</v>
      </c>
      <c r="B5030" s="2">
        <v>44232.79583333333</v>
      </c>
      <c r="C5030" s="3">
        <v>1.4814814814814815E-2</v>
      </c>
      <c r="D5030" s="1" t="s">
        <v>13</v>
      </c>
      <c r="E5030" s="1" t="s">
        <v>493</v>
      </c>
      <c r="F5030" s="1" t="s">
        <v>13</v>
      </c>
      <c r="G5030" s="1" t="s">
        <v>14</v>
      </c>
      <c r="H5030" s="3">
        <v>1.5127314814814816E-2</v>
      </c>
      <c r="I5030" s="1" t="s">
        <v>25</v>
      </c>
      <c r="J5030" s="1" t="s">
        <v>16</v>
      </c>
    </row>
    <row r="5031" spans="1:10" x14ac:dyDescent="0.3">
      <c r="A5031" s="1" t="s">
        <v>10</v>
      </c>
      <c r="B5031" s="2">
        <v>43904.828472222223</v>
      </c>
      <c r="C5031" s="3">
        <v>1.4814814814814815E-2</v>
      </c>
      <c r="D5031" s="1" t="s">
        <v>13</v>
      </c>
      <c r="E5031" s="1" t="s">
        <v>2892</v>
      </c>
      <c r="F5031" s="1" t="s">
        <v>13</v>
      </c>
      <c r="G5031" s="1" t="s">
        <v>14</v>
      </c>
      <c r="H5031" s="3">
        <v>1.4918981481481481E-2</v>
      </c>
      <c r="I5031" s="1" t="s">
        <v>356</v>
      </c>
      <c r="J5031" s="1" t="s">
        <v>16</v>
      </c>
    </row>
    <row r="5032" spans="1:10" x14ac:dyDescent="0.3">
      <c r="A5032" s="1" t="s">
        <v>10</v>
      </c>
      <c r="B5032" s="2">
        <v>43901.895138888889</v>
      </c>
      <c r="C5032" s="3">
        <v>1.4814814814814815E-2</v>
      </c>
      <c r="D5032" s="1" t="s">
        <v>11</v>
      </c>
      <c r="E5032" s="1" t="s">
        <v>2931</v>
      </c>
      <c r="F5032" s="1" t="s">
        <v>13</v>
      </c>
      <c r="G5032" s="1" t="s">
        <v>14</v>
      </c>
      <c r="H5032" s="3">
        <v>1.4837962962962963E-2</v>
      </c>
      <c r="I5032" s="1" t="s">
        <v>469</v>
      </c>
      <c r="J5032" s="1" t="s">
        <v>16</v>
      </c>
    </row>
    <row r="5033" spans="1:10" x14ac:dyDescent="0.3">
      <c r="A5033" s="1" t="s">
        <v>10</v>
      </c>
      <c r="B5033" s="2">
        <v>43764.691666666666</v>
      </c>
      <c r="C5033" s="3">
        <v>1.4814814814814815E-2</v>
      </c>
      <c r="D5033" s="1" t="s">
        <v>13</v>
      </c>
      <c r="E5033" s="1" t="s">
        <v>3316</v>
      </c>
      <c r="F5033" s="1" t="s">
        <v>13</v>
      </c>
      <c r="G5033" s="1" t="s">
        <v>14</v>
      </c>
      <c r="H5033" s="3">
        <v>3.1180555555555555E-2</v>
      </c>
      <c r="I5033" s="1" t="s">
        <v>1929</v>
      </c>
      <c r="J5033" s="1" t="s">
        <v>16</v>
      </c>
    </row>
    <row r="5034" spans="1:10" x14ac:dyDescent="0.3">
      <c r="A5034" s="1" t="s">
        <v>10</v>
      </c>
      <c r="B5034" s="2">
        <v>43664.727777777778</v>
      </c>
      <c r="C5034" s="3">
        <v>1.4814814814814815E-2</v>
      </c>
      <c r="D5034" s="1" t="s">
        <v>13</v>
      </c>
      <c r="E5034" s="1" t="s">
        <v>2141</v>
      </c>
      <c r="F5034" s="1" t="s">
        <v>13</v>
      </c>
      <c r="G5034" s="1" t="s">
        <v>3444</v>
      </c>
      <c r="H5034" s="3">
        <v>1.5300925925925926E-2</v>
      </c>
      <c r="I5034" s="1" t="s">
        <v>25</v>
      </c>
      <c r="J5034" s="1" t="s">
        <v>16</v>
      </c>
    </row>
    <row r="5035" spans="1:10" x14ac:dyDescent="0.3">
      <c r="A5035" s="1" t="s">
        <v>10</v>
      </c>
      <c r="B5035" s="2">
        <v>43562.823611111111</v>
      </c>
      <c r="C5035" s="3">
        <v>1.4814814814814815E-2</v>
      </c>
      <c r="D5035" s="1" t="s">
        <v>11</v>
      </c>
      <c r="E5035" s="1" t="s">
        <v>3636</v>
      </c>
      <c r="F5035" s="1" t="s">
        <v>13</v>
      </c>
      <c r="G5035" s="1" t="s">
        <v>480</v>
      </c>
      <c r="H5035" s="3">
        <v>1.4988425925925926E-2</v>
      </c>
      <c r="I5035" s="1" t="s">
        <v>1266</v>
      </c>
      <c r="J5035" s="1" t="s">
        <v>16</v>
      </c>
    </row>
    <row r="5036" spans="1:10" x14ac:dyDescent="0.3">
      <c r="A5036" s="1" t="s">
        <v>10</v>
      </c>
      <c r="B5036" s="2">
        <v>43562.458333333336</v>
      </c>
      <c r="C5036" s="3">
        <v>1.4814814814814815E-2</v>
      </c>
      <c r="D5036" s="1" t="s">
        <v>11</v>
      </c>
      <c r="E5036" s="1" t="s">
        <v>3643</v>
      </c>
      <c r="F5036" s="1" t="s">
        <v>13</v>
      </c>
      <c r="G5036" s="1" t="s">
        <v>480</v>
      </c>
      <c r="H5036" s="3">
        <v>1.4884259259259259E-2</v>
      </c>
      <c r="I5036" s="1" t="s">
        <v>461</v>
      </c>
      <c r="J5036" s="1" t="s">
        <v>16</v>
      </c>
    </row>
    <row r="5037" spans="1:10" x14ac:dyDescent="0.3">
      <c r="A5037" s="1" t="s">
        <v>10</v>
      </c>
      <c r="B5037" s="2">
        <v>43230.78125</v>
      </c>
      <c r="C5037" s="3">
        <v>1.4814814814814815E-2</v>
      </c>
      <c r="D5037" s="1" t="s">
        <v>13</v>
      </c>
      <c r="E5037" s="1" t="s">
        <v>3103</v>
      </c>
      <c r="F5037" s="1" t="s">
        <v>13</v>
      </c>
      <c r="G5037" s="1" t="s">
        <v>480</v>
      </c>
      <c r="H5037" s="3">
        <v>2.8101851851851854E-2</v>
      </c>
      <c r="I5037" s="1" t="s">
        <v>25</v>
      </c>
      <c r="J5037" s="1" t="s">
        <v>16</v>
      </c>
    </row>
    <row r="5038" spans="1:10" x14ac:dyDescent="0.3">
      <c r="A5038" s="1" t="s">
        <v>10</v>
      </c>
      <c r="B5038" s="2">
        <v>43138.769444444442</v>
      </c>
      <c r="C5038" s="3">
        <v>1.4814814814814815E-2</v>
      </c>
      <c r="D5038" s="1" t="s">
        <v>13</v>
      </c>
      <c r="E5038" s="1" t="s">
        <v>4823</v>
      </c>
      <c r="F5038" s="1" t="s">
        <v>13</v>
      </c>
      <c r="G5038" s="1" t="s">
        <v>480</v>
      </c>
      <c r="H5038" s="3">
        <v>1.5196759259259259E-2</v>
      </c>
      <c r="I5038" s="1" t="s">
        <v>1297</v>
      </c>
      <c r="J5038" s="1" t="s">
        <v>16</v>
      </c>
    </row>
    <row r="5039" spans="1:10" x14ac:dyDescent="0.3">
      <c r="A5039" s="1" t="s">
        <v>10</v>
      </c>
      <c r="B5039" s="2">
        <v>43137.84375</v>
      </c>
      <c r="C5039" s="3">
        <v>1.4814814814814815E-2</v>
      </c>
      <c r="D5039" s="1" t="s">
        <v>13</v>
      </c>
      <c r="E5039" s="1" t="s">
        <v>4828</v>
      </c>
      <c r="F5039" s="1" t="s">
        <v>13</v>
      </c>
      <c r="G5039" s="1" t="s">
        <v>480</v>
      </c>
      <c r="H5039" s="3">
        <v>1.5196759259259259E-2</v>
      </c>
      <c r="I5039" s="1" t="s">
        <v>1297</v>
      </c>
      <c r="J5039" s="1" t="s">
        <v>16</v>
      </c>
    </row>
    <row r="5040" spans="1:10" x14ac:dyDescent="0.3">
      <c r="A5040" s="1" t="s">
        <v>10</v>
      </c>
      <c r="B5040" s="2">
        <v>43136.849305555559</v>
      </c>
      <c r="C5040" s="3">
        <v>1.4814814814814815E-2</v>
      </c>
      <c r="D5040" s="1" t="s">
        <v>13</v>
      </c>
      <c r="E5040" s="1" t="s">
        <v>4834</v>
      </c>
      <c r="F5040" s="1" t="s">
        <v>13</v>
      </c>
      <c r="G5040" s="1" t="s">
        <v>480</v>
      </c>
      <c r="H5040" s="3">
        <v>1.5185185185185185E-2</v>
      </c>
      <c r="I5040" s="1" t="s">
        <v>3090</v>
      </c>
      <c r="J5040" s="1" t="s">
        <v>16</v>
      </c>
    </row>
    <row r="5041" spans="1:10" x14ac:dyDescent="0.3">
      <c r="A5041" s="1" t="s">
        <v>10</v>
      </c>
      <c r="B5041" s="2">
        <v>43135.689583333333</v>
      </c>
      <c r="C5041" s="3">
        <v>1.4814814814814815E-2</v>
      </c>
      <c r="D5041" s="1" t="s">
        <v>13</v>
      </c>
      <c r="E5041" s="1" t="s">
        <v>4854</v>
      </c>
      <c r="F5041" s="1" t="s">
        <v>13</v>
      </c>
      <c r="G5041" s="1" t="s">
        <v>480</v>
      </c>
      <c r="H5041" s="3">
        <v>1.5185185185185185E-2</v>
      </c>
      <c r="I5041" s="1" t="s">
        <v>3090</v>
      </c>
      <c r="J5041" s="1" t="s">
        <v>16</v>
      </c>
    </row>
    <row r="5042" spans="1:10" x14ac:dyDescent="0.3">
      <c r="A5042" s="1" t="s">
        <v>10</v>
      </c>
      <c r="B5042" s="2">
        <v>43135.594444444447</v>
      </c>
      <c r="C5042" s="3">
        <v>1.4814814814814815E-2</v>
      </c>
      <c r="D5042" s="1" t="s">
        <v>13</v>
      </c>
      <c r="E5042" s="1" t="s">
        <v>4860</v>
      </c>
      <c r="F5042" s="1" t="s">
        <v>13</v>
      </c>
      <c r="G5042" s="1" t="s">
        <v>480</v>
      </c>
      <c r="H5042" s="3">
        <v>1.5185185185185185E-2</v>
      </c>
      <c r="I5042" s="1" t="s">
        <v>3090</v>
      </c>
      <c r="J5042" s="1" t="s">
        <v>16</v>
      </c>
    </row>
    <row r="5043" spans="1:10" x14ac:dyDescent="0.3">
      <c r="A5043" s="1" t="s">
        <v>10</v>
      </c>
      <c r="B5043" s="2">
        <v>43134.945138888892</v>
      </c>
      <c r="C5043" s="3">
        <v>1.4814814814814815E-2</v>
      </c>
      <c r="D5043" s="1" t="s">
        <v>13</v>
      </c>
      <c r="E5043" s="1" t="s">
        <v>4866</v>
      </c>
      <c r="F5043" s="1" t="s">
        <v>13</v>
      </c>
      <c r="G5043" s="1" t="s">
        <v>480</v>
      </c>
      <c r="H5043" s="3">
        <v>1.5196759259259259E-2</v>
      </c>
      <c r="I5043" s="1" t="s">
        <v>1297</v>
      </c>
      <c r="J5043" s="1" t="s">
        <v>16</v>
      </c>
    </row>
    <row r="5044" spans="1:10" x14ac:dyDescent="0.3">
      <c r="A5044" s="1" t="s">
        <v>10</v>
      </c>
      <c r="B5044" s="2">
        <v>43134.859027777777</v>
      </c>
      <c r="C5044" s="3">
        <v>1.4814814814814815E-2</v>
      </c>
      <c r="D5044" s="1" t="s">
        <v>13</v>
      </c>
      <c r="E5044" s="1" t="s">
        <v>4870</v>
      </c>
      <c r="F5044" s="1" t="s">
        <v>13</v>
      </c>
      <c r="G5044" s="1" t="s">
        <v>480</v>
      </c>
      <c r="H5044" s="3">
        <v>1.5185185185185185E-2</v>
      </c>
      <c r="I5044" s="1" t="s">
        <v>3090</v>
      </c>
      <c r="J5044" s="1" t="s">
        <v>16</v>
      </c>
    </row>
    <row r="5045" spans="1:10" x14ac:dyDescent="0.3">
      <c r="A5045" s="1" t="s">
        <v>10</v>
      </c>
      <c r="B5045" s="2">
        <v>43134.6875</v>
      </c>
      <c r="C5045" s="3">
        <v>1.4814814814814815E-2</v>
      </c>
      <c r="D5045" s="1" t="s">
        <v>13</v>
      </c>
      <c r="E5045" s="1" t="s">
        <v>4878</v>
      </c>
      <c r="F5045" s="1" t="s">
        <v>13</v>
      </c>
      <c r="G5045" s="1" t="s">
        <v>480</v>
      </c>
      <c r="H5045" s="3">
        <v>1.5185185185185185E-2</v>
      </c>
      <c r="I5045" s="1" t="s">
        <v>3090</v>
      </c>
      <c r="J5045" s="1" t="s">
        <v>16</v>
      </c>
    </row>
    <row r="5046" spans="1:10" x14ac:dyDescent="0.3">
      <c r="A5046" s="1" t="s">
        <v>10</v>
      </c>
      <c r="B5046" s="2">
        <v>43134.6</v>
      </c>
      <c r="C5046" s="3">
        <v>1.4814814814814815E-2</v>
      </c>
      <c r="D5046" s="1" t="s">
        <v>13</v>
      </c>
      <c r="E5046" s="1" t="s">
        <v>4881</v>
      </c>
      <c r="F5046" s="1" t="s">
        <v>13</v>
      </c>
      <c r="G5046" s="1" t="s">
        <v>480</v>
      </c>
      <c r="H5046" s="3">
        <v>1.5173611111111112E-2</v>
      </c>
      <c r="I5046" s="1" t="s">
        <v>721</v>
      </c>
      <c r="J5046" s="1" t="s">
        <v>16</v>
      </c>
    </row>
    <row r="5047" spans="1:10" x14ac:dyDescent="0.3">
      <c r="A5047" s="1" t="s">
        <v>10</v>
      </c>
      <c r="B5047" s="2">
        <v>43134.584722222222</v>
      </c>
      <c r="C5047" s="3">
        <v>1.4814814814814815E-2</v>
      </c>
      <c r="D5047" s="1" t="s">
        <v>13</v>
      </c>
      <c r="E5047" s="1" t="s">
        <v>4882</v>
      </c>
      <c r="F5047" s="1" t="s">
        <v>13</v>
      </c>
      <c r="G5047" s="1" t="s">
        <v>480</v>
      </c>
      <c r="H5047" s="3">
        <v>1.5243055555555555E-2</v>
      </c>
      <c r="I5047" s="1" t="s">
        <v>715</v>
      </c>
      <c r="J5047" s="1" t="s">
        <v>16</v>
      </c>
    </row>
    <row r="5048" spans="1:10" x14ac:dyDescent="0.3">
      <c r="A5048" s="1" t="s">
        <v>10</v>
      </c>
      <c r="B5048" s="2">
        <v>43134.553472222222</v>
      </c>
      <c r="C5048" s="3">
        <v>1.4814814814814815E-2</v>
      </c>
      <c r="D5048" s="1" t="s">
        <v>13</v>
      </c>
      <c r="E5048" s="1" t="s">
        <v>4884</v>
      </c>
      <c r="F5048" s="1" t="s">
        <v>13</v>
      </c>
      <c r="G5048" s="1" t="s">
        <v>480</v>
      </c>
      <c r="H5048" s="3">
        <v>1.5196759259259259E-2</v>
      </c>
      <c r="I5048" s="1" t="s">
        <v>1297</v>
      </c>
      <c r="J5048" s="1" t="s">
        <v>16</v>
      </c>
    </row>
    <row r="5049" spans="1:10" x14ac:dyDescent="0.3">
      <c r="A5049" s="1" t="s">
        <v>10</v>
      </c>
      <c r="B5049" s="2">
        <v>43133.97152777778</v>
      </c>
      <c r="C5049" s="3">
        <v>1.4814814814814815E-2</v>
      </c>
      <c r="D5049" s="1" t="s">
        <v>13</v>
      </c>
      <c r="E5049" s="1" t="s">
        <v>4885</v>
      </c>
      <c r="F5049" s="1" t="s">
        <v>13</v>
      </c>
      <c r="G5049" s="1" t="s">
        <v>480</v>
      </c>
      <c r="H5049" s="3">
        <v>1.5185185185185185E-2</v>
      </c>
      <c r="I5049" s="1" t="s">
        <v>3090</v>
      </c>
      <c r="J5049" s="1" t="s">
        <v>16</v>
      </c>
    </row>
    <row r="5050" spans="1:10" x14ac:dyDescent="0.3">
      <c r="A5050" s="1" t="s">
        <v>10</v>
      </c>
      <c r="B5050" s="2">
        <v>43128.893750000003</v>
      </c>
      <c r="C5050" s="3">
        <v>1.4814814814814815E-2</v>
      </c>
      <c r="D5050" s="1" t="s">
        <v>13</v>
      </c>
      <c r="E5050" s="1" t="s">
        <v>4947</v>
      </c>
      <c r="F5050" s="1" t="s">
        <v>13</v>
      </c>
      <c r="G5050" s="1" t="s">
        <v>480</v>
      </c>
      <c r="H5050" s="3">
        <v>1.5671296296296298E-2</v>
      </c>
      <c r="I5050" s="1" t="s">
        <v>3842</v>
      </c>
      <c r="J5050" s="1" t="s">
        <v>16</v>
      </c>
    </row>
    <row r="5051" spans="1:10" x14ac:dyDescent="0.3">
      <c r="A5051" s="1" t="s">
        <v>10</v>
      </c>
      <c r="B5051" s="2">
        <v>43126.836111111108</v>
      </c>
      <c r="C5051" s="3">
        <v>1.4814814814814815E-2</v>
      </c>
      <c r="D5051" s="1" t="s">
        <v>13</v>
      </c>
      <c r="E5051" s="1" t="s">
        <v>4966</v>
      </c>
      <c r="F5051" s="1" t="s">
        <v>13</v>
      </c>
      <c r="G5051" s="1" t="s">
        <v>480</v>
      </c>
      <c r="H5051" s="3">
        <v>1.576388888888889E-2</v>
      </c>
      <c r="I5051" s="1" t="s">
        <v>3278</v>
      </c>
      <c r="J5051" s="1" t="s">
        <v>16</v>
      </c>
    </row>
    <row r="5052" spans="1:10" x14ac:dyDescent="0.3">
      <c r="A5052" s="1" t="s">
        <v>10</v>
      </c>
      <c r="B5052" s="2">
        <v>44563.703472222223</v>
      </c>
      <c r="C5052" s="3">
        <v>1.480324074074074E-2</v>
      </c>
      <c r="D5052" s="1" t="s">
        <v>13</v>
      </c>
      <c r="E5052" s="1" t="s">
        <v>319</v>
      </c>
      <c r="F5052" s="1" t="s">
        <v>13</v>
      </c>
      <c r="G5052" s="1" t="s">
        <v>14</v>
      </c>
      <c r="H5052" s="3">
        <v>1.5023148148148148E-2</v>
      </c>
      <c r="I5052" s="1" t="s">
        <v>320</v>
      </c>
      <c r="J5052" s="1" t="s">
        <v>16</v>
      </c>
    </row>
    <row r="5053" spans="1:10" x14ac:dyDescent="0.3">
      <c r="A5053" s="1" t="s">
        <v>10</v>
      </c>
      <c r="B5053" s="2">
        <v>44554.938194444447</v>
      </c>
      <c r="C5053" s="3">
        <v>1.480324074074074E-2</v>
      </c>
      <c r="D5053" s="1" t="s">
        <v>13</v>
      </c>
      <c r="E5053" s="1" t="s">
        <v>431</v>
      </c>
      <c r="F5053" s="1" t="s">
        <v>13</v>
      </c>
      <c r="G5053" s="1" t="s">
        <v>423</v>
      </c>
      <c r="H5053" s="3">
        <v>1.480324074074074E-2</v>
      </c>
      <c r="I5053" s="1" t="s">
        <v>419</v>
      </c>
      <c r="J5053" s="1" t="s">
        <v>16</v>
      </c>
    </row>
    <row r="5054" spans="1:10" x14ac:dyDescent="0.3">
      <c r="A5054" s="1" t="s">
        <v>10</v>
      </c>
      <c r="B5054" s="2">
        <v>44415.802777777775</v>
      </c>
      <c r="C5054" s="3">
        <v>1.480324074074074E-2</v>
      </c>
      <c r="D5054" s="1" t="s">
        <v>13</v>
      </c>
      <c r="E5054" s="1" t="s">
        <v>312</v>
      </c>
      <c r="F5054" s="1" t="s">
        <v>13</v>
      </c>
      <c r="G5054" s="1" t="s">
        <v>14</v>
      </c>
      <c r="H5054" s="3">
        <v>1.494212962962963E-2</v>
      </c>
      <c r="I5054" s="1" t="s">
        <v>25</v>
      </c>
      <c r="J5054" s="1" t="s">
        <v>16</v>
      </c>
    </row>
    <row r="5055" spans="1:10" x14ac:dyDescent="0.3">
      <c r="A5055" s="1" t="s">
        <v>10</v>
      </c>
      <c r="B5055" s="2">
        <v>44396.76458333333</v>
      </c>
      <c r="C5055" s="3">
        <v>1.480324074074074E-2</v>
      </c>
      <c r="D5055" s="1" t="s">
        <v>13</v>
      </c>
      <c r="E5055" s="1" t="s">
        <v>432</v>
      </c>
      <c r="F5055" s="1" t="s">
        <v>13</v>
      </c>
      <c r="G5055" s="1" t="s">
        <v>14</v>
      </c>
      <c r="H5055" s="3">
        <v>1.4814814814814815E-2</v>
      </c>
      <c r="I5055" s="1" t="s">
        <v>25</v>
      </c>
      <c r="J5055" s="1" t="s">
        <v>16</v>
      </c>
    </row>
    <row r="5056" spans="1:10" x14ac:dyDescent="0.3">
      <c r="A5056" s="1" t="s">
        <v>10</v>
      </c>
      <c r="B5056" s="2">
        <v>44296.551388888889</v>
      </c>
      <c r="C5056" s="3">
        <v>1.480324074074074E-2</v>
      </c>
      <c r="D5056" s="1" t="s">
        <v>13</v>
      </c>
      <c r="E5056" s="1" t="s">
        <v>1339</v>
      </c>
      <c r="F5056" s="1" t="s">
        <v>13</v>
      </c>
      <c r="G5056" s="1" t="s">
        <v>14</v>
      </c>
      <c r="H5056" s="3">
        <v>1.4988425925925926E-2</v>
      </c>
      <c r="I5056" s="1" t="s">
        <v>1266</v>
      </c>
      <c r="J5056" s="1" t="s">
        <v>16</v>
      </c>
    </row>
    <row r="5057" spans="1:10" x14ac:dyDescent="0.3">
      <c r="A5057" s="1" t="s">
        <v>10</v>
      </c>
      <c r="B5057" s="2">
        <v>44291.632638888892</v>
      </c>
      <c r="C5057" s="3">
        <v>1.480324074074074E-2</v>
      </c>
      <c r="D5057" s="1" t="s">
        <v>13</v>
      </c>
      <c r="E5057" s="1" t="s">
        <v>1370</v>
      </c>
      <c r="F5057" s="1" t="s">
        <v>13</v>
      </c>
      <c r="G5057" s="1" t="s">
        <v>14</v>
      </c>
      <c r="H5057" s="3">
        <v>1.4988425925925926E-2</v>
      </c>
      <c r="I5057" s="1" t="s">
        <v>1266</v>
      </c>
      <c r="J5057" s="1" t="s">
        <v>16</v>
      </c>
    </row>
    <row r="5058" spans="1:10" x14ac:dyDescent="0.3">
      <c r="A5058" s="1" t="s">
        <v>10</v>
      </c>
      <c r="B5058" s="2">
        <v>44290.863194444442</v>
      </c>
      <c r="C5058" s="3">
        <v>1.480324074074074E-2</v>
      </c>
      <c r="D5058" s="1" t="s">
        <v>13</v>
      </c>
      <c r="E5058" s="1" t="s">
        <v>1371</v>
      </c>
      <c r="F5058" s="1" t="s">
        <v>13</v>
      </c>
      <c r="G5058" s="1" t="s">
        <v>14</v>
      </c>
      <c r="H5058" s="3">
        <v>1.5011574074074075E-2</v>
      </c>
      <c r="I5058" s="1" t="s">
        <v>455</v>
      </c>
      <c r="J5058" s="1" t="s">
        <v>16</v>
      </c>
    </row>
    <row r="5059" spans="1:10" x14ac:dyDescent="0.3">
      <c r="A5059" s="1" t="s">
        <v>10</v>
      </c>
      <c r="B5059" s="2">
        <v>44289.810416666667</v>
      </c>
      <c r="C5059" s="3">
        <v>1.480324074074074E-2</v>
      </c>
      <c r="D5059" s="1" t="s">
        <v>13</v>
      </c>
      <c r="E5059" s="1" t="s">
        <v>1382</v>
      </c>
      <c r="F5059" s="1" t="s">
        <v>13</v>
      </c>
      <c r="G5059" s="1" t="s">
        <v>14</v>
      </c>
      <c r="H5059" s="3">
        <v>1.5011574074074075E-2</v>
      </c>
      <c r="I5059" s="1" t="s">
        <v>455</v>
      </c>
      <c r="J5059" s="1" t="s">
        <v>16</v>
      </c>
    </row>
    <row r="5060" spans="1:10" x14ac:dyDescent="0.3">
      <c r="A5060" s="1" t="s">
        <v>10</v>
      </c>
      <c r="B5060" s="2">
        <v>44283.813194444447</v>
      </c>
      <c r="C5060" s="3">
        <v>1.480324074074074E-2</v>
      </c>
      <c r="D5060" s="1" t="s">
        <v>13</v>
      </c>
      <c r="E5060" s="1" t="s">
        <v>1414</v>
      </c>
      <c r="F5060" s="1" t="s">
        <v>13</v>
      </c>
      <c r="G5060" s="1" t="s">
        <v>14</v>
      </c>
      <c r="H5060" s="3">
        <v>1.5011574074074075E-2</v>
      </c>
      <c r="I5060" s="1" t="s">
        <v>455</v>
      </c>
      <c r="J5060" s="1" t="s">
        <v>16</v>
      </c>
    </row>
    <row r="5061" spans="1:10" x14ac:dyDescent="0.3">
      <c r="A5061" s="1" t="s">
        <v>10</v>
      </c>
      <c r="B5061" s="2">
        <v>44157.71875</v>
      </c>
      <c r="C5061" s="3">
        <v>1.480324074074074E-2</v>
      </c>
      <c r="D5061" s="1" t="s">
        <v>13</v>
      </c>
      <c r="E5061" s="1" t="s">
        <v>2313</v>
      </c>
      <c r="F5061" s="1" t="s">
        <v>13</v>
      </c>
      <c r="G5061" s="1" t="s">
        <v>14</v>
      </c>
      <c r="H5061" s="3">
        <v>1.5173611111111112E-2</v>
      </c>
      <c r="I5061" s="1" t="s">
        <v>721</v>
      </c>
      <c r="J5061" s="1" t="s">
        <v>16</v>
      </c>
    </row>
    <row r="5062" spans="1:10" x14ac:dyDescent="0.3">
      <c r="A5062" s="1" t="s">
        <v>10</v>
      </c>
      <c r="B5062" s="2">
        <v>43904.925000000003</v>
      </c>
      <c r="C5062" s="3">
        <v>1.480324074074074E-2</v>
      </c>
      <c r="D5062" s="1" t="s">
        <v>13</v>
      </c>
      <c r="E5062" s="1" t="s">
        <v>2886</v>
      </c>
      <c r="F5062" s="1" t="s">
        <v>13</v>
      </c>
      <c r="G5062" s="1" t="s">
        <v>14</v>
      </c>
      <c r="H5062" s="3">
        <v>1.4918981481481481E-2</v>
      </c>
      <c r="I5062" s="1" t="s">
        <v>356</v>
      </c>
      <c r="J5062" s="1" t="s">
        <v>16</v>
      </c>
    </row>
    <row r="5063" spans="1:10" x14ac:dyDescent="0.3">
      <c r="A5063" s="1" t="s">
        <v>10</v>
      </c>
      <c r="B5063" s="2">
        <v>43900.919444444444</v>
      </c>
      <c r="C5063" s="3">
        <v>1.480324074074074E-2</v>
      </c>
      <c r="D5063" s="1" t="s">
        <v>13</v>
      </c>
      <c r="E5063" s="1" t="s">
        <v>2942</v>
      </c>
      <c r="F5063" s="1" t="s">
        <v>13</v>
      </c>
      <c r="G5063" s="1" t="s">
        <v>14</v>
      </c>
      <c r="H5063" s="3">
        <v>1.4953703703703703E-2</v>
      </c>
      <c r="I5063" s="1" t="s">
        <v>309</v>
      </c>
      <c r="J5063" s="1" t="s">
        <v>16</v>
      </c>
    </row>
    <row r="5064" spans="1:10" x14ac:dyDescent="0.3">
      <c r="A5064" s="1" t="s">
        <v>10</v>
      </c>
      <c r="B5064" s="2">
        <v>43859.822916666664</v>
      </c>
      <c r="C5064" s="3">
        <v>1.480324074074074E-2</v>
      </c>
      <c r="D5064" s="1" t="s">
        <v>11</v>
      </c>
      <c r="E5064" s="1" t="s">
        <v>3161</v>
      </c>
      <c r="F5064" s="1" t="s">
        <v>13</v>
      </c>
      <c r="G5064" s="1" t="s">
        <v>14</v>
      </c>
      <c r="H5064" s="3">
        <v>1.5173611111111112E-2</v>
      </c>
      <c r="I5064" s="1" t="s">
        <v>721</v>
      </c>
      <c r="J5064" s="1" t="s">
        <v>16</v>
      </c>
    </row>
    <row r="5065" spans="1:10" x14ac:dyDescent="0.3">
      <c r="A5065" s="1" t="s">
        <v>10</v>
      </c>
      <c r="B5065" s="2">
        <v>43853.863194444442</v>
      </c>
      <c r="C5065" s="3">
        <v>1.480324074074074E-2</v>
      </c>
      <c r="D5065" s="1" t="s">
        <v>13</v>
      </c>
      <c r="E5065" s="1" t="s">
        <v>3166</v>
      </c>
      <c r="F5065" s="1" t="s">
        <v>13</v>
      </c>
      <c r="G5065" s="1" t="s">
        <v>14</v>
      </c>
      <c r="H5065" s="3">
        <v>1.7326388888888888E-2</v>
      </c>
      <c r="I5065" s="1" t="s">
        <v>3167</v>
      </c>
      <c r="J5065" s="1" t="s">
        <v>16</v>
      </c>
    </row>
    <row r="5066" spans="1:10" x14ac:dyDescent="0.3">
      <c r="A5066" s="1" t="s">
        <v>10</v>
      </c>
      <c r="B5066" s="2">
        <v>43150.852777777778</v>
      </c>
      <c r="C5066" s="3">
        <v>1.480324074074074E-2</v>
      </c>
      <c r="D5066" s="1" t="s">
        <v>13</v>
      </c>
      <c r="E5066" s="1" t="s">
        <v>493</v>
      </c>
      <c r="F5066" s="1" t="s">
        <v>13</v>
      </c>
      <c r="G5066" s="1" t="s">
        <v>480</v>
      </c>
      <c r="H5066" s="3">
        <v>1.5138888888888889E-2</v>
      </c>
      <c r="I5066" s="1" t="s">
        <v>25</v>
      </c>
      <c r="J5066" s="1" t="s">
        <v>16</v>
      </c>
    </row>
    <row r="5067" spans="1:10" x14ac:dyDescent="0.3">
      <c r="A5067" s="1" t="s">
        <v>10</v>
      </c>
      <c r="B5067" s="2">
        <v>43138.799305555556</v>
      </c>
      <c r="C5067" s="3">
        <v>1.480324074074074E-2</v>
      </c>
      <c r="D5067" s="1" t="s">
        <v>13</v>
      </c>
      <c r="E5067" s="1" t="s">
        <v>4821</v>
      </c>
      <c r="F5067" s="1" t="s">
        <v>13</v>
      </c>
      <c r="G5067" s="1" t="s">
        <v>480</v>
      </c>
      <c r="H5067" s="3">
        <v>1.5173611111111112E-2</v>
      </c>
      <c r="I5067" s="1" t="s">
        <v>721</v>
      </c>
      <c r="J5067" s="1" t="s">
        <v>16</v>
      </c>
    </row>
    <row r="5068" spans="1:10" x14ac:dyDescent="0.3">
      <c r="A5068" s="1" t="s">
        <v>10</v>
      </c>
      <c r="B5068" s="2">
        <v>43137.828472222223</v>
      </c>
      <c r="C5068" s="3">
        <v>1.480324074074074E-2</v>
      </c>
      <c r="D5068" s="1" t="s">
        <v>13</v>
      </c>
      <c r="E5068" s="1" t="s">
        <v>4829</v>
      </c>
      <c r="F5068" s="1" t="s">
        <v>13</v>
      </c>
      <c r="G5068" s="1" t="s">
        <v>480</v>
      </c>
      <c r="H5068" s="3">
        <v>1.5196759259259259E-2</v>
      </c>
      <c r="I5068" s="1" t="s">
        <v>1297</v>
      </c>
      <c r="J5068" s="1" t="s">
        <v>16</v>
      </c>
    </row>
    <row r="5069" spans="1:10" x14ac:dyDescent="0.3">
      <c r="A5069" s="1" t="s">
        <v>10</v>
      </c>
      <c r="B5069" s="2">
        <v>43136.802083333336</v>
      </c>
      <c r="C5069" s="3">
        <v>1.480324074074074E-2</v>
      </c>
      <c r="D5069" s="1" t="s">
        <v>13</v>
      </c>
      <c r="E5069" s="1" t="s">
        <v>4837</v>
      </c>
      <c r="F5069" s="1" t="s">
        <v>13</v>
      </c>
      <c r="G5069" s="1" t="s">
        <v>480</v>
      </c>
      <c r="H5069" s="3">
        <v>1.5185185185185185E-2</v>
      </c>
      <c r="I5069" s="1" t="s">
        <v>3090</v>
      </c>
      <c r="J5069" s="1" t="s">
        <v>16</v>
      </c>
    </row>
    <row r="5070" spans="1:10" x14ac:dyDescent="0.3">
      <c r="A5070" s="1" t="s">
        <v>10</v>
      </c>
      <c r="B5070" s="2">
        <v>43135.806250000001</v>
      </c>
      <c r="C5070" s="3">
        <v>1.480324074074074E-2</v>
      </c>
      <c r="D5070" s="1" t="s">
        <v>13</v>
      </c>
      <c r="E5070" s="1" t="s">
        <v>4847</v>
      </c>
      <c r="F5070" s="1" t="s">
        <v>13</v>
      </c>
      <c r="G5070" s="1" t="s">
        <v>480</v>
      </c>
      <c r="H5070" s="3">
        <v>1.5196759259259259E-2</v>
      </c>
      <c r="I5070" s="1" t="s">
        <v>1297</v>
      </c>
      <c r="J5070" s="1" t="s">
        <v>16</v>
      </c>
    </row>
    <row r="5071" spans="1:10" x14ac:dyDescent="0.3">
      <c r="A5071" s="1" t="s">
        <v>10</v>
      </c>
      <c r="B5071" s="2">
        <v>43135.791666666664</v>
      </c>
      <c r="C5071" s="3">
        <v>1.480324074074074E-2</v>
      </c>
      <c r="D5071" s="1" t="s">
        <v>13</v>
      </c>
      <c r="E5071" s="1" t="s">
        <v>4848</v>
      </c>
      <c r="F5071" s="1" t="s">
        <v>13</v>
      </c>
      <c r="G5071" s="1" t="s">
        <v>480</v>
      </c>
      <c r="H5071" s="3">
        <v>1.5196759259259259E-2</v>
      </c>
      <c r="I5071" s="1" t="s">
        <v>1297</v>
      </c>
      <c r="J5071" s="1" t="s">
        <v>16</v>
      </c>
    </row>
    <row r="5072" spans="1:10" x14ac:dyDescent="0.3">
      <c r="A5072" s="1" t="s">
        <v>10</v>
      </c>
      <c r="B5072" s="2">
        <v>43135.658333333333</v>
      </c>
      <c r="C5072" s="3">
        <v>1.480324074074074E-2</v>
      </c>
      <c r="D5072" s="1" t="s">
        <v>13</v>
      </c>
      <c r="E5072" s="1" t="s">
        <v>4856</v>
      </c>
      <c r="F5072" s="1" t="s">
        <v>13</v>
      </c>
      <c r="G5072" s="1" t="s">
        <v>480</v>
      </c>
      <c r="H5072" s="3">
        <v>1.5196759259259259E-2</v>
      </c>
      <c r="I5072" s="1" t="s">
        <v>1297</v>
      </c>
      <c r="J5072" s="1" t="s">
        <v>16</v>
      </c>
    </row>
    <row r="5073" spans="1:10" x14ac:dyDescent="0.3">
      <c r="A5073" s="1" t="s">
        <v>10</v>
      </c>
      <c r="B5073" s="2">
        <v>43135.578472222223</v>
      </c>
      <c r="C5073" s="3">
        <v>1.480324074074074E-2</v>
      </c>
      <c r="D5073" s="1" t="s">
        <v>13</v>
      </c>
      <c r="E5073" s="1" t="s">
        <v>4861</v>
      </c>
      <c r="F5073" s="1" t="s">
        <v>13</v>
      </c>
      <c r="G5073" s="1" t="s">
        <v>480</v>
      </c>
      <c r="H5073" s="3">
        <v>1.5185185185185185E-2</v>
      </c>
      <c r="I5073" s="1" t="s">
        <v>3090</v>
      </c>
      <c r="J5073" s="1" t="s">
        <v>16</v>
      </c>
    </row>
    <row r="5074" spans="1:10" x14ac:dyDescent="0.3">
      <c r="A5074" s="1" t="s">
        <v>10</v>
      </c>
      <c r="B5074" s="2">
        <v>43134.874305555553</v>
      </c>
      <c r="C5074" s="3">
        <v>1.480324074074074E-2</v>
      </c>
      <c r="D5074" s="1" t="s">
        <v>13</v>
      </c>
      <c r="E5074" s="1" t="s">
        <v>4869</v>
      </c>
      <c r="F5074" s="1" t="s">
        <v>13</v>
      </c>
      <c r="G5074" s="1" t="s">
        <v>480</v>
      </c>
      <c r="H5074" s="3">
        <v>1.5185185185185185E-2</v>
      </c>
      <c r="I5074" s="1" t="s">
        <v>3090</v>
      </c>
      <c r="J5074" s="1" t="s">
        <v>16</v>
      </c>
    </row>
    <row r="5075" spans="1:10" x14ac:dyDescent="0.3">
      <c r="A5075" s="1" t="s">
        <v>10</v>
      </c>
      <c r="B5075" s="2">
        <v>43132.806944444441</v>
      </c>
      <c r="C5075" s="3">
        <v>1.480324074074074E-2</v>
      </c>
      <c r="D5075" s="1" t="s">
        <v>13</v>
      </c>
      <c r="E5075" s="1" t="s">
        <v>4905</v>
      </c>
      <c r="F5075" s="1" t="s">
        <v>13</v>
      </c>
      <c r="G5075" s="1" t="s">
        <v>480</v>
      </c>
      <c r="H5075" s="3">
        <v>1.5300925925925926E-2</v>
      </c>
      <c r="I5075" s="1" t="s">
        <v>3085</v>
      </c>
      <c r="J5075" s="1" t="s">
        <v>16</v>
      </c>
    </row>
    <row r="5076" spans="1:10" x14ac:dyDescent="0.3">
      <c r="A5076" s="1" t="s">
        <v>10</v>
      </c>
      <c r="B5076" s="2">
        <v>44560.904861111114</v>
      </c>
      <c r="C5076" s="3">
        <v>1.4791666666666667E-2</v>
      </c>
      <c r="D5076" s="1" t="s">
        <v>13</v>
      </c>
      <c r="E5076" s="1" t="s">
        <v>337</v>
      </c>
      <c r="F5076" s="1" t="s">
        <v>13</v>
      </c>
      <c r="G5076" s="1" t="s">
        <v>14</v>
      </c>
      <c r="H5076" s="3">
        <v>1.494212962962963E-2</v>
      </c>
      <c r="I5076" s="1" t="s">
        <v>311</v>
      </c>
      <c r="J5076" s="1" t="s">
        <v>16</v>
      </c>
    </row>
    <row r="5077" spans="1:10" x14ac:dyDescent="0.3">
      <c r="A5077" s="1" t="s">
        <v>10</v>
      </c>
      <c r="B5077" s="2">
        <v>44555.439583333333</v>
      </c>
      <c r="C5077" s="3">
        <v>1.4791666666666667E-2</v>
      </c>
      <c r="D5077" s="1" t="s">
        <v>13</v>
      </c>
      <c r="E5077" s="1" t="s">
        <v>426</v>
      </c>
      <c r="F5077" s="1" t="s">
        <v>13</v>
      </c>
      <c r="G5077" s="1" t="s">
        <v>423</v>
      </c>
      <c r="H5077" s="3">
        <v>1.4791666666666667E-2</v>
      </c>
      <c r="I5077" s="1" t="s">
        <v>391</v>
      </c>
      <c r="J5077" s="1" t="s">
        <v>16</v>
      </c>
    </row>
    <row r="5078" spans="1:10" x14ac:dyDescent="0.3">
      <c r="A5078" s="1" t="s">
        <v>10</v>
      </c>
      <c r="B5078" s="2">
        <v>44552.909722222219</v>
      </c>
      <c r="C5078" s="3">
        <v>1.4791666666666667E-2</v>
      </c>
      <c r="D5078" s="1" t="s">
        <v>13</v>
      </c>
      <c r="E5078" s="1" t="s">
        <v>454</v>
      </c>
      <c r="F5078" s="1" t="s">
        <v>13</v>
      </c>
      <c r="G5078" s="1" t="s">
        <v>440</v>
      </c>
      <c r="H5078" s="3">
        <v>1.5011574074074075E-2</v>
      </c>
      <c r="I5078" s="1" t="s">
        <v>455</v>
      </c>
      <c r="J5078" s="1" t="s">
        <v>16</v>
      </c>
    </row>
    <row r="5079" spans="1:10" x14ac:dyDescent="0.3">
      <c r="A5079" s="1" t="s">
        <v>10</v>
      </c>
      <c r="B5079" s="2">
        <v>44401.800694444442</v>
      </c>
      <c r="C5079" s="3">
        <v>1.4791666666666667E-2</v>
      </c>
      <c r="D5079" s="1" t="s">
        <v>13</v>
      </c>
      <c r="E5079" s="1" t="s">
        <v>394</v>
      </c>
      <c r="F5079" s="1" t="s">
        <v>13</v>
      </c>
      <c r="G5079" s="1" t="s">
        <v>14</v>
      </c>
      <c r="H5079" s="3">
        <v>1.4953703703703703E-2</v>
      </c>
      <c r="I5079" s="1" t="s">
        <v>25</v>
      </c>
      <c r="J5079" s="1" t="s">
        <v>16</v>
      </c>
    </row>
    <row r="5080" spans="1:10" x14ac:dyDescent="0.3">
      <c r="A5080" s="1" t="s">
        <v>10</v>
      </c>
      <c r="B5080" s="2">
        <v>44390.738194444442</v>
      </c>
      <c r="C5080" s="3">
        <v>1.4791666666666667E-2</v>
      </c>
      <c r="D5080" s="1" t="s">
        <v>13</v>
      </c>
      <c r="E5080" s="1" t="s">
        <v>477</v>
      </c>
      <c r="F5080" s="1" t="s">
        <v>13</v>
      </c>
      <c r="G5080" s="1" t="s">
        <v>14</v>
      </c>
      <c r="H5080" s="3">
        <v>1.4791666666666667E-2</v>
      </c>
      <c r="I5080" s="1" t="s">
        <v>25</v>
      </c>
      <c r="J5080" s="1" t="s">
        <v>16</v>
      </c>
    </row>
    <row r="5081" spans="1:10" x14ac:dyDescent="0.3">
      <c r="A5081" s="1" t="s">
        <v>10</v>
      </c>
      <c r="B5081" s="2">
        <v>44288.59097222222</v>
      </c>
      <c r="C5081" s="3">
        <v>1.4791666666666667E-2</v>
      </c>
      <c r="D5081" s="1" t="s">
        <v>13</v>
      </c>
      <c r="E5081" s="1" t="s">
        <v>1397</v>
      </c>
      <c r="F5081" s="1" t="s">
        <v>13</v>
      </c>
      <c r="G5081" s="1" t="s">
        <v>14</v>
      </c>
      <c r="H5081" s="3">
        <v>1.4988425925925926E-2</v>
      </c>
      <c r="I5081" s="1" t="s">
        <v>1266</v>
      </c>
      <c r="J5081" s="1" t="s">
        <v>16</v>
      </c>
    </row>
    <row r="5082" spans="1:10" x14ac:dyDescent="0.3">
      <c r="A5082" s="1" t="s">
        <v>10</v>
      </c>
      <c r="B5082" s="2">
        <v>44251.905555555553</v>
      </c>
      <c r="C5082" s="3">
        <v>1.4791666666666667E-2</v>
      </c>
      <c r="D5082" s="1" t="s">
        <v>13</v>
      </c>
      <c r="E5082" s="1" t="s">
        <v>1816</v>
      </c>
      <c r="F5082" s="1" t="s">
        <v>13</v>
      </c>
      <c r="G5082" s="1" t="s">
        <v>14</v>
      </c>
      <c r="H5082" s="3">
        <v>1.5011574074074075E-2</v>
      </c>
      <c r="I5082" s="1" t="s">
        <v>455</v>
      </c>
      <c r="J5082" s="1" t="s">
        <v>16</v>
      </c>
    </row>
    <row r="5083" spans="1:10" x14ac:dyDescent="0.3">
      <c r="A5083" s="1" t="s">
        <v>10</v>
      </c>
      <c r="B5083" s="2">
        <v>43903.711111111108</v>
      </c>
      <c r="C5083" s="3">
        <v>1.4791666666666667E-2</v>
      </c>
      <c r="D5083" s="1" t="s">
        <v>13</v>
      </c>
      <c r="E5083" s="1" t="s">
        <v>2917</v>
      </c>
      <c r="F5083" s="1" t="s">
        <v>13</v>
      </c>
      <c r="G5083" s="1" t="s">
        <v>14</v>
      </c>
      <c r="H5083" s="3">
        <v>1.4814814814814815E-2</v>
      </c>
      <c r="I5083" s="1" t="s">
        <v>428</v>
      </c>
      <c r="J5083" s="1" t="s">
        <v>16</v>
      </c>
    </row>
    <row r="5084" spans="1:10" x14ac:dyDescent="0.3">
      <c r="A5084" s="1" t="s">
        <v>10</v>
      </c>
      <c r="B5084" s="2">
        <v>43890.9</v>
      </c>
      <c r="C5084" s="3">
        <v>1.4791666666666667E-2</v>
      </c>
      <c r="D5084" s="1" t="s">
        <v>11</v>
      </c>
      <c r="E5084" s="1" t="s">
        <v>2990</v>
      </c>
      <c r="F5084" s="1" t="s">
        <v>13</v>
      </c>
      <c r="G5084" s="1" t="s">
        <v>14</v>
      </c>
      <c r="H5084" s="3">
        <v>1.4814814814814815E-2</v>
      </c>
      <c r="I5084" s="1" t="s">
        <v>428</v>
      </c>
      <c r="J5084" s="1" t="s">
        <v>16</v>
      </c>
    </row>
    <row r="5085" spans="1:10" x14ac:dyDescent="0.3">
      <c r="A5085" s="1" t="s">
        <v>10</v>
      </c>
      <c r="B5085" s="2">
        <v>43884.862500000003</v>
      </c>
      <c r="C5085" s="3">
        <v>1.4791666666666667E-2</v>
      </c>
      <c r="D5085" s="1" t="s">
        <v>13</v>
      </c>
      <c r="E5085" s="1" t="s">
        <v>3024</v>
      </c>
      <c r="F5085" s="1" t="s">
        <v>13</v>
      </c>
      <c r="G5085" s="1" t="s">
        <v>14</v>
      </c>
      <c r="H5085" s="3">
        <v>1.4895833333333334E-2</v>
      </c>
      <c r="I5085" s="1" t="s">
        <v>358</v>
      </c>
      <c r="J5085" s="1" t="s">
        <v>16</v>
      </c>
    </row>
    <row r="5086" spans="1:10" x14ac:dyDescent="0.3">
      <c r="A5086" s="1" t="s">
        <v>10</v>
      </c>
      <c r="B5086" s="2">
        <v>43201.861805555556</v>
      </c>
      <c r="C5086" s="3">
        <v>1.4791666666666667E-2</v>
      </c>
      <c r="D5086" s="1" t="s">
        <v>13</v>
      </c>
      <c r="E5086" s="1" t="s">
        <v>2313</v>
      </c>
      <c r="F5086" s="1" t="s">
        <v>13</v>
      </c>
      <c r="G5086" s="1" t="s">
        <v>480</v>
      </c>
      <c r="H5086" s="3">
        <v>1.5162037037037036E-2</v>
      </c>
      <c r="I5086" s="1" t="s">
        <v>25</v>
      </c>
      <c r="J5086" s="1" t="s">
        <v>16</v>
      </c>
    </row>
    <row r="5087" spans="1:10" x14ac:dyDescent="0.3">
      <c r="A5087" s="1" t="s">
        <v>10</v>
      </c>
      <c r="B5087" s="2">
        <v>43136.886805555558</v>
      </c>
      <c r="C5087" s="3">
        <v>1.4791666666666667E-2</v>
      </c>
      <c r="D5087" s="1" t="s">
        <v>13</v>
      </c>
      <c r="E5087" s="1" t="s">
        <v>4832</v>
      </c>
      <c r="F5087" s="1" t="s">
        <v>13</v>
      </c>
      <c r="G5087" s="1" t="s">
        <v>480</v>
      </c>
      <c r="H5087" s="3">
        <v>1.5185185185185185E-2</v>
      </c>
      <c r="I5087" s="1" t="s">
        <v>3090</v>
      </c>
      <c r="J5087" s="1" t="s">
        <v>16</v>
      </c>
    </row>
    <row r="5088" spans="1:10" x14ac:dyDescent="0.3">
      <c r="A5088" s="1" t="s">
        <v>10</v>
      </c>
      <c r="B5088" s="2">
        <v>43135.852777777778</v>
      </c>
      <c r="C5088" s="3">
        <v>1.4791666666666667E-2</v>
      </c>
      <c r="D5088" s="1" t="s">
        <v>13</v>
      </c>
      <c r="E5088" s="1" t="s">
        <v>4844</v>
      </c>
      <c r="F5088" s="1" t="s">
        <v>13</v>
      </c>
      <c r="G5088" s="1" t="s">
        <v>480</v>
      </c>
      <c r="H5088" s="3">
        <v>1.5185185185185185E-2</v>
      </c>
      <c r="I5088" s="1" t="s">
        <v>3090</v>
      </c>
      <c r="J5088" s="1" t="s">
        <v>16</v>
      </c>
    </row>
    <row r="5089" spans="1:10" x14ac:dyDescent="0.3">
      <c r="A5089" s="1" t="s">
        <v>10</v>
      </c>
      <c r="B5089" s="2">
        <v>43135.821527777778</v>
      </c>
      <c r="C5089" s="3">
        <v>1.4791666666666667E-2</v>
      </c>
      <c r="D5089" s="1" t="s">
        <v>13</v>
      </c>
      <c r="E5089" s="1" t="s">
        <v>4846</v>
      </c>
      <c r="F5089" s="1" t="s">
        <v>13</v>
      </c>
      <c r="G5089" s="1" t="s">
        <v>480</v>
      </c>
      <c r="H5089" s="3">
        <v>1.5173611111111112E-2</v>
      </c>
      <c r="I5089" s="1" t="s">
        <v>721</v>
      </c>
      <c r="J5089" s="1" t="s">
        <v>16</v>
      </c>
    </row>
    <row r="5090" spans="1:10" x14ac:dyDescent="0.3">
      <c r="A5090" s="1" t="s">
        <v>10</v>
      </c>
      <c r="B5090" s="2">
        <v>43135.623611111114</v>
      </c>
      <c r="C5090" s="3">
        <v>1.4791666666666667E-2</v>
      </c>
      <c r="D5090" s="1" t="s">
        <v>13</v>
      </c>
      <c r="E5090" s="1" t="s">
        <v>4858</v>
      </c>
      <c r="F5090" s="1" t="s">
        <v>13</v>
      </c>
      <c r="G5090" s="1" t="s">
        <v>480</v>
      </c>
      <c r="H5090" s="3">
        <v>1.5173611111111112E-2</v>
      </c>
      <c r="I5090" s="1" t="s">
        <v>721</v>
      </c>
      <c r="J5090" s="1" t="s">
        <v>16</v>
      </c>
    </row>
    <row r="5091" spans="1:10" x14ac:dyDescent="0.3">
      <c r="A5091" s="1" t="s">
        <v>10</v>
      </c>
      <c r="B5091" s="2">
        <v>44559.931944444441</v>
      </c>
      <c r="C5091" s="3">
        <v>1.4780092592592593E-2</v>
      </c>
      <c r="D5091" s="1" t="s">
        <v>13</v>
      </c>
      <c r="E5091" s="1" t="s">
        <v>347</v>
      </c>
      <c r="F5091" s="1" t="s">
        <v>13</v>
      </c>
      <c r="G5091" s="1" t="s">
        <v>14</v>
      </c>
      <c r="H5091" s="3">
        <v>1.4965277777777777E-2</v>
      </c>
      <c r="I5091" s="1" t="s">
        <v>344</v>
      </c>
      <c r="J5091" s="1" t="s">
        <v>16</v>
      </c>
    </row>
    <row r="5092" spans="1:10" x14ac:dyDescent="0.3">
      <c r="A5092" s="1" t="s">
        <v>10</v>
      </c>
      <c r="B5092" s="2">
        <v>44555.482638888891</v>
      </c>
      <c r="C5092" s="3">
        <v>1.4780092592592593E-2</v>
      </c>
      <c r="D5092" s="1" t="s">
        <v>13</v>
      </c>
      <c r="E5092" s="1" t="s">
        <v>422</v>
      </c>
      <c r="F5092" s="1" t="s">
        <v>13</v>
      </c>
      <c r="G5092" s="1" t="s">
        <v>423</v>
      </c>
      <c r="H5092" s="3">
        <v>1.4768518518518519E-2</v>
      </c>
      <c r="I5092" s="1" t="s">
        <v>421</v>
      </c>
      <c r="J5092" s="1" t="s">
        <v>16</v>
      </c>
    </row>
    <row r="5093" spans="1:10" x14ac:dyDescent="0.3">
      <c r="A5093" s="1" t="s">
        <v>10</v>
      </c>
      <c r="B5093" s="2">
        <v>44415.76458333333</v>
      </c>
      <c r="C5093" s="3">
        <v>1.4780092592592593E-2</v>
      </c>
      <c r="D5093" s="1" t="s">
        <v>13</v>
      </c>
      <c r="E5093" s="1" t="s">
        <v>313</v>
      </c>
      <c r="F5093" s="1" t="s">
        <v>13</v>
      </c>
      <c r="G5093" s="1" t="s">
        <v>14</v>
      </c>
      <c r="H5093" s="3">
        <v>1.4953703703703703E-2</v>
      </c>
      <c r="I5093" s="1" t="s">
        <v>25</v>
      </c>
      <c r="J5093" s="1" t="s">
        <v>16</v>
      </c>
    </row>
    <row r="5094" spans="1:10" x14ac:dyDescent="0.3">
      <c r="A5094" s="1" t="s">
        <v>10</v>
      </c>
      <c r="B5094" s="2">
        <v>44410.797222222223</v>
      </c>
      <c r="C5094" s="3">
        <v>1.4780092592592593E-2</v>
      </c>
      <c r="D5094" s="1" t="s">
        <v>13</v>
      </c>
      <c r="E5094" s="1" t="s">
        <v>342</v>
      </c>
      <c r="F5094" s="1" t="s">
        <v>13</v>
      </c>
      <c r="G5094" s="1" t="s">
        <v>14</v>
      </c>
      <c r="H5094" s="3">
        <v>1.4953703703703703E-2</v>
      </c>
      <c r="I5094" s="1" t="s">
        <v>25</v>
      </c>
      <c r="J5094" s="1" t="s">
        <v>16</v>
      </c>
    </row>
    <row r="5095" spans="1:10" x14ac:dyDescent="0.3">
      <c r="A5095" s="1" t="s">
        <v>10</v>
      </c>
      <c r="B5095" s="2">
        <v>44301.71597222222</v>
      </c>
      <c r="C5095" s="3">
        <v>1.4780092592592593E-2</v>
      </c>
      <c r="D5095" s="1" t="s">
        <v>13</v>
      </c>
      <c r="E5095" s="1" t="s">
        <v>1281</v>
      </c>
      <c r="F5095" s="1" t="s">
        <v>13</v>
      </c>
      <c r="G5095" s="1" t="s">
        <v>14</v>
      </c>
      <c r="H5095" s="3">
        <v>1.4999999999999999E-2</v>
      </c>
      <c r="I5095" s="1" t="s">
        <v>1282</v>
      </c>
      <c r="J5095" s="1" t="s">
        <v>16</v>
      </c>
    </row>
    <row r="5096" spans="1:10" x14ac:dyDescent="0.3">
      <c r="A5096" s="1" t="s">
        <v>10</v>
      </c>
      <c r="B5096" s="2">
        <v>44300.75277777778</v>
      </c>
      <c r="C5096" s="3">
        <v>1.4780092592592593E-2</v>
      </c>
      <c r="D5096" s="1" t="s">
        <v>13</v>
      </c>
      <c r="E5096" s="1" t="s">
        <v>1293</v>
      </c>
      <c r="F5096" s="1" t="s">
        <v>13</v>
      </c>
      <c r="G5096" s="1" t="s">
        <v>14</v>
      </c>
      <c r="H5096" s="3">
        <v>1.4965277777777777E-2</v>
      </c>
      <c r="I5096" s="1" t="s">
        <v>344</v>
      </c>
      <c r="J5096" s="1" t="s">
        <v>16</v>
      </c>
    </row>
    <row r="5097" spans="1:10" x14ac:dyDescent="0.3">
      <c r="A5097" s="1" t="s">
        <v>10</v>
      </c>
      <c r="B5097" s="2">
        <v>44297.780555555553</v>
      </c>
      <c r="C5097" s="3">
        <v>1.4780092592592593E-2</v>
      </c>
      <c r="D5097" s="1" t="s">
        <v>13</v>
      </c>
      <c r="E5097" s="1" t="s">
        <v>1316</v>
      </c>
      <c r="F5097" s="1" t="s">
        <v>13</v>
      </c>
      <c r="G5097" s="1" t="s">
        <v>14</v>
      </c>
      <c r="H5097" s="3">
        <v>1.4953703703703703E-2</v>
      </c>
      <c r="I5097" s="1" t="s">
        <v>309</v>
      </c>
      <c r="J5097" s="1" t="s">
        <v>16</v>
      </c>
    </row>
    <row r="5098" spans="1:10" x14ac:dyDescent="0.3">
      <c r="A5098" s="1" t="s">
        <v>10</v>
      </c>
      <c r="B5098" s="2">
        <v>44292.864583333336</v>
      </c>
      <c r="C5098" s="3">
        <v>1.4780092592592593E-2</v>
      </c>
      <c r="D5098" s="1" t="s">
        <v>11</v>
      </c>
      <c r="E5098" s="1" t="s">
        <v>1357</v>
      </c>
      <c r="F5098" s="1" t="s">
        <v>13</v>
      </c>
      <c r="G5098" s="1" t="s">
        <v>14</v>
      </c>
      <c r="H5098" s="3">
        <v>1.4988425925925926E-2</v>
      </c>
      <c r="I5098" s="1" t="s">
        <v>1266</v>
      </c>
      <c r="J5098" s="1" t="s">
        <v>16</v>
      </c>
    </row>
    <row r="5099" spans="1:10" x14ac:dyDescent="0.3">
      <c r="A5099" s="1" t="s">
        <v>10</v>
      </c>
      <c r="B5099" s="2">
        <v>44288.779166666667</v>
      </c>
      <c r="C5099" s="3">
        <v>1.4780092592592593E-2</v>
      </c>
      <c r="D5099" s="1" t="s">
        <v>13</v>
      </c>
      <c r="E5099" s="1" t="s">
        <v>1388</v>
      </c>
      <c r="F5099" s="1" t="s">
        <v>13</v>
      </c>
      <c r="G5099" s="1" t="s">
        <v>14</v>
      </c>
      <c r="H5099" s="3">
        <v>1.4953703703703703E-2</v>
      </c>
      <c r="I5099" s="1" t="s">
        <v>309</v>
      </c>
      <c r="J5099" s="1" t="s">
        <v>16</v>
      </c>
    </row>
    <row r="5100" spans="1:10" x14ac:dyDescent="0.3">
      <c r="A5100" s="1" t="s">
        <v>10</v>
      </c>
      <c r="B5100" s="2">
        <v>44058.681944444441</v>
      </c>
      <c r="C5100" s="3">
        <v>1.4780092592592593E-2</v>
      </c>
      <c r="D5100" s="1" t="s">
        <v>13</v>
      </c>
      <c r="E5100" s="1" t="s">
        <v>2588</v>
      </c>
      <c r="F5100" s="1" t="s">
        <v>13</v>
      </c>
      <c r="G5100" s="1" t="s">
        <v>14</v>
      </c>
      <c r="H5100" s="3">
        <v>1.5150462962962963E-2</v>
      </c>
      <c r="I5100" s="1" t="s">
        <v>2589</v>
      </c>
      <c r="J5100" s="1" t="s">
        <v>16</v>
      </c>
    </row>
    <row r="5101" spans="1:10" x14ac:dyDescent="0.3">
      <c r="A5101" s="1" t="s">
        <v>10</v>
      </c>
      <c r="B5101" s="2">
        <v>43903.725694444445</v>
      </c>
      <c r="C5101" s="3">
        <v>1.4780092592592593E-2</v>
      </c>
      <c r="D5101" s="1" t="s">
        <v>13</v>
      </c>
      <c r="E5101" s="1" t="s">
        <v>2916</v>
      </c>
      <c r="F5101" s="1" t="s">
        <v>13</v>
      </c>
      <c r="G5101" s="1" t="s">
        <v>14</v>
      </c>
      <c r="H5101" s="3">
        <v>1.4791666666666667E-2</v>
      </c>
      <c r="I5101" s="1" t="s">
        <v>391</v>
      </c>
      <c r="J5101" s="1" t="s">
        <v>16</v>
      </c>
    </row>
    <row r="5102" spans="1:10" x14ac:dyDescent="0.3">
      <c r="A5102" s="1" t="s">
        <v>10</v>
      </c>
      <c r="B5102" s="2">
        <v>43902.884722222225</v>
      </c>
      <c r="C5102" s="3">
        <v>1.4780092592592593E-2</v>
      </c>
      <c r="D5102" s="1" t="s">
        <v>13</v>
      </c>
      <c r="E5102" s="1" t="s">
        <v>2920</v>
      </c>
      <c r="F5102" s="1" t="s">
        <v>13</v>
      </c>
      <c r="G5102" s="1" t="s">
        <v>14</v>
      </c>
      <c r="H5102" s="3">
        <v>1.4895833333333334E-2</v>
      </c>
      <c r="I5102" s="1" t="s">
        <v>358</v>
      </c>
      <c r="J5102" s="1" t="s">
        <v>16</v>
      </c>
    </row>
    <row r="5103" spans="1:10" x14ac:dyDescent="0.3">
      <c r="A5103" s="1" t="s">
        <v>10</v>
      </c>
      <c r="B5103" s="2">
        <v>43900.93472222222</v>
      </c>
      <c r="C5103" s="3">
        <v>1.4780092592592593E-2</v>
      </c>
      <c r="D5103" s="1" t="s">
        <v>11</v>
      </c>
      <c r="E5103" s="1" t="s">
        <v>2941</v>
      </c>
      <c r="F5103" s="1" t="s">
        <v>13</v>
      </c>
      <c r="G5103" s="1" t="s">
        <v>14</v>
      </c>
      <c r="H5103" s="3">
        <v>1.4791666666666667E-2</v>
      </c>
      <c r="I5103" s="1" t="s">
        <v>391</v>
      </c>
      <c r="J5103" s="1" t="s">
        <v>16</v>
      </c>
    </row>
    <row r="5104" spans="1:10" x14ac:dyDescent="0.3">
      <c r="A5104" s="1" t="s">
        <v>10</v>
      </c>
      <c r="B5104" s="2">
        <v>43892.920138888891</v>
      </c>
      <c r="C5104" s="3">
        <v>1.4780092592592593E-2</v>
      </c>
      <c r="D5104" s="1" t="s">
        <v>11</v>
      </c>
      <c r="E5104" s="1" t="s">
        <v>2977</v>
      </c>
      <c r="F5104" s="1" t="s">
        <v>13</v>
      </c>
      <c r="G5104" s="1" t="s">
        <v>14</v>
      </c>
      <c r="H5104" s="3">
        <v>1.4930555555555556E-2</v>
      </c>
      <c r="I5104" s="1" t="s">
        <v>322</v>
      </c>
      <c r="J5104" s="1" t="s">
        <v>16</v>
      </c>
    </row>
    <row r="5105" spans="1:10" x14ac:dyDescent="0.3">
      <c r="A5105" s="1" t="s">
        <v>10</v>
      </c>
      <c r="B5105" s="2">
        <v>43886.868750000001</v>
      </c>
      <c r="C5105" s="3">
        <v>1.4780092592592593E-2</v>
      </c>
      <c r="D5105" s="1" t="s">
        <v>11</v>
      </c>
      <c r="E5105" s="1" t="s">
        <v>3013</v>
      </c>
      <c r="F5105" s="1" t="s">
        <v>13</v>
      </c>
      <c r="G5105" s="1" t="s">
        <v>14</v>
      </c>
      <c r="H5105" s="3">
        <v>1.4814814814814815E-2</v>
      </c>
      <c r="I5105" s="1" t="s">
        <v>428</v>
      </c>
      <c r="J5105" s="1" t="s">
        <v>16</v>
      </c>
    </row>
    <row r="5106" spans="1:10" x14ac:dyDescent="0.3">
      <c r="A5106" s="1" t="s">
        <v>10</v>
      </c>
      <c r="B5106" s="2">
        <v>43138.836805555555</v>
      </c>
      <c r="C5106" s="3">
        <v>1.4780092592592593E-2</v>
      </c>
      <c r="D5106" s="1" t="s">
        <v>13</v>
      </c>
      <c r="E5106" s="1" t="s">
        <v>4820</v>
      </c>
      <c r="F5106" s="1" t="s">
        <v>13</v>
      </c>
      <c r="G5106" s="1" t="s">
        <v>480</v>
      </c>
      <c r="H5106" s="3">
        <v>1.5173611111111112E-2</v>
      </c>
      <c r="I5106" s="1" t="s">
        <v>721</v>
      </c>
      <c r="J5106" s="1" t="s">
        <v>16</v>
      </c>
    </row>
    <row r="5107" spans="1:10" x14ac:dyDescent="0.3">
      <c r="A5107" s="1" t="s">
        <v>10</v>
      </c>
      <c r="B5107" s="2">
        <v>43136.870833333334</v>
      </c>
      <c r="C5107" s="3">
        <v>1.4780092592592593E-2</v>
      </c>
      <c r="D5107" s="1" t="s">
        <v>13</v>
      </c>
      <c r="E5107" s="1" t="s">
        <v>4833</v>
      </c>
      <c r="F5107" s="1" t="s">
        <v>13</v>
      </c>
      <c r="G5107" s="1" t="s">
        <v>480</v>
      </c>
      <c r="H5107" s="3">
        <v>1.5173611111111112E-2</v>
      </c>
      <c r="I5107" s="1" t="s">
        <v>721</v>
      </c>
      <c r="J5107" s="1" t="s">
        <v>16</v>
      </c>
    </row>
    <row r="5108" spans="1:10" x14ac:dyDescent="0.3">
      <c r="A5108" s="1" t="s">
        <v>10</v>
      </c>
      <c r="B5108" s="2">
        <v>43135.398611111108</v>
      </c>
      <c r="C5108" s="3">
        <v>1.4780092592592593E-2</v>
      </c>
      <c r="D5108" s="1" t="s">
        <v>13</v>
      </c>
      <c r="E5108" s="1" t="s">
        <v>4864</v>
      </c>
      <c r="F5108" s="1" t="s">
        <v>13</v>
      </c>
      <c r="G5108" s="1" t="s">
        <v>480</v>
      </c>
      <c r="H5108" s="3">
        <v>1.5277777777777779E-3</v>
      </c>
      <c r="I5108" s="1" t="s">
        <v>4865</v>
      </c>
      <c r="J5108" s="1" t="s">
        <v>16</v>
      </c>
    </row>
    <row r="5109" spans="1:10" x14ac:dyDescent="0.3">
      <c r="A5109" s="1" t="s">
        <v>10</v>
      </c>
      <c r="B5109" s="2">
        <v>43134.930555555555</v>
      </c>
      <c r="C5109" s="3">
        <v>1.4780092592592593E-2</v>
      </c>
      <c r="D5109" s="1" t="s">
        <v>13</v>
      </c>
      <c r="E5109" s="1" t="s">
        <v>4867</v>
      </c>
      <c r="F5109" s="1" t="s">
        <v>13</v>
      </c>
      <c r="G5109" s="1" t="s">
        <v>480</v>
      </c>
      <c r="H5109" s="3">
        <v>1.5173611111111112E-2</v>
      </c>
      <c r="I5109" s="1" t="s">
        <v>721</v>
      </c>
      <c r="J5109" s="1" t="s">
        <v>16</v>
      </c>
    </row>
    <row r="5110" spans="1:10" x14ac:dyDescent="0.3">
      <c r="A5110" s="1" t="s">
        <v>10</v>
      </c>
      <c r="B5110" s="2">
        <v>44560.800694444442</v>
      </c>
      <c r="C5110" s="3">
        <v>1.4768518518518519E-2</v>
      </c>
      <c r="D5110" s="1" t="s">
        <v>13</v>
      </c>
      <c r="E5110" s="1" t="s">
        <v>343</v>
      </c>
      <c r="F5110" s="1" t="s">
        <v>13</v>
      </c>
      <c r="G5110" s="1" t="s">
        <v>14</v>
      </c>
      <c r="H5110" s="3">
        <v>1.4965277777777777E-2</v>
      </c>
      <c r="I5110" s="1" t="s">
        <v>344</v>
      </c>
      <c r="J5110" s="1" t="s">
        <v>16</v>
      </c>
    </row>
    <row r="5111" spans="1:10" x14ac:dyDescent="0.3">
      <c r="A5111" s="1" t="s">
        <v>10</v>
      </c>
      <c r="B5111" s="2">
        <v>44559.972916666666</v>
      </c>
      <c r="C5111" s="3">
        <v>1.4768518518518519E-2</v>
      </c>
      <c r="D5111" s="1" t="s">
        <v>13</v>
      </c>
      <c r="E5111" s="1" t="s">
        <v>345</v>
      </c>
      <c r="F5111" s="1" t="s">
        <v>13</v>
      </c>
      <c r="G5111" s="1" t="s">
        <v>14</v>
      </c>
      <c r="H5111" s="3">
        <v>1.4965277777777777E-2</v>
      </c>
      <c r="I5111" s="1" t="s">
        <v>344</v>
      </c>
      <c r="J5111" s="1" t="s">
        <v>16</v>
      </c>
    </row>
    <row r="5112" spans="1:10" x14ac:dyDescent="0.3">
      <c r="A5112" s="1" t="s">
        <v>10</v>
      </c>
      <c r="B5112" s="2">
        <v>44559.946527777778</v>
      </c>
      <c r="C5112" s="3">
        <v>1.4768518518518519E-2</v>
      </c>
      <c r="D5112" s="1" t="s">
        <v>13</v>
      </c>
      <c r="E5112" s="1" t="s">
        <v>346</v>
      </c>
      <c r="F5112" s="1" t="s">
        <v>13</v>
      </c>
      <c r="G5112" s="1" t="s">
        <v>14</v>
      </c>
      <c r="H5112" s="3">
        <v>1.4953703703703703E-2</v>
      </c>
      <c r="I5112" s="1" t="s">
        <v>309</v>
      </c>
      <c r="J5112" s="1" t="s">
        <v>16</v>
      </c>
    </row>
    <row r="5113" spans="1:10" x14ac:dyDescent="0.3">
      <c r="A5113" s="1" t="s">
        <v>10</v>
      </c>
      <c r="B5113" s="2">
        <v>44559.900694444441</v>
      </c>
      <c r="C5113" s="3">
        <v>1.4768518518518519E-2</v>
      </c>
      <c r="D5113" s="1" t="s">
        <v>13</v>
      </c>
      <c r="E5113" s="1" t="s">
        <v>349</v>
      </c>
      <c r="F5113" s="1" t="s">
        <v>13</v>
      </c>
      <c r="G5113" s="1" t="s">
        <v>14</v>
      </c>
      <c r="H5113" s="3">
        <v>1.4965277777777777E-2</v>
      </c>
      <c r="I5113" s="1" t="s">
        <v>344</v>
      </c>
      <c r="J5113" s="1" t="s">
        <v>16</v>
      </c>
    </row>
    <row r="5114" spans="1:10" x14ac:dyDescent="0.3">
      <c r="A5114" s="1" t="s">
        <v>10</v>
      </c>
      <c r="B5114" s="2">
        <v>44558.929166666669</v>
      </c>
      <c r="C5114" s="3">
        <v>1.4768518518518519E-2</v>
      </c>
      <c r="D5114" s="1" t="s">
        <v>13</v>
      </c>
      <c r="E5114" s="1" t="s">
        <v>351</v>
      </c>
      <c r="F5114" s="1" t="s">
        <v>13</v>
      </c>
      <c r="G5114" s="1" t="s">
        <v>14</v>
      </c>
      <c r="H5114" s="3">
        <v>1.4953703703703703E-2</v>
      </c>
      <c r="I5114" s="1" t="s">
        <v>309</v>
      </c>
      <c r="J5114" s="1" t="s">
        <v>16</v>
      </c>
    </row>
    <row r="5115" spans="1:10" x14ac:dyDescent="0.3">
      <c r="A5115" s="1" t="s">
        <v>10</v>
      </c>
      <c r="B5115" s="2">
        <v>44557.843055555553</v>
      </c>
      <c r="C5115" s="3">
        <v>1.4768518518518519E-2</v>
      </c>
      <c r="D5115" s="1" t="s">
        <v>13</v>
      </c>
      <c r="E5115" s="1" t="s">
        <v>376</v>
      </c>
      <c r="F5115" s="1" t="s">
        <v>13</v>
      </c>
      <c r="G5115" s="1" t="s">
        <v>14</v>
      </c>
      <c r="H5115" s="3">
        <v>1.4907407407407407E-2</v>
      </c>
      <c r="I5115" s="1" t="s">
        <v>328</v>
      </c>
      <c r="J5115" s="1" t="s">
        <v>16</v>
      </c>
    </row>
    <row r="5116" spans="1:10" x14ac:dyDescent="0.3">
      <c r="A5116" s="1" t="s">
        <v>10</v>
      </c>
      <c r="B5116" s="2">
        <v>44557.62222222222</v>
      </c>
      <c r="C5116" s="3">
        <v>1.4768518518518519E-2</v>
      </c>
      <c r="D5116" s="1" t="s">
        <v>13</v>
      </c>
      <c r="E5116" s="1" t="s">
        <v>394</v>
      </c>
      <c r="F5116" s="1" t="s">
        <v>13</v>
      </c>
      <c r="G5116" s="1" t="s">
        <v>14</v>
      </c>
      <c r="H5116" s="3">
        <v>1.4965277777777777E-2</v>
      </c>
      <c r="I5116" s="1" t="s">
        <v>344</v>
      </c>
      <c r="J5116" s="1" t="s">
        <v>16</v>
      </c>
    </row>
    <row r="5117" spans="1:10" x14ac:dyDescent="0.3">
      <c r="A5117" s="1" t="s">
        <v>10</v>
      </c>
      <c r="B5117" s="2">
        <v>44557.589583333334</v>
      </c>
      <c r="C5117" s="3">
        <v>1.4768518518518519E-2</v>
      </c>
      <c r="D5117" s="1" t="s">
        <v>13</v>
      </c>
      <c r="E5117" s="1" t="s">
        <v>395</v>
      </c>
      <c r="F5117" s="1" t="s">
        <v>13</v>
      </c>
      <c r="G5117" s="1" t="s">
        <v>14</v>
      </c>
      <c r="H5117" s="3">
        <v>1.4953703703703703E-2</v>
      </c>
      <c r="I5117" s="1" t="s">
        <v>309</v>
      </c>
      <c r="J5117" s="1" t="s">
        <v>16</v>
      </c>
    </row>
    <row r="5118" spans="1:10" x14ac:dyDescent="0.3">
      <c r="A5118" s="1" t="s">
        <v>10</v>
      </c>
      <c r="B5118" s="2">
        <v>44410.8125</v>
      </c>
      <c r="C5118" s="3">
        <v>1.4768518518518519E-2</v>
      </c>
      <c r="D5118" s="1" t="s">
        <v>13</v>
      </c>
      <c r="E5118" s="1" t="s">
        <v>341</v>
      </c>
      <c r="F5118" s="1" t="s">
        <v>13</v>
      </c>
      <c r="G5118" s="1" t="s">
        <v>14</v>
      </c>
      <c r="H5118" s="3">
        <v>1.4953703703703703E-2</v>
      </c>
      <c r="I5118" s="1" t="s">
        <v>25</v>
      </c>
      <c r="J5118" s="1" t="s">
        <v>16</v>
      </c>
    </row>
    <row r="5119" spans="1:10" x14ac:dyDescent="0.3">
      <c r="A5119" s="1" t="s">
        <v>10</v>
      </c>
      <c r="B5119" s="2">
        <v>44410.78125</v>
      </c>
      <c r="C5119" s="3">
        <v>1.4768518518518519E-2</v>
      </c>
      <c r="D5119" s="1" t="s">
        <v>13</v>
      </c>
      <c r="E5119" s="1" t="s">
        <v>343</v>
      </c>
      <c r="F5119" s="1" t="s">
        <v>13</v>
      </c>
      <c r="G5119" s="1" t="s">
        <v>14</v>
      </c>
      <c r="H5119" s="3">
        <v>1.4965277777777777E-2</v>
      </c>
      <c r="I5119" s="1" t="s">
        <v>25</v>
      </c>
      <c r="J5119" s="1" t="s">
        <v>16</v>
      </c>
    </row>
    <row r="5120" spans="1:10" x14ac:dyDescent="0.3">
      <c r="A5120" s="1" t="s">
        <v>10</v>
      </c>
      <c r="B5120" s="2">
        <v>44409.61041666667</v>
      </c>
      <c r="C5120" s="3">
        <v>1.4768518518518519E-2</v>
      </c>
      <c r="D5120" s="1" t="s">
        <v>13</v>
      </c>
      <c r="E5120" s="1" t="s">
        <v>346</v>
      </c>
      <c r="F5120" s="1" t="s">
        <v>13</v>
      </c>
      <c r="G5120" s="1" t="s">
        <v>14</v>
      </c>
      <c r="H5120" s="3">
        <v>1.4953703703703703E-2</v>
      </c>
      <c r="I5120" s="1" t="s">
        <v>25</v>
      </c>
      <c r="J5120" s="1" t="s">
        <v>16</v>
      </c>
    </row>
    <row r="5121" spans="1:10" x14ac:dyDescent="0.3">
      <c r="A5121" s="1" t="s">
        <v>10</v>
      </c>
      <c r="B5121" s="2">
        <v>44409.561805555553</v>
      </c>
      <c r="C5121" s="3">
        <v>1.4768518518518519E-2</v>
      </c>
      <c r="D5121" s="1" t="s">
        <v>13</v>
      </c>
      <c r="E5121" s="1" t="s">
        <v>349</v>
      </c>
      <c r="F5121" s="1" t="s">
        <v>13</v>
      </c>
      <c r="G5121" s="1" t="s">
        <v>14</v>
      </c>
      <c r="H5121" s="3">
        <v>1.4965277777777777E-2</v>
      </c>
      <c r="I5121" s="1" t="s">
        <v>25</v>
      </c>
      <c r="J5121" s="1" t="s">
        <v>16</v>
      </c>
    </row>
    <row r="5122" spans="1:10" x14ac:dyDescent="0.3">
      <c r="A5122" s="1" t="s">
        <v>10</v>
      </c>
      <c r="B5122" s="2">
        <v>44401.78402777778</v>
      </c>
      <c r="C5122" s="3">
        <v>1.4768518518518519E-2</v>
      </c>
      <c r="D5122" s="1" t="s">
        <v>13</v>
      </c>
      <c r="E5122" s="1" t="s">
        <v>395</v>
      </c>
      <c r="F5122" s="1" t="s">
        <v>13</v>
      </c>
      <c r="G5122" s="1" t="s">
        <v>14</v>
      </c>
      <c r="H5122" s="3">
        <v>1.4953703703703703E-2</v>
      </c>
      <c r="I5122" s="1" t="s">
        <v>25</v>
      </c>
      <c r="J5122" s="1" t="s">
        <v>16</v>
      </c>
    </row>
    <row r="5123" spans="1:10" x14ac:dyDescent="0.3">
      <c r="A5123" s="1" t="s">
        <v>10</v>
      </c>
      <c r="B5123" s="2">
        <v>44393.834722222222</v>
      </c>
      <c r="C5123" s="3">
        <v>1.4768518518518519E-2</v>
      </c>
      <c r="D5123" s="1" t="s">
        <v>13</v>
      </c>
      <c r="E5123" s="1" t="s">
        <v>444</v>
      </c>
      <c r="F5123" s="1" t="s">
        <v>13</v>
      </c>
      <c r="G5123" s="1" t="s">
        <v>14</v>
      </c>
      <c r="H5123" s="3">
        <v>1.4965277777777777E-2</v>
      </c>
      <c r="I5123" s="1" t="s">
        <v>25</v>
      </c>
      <c r="J5123" s="1" t="s">
        <v>16</v>
      </c>
    </row>
    <row r="5124" spans="1:10" x14ac:dyDescent="0.3">
      <c r="A5124" s="1" t="s">
        <v>10</v>
      </c>
      <c r="B5124" s="2">
        <v>44391.856249999997</v>
      </c>
      <c r="C5124" s="3">
        <v>1.4768518518518519E-2</v>
      </c>
      <c r="D5124" s="1" t="s">
        <v>13</v>
      </c>
      <c r="E5124" s="1" t="s">
        <v>459</v>
      </c>
      <c r="F5124" s="1" t="s">
        <v>13</v>
      </c>
      <c r="G5124" s="1" t="s">
        <v>14</v>
      </c>
      <c r="H5124" s="3">
        <v>1.4953703703703703E-2</v>
      </c>
      <c r="I5124" s="1" t="s">
        <v>25</v>
      </c>
      <c r="J5124" s="1" t="s">
        <v>16</v>
      </c>
    </row>
    <row r="5125" spans="1:10" x14ac:dyDescent="0.3">
      <c r="A5125" s="1" t="s">
        <v>10</v>
      </c>
      <c r="B5125" s="2">
        <v>44299.853472222225</v>
      </c>
      <c r="C5125" s="3">
        <v>1.4768518518518519E-2</v>
      </c>
      <c r="D5125" s="1" t="s">
        <v>13</v>
      </c>
      <c r="E5125" s="1" t="s">
        <v>1295</v>
      </c>
      <c r="F5125" s="1" t="s">
        <v>13</v>
      </c>
      <c r="G5125" s="1" t="s">
        <v>14</v>
      </c>
      <c r="H5125" s="3">
        <v>1.4988425925925926E-2</v>
      </c>
      <c r="I5125" s="1" t="s">
        <v>1266</v>
      </c>
      <c r="J5125" s="1" t="s">
        <v>16</v>
      </c>
    </row>
    <row r="5126" spans="1:10" x14ac:dyDescent="0.3">
      <c r="A5126" s="1" t="s">
        <v>10</v>
      </c>
      <c r="B5126" s="2">
        <v>44211.977777777778</v>
      </c>
      <c r="C5126" s="3">
        <v>1.4768518518518519E-2</v>
      </c>
      <c r="D5126" s="1" t="s">
        <v>13</v>
      </c>
      <c r="E5126" s="1" t="s">
        <v>1136</v>
      </c>
      <c r="F5126" s="1" t="s">
        <v>13</v>
      </c>
      <c r="G5126" s="1" t="s">
        <v>14</v>
      </c>
      <c r="H5126" s="3">
        <v>3.1863425925925927E-2</v>
      </c>
      <c r="I5126" s="1" t="s">
        <v>25</v>
      </c>
      <c r="J5126" s="1" t="s">
        <v>16</v>
      </c>
    </row>
    <row r="5127" spans="1:10" x14ac:dyDescent="0.3">
      <c r="A5127" s="1" t="s">
        <v>10</v>
      </c>
      <c r="B5127" s="2">
        <v>43898.865277777775</v>
      </c>
      <c r="C5127" s="3">
        <v>1.4768518518518519E-2</v>
      </c>
      <c r="D5127" s="1" t="s">
        <v>13</v>
      </c>
      <c r="E5127" s="1" t="s">
        <v>2955</v>
      </c>
      <c r="F5127" s="1" t="s">
        <v>13</v>
      </c>
      <c r="G5127" s="1" t="s">
        <v>2956</v>
      </c>
      <c r="H5127" s="3">
        <v>1.4768518518518519E-2</v>
      </c>
      <c r="I5127" s="1" t="s">
        <v>421</v>
      </c>
      <c r="J5127" s="1" t="s">
        <v>16</v>
      </c>
    </row>
    <row r="5128" spans="1:10" x14ac:dyDescent="0.3">
      <c r="A5128" s="1" t="s">
        <v>10</v>
      </c>
      <c r="B5128" s="2">
        <v>43135.912499999999</v>
      </c>
      <c r="C5128" s="3">
        <v>1.4768518518518519E-2</v>
      </c>
      <c r="D5128" s="1" t="s">
        <v>13</v>
      </c>
      <c r="E5128" s="1" t="s">
        <v>4842</v>
      </c>
      <c r="F5128" s="1" t="s">
        <v>13</v>
      </c>
      <c r="G5128" s="1" t="s">
        <v>480</v>
      </c>
      <c r="H5128" s="3">
        <v>1.5185185185185185E-2</v>
      </c>
      <c r="I5128" s="1" t="s">
        <v>3090</v>
      </c>
      <c r="J5128" s="1" t="s">
        <v>16</v>
      </c>
    </row>
    <row r="5129" spans="1:10" x14ac:dyDescent="0.3">
      <c r="A5129" s="1" t="s">
        <v>10</v>
      </c>
      <c r="B5129" s="2">
        <v>44563.872916666667</v>
      </c>
      <c r="C5129" s="3">
        <v>1.4756944444444444E-2</v>
      </c>
      <c r="D5129" s="1" t="s">
        <v>13</v>
      </c>
      <c r="E5129" s="1" t="s">
        <v>312</v>
      </c>
      <c r="F5129" s="1" t="s">
        <v>13</v>
      </c>
      <c r="G5129" s="1" t="s">
        <v>14</v>
      </c>
      <c r="H5129" s="3">
        <v>1.4953703703703703E-2</v>
      </c>
      <c r="I5129" s="1" t="s">
        <v>309</v>
      </c>
      <c r="J5129" s="1" t="s">
        <v>16</v>
      </c>
    </row>
    <row r="5130" spans="1:10" x14ac:dyDescent="0.3">
      <c r="A5130" s="1" t="s">
        <v>10</v>
      </c>
      <c r="B5130" s="2">
        <v>44562.95208333333</v>
      </c>
      <c r="C5130" s="3">
        <v>1.4756944444444444E-2</v>
      </c>
      <c r="D5130" s="1" t="s">
        <v>13</v>
      </c>
      <c r="E5130" s="1" t="s">
        <v>329</v>
      </c>
      <c r="F5130" s="1" t="s">
        <v>13</v>
      </c>
      <c r="G5130" s="1" t="s">
        <v>14</v>
      </c>
      <c r="H5130" s="3">
        <v>1.4953703703703703E-2</v>
      </c>
      <c r="I5130" s="1" t="s">
        <v>309</v>
      </c>
      <c r="J5130" s="1" t="s">
        <v>16</v>
      </c>
    </row>
    <row r="5131" spans="1:10" x14ac:dyDescent="0.3">
      <c r="A5131" s="1" t="s">
        <v>10</v>
      </c>
      <c r="B5131" s="2">
        <v>44558.908333333333</v>
      </c>
      <c r="C5131" s="3">
        <v>1.4756944444444444E-2</v>
      </c>
      <c r="D5131" s="1" t="s">
        <v>13</v>
      </c>
      <c r="E5131" s="1" t="s">
        <v>352</v>
      </c>
      <c r="F5131" s="1" t="s">
        <v>13</v>
      </c>
      <c r="G5131" s="1" t="s">
        <v>14</v>
      </c>
      <c r="H5131" s="3">
        <v>1.4965277777777777E-2</v>
      </c>
      <c r="I5131" s="1" t="s">
        <v>344</v>
      </c>
      <c r="J5131" s="1" t="s">
        <v>16</v>
      </c>
    </row>
    <row r="5132" spans="1:10" x14ac:dyDescent="0.3">
      <c r="A5132" s="1" t="s">
        <v>10</v>
      </c>
      <c r="B5132" s="2">
        <v>44558.643750000003</v>
      </c>
      <c r="C5132" s="3">
        <v>1.4756944444444444E-2</v>
      </c>
      <c r="D5132" s="1" t="s">
        <v>13</v>
      </c>
      <c r="E5132" s="1" t="s">
        <v>368</v>
      </c>
      <c r="F5132" s="1" t="s">
        <v>13</v>
      </c>
      <c r="G5132" s="1" t="s">
        <v>14</v>
      </c>
      <c r="H5132" s="3">
        <v>1.4953703703703703E-2</v>
      </c>
      <c r="I5132" s="1" t="s">
        <v>309</v>
      </c>
      <c r="J5132" s="1" t="s">
        <v>16</v>
      </c>
    </row>
    <row r="5133" spans="1:10" x14ac:dyDescent="0.3">
      <c r="A5133" s="1" t="s">
        <v>10</v>
      </c>
      <c r="B5133" s="2">
        <v>44558.613888888889</v>
      </c>
      <c r="C5133" s="3">
        <v>1.4756944444444444E-2</v>
      </c>
      <c r="D5133" s="1" t="s">
        <v>13</v>
      </c>
      <c r="E5133" s="1" t="s">
        <v>370</v>
      </c>
      <c r="F5133" s="1" t="s">
        <v>13</v>
      </c>
      <c r="G5133" s="1" t="s">
        <v>14</v>
      </c>
      <c r="H5133" s="3">
        <v>1.4953703703703703E-2</v>
      </c>
      <c r="I5133" s="1" t="s">
        <v>309</v>
      </c>
      <c r="J5133" s="1" t="s">
        <v>16</v>
      </c>
    </row>
    <row r="5134" spans="1:10" x14ac:dyDescent="0.3">
      <c r="A5134" s="1" t="s">
        <v>10</v>
      </c>
      <c r="B5134" s="2">
        <v>44414.839583333334</v>
      </c>
      <c r="C5134" s="3">
        <v>1.4756944444444444E-2</v>
      </c>
      <c r="D5134" s="1" t="s">
        <v>13</v>
      </c>
      <c r="E5134" s="1" t="s">
        <v>324</v>
      </c>
      <c r="F5134" s="1" t="s">
        <v>13</v>
      </c>
      <c r="G5134" s="1" t="s">
        <v>480</v>
      </c>
      <c r="H5134" s="3">
        <v>1.4930555555555556E-2</v>
      </c>
      <c r="I5134" s="1" t="s">
        <v>25</v>
      </c>
      <c r="J5134" s="1" t="s">
        <v>16</v>
      </c>
    </row>
    <row r="5135" spans="1:10" x14ac:dyDescent="0.3">
      <c r="A5135" s="1" t="s">
        <v>10</v>
      </c>
      <c r="B5135" s="2">
        <v>44411.833333333336</v>
      </c>
      <c r="C5135" s="3">
        <v>1.4756944444444444E-2</v>
      </c>
      <c r="D5135" s="1" t="s">
        <v>13</v>
      </c>
      <c r="E5135" s="1" t="s">
        <v>338</v>
      </c>
      <c r="F5135" s="1" t="s">
        <v>13</v>
      </c>
      <c r="G5135" s="1" t="s">
        <v>14</v>
      </c>
      <c r="H5135" s="3">
        <v>1.4953703703703703E-2</v>
      </c>
      <c r="I5135" s="1" t="s">
        <v>25</v>
      </c>
      <c r="J5135" s="1" t="s">
        <v>16</v>
      </c>
    </row>
    <row r="5136" spans="1:10" x14ac:dyDescent="0.3">
      <c r="A5136" s="1" t="s">
        <v>10</v>
      </c>
      <c r="B5136" s="2">
        <v>44410.844444444447</v>
      </c>
      <c r="C5136" s="3">
        <v>1.4756944444444444E-2</v>
      </c>
      <c r="D5136" s="1" t="s">
        <v>13</v>
      </c>
      <c r="E5136" s="1" t="s">
        <v>339</v>
      </c>
      <c r="F5136" s="1" t="s">
        <v>13</v>
      </c>
      <c r="G5136" s="1" t="s">
        <v>14</v>
      </c>
      <c r="H5136" s="3">
        <v>1.4953703703703703E-2</v>
      </c>
      <c r="I5136" s="1" t="s">
        <v>25</v>
      </c>
      <c r="J5136" s="1" t="s">
        <v>16</v>
      </c>
    </row>
    <row r="5137" spans="1:10" x14ac:dyDescent="0.3">
      <c r="A5137" s="1" t="s">
        <v>10</v>
      </c>
      <c r="B5137" s="2">
        <v>44408.777083333334</v>
      </c>
      <c r="C5137" s="3">
        <v>1.4756944444444444E-2</v>
      </c>
      <c r="D5137" s="1" t="s">
        <v>13</v>
      </c>
      <c r="E5137" s="1" t="s">
        <v>352</v>
      </c>
      <c r="F5137" s="1" t="s">
        <v>13</v>
      </c>
      <c r="G5137" s="1" t="s">
        <v>14</v>
      </c>
      <c r="H5137" s="3">
        <v>1.4965277777777777E-2</v>
      </c>
      <c r="I5137" s="1" t="s">
        <v>25</v>
      </c>
      <c r="J5137" s="1" t="s">
        <v>16</v>
      </c>
    </row>
    <row r="5138" spans="1:10" x14ac:dyDescent="0.3">
      <c r="A5138" s="1" t="s">
        <v>10</v>
      </c>
      <c r="B5138" s="2">
        <v>44407.730555555558</v>
      </c>
      <c r="C5138" s="3">
        <v>1.4756944444444444E-2</v>
      </c>
      <c r="D5138" s="1" t="s">
        <v>13</v>
      </c>
      <c r="E5138" s="1" t="s">
        <v>359</v>
      </c>
      <c r="F5138" s="1" t="s">
        <v>13</v>
      </c>
      <c r="G5138" s="1" t="s">
        <v>14</v>
      </c>
      <c r="H5138" s="3">
        <v>1.4918981481481481E-2</v>
      </c>
      <c r="I5138" s="1" t="s">
        <v>25</v>
      </c>
      <c r="J5138" s="1" t="s">
        <v>16</v>
      </c>
    </row>
    <row r="5139" spans="1:10" x14ac:dyDescent="0.3">
      <c r="A5139" s="1" t="s">
        <v>10</v>
      </c>
      <c r="B5139" s="2">
        <v>44404.775000000001</v>
      </c>
      <c r="C5139" s="3">
        <v>1.4756944444444444E-2</v>
      </c>
      <c r="D5139" s="1" t="s">
        <v>13</v>
      </c>
      <c r="E5139" s="1" t="s">
        <v>368</v>
      </c>
      <c r="F5139" s="1" t="s">
        <v>13</v>
      </c>
      <c r="G5139" s="1" t="s">
        <v>14</v>
      </c>
      <c r="H5139" s="3">
        <v>1.4953703703703703E-2</v>
      </c>
      <c r="I5139" s="1" t="s">
        <v>25</v>
      </c>
      <c r="J5139" s="1" t="s">
        <v>16</v>
      </c>
    </row>
    <row r="5140" spans="1:10" x14ac:dyDescent="0.3">
      <c r="A5140" s="1" t="s">
        <v>10</v>
      </c>
      <c r="B5140" s="2">
        <v>44403.8</v>
      </c>
      <c r="C5140" s="3">
        <v>1.4756944444444444E-2</v>
      </c>
      <c r="D5140" s="1" t="s">
        <v>13</v>
      </c>
      <c r="E5140" s="1" t="s">
        <v>374</v>
      </c>
      <c r="F5140" s="1" t="s">
        <v>13</v>
      </c>
      <c r="G5140" s="1" t="s">
        <v>14</v>
      </c>
      <c r="H5140" s="3">
        <v>1.4965277777777777E-2</v>
      </c>
      <c r="I5140" s="1" t="s">
        <v>25</v>
      </c>
      <c r="J5140" s="1" t="s">
        <v>16</v>
      </c>
    </row>
    <row r="5141" spans="1:10" x14ac:dyDescent="0.3">
      <c r="A5141" s="1" t="s">
        <v>10</v>
      </c>
      <c r="B5141" s="2">
        <v>44394.775694444441</v>
      </c>
      <c r="C5141" s="3">
        <v>1.4756944444444444E-2</v>
      </c>
      <c r="D5141" s="1" t="s">
        <v>13</v>
      </c>
      <c r="E5141" s="1" t="s">
        <v>443</v>
      </c>
      <c r="F5141" s="1" t="s">
        <v>13</v>
      </c>
      <c r="G5141" s="1" t="s">
        <v>14</v>
      </c>
      <c r="H5141" s="3">
        <v>1.4965277777777777E-2</v>
      </c>
      <c r="I5141" s="1" t="s">
        <v>25</v>
      </c>
      <c r="J5141" s="1" t="s">
        <v>16</v>
      </c>
    </row>
    <row r="5142" spans="1:10" x14ac:dyDescent="0.3">
      <c r="A5142" s="1" t="s">
        <v>10</v>
      </c>
      <c r="B5142" s="2">
        <v>44393.759722222225</v>
      </c>
      <c r="C5142" s="3">
        <v>1.4756944444444444E-2</v>
      </c>
      <c r="D5142" s="1" t="s">
        <v>13</v>
      </c>
      <c r="E5142" s="1" t="s">
        <v>449</v>
      </c>
      <c r="F5142" s="1" t="s">
        <v>13</v>
      </c>
      <c r="G5142" s="1" t="s">
        <v>14</v>
      </c>
      <c r="H5142" s="3">
        <v>1.4953703703703703E-2</v>
      </c>
      <c r="I5142" s="1" t="s">
        <v>25</v>
      </c>
      <c r="J5142" s="1" t="s">
        <v>16</v>
      </c>
    </row>
    <row r="5143" spans="1:10" x14ac:dyDescent="0.3">
      <c r="A5143" s="1" t="s">
        <v>10</v>
      </c>
      <c r="B5143" s="2">
        <v>44391.789583333331</v>
      </c>
      <c r="C5143" s="3">
        <v>1.4756944444444444E-2</v>
      </c>
      <c r="D5143" s="1" t="s">
        <v>13</v>
      </c>
      <c r="E5143" s="1" t="s">
        <v>466</v>
      </c>
      <c r="F5143" s="1" t="s">
        <v>13</v>
      </c>
      <c r="G5143" s="1" t="s">
        <v>14</v>
      </c>
      <c r="H5143" s="3">
        <v>1.4953703703703703E-2</v>
      </c>
      <c r="I5143" s="1" t="s">
        <v>25</v>
      </c>
      <c r="J5143" s="1" t="s">
        <v>16</v>
      </c>
    </row>
    <row r="5144" spans="1:10" x14ac:dyDescent="0.3">
      <c r="A5144" s="1" t="s">
        <v>10</v>
      </c>
      <c r="B5144" s="2">
        <v>44313.769444444442</v>
      </c>
      <c r="C5144" s="3">
        <v>1.4756944444444444E-2</v>
      </c>
      <c r="D5144" s="1" t="s">
        <v>13</v>
      </c>
      <c r="E5144" s="1" t="s">
        <v>1177</v>
      </c>
      <c r="F5144" s="1" t="s">
        <v>13</v>
      </c>
      <c r="G5144" s="1" t="s">
        <v>14</v>
      </c>
      <c r="H5144" s="3">
        <v>1.480324074074074E-2</v>
      </c>
      <c r="I5144" s="1" t="s">
        <v>419</v>
      </c>
      <c r="J5144" s="1" t="s">
        <v>16</v>
      </c>
    </row>
    <row r="5145" spans="1:10" x14ac:dyDescent="0.3">
      <c r="A5145" s="1" t="s">
        <v>10</v>
      </c>
      <c r="B5145" s="2">
        <v>44285.879166666666</v>
      </c>
      <c r="C5145" s="3">
        <v>1.4756944444444444E-2</v>
      </c>
      <c r="D5145" s="1" t="s">
        <v>13</v>
      </c>
      <c r="E5145" s="1" t="s">
        <v>1402</v>
      </c>
      <c r="F5145" s="1" t="s">
        <v>13</v>
      </c>
      <c r="G5145" s="1" t="s">
        <v>14</v>
      </c>
      <c r="H5145" s="3">
        <v>1.4988425925925926E-2</v>
      </c>
      <c r="I5145" s="1" t="s">
        <v>1266</v>
      </c>
      <c r="J5145" s="1" t="s">
        <v>16</v>
      </c>
    </row>
    <row r="5146" spans="1:10" x14ac:dyDescent="0.3">
      <c r="A5146" s="1" t="s">
        <v>10</v>
      </c>
      <c r="B5146" s="2">
        <v>43884.906944444447</v>
      </c>
      <c r="C5146" s="3">
        <v>1.4756944444444444E-2</v>
      </c>
      <c r="D5146" s="1" t="s">
        <v>13</v>
      </c>
      <c r="E5146" s="1" t="s">
        <v>3021</v>
      </c>
      <c r="F5146" s="1" t="s">
        <v>13</v>
      </c>
      <c r="G5146" s="1" t="s">
        <v>14</v>
      </c>
      <c r="H5146" s="3">
        <v>1.4837962962962963E-2</v>
      </c>
      <c r="I5146" s="1" t="s">
        <v>469</v>
      </c>
      <c r="J5146" s="1" t="s">
        <v>16</v>
      </c>
    </row>
    <row r="5147" spans="1:10" x14ac:dyDescent="0.3">
      <c r="A5147" s="1" t="s">
        <v>10</v>
      </c>
      <c r="B5147" s="2">
        <v>43883.79583333333</v>
      </c>
      <c r="C5147" s="3">
        <v>1.4756944444444444E-2</v>
      </c>
      <c r="D5147" s="1" t="s">
        <v>13</v>
      </c>
      <c r="E5147" s="1" t="s">
        <v>3033</v>
      </c>
      <c r="F5147" s="1" t="s">
        <v>13</v>
      </c>
      <c r="G5147" s="1" t="s">
        <v>14</v>
      </c>
      <c r="H5147" s="3">
        <v>1.4895833333333334E-2</v>
      </c>
      <c r="I5147" s="1" t="s">
        <v>358</v>
      </c>
      <c r="J5147" s="1" t="s">
        <v>16</v>
      </c>
    </row>
    <row r="5148" spans="1:10" x14ac:dyDescent="0.3">
      <c r="A5148" s="1" t="s">
        <v>10</v>
      </c>
      <c r="B5148" s="2">
        <v>43882.85</v>
      </c>
      <c r="C5148" s="3">
        <v>1.4756944444444444E-2</v>
      </c>
      <c r="D5148" s="1" t="s">
        <v>11</v>
      </c>
      <c r="E5148" s="1" t="s">
        <v>3037</v>
      </c>
      <c r="F5148" s="1" t="s">
        <v>13</v>
      </c>
      <c r="G5148" s="1" t="s">
        <v>14</v>
      </c>
      <c r="H5148" s="3">
        <v>1.4780092592592593E-2</v>
      </c>
      <c r="I5148" s="1" t="s">
        <v>2926</v>
      </c>
      <c r="J5148" s="1" t="s">
        <v>16</v>
      </c>
    </row>
    <row r="5149" spans="1:10" x14ac:dyDescent="0.3">
      <c r="A5149" s="1" t="s">
        <v>10</v>
      </c>
      <c r="B5149" s="2">
        <v>43881.84375</v>
      </c>
      <c r="C5149" s="3">
        <v>1.4756944444444444E-2</v>
      </c>
      <c r="D5149" s="1" t="s">
        <v>13</v>
      </c>
      <c r="E5149" s="1" t="s">
        <v>3040</v>
      </c>
      <c r="F5149" s="1" t="s">
        <v>13</v>
      </c>
      <c r="G5149" s="1" t="s">
        <v>14</v>
      </c>
      <c r="H5149" s="3">
        <v>1.4849537037037038E-2</v>
      </c>
      <c r="I5149" s="1" t="s">
        <v>447</v>
      </c>
      <c r="J5149" s="1" t="s">
        <v>16</v>
      </c>
    </row>
    <row r="5150" spans="1:10" x14ac:dyDescent="0.3">
      <c r="A5150" s="1" t="s">
        <v>10</v>
      </c>
      <c r="B5150" s="2">
        <v>43552.876388888886</v>
      </c>
      <c r="C5150" s="3">
        <v>1.4756944444444444E-2</v>
      </c>
      <c r="D5150" s="1" t="s">
        <v>13</v>
      </c>
      <c r="E5150" s="1" t="s">
        <v>3690</v>
      </c>
      <c r="F5150" s="1" t="s">
        <v>13</v>
      </c>
      <c r="G5150" s="1" t="s">
        <v>480</v>
      </c>
      <c r="H5150" s="3">
        <v>1.4976851851851852E-2</v>
      </c>
      <c r="I5150" s="1" t="s">
        <v>434</v>
      </c>
      <c r="J5150" s="1" t="s">
        <v>16</v>
      </c>
    </row>
    <row r="5151" spans="1:10" x14ac:dyDescent="0.3">
      <c r="A5151" s="1" t="s">
        <v>10</v>
      </c>
      <c r="B5151" s="2">
        <v>43387.797222222223</v>
      </c>
      <c r="C5151" s="3">
        <v>1.4756944444444444E-2</v>
      </c>
      <c r="D5151" s="1" t="s">
        <v>11</v>
      </c>
      <c r="E5151" s="1" t="s">
        <v>4152</v>
      </c>
      <c r="F5151" s="1" t="s">
        <v>13</v>
      </c>
      <c r="G5151" s="1" t="s">
        <v>480</v>
      </c>
      <c r="H5151" s="3">
        <v>1.5347222222222222E-2</v>
      </c>
      <c r="I5151" s="1" t="s">
        <v>595</v>
      </c>
      <c r="J5151" s="1" t="s">
        <v>16</v>
      </c>
    </row>
    <row r="5152" spans="1:10" x14ac:dyDescent="0.3">
      <c r="A5152" s="1" t="s">
        <v>10</v>
      </c>
      <c r="B5152" s="2">
        <v>44563.90347222222</v>
      </c>
      <c r="C5152" s="3">
        <v>1.474537037037037E-2</v>
      </c>
      <c r="D5152" s="1" t="s">
        <v>13</v>
      </c>
      <c r="E5152" s="1" t="s">
        <v>308</v>
      </c>
      <c r="F5152" s="1" t="s">
        <v>13</v>
      </c>
      <c r="G5152" s="1" t="s">
        <v>14</v>
      </c>
      <c r="H5152" s="3">
        <v>1.4953703703703703E-2</v>
      </c>
      <c r="I5152" s="1" t="s">
        <v>309</v>
      </c>
      <c r="J5152" s="1" t="s">
        <v>16</v>
      </c>
    </row>
    <row r="5153" spans="1:10" x14ac:dyDescent="0.3">
      <c r="A5153" s="1" t="s">
        <v>10</v>
      </c>
      <c r="B5153" s="2">
        <v>44563.827777777777</v>
      </c>
      <c r="C5153" s="3">
        <v>1.474537037037037E-2</v>
      </c>
      <c r="D5153" s="1" t="s">
        <v>13</v>
      </c>
      <c r="E5153" s="1" t="s">
        <v>314</v>
      </c>
      <c r="F5153" s="1" t="s">
        <v>13</v>
      </c>
      <c r="G5153" s="1" t="s">
        <v>14</v>
      </c>
      <c r="H5153" s="3">
        <v>1.494212962962963E-2</v>
      </c>
      <c r="I5153" s="1" t="s">
        <v>311</v>
      </c>
      <c r="J5153" s="1" t="s">
        <v>16</v>
      </c>
    </row>
    <row r="5154" spans="1:10" x14ac:dyDescent="0.3">
      <c r="A5154" s="1" t="s">
        <v>10</v>
      </c>
      <c r="B5154" s="2">
        <v>44563.80972222222</v>
      </c>
      <c r="C5154" s="3">
        <v>1.474537037037037E-2</v>
      </c>
      <c r="D5154" s="1" t="s">
        <v>13</v>
      </c>
      <c r="E5154" s="1" t="s">
        <v>315</v>
      </c>
      <c r="F5154" s="1" t="s">
        <v>13</v>
      </c>
      <c r="G5154" s="1" t="s">
        <v>14</v>
      </c>
      <c r="H5154" s="3">
        <v>1.4953703703703703E-2</v>
      </c>
      <c r="I5154" s="1" t="s">
        <v>309</v>
      </c>
      <c r="J5154" s="1" t="s">
        <v>16</v>
      </c>
    </row>
    <row r="5155" spans="1:10" x14ac:dyDescent="0.3">
      <c r="A5155" s="1" t="s">
        <v>10</v>
      </c>
      <c r="B5155" s="2">
        <v>44560.833333333336</v>
      </c>
      <c r="C5155" s="3">
        <v>1.474537037037037E-2</v>
      </c>
      <c r="D5155" s="1" t="s">
        <v>13</v>
      </c>
      <c r="E5155" s="1" t="s">
        <v>341</v>
      </c>
      <c r="F5155" s="1" t="s">
        <v>13</v>
      </c>
      <c r="G5155" s="1" t="s">
        <v>14</v>
      </c>
      <c r="H5155" s="3">
        <v>1.4953703703703703E-2</v>
      </c>
      <c r="I5155" s="1" t="s">
        <v>309</v>
      </c>
      <c r="J5155" s="1" t="s">
        <v>16</v>
      </c>
    </row>
    <row r="5156" spans="1:10" x14ac:dyDescent="0.3">
      <c r="A5156" s="1" t="s">
        <v>10</v>
      </c>
      <c r="B5156" s="2">
        <v>44559.916666666664</v>
      </c>
      <c r="C5156" s="3">
        <v>1.474537037037037E-2</v>
      </c>
      <c r="D5156" s="1" t="s">
        <v>13</v>
      </c>
      <c r="E5156" s="1" t="s">
        <v>348</v>
      </c>
      <c r="F5156" s="1" t="s">
        <v>13</v>
      </c>
      <c r="G5156" s="1" t="s">
        <v>14</v>
      </c>
      <c r="H5156" s="3">
        <v>1.4953703703703703E-2</v>
      </c>
      <c r="I5156" s="1" t="s">
        <v>309</v>
      </c>
      <c r="J5156" s="1" t="s">
        <v>16</v>
      </c>
    </row>
    <row r="5157" spans="1:10" x14ac:dyDescent="0.3">
      <c r="A5157" s="1" t="s">
        <v>10</v>
      </c>
      <c r="B5157" s="2">
        <v>44557.875</v>
      </c>
      <c r="C5157" s="3">
        <v>1.474537037037037E-2</v>
      </c>
      <c r="D5157" s="1" t="s">
        <v>13</v>
      </c>
      <c r="E5157" s="1" t="s">
        <v>374</v>
      </c>
      <c r="F5157" s="1" t="s">
        <v>13</v>
      </c>
      <c r="G5157" s="1" t="s">
        <v>14</v>
      </c>
      <c r="H5157" s="3">
        <v>1.4965277777777777E-2</v>
      </c>
      <c r="I5157" s="1" t="s">
        <v>344</v>
      </c>
      <c r="J5157" s="1" t="s">
        <v>16</v>
      </c>
    </row>
    <row r="5158" spans="1:10" x14ac:dyDescent="0.3">
      <c r="A5158" s="1" t="s">
        <v>10</v>
      </c>
      <c r="B5158" s="2">
        <v>44557.543055555558</v>
      </c>
      <c r="C5158" s="3">
        <v>1.474537037037037E-2</v>
      </c>
      <c r="D5158" s="1" t="s">
        <v>13</v>
      </c>
      <c r="E5158" s="1" t="s">
        <v>398</v>
      </c>
      <c r="F5158" s="1" t="s">
        <v>13</v>
      </c>
      <c r="G5158" s="1" t="s">
        <v>14</v>
      </c>
      <c r="H5158" s="3">
        <v>1.4953703703703703E-2</v>
      </c>
      <c r="I5158" s="1" t="s">
        <v>309</v>
      </c>
      <c r="J5158" s="1" t="s">
        <v>16</v>
      </c>
    </row>
    <row r="5159" spans="1:10" x14ac:dyDescent="0.3">
      <c r="A5159" s="1" t="s">
        <v>10</v>
      </c>
      <c r="B5159" s="2">
        <v>44554.760416666664</v>
      </c>
      <c r="C5159" s="3">
        <v>1.474537037037037E-2</v>
      </c>
      <c r="D5159" s="1" t="s">
        <v>13</v>
      </c>
      <c r="E5159" s="1" t="s">
        <v>441</v>
      </c>
      <c r="F5159" s="1" t="s">
        <v>13</v>
      </c>
      <c r="G5159" s="1" t="s">
        <v>440</v>
      </c>
      <c r="H5159" s="3">
        <v>1.4976851851851852E-2</v>
      </c>
      <c r="I5159" s="1" t="s">
        <v>434</v>
      </c>
      <c r="J5159" s="1" t="s">
        <v>16</v>
      </c>
    </row>
    <row r="5160" spans="1:10" x14ac:dyDescent="0.3">
      <c r="A5160" s="1" t="s">
        <v>10</v>
      </c>
      <c r="B5160" s="2">
        <v>44554.720833333333</v>
      </c>
      <c r="C5160" s="3">
        <v>1.474537037037037E-2</v>
      </c>
      <c r="D5160" s="1" t="s">
        <v>13</v>
      </c>
      <c r="E5160" s="1" t="s">
        <v>443</v>
      </c>
      <c r="F5160" s="1" t="s">
        <v>13</v>
      </c>
      <c r="G5160" s="1" t="s">
        <v>440</v>
      </c>
      <c r="H5160" s="3">
        <v>1.4965277777777777E-2</v>
      </c>
      <c r="I5160" s="1" t="s">
        <v>344</v>
      </c>
      <c r="J5160" s="1" t="s">
        <v>16</v>
      </c>
    </row>
    <row r="5161" spans="1:10" x14ac:dyDescent="0.3">
      <c r="A5161" s="1" t="s">
        <v>10</v>
      </c>
      <c r="B5161" s="2">
        <v>44553.894444444442</v>
      </c>
      <c r="C5161" s="3">
        <v>1.474537037037037E-2</v>
      </c>
      <c r="D5161" s="1" t="s">
        <v>13</v>
      </c>
      <c r="E5161" s="1" t="s">
        <v>444</v>
      </c>
      <c r="F5161" s="1" t="s">
        <v>13</v>
      </c>
      <c r="G5161" s="1" t="s">
        <v>440</v>
      </c>
      <c r="H5161" s="3">
        <v>1.4965277777777777E-2</v>
      </c>
      <c r="I5161" s="1" t="s">
        <v>344</v>
      </c>
      <c r="J5161" s="1" t="s">
        <v>16</v>
      </c>
    </row>
    <row r="5162" spans="1:10" x14ac:dyDescent="0.3">
      <c r="A5162" s="1" t="s">
        <v>10</v>
      </c>
      <c r="B5162" s="2">
        <v>44550.895833333336</v>
      </c>
      <c r="C5162" s="3">
        <v>1.474537037037037E-2</v>
      </c>
      <c r="D5162" s="1" t="s">
        <v>13</v>
      </c>
      <c r="E5162" s="1" t="s">
        <v>467</v>
      </c>
      <c r="F5162" s="1" t="s">
        <v>13</v>
      </c>
      <c r="G5162" s="1" t="s">
        <v>464</v>
      </c>
      <c r="H5162" s="3">
        <v>1.4953703703703703E-2</v>
      </c>
      <c r="I5162" s="1" t="s">
        <v>309</v>
      </c>
      <c r="J5162" s="1" t="s">
        <v>16</v>
      </c>
    </row>
    <row r="5163" spans="1:10" x14ac:dyDescent="0.3">
      <c r="A5163" s="1" t="s">
        <v>10</v>
      </c>
      <c r="B5163" s="2">
        <v>44415.73333333333</v>
      </c>
      <c r="C5163" s="3">
        <v>1.474537037037037E-2</v>
      </c>
      <c r="D5163" s="1" t="s">
        <v>13</v>
      </c>
      <c r="E5163" s="1" t="s">
        <v>315</v>
      </c>
      <c r="F5163" s="1" t="s">
        <v>13</v>
      </c>
      <c r="G5163" s="1" t="s">
        <v>14</v>
      </c>
      <c r="H5163" s="3">
        <v>1.4953703703703703E-2</v>
      </c>
      <c r="I5163" s="1" t="s">
        <v>25</v>
      </c>
      <c r="J5163" s="1" t="s">
        <v>16</v>
      </c>
    </row>
    <row r="5164" spans="1:10" x14ac:dyDescent="0.3">
      <c r="A5164" s="1" t="s">
        <v>10</v>
      </c>
      <c r="B5164" s="2">
        <v>44412.813194444447</v>
      </c>
      <c r="C5164" s="3">
        <v>1.474537037037037E-2</v>
      </c>
      <c r="D5164" s="1" t="s">
        <v>13</v>
      </c>
      <c r="E5164" s="1" t="s">
        <v>327</v>
      </c>
      <c r="F5164" s="1" t="s">
        <v>13</v>
      </c>
      <c r="G5164" s="1" t="s">
        <v>14</v>
      </c>
      <c r="H5164" s="3">
        <v>1.494212962962963E-2</v>
      </c>
      <c r="I5164" s="1" t="s">
        <v>25</v>
      </c>
      <c r="J5164" s="1" t="s">
        <v>16</v>
      </c>
    </row>
    <row r="5165" spans="1:10" x14ac:dyDescent="0.3">
      <c r="A5165" s="1" t="s">
        <v>10</v>
      </c>
      <c r="B5165" s="2">
        <v>44404.840277777781</v>
      </c>
      <c r="C5165" s="3">
        <v>1.474537037037037E-2</v>
      </c>
      <c r="D5165" s="1" t="s">
        <v>13</v>
      </c>
      <c r="E5165" s="1" t="s">
        <v>364</v>
      </c>
      <c r="F5165" s="1" t="s">
        <v>13</v>
      </c>
      <c r="G5165" s="1" t="s">
        <v>14</v>
      </c>
      <c r="H5165" s="3">
        <v>1.4918981481481481E-2</v>
      </c>
      <c r="I5165" s="1" t="s">
        <v>25</v>
      </c>
      <c r="J5165" s="1" t="s">
        <v>16</v>
      </c>
    </row>
    <row r="5166" spans="1:10" x14ac:dyDescent="0.3">
      <c r="A5166" s="1" t="s">
        <v>10</v>
      </c>
      <c r="B5166" s="2">
        <v>44403.847916666666</v>
      </c>
      <c r="C5166" s="3">
        <v>1.474537037037037E-2</v>
      </c>
      <c r="D5166" s="1" t="s">
        <v>13</v>
      </c>
      <c r="E5166" s="1" t="s">
        <v>370</v>
      </c>
      <c r="F5166" s="1" t="s">
        <v>13</v>
      </c>
      <c r="G5166" s="1" t="s">
        <v>14</v>
      </c>
      <c r="H5166" s="3">
        <v>1.4953703703703703E-2</v>
      </c>
      <c r="I5166" s="1" t="s">
        <v>25</v>
      </c>
      <c r="J5166" s="1" t="s">
        <v>16</v>
      </c>
    </row>
    <row r="5167" spans="1:10" x14ac:dyDescent="0.3">
      <c r="A5167" s="1" t="s">
        <v>10</v>
      </c>
      <c r="B5167" s="2">
        <v>44400.804861111108</v>
      </c>
      <c r="C5167" s="3">
        <v>1.474537037037037E-2</v>
      </c>
      <c r="D5167" s="1" t="s">
        <v>13</v>
      </c>
      <c r="E5167" s="1" t="s">
        <v>407</v>
      </c>
      <c r="F5167" s="1" t="s">
        <v>13</v>
      </c>
      <c r="G5167" s="1" t="s">
        <v>14</v>
      </c>
      <c r="H5167" s="3">
        <v>1.4930555555555556E-2</v>
      </c>
      <c r="I5167" s="1" t="s">
        <v>25</v>
      </c>
      <c r="J5167" s="1" t="s">
        <v>16</v>
      </c>
    </row>
    <row r="5168" spans="1:10" x14ac:dyDescent="0.3">
      <c r="A5168" s="1" t="s">
        <v>10</v>
      </c>
      <c r="B5168" s="2">
        <v>44393.817361111112</v>
      </c>
      <c r="C5168" s="3">
        <v>1.474537037037037E-2</v>
      </c>
      <c r="D5168" s="1" t="s">
        <v>13</v>
      </c>
      <c r="E5168" s="1" t="s">
        <v>445</v>
      </c>
      <c r="F5168" s="1" t="s">
        <v>13</v>
      </c>
      <c r="G5168" s="1" t="s">
        <v>14</v>
      </c>
      <c r="H5168" s="3">
        <v>1.4965277777777777E-2</v>
      </c>
      <c r="I5168" s="1" t="s">
        <v>25</v>
      </c>
      <c r="J5168" s="1" t="s">
        <v>16</v>
      </c>
    </row>
    <row r="5169" spans="1:10" x14ac:dyDescent="0.3">
      <c r="A5169" s="1" t="s">
        <v>10</v>
      </c>
      <c r="B5169" s="2">
        <v>44393.774305555555</v>
      </c>
      <c r="C5169" s="3">
        <v>1.474537037037037E-2</v>
      </c>
      <c r="D5169" s="1" t="s">
        <v>13</v>
      </c>
      <c r="E5169" s="1" t="s">
        <v>448</v>
      </c>
      <c r="F5169" s="1" t="s">
        <v>13</v>
      </c>
      <c r="G5169" s="1" t="s">
        <v>14</v>
      </c>
      <c r="H5169" s="3">
        <v>1.4965277777777777E-2</v>
      </c>
      <c r="I5169" s="1" t="s">
        <v>25</v>
      </c>
      <c r="J5169" s="1" t="s">
        <v>16</v>
      </c>
    </row>
    <row r="5170" spans="1:10" x14ac:dyDescent="0.3">
      <c r="A5170" s="1" t="s">
        <v>10</v>
      </c>
      <c r="B5170" s="2">
        <v>44392.861111111109</v>
      </c>
      <c r="C5170" s="3">
        <v>1.474537037037037E-2</v>
      </c>
      <c r="D5170" s="1" t="s">
        <v>13</v>
      </c>
      <c r="E5170" s="1" t="s">
        <v>456</v>
      </c>
      <c r="F5170" s="1" t="s">
        <v>13</v>
      </c>
      <c r="G5170" s="1" t="s">
        <v>14</v>
      </c>
      <c r="H5170" s="3">
        <v>1.4953703703703703E-2</v>
      </c>
      <c r="I5170" s="1" t="s">
        <v>25</v>
      </c>
      <c r="J5170" s="1" t="s">
        <v>16</v>
      </c>
    </row>
    <row r="5171" spans="1:10" x14ac:dyDescent="0.3">
      <c r="A5171" s="1" t="s">
        <v>10</v>
      </c>
      <c r="B5171" s="2">
        <v>44303.90347222222</v>
      </c>
      <c r="C5171" s="3">
        <v>1.474537037037037E-2</v>
      </c>
      <c r="D5171" s="1" t="s">
        <v>13</v>
      </c>
      <c r="E5171" s="1" t="s">
        <v>1259</v>
      </c>
      <c r="F5171" s="1" t="s">
        <v>13</v>
      </c>
      <c r="G5171" s="1" t="s">
        <v>14</v>
      </c>
      <c r="H5171" s="3">
        <v>1.4953703703703703E-2</v>
      </c>
      <c r="I5171" s="1" t="s">
        <v>309</v>
      </c>
      <c r="J5171" s="1" t="s">
        <v>16</v>
      </c>
    </row>
    <row r="5172" spans="1:10" x14ac:dyDescent="0.3">
      <c r="A5172" s="1" t="s">
        <v>10</v>
      </c>
      <c r="B5172" s="2">
        <v>44302.724305555559</v>
      </c>
      <c r="C5172" s="3">
        <v>1.474537037037037E-2</v>
      </c>
      <c r="D5172" s="1" t="s">
        <v>13</v>
      </c>
      <c r="E5172" s="1" t="s">
        <v>1268</v>
      </c>
      <c r="F5172" s="1" t="s">
        <v>13</v>
      </c>
      <c r="G5172" s="1" t="s">
        <v>14</v>
      </c>
      <c r="H5172" s="3">
        <v>1.4965277777777777E-2</v>
      </c>
      <c r="I5172" s="1" t="s">
        <v>344</v>
      </c>
      <c r="J5172" s="1" t="s">
        <v>16</v>
      </c>
    </row>
    <row r="5173" spans="1:10" x14ac:dyDescent="0.3">
      <c r="A5173" s="1" t="s">
        <v>10</v>
      </c>
      <c r="B5173" s="2">
        <v>44301.835416666669</v>
      </c>
      <c r="C5173" s="3">
        <v>1.474537037037037E-2</v>
      </c>
      <c r="D5173" s="1" t="s">
        <v>13</v>
      </c>
      <c r="E5173" s="1" t="s">
        <v>1271</v>
      </c>
      <c r="F5173" s="1" t="s">
        <v>13</v>
      </c>
      <c r="G5173" s="1" t="s">
        <v>14</v>
      </c>
      <c r="H5173" s="3">
        <v>1.4976851851851852E-2</v>
      </c>
      <c r="I5173" s="1" t="s">
        <v>434</v>
      </c>
      <c r="J5173" s="1" t="s">
        <v>16</v>
      </c>
    </row>
    <row r="5174" spans="1:10" x14ac:dyDescent="0.3">
      <c r="A5174" s="1" t="s">
        <v>10</v>
      </c>
      <c r="B5174" s="2">
        <v>44300.814583333333</v>
      </c>
      <c r="C5174" s="3">
        <v>1.474537037037037E-2</v>
      </c>
      <c r="D5174" s="1" t="s">
        <v>13</v>
      </c>
      <c r="E5174" s="1" t="s">
        <v>1289</v>
      </c>
      <c r="F5174" s="1" t="s">
        <v>13</v>
      </c>
      <c r="G5174" s="1" t="s">
        <v>14</v>
      </c>
      <c r="H5174" s="3">
        <v>1.4965277777777777E-2</v>
      </c>
      <c r="I5174" s="1" t="s">
        <v>344</v>
      </c>
      <c r="J5174" s="1" t="s">
        <v>16</v>
      </c>
    </row>
    <row r="5175" spans="1:10" x14ac:dyDescent="0.3">
      <c r="A5175" s="1" t="s">
        <v>10</v>
      </c>
      <c r="B5175" s="2">
        <v>44299.868750000001</v>
      </c>
      <c r="C5175" s="3">
        <v>1.474537037037037E-2</v>
      </c>
      <c r="D5175" s="1" t="s">
        <v>13</v>
      </c>
      <c r="E5175" s="1" t="s">
        <v>1294</v>
      </c>
      <c r="F5175" s="1" t="s">
        <v>13</v>
      </c>
      <c r="G5175" s="1" t="s">
        <v>14</v>
      </c>
      <c r="H5175" s="3">
        <v>1.4976851851851852E-2</v>
      </c>
      <c r="I5175" s="1" t="s">
        <v>434</v>
      </c>
      <c r="J5175" s="1" t="s">
        <v>16</v>
      </c>
    </row>
    <row r="5176" spans="1:10" x14ac:dyDescent="0.3">
      <c r="A5176" s="1" t="s">
        <v>10</v>
      </c>
      <c r="B5176" s="2">
        <v>44062.712500000001</v>
      </c>
      <c r="C5176" s="3">
        <v>1.474537037037037E-2</v>
      </c>
      <c r="D5176" s="1" t="s">
        <v>13</v>
      </c>
      <c r="E5176" s="1" t="s">
        <v>94</v>
      </c>
      <c r="F5176" s="1" t="s">
        <v>13</v>
      </c>
      <c r="G5176" s="1" t="s">
        <v>14</v>
      </c>
      <c r="H5176" s="3">
        <v>3.1863425925925927E-2</v>
      </c>
      <c r="I5176" s="1" t="s">
        <v>25</v>
      </c>
      <c r="J5176" s="1" t="s">
        <v>16</v>
      </c>
    </row>
    <row r="5177" spans="1:10" x14ac:dyDescent="0.3">
      <c r="A5177" s="1" t="s">
        <v>10</v>
      </c>
      <c r="B5177" s="2">
        <v>43904.761805555558</v>
      </c>
      <c r="C5177" s="3">
        <v>1.474537037037037E-2</v>
      </c>
      <c r="D5177" s="1" t="s">
        <v>13</v>
      </c>
      <c r="E5177" s="1" t="s">
        <v>2897</v>
      </c>
      <c r="F5177" s="1" t="s">
        <v>13</v>
      </c>
      <c r="G5177" s="1" t="s">
        <v>14</v>
      </c>
      <c r="H5177" s="3">
        <v>1.474537037037037E-2</v>
      </c>
      <c r="I5177" s="1" t="s">
        <v>1400</v>
      </c>
      <c r="J5177" s="1" t="s">
        <v>16</v>
      </c>
    </row>
    <row r="5178" spans="1:10" x14ac:dyDescent="0.3">
      <c r="A5178" s="1" t="s">
        <v>10</v>
      </c>
      <c r="B5178" s="2">
        <v>43898.614583333336</v>
      </c>
      <c r="C5178" s="3">
        <v>1.474537037037037E-2</v>
      </c>
      <c r="D5178" s="1" t="s">
        <v>13</v>
      </c>
      <c r="E5178" s="1" t="s">
        <v>2960</v>
      </c>
      <c r="F5178" s="1" t="s">
        <v>13</v>
      </c>
      <c r="G5178" s="1" t="s">
        <v>2956</v>
      </c>
      <c r="H5178" s="3">
        <v>1.474537037037037E-2</v>
      </c>
      <c r="I5178" s="1" t="s">
        <v>1400</v>
      </c>
      <c r="J5178" s="1" t="s">
        <v>16</v>
      </c>
    </row>
    <row r="5179" spans="1:10" x14ac:dyDescent="0.3">
      <c r="A5179" s="1" t="s">
        <v>10</v>
      </c>
      <c r="B5179" s="2">
        <v>43891.894444444442</v>
      </c>
      <c r="C5179" s="3">
        <v>1.474537037037037E-2</v>
      </c>
      <c r="D5179" s="1" t="s">
        <v>13</v>
      </c>
      <c r="E5179" s="1" t="s">
        <v>2980</v>
      </c>
      <c r="F5179" s="1" t="s">
        <v>13</v>
      </c>
      <c r="G5179" s="1" t="s">
        <v>14</v>
      </c>
      <c r="H5179" s="3">
        <v>1.4791666666666667E-2</v>
      </c>
      <c r="I5179" s="1" t="s">
        <v>391</v>
      </c>
      <c r="J5179" s="1" t="s">
        <v>16</v>
      </c>
    </row>
    <row r="5180" spans="1:10" x14ac:dyDescent="0.3">
      <c r="A5180" s="1" t="s">
        <v>10</v>
      </c>
      <c r="B5180" s="2">
        <v>43745.797222222223</v>
      </c>
      <c r="C5180" s="3">
        <v>1.474537037037037E-2</v>
      </c>
      <c r="D5180" s="1" t="s">
        <v>11</v>
      </c>
      <c r="E5180" s="1" t="s">
        <v>3385</v>
      </c>
      <c r="F5180" s="1" t="s">
        <v>13</v>
      </c>
      <c r="G5180" s="1" t="s">
        <v>14</v>
      </c>
      <c r="H5180" s="3">
        <v>1.5034722222222222E-2</v>
      </c>
      <c r="I5180" s="1" t="s">
        <v>25</v>
      </c>
      <c r="J5180" s="1" t="s">
        <v>16</v>
      </c>
    </row>
    <row r="5181" spans="1:10" x14ac:dyDescent="0.3">
      <c r="A5181" s="1" t="s">
        <v>10</v>
      </c>
      <c r="B5181" s="2">
        <v>43560.808333333334</v>
      </c>
      <c r="C5181" s="3">
        <v>1.474537037037037E-2</v>
      </c>
      <c r="D5181" s="1" t="s">
        <v>13</v>
      </c>
      <c r="E5181" s="1" t="s">
        <v>3651</v>
      </c>
      <c r="F5181" s="1" t="s">
        <v>13</v>
      </c>
      <c r="G5181" s="1" t="s">
        <v>480</v>
      </c>
      <c r="H5181" s="3">
        <v>1.494212962962963E-2</v>
      </c>
      <c r="I5181" s="1" t="s">
        <v>311</v>
      </c>
      <c r="J5181" s="1" t="s">
        <v>16</v>
      </c>
    </row>
    <row r="5182" spans="1:10" x14ac:dyDescent="0.3">
      <c r="A5182" s="1" t="s">
        <v>10</v>
      </c>
      <c r="B5182" s="2">
        <v>41883.874305555553</v>
      </c>
      <c r="C5182" s="3">
        <v>1.474537037037037E-2</v>
      </c>
      <c r="D5182" s="1" t="s">
        <v>13</v>
      </c>
      <c r="E5182" s="1" t="s">
        <v>6100</v>
      </c>
      <c r="F5182" s="1" t="s">
        <v>13</v>
      </c>
      <c r="G5182" s="1" t="s">
        <v>6662</v>
      </c>
      <c r="H5182" s="3">
        <v>1.5034722222222222E-2</v>
      </c>
      <c r="I5182" s="1" t="s">
        <v>25</v>
      </c>
      <c r="J5182" s="1" t="s">
        <v>16</v>
      </c>
    </row>
    <row r="5183" spans="1:10" x14ac:dyDescent="0.3">
      <c r="A5183" s="1" t="s">
        <v>10</v>
      </c>
      <c r="B5183" s="2">
        <v>44563.843055555553</v>
      </c>
      <c r="C5183" s="3">
        <v>1.4733796296296297E-2</v>
      </c>
      <c r="D5183" s="1" t="s">
        <v>13</v>
      </c>
      <c r="E5183" s="1" t="s">
        <v>313</v>
      </c>
      <c r="F5183" s="1" t="s">
        <v>13</v>
      </c>
      <c r="G5183" s="1" t="s">
        <v>14</v>
      </c>
      <c r="H5183" s="3">
        <v>1.4953703703703703E-2</v>
      </c>
      <c r="I5183" s="1" t="s">
        <v>309</v>
      </c>
      <c r="J5183" s="1" t="s">
        <v>16</v>
      </c>
    </row>
    <row r="5184" spans="1:10" x14ac:dyDescent="0.3">
      <c r="A5184" s="1" t="s">
        <v>10</v>
      </c>
      <c r="B5184" s="2">
        <v>44563.71875</v>
      </c>
      <c r="C5184" s="3">
        <v>1.4733796296296297E-2</v>
      </c>
      <c r="D5184" s="1" t="s">
        <v>13</v>
      </c>
      <c r="E5184" s="1" t="s">
        <v>318</v>
      </c>
      <c r="F5184" s="1" t="s">
        <v>13</v>
      </c>
      <c r="G5184" s="1" t="s">
        <v>14</v>
      </c>
      <c r="H5184" s="3">
        <v>1.494212962962963E-2</v>
      </c>
      <c r="I5184" s="1" t="s">
        <v>311</v>
      </c>
      <c r="J5184" s="1" t="s">
        <v>16</v>
      </c>
    </row>
    <row r="5185" spans="1:10" x14ac:dyDescent="0.3">
      <c r="A5185" s="1" t="s">
        <v>10</v>
      </c>
      <c r="B5185" s="2">
        <v>44563.666666666664</v>
      </c>
      <c r="C5185" s="3">
        <v>1.4733796296296297E-2</v>
      </c>
      <c r="D5185" s="1" t="s">
        <v>13</v>
      </c>
      <c r="E5185" s="1" t="s">
        <v>323</v>
      </c>
      <c r="F5185" s="1" t="s">
        <v>13</v>
      </c>
      <c r="G5185" s="1" t="s">
        <v>14</v>
      </c>
      <c r="H5185" s="3">
        <v>1.494212962962963E-2</v>
      </c>
      <c r="I5185" s="1" t="s">
        <v>311</v>
      </c>
      <c r="J5185" s="1" t="s">
        <v>16</v>
      </c>
    </row>
    <row r="5186" spans="1:10" x14ac:dyDescent="0.3">
      <c r="A5186" s="1" t="s">
        <v>10</v>
      </c>
      <c r="B5186" s="2">
        <v>44560.85</v>
      </c>
      <c r="C5186" s="3">
        <v>1.4733796296296297E-2</v>
      </c>
      <c r="D5186" s="1" t="s">
        <v>13</v>
      </c>
      <c r="E5186" s="1" t="s">
        <v>340</v>
      </c>
      <c r="F5186" s="1" t="s">
        <v>13</v>
      </c>
      <c r="G5186" s="1" t="s">
        <v>14</v>
      </c>
      <c r="H5186" s="3">
        <v>1.494212962962963E-2</v>
      </c>
      <c r="I5186" s="1" t="s">
        <v>311</v>
      </c>
      <c r="J5186" s="1" t="s">
        <v>16</v>
      </c>
    </row>
    <row r="5187" spans="1:10" x14ac:dyDescent="0.3">
      <c r="A5187" s="1" t="s">
        <v>10</v>
      </c>
      <c r="B5187" s="2">
        <v>44559.883333333331</v>
      </c>
      <c r="C5187" s="3">
        <v>1.4733796296296297E-2</v>
      </c>
      <c r="D5187" s="1" t="s">
        <v>13</v>
      </c>
      <c r="E5187" s="1" t="s">
        <v>350</v>
      </c>
      <c r="F5187" s="1" t="s">
        <v>13</v>
      </c>
      <c r="G5187" s="1" t="s">
        <v>14</v>
      </c>
      <c r="H5187" s="3">
        <v>1.494212962962963E-2</v>
      </c>
      <c r="I5187" s="1" t="s">
        <v>311</v>
      </c>
      <c r="J5187" s="1" t="s">
        <v>16</v>
      </c>
    </row>
    <row r="5188" spans="1:10" x14ac:dyDescent="0.3">
      <c r="A5188" s="1" t="s">
        <v>10</v>
      </c>
      <c r="B5188" s="2">
        <v>44415.708333333336</v>
      </c>
      <c r="C5188" s="3">
        <v>1.4733796296296297E-2</v>
      </c>
      <c r="D5188" s="1" t="s">
        <v>13</v>
      </c>
      <c r="E5188" s="1" t="s">
        <v>318</v>
      </c>
      <c r="F5188" s="1" t="s">
        <v>13</v>
      </c>
      <c r="G5188" s="1" t="s">
        <v>14</v>
      </c>
      <c r="H5188" s="3">
        <v>1.494212962962963E-2</v>
      </c>
      <c r="I5188" s="1" t="s">
        <v>25</v>
      </c>
      <c r="J5188" s="1" t="s">
        <v>16</v>
      </c>
    </row>
    <row r="5189" spans="1:10" x14ac:dyDescent="0.3">
      <c r="A5189" s="1" t="s">
        <v>10</v>
      </c>
      <c r="B5189" s="2">
        <v>44414.85833333333</v>
      </c>
      <c r="C5189" s="3">
        <v>1.4733796296296297E-2</v>
      </c>
      <c r="D5189" s="1" t="s">
        <v>13</v>
      </c>
      <c r="E5189" s="1" t="s">
        <v>323</v>
      </c>
      <c r="F5189" s="1" t="s">
        <v>13</v>
      </c>
      <c r="G5189" s="1" t="s">
        <v>480</v>
      </c>
      <c r="H5189" s="3">
        <v>1.494212962962963E-2</v>
      </c>
      <c r="I5189" s="1" t="s">
        <v>25</v>
      </c>
      <c r="J5189" s="1" t="s">
        <v>16</v>
      </c>
    </row>
    <row r="5190" spans="1:10" x14ac:dyDescent="0.3">
      <c r="A5190" s="1" t="s">
        <v>10</v>
      </c>
      <c r="B5190" s="2">
        <v>44401.686805555553</v>
      </c>
      <c r="C5190" s="3">
        <v>1.4733796296296297E-2</v>
      </c>
      <c r="D5190" s="1" t="s">
        <v>13</v>
      </c>
      <c r="E5190" s="1" t="s">
        <v>400</v>
      </c>
      <c r="F5190" s="1" t="s">
        <v>13</v>
      </c>
      <c r="G5190" s="1" t="s">
        <v>14</v>
      </c>
      <c r="H5190" s="3">
        <v>1.494212962962963E-2</v>
      </c>
      <c r="I5190" s="1" t="s">
        <v>25</v>
      </c>
      <c r="J5190" s="1" t="s">
        <v>16</v>
      </c>
    </row>
    <row r="5191" spans="1:10" x14ac:dyDescent="0.3">
      <c r="A5191" s="1" t="s">
        <v>10</v>
      </c>
      <c r="B5191" s="2">
        <v>44303.888888888891</v>
      </c>
      <c r="C5191" s="3">
        <v>1.4733796296296297E-2</v>
      </c>
      <c r="D5191" s="1" t="s">
        <v>13</v>
      </c>
      <c r="E5191" s="1" t="s">
        <v>1260</v>
      </c>
      <c r="F5191" s="1" t="s">
        <v>13</v>
      </c>
      <c r="G5191" s="1" t="s">
        <v>14</v>
      </c>
      <c r="H5191" s="3">
        <v>1.4965277777777777E-2</v>
      </c>
      <c r="I5191" s="1" t="s">
        <v>344</v>
      </c>
      <c r="J5191" s="1" t="s">
        <v>16</v>
      </c>
    </row>
    <row r="5192" spans="1:10" x14ac:dyDescent="0.3">
      <c r="A5192" s="1" t="s">
        <v>10</v>
      </c>
      <c r="B5192" s="2">
        <v>44303.65625</v>
      </c>
      <c r="C5192" s="3">
        <v>1.4733796296296297E-2</v>
      </c>
      <c r="D5192" s="1" t="s">
        <v>13</v>
      </c>
      <c r="E5192" s="1" t="s">
        <v>1262</v>
      </c>
      <c r="F5192" s="1" t="s">
        <v>13</v>
      </c>
      <c r="G5192" s="1" t="s">
        <v>14</v>
      </c>
      <c r="H5192" s="3">
        <v>1.4965277777777777E-2</v>
      </c>
      <c r="I5192" s="1" t="s">
        <v>344</v>
      </c>
      <c r="J5192" s="1" t="s">
        <v>16</v>
      </c>
    </row>
    <row r="5193" spans="1:10" x14ac:dyDescent="0.3">
      <c r="A5193" s="1" t="s">
        <v>10</v>
      </c>
      <c r="B5193" s="2">
        <v>44301.820833333331</v>
      </c>
      <c r="C5193" s="3">
        <v>1.4733796296296297E-2</v>
      </c>
      <c r="D5193" s="1" t="s">
        <v>13</v>
      </c>
      <c r="E5193" s="1" t="s">
        <v>1272</v>
      </c>
      <c r="F5193" s="1" t="s">
        <v>13</v>
      </c>
      <c r="G5193" s="1" t="s">
        <v>14</v>
      </c>
      <c r="H5193" s="3">
        <v>1.4965277777777777E-2</v>
      </c>
      <c r="I5193" s="1" t="s">
        <v>344</v>
      </c>
      <c r="J5193" s="1" t="s">
        <v>16</v>
      </c>
    </row>
    <row r="5194" spans="1:10" x14ac:dyDescent="0.3">
      <c r="A5194" s="1" t="s">
        <v>10</v>
      </c>
      <c r="B5194" s="2">
        <v>44300.783333333333</v>
      </c>
      <c r="C5194" s="3">
        <v>1.4733796296296297E-2</v>
      </c>
      <c r="D5194" s="1" t="s">
        <v>13</v>
      </c>
      <c r="E5194" s="1" t="s">
        <v>1291</v>
      </c>
      <c r="F5194" s="1" t="s">
        <v>13</v>
      </c>
      <c r="G5194" s="1" t="s">
        <v>14</v>
      </c>
      <c r="H5194" s="3">
        <v>1.4953703703703703E-2</v>
      </c>
      <c r="I5194" s="1" t="s">
        <v>309</v>
      </c>
      <c r="J5194" s="1" t="s">
        <v>16</v>
      </c>
    </row>
    <row r="5195" spans="1:10" x14ac:dyDescent="0.3">
      <c r="A5195" s="1" t="s">
        <v>10</v>
      </c>
      <c r="B5195" s="2">
        <v>44299.806250000001</v>
      </c>
      <c r="C5195" s="3">
        <v>1.4733796296296297E-2</v>
      </c>
      <c r="D5195" s="1" t="s">
        <v>11</v>
      </c>
      <c r="E5195" s="1" t="s">
        <v>1299</v>
      </c>
      <c r="F5195" s="1" t="s">
        <v>13</v>
      </c>
      <c r="G5195" s="1" t="s">
        <v>14</v>
      </c>
      <c r="H5195" s="3">
        <v>1.4918981481481481E-2</v>
      </c>
      <c r="I5195" s="1" t="s">
        <v>356</v>
      </c>
      <c r="J5195" s="1" t="s">
        <v>16</v>
      </c>
    </row>
    <row r="5196" spans="1:10" x14ac:dyDescent="0.3">
      <c r="A5196" s="1" t="s">
        <v>10</v>
      </c>
      <c r="B5196" s="2">
        <v>44292.849305555559</v>
      </c>
      <c r="C5196" s="3">
        <v>1.4733796296296297E-2</v>
      </c>
      <c r="D5196" s="1" t="s">
        <v>13</v>
      </c>
      <c r="E5196" s="1" t="s">
        <v>1358</v>
      </c>
      <c r="F5196" s="1" t="s">
        <v>13</v>
      </c>
      <c r="G5196" s="1" t="s">
        <v>14</v>
      </c>
      <c r="H5196" s="3">
        <v>1.4930555555555556E-2</v>
      </c>
      <c r="I5196" s="1" t="s">
        <v>322</v>
      </c>
      <c r="J5196" s="1" t="s">
        <v>16</v>
      </c>
    </row>
    <row r="5197" spans="1:10" x14ac:dyDescent="0.3">
      <c r="A5197" s="1" t="s">
        <v>10</v>
      </c>
      <c r="B5197" s="2">
        <v>44291.864583333336</v>
      </c>
      <c r="C5197" s="3">
        <v>1.4733796296296297E-2</v>
      </c>
      <c r="D5197" s="1" t="s">
        <v>13</v>
      </c>
      <c r="E5197" s="1" t="s">
        <v>1363</v>
      </c>
      <c r="F5197" s="1" t="s">
        <v>13</v>
      </c>
      <c r="G5197" s="1" t="s">
        <v>14</v>
      </c>
      <c r="H5197" s="3">
        <v>1.4930555555555556E-2</v>
      </c>
      <c r="I5197" s="1" t="s">
        <v>322</v>
      </c>
      <c r="J5197" s="1" t="s">
        <v>16</v>
      </c>
    </row>
    <row r="5198" spans="1:10" x14ac:dyDescent="0.3">
      <c r="A5198" s="1" t="s">
        <v>10</v>
      </c>
      <c r="B5198" s="2">
        <v>43904.813194444447</v>
      </c>
      <c r="C5198" s="3">
        <v>1.4733796296296297E-2</v>
      </c>
      <c r="D5198" s="1" t="s">
        <v>13</v>
      </c>
      <c r="E5198" s="1" t="s">
        <v>2893</v>
      </c>
      <c r="F5198" s="1" t="s">
        <v>13</v>
      </c>
      <c r="G5198" s="1" t="s">
        <v>14</v>
      </c>
      <c r="H5198" s="3">
        <v>1.474537037037037E-2</v>
      </c>
      <c r="I5198" s="1" t="s">
        <v>1400</v>
      </c>
      <c r="J5198" s="1" t="s">
        <v>16</v>
      </c>
    </row>
    <row r="5199" spans="1:10" x14ac:dyDescent="0.3">
      <c r="A5199" s="1" t="s">
        <v>10</v>
      </c>
      <c r="B5199" s="2">
        <v>43902.837500000001</v>
      </c>
      <c r="C5199" s="3">
        <v>1.4733796296296297E-2</v>
      </c>
      <c r="D5199" s="1" t="s">
        <v>13</v>
      </c>
      <c r="E5199" s="1" t="s">
        <v>2923</v>
      </c>
      <c r="F5199" s="1" t="s">
        <v>13</v>
      </c>
      <c r="G5199" s="1" t="s">
        <v>14</v>
      </c>
      <c r="H5199" s="3">
        <v>1.4849537037037038E-2</v>
      </c>
      <c r="I5199" s="1" t="s">
        <v>447</v>
      </c>
      <c r="J5199" s="1" t="s">
        <v>16</v>
      </c>
    </row>
    <row r="5200" spans="1:10" x14ac:dyDescent="0.3">
      <c r="A5200" s="1" t="s">
        <v>10</v>
      </c>
      <c r="B5200" s="2">
        <v>43901.880555555559</v>
      </c>
      <c r="C5200" s="3">
        <v>1.4733796296296297E-2</v>
      </c>
      <c r="D5200" s="1" t="s">
        <v>13</v>
      </c>
      <c r="E5200" s="1" t="s">
        <v>2932</v>
      </c>
      <c r="F5200" s="1" t="s">
        <v>13</v>
      </c>
      <c r="G5200" s="1" t="s">
        <v>14</v>
      </c>
      <c r="H5200" s="3">
        <v>1.4872685185185185E-2</v>
      </c>
      <c r="I5200" s="1" t="s">
        <v>373</v>
      </c>
      <c r="J5200" s="1" t="s">
        <v>16</v>
      </c>
    </row>
    <row r="5201" spans="1:10" x14ac:dyDescent="0.3">
      <c r="A5201" s="1" t="s">
        <v>10</v>
      </c>
      <c r="B5201" s="2">
        <v>43881.793055555558</v>
      </c>
      <c r="C5201" s="3">
        <v>1.4733796296296297E-2</v>
      </c>
      <c r="D5201" s="1" t="s">
        <v>13</v>
      </c>
      <c r="E5201" s="1" t="s">
        <v>3043</v>
      </c>
      <c r="F5201" s="1" t="s">
        <v>13</v>
      </c>
      <c r="G5201" s="1" t="s">
        <v>14</v>
      </c>
      <c r="H5201" s="3">
        <v>1.4826388888888889E-2</v>
      </c>
      <c r="I5201" s="1" t="s">
        <v>430</v>
      </c>
      <c r="J5201" s="1" t="s">
        <v>16</v>
      </c>
    </row>
    <row r="5202" spans="1:10" x14ac:dyDescent="0.3">
      <c r="A5202" s="1" t="s">
        <v>10</v>
      </c>
      <c r="B5202" s="2">
        <v>43607.786111111112</v>
      </c>
      <c r="C5202" s="3">
        <v>1.4733796296296297E-2</v>
      </c>
      <c r="D5202" s="1" t="s">
        <v>13</v>
      </c>
      <c r="E5202" s="1" t="s">
        <v>3536</v>
      </c>
      <c r="F5202" s="1" t="s">
        <v>13</v>
      </c>
      <c r="G5202" s="1" t="s">
        <v>480</v>
      </c>
      <c r="H5202" s="3">
        <v>5.46875E-2</v>
      </c>
      <c r="I5202" s="1" t="s">
        <v>3537</v>
      </c>
      <c r="J5202" s="1" t="s">
        <v>16</v>
      </c>
    </row>
    <row r="5203" spans="1:10" x14ac:dyDescent="0.3">
      <c r="A5203" s="1" t="s">
        <v>10</v>
      </c>
      <c r="B5203" s="2">
        <v>43274.869444444441</v>
      </c>
      <c r="C5203" s="3">
        <v>1.4733796296296297E-2</v>
      </c>
      <c r="D5203" s="1" t="s">
        <v>13</v>
      </c>
      <c r="E5203" s="1" t="s">
        <v>3161</v>
      </c>
      <c r="F5203" s="1" t="s">
        <v>13</v>
      </c>
      <c r="G5203" s="1" t="s">
        <v>480</v>
      </c>
      <c r="H5203" s="3">
        <v>1.5104166666666667E-2</v>
      </c>
      <c r="I5203" s="1" t="s">
        <v>25</v>
      </c>
      <c r="J5203" s="1" t="s">
        <v>16</v>
      </c>
    </row>
    <row r="5204" spans="1:10" x14ac:dyDescent="0.3">
      <c r="A5204" s="1" t="s">
        <v>10</v>
      </c>
      <c r="B5204" s="2">
        <v>43200.881249999999</v>
      </c>
      <c r="C5204" s="3">
        <v>1.4733796296296297E-2</v>
      </c>
      <c r="D5204" s="1" t="s">
        <v>13</v>
      </c>
      <c r="E5204" s="1" t="s">
        <v>1234</v>
      </c>
      <c r="F5204" s="1" t="s">
        <v>13</v>
      </c>
      <c r="G5204" s="1" t="s">
        <v>480</v>
      </c>
      <c r="H5204" s="3">
        <v>1.5104166666666667E-2</v>
      </c>
      <c r="I5204" s="1" t="s">
        <v>25</v>
      </c>
      <c r="J5204" s="1" t="s">
        <v>16</v>
      </c>
    </row>
    <row r="5205" spans="1:10" x14ac:dyDescent="0.3">
      <c r="A5205" s="1" t="s">
        <v>10</v>
      </c>
      <c r="B5205" s="2">
        <v>44563.688888888886</v>
      </c>
      <c r="C5205" s="3">
        <v>1.4722222222222222E-2</v>
      </c>
      <c r="D5205" s="1" t="s">
        <v>13</v>
      </c>
      <c r="E5205" s="1" t="s">
        <v>321</v>
      </c>
      <c r="F5205" s="1" t="s">
        <v>13</v>
      </c>
      <c r="G5205" s="1" t="s">
        <v>14</v>
      </c>
      <c r="H5205" s="3">
        <v>1.4930555555555556E-2</v>
      </c>
      <c r="I5205" s="1" t="s">
        <v>322</v>
      </c>
      <c r="J5205" s="1" t="s">
        <v>16</v>
      </c>
    </row>
    <row r="5206" spans="1:10" x14ac:dyDescent="0.3">
      <c r="A5206" s="1" t="s">
        <v>10</v>
      </c>
      <c r="B5206" s="2">
        <v>44563.647222222222</v>
      </c>
      <c r="C5206" s="3">
        <v>1.4722222222222222E-2</v>
      </c>
      <c r="D5206" s="1" t="s">
        <v>13</v>
      </c>
      <c r="E5206" s="1" t="s">
        <v>324</v>
      </c>
      <c r="F5206" s="1" t="s">
        <v>13</v>
      </c>
      <c r="G5206" s="1" t="s">
        <v>14</v>
      </c>
      <c r="H5206" s="3">
        <v>1.4930555555555556E-2</v>
      </c>
      <c r="I5206" s="1" t="s">
        <v>322</v>
      </c>
      <c r="J5206" s="1" t="s">
        <v>16</v>
      </c>
    </row>
    <row r="5207" spans="1:10" x14ac:dyDescent="0.3">
      <c r="A5207" s="1" t="s">
        <v>10</v>
      </c>
      <c r="B5207" s="2">
        <v>44560.881944444445</v>
      </c>
      <c r="C5207" s="3">
        <v>1.4722222222222222E-2</v>
      </c>
      <c r="D5207" s="1" t="s">
        <v>13</v>
      </c>
      <c r="E5207" s="1" t="s">
        <v>338</v>
      </c>
      <c r="F5207" s="1" t="s">
        <v>13</v>
      </c>
      <c r="G5207" s="1" t="s">
        <v>14</v>
      </c>
      <c r="H5207" s="3">
        <v>1.494212962962963E-2</v>
      </c>
      <c r="I5207" s="1" t="s">
        <v>311</v>
      </c>
      <c r="J5207" s="1" t="s">
        <v>16</v>
      </c>
    </row>
    <row r="5208" spans="1:10" x14ac:dyDescent="0.3">
      <c r="A5208" s="1" t="s">
        <v>10</v>
      </c>
      <c r="B5208" s="2">
        <v>44558.825694444444</v>
      </c>
      <c r="C5208" s="3">
        <v>1.4722222222222222E-2</v>
      </c>
      <c r="D5208" s="1" t="s">
        <v>13</v>
      </c>
      <c r="E5208" s="1" t="s">
        <v>359</v>
      </c>
      <c r="F5208" s="1" t="s">
        <v>13</v>
      </c>
      <c r="G5208" s="1" t="s">
        <v>14</v>
      </c>
      <c r="H5208" s="3">
        <v>1.4918981481481481E-2</v>
      </c>
      <c r="I5208" s="1" t="s">
        <v>356</v>
      </c>
      <c r="J5208" s="1" t="s">
        <v>16</v>
      </c>
    </row>
    <row r="5209" spans="1:10" x14ac:dyDescent="0.3">
      <c r="A5209" s="1" t="s">
        <v>10</v>
      </c>
      <c r="B5209" s="2">
        <v>44557.86041666667</v>
      </c>
      <c r="C5209" s="3">
        <v>1.4722222222222222E-2</v>
      </c>
      <c r="D5209" s="1" t="s">
        <v>13</v>
      </c>
      <c r="E5209" s="1" t="s">
        <v>375</v>
      </c>
      <c r="F5209" s="1" t="s">
        <v>13</v>
      </c>
      <c r="G5209" s="1" t="s">
        <v>14</v>
      </c>
      <c r="H5209" s="3">
        <v>1.494212962962963E-2</v>
      </c>
      <c r="I5209" s="1" t="s">
        <v>311</v>
      </c>
      <c r="J5209" s="1" t="s">
        <v>16</v>
      </c>
    </row>
    <row r="5210" spans="1:10" x14ac:dyDescent="0.3">
      <c r="A5210" s="1" t="s">
        <v>10</v>
      </c>
      <c r="B5210" s="2">
        <v>44557.652083333334</v>
      </c>
      <c r="C5210" s="3">
        <v>1.4722222222222222E-2</v>
      </c>
      <c r="D5210" s="1" t="s">
        <v>13</v>
      </c>
      <c r="E5210" s="1" t="s">
        <v>392</v>
      </c>
      <c r="F5210" s="1" t="s">
        <v>13</v>
      </c>
      <c r="G5210" s="1" t="s">
        <v>14</v>
      </c>
      <c r="H5210" s="3">
        <v>1.4930555555555556E-2</v>
      </c>
      <c r="I5210" s="1" t="s">
        <v>322</v>
      </c>
      <c r="J5210" s="1" t="s">
        <v>16</v>
      </c>
    </row>
    <row r="5211" spans="1:10" x14ac:dyDescent="0.3">
      <c r="A5211" s="1" t="s">
        <v>10</v>
      </c>
      <c r="B5211" s="2">
        <v>44557.636805555558</v>
      </c>
      <c r="C5211" s="3">
        <v>1.4722222222222222E-2</v>
      </c>
      <c r="D5211" s="1" t="s">
        <v>13</v>
      </c>
      <c r="E5211" s="1" t="s">
        <v>393</v>
      </c>
      <c r="F5211" s="1" t="s">
        <v>13</v>
      </c>
      <c r="G5211" s="1" t="s">
        <v>14</v>
      </c>
      <c r="H5211" s="3">
        <v>1.4918981481481481E-2</v>
      </c>
      <c r="I5211" s="1" t="s">
        <v>356</v>
      </c>
      <c r="J5211" s="1" t="s">
        <v>16</v>
      </c>
    </row>
    <row r="5212" spans="1:10" x14ac:dyDescent="0.3">
      <c r="A5212" s="1" t="s">
        <v>10</v>
      </c>
      <c r="B5212" s="2">
        <v>44557.414583333331</v>
      </c>
      <c r="C5212" s="3">
        <v>1.4722222222222222E-2</v>
      </c>
      <c r="D5212" s="1" t="s">
        <v>13</v>
      </c>
      <c r="E5212" s="1" t="s">
        <v>399</v>
      </c>
      <c r="F5212" s="1" t="s">
        <v>13</v>
      </c>
      <c r="G5212" s="1" t="s">
        <v>14</v>
      </c>
      <c r="H5212" s="3">
        <v>1.494212962962963E-2</v>
      </c>
      <c r="I5212" s="1" t="s">
        <v>311</v>
      </c>
      <c r="J5212" s="1" t="s">
        <v>16</v>
      </c>
    </row>
    <row r="5213" spans="1:10" x14ac:dyDescent="0.3">
      <c r="A5213" s="1" t="s">
        <v>10</v>
      </c>
      <c r="B5213" s="2">
        <v>44556.820138888892</v>
      </c>
      <c r="C5213" s="3">
        <v>1.4722222222222222E-2</v>
      </c>
      <c r="D5213" s="1" t="s">
        <v>13</v>
      </c>
      <c r="E5213" s="1" t="s">
        <v>406</v>
      </c>
      <c r="F5213" s="1" t="s">
        <v>13</v>
      </c>
      <c r="G5213" s="1" t="s">
        <v>14</v>
      </c>
      <c r="H5213" s="3">
        <v>1.494212962962963E-2</v>
      </c>
      <c r="I5213" s="1" t="s">
        <v>311</v>
      </c>
      <c r="J5213" s="1" t="s">
        <v>16</v>
      </c>
    </row>
    <row r="5214" spans="1:10" x14ac:dyDescent="0.3">
      <c r="A5214" s="1" t="s">
        <v>10</v>
      </c>
      <c r="B5214" s="2">
        <v>44556.795138888891</v>
      </c>
      <c r="C5214" s="3">
        <v>1.4722222222222222E-2</v>
      </c>
      <c r="D5214" s="1" t="s">
        <v>13</v>
      </c>
      <c r="E5214" s="1" t="s">
        <v>407</v>
      </c>
      <c r="F5214" s="1" t="s">
        <v>13</v>
      </c>
      <c r="G5214" s="1" t="s">
        <v>14</v>
      </c>
      <c r="H5214" s="3">
        <v>1.4930555555555556E-2</v>
      </c>
      <c r="I5214" s="1" t="s">
        <v>322</v>
      </c>
      <c r="J5214" s="1" t="s">
        <v>16</v>
      </c>
    </row>
    <row r="5215" spans="1:10" x14ac:dyDescent="0.3">
      <c r="A5215" s="1" t="s">
        <v>10</v>
      </c>
      <c r="B5215" s="2">
        <v>44554.745833333334</v>
      </c>
      <c r="C5215" s="3">
        <v>1.4722222222222222E-2</v>
      </c>
      <c r="D5215" s="1" t="s">
        <v>13</v>
      </c>
      <c r="E5215" s="1" t="s">
        <v>442</v>
      </c>
      <c r="F5215" s="1" t="s">
        <v>13</v>
      </c>
      <c r="G5215" s="1" t="s">
        <v>440</v>
      </c>
      <c r="H5215" s="3">
        <v>1.4953703703703703E-2</v>
      </c>
      <c r="I5215" s="1" t="s">
        <v>309</v>
      </c>
      <c r="J5215" s="1" t="s">
        <v>16</v>
      </c>
    </row>
    <row r="5216" spans="1:10" x14ac:dyDescent="0.3">
      <c r="A5216" s="1" t="s">
        <v>10</v>
      </c>
      <c r="B5216" s="2">
        <v>44553.84375</v>
      </c>
      <c r="C5216" s="3">
        <v>1.4722222222222222E-2</v>
      </c>
      <c r="D5216" s="1" t="s">
        <v>13</v>
      </c>
      <c r="E5216" s="1" t="s">
        <v>448</v>
      </c>
      <c r="F5216" s="1" t="s">
        <v>13</v>
      </c>
      <c r="G5216" s="1" t="s">
        <v>440</v>
      </c>
      <c r="H5216" s="3">
        <v>1.4953703703703703E-2</v>
      </c>
      <c r="I5216" s="1" t="s">
        <v>309</v>
      </c>
      <c r="J5216" s="1" t="s">
        <v>16</v>
      </c>
    </row>
    <row r="5217" spans="1:10" x14ac:dyDescent="0.3">
      <c r="A5217" s="1" t="s">
        <v>10</v>
      </c>
      <c r="B5217" s="2">
        <v>44553.828472222223</v>
      </c>
      <c r="C5217" s="3">
        <v>1.4722222222222222E-2</v>
      </c>
      <c r="D5217" s="1" t="s">
        <v>13</v>
      </c>
      <c r="E5217" s="1" t="s">
        <v>449</v>
      </c>
      <c r="F5217" s="1" t="s">
        <v>13</v>
      </c>
      <c r="G5217" s="1" t="s">
        <v>440</v>
      </c>
      <c r="H5217" s="3">
        <v>1.494212962962963E-2</v>
      </c>
      <c r="I5217" s="1" t="s">
        <v>311</v>
      </c>
      <c r="J5217" s="1" t="s">
        <v>16</v>
      </c>
    </row>
    <row r="5218" spans="1:10" x14ac:dyDescent="0.3">
      <c r="A5218" s="1" t="s">
        <v>10</v>
      </c>
      <c r="B5218" s="2">
        <v>44551.818749999999</v>
      </c>
      <c r="C5218" s="3">
        <v>1.4722222222222222E-2</v>
      </c>
      <c r="D5218" s="1" t="s">
        <v>13</v>
      </c>
      <c r="E5218" s="1" t="s">
        <v>459</v>
      </c>
      <c r="F5218" s="1" t="s">
        <v>13</v>
      </c>
      <c r="G5218" s="1" t="s">
        <v>440</v>
      </c>
      <c r="H5218" s="3">
        <v>1.494212962962963E-2</v>
      </c>
      <c r="I5218" s="1" t="s">
        <v>311</v>
      </c>
      <c r="J5218" s="1" t="s">
        <v>16</v>
      </c>
    </row>
    <row r="5219" spans="1:10" x14ac:dyDescent="0.3">
      <c r="A5219" s="1" t="s">
        <v>10</v>
      </c>
      <c r="B5219" s="2">
        <v>44416.491666666669</v>
      </c>
      <c r="C5219" s="3">
        <v>1.4722222222222222E-2</v>
      </c>
      <c r="D5219" s="1" t="s">
        <v>13</v>
      </c>
      <c r="E5219" s="1" t="s">
        <v>308</v>
      </c>
      <c r="F5219" s="1" t="s">
        <v>13</v>
      </c>
      <c r="G5219" s="1" t="s">
        <v>14</v>
      </c>
      <c r="H5219" s="3">
        <v>1.4918981481481481E-2</v>
      </c>
      <c r="I5219" s="1" t="s">
        <v>25</v>
      </c>
      <c r="J5219" s="1" t="s">
        <v>16</v>
      </c>
    </row>
    <row r="5220" spans="1:10" x14ac:dyDescent="0.3">
      <c r="A5220" s="1" t="s">
        <v>10</v>
      </c>
      <c r="B5220" s="2">
        <v>44408.729166666664</v>
      </c>
      <c r="C5220" s="3">
        <v>1.4722222222222222E-2</v>
      </c>
      <c r="D5220" s="1" t="s">
        <v>13</v>
      </c>
      <c r="E5220" s="1" t="s">
        <v>355</v>
      </c>
      <c r="F5220" s="1" t="s">
        <v>13</v>
      </c>
      <c r="G5220" s="1" t="s">
        <v>14</v>
      </c>
      <c r="H5220" s="3">
        <v>1.4918981481481481E-2</v>
      </c>
      <c r="I5220" s="1" t="s">
        <v>25</v>
      </c>
      <c r="J5220" s="1" t="s">
        <v>16</v>
      </c>
    </row>
    <row r="5221" spans="1:10" x14ac:dyDescent="0.3">
      <c r="A5221" s="1" t="s">
        <v>10</v>
      </c>
      <c r="B5221" s="2">
        <v>44404.790277777778</v>
      </c>
      <c r="C5221" s="3">
        <v>1.4722222222222222E-2</v>
      </c>
      <c r="D5221" s="1" t="s">
        <v>13</v>
      </c>
      <c r="E5221" s="1" t="s">
        <v>367</v>
      </c>
      <c r="F5221" s="1" t="s">
        <v>13</v>
      </c>
      <c r="G5221" s="1" t="s">
        <v>14</v>
      </c>
      <c r="H5221" s="3">
        <v>1.4895833333333334E-2</v>
      </c>
      <c r="I5221" s="1" t="s">
        <v>25</v>
      </c>
      <c r="J5221" s="1" t="s">
        <v>16</v>
      </c>
    </row>
    <row r="5222" spans="1:10" x14ac:dyDescent="0.3">
      <c r="A5222" s="1" t="s">
        <v>10</v>
      </c>
      <c r="B5222" s="2">
        <v>44403.784722222219</v>
      </c>
      <c r="C5222" s="3">
        <v>1.4722222222222222E-2</v>
      </c>
      <c r="D5222" s="1" t="s">
        <v>13</v>
      </c>
      <c r="E5222" s="1" t="s">
        <v>375</v>
      </c>
      <c r="F5222" s="1" t="s">
        <v>13</v>
      </c>
      <c r="G5222" s="1" t="s">
        <v>14</v>
      </c>
      <c r="H5222" s="3">
        <v>1.494212962962963E-2</v>
      </c>
      <c r="I5222" s="1" t="s">
        <v>25</v>
      </c>
      <c r="J5222" s="1" t="s">
        <v>16</v>
      </c>
    </row>
    <row r="5223" spans="1:10" x14ac:dyDescent="0.3">
      <c r="A5223" s="1" t="s">
        <v>10</v>
      </c>
      <c r="B5223" s="2">
        <v>44401.717361111114</v>
      </c>
      <c r="C5223" s="3">
        <v>1.4722222222222222E-2</v>
      </c>
      <c r="D5223" s="1" t="s">
        <v>13</v>
      </c>
      <c r="E5223" s="1" t="s">
        <v>398</v>
      </c>
      <c r="F5223" s="1" t="s">
        <v>13</v>
      </c>
      <c r="G5223" s="1" t="s">
        <v>14</v>
      </c>
      <c r="H5223" s="3">
        <v>1.4953703703703703E-2</v>
      </c>
      <c r="I5223" s="1" t="s">
        <v>25</v>
      </c>
      <c r="J5223" s="1" t="s">
        <v>16</v>
      </c>
    </row>
    <row r="5224" spans="1:10" x14ac:dyDescent="0.3">
      <c r="A5224" s="1" t="s">
        <v>10</v>
      </c>
      <c r="B5224" s="2">
        <v>44401.70208333333</v>
      </c>
      <c r="C5224" s="3">
        <v>1.4722222222222222E-2</v>
      </c>
      <c r="D5224" s="1" t="s">
        <v>13</v>
      </c>
      <c r="E5224" s="1" t="s">
        <v>399</v>
      </c>
      <c r="F5224" s="1" t="s">
        <v>13</v>
      </c>
      <c r="G5224" s="1" t="s">
        <v>14</v>
      </c>
      <c r="H5224" s="3">
        <v>1.494212962962963E-2</v>
      </c>
      <c r="I5224" s="1" t="s">
        <v>25</v>
      </c>
      <c r="J5224" s="1" t="s">
        <v>16</v>
      </c>
    </row>
    <row r="5225" spans="1:10" x14ac:dyDescent="0.3">
      <c r="A5225" s="1" t="s">
        <v>10</v>
      </c>
      <c r="B5225" s="2">
        <v>44401.602083333331</v>
      </c>
      <c r="C5225" s="3">
        <v>1.4722222222222222E-2</v>
      </c>
      <c r="D5225" s="1" t="s">
        <v>13</v>
      </c>
      <c r="E5225" s="1" t="s">
        <v>401</v>
      </c>
      <c r="F5225" s="1" t="s">
        <v>13</v>
      </c>
      <c r="G5225" s="1" t="s">
        <v>14</v>
      </c>
      <c r="H5225" s="3">
        <v>1.494212962962963E-2</v>
      </c>
      <c r="I5225" s="1" t="s">
        <v>25</v>
      </c>
      <c r="J5225" s="1" t="s">
        <v>16</v>
      </c>
    </row>
    <row r="5226" spans="1:10" x14ac:dyDescent="0.3">
      <c r="A5226" s="1" t="s">
        <v>10</v>
      </c>
      <c r="B5226" s="2">
        <v>44400.820138888892</v>
      </c>
      <c r="C5226" s="3">
        <v>1.4722222222222222E-2</v>
      </c>
      <c r="D5226" s="1" t="s">
        <v>13</v>
      </c>
      <c r="E5226" s="1" t="s">
        <v>406</v>
      </c>
      <c r="F5226" s="1" t="s">
        <v>13</v>
      </c>
      <c r="G5226" s="1" t="s">
        <v>14</v>
      </c>
      <c r="H5226" s="3">
        <v>1.4930555555555556E-2</v>
      </c>
      <c r="I5226" s="1" t="s">
        <v>25</v>
      </c>
      <c r="J5226" s="1" t="s">
        <v>16</v>
      </c>
    </row>
    <row r="5227" spans="1:10" x14ac:dyDescent="0.3">
      <c r="A5227" s="1" t="s">
        <v>10</v>
      </c>
      <c r="B5227" s="2">
        <v>44304.65347222222</v>
      </c>
      <c r="C5227" s="3">
        <v>1.4722222222222222E-2</v>
      </c>
      <c r="D5227" s="1" t="s">
        <v>13</v>
      </c>
      <c r="E5227" s="1" t="s">
        <v>1256</v>
      </c>
      <c r="F5227" s="1" t="s">
        <v>13</v>
      </c>
      <c r="G5227" s="1" t="s">
        <v>14</v>
      </c>
      <c r="H5227" s="3">
        <v>1.4895833333333334E-2</v>
      </c>
      <c r="I5227" s="1" t="s">
        <v>358</v>
      </c>
      <c r="J5227" s="1" t="s">
        <v>16</v>
      </c>
    </row>
    <row r="5228" spans="1:10" x14ac:dyDescent="0.3">
      <c r="A5228" s="1" t="s">
        <v>10</v>
      </c>
      <c r="B5228" s="2">
        <v>44301.850694444445</v>
      </c>
      <c r="C5228" s="3">
        <v>1.4722222222222222E-2</v>
      </c>
      <c r="D5228" s="1" t="s">
        <v>13</v>
      </c>
      <c r="E5228" s="1" t="s">
        <v>1270</v>
      </c>
      <c r="F5228" s="1" t="s">
        <v>13</v>
      </c>
      <c r="G5228" s="1" t="s">
        <v>14</v>
      </c>
      <c r="H5228" s="3">
        <v>1.494212962962963E-2</v>
      </c>
      <c r="I5228" s="1" t="s">
        <v>311</v>
      </c>
      <c r="J5228" s="1" t="s">
        <v>16</v>
      </c>
    </row>
    <row r="5229" spans="1:10" x14ac:dyDescent="0.3">
      <c r="A5229" s="1" t="s">
        <v>10</v>
      </c>
      <c r="B5229" s="2">
        <v>44300.844444444447</v>
      </c>
      <c r="C5229" s="3">
        <v>1.4722222222222222E-2</v>
      </c>
      <c r="D5229" s="1" t="s">
        <v>13</v>
      </c>
      <c r="E5229" s="1" t="s">
        <v>1286</v>
      </c>
      <c r="F5229" s="1" t="s">
        <v>13</v>
      </c>
      <c r="G5229" s="1" t="s">
        <v>14</v>
      </c>
      <c r="H5229" s="3">
        <v>1.4953703703703703E-2</v>
      </c>
      <c r="I5229" s="1" t="s">
        <v>309</v>
      </c>
      <c r="J5229" s="1" t="s">
        <v>16</v>
      </c>
    </row>
    <row r="5230" spans="1:10" x14ac:dyDescent="0.3">
      <c r="A5230" s="1" t="s">
        <v>10</v>
      </c>
      <c r="B5230" s="2">
        <v>43887.884027777778</v>
      </c>
      <c r="C5230" s="3">
        <v>1.4722222222222222E-2</v>
      </c>
      <c r="D5230" s="1" t="s">
        <v>13</v>
      </c>
      <c r="E5230" s="1" t="s">
        <v>3009</v>
      </c>
      <c r="F5230" s="1" t="s">
        <v>13</v>
      </c>
      <c r="G5230" s="1" t="s">
        <v>14</v>
      </c>
      <c r="H5230" s="3">
        <v>1.4849537037037038E-2</v>
      </c>
      <c r="I5230" s="1" t="s">
        <v>447</v>
      </c>
      <c r="J5230" s="1" t="s">
        <v>16</v>
      </c>
    </row>
    <row r="5231" spans="1:10" x14ac:dyDescent="0.3">
      <c r="A5231" s="1" t="s">
        <v>10</v>
      </c>
      <c r="B5231" s="2">
        <v>43883.874305555553</v>
      </c>
      <c r="C5231" s="3">
        <v>1.4722222222222222E-2</v>
      </c>
      <c r="D5231" s="1" t="s">
        <v>13</v>
      </c>
      <c r="E5231" s="1" t="s">
        <v>3029</v>
      </c>
      <c r="F5231" s="1" t="s">
        <v>13</v>
      </c>
      <c r="G5231" s="1" t="s">
        <v>14</v>
      </c>
      <c r="H5231" s="3">
        <v>1.4849537037037038E-2</v>
      </c>
      <c r="I5231" s="1" t="s">
        <v>447</v>
      </c>
      <c r="J5231" s="1" t="s">
        <v>16</v>
      </c>
    </row>
    <row r="5232" spans="1:10" x14ac:dyDescent="0.3">
      <c r="A5232" s="1" t="s">
        <v>10</v>
      </c>
      <c r="B5232" s="2">
        <v>43882.865972222222</v>
      </c>
      <c r="C5232" s="3">
        <v>1.4722222222222222E-2</v>
      </c>
      <c r="D5232" s="1" t="s">
        <v>13</v>
      </c>
      <c r="E5232" s="1" t="s">
        <v>3036</v>
      </c>
      <c r="F5232" s="1" t="s">
        <v>13</v>
      </c>
      <c r="G5232" s="1" t="s">
        <v>14</v>
      </c>
      <c r="H5232" s="3">
        <v>1.4837962962962963E-2</v>
      </c>
      <c r="I5232" s="1" t="s">
        <v>469</v>
      </c>
      <c r="J5232" s="1" t="s">
        <v>16</v>
      </c>
    </row>
    <row r="5233" spans="1:10" x14ac:dyDescent="0.3">
      <c r="A5233" s="1" t="s">
        <v>10</v>
      </c>
      <c r="B5233" s="2">
        <v>43881.811111111114</v>
      </c>
      <c r="C5233" s="3">
        <v>1.4722222222222222E-2</v>
      </c>
      <c r="D5233" s="1" t="s">
        <v>13</v>
      </c>
      <c r="E5233" s="1" t="s">
        <v>3042</v>
      </c>
      <c r="F5233" s="1" t="s">
        <v>13</v>
      </c>
      <c r="G5233" s="1" t="s">
        <v>14</v>
      </c>
      <c r="H5233" s="3">
        <v>1.474537037037037E-2</v>
      </c>
      <c r="I5233" s="1" t="s">
        <v>1400</v>
      </c>
      <c r="J5233" s="1" t="s">
        <v>16</v>
      </c>
    </row>
    <row r="5234" spans="1:10" x14ac:dyDescent="0.3">
      <c r="A5234" s="1" t="s">
        <v>10</v>
      </c>
      <c r="B5234" s="2">
        <v>43664.790972222225</v>
      </c>
      <c r="C5234" s="3">
        <v>1.4722222222222222E-2</v>
      </c>
      <c r="D5234" s="1" t="s">
        <v>13</v>
      </c>
      <c r="E5234" s="1" t="s">
        <v>1234</v>
      </c>
      <c r="F5234" s="1" t="s">
        <v>13</v>
      </c>
      <c r="G5234" s="1" t="s">
        <v>3444</v>
      </c>
      <c r="H5234" s="3">
        <v>1.5069444444444444E-2</v>
      </c>
      <c r="I5234" s="1" t="s">
        <v>25</v>
      </c>
      <c r="J5234" s="1" t="s">
        <v>16</v>
      </c>
    </row>
    <row r="5235" spans="1:10" x14ac:dyDescent="0.3">
      <c r="A5235" s="1" t="s">
        <v>10</v>
      </c>
      <c r="B5235" s="2">
        <v>43341.85</v>
      </c>
      <c r="C5235" s="3">
        <v>1.4722222222222222E-2</v>
      </c>
      <c r="D5235" s="1" t="s">
        <v>13</v>
      </c>
      <c r="E5235" s="1" t="s">
        <v>4224</v>
      </c>
      <c r="F5235" s="1" t="s">
        <v>13</v>
      </c>
      <c r="G5235" s="1" t="s">
        <v>480</v>
      </c>
      <c r="H5235" s="3">
        <v>3.0775462962962963E-2</v>
      </c>
      <c r="I5235" s="1" t="s">
        <v>3347</v>
      </c>
      <c r="J5235" s="1" t="s">
        <v>16</v>
      </c>
    </row>
    <row r="5236" spans="1:10" x14ac:dyDescent="0.3">
      <c r="A5236" s="1" t="s">
        <v>10</v>
      </c>
      <c r="B5236" s="2">
        <v>44558.863888888889</v>
      </c>
      <c r="C5236" s="3">
        <v>1.4710648148148148E-2</v>
      </c>
      <c r="D5236" s="1" t="s">
        <v>13</v>
      </c>
      <c r="E5236" s="1" t="s">
        <v>355</v>
      </c>
      <c r="F5236" s="1" t="s">
        <v>13</v>
      </c>
      <c r="G5236" s="1" t="s">
        <v>14</v>
      </c>
      <c r="H5236" s="3">
        <v>1.4918981481481481E-2</v>
      </c>
      <c r="I5236" s="1" t="s">
        <v>356</v>
      </c>
      <c r="J5236" s="1" t="s">
        <v>16</v>
      </c>
    </row>
    <row r="5237" spans="1:10" x14ac:dyDescent="0.3">
      <c r="A5237" s="1" t="s">
        <v>10</v>
      </c>
      <c r="B5237" s="2">
        <v>44558.779166666667</v>
      </c>
      <c r="C5237" s="3">
        <v>1.4710648148148148E-2</v>
      </c>
      <c r="D5237" s="1" t="s">
        <v>13</v>
      </c>
      <c r="E5237" s="1" t="s">
        <v>362</v>
      </c>
      <c r="F5237" s="1" t="s">
        <v>13</v>
      </c>
      <c r="G5237" s="1" t="s">
        <v>14</v>
      </c>
      <c r="H5237" s="3">
        <v>1.4907407407407407E-2</v>
      </c>
      <c r="I5237" s="1" t="s">
        <v>328</v>
      </c>
      <c r="J5237" s="1" t="s">
        <v>16</v>
      </c>
    </row>
    <row r="5238" spans="1:10" x14ac:dyDescent="0.3">
      <c r="A5238" s="1" t="s">
        <v>10</v>
      </c>
      <c r="B5238" s="2">
        <v>44558.715277777781</v>
      </c>
      <c r="C5238" s="3">
        <v>1.4710648148148148E-2</v>
      </c>
      <c r="D5238" s="1" t="s">
        <v>13</v>
      </c>
      <c r="E5238" s="1" t="s">
        <v>364</v>
      </c>
      <c r="F5238" s="1" t="s">
        <v>13</v>
      </c>
      <c r="G5238" s="1" t="s">
        <v>14</v>
      </c>
      <c r="H5238" s="3">
        <v>1.4918981481481481E-2</v>
      </c>
      <c r="I5238" s="1" t="s">
        <v>356</v>
      </c>
      <c r="J5238" s="1" t="s">
        <v>16</v>
      </c>
    </row>
    <row r="5239" spans="1:10" x14ac:dyDescent="0.3">
      <c r="A5239" s="1" t="s">
        <v>10</v>
      </c>
      <c r="B5239" s="2">
        <v>44558.675000000003</v>
      </c>
      <c r="C5239" s="3">
        <v>1.4710648148148148E-2</v>
      </c>
      <c r="D5239" s="1" t="s">
        <v>13</v>
      </c>
      <c r="E5239" s="1" t="s">
        <v>366</v>
      </c>
      <c r="F5239" s="1" t="s">
        <v>13</v>
      </c>
      <c r="G5239" s="1" t="s">
        <v>14</v>
      </c>
      <c r="H5239" s="3">
        <v>1.4918981481481481E-2</v>
      </c>
      <c r="I5239" s="1" t="s">
        <v>356</v>
      </c>
      <c r="J5239" s="1" t="s">
        <v>16</v>
      </c>
    </row>
    <row r="5240" spans="1:10" x14ac:dyDescent="0.3">
      <c r="A5240" s="1" t="s">
        <v>10</v>
      </c>
      <c r="B5240" s="2">
        <v>44558.628472222219</v>
      </c>
      <c r="C5240" s="3">
        <v>1.4710648148148148E-2</v>
      </c>
      <c r="D5240" s="1" t="s">
        <v>13</v>
      </c>
      <c r="E5240" s="1" t="s">
        <v>369</v>
      </c>
      <c r="F5240" s="1" t="s">
        <v>13</v>
      </c>
      <c r="G5240" s="1" t="s">
        <v>14</v>
      </c>
      <c r="H5240" s="3">
        <v>1.4918981481481481E-2</v>
      </c>
      <c r="I5240" s="1" t="s">
        <v>356</v>
      </c>
      <c r="J5240" s="1" t="s">
        <v>16</v>
      </c>
    </row>
    <row r="5241" spans="1:10" x14ac:dyDescent="0.3">
      <c r="A5241" s="1" t="s">
        <v>10</v>
      </c>
      <c r="B5241" s="2">
        <v>44557.828472222223</v>
      </c>
      <c r="C5241" s="3">
        <v>1.4710648148148148E-2</v>
      </c>
      <c r="D5241" s="1" t="s">
        <v>13</v>
      </c>
      <c r="E5241" s="1" t="s">
        <v>377</v>
      </c>
      <c r="F5241" s="1" t="s">
        <v>13</v>
      </c>
      <c r="G5241" s="1" t="s">
        <v>14</v>
      </c>
      <c r="H5241" s="3">
        <v>1.4895833333333334E-2</v>
      </c>
      <c r="I5241" s="1" t="s">
        <v>358</v>
      </c>
      <c r="J5241" s="1" t="s">
        <v>16</v>
      </c>
    </row>
    <row r="5242" spans="1:10" x14ac:dyDescent="0.3">
      <c r="A5242" s="1" t="s">
        <v>10</v>
      </c>
      <c r="B5242" s="2">
        <v>44557.681944444441</v>
      </c>
      <c r="C5242" s="3">
        <v>1.4710648148148148E-2</v>
      </c>
      <c r="D5242" s="1" t="s">
        <v>13</v>
      </c>
      <c r="E5242" s="1" t="s">
        <v>389</v>
      </c>
      <c r="F5242" s="1" t="s">
        <v>13</v>
      </c>
      <c r="G5242" s="1" t="s">
        <v>14</v>
      </c>
      <c r="H5242" s="3">
        <v>1.4930555555555556E-2</v>
      </c>
      <c r="I5242" s="1" t="s">
        <v>322</v>
      </c>
      <c r="J5242" s="1" t="s">
        <v>16</v>
      </c>
    </row>
    <row r="5243" spans="1:10" x14ac:dyDescent="0.3">
      <c r="A5243" s="1" t="s">
        <v>10</v>
      </c>
      <c r="B5243" s="2">
        <v>44556.850694444445</v>
      </c>
      <c r="C5243" s="3">
        <v>1.4710648148148148E-2</v>
      </c>
      <c r="D5243" s="1" t="s">
        <v>13</v>
      </c>
      <c r="E5243" s="1" t="s">
        <v>404</v>
      </c>
      <c r="F5243" s="1" t="s">
        <v>13</v>
      </c>
      <c r="G5243" s="1" t="s">
        <v>14</v>
      </c>
      <c r="H5243" s="3">
        <v>1.4930555555555556E-2</v>
      </c>
      <c r="I5243" s="1" t="s">
        <v>322</v>
      </c>
      <c r="J5243" s="1" t="s">
        <v>16</v>
      </c>
    </row>
    <row r="5244" spans="1:10" x14ac:dyDescent="0.3">
      <c r="A5244" s="1" t="s">
        <v>10</v>
      </c>
      <c r="B5244" s="2">
        <v>44553.875694444447</v>
      </c>
      <c r="C5244" s="3">
        <v>1.4710648148148148E-2</v>
      </c>
      <c r="D5244" s="1" t="s">
        <v>13</v>
      </c>
      <c r="E5244" s="1" t="s">
        <v>445</v>
      </c>
      <c r="F5244" s="1" t="s">
        <v>13</v>
      </c>
      <c r="G5244" s="1" t="s">
        <v>440</v>
      </c>
      <c r="H5244" s="3">
        <v>1.494212962962963E-2</v>
      </c>
      <c r="I5244" s="1" t="s">
        <v>311</v>
      </c>
      <c r="J5244" s="1" t="s">
        <v>16</v>
      </c>
    </row>
    <row r="5245" spans="1:10" x14ac:dyDescent="0.3">
      <c r="A5245" s="1" t="s">
        <v>10</v>
      </c>
      <c r="B5245" s="2">
        <v>44411.863194444442</v>
      </c>
      <c r="C5245" s="3">
        <v>1.4710648148148148E-2</v>
      </c>
      <c r="D5245" s="1" t="s">
        <v>13</v>
      </c>
      <c r="E5245" s="1" t="s">
        <v>329</v>
      </c>
      <c r="F5245" s="1" t="s">
        <v>13</v>
      </c>
      <c r="G5245" s="1" t="s">
        <v>14</v>
      </c>
      <c r="H5245" s="3">
        <v>1.4907407407407407E-2</v>
      </c>
      <c r="I5245" s="1" t="s">
        <v>25</v>
      </c>
      <c r="J5245" s="1" t="s">
        <v>16</v>
      </c>
    </row>
    <row r="5246" spans="1:10" x14ac:dyDescent="0.3">
      <c r="A5246" s="1" t="s">
        <v>10</v>
      </c>
      <c r="B5246" s="2">
        <v>44406.82916666667</v>
      </c>
      <c r="C5246" s="3">
        <v>1.4710648148148148E-2</v>
      </c>
      <c r="D5246" s="1" t="s">
        <v>13</v>
      </c>
      <c r="E5246" s="1" t="s">
        <v>362</v>
      </c>
      <c r="F5246" s="1" t="s">
        <v>13</v>
      </c>
      <c r="G5246" s="1" t="s">
        <v>14</v>
      </c>
      <c r="H5246" s="3">
        <v>1.4907407407407407E-2</v>
      </c>
      <c r="I5246" s="1" t="s">
        <v>25</v>
      </c>
      <c r="J5246" s="1" t="s">
        <v>16</v>
      </c>
    </row>
    <row r="5247" spans="1:10" x14ac:dyDescent="0.3">
      <c r="A5247" s="1" t="s">
        <v>10</v>
      </c>
      <c r="B5247" s="2">
        <v>44404.85833333333</v>
      </c>
      <c r="C5247" s="3">
        <v>1.4710648148148148E-2</v>
      </c>
      <c r="D5247" s="1" t="s">
        <v>13</v>
      </c>
      <c r="E5247" s="1" t="s">
        <v>363</v>
      </c>
      <c r="F5247" s="1" t="s">
        <v>13</v>
      </c>
      <c r="G5247" s="1" t="s">
        <v>14</v>
      </c>
      <c r="H5247" s="3">
        <v>1.4930555555555556E-2</v>
      </c>
      <c r="I5247" s="1" t="s">
        <v>25</v>
      </c>
      <c r="J5247" s="1" t="s">
        <v>16</v>
      </c>
    </row>
    <row r="5248" spans="1:10" x14ac:dyDescent="0.3">
      <c r="A5248" s="1" t="s">
        <v>10</v>
      </c>
      <c r="B5248" s="2">
        <v>44402.763194444444</v>
      </c>
      <c r="C5248" s="3">
        <v>1.4710648148148148E-2</v>
      </c>
      <c r="D5248" s="1" t="s">
        <v>13</v>
      </c>
      <c r="E5248" s="1" t="s">
        <v>389</v>
      </c>
      <c r="F5248" s="1" t="s">
        <v>13</v>
      </c>
      <c r="G5248" s="1" t="s">
        <v>14</v>
      </c>
      <c r="H5248" s="3">
        <v>1.4918981481481481E-2</v>
      </c>
      <c r="I5248" s="1" t="s">
        <v>25</v>
      </c>
      <c r="J5248" s="1" t="s">
        <v>16</v>
      </c>
    </row>
    <row r="5249" spans="1:10" x14ac:dyDescent="0.3">
      <c r="A5249" s="1" t="s">
        <v>10</v>
      </c>
      <c r="B5249" s="2">
        <v>44400.85</v>
      </c>
      <c r="C5249" s="3">
        <v>1.4710648148148148E-2</v>
      </c>
      <c r="D5249" s="1" t="s">
        <v>13</v>
      </c>
      <c r="E5249" s="1" t="s">
        <v>404</v>
      </c>
      <c r="F5249" s="1" t="s">
        <v>13</v>
      </c>
      <c r="G5249" s="1" t="s">
        <v>14</v>
      </c>
      <c r="H5249" s="3">
        <v>1.4930555555555556E-2</v>
      </c>
      <c r="I5249" s="1" t="s">
        <v>25</v>
      </c>
      <c r="J5249" s="1" t="s">
        <v>16</v>
      </c>
    </row>
    <row r="5250" spans="1:10" x14ac:dyDescent="0.3">
      <c r="A5250" s="1" t="s">
        <v>10</v>
      </c>
      <c r="B5250" s="2">
        <v>44400.834722222222</v>
      </c>
      <c r="C5250" s="3">
        <v>1.4710648148148148E-2</v>
      </c>
      <c r="D5250" s="1" t="s">
        <v>13</v>
      </c>
      <c r="E5250" s="1" t="s">
        <v>405</v>
      </c>
      <c r="F5250" s="1" t="s">
        <v>13</v>
      </c>
      <c r="G5250" s="1" t="s">
        <v>14</v>
      </c>
      <c r="H5250" s="3">
        <v>1.4930555555555556E-2</v>
      </c>
      <c r="I5250" s="1" t="s">
        <v>25</v>
      </c>
      <c r="J5250" s="1" t="s">
        <v>16</v>
      </c>
    </row>
    <row r="5251" spans="1:10" x14ac:dyDescent="0.3">
      <c r="A5251" s="1" t="s">
        <v>10</v>
      </c>
      <c r="B5251" s="2">
        <v>44391.821527777778</v>
      </c>
      <c r="C5251" s="3">
        <v>1.4710648148148148E-2</v>
      </c>
      <c r="D5251" s="1" t="s">
        <v>13</v>
      </c>
      <c r="E5251" s="1" t="s">
        <v>462</v>
      </c>
      <c r="F5251" s="1" t="s">
        <v>13</v>
      </c>
      <c r="G5251" s="1" t="s">
        <v>14</v>
      </c>
      <c r="H5251" s="3">
        <v>1.4907407407407407E-2</v>
      </c>
      <c r="I5251" s="1" t="s">
        <v>25</v>
      </c>
      <c r="J5251" s="1" t="s">
        <v>16</v>
      </c>
    </row>
    <row r="5252" spans="1:10" x14ac:dyDescent="0.3">
      <c r="A5252" s="1" t="s">
        <v>10</v>
      </c>
      <c r="B5252" s="2">
        <v>44300.79791666667</v>
      </c>
      <c r="C5252" s="3">
        <v>1.4710648148148148E-2</v>
      </c>
      <c r="D5252" s="1" t="s">
        <v>13</v>
      </c>
      <c r="E5252" s="1" t="s">
        <v>1290</v>
      </c>
      <c r="F5252" s="1" t="s">
        <v>13</v>
      </c>
      <c r="G5252" s="1" t="s">
        <v>14</v>
      </c>
      <c r="H5252" s="3">
        <v>1.494212962962963E-2</v>
      </c>
      <c r="I5252" s="1" t="s">
        <v>311</v>
      </c>
      <c r="J5252" s="1" t="s">
        <v>16</v>
      </c>
    </row>
    <row r="5253" spans="1:10" x14ac:dyDescent="0.3">
      <c r="A5253" s="1" t="s">
        <v>10</v>
      </c>
      <c r="B5253" s="2">
        <v>44300.768055555556</v>
      </c>
      <c r="C5253" s="3">
        <v>1.4710648148148148E-2</v>
      </c>
      <c r="D5253" s="1" t="s">
        <v>13</v>
      </c>
      <c r="E5253" s="1" t="s">
        <v>1292</v>
      </c>
      <c r="F5253" s="1" t="s">
        <v>13</v>
      </c>
      <c r="G5253" s="1" t="s">
        <v>14</v>
      </c>
      <c r="H5253" s="3">
        <v>1.4930555555555556E-2</v>
      </c>
      <c r="I5253" s="1" t="s">
        <v>322</v>
      </c>
      <c r="J5253" s="1" t="s">
        <v>16</v>
      </c>
    </row>
    <row r="5254" spans="1:10" x14ac:dyDescent="0.3">
      <c r="A5254" s="1" t="s">
        <v>10</v>
      </c>
      <c r="B5254" s="2">
        <v>44285.824999999997</v>
      </c>
      <c r="C5254" s="3">
        <v>1.4710648148148148E-2</v>
      </c>
      <c r="D5254" s="1" t="s">
        <v>13</v>
      </c>
      <c r="E5254" s="1" t="s">
        <v>1405</v>
      </c>
      <c r="F5254" s="1" t="s">
        <v>13</v>
      </c>
      <c r="G5254" s="1" t="s">
        <v>14</v>
      </c>
      <c r="H5254" s="3">
        <v>1.4907407407407407E-2</v>
      </c>
      <c r="I5254" s="1" t="s">
        <v>328</v>
      </c>
      <c r="J5254" s="1" t="s">
        <v>16</v>
      </c>
    </row>
    <row r="5255" spans="1:10" x14ac:dyDescent="0.3">
      <c r="A5255" s="1" t="s">
        <v>10</v>
      </c>
      <c r="B5255" s="2">
        <v>43903.897222222222</v>
      </c>
      <c r="C5255" s="3">
        <v>1.4710648148148148E-2</v>
      </c>
      <c r="D5255" s="1" t="s">
        <v>13</v>
      </c>
      <c r="E5255" s="1" t="s">
        <v>2907</v>
      </c>
      <c r="F5255" s="1" t="s">
        <v>13</v>
      </c>
      <c r="G5255" s="1" t="s">
        <v>14</v>
      </c>
      <c r="H5255" s="3">
        <v>1.4826388888888889E-2</v>
      </c>
      <c r="I5255" s="1" t="s">
        <v>430</v>
      </c>
      <c r="J5255" s="1" t="s">
        <v>16</v>
      </c>
    </row>
    <row r="5256" spans="1:10" x14ac:dyDescent="0.3">
      <c r="A5256" s="1" t="s">
        <v>10</v>
      </c>
      <c r="B5256" s="2">
        <v>43903.521527777775</v>
      </c>
      <c r="C5256" s="3">
        <v>1.4710648148148148E-2</v>
      </c>
      <c r="D5256" s="1" t="s">
        <v>13</v>
      </c>
      <c r="E5256" s="1" t="s">
        <v>2919</v>
      </c>
      <c r="F5256" s="1" t="s">
        <v>13</v>
      </c>
      <c r="G5256" s="1" t="s">
        <v>14</v>
      </c>
      <c r="H5256" s="3">
        <v>1.4814814814814815E-2</v>
      </c>
      <c r="I5256" s="1" t="s">
        <v>428</v>
      </c>
      <c r="J5256" s="1" t="s">
        <v>16</v>
      </c>
    </row>
    <row r="5257" spans="1:10" x14ac:dyDescent="0.3">
      <c r="A5257" s="1" t="s">
        <v>10</v>
      </c>
      <c r="B5257" s="2">
        <v>43897.753472222219</v>
      </c>
      <c r="C5257" s="3">
        <v>1.4710648148148148E-2</v>
      </c>
      <c r="D5257" s="1" t="s">
        <v>13</v>
      </c>
      <c r="E5257" s="1" t="s">
        <v>2963</v>
      </c>
      <c r="F5257" s="1" t="s">
        <v>13</v>
      </c>
      <c r="G5257" s="1" t="s">
        <v>2956</v>
      </c>
      <c r="H5257" s="3">
        <v>1.4710648148148148E-2</v>
      </c>
      <c r="I5257" s="1" t="s">
        <v>381</v>
      </c>
      <c r="J5257" s="1" t="s">
        <v>16</v>
      </c>
    </row>
    <row r="5258" spans="1:10" x14ac:dyDescent="0.3">
      <c r="A5258" s="1" t="s">
        <v>10</v>
      </c>
      <c r="B5258" s="2">
        <v>43891.82708333333</v>
      </c>
      <c r="C5258" s="3">
        <v>1.4710648148148148E-2</v>
      </c>
      <c r="D5258" s="1" t="s">
        <v>13</v>
      </c>
      <c r="E5258" s="1" t="s">
        <v>2984</v>
      </c>
      <c r="F5258" s="1" t="s">
        <v>13</v>
      </c>
      <c r="G5258" s="1" t="s">
        <v>14</v>
      </c>
      <c r="H5258" s="3">
        <v>1.4768518518518519E-2</v>
      </c>
      <c r="I5258" s="1" t="s">
        <v>421</v>
      </c>
      <c r="J5258" s="1" t="s">
        <v>16</v>
      </c>
    </row>
    <row r="5259" spans="1:10" x14ac:dyDescent="0.3">
      <c r="A5259" s="1" t="s">
        <v>10</v>
      </c>
      <c r="B5259" s="2">
        <v>43890.578472222223</v>
      </c>
      <c r="C5259" s="3">
        <v>1.4710648148148148E-2</v>
      </c>
      <c r="D5259" s="1" t="s">
        <v>13</v>
      </c>
      <c r="E5259" s="1" t="s">
        <v>2997</v>
      </c>
      <c r="F5259" s="1" t="s">
        <v>13</v>
      </c>
      <c r="G5259" s="1" t="s">
        <v>14</v>
      </c>
      <c r="H5259" s="3">
        <v>1.4768518518518519E-2</v>
      </c>
      <c r="I5259" s="1" t="s">
        <v>421</v>
      </c>
      <c r="J5259" s="1" t="s">
        <v>16</v>
      </c>
    </row>
    <row r="5260" spans="1:10" x14ac:dyDescent="0.3">
      <c r="A5260" s="1" t="s">
        <v>10</v>
      </c>
      <c r="B5260" s="2">
        <v>43729.859027777777</v>
      </c>
      <c r="C5260" s="3">
        <v>1.4710648148148148E-2</v>
      </c>
      <c r="D5260" s="1" t="s">
        <v>13</v>
      </c>
      <c r="E5260" s="1" t="s">
        <v>594</v>
      </c>
      <c r="F5260" s="1" t="s">
        <v>13</v>
      </c>
      <c r="G5260" s="1" t="s">
        <v>480</v>
      </c>
      <c r="H5260" s="3">
        <v>1.5138888888888889E-2</v>
      </c>
      <c r="I5260" s="1" t="s">
        <v>25</v>
      </c>
      <c r="J5260" s="1" t="s">
        <v>16</v>
      </c>
    </row>
    <row r="5261" spans="1:10" x14ac:dyDescent="0.3">
      <c r="A5261" s="1" t="s">
        <v>10</v>
      </c>
      <c r="B5261" s="2">
        <v>43133.925000000003</v>
      </c>
      <c r="C5261" s="3">
        <v>1.4710648148148148E-2</v>
      </c>
      <c r="D5261" s="1" t="s">
        <v>13</v>
      </c>
      <c r="E5261" s="1" t="s">
        <v>4888</v>
      </c>
      <c r="F5261" s="1" t="s">
        <v>13</v>
      </c>
      <c r="G5261" s="1" t="s">
        <v>480</v>
      </c>
      <c r="H5261" s="3">
        <v>1.5057870370370371E-2</v>
      </c>
      <c r="I5261" s="1" t="s">
        <v>1288</v>
      </c>
      <c r="J5261" s="1" t="s">
        <v>16</v>
      </c>
    </row>
    <row r="5262" spans="1:10" x14ac:dyDescent="0.3">
      <c r="A5262" s="1" t="s">
        <v>10</v>
      </c>
      <c r="B5262" s="2">
        <v>44563.45</v>
      </c>
      <c r="C5262" s="3">
        <v>1.4699074074074074E-2</v>
      </c>
      <c r="D5262" s="1" t="s">
        <v>13</v>
      </c>
      <c r="E5262" s="1" t="s">
        <v>327</v>
      </c>
      <c r="F5262" s="1" t="s">
        <v>13</v>
      </c>
      <c r="G5262" s="1" t="s">
        <v>14</v>
      </c>
      <c r="H5262" s="3">
        <v>1.4907407407407407E-2</v>
      </c>
      <c r="I5262" s="1" t="s">
        <v>328</v>
      </c>
      <c r="J5262" s="1" t="s">
        <v>16</v>
      </c>
    </row>
    <row r="5263" spans="1:10" x14ac:dyDescent="0.3">
      <c r="A5263" s="1" t="s">
        <v>10</v>
      </c>
      <c r="B5263" s="2">
        <v>44558.741666666669</v>
      </c>
      <c r="C5263" s="3">
        <v>1.4699074074074074E-2</v>
      </c>
      <c r="D5263" s="1" t="s">
        <v>13</v>
      </c>
      <c r="E5263" s="1" t="s">
        <v>363</v>
      </c>
      <c r="F5263" s="1" t="s">
        <v>13</v>
      </c>
      <c r="G5263" s="1" t="s">
        <v>14</v>
      </c>
      <c r="H5263" s="3">
        <v>1.4918981481481481E-2</v>
      </c>
      <c r="I5263" s="1" t="s">
        <v>356</v>
      </c>
      <c r="J5263" s="1" t="s">
        <v>16</v>
      </c>
    </row>
    <row r="5264" spans="1:10" x14ac:dyDescent="0.3">
      <c r="A5264" s="1" t="s">
        <v>10</v>
      </c>
      <c r="B5264" s="2">
        <v>44556.836111111108</v>
      </c>
      <c r="C5264" s="3">
        <v>1.4699074074074074E-2</v>
      </c>
      <c r="D5264" s="1" t="s">
        <v>13</v>
      </c>
      <c r="E5264" s="1" t="s">
        <v>405</v>
      </c>
      <c r="F5264" s="1" t="s">
        <v>13</v>
      </c>
      <c r="G5264" s="1" t="s">
        <v>14</v>
      </c>
      <c r="H5264" s="3">
        <v>1.4918981481481481E-2</v>
      </c>
      <c r="I5264" s="1" t="s">
        <v>356</v>
      </c>
      <c r="J5264" s="1" t="s">
        <v>16</v>
      </c>
    </row>
    <row r="5265" spans="1:10" x14ac:dyDescent="0.3">
      <c r="A5265" s="1" t="s">
        <v>10</v>
      </c>
      <c r="B5265" s="2">
        <v>44415.749305555553</v>
      </c>
      <c r="C5265" s="3">
        <v>1.4699074074074074E-2</v>
      </c>
      <c r="D5265" s="1" t="s">
        <v>13</v>
      </c>
      <c r="E5265" s="1" t="s">
        <v>314</v>
      </c>
      <c r="F5265" s="1" t="s">
        <v>13</v>
      </c>
      <c r="G5265" s="1" t="s">
        <v>14</v>
      </c>
      <c r="H5265" s="3">
        <v>1.4895833333333334E-2</v>
      </c>
      <c r="I5265" s="1" t="s">
        <v>25</v>
      </c>
      <c r="J5265" s="1" t="s">
        <v>16</v>
      </c>
    </row>
    <row r="5266" spans="1:10" x14ac:dyDescent="0.3">
      <c r="A5266" s="1" t="s">
        <v>10</v>
      </c>
      <c r="B5266" s="2">
        <v>44410.829861111109</v>
      </c>
      <c r="C5266" s="3">
        <v>1.4699074074074074E-2</v>
      </c>
      <c r="D5266" s="1" t="s">
        <v>13</v>
      </c>
      <c r="E5266" s="1" t="s">
        <v>340</v>
      </c>
      <c r="F5266" s="1" t="s">
        <v>13</v>
      </c>
      <c r="G5266" s="1" t="s">
        <v>14</v>
      </c>
      <c r="H5266" s="3">
        <v>1.4895833333333334E-2</v>
      </c>
      <c r="I5266" s="1" t="s">
        <v>25</v>
      </c>
      <c r="J5266" s="1" t="s">
        <v>16</v>
      </c>
    </row>
    <row r="5267" spans="1:10" x14ac:dyDescent="0.3">
      <c r="A5267" s="1" t="s">
        <v>10</v>
      </c>
      <c r="B5267" s="2">
        <v>44401.834027777775</v>
      </c>
      <c r="C5267" s="3">
        <v>1.4699074074074074E-2</v>
      </c>
      <c r="D5267" s="1" t="s">
        <v>13</v>
      </c>
      <c r="E5267" s="1" t="s">
        <v>393</v>
      </c>
      <c r="F5267" s="1" t="s">
        <v>13</v>
      </c>
      <c r="G5267" s="1" t="s">
        <v>14</v>
      </c>
      <c r="H5267" s="3">
        <v>1.4872685185185185E-2</v>
      </c>
      <c r="I5267" s="1" t="s">
        <v>25</v>
      </c>
      <c r="J5267" s="1" t="s">
        <v>16</v>
      </c>
    </row>
    <row r="5268" spans="1:10" x14ac:dyDescent="0.3">
      <c r="A5268" s="1" t="s">
        <v>10</v>
      </c>
      <c r="B5268" s="2">
        <v>44265.916666666664</v>
      </c>
      <c r="C5268" s="3">
        <v>1.4699074074074074E-2</v>
      </c>
      <c r="D5268" s="1" t="s">
        <v>13</v>
      </c>
      <c r="E5268" s="1" t="s">
        <v>1619</v>
      </c>
      <c r="F5268" s="1" t="s">
        <v>13</v>
      </c>
      <c r="G5268" s="1" t="s">
        <v>14</v>
      </c>
      <c r="H5268" s="3">
        <v>1.4895833333333334E-2</v>
      </c>
      <c r="I5268" s="1" t="s">
        <v>358</v>
      </c>
      <c r="J5268" s="1" t="s">
        <v>16</v>
      </c>
    </row>
    <row r="5269" spans="1:10" x14ac:dyDescent="0.3">
      <c r="A5269" s="1" t="s">
        <v>10</v>
      </c>
      <c r="B5269" s="2">
        <v>43939.859027777777</v>
      </c>
      <c r="C5269" s="3">
        <v>1.4699074074074074E-2</v>
      </c>
      <c r="D5269" s="1" t="s">
        <v>13</v>
      </c>
      <c r="E5269" s="1" t="s">
        <v>722</v>
      </c>
      <c r="F5269" s="1" t="s">
        <v>13</v>
      </c>
      <c r="G5269" s="1" t="s">
        <v>14</v>
      </c>
      <c r="H5269" s="3">
        <v>1.5358796296296296E-2</v>
      </c>
      <c r="I5269" s="1" t="s">
        <v>25</v>
      </c>
      <c r="J5269" s="1" t="s">
        <v>16</v>
      </c>
    </row>
    <row r="5270" spans="1:10" x14ac:dyDescent="0.3">
      <c r="A5270" s="1" t="s">
        <v>10</v>
      </c>
      <c r="B5270" s="2">
        <v>43904.717361111114</v>
      </c>
      <c r="C5270" s="3">
        <v>1.4699074074074074E-2</v>
      </c>
      <c r="D5270" s="1" t="s">
        <v>13</v>
      </c>
      <c r="E5270" s="1" t="s">
        <v>2900</v>
      </c>
      <c r="F5270" s="1" t="s">
        <v>13</v>
      </c>
      <c r="G5270" s="1" t="s">
        <v>14</v>
      </c>
      <c r="H5270" s="3">
        <v>1.4710648148148148E-2</v>
      </c>
      <c r="I5270" s="1" t="s">
        <v>381</v>
      </c>
      <c r="J5270" s="1" t="s">
        <v>16</v>
      </c>
    </row>
    <row r="5271" spans="1:10" x14ac:dyDescent="0.3">
      <c r="A5271" s="1" t="s">
        <v>10</v>
      </c>
      <c r="B5271" s="2">
        <v>43902.822222222225</v>
      </c>
      <c r="C5271" s="3">
        <v>1.4699074074074074E-2</v>
      </c>
      <c r="D5271" s="1" t="s">
        <v>13</v>
      </c>
      <c r="E5271" s="1" t="s">
        <v>2924</v>
      </c>
      <c r="F5271" s="1" t="s">
        <v>13</v>
      </c>
      <c r="G5271" s="1" t="s">
        <v>14</v>
      </c>
      <c r="H5271" s="3">
        <v>1.480324074074074E-2</v>
      </c>
      <c r="I5271" s="1" t="s">
        <v>419</v>
      </c>
      <c r="J5271" s="1" t="s">
        <v>16</v>
      </c>
    </row>
    <row r="5272" spans="1:10" x14ac:dyDescent="0.3">
      <c r="A5272" s="1" t="s">
        <v>10</v>
      </c>
      <c r="B5272" s="2">
        <v>43883.825694444444</v>
      </c>
      <c r="C5272" s="3">
        <v>1.4699074074074074E-2</v>
      </c>
      <c r="D5272" s="1" t="s">
        <v>13</v>
      </c>
      <c r="E5272" s="1" t="s">
        <v>3031</v>
      </c>
      <c r="F5272" s="1" t="s">
        <v>13</v>
      </c>
      <c r="G5272" s="1" t="s">
        <v>14</v>
      </c>
      <c r="H5272" s="3">
        <v>1.4826388888888889E-2</v>
      </c>
      <c r="I5272" s="1" t="s">
        <v>430</v>
      </c>
      <c r="J5272" s="1" t="s">
        <v>16</v>
      </c>
    </row>
    <row r="5273" spans="1:10" x14ac:dyDescent="0.3">
      <c r="A5273" s="1" t="s">
        <v>10</v>
      </c>
      <c r="B5273" s="2">
        <v>43729.59097222222</v>
      </c>
      <c r="C5273" s="3">
        <v>1.4699074074074074E-2</v>
      </c>
      <c r="D5273" s="1" t="s">
        <v>13</v>
      </c>
      <c r="E5273" s="1" t="s">
        <v>3161</v>
      </c>
      <c r="F5273" s="1" t="s">
        <v>13</v>
      </c>
      <c r="G5273" s="1" t="s">
        <v>480</v>
      </c>
      <c r="H5273" s="3">
        <v>1.5034722222222222E-2</v>
      </c>
      <c r="I5273" s="1" t="s">
        <v>25</v>
      </c>
      <c r="J5273" s="1" t="s">
        <v>16</v>
      </c>
    </row>
    <row r="5274" spans="1:10" x14ac:dyDescent="0.3">
      <c r="A5274" s="1" t="s">
        <v>10</v>
      </c>
      <c r="B5274" s="2">
        <v>43729.481944444444</v>
      </c>
      <c r="C5274" s="3">
        <v>1.4699074074074074E-2</v>
      </c>
      <c r="D5274" s="1" t="s">
        <v>13</v>
      </c>
      <c r="E5274" s="1" t="s">
        <v>583</v>
      </c>
      <c r="F5274" s="1" t="s">
        <v>13</v>
      </c>
      <c r="G5274" s="1" t="s">
        <v>480</v>
      </c>
      <c r="H5274" s="3">
        <v>1.5057870370370371E-2</v>
      </c>
      <c r="I5274" s="1" t="s">
        <v>25</v>
      </c>
      <c r="J5274" s="1" t="s">
        <v>16</v>
      </c>
    </row>
    <row r="5275" spans="1:10" x14ac:dyDescent="0.3">
      <c r="A5275" s="1" t="s">
        <v>10</v>
      </c>
      <c r="B5275" s="2">
        <v>43166.904166666667</v>
      </c>
      <c r="C5275" s="3">
        <v>1.4699074074074074E-2</v>
      </c>
      <c r="D5275" s="1" t="s">
        <v>13</v>
      </c>
      <c r="E5275" s="1" t="s">
        <v>594</v>
      </c>
      <c r="F5275" s="1" t="s">
        <v>13</v>
      </c>
      <c r="G5275" s="1" t="s">
        <v>480</v>
      </c>
      <c r="H5275" s="3">
        <v>1.5127314814814816E-2</v>
      </c>
      <c r="I5275" s="1" t="s">
        <v>25</v>
      </c>
      <c r="J5275" s="1" t="s">
        <v>16</v>
      </c>
    </row>
    <row r="5276" spans="1:10" x14ac:dyDescent="0.3">
      <c r="A5276" s="1" t="s">
        <v>10</v>
      </c>
      <c r="B5276" s="2">
        <v>44558.840277777781</v>
      </c>
      <c r="C5276" s="3">
        <v>1.4687499999999999E-2</v>
      </c>
      <c r="D5276" s="1" t="s">
        <v>13</v>
      </c>
      <c r="E5276" s="1" t="s">
        <v>357</v>
      </c>
      <c r="F5276" s="1" t="s">
        <v>13</v>
      </c>
      <c r="G5276" s="1" t="s">
        <v>14</v>
      </c>
      <c r="H5276" s="3">
        <v>1.4895833333333334E-2</v>
      </c>
      <c r="I5276" s="1" t="s">
        <v>358</v>
      </c>
      <c r="J5276" s="1" t="s">
        <v>16</v>
      </c>
    </row>
    <row r="5277" spans="1:10" x14ac:dyDescent="0.3">
      <c r="A5277" s="1" t="s">
        <v>10</v>
      </c>
      <c r="B5277" s="2">
        <v>44558.809027777781</v>
      </c>
      <c r="C5277" s="3">
        <v>1.4687499999999999E-2</v>
      </c>
      <c r="D5277" s="1" t="s">
        <v>13</v>
      </c>
      <c r="E5277" s="1" t="s">
        <v>360</v>
      </c>
      <c r="F5277" s="1" t="s">
        <v>13</v>
      </c>
      <c r="G5277" s="1" t="s">
        <v>14</v>
      </c>
      <c r="H5277" s="3">
        <v>1.4895833333333334E-2</v>
      </c>
      <c r="I5277" s="1" t="s">
        <v>358</v>
      </c>
      <c r="J5277" s="1" t="s">
        <v>16</v>
      </c>
    </row>
    <row r="5278" spans="1:10" x14ac:dyDescent="0.3">
      <c r="A5278" s="1" t="s">
        <v>10</v>
      </c>
      <c r="B5278" s="2">
        <v>44557.558333333334</v>
      </c>
      <c r="C5278" s="3">
        <v>1.4687499999999999E-2</v>
      </c>
      <c r="D5278" s="1" t="s">
        <v>13</v>
      </c>
      <c r="E5278" s="1" t="s">
        <v>397</v>
      </c>
      <c r="F5278" s="1" t="s">
        <v>13</v>
      </c>
      <c r="G5278" s="1" t="s">
        <v>14</v>
      </c>
      <c r="H5278" s="3">
        <v>1.4699074074074074E-2</v>
      </c>
      <c r="I5278" s="1" t="s">
        <v>387</v>
      </c>
      <c r="J5278" s="1" t="s">
        <v>16</v>
      </c>
    </row>
    <row r="5279" spans="1:10" x14ac:dyDescent="0.3">
      <c r="A5279" s="1" t="s">
        <v>10</v>
      </c>
      <c r="B5279" s="2">
        <v>44406.86041666667</v>
      </c>
      <c r="C5279" s="3">
        <v>1.4687499999999999E-2</v>
      </c>
      <c r="D5279" s="1" t="s">
        <v>13</v>
      </c>
      <c r="E5279" s="1" t="s">
        <v>360</v>
      </c>
      <c r="F5279" s="1" t="s">
        <v>13</v>
      </c>
      <c r="G5279" s="1" t="s">
        <v>14</v>
      </c>
      <c r="H5279" s="3">
        <v>1.4895833333333334E-2</v>
      </c>
      <c r="I5279" s="1" t="s">
        <v>25</v>
      </c>
      <c r="J5279" s="1" t="s">
        <v>16</v>
      </c>
    </row>
    <row r="5280" spans="1:10" x14ac:dyDescent="0.3">
      <c r="A5280" s="1" t="s">
        <v>10</v>
      </c>
      <c r="B5280" s="2">
        <v>44403.832638888889</v>
      </c>
      <c r="C5280" s="3">
        <v>1.4687499999999999E-2</v>
      </c>
      <c r="D5280" s="1" t="s">
        <v>13</v>
      </c>
      <c r="E5280" s="1" t="s">
        <v>371</v>
      </c>
      <c r="F5280" s="1" t="s">
        <v>13</v>
      </c>
      <c r="G5280" s="1" t="s">
        <v>14</v>
      </c>
      <c r="H5280" s="3">
        <v>1.4907407407407407E-2</v>
      </c>
      <c r="I5280" s="1" t="s">
        <v>25</v>
      </c>
      <c r="J5280" s="1" t="s">
        <v>16</v>
      </c>
    </row>
    <row r="5281" spans="1:10" x14ac:dyDescent="0.3">
      <c r="A5281" s="1" t="s">
        <v>10</v>
      </c>
      <c r="B5281" s="2">
        <v>44403.816666666666</v>
      </c>
      <c r="C5281" s="3">
        <v>1.4687499999999999E-2</v>
      </c>
      <c r="D5281" s="1" t="s">
        <v>13</v>
      </c>
      <c r="E5281" s="1" t="s">
        <v>372</v>
      </c>
      <c r="F5281" s="1" t="s">
        <v>13</v>
      </c>
      <c r="G5281" s="1" t="s">
        <v>14</v>
      </c>
      <c r="H5281" s="3">
        <v>1.4895833333333334E-2</v>
      </c>
      <c r="I5281" s="1" t="s">
        <v>25</v>
      </c>
      <c r="J5281" s="1" t="s">
        <v>16</v>
      </c>
    </row>
    <row r="5282" spans="1:10" x14ac:dyDescent="0.3">
      <c r="A5282" s="1" t="s">
        <v>10</v>
      </c>
      <c r="B5282" s="2">
        <v>44403.767361111109</v>
      </c>
      <c r="C5282" s="3">
        <v>1.4687499999999999E-2</v>
      </c>
      <c r="D5282" s="1" t="s">
        <v>13</v>
      </c>
      <c r="E5282" s="1" t="s">
        <v>376</v>
      </c>
      <c r="F5282" s="1" t="s">
        <v>13</v>
      </c>
      <c r="G5282" s="1" t="s">
        <v>14</v>
      </c>
      <c r="H5282" s="3">
        <v>1.4907407407407407E-2</v>
      </c>
      <c r="I5282" s="1" t="s">
        <v>25</v>
      </c>
      <c r="J5282" s="1" t="s">
        <v>16</v>
      </c>
    </row>
    <row r="5283" spans="1:10" x14ac:dyDescent="0.3">
      <c r="A5283" s="1" t="s">
        <v>10</v>
      </c>
      <c r="B5283" s="2">
        <v>44403.75</v>
      </c>
      <c r="C5283" s="3">
        <v>1.4687499999999999E-2</v>
      </c>
      <c r="D5283" s="1" t="s">
        <v>13</v>
      </c>
      <c r="E5283" s="1" t="s">
        <v>377</v>
      </c>
      <c r="F5283" s="1" t="s">
        <v>13</v>
      </c>
      <c r="G5283" s="1" t="s">
        <v>14</v>
      </c>
      <c r="H5283" s="3">
        <v>1.4895833333333334E-2</v>
      </c>
      <c r="I5283" s="1" t="s">
        <v>25</v>
      </c>
      <c r="J5283" s="1" t="s">
        <v>16</v>
      </c>
    </row>
    <row r="5284" spans="1:10" x14ac:dyDescent="0.3">
      <c r="A5284" s="1" t="s">
        <v>10</v>
      </c>
      <c r="B5284" s="2">
        <v>43948.866666666669</v>
      </c>
      <c r="C5284" s="3">
        <v>1.4687499999999999E-2</v>
      </c>
      <c r="D5284" s="1" t="s">
        <v>13</v>
      </c>
      <c r="E5284" s="1" t="s">
        <v>1143</v>
      </c>
      <c r="F5284" s="1" t="s">
        <v>13</v>
      </c>
      <c r="G5284" s="1" t="s">
        <v>14</v>
      </c>
      <c r="H5284" s="3">
        <v>3.111111111111111E-2</v>
      </c>
      <c r="I5284" s="1" t="s">
        <v>25</v>
      </c>
      <c r="J5284" s="1" t="s">
        <v>16</v>
      </c>
    </row>
    <row r="5285" spans="1:10" x14ac:dyDescent="0.3">
      <c r="A5285" s="1" t="s">
        <v>10</v>
      </c>
      <c r="B5285" s="2">
        <v>43905.575694444444</v>
      </c>
      <c r="C5285" s="3">
        <v>1.4687499999999999E-2</v>
      </c>
      <c r="D5285" s="1" t="s">
        <v>13</v>
      </c>
      <c r="E5285" s="1" t="s">
        <v>2882</v>
      </c>
      <c r="F5285" s="1" t="s">
        <v>13</v>
      </c>
      <c r="G5285" s="1" t="s">
        <v>480</v>
      </c>
      <c r="H5285" s="3">
        <v>1.4791666666666667E-2</v>
      </c>
      <c r="I5285" s="1" t="s">
        <v>391</v>
      </c>
      <c r="J5285" s="1" t="s">
        <v>16</v>
      </c>
    </row>
    <row r="5286" spans="1:10" x14ac:dyDescent="0.3">
      <c r="A5286" s="1" t="s">
        <v>10</v>
      </c>
      <c r="B5286" s="2">
        <v>43903.820138888892</v>
      </c>
      <c r="C5286" s="3">
        <v>1.4687499999999999E-2</v>
      </c>
      <c r="D5286" s="1" t="s">
        <v>13</v>
      </c>
      <c r="E5286" s="1" t="s">
        <v>2911</v>
      </c>
      <c r="F5286" s="1" t="s">
        <v>13</v>
      </c>
      <c r="G5286" s="1" t="s">
        <v>14</v>
      </c>
      <c r="H5286" s="3">
        <v>1.480324074074074E-2</v>
      </c>
      <c r="I5286" s="1" t="s">
        <v>419</v>
      </c>
      <c r="J5286" s="1" t="s">
        <v>16</v>
      </c>
    </row>
    <row r="5287" spans="1:10" x14ac:dyDescent="0.3">
      <c r="A5287" s="1" t="s">
        <v>10</v>
      </c>
      <c r="B5287" s="2">
        <v>43902.870138888888</v>
      </c>
      <c r="C5287" s="3">
        <v>1.4687499999999999E-2</v>
      </c>
      <c r="D5287" s="1" t="s">
        <v>13</v>
      </c>
      <c r="E5287" s="1" t="s">
        <v>2921</v>
      </c>
      <c r="F5287" s="1" t="s">
        <v>13</v>
      </c>
      <c r="G5287" s="1" t="s">
        <v>14</v>
      </c>
      <c r="H5287" s="3">
        <v>1.480324074074074E-2</v>
      </c>
      <c r="I5287" s="1" t="s">
        <v>419</v>
      </c>
      <c r="J5287" s="1" t="s">
        <v>16</v>
      </c>
    </row>
    <row r="5288" spans="1:10" x14ac:dyDescent="0.3">
      <c r="A5288" s="1" t="s">
        <v>10</v>
      </c>
      <c r="B5288" s="2">
        <v>43902.852083333331</v>
      </c>
      <c r="C5288" s="3">
        <v>1.4687499999999999E-2</v>
      </c>
      <c r="D5288" s="1" t="s">
        <v>13</v>
      </c>
      <c r="E5288" s="1" t="s">
        <v>2922</v>
      </c>
      <c r="F5288" s="1" t="s">
        <v>13</v>
      </c>
      <c r="G5288" s="1" t="s">
        <v>14</v>
      </c>
      <c r="H5288" s="3">
        <v>1.480324074074074E-2</v>
      </c>
      <c r="I5288" s="1" t="s">
        <v>419</v>
      </c>
      <c r="J5288" s="1" t="s">
        <v>16</v>
      </c>
    </row>
    <row r="5289" spans="1:10" x14ac:dyDescent="0.3">
      <c r="A5289" s="1" t="s">
        <v>10</v>
      </c>
      <c r="B5289" s="2">
        <v>43902.786111111112</v>
      </c>
      <c r="C5289" s="3">
        <v>1.4687499999999999E-2</v>
      </c>
      <c r="D5289" s="1" t="s">
        <v>13</v>
      </c>
      <c r="E5289" s="1" t="s">
        <v>2927</v>
      </c>
      <c r="F5289" s="1" t="s">
        <v>13</v>
      </c>
      <c r="G5289" s="1" t="s">
        <v>14</v>
      </c>
      <c r="H5289" s="3">
        <v>1.480324074074074E-2</v>
      </c>
      <c r="I5289" s="1" t="s">
        <v>419</v>
      </c>
      <c r="J5289" s="1" t="s">
        <v>16</v>
      </c>
    </row>
    <row r="5290" spans="1:10" x14ac:dyDescent="0.3">
      <c r="A5290" s="1" t="s">
        <v>10</v>
      </c>
      <c r="B5290" s="2">
        <v>43902.770833333336</v>
      </c>
      <c r="C5290" s="3">
        <v>1.4687499999999999E-2</v>
      </c>
      <c r="D5290" s="1" t="s">
        <v>11</v>
      </c>
      <c r="E5290" s="1" t="s">
        <v>2928</v>
      </c>
      <c r="F5290" s="1" t="s">
        <v>13</v>
      </c>
      <c r="G5290" s="1" t="s">
        <v>14</v>
      </c>
      <c r="H5290" s="3">
        <v>1.474537037037037E-2</v>
      </c>
      <c r="I5290" s="1" t="s">
        <v>1400</v>
      </c>
      <c r="J5290" s="1" t="s">
        <v>16</v>
      </c>
    </row>
    <row r="5291" spans="1:10" x14ac:dyDescent="0.3">
      <c r="A5291" s="1" t="s">
        <v>10</v>
      </c>
      <c r="B5291" s="2">
        <v>43899.838888888888</v>
      </c>
      <c r="C5291" s="3">
        <v>1.4687499999999999E-2</v>
      </c>
      <c r="D5291" s="1" t="s">
        <v>13</v>
      </c>
      <c r="E5291" s="1" t="s">
        <v>2954</v>
      </c>
      <c r="F5291" s="1" t="s">
        <v>13</v>
      </c>
      <c r="G5291" s="1" t="s">
        <v>14</v>
      </c>
      <c r="H5291" s="3">
        <v>1.4699074074074074E-2</v>
      </c>
      <c r="I5291" s="1" t="s">
        <v>387</v>
      </c>
      <c r="J5291" s="1" t="s">
        <v>16</v>
      </c>
    </row>
    <row r="5292" spans="1:10" x14ac:dyDescent="0.3">
      <c r="A5292" s="1" t="s">
        <v>10</v>
      </c>
      <c r="B5292" s="2">
        <v>43891.863194444442</v>
      </c>
      <c r="C5292" s="3">
        <v>1.4687499999999999E-2</v>
      </c>
      <c r="D5292" s="1" t="s">
        <v>11</v>
      </c>
      <c r="E5292" s="1" t="s">
        <v>2982</v>
      </c>
      <c r="F5292" s="1" t="s">
        <v>13</v>
      </c>
      <c r="G5292" s="1" t="s">
        <v>14</v>
      </c>
      <c r="H5292" s="3">
        <v>1.4710648148148148E-2</v>
      </c>
      <c r="I5292" s="1" t="s">
        <v>381</v>
      </c>
      <c r="J5292" s="1" t="s">
        <v>16</v>
      </c>
    </row>
    <row r="5293" spans="1:10" x14ac:dyDescent="0.3">
      <c r="A5293" s="1" t="s">
        <v>10</v>
      </c>
      <c r="B5293" s="2">
        <v>43858.888888888891</v>
      </c>
      <c r="C5293" s="3">
        <v>1.4687499999999999E-2</v>
      </c>
      <c r="D5293" s="1" t="s">
        <v>13</v>
      </c>
      <c r="E5293" s="1" t="s">
        <v>583</v>
      </c>
      <c r="F5293" s="1" t="s">
        <v>13</v>
      </c>
      <c r="G5293" s="1" t="s">
        <v>14</v>
      </c>
      <c r="H5293" s="3">
        <v>1.5057870370370371E-2</v>
      </c>
      <c r="I5293" s="1" t="s">
        <v>25</v>
      </c>
      <c r="J5293" s="1" t="s">
        <v>16</v>
      </c>
    </row>
    <row r="5294" spans="1:10" x14ac:dyDescent="0.3">
      <c r="A5294" s="1" t="s">
        <v>10</v>
      </c>
      <c r="B5294" s="2">
        <v>43379.676388888889</v>
      </c>
      <c r="C5294" s="3">
        <v>1.4687499999999999E-2</v>
      </c>
      <c r="D5294" s="1" t="s">
        <v>13</v>
      </c>
      <c r="E5294" s="1" t="s">
        <v>1505</v>
      </c>
      <c r="F5294" s="1" t="s">
        <v>13</v>
      </c>
      <c r="G5294" s="1" t="s">
        <v>480</v>
      </c>
      <c r="H5294" s="3">
        <v>1.4699074074074074E-2</v>
      </c>
      <c r="I5294" s="1" t="s">
        <v>25</v>
      </c>
      <c r="J5294" s="1" t="s">
        <v>16</v>
      </c>
    </row>
    <row r="5295" spans="1:10" x14ac:dyDescent="0.3">
      <c r="A5295" s="1" t="s">
        <v>10</v>
      </c>
      <c r="B5295" s="2">
        <v>43136.834722222222</v>
      </c>
      <c r="C5295" s="3">
        <v>1.4687499999999999E-2</v>
      </c>
      <c r="D5295" s="1" t="s">
        <v>13</v>
      </c>
      <c r="E5295" s="1" t="s">
        <v>4835</v>
      </c>
      <c r="F5295" s="1" t="s">
        <v>13</v>
      </c>
      <c r="G5295" s="1" t="s">
        <v>480</v>
      </c>
      <c r="H5295" s="3">
        <v>1.5081018518518518E-2</v>
      </c>
      <c r="I5295" s="1" t="s">
        <v>1284</v>
      </c>
      <c r="J5295" s="1" t="s">
        <v>16</v>
      </c>
    </row>
    <row r="5296" spans="1:10" x14ac:dyDescent="0.3">
      <c r="A5296" s="1" t="s">
        <v>10</v>
      </c>
      <c r="B5296" s="2">
        <v>44558.65902777778</v>
      </c>
      <c r="C5296" s="3">
        <v>1.4675925925925926E-2</v>
      </c>
      <c r="D5296" s="1" t="s">
        <v>13</v>
      </c>
      <c r="E5296" s="1" t="s">
        <v>367</v>
      </c>
      <c r="F5296" s="1" t="s">
        <v>13</v>
      </c>
      <c r="G5296" s="1" t="s">
        <v>14</v>
      </c>
      <c r="H5296" s="3">
        <v>1.4895833333333334E-2</v>
      </c>
      <c r="I5296" s="1" t="s">
        <v>358</v>
      </c>
      <c r="J5296" s="1" t="s">
        <v>16</v>
      </c>
    </row>
    <row r="5297" spans="1:10" x14ac:dyDescent="0.3">
      <c r="A5297" s="1" t="s">
        <v>10</v>
      </c>
      <c r="B5297" s="2">
        <v>44557.906944444447</v>
      </c>
      <c r="C5297" s="3">
        <v>1.4675925925925926E-2</v>
      </c>
      <c r="D5297" s="1" t="s">
        <v>13</v>
      </c>
      <c r="E5297" s="1" t="s">
        <v>371</v>
      </c>
      <c r="F5297" s="1" t="s">
        <v>13</v>
      </c>
      <c r="G5297" s="1" t="s">
        <v>14</v>
      </c>
      <c r="H5297" s="3">
        <v>1.4907407407407407E-2</v>
      </c>
      <c r="I5297" s="1" t="s">
        <v>328</v>
      </c>
      <c r="J5297" s="1" t="s">
        <v>16</v>
      </c>
    </row>
    <row r="5298" spans="1:10" x14ac:dyDescent="0.3">
      <c r="A5298" s="1" t="s">
        <v>10</v>
      </c>
      <c r="B5298" s="2">
        <v>44557.890277777777</v>
      </c>
      <c r="C5298" s="3">
        <v>1.4675925925925926E-2</v>
      </c>
      <c r="D5298" s="1" t="s">
        <v>13</v>
      </c>
      <c r="E5298" s="1" t="s">
        <v>372</v>
      </c>
      <c r="F5298" s="1" t="s">
        <v>13</v>
      </c>
      <c r="G5298" s="1" t="s">
        <v>14</v>
      </c>
      <c r="H5298" s="3">
        <v>1.4872685185185185E-2</v>
      </c>
      <c r="I5298" s="1" t="s">
        <v>373</v>
      </c>
      <c r="J5298" s="1" t="s">
        <v>16</v>
      </c>
    </row>
    <row r="5299" spans="1:10" x14ac:dyDescent="0.3">
      <c r="A5299" s="1" t="s">
        <v>10</v>
      </c>
      <c r="B5299" s="2">
        <v>44551.788888888892</v>
      </c>
      <c r="C5299" s="3">
        <v>1.4675925925925926E-2</v>
      </c>
      <c r="D5299" s="1" t="s">
        <v>13</v>
      </c>
      <c r="E5299" s="1" t="s">
        <v>462</v>
      </c>
      <c r="F5299" s="1" t="s">
        <v>13</v>
      </c>
      <c r="G5299" s="1" t="s">
        <v>440</v>
      </c>
      <c r="H5299" s="3">
        <v>1.4884259259259259E-2</v>
      </c>
      <c r="I5299" s="1" t="s">
        <v>461</v>
      </c>
      <c r="J5299" s="1" t="s">
        <v>16</v>
      </c>
    </row>
    <row r="5300" spans="1:10" x14ac:dyDescent="0.3">
      <c r="A5300" s="1" t="s">
        <v>10</v>
      </c>
      <c r="B5300" s="2">
        <v>44550.864583333336</v>
      </c>
      <c r="C5300" s="3">
        <v>1.4675925925925926E-2</v>
      </c>
      <c r="D5300" s="1" t="s">
        <v>13</v>
      </c>
      <c r="E5300" s="1" t="s">
        <v>470</v>
      </c>
      <c r="F5300" s="1" t="s">
        <v>13</v>
      </c>
      <c r="G5300" s="1" t="s">
        <v>464</v>
      </c>
      <c r="H5300" s="3">
        <v>1.4768518518518519E-2</v>
      </c>
      <c r="I5300" s="1" t="s">
        <v>421</v>
      </c>
      <c r="J5300" s="1" t="s">
        <v>16</v>
      </c>
    </row>
    <row r="5301" spans="1:10" x14ac:dyDescent="0.3">
      <c r="A5301" s="1" t="s">
        <v>10</v>
      </c>
      <c r="B5301" s="2">
        <v>44403.862500000003</v>
      </c>
      <c r="C5301" s="3">
        <v>1.4675925925925926E-2</v>
      </c>
      <c r="D5301" s="1" t="s">
        <v>13</v>
      </c>
      <c r="E5301" s="1" t="s">
        <v>369</v>
      </c>
      <c r="F5301" s="1" t="s">
        <v>13</v>
      </c>
      <c r="G5301" s="1" t="s">
        <v>14</v>
      </c>
      <c r="H5301" s="3">
        <v>1.4895833333333334E-2</v>
      </c>
      <c r="I5301" s="1" t="s">
        <v>25</v>
      </c>
      <c r="J5301" s="1" t="s">
        <v>16</v>
      </c>
    </row>
    <row r="5302" spans="1:10" x14ac:dyDescent="0.3">
      <c r="A5302" s="1" t="s">
        <v>10</v>
      </c>
      <c r="B5302" s="2">
        <v>44390.848611111112</v>
      </c>
      <c r="C5302" s="3">
        <v>1.4675925925925926E-2</v>
      </c>
      <c r="D5302" s="1" t="s">
        <v>13</v>
      </c>
      <c r="E5302" s="1" t="s">
        <v>470</v>
      </c>
      <c r="F5302" s="1" t="s">
        <v>13</v>
      </c>
      <c r="G5302" s="1" t="s">
        <v>14</v>
      </c>
      <c r="H5302" s="3">
        <v>1.4872685185185185E-2</v>
      </c>
      <c r="I5302" s="1" t="s">
        <v>25</v>
      </c>
      <c r="J5302" s="1" t="s">
        <v>16</v>
      </c>
    </row>
    <row r="5303" spans="1:10" x14ac:dyDescent="0.3">
      <c r="A5303" s="1" t="s">
        <v>10</v>
      </c>
      <c r="B5303" s="2">
        <v>44293.840277777781</v>
      </c>
      <c r="C5303" s="3">
        <v>1.4675925925925926E-2</v>
      </c>
      <c r="D5303" s="1" t="s">
        <v>11</v>
      </c>
      <c r="E5303" s="1" t="s">
        <v>1353</v>
      </c>
      <c r="F5303" s="1" t="s">
        <v>13</v>
      </c>
      <c r="G5303" s="1" t="s">
        <v>14</v>
      </c>
      <c r="H5303" s="3">
        <v>1.4872685185185185E-2</v>
      </c>
      <c r="I5303" s="1" t="s">
        <v>373</v>
      </c>
      <c r="J5303" s="1" t="s">
        <v>16</v>
      </c>
    </row>
    <row r="5304" spans="1:10" x14ac:dyDescent="0.3">
      <c r="A5304" s="1" t="s">
        <v>10</v>
      </c>
      <c r="B5304" s="2">
        <v>44261.770833333336</v>
      </c>
      <c r="C5304" s="3">
        <v>1.4675925925925926E-2</v>
      </c>
      <c r="D5304" s="1" t="s">
        <v>13</v>
      </c>
      <c r="E5304" s="1" t="s">
        <v>1690</v>
      </c>
      <c r="F5304" s="1" t="s">
        <v>13</v>
      </c>
      <c r="G5304" s="1" t="s">
        <v>14</v>
      </c>
      <c r="H5304" s="3">
        <v>1.4872685185185185E-2</v>
      </c>
      <c r="I5304" s="1" t="s">
        <v>373</v>
      </c>
      <c r="J5304" s="1" t="s">
        <v>16</v>
      </c>
    </row>
    <row r="5305" spans="1:10" x14ac:dyDescent="0.3">
      <c r="A5305" s="1" t="s">
        <v>10</v>
      </c>
      <c r="B5305" s="2">
        <v>44257.841666666667</v>
      </c>
      <c r="C5305" s="3">
        <v>1.4675925925925926E-2</v>
      </c>
      <c r="D5305" s="1" t="s">
        <v>13</v>
      </c>
      <c r="E5305" s="1" t="s">
        <v>1749</v>
      </c>
      <c r="F5305" s="1" t="s">
        <v>13</v>
      </c>
      <c r="G5305" s="1" t="s">
        <v>14</v>
      </c>
      <c r="H5305" s="3">
        <v>1.4884259259259259E-2</v>
      </c>
      <c r="I5305" s="1" t="s">
        <v>461</v>
      </c>
      <c r="J5305" s="1" t="s">
        <v>16</v>
      </c>
    </row>
    <row r="5306" spans="1:10" x14ac:dyDescent="0.3">
      <c r="A5306" s="1" t="s">
        <v>10</v>
      </c>
      <c r="B5306" s="2">
        <v>44252.914583333331</v>
      </c>
      <c r="C5306" s="3">
        <v>1.4675925925925926E-2</v>
      </c>
      <c r="D5306" s="1" t="s">
        <v>13</v>
      </c>
      <c r="E5306" s="1" t="s">
        <v>1812</v>
      </c>
      <c r="F5306" s="1" t="s">
        <v>13</v>
      </c>
      <c r="G5306" s="1" t="s">
        <v>14</v>
      </c>
      <c r="H5306" s="3">
        <v>1.4895833333333334E-2</v>
      </c>
      <c r="I5306" s="1" t="s">
        <v>358</v>
      </c>
      <c r="J5306" s="1" t="s">
        <v>16</v>
      </c>
    </row>
    <row r="5307" spans="1:10" x14ac:dyDescent="0.3">
      <c r="A5307" s="1" t="s">
        <v>10</v>
      </c>
      <c r="B5307" s="2">
        <v>43903.804166666669</v>
      </c>
      <c r="C5307" s="3">
        <v>1.4675925925925926E-2</v>
      </c>
      <c r="D5307" s="1" t="s">
        <v>13</v>
      </c>
      <c r="E5307" s="1" t="s">
        <v>2912</v>
      </c>
      <c r="F5307" s="1" t="s">
        <v>13</v>
      </c>
      <c r="G5307" s="1" t="s">
        <v>14</v>
      </c>
      <c r="H5307" s="3">
        <v>1.4791666666666667E-2</v>
      </c>
      <c r="I5307" s="1" t="s">
        <v>391</v>
      </c>
      <c r="J5307" s="1" t="s">
        <v>16</v>
      </c>
    </row>
    <row r="5308" spans="1:10" x14ac:dyDescent="0.3">
      <c r="A5308" s="1" t="s">
        <v>10</v>
      </c>
      <c r="B5308" s="2">
        <v>43903.694444444445</v>
      </c>
      <c r="C5308" s="3">
        <v>1.4675925925925926E-2</v>
      </c>
      <c r="D5308" s="1" t="s">
        <v>13</v>
      </c>
      <c r="E5308" s="1" t="s">
        <v>2918</v>
      </c>
      <c r="F5308" s="1" t="s">
        <v>13</v>
      </c>
      <c r="G5308" s="1" t="s">
        <v>14</v>
      </c>
      <c r="H5308" s="3">
        <v>1.4791666666666667E-2</v>
      </c>
      <c r="I5308" s="1" t="s">
        <v>391</v>
      </c>
      <c r="J5308" s="1" t="s">
        <v>16</v>
      </c>
    </row>
    <row r="5309" spans="1:10" x14ac:dyDescent="0.3">
      <c r="A5309" s="1" t="s">
        <v>10</v>
      </c>
      <c r="B5309" s="2">
        <v>43901.865972222222</v>
      </c>
      <c r="C5309" s="3">
        <v>1.4675925925925926E-2</v>
      </c>
      <c r="D5309" s="1" t="s">
        <v>13</v>
      </c>
      <c r="E5309" s="1" t="s">
        <v>2933</v>
      </c>
      <c r="F5309" s="1" t="s">
        <v>13</v>
      </c>
      <c r="G5309" s="1" t="s">
        <v>14</v>
      </c>
      <c r="H5309" s="3">
        <v>1.4791666666666667E-2</v>
      </c>
      <c r="I5309" s="1" t="s">
        <v>391</v>
      </c>
      <c r="J5309" s="1" t="s">
        <v>16</v>
      </c>
    </row>
    <row r="5310" spans="1:10" x14ac:dyDescent="0.3">
      <c r="A5310" s="1" t="s">
        <v>10</v>
      </c>
      <c r="B5310" s="2">
        <v>43901.523611111108</v>
      </c>
      <c r="C5310" s="3">
        <v>1.4675925925925926E-2</v>
      </c>
      <c r="D5310" s="1" t="s">
        <v>13</v>
      </c>
      <c r="E5310" s="1" t="s">
        <v>2940</v>
      </c>
      <c r="F5310" s="1" t="s">
        <v>13</v>
      </c>
      <c r="G5310" s="1" t="s">
        <v>14</v>
      </c>
      <c r="H5310" s="3">
        <v>1.480324074074074E-2</v>
      </c>
      <c r="I5310" s="1" t="s">
        <v>419</v>
      </c>
      <c r="J5310" s="1" t="s">
        <v>16</v>
      </c>
    </row>
    <row r="5311" spans="1:10" x14ac:dyDescent="0.3">
      <c r="A5311" s="1" t="s">
        <v>10</v>
      </c>
      <c r="B5311" s="2">
        <v>43900.886111111111</v>
      </c>
      <c r="C5311" s="3">
        <v>1.4675925925925926E-2</v>
      </c>
      <c r="D5311" s="1" t="s">
        <v>13</v>
      </c>
      <c r="E5311" s="1" t="s">
        <v>2944</v>
      </c>
      <c r="F5311" s="1" t="s">
        <v>13</v>
      </c>
      <c r="G5311" s="1" t="s">
        <v>14</v>
      </c>
      <c r="H5311" s="3">
        <v>1.4780092592592593E-2</v>
      </c>
      <c r="I5311" s="1" t="s">
        <v>2926</v>
      </c>
      <c r="J5311" s="1" t="s">
        <v>16</v>
      </c>
    </row>
    <row r="5312" spans="1:10" x14ac:dyDescent="0.3">
      <c r="A5312" s="1" t="s">
        <v>10</v>
      </c>
      <c r="B5312" s="2">
        <v>43893.88958333333</v>
      </c>
      <c r="C5312" s="3">
        <v>1.4675925925925926E-2</v>
      </c>
      <c r="D5312" s="1" t="s">
        <v>13</v>
      </c>
      <c r="E5312" s="1" t="s">
        <v>2969</v>
      </c>
      <c r="F5312" s="1" t="s">
        <v>13</v>
      </c>
      <c r="G5312" s="1" t="s">
        <v>14</v>
      </c>
      <c r="H5312" s="3">
        <v>1.4780092592592593E-2</v>
      </c>
      <c r="I5312" s="1" t="s">
        <v>2926</v>
      </c>
      <c r="J5312" s="1" t="s">
        <v>16</v>
      </c>
    </row>
    <row r="5313" spans="1:10" x14ac:dyDescent="0.3">
      <c r="A5313" s="1" t="s">
        <v>10</v>
      </c>
      <c r="B5313" s="2">
        <v>43893.875</v>
      </c>
      <c r="C5313" s="3">
        <v>1.4675925925925926E-2</v>
      </c>
      <c r="D5313" s="1" t="s">
        <v>13</v>
      </c>
      <c r="E5313" s="1" t="s">
        <v>2970</v>
      </c>
      <c r="F5313" s="1" t="s">
        <v>13</v>
      </c>
      <c r="G5313" s="1" t="s">
        <v>14</v>
      </c>
      <c r="H5313" s="3">
        <v>1.4780092592592593E-2</v>
      </c>
      <c r="I5313" s="1" t="s">
        <v>2926</v>
      </c>
      <c r="J5313" s="1" t="s">
        <v>16</v>
      </c>
    </row>
    <row r="5314" spans="1:10" x14ac:dyDescent="0.3">
      <c r="A5314" s="1" t="s">
        <v>10</v>
      </c>
      <c r="B5314" s="2">
        <v>43891.768055555556</v>
      </c>
      <c r="C5314" s="3">
        <v>1.4675925925925926E-2</v>
      </c>
      <c r="D5314" s="1" t="s">
        <v>11</v>
      </c>
      <c r="E5314" s="1" t="s">
        <v>2988</v>
      </c>
      <c r="F5314" s="1" t="s">
        <v>13</v>
      </c>
      <c r="G5314" s="1" t="s">
        <v>14</v>
      </c>
      <c r="H5314" s="3">
        <v>1.4710648148148148E-2</v>
      </c>
      <c r="I5314" s="1" t="s">
        <v>381</v>
      </c>
      <c r="J5314" s="1" t="s">
        <v>16</v>
      </c>
    </row>
    <row r="5315" spans="1:10" x14ac:dyDescent="0.3">
      <c r="A5315" s="1" t="s">
        <v>10</v>
      </c>
      <c r="B5315" s="2">
        <v>43884.892361111109</v>
      </c>
      <c r="C5315" s="3">
        <v>1.4675925925925926E-2</v>
      </c>
      <c r="D5315" s="1" t="s">
        <v>13</v>
      </c>
      <c r="E5315" s="1" t="s">
        <v>3022</v>
      </c>
      <c r="F5315" s="1" t="s">
        <v>13</v>
      </c>
      <c r="G5315" s="1" t="s">
        <v>14</v>
      </c>
      <c r="H5315" s="3">
        <v>1.4780092592592593E-2</v>
      </c>
      <c r="I5315" s="1" t="s">
        <v>2926</v>
      </c>
      <c r="J5315" s="1" t="s">
        <v>16</v>
      </c>
    </row>
    <row r="5316" spans="1:10" x14ac:dyDescent="0.3">
      <c r="A5316" s="1" t="s">
        <v>10</v>
      </c>
      <c r="B5316" s="2">
        <v>43884.87777777778</v>
      </c>
      <c r="C5316" s="3">
        <v>1.4675925925925926E-2</v>
      </c>
      <c r="D5316" s="1" t="s">
        <v>11</v>
      </c>
      <c r="E5316" s="1" t="s">
        <v>3023</v>
      </c>
      <c r="F5316" s="1" t="s">
        <v>13</v>
      </c>
      <c r="G5316" s="1" t="s">
        <v>14</v>
      </c>
      <c r="H5316" s="3">
        <v>1.4768518518518519E-2</v>
      </c>
      <c r="I5316" s="1" t="s">
        <v>421</v>
      </c>
      <c r="J5316" s="1" t="s">
        <v>16</v>
      </c>
    </row>
    <row r="5317" spans="1:10" x14ac:dyDescent="0.3">
      <c r="A5317" s="1" t="s">
        <v>10</v>
      </c>
      <c r="B5317" s="2">
        <v>43559.758333333331</v>
      </c>
      <c r="C5317" s="3">
        <v>1.4675925925925926E-2</v>
      </c>
      <c r="D5317" s="1" t="s">
        <v>13</v>
      </c>
      <c r="E5317" s="1" t="s">
        <v>3657</v>
      </c>
      <c r="F5317" s="1" t="s">
        <v>13</v>
      </c>
      <c r="G5317" s="1" t="s">
        <v>480</v>
      </c>
      <c r="H5317" s="3">
        <v>1.4837962962962963E-2</v>
      </c>
      <c r="I5317" s="1" t="s">
        <v>469</v>
      </c>
      <c r="J5317" s="1" t="s">
        <v>16</v>
      </c>
    </row>
    <row r="5318" spans="1:10" x14ac:dyDescent="0.3">
      <c r="A5318" s="1" t="s">
        <v>10</v>
      </c>
      <c r="B5318" s="2">
        <v>43556.82708333333</v>
      </c>
      <c r="C5318" s="3">
        <v>1.4675925925925926E-2</v>
      </c>
      <c r="D5318" s="1" t="s">
        <v>11</v>
      </c>
      <c r="E5318" s="1" t="s">
        <v>3674</v>
      </c>
      <c r="F5318" s="1" t="s">
        <v>13</v>
      </c>
      <c r="G5318" s="1" t="s">
        <v>480</v>
      </c>
      <c r="H5318" s="3">
        <v>1.4849537037037038E-2</v>
      </c>
      <c r="I5318" s="1" t="s">
        <v>447</v>
      </c>
      <c r="J5318" s="1" t="s">
        <v>16</v>
      </c>
    </row>
    <row r="5319" spans="1:10" x14ac:dyDescent="0.3">
      <c r="A5319" s="1" t="s">
        <v>10</v>
      </c>
      <c r="B5319" s="2">
        <v>43553.823611111111</v>
      </c>
      <c r="C5319" s="3">
        <v>1.4675925925925926E-2</v>
      </c>
      <c r="D5319" s="1" t="s">
        <v>13</v>
      </c>
      <c r="E5319" s="1" t="s">
        <v>3686</v>
      </c>
      <c r="F5319" s="1" t="s">
        <v>13</v>
      </c>
      <c r="G5319" s="1" t="s">
        <v>480</v>
      </c>
      <c r="H5319" s="3">
        <v>1.4884259259259259E-2</v>
      </c>
      <c r="I5319" s="1" t="s">
        <v>461</v>
      </c>
      <c r="J5319" s="1" t="s">
        <v>16</v>
      </c>
    </row>
    <row r="5320" spans="1:10" x14ac:dyDescent="0.3">
      <c r="A5320" s="1" t="s">
        <v>10</v>
      </c>
      <c r="B5320" s="2">
        <v>43460.688888888886</v>
      </c>
      <c r="C5320" s="3">
        <v>1.4675925925925926E-2</v>
      </c>
      <c r="D5320" s="1" t="s">
        <v>11</v>
      </c>
      <c r="E5320" s="1" t="s">
        <v>3995</v>
      </c>
      <c r="F5320" s="1" t="s">
        <v>13</v>
      </c>
      <c r="G5320" s="1" t="s">
        <v>480</v>
      </c>
      <c r="H5320" s="3">
        <v>1.4872685185185185E-2</v>
      </c>
      <c r="I5320" s="1" t="s">
        <v>373</v>
      </c>
      <c r="J5320" s="1" t="s">
        <v>16</v>
      </c>
    </row>
    <row r="5321" spans="1:10" x14ac:dyDescent="0.3">
      <c r="A5321" s="1" t="s">
        <v>10</v>
      </c>
      <c r="B5321" s="2">
        <v>41883.907638888886</v>
      </c>
      <c r="C5321" s="3">
        <v>1.4675925925925926E-2</v>
      </c>
      <c r="D5321" s="1" t="s">
        <v>13</v>
      </c>
      <c r="E5321" s="1" t="s">
        <v>6100</v>
      </c>
      <c r="F5321" s="1" t="s">
        <v>13</v>
      </c>
      <c r="G5321" s="1" t="s">
        <v>6379</v>
      </c>
      <c r="H5321" s="3">
        <v>2.9699074074074076E-2</v>
      </c>
      <c r="I5321" s="1" t="s">
        <v>25</v>
      </c>
      <c r="J5321" s="1" t="s">
        <v>16</v>
      </c>
    </row>
    <row r="5322" spans="1:10" x14ac:dyDescent="0.3">
      <c r="A5322" s="1" t="s">
        <v>10</v>
      </c>
      <c r="B5322" s="2">
        <v>44558.793749999997</v>
      </c>
      <c r="C5322" s="3">
        <v>1.4664351851851852E-2</v>
      </c>
      <c r="D5322" s="1" t="s">
        <v>13</v>
      </c>
      <c r="E5322" s="1" t="s">
        <v>361</v>
      </c>
      <c r="F5322" s="1" t="s">
        <v>13</v>
      </c>
      <c r="G5322" s="1" t="s">
        <v>14</v>
      </c>
      <c r="H5322" s="3">
        <v>1.4895833333333334E-2</v>
      </c>
      <c r="I5322" s="1" t="s">
        <v>358</v>
      </c>
      <c r="J5322" s="1" t="s">
        <v>16</v>
      </c>
    </row>
    <row r="5323" spans="1:10" x14ac:dyDescent="0.3">
      <c r="A5323" s="1" t="s">
        <v>10</v>
      </c>
      <c r="B5323" s="2">
        <v>44414.873611111114</v>
      </c>
      <c r="C5323" s="3">
        <v>1.4664351851851852E-2</v>
      </c>
      <c r="D5323" s="1" t="s">
        <v>13</v>
      </c>
      <c r="E5323" s="1" t="s">
        <v>321</v>
      </c>
      <c r="F5323" s="1" t="s">
        <v>13</v>
      </c>
      <c r="G5323" s="1" t="s">
        <v>480</v>
      </c>
      <c r="H5323" s="3">
        <v>1.4872685185185185E-2</v>
      </c>
      <c r="I5323" s="1" t="s">
        <v>25</v>
      </c>
      <c r="J5323" s="1" t="s">
        <v>16</v>
      </c>
    </row>
    <row r="5324" spans="1:10" x14ac:dyDescent="0.3">
      <c r="A5324" s="1" t="s">
        <v>10</v>
      </c>
      <c r="B5324" s="2">
        <v>44404.80972222222</v>
      </c>
      <c r="C5324" s="3">
        <v>1.4664351851851852E-2</v>
      </c>
      <c r="D5324" s="1" t="s">
        <v>13</v>
      </c>
      <c r="E5324" s="1" t="s">
        <v>366</v>
      </c>
      <c r="F5324" s="1" t="s">
        <v>13</v>
      </c>
      <c r="G5324" s="1" t="s">
        <v>14</v>
      </c>
      <c r="H5324" s="3">
        <v>1.4884259259259259E-2</v>
      </c>
      <c r="I5324" s="1" t="s">
        <v>25</v>
      </c>
      <c r="J5324" s="1" t="s">
        <v>16</v>
      </c>
    </row>
    <row r="5325" spans="1:10" x14ac:dyDescent="0.3">
      <c r="A5325" s="1" t="s">
        <v>10</v>
      </c>
      <c r="B5325" s="2">
        <v>44400.788888888892</v>
      </c>
      <c r="C5325" s="3">
        <v>1.4664351851851852E-2</v>
      </c>
      <c r="D5325" s="1" t="s">
        <v>13</v>
      </c>
      <c r="E5325" s="1" t="s">
        <v>408</v>
      </c>
      <c r="F5325" s="1" t="s">
        <v>13</v>
      </c>
      <c r="G5325" s="1" t="s">
        <v>14</v>
      </c>
      <c r="H5325" s="3">
        <v>1.4918981481481481E-2</v>
      </c>
      <c r="I5325" s="1" t="s">
        <v>25</v>
      </c>
      <c r="J5325" s="1" t="s">
        <v>16</v>
      </c>
    </row>
    <row r="5326" spans="1:10" x14ac:dyDescent="0.3">
      <c r="A5326" s="1" t="s">
        <v>10</v>
      </c>
      <c r="B5326" s="2">
        <v>44397.746527777781</v>
      </c>
      <c r="C5326" s="3">
        <v>1.4664351851851852E-2</v>
      </c>
      <c r="D5326" s="1" t="s">
        <v>13</v>
      </c>
      <c r="E5326" s="1" t="s">
        <v>427</v>
      </c>
      <c r="F5326" s="1" t="s">
        <v>13</v>
      </c>
      <c r="G5326" s="1" t="s">
        <v>14</v>
      </c>
      <c r="H5326" s="3">
        <v>1.4814814814814815E-2</v>
      </c>
      <c r="I5326" s="1" t="s">
        <v>25</v>
      </c>
      <c r="J5326" s="1" t="s">
        <v>16</v>
      </c>
    </row>
    <row r="5327" spans="1:10" x14ac:dyDescent="0.3">
      <c r="A5327" s="1" t="s">
        <v>10</v>
      </c>
      <c r="B5327" s="2">
        <v>44393.792361111111</v>
      </c>
      <c r="C5327" s="3">
        <v>1.4664351851851852E-2</v>
      </c>
      <c r="D5327" s="1" t="s">
        <v>13</v>
      </c>
      <c r="E5327" s="1" t="s">
        <v>446</v>
      </c>
      <c r="F5327" s="1" t="s">
        <v>13</v>
      </c>
      <c r="G5327" s="1" t="s">
        <v>14</v>
      </c>
      <c r="H5327" s="3">
        <v>1.4872685185185185E-2</v>
      </c>
      <c r="I5327" s="1" t="s">
        <v>25</v>
      </c>
      <c r="J5327" s="1" t="s">
        <v>16</v>
      </c>
    </row>
    <row r="5328" spans="1:10" x14ac:dyDescent="0.3">
      <c r="A5328" s="1" t="s">
        <v>10</v>
      </c>
      <c r="B5328" s="2">
        <v>44292.829861111109</v>
      </c>
      <c r="C5328" s="3">
        <v>1.4664351851851852E-2</v>
      </c>
      <c r="D5328" s="1" t="s">
        <v>13</v>
      </c>
      <c r="E5328" s="1" t="s">
        <v>1359</v>
      </c>
      <c r="F5328" s="1" t="s">
        <v>13</v>
      </c>
      <c r="G5328" s="1" t="s">
        <v>14</v>
      </c>
      <c r="H5328" s="3">
        <v>1.4861111111111111E-2</v>
      </c>
      <c r="I5328" s="1" t="s">
        <v>979</v>
      </c>
      <c r="J5328" s="1" t="s">
        <v>16</v>
      </c>
    </row>
    <row r="5329" spans="1:10" x14ac:dyDescent="0.3">
      <c r="A5329" s="1" t="s">
        <v>10</v>
      </c>
      <c r="B5329" s="2">
        <v>44285.864583333336</v>
      </c>
      <c r="C5329" s="3">
        <v>1.4664351851851852E-2</v>
      </c>
      <c r="D5329" s="1" t="s">
        <v>13</v>
      </c>
      <c r="E5329" s="1" t="s">
        <v>1403</v>
      </c>
      <c r="F5329" s="1" t="s">
        <v>13</v>
      </c>
      <c r="G5329" s="1" t="s">
        <v>14</v>
      </c>
      <c r="H5329" s="3">
        <v>1.4872685185185185E-2</v>
      </c>
      <c r="I5329" s="1" t="s">
        <v>373</v>
      </c>
      <c r="J5329" s="1" t="s">
        <v>16</v>
      </c>
    </row>
    <row r="5330" spans="1:10" x14ac:dyDescent="0.3">
      <c r="A5330" s="1" t="s">
        <v>10</v>
      </c>
      <c r="B5330" s="2">
        <v>44261.490972222222</v>
      </c>
      <c r="C5330" s="3">
        <v>1.4664351851851852E-2</v>
      </c>
      <c r="D5330" s="1" t="s">
        <v>13</v>
      </c>
      <c r="E5330" s="1" t="s">
        <v>1705</v>
      </c>
      <c r="F5330" s="1" t="s">
        <v>13</v>
      </c>
      <c r="G5330" s="1" t="s">
        <v>14</v>
      </c>
      <c r="H5330" s="3">
        <v>1.4664351851851852E-2</v>
      </c>
      <c r="I5330" s="1" t="s">
        <v>539</v>
      </c>
      <c r="J5330" s="1" t="s">
        <v>16</v>
      </c>
    </row>
    <row r="5331" spans="1:10" x14ac:dyDescent="0.3">
      <c r="A5331" s="1" t="s">
        <v>10</v>
      </c>
      <c r="B5331" s="2">
        <v>43905.682638888888</v>
      </c>
      <c r="C5331" s="3">
        <v>1.4664351851851852E-2</v>
      </c>
      <c r="D5331" s="1" t="s">
        <v>13</v>
      </c>
      <c r="E5331" s="1" t="s">
        <v>2874</v>
      </c>
      <c r="F5331" s="1" t="s">
        <v>13</v>
      </c>
      <c r="G5331" s="1" t="s">
        <v>14</v>
      </c>
      <c r="H5331" s="3">
        <v>1.4826388888888889E-2</v>
      </c>
      <c r="I5331" s="1" t="s">
        <v>430</v>
      </c>
      <c r="J5331" s="1" t="s">
        <v>16</v>
      </c>
    </row>
    <row r="5332" spans="1:10" x14ac:dyDescent="0.3">
      <c r="A5332" s="1" t="s">
        <v>10</v>
      </c>
      <c r="B5332" s="2">
        <v>43905.622916666667</v>
      </c>
      <c r="C5332" s="3">
        <v>1.4664351851851852E-2</v>
      </c>
      <c r="D5332" s="1" t="s">
        <v>13</v>
      </c>
      <c r="E5332" s="1" t="s">
        <v>2879</v>
      </c>
      <c r="F5332" s="1" t="s">
        <v>13</v>
      </c>
      <c r="G5332" s="1" t="s">
        <v>14</v>
      </c>
      <c r="H5332" s="3">
        <v>1.4722222222222222E-2</v>
      </c>
      <c r="I5332" s="1" t="s">
        <v>379</v>
      </c>
      <c r="J5332" s="1" t="s">
        <v>16</v>
      </c>
    </row>
    <row r="5333" spans="1:10" x14ac:dyDescent="0.3">
      <c r="A5333" s="1" t="s">
        <v>10</v>
      </c>
      <c r="B5333" s="2">
        <v>43904.702777777777</v>
      </c>
      <c r="C5333" s="3">
        <v>1.4664351851851852E-2</v>
      </c>
      <c r="D5333" s="1" t="s">
        <v>13</v>
      </c>
      <c r="E5333" s="1" t="s">
        <v>2901</v>
      </c>
      <c r="F5333" s="1" t="s">
        <v>13</v>
      </c>
      <c r="G5333" s="1" t="s">
        <v>14</v>
      </c>
      <c r="H5333" s="3">
        <v>1.4791666666666667E-2</v>
      </c>
      <c r="I5333" s="1" t="s">
        <v>391</v>
      </c>
      <c r="J5333" s="1" t="s">
        <v>16</v>
      </c>
    </row>
    <row r="5334" spans="1:10" x14ac:dyDescent="0.3">
      <c r="A5334" s="1" t="s">
        <v>10</v>
      </c>
      <c r="B5334" s="2">
        <v>43902.800694444442</v>
      </c>
      <c r="C5334" s="3">
        <v>1.4664351851851852E-2</v>
      </c>
      <c r="D5334" s="1" t="s">
        <v>13</v>
      </c>
      <c r="E5334" s="1" t="s">
        <v>2925</v>
      </c>
      <c r="F5334" s="1" t="s">
        <v>13</v>
      </c>
      <c r="G5334" s="1" t="s">
        <v>14</v>
      </c>
      <c r="H5334" s="3">
        <v>1.4780092592592593E-2</v>
      </c>
      <c r="I5334" s="1" t="s">
        <v>2926</v>
      </c>
      <c r="J5334" s="1" t="s">
        <v>16</v>
      </c>
    </row>
    <row r="5335" spans="1:10" x14ac:dyDescent="0.3">
      <c r="A5335" s="1" t="s">
        <v>10</v>
      </c>
      <c r="B5335" s="2">
        <v>43887.869444444441</v>
      </c>
      <c r="C5335" s="3">
        <v>1.4664351851851852E-2</v>
      </c>
      <c r="D5335" s="1" t="s">
        <v>13</v>
      </c>
      <c r="E5335" s="1" t="s">
        <v>3010</v>
      </c>
      <c r="F5335" s="1" t="s">
        <v>13</v>
      </c>
      <c r="G5335" s="1" t="s">
        <v>14</v>
      </c>
      <c r="H5335" s="3">
        <v>1.4710648148148148E-2</v>
      </c>
      <c r="I5335" s="1" t="s">
        <v>381</v>
      </c>
      <c r="J5335" s="1" t="s">
        <v>16</v>
      </c>
    </row>
    <row r="5336" spans="1:10" x14ac:dyDescent="0.3">
      <c r="A5336" s="1" t="s">
        <v>10</v>
      </c>
      <c r="B5336" s="2">
        <v>43885.902083333334</v>
      </c>
      <c r="C5336" s="3">
        <v>1.4664351851851852E-2</v>
      </c>
      <c r="D5336" s="1" t="s">
        <v>13</v>
      </c>
      <c r="E5336" s="1" t="s">
        <v>3018</v>
      </c>
      <c r="F5336" s="1" t="s">
        <v>13</v>
      </c>
      <c r="G5336" s="1" t="s">
        <v>14</v>
      </c>
      <c r="H5336" s="3">
        <v>1.4756944444444444E-2</v>
      </c>
      <c r="I5336" s="1" t="s">
        <v>2877</v>
      </c>
      <c r="J5336" s="1" t="s">
        <v>16</v>
      </c>
    </row>
    <row r="5337" spans="1:10" x14ac:dyDescent="0.3">
      <c r="A5337" s="1" t="s">
        <v>10</v>
      </c>
      <c r="B5337" s="2">
        <v>43568.760416666664</v>
      </c>
      <c r="C5337" s="3">
        <v>1.4664351851851852E-2</v>
      </c>
      <c r="D5337" s="1" t="s">
        <v>11</v>
      </c>
      <c r="E5337" s="1" t="s">
        <v>3600</v>
      </c>
      <c r="F5337" s="1" t="s">
        <v>13</v>
      </c>
      <c r="G5337" s="1" t="s">
        <v>480</v>
      </c>
      <c r="H5337" s="3">
        <v>1.6550925925925927E-2</v>
      </c>
      <c r="I5337" s="1" t="s">
        <v>25</v>
      </c>
      <c r="J5337" s="1" t="s">
        <v>16</v>
      </c>
    </row>
    <row r="5338" spans="1:10" x14ac:dyDescent="0.3">
      <c r="A5338" s="1" t="s">
        <v>10</v>
      </c>
      <c r="B5338" s="2">
        <v>43201.84652777778</v>
      </c>
      <c r="C5338" s="3">
        <v>1.4664351851851852E-2</v>
      </c>
      <c r="D5338" s="1" t="s">
        <v>13</v>
      </c>
      <c r="E5338" s="1" t="s">
        <v>2314</v>
      </c>
      <c r="F5338" s="1" t="s">
        <v>13</v>
      </c>
      <c r="G5338" s="1" t="s">
        <v>480</v>
      </c>
      <c r="H5338" s="3">
        <v>1.5034722222222222E-2</v>
      </c>
      <c r="I5338" s="1" t="s">
        <v>25</v>
      </c>
      <c r="J5338" s="1" t="s">
        <v>16</v>
      </c>
    </row>
    <row r="5339" spans="1:10" x14ac:dyDescent="0.3">
      <c r="A5339" s="1" t="s">
        <v>10</v>
      </c>
      <c r="B5339" s="2">
        <v>43134.570138888892</v>
      </c>
      <c r="C5339" s="3">
        <v>1.4664351851851852E-2</v>
      </c>
      <c r="D5339" s="1" t="s">
        <v>13</v>
      </c>
      <c r="E5339" s="1" t="s">
        <v>4883</v>
      </c>
      <c r="F5339" s="1" t="s">
        <v>13</v>
      </c>
      <c r="G5339" s="1" t="s">
        <v>480</v>
      </c>
      <c r="H5339" s="3">
        <v>1.5196759259259259E-2</v>
      </c>
      <c r="I5339" s="1" t="s">
        <v>1297</v>
      </c>
      <c r="J5339" s="1" t="s">
        <v>16</v>
      </c>
    </row>
    <row r="5340" spans="1:10" x14ac:dyDescent="0.3">
      <c r="A5340" s="1" t="s">
        <v>10</v>
      </c>
      <c r="B5340" s="2">
        <v>44551.804166666669</v>
      </c>
      <c r="C5340" s="3">
        <v>1.4652777777777778E-2</v>
      </c>
      <c r="D5340" s="1" t="s">
        <v>13</v>
      </c>
      <c r="E5340" s="1" t="s">
        <v>460</v>
      </c>
      <c r="F5340" s="1" t="s">
        <v>13</v>
      </c>
      <c r="G5340" s="1" t="s">
        <v>440</v>
      </c>
      <c r="H5340" s="3">
        <v>1.4884259259259259E-2</v>
      </c>
      <c r="I5340" s="1" t="s">
        <v>461</v>
      </c>
      <c r="J5340" s="1" t="s">
        <v>16</v>
      </c>
    </row>
    <row r="5341" spans="1:10" x14ac:dyDescent="0.3">
      <c r="A5341" s="1" t="s">
        <v>10</v>
      </c>
      <c r="B5341" s="2">
        <v>44406.845833333333</v>
      </c>
      <c r="C5341" s="3">
        <v>1.4652777777777778E-2</v>
      </c>
      <c r="D5341" s="1" t="s">
        <v>13</v>
      </c>
      <c r="E5341" s="1" t="s">
        <v>361</v>
      </c>
      <c r="F5341" s="1" t="s">
        <v>13</v>
      </c>
      <c r="G5341" s="1" t="s">
        <v>14</v>
      </c>
      <c r="H5341" s="3">
        <v>1.4884259259259259E-2</v>
      </c>
      <c r="I5341" s="1" t="s">
        <v>25</v>
      </c>
      <c r="J5341" s="1" t="s">
        <v>16</v>
      </c>
    </row>
    <row r="5342" spans="1:10" x14ac:dyDescent="0.3">
      <c r="A5342" s="1" t="s">
        <v>10</v>
      </c>
      <c r="B5342" s="2">
        <v>44296.707638888889</v>
      </c>
      <c r="C5342" s="3">
        <v>1.4652777777777778E-2</v>
      </c>
      <c r="D5342" s="1" t="s">
        <v>11</v>
      </c>
      <c r="E5342" s="1" t="s">
        <v>1333</v>
      </c>
      <c r="F5342" s="1" t="s">
        <v>13</v>
      </c>
      <c r="G5342" s="1" t="s">
        <v>14</v>
      </c>
      <c r="H5342" s="3">
        <v>1.4849537037037038E-2</v>
      </c>
      <c r="I5342" s="1" t="s">
        <v>447</v>
      </c>
      <c r="J5342" s="1" t="s">
        <v>16</v>
      </c>
    </row>
    <row r="5343" spans="1:10" x14ac:dyDescent="0.3">
      <c r="A5343" s="1" t="s">
        <v>10</v>
      </c>
      <c r="B5343" s="2">
        <v>44293.876388888886</v>
      </c>
      <c r="C5343" s="3">
        <v>1.4652777777777778E-2</v>
      </c>
      <c r="D5343" s="1" t="s">
        <v>11</v>
      </c>
      <c r="E5343" s="1" t="s">
        <v>1351</v>
      </c>
      <c r="F5343" s="1" t="s">
        <v>13</v>
      </c>
      <c r="G5343" s="1" t="s">
        <v>14</v>
      </c>
      <c r="H5343" s="3">
        <v>1.4849537037037038E-2</v>
      </c>
      <c r="I5343" s="1" t="s">
        <v>447</v>
      </c>
      <c r="J5343" s="1" t="s">
        <v>16</v>
      </c>
    </row>
    <row r="5344" spans="1:10" x14ac:dyDescent="0.3">
      <c r="A5344" s="1" t="s">
        <v>10</v>
      </c>
      <c r="B5344" s="2">
        <v>44254.851388888892</v>
      </c>
      <c r="C5344" s="3">
        <v>1.4652777777777778E-2</v>
      </c>
      <c r="D5344" s="1" t="s">
        <v>13</v>
      </c>
      <c r="E5344" s="1" t="s">
        <v>538</v>
      </c>
      <c r="F5344" s="1" t="s">
        <v>13</v>
      </c>
      <c r="G5344" s="1" t="s">
        <v>14</v>
      </c>
      <c r="H5344" s="3">
        <v>1.4664351851851852E-2</v>
      </c>
      <c r="I5344" s="1" t="s">
        <v>25</v>
      </c>
      <c r="J5344" s="1" t="s">
        <v>16</v>
      </c>
    </row>
    <row r="5345" spans="1:10" x14ac:dyDescent="0.3">
      <c r="A5345" s="1" t="s">
        <v>10</v>
      </c>
      <c r="B5345" s="2">
        <v>43904.74722222222</v>
      </c>
      <c r="C5345" s="3">
        <v>1.4652777777777778E-2</v>
      </c>
      <c r="D5345" s="1" t="s">
        <v>13</v>
      </c>
      <c r="E5345" s="1" t="s">
        <v>2898</v>
      </c>
      <c r="F5345" s="1" t="s">
        <v>13</v>
      </c>
      <c r="G5345" s="1" t="s">
        <v>14</v>
      </c>
      <c r="H5345" s="3">
        <v>1.4768518518518519E-2</v>
      </c>
      <c r="I5345" s="1" t="s">
        <v>421</v>
      </c>
      <c r="J5345" s="1" t="s">
        <v>16</v>
      </c>
    </row>
    <row r="5346" spans="1:10" x14ac:dyDescent="0.3">
      <c r="A5346" s="1" t="s">
        <v>10</v>
      </c>
      <c r="B5346" s="2">
        <v>43904.6875</v>
      </c>
      <c r="C5346" s="3">
        <v>1.4652777777777778E-2</v>
      </c>
      <c r="D5346" s="1" t="s">
        <v>13</v>
      </c>
      <c r="E5346" s="1" t="s">
        <v>2902</v>
      </c>
      <c r="F5346" s="1" t="s">
        <v>13</v>
      </c>
      <c r="G5346" s="1" t="s">
        <v>14</v>
      </c>
      <c r="H5346" s="3">
        <v>1.4768518518518519E-2</v>
      </c>
      <c r="I5346" s="1" t="s">
        <v>421</v>
      </c>
      <c r="J5346" s="1" t="s">
        <v>16</v>
      </c>
    </row>
    <row r="5347" spans="1:10" x14ac:dyDescent="0.3">
      <c r="A5347" s="1" t="s">
        <v>10</v>
      </c>
      <c r="B5347" s="2">
        <v>43898.661805555559</v>
      </c>
      <c r="C5347" s="3">
        <v>1.4652777777777778E-2</v>
      </c>
      <c r="D5347" s="1" t="s">
        <v>13</v>
      </c>
      <c r="E5347" s="1" t="s">
        <v>2957</v>
      </c>
      <c r="F5347" s="1" t="s">
        <v>13</v>
      </c>
      <c r="G5347" s="1" t="s">
        <v>2956</v>
      </c>
      <c r="H5347" s="3">
        <v>1.4722222222222222E-2</v>
      </c>
      <c r="I5347" s="1" t="s">
        <v>379</v>
      </c>
      <c r="J5347" s="1" t="s">
        <v>16</v>
      </c>
    </row>
    <row r="5348" spans="1:10" x14ac:dyDescent="0.3">
      <c r="A5348" s="1" t="s">
        <v>10</v>
      </c>
      <c r="B5348" s="2">
        <v>43896.884027777778</v>
      </c>
      <c r="C5348" s="3">
        <v>1.4652777777777778E-2</v>
      </c>
      <c r="D5348" s="1" t="s">
        <v>13</v>
      </c>
      <c r="E5348" s="1" t="s">
        <v>2964</v>
      </c>
      <c r="F5348" s="1" t="s">
        <v>13</v>
      </c>
      <c r="G5348" s="1" t="s">
        <v>2956</v>
      </c>
      <c r="H5348" s="3">
        <v>1.4756944444444444E-2</v>
      </c>
      <c r="I5348" s="1" t="s">
        <v>2877</v>
      </c>
      <c r="J5348" s="1" t="s">
        <v>16</v>
      </c>
    </row>
    <row r="5349" spans="1:10" x14ac:dyDescent="0.3">
      <c r="A5349" s="1" t="s">
        <v>10</v>
      </c>
      <c r="B5349" s="2">
        <v>43896.833333333336</v>
      </c>
      <c r="C5349" s="3">
        <v>1.4652777777777778E-2</v>
      </c>
      <c r="D5349" s="1" t="s">
        <v>13</v>
      </c>
      <c r="E5349" s="1" t="s">
        <v>2967</v>
      </c>
      <c r="F5349" s="1" t="s">
        <v>13</v>
      </c>
      <c r="G5349" s="1" t="s">
        <v>2956</v>
      </c>
      <c r="H5349" s="3">
        <v>1.4756944444444444E-2</v>
      </c>
      <c r="I5349" s="1" t="s">
        <v>2877</v>
      </c>
      <c r="J5349" s="1" t="s">
        <v>16</v>
      </c>
    </row>
    <row r="5350" spans="1:10" x14ac:dyDescent="0.3">
      <c r="A5350" s="1" t="s">
        <v>10</v>
      </c>
      <c r="B5350" s="2">
        <v>43890.853472222225</v>
      </c>
      <c r="C5350" s="3">
        <v>1.4652777777777778E-2</v>
      </c>
      <c r="D5350" s="1" t="s">
        <v>13</v>
      </c>
      <c r="E5350" s="1" t="s">
        <v>2993</v>
      </c>
      <c r="F5350" s="1" t="s">
        <v>13</v>
      </c>
      <c r="G5350" s="1" t="s">
        <v>14</v>
      </c>
      <c r="H5350" s="3">
        <v>1.4756944444444444E-2</v>
      </c>
      <c r="I5350" s="1" t="s">
        <v>2877</v>
      </c>
      <c r="J5350" s="1" t="s">
        <v>16</v>
      </c>
    </row>
    <row r="5351" spans="1:10" x14ac:dyDescent="0.3">
      <c r="A5351" s="1" t="s">
        <v>10</v>
      </c>
      <c r="B5351" s="2">
        <v>43890.838888888888</v>
      </c>
      <c r="C5351" s="3">
        <v>1.4652777777777778E-2</v>
      </c>
      <c r="D5351" s="1" t="s">
        <v>11</v>
      </c>
      <c r="E5351" s="1" t="s">
        <v>2994</v>
      </c>
      <c r="F5351" s="1" t="s">
        <v>13</v>
      </c>
      <c r="G5351" s="1" t="s">
        <v>14</v>
      </c>
      <c r="H5351" s="3">
        <v>1.4756944444444444E-2</v>
      </c>
      <c r="I5351" s="1" t="s">
        <v>2877</v>
      </c>
      <c r="J5351" s="1" t="s">
        <v>16</v>
      </c>
    </row>
    <row r="5352" spans="1:10" x14ac:dyDescent="0.3">
      <c r="A5352" s="1" t="s">
        <v>10</v>
      </c>
      <c r="B5352" s="2">
        <v>43755.70416666667</v>
      </c>
      <c r="C5352" s="3">
        <v>1.4652777777777778E-2</v>
      </c>
      <c r="D5352" s="1" t="s">
        <v>11</v>
      </c>
      <c r="E5352" s="1" t="s">
        <v>3358</v>
      </c>
      <c r="F5352" s="1" t="s">
        <v>13</v>
      </c>
      <c r="G5352" s="1" t="s">
        <v>14</v>
      </c>
      <c r="H5352" s="3">
        <v>1.5138888888888889E-2</v>
      </c>
      <c r="I5352" s="1" t="s">
        <v>25</v>
      </c>
      <c r="J5352" s="1" t="s">
        <v>16</v>
      </c>
    </row>
    <row r="5353" spans="1:10" x14ac:dyDescent="0.3">
      <c r="A5353" s="1" t="s">
        <v>10</v>
      </c>
      <c r="B5353" s="2">
        <v>43555.81527777778</v>
      </c>
      <c r="C5353" s="3">
        <v>1.4652777777777778E-2</v>
      </c>
      <c r="D5353" s="1" t="s">
        <v>13</v>
      </c>
      <c r="E5353" s="1" t="s">
        <v>3679</v>
      </c>
      <c r="F5353" s="1" t="s">
        <v>13</v>
      </c>
      <c r="G5353" s="1" t="s">
        <v>480</v>
      </c>
      <c r="H5353" s="3">
        <v>1.4849537037037038E-2</v>
      </c>
      <c r="I5353" s="1" t="s">
        <v>447</v>
      </c>
      <c r="J5353" s="1" t="s">
        <v>16</v>
      </c>
    </row>
    <row r="5354" spans="1:10" x14ac:dyDescent="0.3">
      <c r="A5354" s="1" t="s">
        <v>10</v>
      </c>
      <c r="B5354" s="2">
        <v>43274.789583333331</v>
      </c>
      <c r="C5354" s="3">
        <v>1.4652777777777778E-2</v>
      </c>
      <c r="D5354" s="1" t="s">
        <v>13</v>
      </c>
      <c r="E5354" s="1" t="s">
        <v>583</v>
      </c>
      <c r="F5354" s="1" t="s">
        <v>13</v>
      </c>
      <c r="G5354" s="1" t="s">
        <v>480</v>
      </c>
      <c r="H5354" s="3">
        <v>1.5011574074074075E-2</v>
      </c>
      <c r="I5354" s="1" t="s">
        <v>25</v>
      </c>
      <c r="J5354" s="1" t="s">
        <v>16</v>
      </c>
    </row>
    <row r="5355" spans="1:10" x14ac:dyDescent="0.3">
      <c r="A5355" s="1" t="s">
        <v>10</v>
      </c>
      <c r="B5355" s="2">
        <v>43134.741666666669</v>
      </c>
      <c r="C5355" s="3">
        <v>1.4652777777777778E-2</v>
      </c>
      <c r="D5355" s="1" t="s">
        <v>13</v>
      </c>
      <c r="E5355" s="1" t="s">
        <v>4877</v>
      </c>
      <c r="F5355" s="1" t="s">
        <v>13</v>
      </c>
      <c r="G5355" s="1" t="s">
        <v>480</v>
      </c>
      <c r="H5355" s="3">
        <v>1.5034722222222222E-2</v>
      </c>
      <c r="I5355" s="1" t="s">
        <v>1274</v>
      </c>
      <c r="J5355" s="1" t="s">
        <v>16</v>
      </c>
    </row>
    <row r="5356" spans="1:10" x14ac:dyDescent="0.3">
      <c r="A5356" s="1" t="s">
        <v>10</v>
      </c>
      <c r="B5356" s="2">
        <v>42033.932638888888</v>
      </c>
      <c r="C5356" s="3">
        <v>1.4652777777777778E-2</v>
      </c>
      <c r="D5356" s="1" t="s">
        <v>13</v>
      </c>
      <c r="E5356" s="1" t="s">
        <v>6470</v>
      </c>
      <c r="F5356" s="1" t="s">
        <v>13</v>
      </c>
      <c r="G5356" s="1" t="s">
        <v>423</v>
      </c>
      <c r="H5356" s="3">
        <v>1.4652777777777778E-2</v>
      </c>
      <c r="I5356" s="1" t="s">
        <v>25</v>
      </c>
      <c r="J5356" s="1" t="s">
        <v>16</v>
      </c>
    </row>
    <row r="5357" spans="1:10" x14ac:dyDescent="0.3">
      <c r="A5357" s="1" t="s">
        <v>10</v>
      </c>
      <c r="B5357" s="2">
        <v>44552.820138888892</v>
      </c>
      <c r="C5357" s="3">
        <v>1.4641203703703703E-2</v>
      </c>
      <c r="D5357" s="1" t="s">
        <v>13</v>
      </c>
      <c r="E5357" s="1" t="s">
        <v>457</v>
      </c>
      <c r="F5357" s="1" t="s">
        <v>13</v>
      </c>
      <c r="G5357" s="1" t="s">
        <v>440</v>
      </c>
      <c r="H5357" s="3">
        <v>1.4953703703703703E-2</v>
      </c>
      <c r="I5357" s="1" t="s">
        <v>309</v>
      </c>
      <c r="J5357" s="1" t="s">
        <v>16</v>
      </c>
    </row>
    <row r="5358" spans="1:10" x14ac:dyDescent="0.3">
      <c r="A5358" s="1" t="s">
        <v>10</v>
      </c>
      <c r="B5358" s="2">
        <v>44291.647222222222</v>
      </c>
      <c r="C5358" s="3">
        <v>1.4641203703703703E-2</v>
      </c>
      <c r="D5358" s="1" t="s">
        <v>13</v>
      </c>
      <c r="E5358" s="1" t="s">
        <v>1369</v>
      </c>
      <c r="F5358" s="1" t="s">
        <v>13</v>
      </c>
      <c r="G5358" s="1" t="s">
        <v>14</v>
      </c>
      <c r="H5358" s="3">
        <v>1.4861111111111111E-2</v>
      </c>
      <c r="I5358" s="1" t="s">
        <v>979</v>
      </c>
      <c r="J5358" s="1" t="s">
        <v>16</v>
      </c>
    </row>
    <row r="5359" spans="1:10" x14ac:dyDescent="0.3">
      <c r="A5359" s="1" t="s">
        <v>10</v>
      </c>
      <c r="B5359" s="2">
        <v>43904.78402777778</v>
      </c>
      <c r="C5359" s="3">
        <v>1.4641203703703703E-2</v>
      </c>
      <c r="D5359" s="1" t="s">
        <v>13</v>
      </c>
      <c r="E5359" s="1" t="s">
        <v>2896</v>
      </c>
      <c r="F5359" s="1" t="s">
        <v>13</v>
      </c>
      <c r="G5359" s="1" t="s">
        <v>14</v>
      </c>
      <c r="H5359" s="3">
        <v>1.474537037037037E-2</v>
      </c>
      <c r="I5359" s="1" t="s">
        <v>1400</v>
      </c>
      <c r="J5359" s="1" t="s">
        <v>16</v>
      </c>
    </row>
    <row r="5360" spans="1:10" x14ac:dyDescent="0.3">
      <c r="A5360" s="1" t="s">
        <v>10</v>
      </c>
      <c r="B5360" s="2">
        <v>43901.777083333334</v>
      </c>
      <c r="C5360" s="3">
        <v>1.4641203703703703E-2</v>
      </c>
      <c r="D5360" s="1" t="s">
        <v>13</v>
      </c>
      <c r="E5360" s="1" t="s">
        <v>2938</v>
      </c>
      <c r="F5360" s="1" t="s">
        <v>13</v>
      </c>
      <c r="G5360" s="1" t="s">
        <v>14</v>
      </c>
      <c r="H5360" s="3">
        <v>1.4641203703703703E-2</v>
      </c>
      <c r="I5360" s="1" t="s">
        <v>1277</v>
      </c>
      <c r="J5360" s="1" t="s">
        <v>16</v>
      </c>
    </row>
    <row r="5361" spans="1:10" x14ac:dyDescent="0.3">
      <c r="A5361" s="1" t="s">
        <v>10</v>
      </c>
      <c r="B5361" s="2">
        <v>43899.892361111109</v>
      </c>
      <c r="C5361" s="3">
        <v>1.4641203703703703E-2</v>
      </c>
      <c r="D5361" s="1" t="s">
        <v>11</v>
      </c>
      <c r="E5361" s="1" t="s">
        <v>2953</v>
      </c>
      <c r="F5361" s="1" t="s">
        <v>13</v>
      </c>
      <c r="G5361" s="1" t="s">
        <v>14</v>
      </c>
      <c r="H5361" s="3">
        <v>1.474537037037037E-2</v>
      </c>
      <c r="I5361" s="1" t="s">
        <v>1400</v>
      </c>
      <c r="J5361" s="1" t="s">
        <v>16</v>
      </c>
    </row>
    <row r="5362" spans="1:10" x14ac:dyDescent="0.3">
      <c r="A5362" s="1" t="s">
        <v>10</v>
      </c>
      <c r="B5362" s="2">
        <v>43892.93472222222</v>
      </c>
      <c r="C5362" s="3">
        <v>1.4641203703703703E-2</v>
      </c>
      <c r="D5362" s="1" t="s">
        <v>11</v>
      </c>
      <c r="E5362" s="1" t="s">
        <v>2976</v>
      </c>
      <c r="F5362" s="1" t="s">
        <v>13</v>
      </c>
      <c r="G5362" s="1" t="s">
        <v>14</v>
      </c>
      <c r="H5362" s="3">
        <v>1.4756944444444444E-2</v>
      </c>
      <c r="I5362" s="1" t="s">
        <v>2877</v>
      </c>
      <c r="J5362" s="1" t="s">
        <v>16</v>
      </c>
    </row>
    <row r="5363" spans="1:10" x14ac:dyDescent="0.3">
      <c r="A5363" s="1" t="s">
        <v>10</v>
      </c>
      <c r="B5363" s="2">
        <v>43888.808333333334</v>
      </c>
      <c r="C5363" s="3">
        <v>1.4641203703703703E-2</v>
      </c>
      <c r="D5363" s="1" t="s">
        <v>13</v>
      </c>
      <c r="E5363" s="1" t="s">
        <v>3006</v>
      </c>
      <c r="F5363" s="1" t="s">
        <v>13</v>
      </c>
      <c r="G5363" s="1" t="s">
        <v>14</v>
      </c>
      <c r="H5363" s="3">
        <v>1.4768518518518519E-2</v>
      </c>
      <c r="I5363" s="1" t="s">
        <v>421</v>
      </c>
      <c r="J5363" s="1" t="s">
        <v>16</v>
      </c>
    </row>
    <row r="5364" spans="1:10" x14ac:dyDescent="0.3">
      <c r="A5364" s="1" t="s">
        <v>10</v>
      </c>
      <c r="B5364" s="2">
        <v>43887.854166666664</v>
      </c>
      <c r="C5364" s="3">
        <v>1.4641203703703703E-2</v>
      </c>
      <c r="D5364" s="1" t="s">
        <v>13</v>
      </c>
      <c r="E5364" s="1" t="s">
        <v>3011</v>
      </c>
      <c r="F5364" s="1" t="s">
        <v>13</v>
      </c>
      <c r="G5364" s="1" t="s">
        <v>14</v>
      </c>
      <c r="H5364" s="3">
        <v>1.474537037037037E-2</v>
      </c>
      <c r="I5364" s="1" t="s">
        <v>1400</v>
      </c>
      <c r="J5364" s="1" t="s">
        <v>16</v>
      </c>
    </row>
    <row r="5365" spans="1:10" x14ac:dyDescent="0.3">
      <c r="A5365" s="1" t="s">
        <v>10</v>
      </c>
      <c r="B5365" s="2">
        <v>43555.799305555556</v>
      </c>
      <c r="C5365" s="3">
        <v>1.4641203703703703E-2</v>
      </c>
      <c r="D5365" s="1" t="s">
        <v>11</v>
      </c>
      <c r="E5365" s="1" t="s">
        <v>3680</v>
      </c>
      <c r="F5365" s="1" t="s">
        <v>13</v>
      </c>
      <c r="G5365" s="1" t="s">
        <v>480</v>
      </c>
      <c r="H5365" s="3">
        <v>1.4641203703703703E-2</v>
      </c>
      <c r="I5365" s="1" t="s">
        <v>1277</v>
      </c>
      <c r="J5365" s="1" t="s">
        <v>16</v>
      </c>
    </row>
    <row r="5366" spans="1:10" x14ac:dyDescent="0.3">
      <c r="A5366" s="1" t="s">
        <v>10</v>
      </c>
      <c r="B5366" s="2">
        <v>43165.873611111114</v>
      </c>
      <c r="C5366" s="3">
        <v>1.4641203703703703E-2</v>
      </c>
      <c r="D5366" s="1" t="s">
        <v>13</v>
      </c>
      <c r="E5366" s="1" t="s">
        <v>3161</v>
      </c>
      <c r="F5366" s="1" t="s">
        <v>13</v>
      </c>
      <c r="G5366" s="1" t="s">
        <v>480</v>
      </c>
      <c r="H5366" s="3">
        <v>1.5034722222222222E-2</v>
      </c>
      <c r="I5366" s="1" t="s">
        <v>25</v>
      </c>
      <c r="J5366" s="1" t="s">
        <v>16</v>
      </c>
    </row>
    <row r="5367" spans="1:10" x14ac:dyDescent="0.3">
      <c r="A5367" s="1" t="s">
        <v>10</v>
      </c>
      <c r="B5367" s="2">
        <v>42776.862500000003</v>
      </c>
      <c r="C5367" s="3">
        <v>1.4641203703703703E-2</v>
      </c>
      <c r="D5367" s="1" t="s">
        <v>13</v>
      </c>
      <c r="E5367" s="1" t="s">
        <v>1574</v>
      </c>
      <c r="F5367" s="1" t="s">
        <v>13</v>
      </c>
      <c r="G5367" s="1" t="s">
        <v>480</v>
      </c>
      <c r="H5367" s="3">
        <v>1.4652777777777778E-2</v>
      </c>
      <c r="I5367" s="1" t="s">
        <v>25</v>
      </c>
      <c r="J5367" s="1" t="s">
        <v>16</v>
      </c>
    </row>
    <row r="5368" spans="1:10" x14ac:dyDescent="0.3">
      <c r="A5368" s="1" t="s">
        <v>10</v>
      </c>
      <c r="B5368" s="2">
        <v>44550.911805555559</v>
      </c>
      <c r="C5368" s="3">
        <v>1.462962962962963E-2</v>
      </c>
      <c r="D5368" s="1" t="s">
        <v>13</v>
      </c>
      <c r="E5368" s="1" t="s">
        <v>466</v>
      </c>
      <c r="F5368" s="1" t="s">
        <v>13</v>
      </c>
      <c r="G5368" s="1" t="s">
        <v>464</v>
      </c>
      <c r="H5368" s="3">
        <v>1.4965277777777777E-2</v>
      </c>
      <c r="I5368" s="1" t="s">
        <v>344</v>
      </c>
      <c r="J5368" s="1" t="s">
        <v>16</v>
      </c>
    </row>
    <row r="5369" spans="1:10" x14ac:dyDescent="0.3">
      <c r="A5369" s="1" t="s">
        <v>10</v>
      </c>
      <c r="B5369" s="2">
        <v>44550.881249999999</v>
      </c>
      <c r="C5369" s="3">
        <v>1.462962962962963E-2</v>
      </c>
      <c r="D5369" s="1" t="s">
        <v>13</v>
      </c>
      <c r="E5369" s="1" t="s">
        <v>468</v>
      </c>
      <c r="F5369" s="1" t="s">
        <v>13</v>
      </c>
      <c r="G5369" s="1" t="s">
        <v>464</v>
      </c>
      <c r="H5369" s="3">
        <v>1.4837962962962963E-2</v>
      </c>
      <c r="I5369" s="1" t="s">
        <v>469</v>
      </c>
      <c r="J5369" s="1" t="s">
        <v>16</v>
      </c>
    </row>
    <row r="5370" spans="1:10" x14ac:dyDescent="0.3">
      <c r="A5370" s="1" t="s">
        <v>10</v>
      </c>
      <c r="B5370" s="2">
        <v>44400.705555555556</v>
      </c>
      <c r="C5370" s="3">
        <v>1.462962962962963E-2</v>
      </c>
      <c r="D5370" s="1" t="s">
        <v>13</v>
      </c>
      <c r="E5370" s="1" t="s">
        <v>412</v>
      </c>
      <c r="F5370" s="1" t="s">
        <v>13</v>
      </c>
      <c r="G5370" s="1" t="s">
        <v>14</v>
      </c>
      <c r="H5370" s="3">
        <v>1.4837962962962963E-2</v>
      </c>
      <c r="I5370" s="1" t="s">
        <v>25</v>
      </c>
      <c r="J5370" s="1" t="s">
        <v>16</v>
      </c>
    </row>
    <row r="5371" spans="1:10" x14ac:dyDescent="0.3">
      <c r="A5371" s="1" t="s">
        <v>10</v>
      </c>
      <c r="B5371" s="2">
        <v>44397.729166666664</v>
      </c>
      <c r="C5371" s="3">
        <v>1.462962962962963E-2</v>
      </c>
      <c r="D5371" s="1" t="s">
        <v>13</v>
      </c>
      <c r="E5371" s="1" t="s">
        <v>429</v>
      </c>
      <c r="F5371" s="1" t="s">
        <v>13</v>
      </c>
      <c r="G5371" s="1" t="s">
        <v>14</v>
      </c>
      <c r="H5371" s="3">
        <v>1.4826388888888889E-2</v>
      </c>
      <c r="I5371" s="1" t="s">
        <v>25</v>
      </c>
      <c r="J5371" s="1" t="s">
        <v>16</v>
      </c>
    </row>
    <row r="5372" spans="1:10" x14ac:dyDescent="0.3">
      <c r="A5372" s="1" t="s">
        <v>10</v>
      </c>
      <c r="B5372" s="2">
        <v>44293.825694444444</v>
      </c>
      <c r="C5372" s="3">
        <v>1.462962962962963E-2</v>
      </c>
      <c r="D5372" s="1" t="s">
        <v>13</v>
      </c>
      <c r="E5372" s="1" t="s">
        <v>1354</v>
      </c>
      <c r="F5372" s="1" t="s">
        <v>13</v>
      </c>
      <c r="G5372" s="1" t="s">
        <v>14</v>
      </c>
      <c r="H5372" s="3">
        <v>1.4837962962962963E-2</v>
      </c>
      <c r="I5372" s="1" t="s">
        <v>469</v>
      </c>
      <c r="J5372" s="1" t="s">
        <v>16</v>
      </c>
    </row>
    <row r="5373" spans="1:10" x14ac:dyDescent="0.3">
      <c r="A5373" s="1" t="s">
        <v>10</v>
      </c>
      <c r="B5373" s="2">
        <v>44290.84652777778</v>
      </c>
      <c r="C5373" s="3">
        <v>1.462962962962963E-2</v>
      </c>
      <c r="D5373" s="1" t="s">
        <v>13</v>
      </c>
      <c r="E5373" s="1" t="s">
        <v>1372</v>
      </c>
      <c r="F5373" s="1" t="s">
        <v>13</v>
      </c>
      <c r="G5373" s="1" t="s">
        <v>14</v>
      </c>
      <c r="H5373" s="3">
        <v>1.4988425925925926E-2</v>
      </c>
      <c r="I5373" s="1" t="s">
        <v>1266</v>
      </c>
      <c r="J5373" s="1" t="s">
        <v>16</v>
      </c>
    </row>
    <row r="5374" spans="1:10" x14ac:dyDescent="0.3">
      <c r="A5374" s="1" t="s">
        <v>10</v>
      </c>
      <c r="B5374" s="2">
        <v>44261.800694444442</v>
      </c>
      <c r="C5374" s="3">
        <v>1.462962962962963E-2</v>
      </c>
      <c r="D5374" s="1" t="s">
        <v>13</v>
      </c>
      <c r="E5374" s="1" t="s">
        <v>1688</v>
      </c>
      <c r="F5374" s="1" t="s">
        <v>13</v>
      </c>
      <c r="G5374" s="1" t="s">
        <v>14</v>
      </c>
      <c r="H5374" s="3">
        <v>1.4872685185185185E-2</v>
      </c>
      <c r="I5374" s="1" t="s">
        <v>373</v>
      </c>
      <c r="J5374" s="1" t="s">
        <v>16</v>
      </c>
    </row>
    <row r="5375" spans="1:10" x14ac:dyDescent="0.3">
      <c r="A5375" s="1" t="s">
        <v>10</v>
      </c>
      <c r="B5375" s="2">
        <v>44259.876388888886</v>
      </c>
      <c r="C5375" s="3">
        <v>1.462962962962963E-2</v>
      </c>
      <c r="D5375" s="1" t="s">
        <v>13</v>
      </c>
      <c r="E5375" s="1" t="s">
        <v>1720</v>
      </c>
      <c r="F5375" s="1" t="s">
        <v>13</v>
      </c>
      <c r="G5375" s="1" t="s">
        <v>14</v>
      </c>
      <c r="H5375" s="3">
        <v>1.4641203703703703E-2</v>
      </c>
      <c r="I5375" s="1" t="s">
        <v>1277</v>
      </c>
      <c r="J5375" s="1" t="s">
        <v>16</v>
      </c>
    </row>
    <row r="5376" spans="1:10" x14ac:dyDescent="0.3">
      <c r="A5376" s="1" t="s">
        <v>10</v>
      </c>
      <c r="B5376" s="2">
        <v>43905.652083333334</v>
      </c>
      <c r="C5376" s="3">
        <v>1.462962962962963E-2</v>
      </c>
      <c r="D5376" s="1" t="s">
        <v>13</v>
      </c>
      <c r="E5376" s="1" t="s">
        <v>2876</v>
      </c>
      <c r="F5376" s="1" t="s">
        <v>13</v>
      </c>
      <c r="G5376" s="1" t="s">
        <v>14</v>
      </c>
      <c r="H5376" s="3">
        <v>1.4756944444444444E-2</v>
      </c>
      <c r="I5376" s="1" t="s">
        <v>2877</v>
      </c>
      <c r="J5376" s="1" t="s">
        <v>16</v>
      </c>
    </row>
    <row r="5377" spans="1:10" x14ac:dyDescent="0.3">
      <c r="A5377" s="1" t="s">
        <v>10</v>
      </c>
      <c r="B5377" s="2">
        <v>43904.879166666666</v>
      </c>
      <c r="C5377" s="3">
        <v>1.462962962962963E-2</v>
      </c>
      <c r="D5377" s="1" t="s">
        <v>13</v>
      </c>
      <c r="E5377" s="1" t="s">
        <v>2889</v>
      </c>
      <c r="F5377" s="1" t="s">
        <v>13</v>
      </c>
      <c r="G5377" s="1" t="s">
        <v>14</v>
      </c>
      <c r="H5377" s="3">
        <v>1.462962962962963E-2</v>
      </c>
      <c r="I5377" s="1" t="s">
        <v>1365</v>
      </c>
      <c r="J5377" s="1" t="s">
        <v>16</v>
      </c>
    </row>
    <row r="5378" spans="1:10" x14ac:dyDescent="0.3">
      <c r="A5378" s="1" t="s">
        <v>10</v>
      </c>
      <c r="B5378" s="2">
        <v>43904.864583333336</v>
      </c>
      <c r="C5378" s="3">
        <v>1.462962962962963E-2</v>
      </c>
      <c r="D5378" s="1" t="s">
        <v>13</v>
      </c>
      <c r="E5378" s="1" t="s">
        <v>2890</v>
      </c>
      <c r="F5378" s="1" t="s">
        <v>13</v>
      </c>
      <c r="G5378" s="1" t="s">
        <v>14</v>
      </c>
      <c r="H5378" s="3">
        <v>1.4733796296296297E-2</v>
      </c>
      <c r="I5378" s="1" t="s">
        <v>383</v>
      </c>
      <c r="J5378" s="1" t="s">
        <v>16</v>
      </c>
    </row>
    <row r="5379" spans="1:10" x14ac:dyDescent="0.3">
      <c r="A5379" s="1" t="s">
        <v>10</v>
      </c>
      <c r="B5379" s="2">
        <v>43904.85</v>
      </c>
      <c r="C5379" s="3">
        <v>1.462962962962963E-2</v>
      </c>
      <c r="D5379" s="1" t="s">
        <v>13</v>
      </c>
      <c r="E5379" s="1" t="s">
        <v>2891</v>
      </c>
      <c r="F5379" s="1" t="s">
        <v>13</v>
      </c>
      <c r="G5379" s="1" t="s">
        <v>14</v>
      </c>
      <c r="H5379" s="3">
        <v>1.4733796296296297E-2</v>
      </c>
      <c r="I5379" s="1" t="s">
        <v>383</v>
      </c>
      <c r="J5379" s="1" t="s">
        <v>16</v>
      </c>
    </row>
    <row r="5380" spans="1:10" x14ac:dyDescent="0.3">
      <c r="A5380" s="1" t="s">
        <v>10</v>
      </c>
      <c r="B5380" s="2">
        <v>43903.864583333336</v>
      </c>
      <c r="C5380" s="3">
        <v>1.462962962962963E-2</v>
      </c>
      <c r="D5380" s="1" t="s">
        <v>11</v>
      </c>
      <c r="E5380" s="1" t="s">
        <v>2908</v>
      </c>
      <c r="F5380" s="1" t="s">
        <v>13</v>
      </c>
      <c r="G5380" s="1" t="s">
        <v>14</v>
      </c>
      <c r="H5380" s="3">
        <v>1.4733796296296297E-2</v>
      </c>
      <c r="I5380" s="1" t="s">
        <v>383</v>
      </c>
      <c r="J5380" s="1" t="s">
        <v>16</v>
      </c>
    </row>
    <row r="5381" spans="1:10" x14ac:dyDescent="0.3">
      <c r="A5381" s="1" t="s">
        <v>10</v>
      </c>
      <c r="B5381" s="2">
        <v>43901.841666666667</v>
      </c>
      <c r="C5381" s="3">
        <v>1.462962962962963E-2</v>
      </c>
      <c r="D5381" s="1" t="s">
        <v>13</v>
      </c>
      <c r="E5381" s="1" t="s">
        <v>2934</v>
      </c>
      <c r="F5381" s="1" t="s">
        <v>13</v>
      </c>
      <c r="G5381" s="1" t="s">
        <v>14</v>
      </c>
      <c r="H5381" s="3">
        <v>1.474537037037037E-2</v>
      </c>
      <c r="I5381" s="1" t="s">
        <v>1400</v>
      </c>
      <c r="J5381" s="1" t="s">
        <v>16</v>
      </c>
    </row>
    <row r="5382" spans="1:10" x14ac:dyDescent="0.3">
      <c r="A5382" s="1" t="s">
        <v>10</v>
      </c>
      <c r="B5382" s="2">
        <v>43901.811111111114</v>
      </c>
      <c r="C5382" s="3">
        <v>1.462962962962963E-2</v>
      </c>
      <c r="D5382" s="1" t="s">
        <v>13</v>
      </c>
      <c r="E5382" s="1" t="s">
        <v>2936</v>
      </c>
      <c r="F5382" s="1" t="s">
        <v>13</v>
      </c>
      <c r="G5382" s="1" t="s">
        <v>14</v>
      </c>
      <c r="H5382" s="3">
        <v>1.474537037037037E-2</v>
      </c>
      <c r="I5382" s="1" t="s">
        <v>1400</v>
      </c>
      <c r="J5382" s="1" t="s">
        <v>16</v>
      </c>
    </row>
    <row r="5383" spans="1:10" x14ac:dyDescent="0.3">
      <c r="A5383" s="1" t="s">
        <v>10</v>
      </c>
      <c r="B5383" s="2">
        <v>43900.844444444447</v>
      </c>
      <c r="C5383" s="3">
        <v>1.462962962962963E-2</v>
      </c>
      <c r="D5383" s="1" t="s">
        <v>13</v>
      </c>
      <c r="E5383" s="1" t="s">
        <v>2946</v>
      </c>
      <c r="F5383" s="1" t="s">
        <v>13</v>
      </c>
      <c r="G5383" s="1" t="s">
        <v>14</v>
      </c>
      <c r="H5383" s="3">
        <v>1.474537037037037E-2</v>
      </c>
      <c r="I5383" s="1" t="s">
        <v>1400</v>
      </c>
      <c r="J5383" s="1" t="s">
        <v>16</v>
      </c>
    </row>
    <row r="5384" spans="1:10" x14ac:dyDescent="0.3">
      <c r="A5384" s="1" t="s">
        <v>10</v>
      </c>
      <c r="B5384" s="2">
        <v>43900.78125</v>
      </c>
      <c r="C5384" s="3">
        <v>1.462962962962963E-2</v>
      </c>
      <c r="D5384" s="1" t="s">
        <v>13</v>
      </c>
      <c r="E5384" s="1" t="s">
        <v>2950</v>
      </c>
      <c r="F5384" s="1" t="s">
        <v>13</v>
      </c>
      <c r="G5384" s="1" t="s">
        <v>14</v>
      </c>
      <c r="H5384" s="3">
        <v>1.4733796296296297E-2</v>
      </c>
      <c r="I5384" s="1" t="s">
        <v>383</v>
      </c>
      <c r="J5384" s="1" t="s">
        <v>16</v>
      </c>
    </row>
    <row r="5385" spans="1:10" x14ac:dyDescent="0.3">
      <c r="A5385" s="1" t="s">
        <v>10</v>
      </c>
      <c r="B5385" s="2">
        <v>43900.557638888888</v>
      </c>
      <c r="C5385" s="3">
        <v>1.462962962962963E-2</v>
      </c>
      <c r="D5385" s="1" t="s">
        <v>13</v>
      </c>
      <c r="E5385" s="1" t="s">
        <v>2952</v>
      </c>
      <c r="F5385" s="1" t="s">
        <v>13</v>
      </c>
      <c r="G5385" s="1" t="s">
        <v>14</v>
      </c>
      <c r="H5385" s="3">
        <v>1.4733796296296297E-2</v>
      </c>
      <c r="I5385" s="1" t="s">
        <v>383</v>
      </c>
      <c r="J5385" s="1" t="s">
        <v>16</v>
      </c>
    </row>
    <row r="5386" spans="1:10" x14ac:dyDescent="0.3">
      <c r="A5386" s="1" t="s">
        <v>10</v>
      </c>
      <c r="B5386" s="2">
        <v>43893.855555555558</v>
      </c>
      <c r="C5386" s="3">
        <v>1.462962962962963E-2</v>
      </c>
      <c r="D5386" s="1" t="s">
        <v>11</v>
      </c>
      <c r="E5386" s="1" t="s">
        <v>2971</v>
      </c>
      <c r="F5386" s="1" t="s">
        <v>13</v>
      </c>
      <c r="G5386" s="1" t="s">
        <v>14</v>
      </c>
      <c r="H5386" s="3">
        <v>1.4722222222222222E-2</v>
      </c>
      <c r="I5386" s="1" t="s">
        <v>379</v>
      </c>
      <c r="J5386" s="1" t="s">
        <v>16</v>
      </c>
    </row>
    <row r="5387" spans="1:10" x14ac:dyDescent="0.3">
      <c r="A5387" s="1" t="s">
        <v>10</v>
      </c>
      <c r="B5387" s="2">
        <v>43893.8</v>
      </c>
      <c r="C5387" s="3">
        <v>1.462962962962963E-2</v>
      </c>
      <c r="D5387" s="1" t="s">
        <v>13</v>
      </c>
      <c r="E5387" s="1" t="s">
        <v>2974</v>
      </c>
      <c r="F5387" s="1" t="s">
        <v>13</v>
      </c>
      <c r="G5387" s="1" t="s">
        <v>14</v>
      </c>
      <c r="H5387" s="3">
        <v>1.4722222222222222E-2</v>
      </c>
      <c r="I5387" s="1" t="s">
        <v>379</v>
      </c>
      <c r="J5387" s="1" t="s">
        <v>16</v>
      </c>
    </row>
    <row r="5388" spans="1:10" x14ac:dyDescent="0.3">
      <c r="A5388" s="1" t="s">
        <v>10</v>
      </c>
      <c r="B5388" s="2">
        <v>43891.87777777778</v>
      </c>
      <c r="C5388" s="3">
        <v>1.462962962962963E-2</v>
      </c>
      <c r="D5388" s="1" t="s">
        <v>13</v>
      </c>
      <c r="E5388" s="1" t="s">
        <v>2981</v>
      </c>
      <c r="F5388" s="1" t="s">
        <v>13</v>
      </c>
      <c r="G5388" s="1" t="s">
        <v>14</v>
      </c>
      <c r="H5388" s="3">
        <v>1.474537037037037E-2</v>
      </c>
      <c r="I5388" s="1" t="s">
        <v>1400</v>
      </c>
      <c r="J5388" s="1" t="s">
        <v>16</v>
      </c>
    </row>
    <row r="5389" spans="1:10" x14ac:dyDescent="0.3">
      <c r="A5389" s="1" t="s">
        <v>10</v>
      </c>
      <c r="B5389" s="2">
        <v>43878.853472222225</v>
      </c>
      <c r="C5389" s="3">
        <v>1.462962962962963E-2</v>
      </c>
      <c r="D5389" s="1" t="s">
        <v>13</v>
      </c>
      <c r="E5389" s="1" t="s">
        <v>3053</v>
      </c>
      <c r="F5389" s="1" t="s">
        <v>13</v>
      </c>
      <c r="G5389" s="1" t="s">
        <v>14</v>
      </c>
      <c r="H5389" s="3">
        <v>1.4768518518518519E-2</v>
      </c>
      <c r="I5389" s="1" t="s">
        <v>421</v>
      </c>
      <c r="J5389" s="1" t="s">
        <v>16</v>
      </c>
    </row>
    <row r="5390" spans="1:10" x14ac:dyDescent="0.3">
      <c r="A5390" s="1" t="s">
        <v>10</v>
      </c>
      <c r="B5390" s="2">
        <v>43555.78402777778</v>
      </c>
      <c r="C5390" s="3">
        <v>1.462962962962963E-2</v>
      </c>
      <c r="D5390" s="1" t="s">
        <v>11</v>
      </c>
      <c r="E5390" s="1" t="s">
        <v>3681</v>
      </c>
      <c r="F5390" s="1" t="s">
        <v>13</v>
      </c>
      <c r="G5390" s="1" t="s">
        <v>480</v>
      </c>
      <c r="H5390" s="3">
        <v>1.525462962962963E-2</v>
      </c>
      <c r="I5390" s="1" t="s">
        <v>1195</v>
      </c>
      <c r="J5390" s="1" t="s">
        <v>16</v>
      </c>
    </row>
    <row r="5391" spans="1:10" x14ac:dyDescent="0.3">
      <c r="A5391" s="1" t="s">
        <v>10</v>
      </c>
      <c r="B5391" s="2">
        <v>44553.85833333333</v>
      </c>
      <c r="C5391" s="3">
        <v>1.4618055555555556E-2</v>
      </c>
      <c r="D5391" s="1" t="s">
        <v>13</v>
      </c>
      <c r="E5391" s="1" t="s">
        <v>446</v>
      </c>
      <c r="F5391" s="1" t="s">
        <v>13</v>
      </c>
      <c r="G5391" s="1" t="s">
        <v>440</v>
      </c>
      <c r="H5391" s="3">
        <v>1.4849537037037038E-2</v>
      </c>
      <c r="I5391" s="1" t="s">
        <v>447</v>
      </c>
      <c r="J5391" s="1" t="s">
        <v>16</v>
      </c>
    </row>
    <row r="5392" spans="1:10" x14ac:dyDescent="0.3">
      <c r="A5392" s="1" t="s">
        <v>10</v>
      </c>
      <c r="B5392" s="2">
        <v>44297.693749999999</v>
      </c>
      <c r="C5392" s="3">
        <v>1.4618055555555556E-2</v>
      </c>
      <c r="D5392" s="1" t="s">
        <v>11</v>
      </c>
      <c r="E5392" s="1" t="s">
        <v>1320</v>
      </c>
      <c r="F5392" s="1" t="s">
        <v>13</v>
      </c>
      <c r="G5392" s="1" t="s">
        <v>14</v>
      </c>
      <c r="H5392" s="3">
        <v>1.4791666666666667E-2</v>
      </c>
      <c r="I5392" s="1" t="s">
        <v>391</v>
      </c>
      <c r="J5392" s="1" t="s">
        <v>16</v>
      </c>
    </row>
    <row r="5393" spans="1:10" x14ac:dyDescent="0.3">
      <c r="A5393" s="1" t="s">
        <v>10</v>
      </c>
      <c r="B5393" s="2">
        <v>44261.848611111112</v>
      </c>
      <c r="C5393" s="3">
        <v>1.4618055555555556E-2</v>
      </c>
      <c r="D5393" s="1" t="s">
        <v>13</v>
      </c>
      <c r="E5393" s="1" t="s">
        <v>1685</v>
      </c>
      <c r="F5393" s="1" t="s">
        <v>13</v>
      </c>
      <c r="G5393" s="1" t="s">
        <v>14</v>
      </c>
      <c r="H5393" s="3">
        <v>1.4861111111111111E-2</v>
      </c>
      <c r="I5393" s="1" t="s">
        <v>979</v>
      </c>
      <c r="J5393" s="1" t="s">
        <v>16</v>
      </c>
    </row>
    <row r="5394" spans="1:10" x14ac:dyDescent="0.3">
      <c r="A5394" s="1" t="s">
        <v>10</v>
      </c>
      <c r="B5394" s="2">
        <v>43905.668055555558</v>
      </c>
      <c r="C5394" s="3">
        <v>1.4618055555555556E-2</v>
      </c>
      <c r="D5394" s="1" t="s">
        <v>13</v>
      </c>
      <c r="E5394" s="1" t="s">
        <v>2875</v>
      </c>
      <c r="F5394" s="1" t="s">
        <v>13</v>
      </c>
      <c r="G5394" s="1" t="s">
        <v>14</v>
      </c>
      <c r="H5394" s="3">
        <v>1.4733796296296297E-2</v>
      </c>
      <c r="I5394" s="1" t="s">
        <v>383</v>
      </c>
      <c r="J5394" s="1" t="s">
        <v>16</v>
      </c>
    </row>
    <row r="5395" spans="1:10" x14ac:dyDescent="0.3">
      <c r="A5395" s="1" t="s">
        <v>10</v>
      </c>
      <c r="B5395" s="2">
        <v>43905.637499999997</v>
      </c>
      <c r="C5395" s="3">
        <v>1.4618055555555556E-2</v>
      </c>
      <c r="D5395" s="1" t="s">
        <v>13</v>
      </c>
      <c r="E5395" s="1" t="s">
        <v>2878</v>
      </c>
      <c r="F5395" s="1" t="s">
        <v>13</v>
      </c>
      <c r="G5395" s="1" t="s">
        <v>14</v>
      </c>
      <c r="H5395" s="3">
        <v>1.4733796296296297E-2</v>
      </c>
      <c r="I5395" s="1" t="s">
        <v>383</v>
      </c>
      <c r="J5395" s="1" t="s">
        <v>16</v>
      </c>
    </row>
    <row r="5396" spans="1:10" x14ac:dyDescent="0.3">
      <c r="A5396" s="1" t="s">
        <v>10</v>
      </c>
      <c r="B5396" s="2">
        <v>43904.909722222219</v>
      </c>
      <c r="C5396" s="3">
        <v>1.4618055555555556E-2</v>
      </c>
      <c r="D5396" s="1" t="s">
        <v>13</v>
      </c>
      <c r="E5396" s="1" t="s">
        <v>2887</v>
      </c>
      <c r="F5396" s="1" t="s">
        <v>13</v>
      </c>
      <c r="G5396" s="1" t="s">
        <v>14</v>
      </c>
      <c r="H5396" s="3">
        <v>1.462962962962963E-2</v>
      </c>
      <c r="I5396" s="1" t="s">
        <v>1365</v>
      </c>
      <c r="J5396" s="1" t="s">
        <v>16</v>
      </c>
    </row>
    <row r="5397" spans="1:10" x14ac:dyDescent="0.3">
      <c r="A5397" s="1" t="s">
        <v>10</v>
      </c>
      <c r="B5397" s="2">
        <v>43902.541666666664</v>
      </c>
      <c r="C5397" s="3">
        <v>1.4618055555555556E-2</v>
      </c>
      <c r="D5397" s="1" t="s">
        <v>13</v>
      </c>
      <c r="E5397" s="1" t="s">
        <v>2930</v>
      </c>
      <c r="F5397" s="1" t="s">
        <v>13</v>
      </c>
      <c r="G5397" s="1" t="s">
        <v>14</v>
      </c>
      <c r="H5397" s="3">
        <v>1.4722222222222222E-2</v>
      </c>
      <c r="I5397" s="1" t="s">
        <v>379</v>
      </c>
      <c r="J5397" s="1" t="s">
        <v>16</v>
      </c>
    </row>
    <row r="5398" spans="1:10" x14ac:dyDescent="0.3">
      <c r="A5398" s="1" t="s">
        <v>10</v>
      </c>
      <c r="B5398" s="2">
        <v>43901.538194444445</v>
      </c>
      <c r="C5398" s="3">
        <v>1.4618055555555556E-2</v>
      </c>
      <c r="D5398" s="1" t="s">
        <v>13</v>
      </c>
      <c r="E5398" s="1" t="s">
        <v>2939</v>
      </c>
      <c r="F5398" s="1" t="s">
        <v>13</v>
      </c>
      <c r="G5398" s="1" t="s">
        <v>14</v>
      </c>
      <c r="H5398" s="3">
        <v>1.4733796296296297E-2</v>
      </c>
      <c r="I5398" s="1" t="s">
        <v>383</v>
      </c>
      <c r="J5398" s="1" t="s">
        <v>16</v>
      </c>
    </row>
    <row r="5399" spans="1:10" x14ac:dyDescent="0.3">
      <c r="A5399" s="1" t="s">
        <v>10</v>
      </c>
      <c r="B5399" s="2">
        <v>43900.859027777777</v>
      </c>
      <c r="C5399" s="3">
        <v>1.4618055555555556E-2</v>
      </c>
      <c r="D5399" s="1" t="s">
        <v>13</v>
      </c>
      <c r="E5399" s="1" t="s">
        <v>2945</v>
      </c>
      <c r="F5399" s="1" t="s">
        <v>13</v>
      </c>
      <c r="G5399" s="1" t="s">
        <v>14</v>
      </c>
      <c r="H5399" s="3">
        <v>1.4733796296296297E-2</v>
      </c>
      <c r="I5399" s="1" t="s">
        <v>383</v>
      </c>
      <c r="J5399" s="1" t="s">
        <v>16</v>
      </c>
    </row>
    <row r="5400" spans="1:10" x14ac:dyDescent="0.3">
      <c r="A5400" s="1" t="s">
        <v>10</v>
      </c>
      <c r="B5400" s="2">
        <v>43900.813888888886</v>
      </c>
      <c r="C5400" s="3">
        <v>1.4618055555555556E-2</v>
      </c>
      <c r="D5400" s="1" t="s">
        <v>13</v>
      </c>
      <c r="E5400" s="1" t="s">
        <v>2948</v>
      </c>
      <c r="F5400" s="1" t="s">
        <v>13</v>
      </c>
      <c r="G5400" s="1" t="s">
        <v>14</v>
      </c>
      <c r="H5400" s="3">
        <v>1.4733796296296297E-2</v>
      </c>
      <c r="I5400" s="1" t="s">
        <v>383</v>
      </c>
      <c r="J5400" s="1" t="s">
        <v>16</v>
      </c>
    </row>
    <row r="5401" spans="1:10" x14ac:dyDescent="0.3">
      <c r="A5401" s="1" t="s">
        <v>10</v>
      </c>
      <c r="B5401" s="2">
        <v>43891.783333333333</v>
      </c>
      <c r="C5401" s="3">
        <v>1.4618055555555556E-2</v>
      </c>
      <c r="D5401" s="1" t="s">
        <v>13</v>
      </c>
      <c r="E5401" s="1" t="s">
        <v>2987</v>
      </c>
      <c r="F5401" s="1" t="s">
        <v>13</v>
      </c>
      <c r="G5401" s="1" t="s">
        <v>14</v>
      </c>
      <c r="H5401" s="3">
        <v>1.474537037037037E-2</v>
      </c>
      <c r="I5401" s="1" t="s">
        <v>1400</v>
      </c>
      <c r="J5401" s="1" t="s">
        <v>16</v>
      </c>
    </row>
    <row r="5402" spans="1:10" x14ac:dyDescent="0.3">
      <c r="A5402" s="1" t="s">
        <v>10</v>
      </c>
      <c r="B5402" s="2">
        <v>43890.563194444447</v>
      </c>
      <c r="C5402" s="3">
        <v>1.4618055555555556E-2</v>
      </c>
      <c r="D5402" s="1" t="s">
        <v>13</v>
      </c>
      <c r="E5402" s="1" t="s">
        <v>2998</v>
      </c>
      <c r="F5402" s="1" t="s">
        <v>13</v>
      </c>
      <c r="G5402" s="1" t="s">
        <v>14</v>
      </c>
      <c r="H5402" s="3">
        <v>1.4710648148148148E-2</v>
      </c>
      <c r="I5402" s="1" t="s">
        <v>381</v>
      </c>
      <c r="J5402" s="1" t="s">
        <v>16</v>
      </c>
    </row>
    <row r="5403" spans="1:10" x14ac:dyDescent="0.3">
      <c r="A5403" s="1" t="s">
        <v>10</v>
      </c>
      <c r="B5403" s="2">
        <v>43889.933333333334</v>
      </c>
      <c r="C5403" s="3">
        <v>1.4618055555555556E-2</v>
      </c>
      <c r="D5403" s="1" t="s">
        <v>11</v>
      </c>
      <c r="E5403" s="1" t="s">
        <v>2999</v>
      </c>
      <c r="F5403" s="1" t="s">
        <v>13</v>
      </c>
      <c r="G5403" s="1" t="s">
        <v>14</v>
      </c>
      <c r="H5403" s="3">
        <v>1.474537037037037E-2</v>
      </c>
      <c r="I5403" s="1" t="s">
        <v>1400</v>
      </c>
      <c r="J5403" s="1" t="s">
        <v>16</v>
      </c>
    </row>
    <row r="5404" spans="1:10" x14ac:dyDescent="0.3">
      <c r="A5404" s="1" t="s">
        <v>10</v>
      </c>
      <c r="B5404" s="2">
        <v>43888.841666666667</v>
      </c>
      <c r="C5404" s="3">
        <v>1.4618055555555556E-2</v>
      </c>
      <c r="D5404" s="1" t="s">
        <v>13</v>
      </c>
      <c r="E5404" s="1" t="s">
        <v>3004</v>
      </c>
      <c r="F5404" s="1" t="s">
        <v>13</v>
      </c>
      <c r="G5404" s="1" t="s">
        <v>14</v>
      </c>
      <c r="H5404" s="3">
        <v>1.4733796296296297E-2</v>
      </c>
      <c r="I5404" s="1" t="s">
        <v>383</v>
      </c>
      <c r="J5404" s="1" t="s">
        <v>16</v>
      </c>
    </row>
    <row r="5405" spans="1:10" x14ac:dyDescent="0.3">
      <c r="A5405" s="1" t="s">
        <v>10</v>
      </c>
      <c r="B5405" s="2">
        <v>43875.95208333333</v>
      </c>
      <c r="C5405" s="3">
        <v>1.4618055555555556E-2</v>
      </c>
      <c r="D5405" s="1" t="s">
        <v>13</v>
      </c>
      <c r="E5405" s="1" t="s">
        <v>3072</v>
      </c>
      <c r="F5405" s="1" t="s">
        <v>13</v>
      </c>
      <c r="G5405" s="1" t="s">
        <v>2956</v>
      </c>
      <c r="H5405" s="3">
        <v>1.4791666666666667E-2</v>
      </c>
      <c r="I5405" s="1" t="s">
        <v>391</v>
      </c>
      <c r="J5405" s="1" t="s">
        <v>16</v>
      </c>
    </row>
    <row r="5406" spans="1:10" x14ac:dyDescent="0.3">
      <c r="A5406" s="1" t="s">
        <v>10</v>
      </c>
      <c r="B5406" s="2">
        <v>42051.963194444441</v>
      </c>
      <c r="C5406" s="3">
        <v>1.4618055555555556E-2</v>
      </c>
      <c r="D5406" s="1" t="s">
        <v>13</v>
      </c>
      <c r="E5406" s="1" t="s">
        <v>6416</v>
      </c>
      <c r="F5406" s="1" t="s">
        <v>13</v>
      </c>
      <c r="G5406" s="1" t="s">
        <v>3444</v>
      </c>
      <c r="H5406" s="3">
        <v>1.4618055555555556E-2</v>
      </c>
      <c r="I5406" s="1" t="s">
        <v>25</v>
      </c>
      <c r="J5406" s="1" t="s">
        <v>16</v>
      </c>
    </row>
    <row r="5407" spans="1:10" x14ac:dyDescent="0.3">
      <c r="A5407" s="1" t="s">
        <v>10</v>
      </c>
      <c r="B5407" s="2">
        <v>44397.824305555558</v>
      </c>
      <c r="C5407" s="3">
        <v>1.4606481481481481E-2</v>
      </c>
      <c r="D5407" s="1" t="s">
        <v>13</v>
      </c>
      <c r="E5407" s="1" t="s">
        <v>422</v>
      </c>
      <c r="F5407" s="1" t="s">
        <v>13</v>
      </c>
      <c r="G5407" s="1" t="s">
        <v>14</v>
      </c>
      <c r="H5407" s="3">
        <v>1.4826388888888889E-2</v>
      </c>
      <c r="I5407" s="1" t="s">
        <v>25</v>
      </c>
      <c r="J5407" s="1" t="s">
        <v>16</v>
      </c>
    </row>
    <row r="5408" spans="1:10" x14ac:dyDescent="0.3">
      <c r="A5408" s="1" t="s">
        <v>10</v>
      </c>
      <c r="B5408" s="2">
        <v>44297.636805555558</v>
      </c>
      <c r="C5408" s="3">
        <v>1.4606481481481481E-2</v>
      </c>
      <c r="D5408" s="1" t="s">
        <v>13</v>
      </c>
      <c r="E5408" s="1" t="s">
        <v>1322</v>
      </c>
      <c r="F5408" s="1" t="s">
        <v>13</v>
      </c>
      <c r="G5408" s="1" t="s">
        <v>14</v>
      </c>
      <c r="H5408" s="3">
        <v>1.4791666666666667E-2</v>
      </c>
      <c r="I5408" s="1" t="s">
        <v>391</v>
      </c>
      <c r="J5408" s="1" t="s">
        <v>16</v>
      </c>
    </row>
    <row r="5409" spans="1:10" x14ac:dyDescent="0.3">
      <c r="A5409" s="1" t="s">
        <v>10</v>
      </c>
      <c r="B5409" s="2">
        <v>44291.79583333333</v>
      </c>
      <c r="C5409" s="3">
        <v>1.4606481481481481E-2</v>
      </c>
      <c r="D5409" s="1" t="s">
        <v>13</v>
      </c>
      <c r="E5409" s="1" t="s">
        <v>1366</v>
      </c>
      <c r="F5409" s="1" t="s">
        <v>13</v>
      </c>
      <c r="G5409" s="1" t="s">
        <v>14</v>
      </c>
      <c r="H5409" s="3">
        <v>1.4814814814814815E-2</v>
      </c>
      <c r="I5409" s="1" t="s">
        <v>428</v>
      </c>
      <c r="J5409" s="1" t="s">
        <v>16</v>
      </c>
    </row>
    <row r="5410" spans="1:10" x14ac:dyDescent="0.3">
      <c r="A5410" s="1" t="s">
        <v>10</v>
      </c>
      <c r="B5410" s="2">
        <v>44257.913888888892</v>
      </c>
      <c r="C5410" s="3">
        <v>1.4606481481481481E-2</v>
      </c>
      <c r="D5410" s="1" t="s">
        <v>13</v>
      </c>
      <c r="E5410" s="1" t="s">
        <v>1742</v>
      </c>
      <c r="F5410" s="1" t="s">
        <v>13</v>
      </c>
      <c r="G5410" s="1" t="s">
        <v>14</v>
      </c>
      <c r="H5410" s="3">
        <v>1.480324074074074E-2</v>
      </c>
      <c r="I5410" s="1" t="s">
        <v>419</v>
      </c>
      <c r="J5410" s="1" t="s">
        <v>16</v>
      </c>
    </row>
    <row r="5411" spans="1:10" x14ac:dyDescent="0.3">
      <c r="A5411" s="1" t="s">
        <v>10</v>
      </c>
      <c r="B5411" s="2">
        <v>44254.836805555555</v>
      </c>
      <c r="C5411" s="3">
        <v>1.4606481481481481E-2</v>
      </c>
      <c r="D5411" s="1" t="s">
        <v>13</v>
      </c>
      <c r="E5411" s="1" t="s">
        <v>1794</v>
      </c>
      <c r="F5411" s="1" t="s">
        <v>13</v>
      </c>
      <c r="G5411" s="1" t="s">
        <v>14</v>
      </c>
      <c r="H5411" s="3">
        <v>1.4618055555555556E-2</v>
      </c>
      <c r="I5411" s="1" t="s">
        <v>535</v>
      </c>
      <c r="J5411" s="1" t="s">
        <v>16</v>
      </c>
    </row>
    <row r="5412" spans="1:10" x14ac:dyDescent="0.3">
      <c r="A5412" s="1" t="s">
        <v>10</v>
      </c>
      <c r="B5412" s="2">
        <v>44252.803472222222</v>
      </c>
      <c r="C5412" s="3">
        <v>1.4606481481481481E-2</v>
      </c>
      <c r="D5412" s="1" t="s">
        <v>13</v>
      </c>
      <c r="E5412" s="1" t="s">
        <v>1814</v>
      </c>
      <c r="F5412" s="1" t="s">
        <v>13</v>
      </c>
      <c r="G5412" s="1" t="s">
        <v>14</v>
      </c>
      <c r="H5412" s="3">
        <v>1.4826388888888889E-2</v>
      </c>
      <c r="I5412" s="1" t="s">
        <v>430</v>
      </c>
      <c r="J5412" s="1" t="s">
        <v>16</v>
      </c>
    </row>
    <row r="5413" spans="1:10" x14ac:dyDescent="0.3">
      <c r="A5413" s="1" t="s">
        <v>10</v>
      </c>
      <c r="B5413" s="2">
        <v>43903.911805555559</v>
      </c>
      <c r="C5413" s="3">
        <v>1.4606481481481481E-2</v>
      </c>
      <c r="D5413" s="1" t="s">
        <v>13</v>
      </c>
      <c r="E5413" s="1" t="s">
        <v>2906</v>
      </c>
      <c r="F5413" s="1" t="s">
        <v>13</v>
      </c>
      <c r="G5413" s="1" t="s">
        <v>14</v>
      </c>
      <c r="H5413" s="3">
        <v>1.4722222222222222E-2</v>
      </c>
      <c r="I5413" s="1" t="s">
        <v>379</v>
      </c>
      <c r="J5413" s="1" t="s">
        <v>16</v>
      </c>
    </row>
    <row r="5414" spans="1:10" x14ac:dyDescent="0.3">
      <c r="A5414" s="1" t="s">
        <v>10</v>
      </c>
      <c r="B5414" s="2">
        <v>43901.82708333333</v>
      </c>
      <c r="C5414" s="3">
        <v>1.4606481481481481E-2</v>
      </c>
      <c r="D5414" s="1" t="s">
        <v>13</v>
      </c>
      <c r="E5414" s="1" t="s">
        <v>2935</v>
      </c>
      <c r="F5414" s="1" t="s">
        <v>13</v>
      </c>
      <c r="G5414" s="1" t="s">
        <v>14</v>
      </c>
      <c r="H5414" s="3">
        <v>1.4722222222222222E-2</v>
      </c>
      <c r="I5414" s="1" t="s">
        <v>379</v>
      </c>
      <c r="J5414" s="1" t="s">
        <v>16</v>
      </c>
    </row>
    <row r="5415" spans="1:10" x14ac:dyDescent="0.3">
      <c r="A5415" s="1" t="s">
        <v>10</v>
      </c>
      <c r="B5415" s="2">
        <v>43900.798611111109</v>
      </c>
      <c r="C5415" s="3">
        <v>1.4606481481481481E-2</v>
      </c>
      <c r="D5415" s="1" t="s">
        <v>13</v>
      </c>
      <c r="E5415" s="1" t="s">
        <v>2949</v>
      </c>
      <c r="F5415" s="1" t="s">
        <v>13</v>
      </c>
      <c r="G5415" s="1" t="s">
        <v>14</v>
      </c>
      <c r="H5415" s="3">
        <v>1.474537037037037E-2</v>
      </c>
      <c r="I5415" s="1" t="s">
        <v>1400</v>
      </c>
      <c r="J5415" s="1" t="s">
        <v>16</v>
      </c>
    </row>
    <row r="5416" spans="1:10" x14ac:dyDescent="0.3">
      <c r="A5416" s="1" t="s">
        <v>10</v>
      </c>
      <c r="B5416" s="2">
        <v>43898.647222222222</v>
      </c>
      <c r="C5416" s="3">
        <v>1.4606481481481481E-2</v>
      </c>
      <c r="D5416" s="1" t="s">
        <v>13</v>
      </c>
      <c r="E5416" s="1" t="s">
        <v>2958</v>
      </c>
      <c r="F5416" s="1" t="s">
        <v>13</v>
      </c>
      <c r="G5416" s="1" t="s">
        <v>2956</v>
      </c>
      <c r="H5416" s="3">
        <v>1.4722222222222222E-2</v>
      </c>
      <c r="I5416" s="1" t="s">
        <v>379</v>
      </c>
      <c r="J5416" s="1" t="s">
        <v>16</v>
      </c>
    </row>
    <row r="5417" spans="1:10" x14ac:dyDescent="0.3">
      <c r="A5417" s="1" t="s">
        <v>10</v>
      </c>
      <c r="B5417" s="2">
        <v>43897.790972222225</v>
      </c>
      <c r="C5417" s="3">
        <v>1.4606481481481481E-2</v>
      </c>
      <c r="D5417" s="1" t="s">
        <v>13</v>
      </c>
      <c r="E5417" s="1" t="s">
        <v>2961</v>
      </c>
      <c r="F5417" s="1" t="s">
        <v>13</v>
      </c>
      <c r="G5417" s="1" t="s">
        <v>2956</v>
      </c>
      <c r="H5417" s="3">
        <v>1.4722222222222222E-2</v>
      </c>
      <c r="I5417" s="1" t="s">
        <v>379</v>
      </c>
      <c r="J5417" s="1" t="s">
        <v>16</v>
      </c>
    </row>
    <row r="5418" spans="1:10" x14ac:dyDescent="0.3">
      <c r="A5418" s="1" t="s">
        <v>10</v>
      </c>
      <c r="B5418" s="2">
        <v>43892.95</v>
      </c>
      <c r="C5418" s="3">
        <v>1.4606481481481481E-2</v>
      </c>
      <c r="D5418" s="1" t="s">
        <v>13</v>
      </c>
      <c r="E5418" s="1" t="s">
        <v>2975</v>
      </c>
      <c r="F5418" s="1" t="s">
        <v>13</v>
      </c>
      <c r="G5418" s="1" t="s">
        <v>14</v>
      </c>
      <c r="H5418" s="3">
        <v>1.4733796296296297E-2</v>
      </c>
      <c r="I5418" s="1" t="s">
        <v>383</v>
      </c>
      <c r="J5418" s="1" t="s">
        <v>16</v>
      </c>
    </row>
    <row r="5419" spans="1:10" x14ac:dyDescent="0.3">
      <c r="A5419" s="1" t="s">
        <v>10</v>
      </c>
      <c r="B5419" s="2">
        <v>43731.794444444444</v>
      </c>
      <c r="C5419" s="3">
        <v>1.4606481481481481E-2</v>
      </c>
      <c r="D5419" s="1" t="s">
        <v>11</v>
      </c>
      <c r="E5419" s="1" t="s">
        <v>1827</v>
      </c>
      <c r="F5419" s="1" t="s">
        <v>13</v>
      </c>
      <c r="G5419" s="1" t="s">
        <v>480</v>
      </c>
      <c r="H5419" s="3">
        <v>1.4618055555555556E-2</v>
      </c>
      <c r="I5419" s="1" t="s">
        <v>25</v>
      </c>
      <c r="J5419" s="1" t="s">
        <v>16</v>
      </c>
    </row>
    <row r="5420" spans="1:10" x14ac:dyDescent="0.3">
      <c r="A5420" s="1" t="s">
        <v>10</v>
      </c>
      <c r="B5420" s="2">
        <v>43130.853472222225</v>
      </c>
      <c r="C5420" s="3">
        <v>1.4606481481481481E-2</v>
      </c>
      <c r="D5420" s="1" t="s">
        <v>13</v>
      </c>
      <c r="E5420" s="1" t="s">
        <v>4926</v>
      </c>
      <c r="F5420" s="1" t="s">
        <v>13</v>
      </c>
      <c r="G5420" s="1" t="s">
        <v>480</v>
      </c>
      <c r="H5420" s="3">
        <v>1.5092592592592593E-2</v>
      </c>
      <c r="I5420" s="1" t="s">
        <v>453</v>
      </c>
      <c r="J5420" s="1" t="s">
        <v>16</v>
      </c>
    </row>
    <row r="5421" spans="1:10" x14ac:dyDescent="0.3">
      <c r="A5421" s="1" t="s">
        <v>10</v>
      </c>
      <c r="B5421" s="2">
        <v>44399.8125</v>
      </c>
      <c r="C5421" s="3">
        <v>1.4594907407407407E-2</v>
      </c>
      <c r="D5421" s="1" t="s">
        <v>13</v>
      </c>
      <c r="E5421" s="1" t="s">
        <v>418</v>
      </c>
      <c r="F5421" s="1" t="s">
        <v>13</v>
      </c>
      <c r="G5421" s="1" t="s">
        <v>14</v>
      </c>
      <c r="H5421" s="3">
        <v>1.480324074074074E-2</v>
      </c>
      <c r="I5421" s="1" t="s">
        <v>25</v>
      </c>
      <c r="J5421" s="1" t="s">
        <v>16</v>
      </c>
    </row>
    <row r="5422" spans="1:10" x14ac:dyDescent="0.3">
      <c r="A5422" s="1" t="s">
        <v>10</v>
      </c>
      <c r="B5422" s="2">
        <v>44313.859722222223</v>
      </c>
      <c r="C5422" s="3">
        <v>1.4594907407407407E-2</v>
      </c>
      <c r="D5422" s="1" t="s">
        <v>13</v>
      </c>
      <c r="E5422" s="1" t="s">
        <v>1171</v>
      </c>
      <c r="F5422" s="1" t="s">
        <v>13</v>
      </c>
      <c r="G5422" s="1" t="s">
        <v>14</v>
      </c>
      <c r="H5422" s="3">
        <v>1.494212962962963E-2</v>
      </c>
      <c r="I5422" s="1" t="s">
        <v>311</v>
      </c>
      <c r="J5422" s="1" t="s">
        <v>16</v>
      </c>
    </row>
    <row r="5423" spans="1:10" x14ac:dyDescent="0.3">
      <c r="A5423" s="1" t="s">
        <v>10</v>
      </c>
      <c r="B5423" s="2">
        <v>44299.743055555555</v>
      </c>
      <c r="C5423" s="3">
        <v>1.4594907407407407E-2</v>
      </c>
      <c r="D5423" s="1" t="s">
        <v>13</v>
      </c>
      <c r="E5423" s="1" t="s">
        <v>1304</v>
      </c>
      <c r="F5423" s="1" t="s">
        <v>13</v>
      </c>
      <c r="G5423" s="1" t="s">
        <v>14</v>
      </c>
      <c r="H5423" s="3">
        <v>1.4791666666666667E-2</v>
      </c>
      <c r="I5423" s="1" t="s">
        <v>391</v>
      </c>
      <c r="J5423" s="1" t="s">
        <v>16</v>
      </c>
    </row>
    <row r="5424" spans="1:10" x14ac:dyDescent="0.3">
      <c r="A5424" s="1" t="s">
        <v>10</v>
      </c>
      <c r="B5424" s="2">
        <v>44291.879861111112</v>
      </c>
      <c r="C5424" s="3">
        <v>1.4594907407407407E-2</v>
      </c>
      <c r="D5424" s="1" t="s">
        <v>13</v>
      </c>
      <c r="E5424" s="1" t="s">
        <v>1362</v>
      </c>
      <c r="F5424" s="1" t="s">
        <v>13</v>
      </c>
      <c r="G5424" s="1" t="s">
        <v>14</v>
      </c>
      <c r="H5424" s="3">
        <v>1.4791666666666667E-2</v>
      </c>
      <c r="I5424" s="1" t="s">
        <v>391</v>
      </c>
      <c r="J5424" s="1" t="s">
        <v>16</v>
      </c>
    </row>
    <row r="5425" spans="1:10" x14ac:dyDescent="0.3">
      <c r="A5425" s="1" t="s">
        <v>10</v>
      </c>
      <c r="B5425" s="2">
        <v>43900.904166666667</v>
      </c>
      <c r="C5425" s="3">
        <v>1.4594907407407407E-2</v>
      </c>
      <c r="D5425" s="1" t="s">
        <v>13</v>
      </c>
      <c r="E5425" s="1" t="s">
        <v>2943</v>
      </c>
      <c r="F5425" s="1" t="s">
        <v>13</v>
      </c>
      <c r="G5425" s="1" t="s">
        <v>14</v>
      </c>
      <c r="H5425" s="3">
        <v>1.4733796296296297E-2</v>
      </c>
      <c r="I5425" s="1" t="s">
        <v>383</v>
      </c>
      <c r="J5425" s="1" t="s">
        <v>16</v>
      </c>
    </row>
    <row r="5426" spans="1:10" x14ac:dyDescent="0.3">
      <c r="A5426" s="1" t="s">
        <v>10</v>
      </c>
      <c r="B5426" s="2">
        <v>43885.767361111109</v>
      </c>
      <c r="C5426" s="3">
        <v>1.4594907407407407E-2</v>
      </c>
      <c r="D5426" s="1" t="s">
        <v>13</v>
      </c>
      <c r="E5426" s="1" t="s">
        <v>3019</v>
      </c>
      <c r="F5426" s="1" t="s">
        <v>13</v>
      </c>
      <c r="G5426" s="1" t="s">
        <v>14</v>
      </c>
      <c r="H5426" s="3">
        <v>1.4699074074074074E-2</v>
      </c>
      <c r="I5426" s="1" t="s">
        <v>387</v>
      </c>
      <c r="J5426" s="1" t="s">
        <v>16</v>
      </c>
    </row>
    <row r="5427" spans="1:10" x14ac:dyDescent="0.3">
      <c r="A5427" s="1" t="s">
        <v>10</v>
      </c>
      <c r="B5427" s="2">
        <v>43883.88958333333</v>
      </c>
      <c r="C5427" s="3">
        <v>1.4594907407407407E-2</v>
      </c>
      <c r="D5427" s="1" t="s">
        <v>13</v>
      </c>
      <c r="E5427" s="1" t="s">
        <v>3028</v>
      </c>
      <c r="F5427" s="1" t="s">
        <v>13</v>
      </c>
      <c r="G5427" s="1" t="s">
        <v>14</v>
      </c>
      <c r="H5427" s="3">
        <v>1.4722222222222222E-2</v>
      </c>
      <c r="I5427" s="1" t="s">
        <v>379</v>
      </c>
      <c r="J5427" s="1" t="s">
        <v>16</v>
      </c>
    </row>
    <row r="5428" spans="1:10" x14ac:dyDescent="0.3">
      <c r="A5428" s="1" t="s">
        <v>10</v>
      </c>
      <c r="B5428" s="2">
        <v>43561.808333333334</v>
      </c>
      <c r="C5428" s="3">
        <v>1.4594907407407407E-2</v>
      </c>
      <c r="D5428" s="1" t="s">
        <v>13</v>
      </c>
      <c r="E5428" s="1" t="s">
        <v>3647</v>
      </c>
      <c r="F5428" s="1" t="s">
        <v>13</v>
      </c>
      <c r="G5428" s="1" t="s">
        <v>480</v>
      </c>
      <c r="H5428" s="3">
        <v>1.4606481481481481E-2</v>
      </c>
      <c r="I5428" s="1" t="s">
        <v>416</v>
      </c>
      <c r="J5428" s="1" t="s">
        <v>16</v>
      </c>
    </row>
    <row r="5429" spans="1:10" x14ac:dyDescent="0.3">
      <c r="A5429" s="1" t="s">
        <v>10</v>
      </c>
      <c r="B5429" s="2">
        <v>43143.911111111112</v>
      </c>
      <c r="C5429" s="3">
        <v>1.4594907407407407E-2</v>
      </c>
      <c r="D5429" s="1" t="s">
        <v>13</v>
      </c>
      <c r="E5429" s="1" t="s">
        <v>4780</v>
      </c>
      <c r="F5429" s="1" t="s">
        <v>13</v>
      </c>
      <c r="G5429" s="1" t="s">
        <v>480</v>
      </c>
      <c r="H5429" s="3">
        <v>1.5914351851851853E-2</v>
      </c>
      <c r="I5429" s="1" t="s">
        <v>4781</v>
      </c>
      <c r="J5429" s="1" t="s">
        <v>16</v>
      </c>
    </row>
    <row r="5430" spans="1:10" x14ac:dyDescent="0.3">
      <c r="A5430" s="1" t="s">
        <v>10</v>
      </c>
      <c r="B5430" s="2">
        <v>41893.186805555553</v>
      </c>
      <c r="C5430" s="3">
        <v>1.4594907407407407E-2</v>
      </c>
      <c r="D5430" s="1" t="s">
        <v>13</v>
      </c>
      <c r="E5430" s="1" t="s">
        <v>6086</v>
      </c>
      <c r="F5430" s="1" t="s">
        <v>13</v>
      </c>
      <c r="G5430" s="1" t="s">
        <v>6662</v>
      </c>
      <c r="H5430" s="3">
        <v>2.8472222222222222E-2</v>
      </c>
      <c r="I5430" s="1" t="s">
        <v>25</v>
      </c>
      <c r="J5430" s="1" t="s">
        <v>16</v>
      </c>
    </row>
    <row r="5431" spans="1:10" x14ac:dyDescent="0.3">
      <c r="A5431" s="1" t="s">
        <v>10</v>
      </c>
      <c r="B5431" s="2">
        <v>44557.667361111111</v>
      </c>
      <c r="C5431" s="3">
        <v>1.4583333333333334E-2</v>
      </c>
      <c r="D5431" s="1" t="s">
        <v>13</v>
      </c>
      <c r="E5431" s="1" t="s">
        <v>390</v>
      </c>
      <c r="F5431" s="1" t="s">
        <v>13</v>
      </c>
      <c r="G5431" s="1" t="s">
        <v>14</v>
      </c>
      <c r="H5431" s="3">
        <v>1.4791666666666667E-2</v>
      </c>
      <c r="I5431" s="1" t="s">
        <v>391</v>
      </c>
      <c r="J5431" s="1" t="s">
        <v>16</v>
      </c>
    </row>
    <row r="5432" spans="1:10" x14ac:dyDescent="0.3">
      <c r="A5432" s="1" t="s">
        <v>10</v>
      </c>
      <c r="B5432" s="2">
        <v>44555.902083333334</v>
      </c>
      <c r="C5432" s="3">
        <v>1.4583333333333334E-2</v>
      </c>
      <c r="D5432" s="1" t="s">
        <v>13</v>
      </c>
      <c r="E5432" s="1" t="s">
        <v>418</v>
      </c>
      <c r="F5432" s="1" t="s">
        <v>13</v>
      </c>
      <c r="G5432" s="1" t="s">
        <v>14</v>
      </c>
      <c r="H5432" s="3">
        <v>1.480324074074074E-2</v>
      </c>
      <c r="I5432" s="1" t="s">
        <v>419</v>
      </c>
      <c r="J5432" s="1" t="s">
        <v>16</v>
      </c>
    </row>
    <row r="5433" spans="1:10" x14ac:dyDescent="0.3">
      <c r="A5433" s="1" t="s">
        <v>10</v>
      </c>
      <c r="B5433" s="2">
        <v>44548.880555555559</v>
      </c>
      <c r="C5433" s="3">
        <v>1.4583333333333334E-2</v>
      </c>
      <c r="D5433" s="1" t="s">
        <v>13</v>
      </c>
      <c r="E5433" s="1" t="s">
        <v>477</v>
      </c>
      <c r="F5433" s="1" t="s">
        <v>13</v>
      </c>
      <c r="G5433" s="1" t="s">
        <v>464</v>
      </c>
      <c r="H5433" s="3">
        <v>1.4594907407407407E-2</v>
      </c>
      <c r="I5433" s="1" t="s">
        <v>478</v>
      </c>
      <c r="J5433" s="1" t="s">
        <v>16</v>
      </c>
    </row>
    <row r="5434" spans="1:10" x14ac:dyDescent="0.3">
      <c r="A5434" s="1" t="s">
        <v>10</v>
      </c>
      <c r="B5434" s="2">
        <v>44258.848611111112</v>
      </c>
      <c r="C5434" s="3">
        <v>1.4583333333333334E-2</v>
      </c>
      <c r="D5434" s="1" t="s">
        <v>13</v>
      </c>
      <c r="E5434" s="1" t="s">
        <v>1736</v>
      </c>
      <c r="F5434" s="1" t="s">
        <v>13</v>
      </c>
      <c r="G5434" s="1" t="s">
        <v>14</v>
      </c>
      <c r="H5434" s="3">
        <v>1.4594907407407407E-2</v>
      </c>
      <c r="I5434" s="1" t="s">
        <v>478</v>
      </c>
      <c r="J5434" s="1" t="s">
        <v>16</v>
      </c>
    </row>
    <row r="5435" spans="1:10" x14ac:dyDescent="0.3">
      <c r="A5435" s="1" t="s">
        <v>10</v>
      </c>
      <c r="B5435" s="2">
        <v>44239.86041666667</v>
      </c>
      <c r="C5435" s="3">
        <v>1.4583333333333334E-2</v>
      </c>
      <c r="D5435" s="1" t="s">
        <v>13</v>
      </c>
      <c r="E5435" s="1" t="s">
        <v>592</v>
      </c>
      <c r="F5435" s="1" t="s">
        <v>13</v>
      </c>
      <c r="G5435" s="1" t="s">
        <v>14</v>
      </c>
      <c r="H5435" s="3">
        <v>1.457175925925926E-2</v>
      </c>
      <c r="I5435" s="1" t="s">
        <v>25</v>
      </c>
      <c r="J5435" s="1" t="s">
        <v>16</v>
      </c>
    </row>
    <row r="5436" spans="1:10" x14ac:dyDescent="0.3">
      <c r="A5436" s="1" t="s">
        <v>10</v>
      </c>
      <c r="B5436" s="2">
        <v>43904.798611111109</v>
      </c>
      <c r="C5436" s="3">
        <v>1.4583333333333334E-2</v>
      </c>
      <c r="D5436" s="1" t="s">
        <v>13</v>
      </c>
      <c r="E5436" s="1" t="s">
        <v>2894</v>
      </c>
      <c r="F5436" s="1" t="s">
        <v>13</v>
      </c>
      <c r="G5436" s="1" t="s">
        <v>14</v>
      </c>
      <c r="H5436" s="3">
        <v>1.4687499999999999E-2</v>
      </c>
      <c r="I5436" s="1" t="s">
        <v>2895</v>
      </c>
      <c r="J5436" s="1" t="s">
        <v>16</v>
      </c>
    </row>
    <row r="5437" spans="1:10" x14ac:dyDescent="0.3">
      <c r="A5437" s="1" t="s">
        <v>10</v>
      </c>
      <c r="B5437" s="2">
        <v>43385.780555555553</v>
      </c>
      <c r="C5437" s="3">
        <v>1.4583333333333334E-2</v>
      </c>
      <c r="D5437" s="1" t="s">
        <v>13</v>
      </c>
      <c r="E5437" s="1" t="s">
        <v>1476</v>
      </c>
      <c r="F5437" s="1" t="s">
        <v>13</v>
      </c>
      <c r="G5437" s="1" t="s">
        <v>480</v>
      </c>
      <c r="H5437" s="3">
        <v>1.4583333333333334E-2</v>
      </c>
      <c r="I5437" s="1" t="s">
        <v>25</v>
      </c>
      <c r="J5437" s="1" t="s">
        <v>16</v>
      </c>
    </row>
    <row r="5438" spans="1:10" x14ac:dyDescent="0.3">
      <c r="A5438" s="1" t="s">
        <v>10</v>
      </c>
      <c r="B5438" s="2">
        <v>44402.747916666667</v>
      </c>
      <c r="C5438" s="3">
        <v>1.457175925925926E-2</v>
      </c>
      <c r="D5438" s="1" t="s">
        <v>13</v>
      </c>
      <c r="E5438" s="1" t="s">
        <v>390</v>
      </c>
      <c r="F5438" s="1" t="s">
        <v>13</v>
      </c>
      <c r="G5438" s="1" t="s">
        <v>14</v>
      </c>
      <c r="H5438" s="3">
        <v>1.4791666666666667E-2</v>
      </c>
      <c r="I5438" s="1" t="s">
        <v>25</v>
      </c>
      <c r="J5438" s="1" t="s">
        <v>16</v>
      </c>
    </row>
    <row r="5439" spans="1:10" x14ac:dyDescent="0.3">
      <c r="A5439" s="1" t="s">
        <v>10</v>
      </c>
      <c r="B5439" s="2">
        <v>44397.842361111114</v>
      </c>
      <c r="C5439" s="3">
        <v>1.457175925925926E-2</v>
      </c>
      <c r="D5439" s="1" t="s">
        <v>13</v>
      </c>
      <c r="E5439" s="1" t="s">
        <v>420</v>
      </c>
      <c r="F5439" s="1" t="s">
        <v>13</v>
      </c>
      <c r="G5439" s="1" t="s">
        <v>14</v>
      </c>
      <c r="H5439" s="3">
        <v>1.4768518518518519E-2</v>
      </c>
      <c r="I5439" s="1" t="s">
        <v>25</v>
      </c>
      <c r="J5439" s="1" t="s">
        <v>16</v>
      </c>
    </row>
    <row r="5440" spans="1:10" x14ac:dyDescent="0.3">
      <c r="A5440" s="1" t="s">
        <v>10</v>
      </c>
      <c r="B5440" s="2">
        <v>44304.668055555558</v>
      </c>
      <c r="C5440" s="3">
        <v>1.457175925925926E-2</v>
      </c>
      <c r="D5440" s="1" t="s">
        <v>13</v>
      </c>
      <c r="E5440" s="1" t="s">
        <v>1255</v>
      </c>
      <c r="F5440" s="1" t="s">
        <v>13</v>
      </c>
      <c r="G5440" s="1" t="s">
        <v>14</v>
      </c>
      <c r="H5440" s="3">
        <v>1.4791666666666667E-2</v>
      </c>
      <c r="I5440" s="1" t="s">
        <v>391</v>
      </c>
      <c r="J5440" s="1" t="s">
        <v>16</v>
      </c>
    </row>
    <row r="5441" spans="1:10" x14ac:dyDescent="0.3">
      <c r="A5441" s="1" t="s">
        <v>10</v>
      </c>
      <c r="B5441" s="2">
        <v>44288.743055555555</v>
      </c>
      <c r="C5441" s="3">
        <v>1.457175925925926E-2</v>
      </c>
      <c r="D5441" s="1" t="s">
        <v>13</v>
      </c>
      <c r="E5441" s="1" t="s">
        <v>1389</v>
      </c>
      <c r="F5441" s="1" t="s">
        <v>13</v>
      </c>
      <c r="G5441" s="1" t="s">
        <v>14</v>
      </c>
      <c r="H5441" s="3">
        <v>1.4791666666666667E-2</v>
      </c>
      <c r="I5441" s="1" t="s">
        <v>391</v>
      </c>
      <c r="J5441" s="1" t="s">
        <v>16</v>
      </c>
    </row>
    <row r="5442" spans="1:10" x14ac:dyDescent="0.3">
      <c r="A5442" s="1" t="s">
        <v>10</v>
      </c>
      <c r="B5442" s="2">
        <v>44178.599305555559</v>
      </c>
      <c r="C5442" s="3">
        <v>1.457175925925926E-2</v>
      </c>
      <c r="D5442" s="1" t="s">
        <v>11</v>
      </c>
      <c r="E5442" s="1" t="s">
        <v>2140</v>
      </c>
      <c r="F5442" s="1" t="s">
        <v>13</v>
      </c>
      <c r="G5442" s="1" t="s">
        <v>14</v>
      </c>
      <c r="H5442" s="3">
        <v>1.4930555555555556E-2</v>
      </c>
      <c r="I5442" s="1" t="s">
        <v>322</v>
      </c>
      <c r="J5442" s="1" t="s">
        <v>16</v>
      </c>
    </row>
    <row r="5443" spans="1:10" x14ac:dyDescent="0.3">
      <c r="A5443" s="1" t="s">
        <v>10</v>
      </c>
      <c r="B5443" s="2">
        <v>43899.87777777778</v>
      </c>
      <c r="C5443" s="3">
        <v>1.457175925925926E-2</v>
      </c>
      <c r="D5443" s="1" t="s">
        <v>13</v>
      </c>
      <c r="E5443" s="1" t="s">
        <v>2951</v>
      </c>
      <c r="F5443" s="1" t="s">
        <v>13</v>
      </c>
      <c r="G5443" s="1" t="s">
        <v>14</v>
      </c>
      <c r="H5443" s="3">
        <v>1.4675925925925926E-2</v>
      </c>
      <c r="I5443" s="1" t="s">
        <v>25</v>
      </c>
      <c r="J5443" s="1" t="s">
        <v>16</v>
      </c>
    </row>
    <row r="5444" spans="1:10" x14ac:dyDescent="0.3">
      <c r="A5444" s="1" t="s">
        <v>10</v>
      </c>
      <c r="B5444" s="2">
        <v>43891.8125</v>
      </c>
      <c r="C5444" s="3">
        <v>1.457175925925926E-2</v>
      </c>
      <c r="D5444" s="1" t="s">
        <v>13</v>
      </c>
      <c r="E5444" s="1" t="s">
        <v>2985</v>
      </c>
      <c r="F5444" s="1" t="s">
        <v>13</v>
      </c>
      <c r="G5444" s="1" t="s">
        <v>14</v>
      </c>
      <c r="H5444" s="3">
        <v>1.4699074074074074E-2</v>
      </c>
      <c r="I5444" s="1" t="s">
        <v>387</v>
      </c>
      <c r="J5444" s="1" t="s">
        <v>16</v>
      </c>
    </row>
    <row r="5445" spans="1:10" x14ac:dyDescent="0.3">
      <c r="A5445" s="1" t="s">
        <v>10</v>
      </c>
      <c r="B5445" s="2">
        <v>43890.868750000001</v>
      </c>
      <c r="C5445" s="3">
        <v>1.457175925925926E-2</v>
      </c>
      <c r="D5445" s="1" t="s">
        <v>13</v>
      </c>
      <c r="E5445" s="1" t="s">
        <v>2992</v>
      </c>
      <c r="F5445" s="1" t="s">
        <v>13</v>
      </c>
      <c r="G5445" s="1" t="s">
        <v>14</v>
      </c>
      <c r="H5445" s="3">
        <v>1.4699074074074074E-2</v>
      </c>
      <c r="I5445" s="1" t="s">
        <v>387</v>
      </c>
      <c r="J5445" s="1" t="s">
        <v>16</v>
      </c>
    </row>
    <row r="5446" spans="1:10" x14ac:dyDescent="0.3">
      <c r="A5446" s="1" t="s">
        <v>10</v>
      </c>
      <c r="B5446" s="2">
        <v>43767.291666666664</v>
      </c>
      <c r="C5446" s="3">
        <v>1.457175925925926E-2</v>
      </c>
      <c r="D5446" s="1" t="s">
        <v>13</v>
      </c>
      <c r="E5446" s="1" t="s">
        <v>3273</v>
      </c>
      <c r="F5446" s="1" t="s">
        <v>13</v>
      </c>
      <c r="G5446" s="1" t="s">
        <v>464</v>
      </c>
      <c r="H5446" s="3">
        <v>1.457175925925926E-2</v>
      </c>
      <c r="I5446" s="1" t="s">
        <v>25</v>
      </c>
      <c r="J5446" s="1" t="s">
        <v>16</v>
      </c>
    </row>
    <row r="5447" spans="1:10" x14ac:dyDescent="0.3">
      <c r="A5447" s="1" t="s">
        <v>10</v>
      </c>
      <c r="B5447" s="2">
        <v>43670.486111111109</v>
      </c>
      <c r="C5447" s="3">
        <v>1.457175925925926E-2</v>
      </c>
      <c r="D5447" s="1" t="s">
        <v>11</v>
      </c>
      <c r="E5447" s="1" t="s">
        <v>2140</v>
      </c>
      <c r="F5447" s="1" t="s">
        <v>13</v>
      </c>
      <c r="G5447" s="1" t="s">
        <v>480</v>
      </c>
      <c r="H5447" s="3">
        <v>1.4930555555555556E-2</v>
      </c>
      <c r="I5447" s="1" t="s">
        <v>25</v>
      </c>
      <c r="J5447" s="1" t="s">
        <v>16</v>
      </c>
    </row>
    <row r="5448" spans="1:10" x14ac:dyDescent="0.3">
      <c r="A5448" s="1" t="s">
        <v>10</v>
      </c>
      <c r="B5448" s="2">
        <v>43130.918749999997</v>
      </c>
      <c r="C5448" s="3">
        <v>1.457175925925926E-2</v>
      </c>
      <c r="D5448" s="1" t="s">
        <v>13</v>
      </c>
      <c r="E5448" s="1" t="s">
        <v>4922</v>
      </c>
      <c r="F5448" s="1" t="s">
        <v>13</v>
      </c>
      <c r="G5448" s="1" t="s">
        <v>480</v>
      </c>
      <c r="H5448" s="3">
        <v>1.5034722222222222E-2</v>
      </c>
      <c r="I5448" s="1" t="s">
        <v>1274</v>
      </c>
      <c r="J5448" s="1" t="s">
        <v>16</v>
      </c>
    </row>
    <row r="5449" spans="1:10" x14ac:dyDescent="0.3">
      <c r="A5449" s="1" t="s">
        <v>10</v>
      </c>
      <c r="B5449" s="2">
        <v>42776.879861111112</v>
      </c>
      <c r="C5449" s="3">
        <v>1.457175925925926E-2</v>
      </c>
      <c r="D5449" s="1" t="s">
        <v>13</v>
      </c>
      <c r="E5449" s="1" t="s">
        <v>1573</v>
      </c>
      <c r="F5449" s="1" t="s">
        <v>13</v>
      </c>
      <c r="G5449" s="1" t="s">
        <v>480</v>
      </c>
      <c r="H5449" s="3">
        <v>1.4583333333333334E-2</v>
      </c>
      <c r="I5449" s="1" t="s">
        <v>25</v>
      </c>
      <c r="J5449" s="1" t="s">
        <v>16</v>
      </c>
    </row>
    <row r="5450" spans="1:10" x14ac:dyDescent="0.3">
      <c r="A5450" s="1" t="s">
        <v>10</v>
      </c>
      <c r="B5450" s="2">
        <v>44555.887499999997</v>
      </c>
      <c r="C5450" s="3">
        <v>1.4560185185185185E-2</v>
      </c>
      <c r="D5450" s="1" t="s">
        <v>13</v>
      </c>
      <c r="E5450" s="1" t="s">
        <v>420</v>
      </c>
      <c r="F5450" s="1" t="s">
        <v>13</v>
      </c>
      <c r="G5450" s="1" t="s">
        <v>14</v>
      </c>
      <c r="H5450" s="3">
        <v>1.4768518518518519E-2</v>
      </c>
      <c r="I5450" s="1" t="s">
        <v>421</v>
      </c>
      <c r="J5450" s="1" t="s">
        <v>16</v>
      </c>
    </row>
    <row r="5451" spans="1:10" x14ac:dyDescent="0.3">
      <c r="A5451" s="1" t="s">
        <v>10</v>
      </c>
      <c r="B5451" s="2">
        <v>44275.859722222223</v>
      </c>
      <c r="C5451" s="3">
        <v>1.4560185185185185E-2</v>
      </c>
      <c r="D5451" s="1" t="s">
        <v>13</v>
      </c>
      <c r="E5451" s="1" t="s">
        <v>1492</v>
      </c>
      <c r="F5451" s="1" t="s">
        <v>13</v>
      </c>
      <c r="G5451" s="1" t="s">
        <v>14</v>
      </c>
      <c r="H5451" s="3">
        <v>1.4768518518518519E-2</v>
      </c>
      <c r="I5451" s="1" t="s">
        <v>421</v>
      </c>
      <c r="J5451" s="1" t="s">
        <v>16</v>
      </c>
    </row>
    <row r="5452" spans="1:10" x14ac:dyDescent="0.3">
      <c r="A5452" s="1" t="s">
        <v>10</v>
      </c>
      <c r="B5452" s="2">
        <v>43911.65902777778</v>
      </c>
      <c r="C5452" s="3">
        <v>1.4560185185185185E-2</v>
      </c>
      <c r="D5452" s="1" t="s">
        <v>11</v>
      </c>
      <c r="E5452" s="1" t="s">
        <v>2868</v>
      </c>
      <c r="F5452" s="1" t="s">
        <v>13</v>
      </c>
      <c r="G5452" s="1" t="s">
        <v>14</v>
      </c>
      <c r="H5452" s="3">
        <v>1.4756944444444444E-2</v>
      </c>
      <c r="I5452" s="1" t="s">
        <v>25</v>
      </c>
      <c r="J5452" s="1" t="s">
        <v>16</v>
      </c>
    </row>
    <row r="5453" spans="1:10" x14ac:dyDescent="0.3">
      <c r="A5453" s="1" t="s">
        <v>10</v>
      </c>
      <c r="B5453" s="2">
        <v>43557.713194444441</v>
      </c>
      <c r="C5453" s="3">
        <v>1.4560185185185185E-2</v>
      </c>
      <c r="D5453" s="1" t="s">
        <v>13</v>
      </c>
      <c r="E5453" s="1" t="s">
        <v>3672</v>
      </c>
      <c r="F5453" s="1" t="s">
        <v>13</v>
      </c>
      <c r="G5453" s="1" t="s">
        <v>480</v>
      </c>
      <c r="H5453" s="3">
        <v>1.5081018518518518E-2</v>
      </c>
      <c r="I5453" s="1" t="s">
        <v>1284</v>
      </c>
      <c r="J5453" s="1" t="s">
        <v>16</v>
      </c>
    </row>
    <row r="5454" spans="1:10" x14ac:dyDescent="0.3">
      <c r="A5454" s="1" t="s">
        <v>10</v>
      </c>
      <c r="B5454" s="2">
        <v>43521.861805555556</v>
      </c>
      <c r="C5454" s="3">
        <v>1.4560185185185185E-2</v>
      </c>
      <c r="D5454" s="1" t="s">
        <v>11</v>
      </c>
      <c r="E5454" s="1" t="s">
        <v>3834</v>
      </c>
      <c r="F5454" s="1" t="s">
        <v>13</v>
      </c>
      <c r="G5454" s="1" t="s">
        <v>480</v>
      </c>
      <c r="H5454" s="3">
        <v>1.457175925925926E-2</v>
      </c>
      <c r="I5454" s="1" t="s">
        <v>3008</v>
      </c>
      <c r="J5454" s="1" t="s">
        <v>16</v>
      </c>
    </row>
    <row r="5455" spans="1:10" x14ac:dyDescent="0.3">
      <c r="A5455" s="1" t="s">
        <v>10</v>
      </c>
      <c r="B5455" s="2">
        <v>44402.845833333333</v>
      </c>
      <c r="C5455" s="3">
        <v>1.4548611111111111E-2</v>
      </c>
      <c r="D5455" s="1" t="s">
        <v>13</v>
      </c>
      <c r="E5455" s="1" t="s">
        <v>380</v>
      </c>
      <c r="F5455" s="1" t="s">
        <v>13</v>
      </c>
      <c r="G5455" s="1" t="s">
        <v>14</v>
      </c>
      <c r="H5455" s="3">
        <v>1.4722222222222222E-2</v>
      </c>
      <c r="I5455" s="1" t="s">
        <v>25</v>
      </c>
      <c r="J5455" s="1" t="s">
        <v>16</v>
      </c>
    </row>
    <row r="5456" spans="1:10" x14ac:dyDescent="0.3">
      <c r="A5456" s="1" t="s">
        <v>10</v>
      </c>
      <c r="B5456" s="2">
        <v>44390.820138888892</v>
      </c>
      <c r="C5456" s="3">
        <v>1.4548611111111111E-2</v>
      </c>
      <c r="D5456" s="1" t="s">
        <v>13</v>
      </c>
      <c r="E5456" s="1" t="s">
        <v>473</v>
      </c>
      <c r="F5456" s="1" t="s">
        <v>13</v>
      </c>
      <c r="G5456" s="1" t="s">
        <v>14</v>
      </c>
      <c r="H5456" s="3">
        <v>1.4675925925925926E-2</v>
      </c>
      <c r="I5456" s="1" t="s">
        <v>25</v>
      </c>
      <c r="J5456" s="1" t="s">
        <v>16</v>
      </c>
    </row>
    <row r="5457" spans="1:10" x14ac:dyDescent="0.3">
      <c r="A5457" s="1" t="s">
        <v>10</v>
      </c>
      <c r="B5457" s="2">
        <v>44296.580555555556</v>
      </c>
      <c r="C5457" s="3">
        <v>1.4548611111111111E-2</v>
      </c>
      <c r="D5457" s="1" t="s">
        <v>11</v>
      </c>
      <c r="E5457" s="1" t="s">
        <v>1337</v>
      </c>
      <c r="F5457" s="1" t="s">
        <v>13</v>
      </c>
      <c r="G5457" s="1" t="s">
        <v>14</v>
      </c>
      <c r="H5457" s="3">
        <v>1.4733796296296297E-2</v>
      </c>
      <c r="I5457" s="1" t="s">
        <v>383</v>
      </c>
      <c r="J5457" s="1" t="s">
        <v>16</v>
      </c>
    </row>
    <row r="5458" spans="1:10" x14ac:dyDescent="0.3">
      <c r="A5458" s="1" t="s">
        <v>10</v>
      </c>
      <c r="B5458" s="2">
        <v>44255.753472222219</v>
      </c>
      <c r="C5458" s="3">
        <v>1.4548611111111111E-2</v>
      </c>
      <c r="D5458" s="1" t="s">
        <v>11</v>
      </c>
      <c r="E5458" s="1" t="s">
        <v>1786</v>
      </c>
      <c r="F5458" s="1" t="s">
        <v>13</v>
      </c>
      <c r="G5458" s="1" t="s">
        <v>14</v>
      </c>
      <c r="H5458" s="3">
        <v>1.4560185185185185E-2</v>
      </c>
      <c r="I5458" s="1" t="s">
        <v>1604</v>
      </c>
      <c r="J5458" s="1" t="s">
        <v>16</v>
      </c>
    </row>
    <row r="5459" spans="1:10" x14ac:dyDescent="0.3">
      <c r="A5459" s="1" t="s">
        <v>10</v>
      </c>
      <c r="B5459" s="2">
        <v>43893.904166666667</v>
      </c>
      <c r="C5459" s="3">
        <v>1.4548611111111111E-2</v>
      </c>
      <c r="D5459" s="1" t="s">
        <v>13</v>
      </c>
      <c r="E5459" s="1" t="s">
        <v>2968</v>
      </c>
      <c r="F5459" s="1" t="s">
        <v>13</v>
      </c>
      <c r="G5459" s="1" t="s">
        <v>14</v>
      </c>
      <c r="H5459" s="3">
        <v>1.4652777777777778E-2</v>
      </c>
      <c r="I5459" s="1" t="s">
        <v>1728</v>
      </c>
      <c r="J5459" s="1" t="s">
        <v>16</v>
      </c>
    </row>
    <row r="5460" spans="1:10" x14ac:dyDescent="0.3">
      <c r="A5460" s="1" t="s">
        <v>10</v>
      </c>
      <c r="B5460" s="2">
        <v>44557.813888888886</v>
      </c>
      <c r="C5460" s="3">
        <v>1.4537037037037038E-2</v>
      </c>
      <c r="D5460" s="1" t="s">
        <v>13</v>
      </c>
      <c r="E5460" s="1" t="s">
        <v>378</v>
      </c>
      <c r="F5460" s="1" t="s">
        <v>13</v>
      </c>
      <c r="G5460" s="1" t="s">
        <v>14</v>
      </c>
      <c r="H5460" s="3">
        <v>1.4722222222222222E-2</v>
      </c>
      <c r="I5460" s="1" t="s">
        <v>379</v>
      </c>
      <c r="J5460" s="1" t="s">
        <v>16</v>
      </c>
    </row>
    <row r="5461" spans="1:10" x14ac:dyDescent="0.3">
      <c r="A5461" s="1" t="s">
        <v>10</v>
      </c>
      <c r="B5461" s="2">
        <v>44287.877083333333</v>
      </c>
      <c r="C5461" s="3">
        <v>1.4537037037037038E-2</v>
      </c>
      <c r="D5461" s="1" t="s">
        <v>13</v>
      </c>
      <c r="E5461" s="1" t="s">
        <v>1399</v>
      </c>
      <c r="F5461" s="1" t="s">
        <v>13</v>
      </c>
      <c r="G5461" s="1" t="s">
        <v>14</v>
      </c>
      <c r="H5461" s="3">
        <v>1.474537037037037E-2</v>
      </c>
      <c r="I5461" s="1" t="s">
        <v>1400</v>
      </c>
      <c r="J5461" s="1" t="s">
        <v>16</v>
      </c>
    </row>
    <row r="5462" spans="1:10" x14ac:dyDescent="0.3">
      <c r="A5462" s="1" t="s">
        <v>10</v>
      </c>
      <c r="B5462" s="2">
        <v>44205.835416666669</v>
      </c>
      <c r="C5462" s="3">
        <v>1.4537037037037038E-2</v>
      </c>
      <c r="D5462" s="1" t="s">
        <v>13</v>
      </c>
      <c r="E5462" s="1" t="s">
        <v>2026</v>
      </c>
      <c r="F5462" s="1" t="s">
        <v>13</v>
      </c>
      <c r="G5462" s="1" t="s">
        <v>14</v>
      </c>
      <c r="H5462" s="3">
        <v>1.4606481481481481E-2</v>
      </c>
      <c r="I5462" s="1" t="s">
        <v>25</v>
      </c>
      <c r="J5462" s="1" t="s">
        <v>16</v>
      </c>
    </row>
    <row r="5463" spans="1:10" x14ac:dyDescent="0.3">
      <c r="A5463" s="1" t="s">
        <v>10</v>
      </c>
      <c r="B5463" s="2">
        <v>43886.823611111111</v>
      </c>
      <c r="C5463" s="3">
        <v>1.4537037037037038E-2</v>
      </c>
      <c r="D5463" s="1" t="s">
        <v>13</v>
      </c>
      <c r="E5463" s="1" t="s">
        <v>3015</v>
      </c>
      <c r="F5463" s="1" t="s">
        <v>13</v>
      </c>
      <c r="G5463" s="1" t="s">
        <v>14</v>
      </c>
      <c r="H5463" s="3">
        <v>1.4664351851851852E-2</v>
      </c>
      <c r="I5463" s="1" t="s">
        <v>539</v>
      </c>
      <c r="J5463" s="1" t="s">
        <v>16</v>
      </c>
    </row>
    <row r="5464" spans="1:10" x14ac:dyDescent="0.3">
      <c r="A5464" s="1" t="s">
        <v>10</v>
      </c>
      <c r="B5464" s="2">
        <v>43878.835416666669</v>
      </c>
      <c r="C5464" s="3">
        <v>1.4537037037037038E-2</v>
      </c>
      <c r="D5464" s="1" t="s">
        <v>13</v>
      </c>
      <c r="E5464" s="1" t="s">
        <v>3054</v>
      </c>
      <c r="F5464" s="1" t="s">
        <v>13</v>
      </c>
      <c r="G5464" s="1" t="s">
        <v>14</v>
      </c>
      <c r="H5464" s="3">
        <v>1.4652777777777778E-2</v>
      </c>
      <c r="I5464" s="1" t="s">
        <v>1728</v>
      </c>
      <c r="J5464" s="1" t="s">
        <v>16</v>
      </c>
    </row>
    <row r="5465" spans="1:10" x14ac:dyDescent="0.3">
      <c r="A5465" s="1" t="s">
        <v>10</v>
      </c>
      <c r="B5465" s="2">
        <v>43135.836111111108</v>
      </c>
      <c r="C5465" s="3">
        <v>1.4537037037037038E-2</v>
      </c>
      <c r="D5465" s="1" t="s">
        <v>13</v>
      </c>
      <c r="E5465" s="1" t="s">
        <v>4845</v>
      </c>
      <c r="F5465" s="1" t="s">
        <v>13</v>
      </c>
      <c r="G5465" s="1" t="s">
        <v>480</v>
      </c>
      <c r="H5465" s="3">
        <v>1.5196759259259259E-2</v>
      </c>
      <c r="I5465" s="1" t="s">
        <v>1297</v>
      </c>
      <c r="J5465" s="1" t="s">
        <v>16</v>
      </c>
    </row>
    <row r="5466" spans="1:10" x14ac:dyDescent="0.3">
      <c r="A5466" s="1" t="s">
        <v>10</v>
      </c>
      <c r="B5466" s="2">
        <v>44557.762499999997</v>
      </c>
      <c r="C5466" s="3">
        <v>1.4525462962962962E-2</v>
      </c>
      <c r="D5466" s="1" t="s">
        <v>13</v>
      </c>
      <c r="E5466" s="1" t="s">
        <v>382</v>
      </c>
      <c r="F5466" s="1" t="s">
        <v>13</v>
      </c>
      <c r="G5466" s="1" t="s">
        <v>14</v>
      </c>
      <c r="H5466" s="3">
        <v>1.4733796296296297E-2</v>
      </c>
      <c r="I5466" s="1" t="s">
        <v>383</v>
      </c>
      <c r="J5466" s="1" t="s">
        <v>16</v>
      </c>
    </row>
    <row r="5467" spans="1:10" x14ac:dyDescent="0.3">
      <c r="A5467" s="1" t="s">
        <v>10</v>
      </c>
      <c r="B5467" s="2">
        <v>44402.831250000003</v>
      </c>
      <c r="C5467" s="3">
        <v>1.4525462962962962E-2</v>
      </c>
      <c r="D5467" s="1" t="s">
        <v>13</v>
      </c>
      <c r="E5467" s="1" t="s">
        <v>382</v>
      </c>
      <c r="F5467" s="1" t="s">
        <v>13</v>
      </c>
      <c r="G5467" s="1" t="s">
        <v>14</v>
      </c>
      <c r="H5467" s="3">
        <v>1.4733796296296297E-2</v>
      </c>
      <c r="I5467" s="1" t="s">
        <v>25</v>
      </c>
      <c r="J5467" s="1" t="s">
        <v>16</v>
      </c>
    </row>
    <row r="5468" spans="1:10" x14ac:dyDescent="0.3">
      <c r="A5468" s="1" t="s">
        <v>10</v>
      </c>
      <c r="B5468" s="2">
        <v>43900.829861111109</v>
      </c>
      <c r="C5468" s="3">
        <v>1.4525462962962962E-2</v>
      </c>
      <c r="D5468" s="1" t="s">
        <v>13</v>
      </c>
      <c r="E5468" s="1" t="s">
        <v>2947</v>
      </c>
      <c r="F5468" s="1" t="s">
        <v>13</v>
      </c>
      <c r="G5468" s="1" t="s">
        <v>14</v>
      </c>
      <c r="H5468" s="3">
        <v>1.4652777777777778E-2</v>
      </c>
      <c r="I5468" s="1" t="s">
        <v>1728</v>
      </c>
      <c r="J5468" s="1" t="s">
        <v>16</v>
      </c>
    </row>
    <row r="5469" spans="1:10" x14ac:dyDescent="0.3">
      <c r="A5469" s="1" t="s">
        <v>10</v>
      </c>
      <c r="B5469" s="2">
        <v>43888.856249999997</v>
      </c>
      <c r="C5469" s="3">
        <v>1.4525462962962962E-2</v>
      </c>
      <c r="D5469" s="1" t="s">
        <v>13</v>
      </c>
      <c r="E5469" s="1" t="s">
        <v>3003</v>
      </c>
      <c r="F5469" s="1" t="s">
        <v>13</v>
      </c>
      <c r="G5469" s="1" t="s">
        <v>14</v>
      </c>
      <c r="H5469" s="3">
        <v>1.462962962962963E-2</v>
      </c>
      <c r="I5469" s="1" t="s">
        <v>1365</v>
      </c>
      <c r="J5469" s="1" t="s">
        <v>16</v>
      </c>
    </row>
    <row r="5470" spans="1:10" x14ac:dyDescent="0.3">
      <c r="A5470" s="1" t="s">
        <v>10</v>
      </c>
      <c r="B5470" s="2">
        <v>43882.880555555559</v>
      </c>
      <c r="C5470" s="3">
        <v>1.4525462962962962E-2</v>
      </c>
      <c r="D5470" s="1" t="s">
        <v>13</v>
      </c>
      <c r="E5470" s="1" t="s">
        <v>3035</v>
      </c>
      <c r="F5470" s="1" t="s">
        <v>13</v>
      </c>
      <c r="G5470" s="1" t="s">
        <v>14</v>
      </c>
      <c r="H5470" s="3">
        <v>1.4641203703703703E-2</v>
      </c>
      <c r="I5470" s="1" t="s">
        <v>1277</v>
      </c>
      <c r="J5470" s="1" t="s">
        <v>16</v>
      </c>
    </row>
    <row r="5471" spans="1:10" x14ac:dyDescent="0.3">
      <c r="A5471" s="1" t="s">
        <v>10</v>
      </c>
      <c r="B5471" s="2">
        <v>43134.828472222223</v>
      </c>
      <c r="C5471" s="3">
        <v>1.4525462962962962E-2</v>
      </c>
      <c r="D5471" s="1" t="s">
        <v>13</v>
      </c>
      <c r="E5471" s="1" t="s">
        <v>4872</v>
      </c>
      <c r="F5471" s="1" t="s">
        <v>13</v>
      </c>
      <c r="G5471" s="1" t="s">
        <v>480</v>
      </c>
      <c r="H5471" s="3">
        <v>1.5185185185185185E-2</v>
      </c>
      <c r="I5471" s="1" t="s">
        <v>3090</v>
      </c>
      <c r="J5471" s="1" t="s">
        <v>16</v>
      </c>
    </row>
    <row r="5472" spans="1:10" x14ac:dyDescent="0.3">
      <c r="A5472" s="1" t="s">
        <v>10</v>
      </c>
      <c r="B5472" s="2">
        <v>44556.736805555556</v>
      </c>
      <c r="C5472" s="3">
        <v>1.4513888888888889E-2</v>
      </c>
      <c r="D5472" s="1" t="s">
        <v>13</v>
      </c>
      <c r="E5472" s="1" t="s">
        <v>411</v>
      </c>
      <c r="F5472" s="1" t="s">
        <v>13</v>
      </c>
      <c r="G5472" s="1" t="s">
        <v>14</v>
      </c>
      <c r="H5472" s="3">
        <v>1.4722222222222222E-2</v>
      </c>
      <c r="I5472" s="1" t="s">
        <v>379</v>
      </c>
      <c r="J5472" s="1" t="s">
        <v>16</v>
      </c>
    </row>
    <row r="5473" spans="1:10" x14ac:dyDescent="0.3">
      <c r="A5473" s="1" t="s">
        <v>10</v>
      </c>
      <c r="B5473" s="2">
        <v>43897.775694444441</v>
      </c>
      <c r="C5473" s="3">
        <v>1.4513888888888889E-2</v>
      </c>
      <c r="D5473" s="1" t="s">
        <v>13</v>
      </c>
      <c r="E5473" s="1" t="s">
        <v>2962</v>
      </c>
      <c r="F5473" s="1" t="s">
        <v>13</v>
      </c>
      <c r="G5473" s="1" t="s">
        <v>2956</v>
      </c>
      <c r="H5473" s="3">
        <v>1.4641203703703703E-2</v>
      </c>
      <c r="I5473" s="1" t="s">
        <v>1277</v>
      </c>
      <c r="J5473" s="1" t="s">
        <v>16</v>
      </c>
    </row>
    <row r="5474" spans="1:10" x14ac:dyDescent="0.3">
      <c r="A5474" s="1" t="s">
        <v>10</v>
      </c>
      <c r="B5474" s="2">
        <v>43594.804861111108</v>
      </c>
      <c r="C5474" s="3">
        <v>1.4513888888888889E-2</v>
      </c>
      <c r="D5474" s="1" t="s">
        <v>13</v>
      </c>
      <c r="E5474" s="1" t="s">
        <v>2140</v>
      </c>
      <c r="F5474" s="1" t="s">
        <v>13</v>
      </c>
      <c r="G5474" s="1" t="s">
        <v>480</v>
      </c>
      <c r="H5474" s="3">
        <v>1.4884259259259259E-2</v>
      </c>
      <c r="I5474" s="1" t="s">
        <v>25</v>
      </c>
      <c r="J5474" s="1" t="s">
        <v>16</v>
      </c>
    </row>
    <row r="5475" spans="1:10" x14ac:dyDescent="0.3">
      <c r="A5475" s="1" t="s">
        <v>10</v>
      </c>
      <c r="B5475" s="2">
        <v>43562.431250000001</v>
      </c>
      <c r="C5475" s="3">
        <v>1.4513888888888889E-2</v>
      </c>
      <c r="D5475" s="1" t="s">
        <v>13</v>
      </c>
      <c r="E5475" s="1" t="s">
        <v>3644</v>
      </c>
      <c r="F5475" s="1" t="s">
        <v>13</v>
      </c>
      <c r="G5475" s="1" t="s">
        <v>480</v>
      </c>
      <c r="H5475" s="3">
        <v>1.5289351851851853E-2</v>
      </c>
      <c r="I5475" s="1" t="s">
        <v>3075</v>
      </c>
      <c r="J5475" s="1" t="s">
        <v>16</v>
      </c>
    </row>
    <row r="5476" spans="1:10" x14ac:dyDescent="0.3">
      <c r="A5476" s="1" t="s">
        <v>10</v>
      </c>
      <c r="B5476" s="2">
        <v>43560.823611111111</v>
      </c>
      <c r="C5476" s="3">
        <v>1.4513888888888889E-2</v>
      </c>
      <c r="D5476" s="1" t="s">
        <v>11</v>
      </c>
      <c r="E5476" s="1" t="s">
        <v>3650</v>
      </c>
      <c r="F5476" s="1" t="s">
        <v>13</v>
      </c>
      <c r="G5476" s="1" t="s">
        <v>480</v>
      </c>
      <c r="H5476" s="3">
        <v>1.4722222222222222E-2</v>
      </c>
      <c r="I5476" s="1" t="s">
        <v>379</v>
      </c>
      <c r="J5476" s="1" t="s">
        <v>16</v>
      </c>
    </row>
    <row r="5477" spans="1:10" x14ac:dyDescent="0.3">
      <c r="A5477" s="1" t="s">
        <v>10</v>
      </c>
      <c r="B5477" s="2">
        <v>44557.747916666667</v>
      </c>
      <c r="C5477" s="3">
        <v>1.4502314814814815E-2</v>
      </c>
      <c r="D5477" s="1" t="s">
        <v>13</v>
      </c>
      <c r="E5477" s="1" t="s">
        <v>384</v>
      </c>
      <c r="F5477" s="1" t="s">
        <v>13</v>
      </c>
      <c r="G5477" s="1" t="s">
        <v>14</v>
      </c>
      <c r="H5477" s="3">
        <v>1.4710648148148148E-2</v>
      </c>
      <c r="I5477" s="1" t="s">
        <v>25</v>
      </c>
      <c r="J5477" s="1" t="s">
        <v>16</v>
      </c>
    </row>
    <row r="5478" spans="1:10" x14ac:dyDescent="0.3">
      <c r="A5478" s="1" t="s">
        <v>10</v>
      </c>
      <c r="B5478" s="2">
        <v>44438.416666666664</v>
      </c>
      <c r="C5478" s="3">
        <v>1.4502314814814815E-2</v>
      </c>
      <c r="D5478" s="1" t="s">
        <v>13</v>
      </c>
      <c r="E5478" s="1" t="s">
        <v>732</v>
      </c>
      <c r="F5478" s="1" t="s">
        <v>13</v>
      </c>
      <c r="G5478" s="1" t="s">
        <v>14</v>
      </c>
      <c r="H5478" s="3">
        <v>1.480324074074074E-2</v>
      </c>
      <c r="I5478" s="1" t="s">
        <v>419</v>
      </c>
      <c r="J5478" s="1" t="s">
        <v>16</v>
      </c>
    </row>
    <row r="5479" spans="1:10" x14ac:dyDescent="0.3">
      <c r="A5479" s="1" t="s">
        <v>10</v>
      </c>
      <c r="B5479" s="2">
        <v>44400.726388888892</v>
      </c>
      <c r="C5479" s="3">
        <v>1.4502314814814815E-2</v>
      </c>
      <c r="D5479" s="1" t="s">
        <v>13</v>
      </c>
      <c r="E5479" s="1" t="s">
        <v>411</v>
      </c>
      <c r="F5479" s="1" t="s">
        <v>13</v>
      </c>
      <c r="G5479" s="1" t="s">
        <v>14</v>
      </c>
      <c r="H5479" s="3">
        <v>1.4722222222222222E-2</v>
      </c>
      <c r="I5479" s="1" t="s">
        <v>25</v>
      </c>
      <c r="J5479" s="1" t="s">
        <v>16</v>
      </c>
    </row>
    <row r="5480" spans="1:10" x14ac:dyDescent="0.3">
      <c r="A5480" s="1" t="s">
        <v>10</v>
      </c>
      <c r="B5480" s="2">
        <v>44390.834722222222</v>
      </c>
      <c r="C5480" s="3">
        <v>1.4502314814814815E-2</v>
      </c>
      <c r="D5480" s="1" t="s">
        <v>13</v>
      </c>
      <c r="E5480" s="1" t="s">
        <v>471</v>
      </c>
      <c r="F5480" s="1" t="s">
        <v>13</v>
      </c>
      <c r="G5480" s="1" t="s">
        <v>14</v>
      </c>
      <c r="H5480" s="3">
        <v>1.4675925925925926E-2</v>
      </c>
      <c r="I5480" s="1" t="s">
        <v>25</v>
      </c>
      <c r="J5480" s="1" t="s">
        <v>16</v>
      </c>
    </row>
    <row r="5481" spans="1:10" x14ac:dyDescent="0.3">
      <c r="A5481" s="1" t="s">
        <v>10</v>
      </c>
      <c r="B5481" s="2">
        <v>44308.75</v>
      </c>
      <c r="C5481" s="3">
        <v>1.4502314814814815E-2</v>
      </c>
      <c r="D5481" s="1" t="s">
        <v>13</v>
      </c>
      <c r="E5481" s="1" t="s">
        <v>1217</v>
      </c>
      <c r="F5481" s="1" t="s">
        <v>13</v>
      </c>
      <c r="G5481" s="1" t="s">
        <v>14</v>
      </c>
      <c r="H5481" s="3">
        <v>1.4884259259259259E-2</v>
      </c>
      <c r="I5481" s="1" t="s">
        <v>461</v>
      </c>
      <c r="J5481" s="1" t="s">
        <v>16</v>
      </c>
    </row>
    <row r="5482" spans="1:10" x14ac:dyDescent="0.3">
      <c r="A5482" s="1" t="s">
        <v>10</v>
      </c>
      <c r="B5482" s="2">
        <v>44276.86041666667</v>
      </c>
      <c r="C5482" s="3">
        <v>1.4502314814814815E-2</v>
      </c>
      <c r="D5482" s="1" t="s">
        <v>13</v>
      </c>
      <c r="E5482" s="1" t="s">
        <v>1469</v>
      </c>
      <c r="F5482" s="1" t="s">
        <v>13</v>
      </c>
      <c r="G5482" s="1" t="s">
        <v>14</v>
      </c>
      <c r="H5482" s="3">
        <v>1.4722222222222222E-2</v>
      </c>
      <c r="I5482" s="1" t="s">
        <v>379</v>
      </c>
      <c r="J5482" s="1" t="s">
        <v>16</v>
      </c>
    </row>
    <row r="5483" spans="1:10" x14ac:dyDescent="0.3">
      <c r="A5483" s="1" t="s">
        <v>10</v>
      </c>
      <c r="B5483" s="2">
        <v>44269.79791666667</v>
      </c>
      <c r="C5483" s="3">
        <v>1.4502314814814815E-2</v>
      </c>
      <c r="D5483" s="1" t="s">
        <v>13</v>
      </c>
      <c r="E5483" s="1" t="s">
        <v>1573</v>
      </c>
      <c r="F5483" s="1" t="s">
        <v>13</v>
      </c>
      <c r="G5483" s="1" t="s">
        <v>14</v>
      </c>
      <c r="H5483" s="3">
        <v>1.4664351851851852E-2</v>
      </c>
      <c r="I5483" s="1" t="s">
        <v>539</v>
      </c>
      <c r="J5483" s="1" t="s">
        <v>16</v>
      </c>
    </row>
    <row r="5484" spans="1:10" x14ac:dyDescent="0.3">
      <c r="A5484" s="1" t="s">
        <v>10</v>
      </c>
      <c r="B5484" s="2">
        <v>44260.896527777775</v>
      </c>
      <c r="C5484" s="3">
        <v>1.4502314814814815E-2</v>
      </c>
      <c r="D5484" s="1" t="s">
        <v>13</v>
      </c>
      <c r="E5484" s="1" t="s">
        <v>1706</v>
      </c>
      <c r="F5484" s="1" t="s">
        <v>13</v>
      </c>
      <c r="G5484" s="1" t="s">
        <v>14</v>
      </c>
      <c r="H5484" s="3">
        <v>1.4710648148148148E-2</v>
      </c>
      <c r="I5484" s="1" t="s">
        <v>381</v>
      </c>
      <c r="J5484" s="1" t="s">
        <v>16</v>
      </c>
    </row>
    <row r="5485" spans="1:10" x14ac:dyDescent="0.3">
      <c r="A5485" s="1" t="s">
        <v>10</v>
      </c>
      <c r="B5485" s="2">
        <v>44255.695138888892</v>
      </c>
      <c r="C5485" s="3">
        <v>1.4502314814814815E-2</v>
      </c>
      <c r="D5485" s="1" t="s">
        <v>13</v>
      </c>
      <c r="E5485" s="1" t="s">
        <v>1790</v>
      </c>
      <c r="F5485" s="1" t="s">
        <v>13</v>
      </c>
      <c r="G5485" s="1" t="s">
        <v>14</v>
      </c>
      <c r="H5485" s="3">
        <v>1.4722222222222222E-2</v>
      </c>
      <c r="I5485" s="1" t="s">
        <v>379</v>
      </c>
      <c r="J5485" s="1" t="s">
        <v>16</v>
      </c>
    </row>
    <row r="5486" spans="1:10" x14ac:dyDescent="0.3">
      <c r="A5486" s="1" t="s">
        <v>10</v>
      </c>
      <c r="B5486" s="2">
        <v>43886.885416666664</v>
      </c>
      <c r="C5486" s="3">
        <v>1.4502314814814815E-2</v>
      </c>
      <c r="D5486" s="1" t="s">
        <v>13</v>
      </c>
      <c r="E5486" s="1" t="s">
        <v>3012</v>
      </c>
      <c r="F5486" s="1" t="s">
        <v>13</v>
      </c>
      <c r="G5486" s="1" t="s">
        <v>14</v>
      </c>
      <c r="H5486" s="3">
        <v>1.4548611111111111E-2</v>
      </c>
      <c r="I5486" s="1" t="s">
        <v>472</v>
      </c>
      <c r="J5486" s="1" t="s">
        <v>16</v>
      </c>
    </row>
    <row r="5487" spans="1:10" x14ac:dyDescent="0.3">
      <c r="A5487" s="1" t="s">
        <v>10</v>
      </c>
      <c r="B5487" s="2">
        <v>43874.923611111109</v>
      </c>
      <c r="C5487" s="3">
        <v>1.4502314814814815E-2</v>
      </c>
      <c r="D5487" s="1" t="s">
        <v>11</v>
      </c>
      <c r="E5487" s="1" t="s">
        <v>3073</v>
      </c>
      <c r="F5487" s="1" t="s">
        <v>13</v>
      </c>
      <c r="G5487" s="1" t="s">
        <v>14</v>
      </c>
      <c r="H5487" s="3">
        <v>1.4965277777777777E-2</v>
      </c>
      <c r="I5487" s="1" t="s">
        <v>344</v>
      </c>
      <c r="J5487" s="1" t="s">
        <v>16</v>
      </c>
    </row>
    <row r="5488" spans="1:10" x14ac:dyDescent="0.3">
      <c r="A5488" s="1" t="s">
        <v>10</v>
      </c>
      <c r="B5488" s="2">
        <v>43550.854861111111</v>
      </c>
      <c r="C5488" s="3">
        <v>1.4502314814814815E-2</v>
      </c>
      <c r="D5488" s="1" t="s">
        <v>13</v>
      </c>
      <c r="E5488" s="1" t="s">
        <v>3707</v>
      </c>
      <c r="F5488" s="1" t="s">
        <v>13</v>
      </c>
      <c r="G5488" s="1" t="s">
        <v>480</v>
      </c>
      <c r="H5488" s="3">
        <v>1.4513888888888889E-2</v>
      </c>
      <c r="I5488" s="1" t="s">
        <v>1764</v>
      </c>
      <c r="J5488" s="1" t="s">
        <v>16</v>
      </c>
    </row>
    <row r="5489" spans="1:10" x14ac:dyDescent="0.3">
      <c r="A5489" s="1" t="s">
        <v>10</v>
      </c>
      <c r="B5489" s="2">
        <v>44557.797222222223</v>
      </c>
      <c r="C5489" s="3">
        <v>1.4490740740740742E-2</v>
      </c>
      <c r="D5489" s="1" t="s">
        <v>13</v>
      </c>
      <c r="E5489" s="1" t="s">
        <v>380</v>
      </c>
      <c r="F5489" s="1" t="s">
        <v>13</v>
      </c>
      <c r="G5489" s="1" t="s">
        <v>14</v>
      </c>
      <c r="H5489" s="3">
        <v>1.4710648148148148E-2</v>
      </c>
      <c r="I5489" s="1" t="s">
        <v>381</v>
      </c>
      <c r="J5489" s="1" t="s">
        <v>16</v>
      </c>
    </row>
    <row r="5490" spans="1:10" x14ac:dyDescent="0.3">
      <c r="A5490" s="1" t="s">
        <v>10</v>
      </c>
      <c r="B5490" s="2">
        <v>44557.71597222222</v>
      </c>
      <c r="C5490" s="3">
        <v>1.4490740740740742E-2</v>
      </c>
      <c r="D5490" s="1" t="s">
        <v>13</v>
      </c>
      <c r="E5490" s="1" t="s">
        <v>388</v>
      </c>
      <c r="F5490" s="1" t="s">
        <v>13</v>
      </c>
      <c r="G5490" s="1" t="s">
        <v>14</v>
      </c>
      <c r="H5490" s="3">
        <v>1.4710648148148148E-2</v>
      </c>
      <c r="I5490" s="1" t="s">
        <v>381</v>
      </c>
      <c r="J5490" s="1" t="s">
        <v>16</v>
      </c>
    </row>
    <row r="5491" spans="1:10" x14ac:dyDescent="0.3">
      <c r="A5491" s="1" t="s">
        <v>10</v>
      </c>
      <c r="B5491" s="2">
        <v>44402.861111111109</v>
      </c>
      <c r="C5491" s="3">
        <v>1.4490740740740742E-2</v>
      </c>
      <c r="D5491" s="1" t="s">
        <v>13</v>
      </c>
      <c r="E5491" s="1" t="s">
        <v>378</v>
      </c>
      <c r="F5491" s="1" t="s">
        <v>13</v>
      </c>
      <c r="G5491" s="1" t="s">
        <v>14</v>
      </c>
      <c r="H5491" s="3">
        <v>1.4710648148148148E-2</v>
      </c>
      <c r="I5491" s="1" t="s">
        <v>25</v>
      </c>
      <c r="J5491" s="1" t="s">
        <v>16</v>
      </c>
    </row>
    <row r="5492" spans="1:10" x14ac:dyDescent="0.3">
      <c r="A5492" s="1" t="s">
        <v>10</v>
      </c>
      <c r="B5492" s="2">
        <v>44402.785416666666</v>
      </c>
      <c r="C5492" s="3">
        <v>1.4490740740740742E-2</v>
      </c>
      <c r="D5492" s="1" t="s">
        <v>13</v>
      </c>
      <c r="E5492" s="1" t="s">
        <v>388</v>
      </c>
      <c r="F5492" s="1" t="s">
        <v>13</v>
      </c>
      <c r="G5492" s="1" t="s">
        <v>14</v>
      </c>
      <c r="H5492" s="3">
        <v>1.4710648148148148E-2</v>
      </c>
      <c r="I5492" s="1" t="s">
        <v>25</v>
      </c>
      <c r="J5492" s="1" t="s">
        <v>16</v>
      </c>
    </row>
    <row r="5493" spans="1:10" x14ac:dyDescent="0.3">
      <c r="A5493" s="1" t="s">
        <v>10</v>
      </c>
      <c r="B5493" s="2">
        <v>44317.805555555555</v>
      </c>
      <c r="C5493" s="3">
        <v>1.4490740740740742E-2</v>
      </c>
      <c r="D5493" s="1" t="s">
        <v>13</v>
      </c>
      <c r="E5493" s="1" t="s">
        <v>732</v>
      </c>
      <c r="F5493" s="1" t="s">
        <v>13</v>
      </c>
      <c r="G5493" s="1" t="s">
        <v>14</v>
      </c>
      <c r="H5493" s="3">
        <v>1.4791666666666667E-2</v>
      </c>
      <c r="I5493" s="1" t="s">
        <v>25</v>
      </c>
      <c r="J5493" s="1" t="s">
        <v>16</v>
      </c>
    </row>
    <row r="5494" spans="1:10" x14ac:dyDescent="0.3">
      <c r="A5494" s="1" t="s">
        <v>10</v>
      </c>
      <c r="B5494" s="2">
        <v>44289.88958333333</v>
      </c>
      <c r="C5494" s="3">
        <v>1.4490740740740742E-2</v>
      </c>
      <c r="D5494" s="1" t="s">
        <v>13</v>
      </c>
      <c r="E5494" s="1" t="s">
        <v>1378</v>
      </c>
      <c r="F5494" s="1" t="s">
        <v>13</v>
      </c>
      <c r="G5494" s="1" t="s">
        <v>14</v>
      </c>
      <c r="H5494" s="3">
        <v>1.4710648148148148E-2</v>
      </c>
      <c r="I5494" s="1" t="s">
        <v>381</v>
      </c>
      <c r="J5494" s="1" t="s">
        <v>16</v>
      </c>
    </row>
    <row r="5495" spans="1:10" x14ac:dyDescent="0.3">
      <c r="A5495" s="1" t="s">
        <v>10</v>
      </c>
      <c r="B5495" s="2">
        <v>44256.84375</v>
      </c>
      <c r="C5495" s="3">
        <v>1.4490740740740742E-2</v>
      </c>
      <c r="D5495" s="1" t="s">
        <v>13</v>
      </c>
      <c r="E5495" s="1" t="s">
        <v>1767</v>
      </c>
      <c r="F5495" s="1" t="s">
        <v>13</v>
      </c>
      <c r="G5495" s="1" t="s">
        <v>14</v>
      </c>
      <c r="H5495" s="3">
        <v>1.4618055555555556E-2</v>
      </c>
      <c r="I5495" s="1" t="s">
        <v>535</v>
      </c>
      <c r="J5495" s="1" t="s">
        <v>16</v>
      </c>
    </row>
    <row r="5496" spans="1:10" x14ac:dyDescent="0.3">
      <c r="A5496" s="1" t="s">
        <v>10</v>
      </c>
      <c r="B5496" s="2">
        <v>43904.51458333333</v>
      </c>
      <c r="C5496" s="3">
        <v>1.4490740740740742E-2</v>
      </c>
      <c r="D5496" s="1" t="s">
        <v>13</v>
      </c>
      <c r="E5496" s="1" t="s">
        <v>2904</v>
      </c>
      <c r="F5496" s="1" t="s">
        <v>13</v>
      </c>
      <c r="G5496" s="1" t="s">
        <v>480</v>
      </c>
      <c r="H5496" s="3">
        <v>1.4490740740740742E-2</v>
      </c>
      <c r="I5496" s="1" t="s">
        <v>2905</v>
      </c>
      <c r="J5496" s="1" t="s">
        <v>16</v>
      </c>
    </row>
    <row r="5497" spans="1:10" x14ac:dyDescent="0.3">
      <c r="A5497" s="1" t="s">
        <v>10</v>
      </c>
      <c r="B5497" s="2">
        <v>43660.698611111111</v>
      </c>
      <c r="C5497" s="3">
        <v>1.4490740740740742E-2</v>
      </c>
      <c r="D5497" s="1" t="s">
        <v>13</v>
      </c>
      <c r="E5497" s="1" t="s">
        <v>3491</v>
      </c>
      <c r="F5497" s="1" t="s">
        <v>13</v>
      </c>
      <c r="G5497" s="1" t="s">
        <v>3444</v>
      </c>
      <c r="H5497" s="3">
        <v>3.4282407407407407E-2</v>
      </c>
      <c r="I5497" s="1" t="s">
        <v>3492</v>
      </c>
      <c r="J5497" s="1" t="s">
        <v>16</v>
      </c>
    </row>
    <row r="5498" spans="1:10" x14ac:dyDescent="0.3">
      <c r="A5498" s="1" t="s">
        <v>10</v>
      </c>
      <c r="B5498" s="2">
        <v>43550.809027777781</v>
      </c>
      <c r="C5498" s="3">
        <v>1.4490740740740742E-2</v>
      </c>
      <c r="D5498" s="1" t="s">
        <v>13</v>
      </c>
      <c r="E5498" s="1" t="s">
        <v>3710</v>
      </c>
      <c r="F5498" s="1" t="s">
        <v>13</v>
      </c>
      <c r="G5498" s="1" t="s">
        <v>480</v>
      </c>
      <c r="H5498" s="3">
        <v>1.4502314814814815E-2</v>
      </c>
      <c r="I5498" s="1" t="s">
        <v>1798</v>
      </c>
      <c r="J5498" s="1" t="s">
        <v>16</v>
      </c>
    </row>
    <row r="5499" spans="1:10" x14ac:dyDescent="0.3">
      <c r="A5499" s="1" t="s">
        <v>10</v>
      </c>
      <c r="B5499" s="2">
        <v>43513.599999999999</v>
      </c>
      <c r="C5499" s="3">
        <v>1.4490740740740742E-2</v>
      </c>
      <c r="D5499" s="1" t="s">
        <v>11</v>
      </c>
      <c r="E5499" s="1" t="s">
        <v>3897</v>
      </c>
      <c r="F5499" s="1" t="s">
        <v>13</v>
      </c>
      <c r="G5499" s="1" t="s">
        <v>480</v>
      </c>
      <c r="H5499" s="3">
        <v>1.4988425925925926E-2</v>
      </c>
      <c r="I5499" s="1" t="s">
        <v>1266</v>
      </c>
      <c r="J5499" s="1" t="s">
        <v>16</v>
      </c>
    </row>
    <row r="5500" spans="1:10" x14ac:dyDescent="0.3">
      <c r="A5500" s="1" t="s">
        <v>10</v>
      </c>
      <c r="B5500" s="2">
        <v>43381.82708333333</v>
      </c>
      <c r="C5500" s="3">
        <v>1.4490740740740742E-2</v>
      </c>
      <c r="D5500" s="1" t="s">
        <v>13</v>
      </c>
      <c r="E5500" s="1" t="s">
        <v>1487</v>
      </c>
      <c r="F5500" s="1" t="s">
        <v>13</v>
      </c>
      <c r="G5500" s="1" t="s">
        <v>480</v>
      </c>
      <c r="H5500" s="3">
        <v>1.4490740740740742E-2</v>
      </c>
      <c r="I5500" s="1" t="s">
        <v>25</v>
      </c>
      <c r="J5500" s="1" t="s">
        <v>16</v>
      </c>
    </row>
    <row r="5501" spans="1:10" x14ac:dyDescent="0.3">
      <c r="A5501" s="1" t="s">
        <v>10</v>
      </c>
      <c r="B5501" s="2">
        <v>44557.731249999997</v>
      </c>
      <c r="C5501" s="3">
        <v>1.4479166666666666E-2</v>
      </c>
      <c r="D5501" s="1" t="s">
        <v>13</v>
      </c>
      <c r="E5501" s="1" t="s">
        <v>386</v>
      </c>
      <c r="F5501" s="1" t="s">
        <v>13</v>
      </c>
      <c r="G5501" s="1" t="s">
        <v>14</v>
      </c>
      <c r="H5501" s="3">
        <v>1.4699074074074074E-2</v>
      </c>
      <c r="I5501" s="1" t="s">
        <v>387</v>
      </c>
      <c r="J5501" s="1" t="s">
        <v>16</v>
      </c>
    </row>
    <row r="5502" spans="1:10" x14ac:dyDescent="0.3">
      <c r="A5502" s="1" t="s">
        <v>10</v>
      </c>
      <c r="B5502" s="2">
        <v>44425.838194444441</v>
      </c>
      <c r="C5502" s="3">
        <v>1.4479166666666666E-2</v>
      </c>
      <c r="D5502" s="1" t="s">
        <v>13</v>
      </c>
      <c r="E5502" s="1" t="s">
        <v>864</v>
      </c>
      <c r="F5502" s="1" t="s">
        <v>13</v>
      </c>
      <c r="G5502" s="1" t="s">
        <v>14</v>
      </c>
      <c r="H5502" s="3">
        <v>1.818287037037037E-2</v>
      </c>
      <c r="I5502" s="1" t="s">
        <v>841</v>
      </c>
      <c r="J5502" s="1" t="s">
        <v>16</v>
      </c>
    </row>
    <row r="5503" spans="1:10" x14ac:dyDescent="0.3">
      <c r="A5503" s="1" t="s">
        <v>10</v>
      </c>
      <c r="B5503" s="2">
        <v>44402.816666666666</v>
      </c>
      <c r="C5503" s="3">
        <v>1.4479166666666666E-2</v>
      </c>
      <c r="D5503" s="1" t="s">
        <v>13</v>
      </c>
      <c r="E5503" s="1" t="s">
        <v>384</v>
      </c>
      <c r="F5503" s="1" t="s">
        <v>13</v>
      </c>
      <c r="G5503" s="1" t="s">
        <v>14</v>
      </c>
      <c r="H5503" s="3">
        <v>1.4687499999999999E-2</v>
      </c>
      <c r="I5503" s="1" t="s">
        <v>25</v>
      </c>
      <c r="J5503" s="1" t="s">
        <v>16</v>
      </c>
    </row>
    <row r="5504" spans="1:10" x14ac:dyDescent="0.3">
      <c r="A5504" s="1" t="s">
        <v>10</v>
      </c>
      <c r="B5504" s="2">
        <v>44262.695138888892</v>
      </c>
      <c r="C5504" s="3">
        <v>1.4479166666666666E-2</v>
      </c>
      <c r="D5504" s="1" t="s">
        <v>13</v>
      </c>
      <c r="E5504" s="1" t="s">
        <v>1662</v>
      </c>
      <c r="F5504" s="1" t="s">
        <v>13</v>
      </c>
      <c r="G5504" s="1" t="s">
        <v>14</v>
      </c>
      <c r="H5504" s="3">
        <v>1.4699074074074074E-2</v>
      </c>
      <c r="I5504" s="1" t="s">
        <v>387</v>
      </c>
      <c r="J5504" s="1" t="s">
        <v>16</v>
      </c>
    </row>
    <row r="5505" spans="1:10" x14ac:dyDescent="0.3">
      <c r="A5505" s="1" t="s">
        <v>10</v>
      </c>
      <c r="B5505" s="2">
        <v>44255.738888888889</v>
      </c>
      <c r="C5505" s="3">
        <v>1.4479166666666666E-2</v>
      </c>
      <c r="D5505" s="1" t="s">
        <v>13</v>
      </c>
      <c r="E5505" s="1" t="s">
        <v>1787</v>
      </c>
      <c r="F5505" s="1" t="s">
        <v>13</v>
      </c>
      <c r="G5505" s="1" t="s">
        <v>14</v>
      </c>
      <c r="H5505" s="3">
        <v>1.4907407407407407E-2</v>
      </c>
      <c r="I5505" s="1" t="s">
        <v>328</v>
      </c>
      <c r="J5505" s="1" t="s">
        <v>16</v>
      </c>
    </row>
    <row r="5506" spans="1:10" x14ac:dyDescent="0.3">
      <c r="A5506" s="1" t="s">
        <v>10</v>
      </c>
      <c r="B5506" s="2">
        <v>44231.804861111108</v>
      </c>
      <c r="C5506" s="3">
        <v>1.4479166666666666E-2</v>
      </c>
      <c r="D5506" s="1" t="s">
        <v>13</v>
      </c>
      <c r="E5506" s="1" t="s">
        <v>732</v>
      </c>
      <c r="F5506" s="1" t="s">
        <v>13</v>
      </c>
      <c r="G5506" s="1" t="s">
        <v>14</v>
      </c>
      <c r="H5506" s="3">
        <v>1.4791666666666667E-2</v>
      </c>
      <c r="I5506" s="1" t="s">
        <v>25</v>
      </c>
      <c r="J5506" s="1" t="s">
        <v>16</v>
      </c>
    </row>
    <row r="5507" spans="1:10" x14ac:dyDescent="0.3">
      <c r="A5507" s="1" t="s">
        <v>10</v>
      </c>
      <c r="B5507" s="2">
        <v>43891.79791666667</v>
      </c>
      <c r="C5507" s="3">
        <v>1.4479166666666666E-2</v>
      </c>
      <c r="D5507" s="1" t="s">
        <v>13</v>
      </c>
      <c r="E5507" s="1" t="s">
        <v>2986</v>
      </c>
      <c r="F5507" s="1" t="s">
        <v>13</v>
      </c>
      <c r="G5507" s="1" t="s">
        <v>14</v>
      </c>
      <c r="H5507" s="3">
        <v>1.4606481481481481E-2</v>
      </c>
      <c r="I5507" s="1" t="s">
        <v>416</v>
      </c>
      <c r="J5507" s="1" t="s">
        <v>16</v>
      </c>
    </row>
    <row r="5508" spans="1:10" x14ac:dyDescent="0.3">
      <c r="A5508" s="1" t="s">
        <v>10</v>
      </c>
      <c r="B5508" s="2">
        <v>43889.917361111111</v>
      </c>
      <c r="C5508" s="3">
        <v>1.4479166666666666E-2</v>
      </c>
      <c r="D5508" s="1" t="s">
        <v>11</v>
      </c>
      <c r="E5508" s="1" t="s">
        <v>3000</v>
      </c>
      <c r="F5508" s="1" t="s">
        <v>13</v>
      </c>
      <c r="G5508" s="1" t="s">
        <v>14</v>
      </c>
      <c r="H5508" s="3">
        <v>1.4560185185185185E-2</v>
      </c>
      <c r="I5508" s="1" t="s">
        <v>1604</v>
      </c>
      <c r="J5508" s="1" t="s">
        <v>16</v>
      </c>
    </row>
    <row r="5509" spans="1:10" x14ac:dyDescent="0.3">
      <c r="A5509" s="1" t="s">
        <v>10</v>
      </c>
      <c r="B5509" s="2">
        <v>43885.918749999997</v>
      </c>
      <c r="C5509" s="3">
        <v>1.4479166666666666E-2</v>
      </c>
      <c r="D5509" s="1" t="s">
        <v>13</v>
      </c>
      <c r="E5509" s="1" t="s">
        <v>3017</v>
      </c>
      <c r="F5509" s="1" t="s">
        <v>13</v>
      </c>
      <c r="G5509" s="1" t="s">
        <v>14</v>
      </c>
      <c r="H5509" s="3">
        <v>1.4594907407407407E-2</v>
      </c>
      <c r="I5509" s="1" t="s">
        <v>478</v>
      </c>
      <c r="J5509" s="1" t="s">
        <v>16</v>
      </c>
    </row>
    <row r="5510" spans="1:10" x14ac:dyDescent="0.3">
      <c r="A5510" s="1" t="s">
        <v>10</v>
      </c>
      <c r="B5510" s="2">
        <v>43877.720833333333</v>
      </c>
      <c r="C5510" s="3">
        <v>1.4479166666666666E-2</v>
      </c>
      <c r="D5510" s="1" t="s">
        <v>13</v>
      </c>
      <c r="E5510" s="1" t="s">
        <v>3068</v>
      </c>
      <c r="F5510" s="1" t="s">
        <v>13</v>
      </c>
      <c r="G5510" s="1" t="s">
        <v>14</v>
      </c>
      <c r="H5510" s="3">
        <v>1.4606481481481481E-2</v>
      </c>
      <c r="I5510" s="1" t="s">
        <v>416</v>
      </c>
      <c r="J5510" s="1" t="s">
        <v>16</v>
      </c>
    </row>
    <row r="5511" spans="1:10" x14ac:dyDescent="0.3">
      <c r="A5511" s="1" t="s">
        <v>10</v>
      </c>
      <c r="B5511" s="2">
        <v>43561.837500000001</v>
      </c>
      <c r="C5511" s="3">
        <v>1.4479166666666666E-2</v>
      </c>
      <c r="D5511" s="1" t="s">
        <v>13</v>
      </c>
      <c r="E5511" s="1" t="s">
        <v>3645</v>
      </c>
      <c r="F5511" s="1" t="s">
        <v>13</v>
      </c>
      <c r="G5511" s="1" t="s">
        <v>480</v>
      </c>
      <c r="H5511" s="3">
        <v>1.5092592592592593E-2</v>
      </c>
      <c r="I5511" s="1" t="s">
        <v>453</v>
      </c>
      <c r="J5511" s="1" t="s">
        <v>16</v>
      </c>
    </row>
    <row r="5512" spans="1:10" x14ac:dyDescent="0.3">
      <c r="A5512" s="1" t="s">
        <v>10</v>
      </c>
      <c r="B5512" s="2">
        <v>43551.884027777778</v>
      </c>
      <c r="C5512" s="3">
        <v>1.4479166666666666E-2</v>
      </c>
      <c r="D5512" s="1" t="s">
        <v>13</v>
      </c>
      <c r="E5512" s="1" t="s">
        <v>3693</v>
      </c>
      <c r="F5512" s="1" t="s">
        <v>13</v>
      </c>
      <c r="G5512" s="1" t="s">
        <v>480</v>
      </c>
      <c r="H5512" s="3">
        <v>1.4687499999999999E-2</v>
      </c>
      <c r="I5512" s="1" t="s">
        <v>2895</v>
      </c>
      <c r="J5512" s="1" t="s">
        <v>16</v>
      </c>
    </row>
    <row r="5513" spans="1:10" x14ac:dyDescent="0.3">
      <c r="A5513" s="1" t="s">
        <v>10</v>
      </c>
      <c r="B5513" s="2">
        <v>44402.8</v>
      </c>
      <c r="C5513" s="3">
        <v>1.4467592592592593E-2</v>
      </c>
      <c r="D5513" s="1" t="s">
        <v>13</v>
      </c>
      <c r="E5513" s="1" t="s">
        <v>386</v>
      </c>
      <c r="F5513" s="1" t="s">
        <v>13</v>
      </c>
      <c r="G5513" s="1" t="s">
        <v>14</v>
      </c>
      <c r="H5513" s="3">
        <v>1.4675925925925926E-2</v>
      </c>
      <c r="I5513" s="1" t="s">
        <v>25</v>
      </c>
      <c r="J5513" s="1" t="s">
        <v>16</v>
      </c>
    </row>
    <row r="5514" spans="1:10" x14ac:dyDescent="0.3">
      <c r="A5514" s="1" t="s">
        <v>10</v>
      </c>
      <c r="B5514" s="2">
        <v>44390.802777777775</v>
      </c>
      <c r="C5514" s="3">
        <v>1.4467592592592593E-2</v>
      </c>
      <c r="D5514" s="1" t="s">
        <v>13</v>
      </c>
      <c r="E5514" s="1" t="s">
        <v>474</v>
      </c>
      <c r="F5514" s="1" t="s">
        <v>13</v>
      </c>
      <c r="G5514" s="1" t="s">
        <v>14</v>
      </c>
      <c r="H5514" s="3">
        <v>1.4780092592592593E-2</v>
      </c>
      <c r="I5514" s="1" t="s">
        <v>25</v>
      </c>
      <c r="J5514" s="1" t="s">
        <v>16</v>
      </c>
    </row>
    <row r="5515" spans="1:10" x14ac:dyDescent="0.3">
      <c r="A5515" s="1" t="s">
        <v>10</v>
      </c>
      <c r="B5515" s="2">
        <v>44257.82708333333</v>
      </c>
      <c r="C5515" s="3">
        <v>1.4467592592592593E-2</v>
      </c>
      <c r="D5515" s="1" t="s">
        <v>13</v>
      </c>
      <c r="E5515" s="1" t="s">
        <v>1750</v>
      </c>
      <c r="F5515" s="1" t="s">
        <v>13</v>
      </c>
      <c r="G5515" s="1" t="s">
        <v>14</v>
      </c>
      <c r="H5515" s="3">
        <v>1.4675925925925926E-2</v>
      </c>
      <c r="I5515" s="1" t="s">
        <v>1751</v>
      </c>
      <c r="J5515" s="1" t="s">
        <v>16</v>
      </c>
    </row>
    <row r="5516" spans="1:10" x14ac:dyDescent="0.3">
      <c r="A5516" s="1" t="s">
        <v>10</v>
      </c>
      <c r="B5516" s="2">
        <v>43557.768055555556</v>
      </c>
      <c r="C5516" s="3">
        <v>1.4467592592592593E-2</v>
      </c>
      <c r="D5516" s="1" t="s">
        <v>13</v>
      </c>
      <c r="E5516" s="1" t="s">
        <v>3669</v>
      </c>
      <c r="F5516" s="1" t="s">
        <v>13</v>
      </c>
      <c r="G5516" s="1" t="s">
        <v>480</v>
      </c>
      <c r="H5516" s="3">
        <v>1.4675925925925926E-2</v>
      </c>
      <c r="I5516" s="1" t="s">
        <v>1751</v>
      </c>
      <c r="J5516" s="1" t="s">
        <v>16</v>
      </c>
    </row>
    <row r="5517" spans="1:10" x14ac:dyDescent="0.3">
      <c r="A5517" s="1" t="s">
        <v>10</v>
      </c>
      <c r="B5517" s="2">
        <v>43555.769444444442</v>
      </c>
      <c r="C5517" s="3">
        <v>1.4467592592592593E-2</v>
      </c>
      <c r="D5517" s="1" t="s">
        <v>13</v>
      </c>
      <c r="E5517" s="1" t="s">
        <v>3682</v>
      </c>
      <c r="F5517" s="1" t="s">
        <v>13</v>
      </c>
      <c r="G5517" s="1" t="s">
        <v>480</v>
      </c>
      <c r="H5517" s="3">
        <v>1.525462962962963E-2</v>
      </c>
      <c r="I5517" s="1" t="s">
        <v>1195</v>
      </c>
      <c r="J5517" s="1" t="s">
        <v>16</v>
      </c>
    </row>
    <row r="5518" spans="1:10" x14ac:dyDescent="0.3">
      <c r="A5518" s="1" t="s">
        <v>10</v>
      </c>
      <c r="B5518" s="2">
        <v>44491.774305555555</v>
      </c>
      <c r="C5518" s="3">
        <v>1.4456018518518519E-2</v>
      </c>
      <c r="D5518" s="1" t="s">
        <v>13</v>
      </c>
      <c r="E5518" s="1" t="s">
        <v>538</v>
      </c>
      <c r="F5518" s="1" t="s">
        <v>13</v>
      </c>
      <c r="G5518" s="1" t="s">
        <v>14</v>
      </c>
      <c r="H5518" s="3">
        <v>1.4664351851851852E-2</v>
      </c>
      <c r="I5518" s="1" t="s">
        <v>539</v>
      </c>
      <c r="J5518" s="1" t="s">
        <v>16</v>
      </c>
    </row>
    <row r="5519" spans="1:10" x14ac:dyDescent="0.3">
      <c r="A5519" s="1" t="s">
        <v>10</v>
      </c>
      <c r="B5519" s="2">
        <v>44401.754166666666</v>
      </c>
      <c r="C5519" s="3">
        <v>1.4456018518518519E-2</v>
      </c>
      <c r="D5519" s="1" t="s">
        <v>13</v>
      </c>
      <c r="E5519" s="1" t="s">
        <v>397</v>
      </c>
      <c r="F5519" s="1" t="s">
        <v>13</v>
      </c>
      <c r="G5519" s="1" t="s">
        <v>14</v>
      </c>
      <c r="H5519" s="3">
        <v>1.4675925925925926E-2</v>
      </c>
      <c r="I5519" s="1" t="s">
        <v>25</v>
      </c>
      <c r="J5519" s="1" t="s">
        <v>16</v>
      </c>
    </row>
    <row r="5520" spans="1:10" x14ac:dyDescent="0.3">
      <c r="A5520" s="1" t="s">
        <v>10</v>
      </c>
      <c r="B5520" s="2">
        <v>44296.821527777778</v>
      </c>
      <c r="C5520" s="3">
        <v>1.4456018518518519E-2</v>
      </c>
      <c r="D5520" s="1" t="s">
        <v>13</v>
      </c>
      <c r="E5520" s="1" t="s">
        <v>1326</v>
      </c>
      <c r="F5520" s="1" t="s">
        <v>13</v>
      </c>
      <c r="G5520" s="1" t="s">
        <v>14</v>
      </c>
      <c r="H5520" s="3">
        <v>1.4641203703703703E-2</v>
      </c>
      <c r="I5520" s="1" t="s">
        <v>1277</v>
      </c>
      <c r="J5520" s="1" t="s">
        <v>16</v>
      </c>
    </row>
    <row r="5521" spans="1:10" x14ac:dyDescent="0.3">
      <c r="A5521" s="1" t="s">
        <v>10</v>
      </c>
      <c r="B5521" s="2">
        <v>44259.806944444441</v>
      </c>
      <c r="C5521" s="3">
        <v>1.4456018518518519E-2</v>
      </c>
      <c r="D5521" s="1" t="s">
        <v>13</v>
      </c>
      <c r="E5521" s="1" t="s">
        <v>1727</v>
      </c>
      <c r="F5521" s="1" t="s">
        <v>13</v>
      </c>
      <c r="G5521" s="1" t="s">
        <v>14</v>
      </c>
      <c r="H5521" s="3">
        <v>1.4652777777777778E-2</v>
      </c>
      <c r="I5521" s="1" t="s">
        <v>1728</v>
      </c>
      <c r="J5521" s="1" t="s">
        <v>16</v>
      </c>
    </row>
    <row r="5522" spans="1:10" x14ac:dyDescent="0.3">
      <c r="A5522" s="1" t="s">
        <v>10</v>
      </c>
      <c r="B5522" s="2">
        <v>44256.930555555555</v>
      </c>
      <c r="C5522" s="3">
        <v>1.4456018518518519E-2</v>
      </c>
      <c r="D5522" s="1" t="s">
        <v>13</v>
      </c>
      <c r="E5522" s="1" t="s">
        <v>1759</v>
      </c>
      <c r="F5522" s="1" t="s">
        <v>13</v>
      </c>
      <c r="G5522" s="1" t="s">
        <v>14</v>
      </c>
      <c r="H5522" s="3">
        <v>1.4675925925925926E-2</v>
      </c>
      <c r="I5522" s="1" t="s">
        <v>1751</v>
      </c>
      <c r="J5522" s="1" t="s">
        <v>16</v>
      </c>
    </row>
    <row r="5523" spans="1:10" x14ac:dyDescent="0.3">
      <c r="A5523" s="1" t="s">
        <v>10</v>
      </c>
      <c r="B5523" s="2">
        <v>43882.831250000003</v>
      </c>
      <c r="C5523" s="3">
        <v>1.4456018518518519E-2</v>
      </c>
      <c r="D5523" s="1" t="s">
        <v>13</v>
      </c>
      <c r="E5523" s="1" t="s">
        <v>3038</v>
      </c>
      <c r="F5523" s="1" t="s">
        <v>13</v>
      </c>
      <c r="G5523" s="1" t="s">
        <v>14</v>
      </c>
      <c r="H5523" s="3">
        <v>1.4560185185185185E-2</v>
      </c>
      <c r="I5523" s="1" t="s">
        <v>1604</v>
      </c>
      <c r="J5523" s="1" t="s">
        <v>16</v>
      </c>
    </row>
    <row r="5524" spans="1:10" x14ac:dyDescent="0.3">
      <c r="A5524" s="1" t="s">
        <v>10</v>
      </c>
      <c r="B5524" s="2">
        <v>43553.870138888888</v>
      </c>
      <c r="C5524" s="3">
        <v>1.4456018518518519E-2</v>
      </c>
      <c r="D5524" s="1" t="s">
        <v>13</v>
      </c>
      <c r="E5524" s="1" t="s">
        <v>3683</v>
      </c>
      <c r="F5524" s="1" t="s">
        <v>13</v>
      </c>
      <c r="G5524" s="1" t="s">
        <v>480</v>
      </c>
      <c r="H5524" s="3">
        <v>1.4664351851851852E-2</v>
      </c>
      <c r="I5524" s="1" t="s">
        <v>539</v>
      </c>
      <c r="J5524" s="1" t="s">
        <v>16</v>
      </c>
    </row>
    <row r="5525" spans="1:10" x14ac:dyDescent="0.3">
      <c r="A5525" s="1" t="s">
        <v>10</v>
      </c>
      <c r="B5525" s="2">
        <v>43009.730555555558</v>
      </c>
      <c r="C5525" s="3">
        <v>1.4456018518518519E-2</v>
      </c>
      <c r="D5525" s="1" t="s">
        <v>13</v>
      </c>
      <c r="E5525" s="1" t="s">
        <v>1531</v>
      </c>
      <c r="F5525" s="1" t="s">
        <v>13</v>
      </c>
      <c r="G5525" s="1" t="s">
        <v>480</v>
      </c>
      <c r="H5525" s="3">
        <v>1.4456018518518519E-2</v>
      </c>
      <c r="I5525" s="1" t="s">
        <v>25</v>
      </c>
      <c r="J5525" s="1" t="s">
        <v>16</v>
      </c>
    </row>
    <row r="5526" spans="1:10" x14ac:dyDescent="0.3">
      <c r="A5526" s="1" t="s">
        <v>10</v>
      </c>
      <c r="B5526" s="2">
        <v>44261.59097222222</v>
      </c>
      <c r="C5526" s="3">
        <v>1.4444444444444444E-2</v>
      </c>
      <c r="D5526" s="1" t="s">
        <v>13</v>
      </c>
      <c r="E5526" s="1" t="s">
        <v>1698</v>
      </c>
      <c r="F5526" s="1" t="s">
        <v>13</v>
      </c>
      <c r="G5526" s="1" t="s">
        <v>14</v>
      </c>
      <c r="H5526" s="3">
        <v>1.4594907407407407E-2</v>
      </c>
      <c r="I5526" s="1" t="s">
        <v>478</v>
      </c>
      <c r="J5526" s="1" t="s">
        <v>16</v>
      </c>
    </row>
    <row r="5527" spans="1:10" x14ac:dyDescent="0.3">
      <c r="A5527" s="1" t="s">
        <v>10</v>
      </c>
      <c r="B5527" s="2">
        <v>44257.782638888886</v>
      </c>
      <c r="C5527" s="3">
        <v>1.4444444444444444E-2</v>
      </c>
      <c r="D5527" s="1" t="s">
        <v>13</v>
      </c>
      <c r="E5527" s="1" t="s">
        <v>1755</v>
      </c>
      <c r="F5527" s="1" t="s">
        <v>13</v>
      </c>
      <c r="G5527" s="1" t="s">
        <v>14</v>
      </c>
      <c r="H5527" s="3">
        <v>1.4641203703703703E-2</v>
      </c>
      <c r="I5527" s="1" t="s">
        <v>1277</v>
      </c>
      <c r="J5527" s="1" t="s">
        <v>16</v>
      </c>
    </row>
    <row r="5528" spans="1:10" x14ac:dyDescent="0.3">
      <c r="A5528" s="1" t="s">
        <v>10</v>
      </c>
      <c r="B5528" s="2">
        <v>43561.792361111111</v>
      </c>
      <c r="C5528" s="3">
        <v>1.4444444444444444E-2</v>
      </c>
      <c r="D5528" s="1" t="s">
        <v>11</v>
      </c>
      <c r="E5528" s="1" t="s">
        <v>3648</v>
      </c>
      <c r="F5528" s="1" t="s">
        <v>13</v>
      </c>
      <c r="G5528" s="1" t="s">
        <v>480</v>
      </c>
      <c r="H5528" s="3">
        <v>1.4664351851851852E-2</v>
      </c>
      <c r="I5528" s="1" t="s">
        <v>539</v>
      </c>
      <c r="J5528" s="1" t="s">
        <v>16</v>
      </c>
    </row>
    <row r="5529" spans="1:10" x14ac:dyDescent="0.3">
      <c r="A5529" s="1" t="s">
        <v>10</v>
      </c>
      <c r="B5529" s="2">
        <v>43555.829861111109</v>
      </c>
      <c r="C5529" s="3">
        <v>1.4444444444444444E-2</v>
      </c>
      <c r="D5529" s="1" t="s">
        <v>11</v>
      </c>
      <c r="E5529" s="1" t="s">
        <v>3678</v>
      </c>
      <c r="F5529" s="1" t="s">
        <v>13</v>
      </c>
      <c r="G5529" s="1" t="s">
        <v>480</v>
      </c>
      <c r="H5529" s="3">
        <v>1.5196759259259259E-2</v>
      </c>
      <c r="I5529" s="1" t="s">
        <v>1297</v>
      </c>
      <c r="J5529" s="1" t="s">
        <v>16</v>
      </c>
    </row>
    <row r="5530" spans="1:10" x14ac:dyDescent="0.3">
      <c r="A5530" s="1" t="s">
        <v>10</v>
      </c>
      <c r="B5530" s="2">
        <v>44555.93472222222</v>
      </c>
      <c r="C5530" s="3">
        <v>1.443287037037037E-2</v>
      </c>
      <c r="D5530" s="1" t="s">
        <v>13</v>
      </c>
      <c r="E5530" s="1" t="s">
        <v>415</v>
      </c>
      <c r="F5530" s="1" t="s">
        <v>13</v>
      </c>
      <c r="G5530" s="1" t="s">
        <v>14</v>
      </c>
      <c r="H5530" s="3">
        <v>1.4606481481481481E-2</v>
      </c>
      <c r="I5530" s="1" t="s">
        <v>416</v>
      </c>
      <c r="J5530" s="1" t="s">
        <v>16</v>
      </c>
    </row>
    <row r="5531" spans="1:10" x14ac:dyDescent="0.3">
      <c r="A5531" s="1" t="s">
        <v>10</v>
      </c>
      <c r="B5531" s="2">
        <v>44292.800694444442</v>
      </c>
      <c r="C5531" s="3">
        <v>1.443287037037037E-2</v>
      </c>
      <c r="D5531" s="1" t="s">
        <v>13</v>
      </c>
      <c r="E5531" s="1" t="s">
        <v>1361</v>
      </c>
      <c r="F5531" s="1" t="s">
        <v>13</v>
      </c>
      <c r="G5531" s="1" t="s">
        <v>14</v>
      </c>
      <c r="H5531" s="3">
        <v>1.4618055555555556E-2</v>
      </c>
      <c r="I5531" s="1" t="s">
        <v>535</v>
      </c>
      <c r="J5531" s="1" t="s">
        <v>16</v>
      </c>
    </row>
    <row r="5532" spans="1:10" x14ac:dyDescent="0.3">
      <c r="A5532" s="1" t="s">
        <v>10</v>
      </c>
      <c r="B5532" s="2">
        <v>44291.838194444441</v>
      </c>
      <c r="C5532" s="3">
        <v>1.443287037037037E-2</v>
      </c>
      <c r="D5532" s="1" t="s">
        <v>13</v>
      </c>
      <c r="E5532" s="1" t="s">
        <v>1364</v>
      </c>
      <c r="F5532" s="1" t="s">
        <v>13</v>
      </c>
      <c r="G5532" s="1" t="s">
        <v>14</v>
      </c>
      <c r="H5532" s="3">
        <v>1.462962962962963E-2</v>
      </c>
      <c r="I5532" s="1" t="s">
        <v>1365</v>
      </c>
      <c r="J5532" s="1" t="s">
        <v>16</v>
      </c>
    </row>
    <row r="5533" spans="1:10" x14ac:dyDescent="0.3">
      <c r="A5533" s="1" t="s">
        <v>10</v>
      </c>
      <c r="B5533" s="2">
        <v>44258.805555555555</v>
      </c>
      <c r="C5533" s="3">
        <v>1.443287037037037E-2</v>
      </c>
      <c r="D5533" s="1" t="s">
        <v>13</v>
      </c>
      <c r="E5533" s="1" t="s">
        <v>1740</v>
      </c>
      <c r="F5533" s="1" t="s">
        <v>13</v>
      </c>
      <c r="G5533" s="1" t="s">
        <v>14</v>
      </c>
      <c r="H5533" s="3">
        <v>1.4652777777777778E-2</v>
      </c>
      <c r="I5533" s="1" t="s">
        <v>1728</v>
      </c>
      <c r="J5533" s="1" t="s">
        <v>16</v>
      </c>
    </row>
    <row r="5534" spans="1:10" x14ac:dyDescent="0.3">
      <c r="A5534" s="1" t="s">
        <v>10</v>
      </c>
      <c r="B5534" s="2">
        <v>43883.780555555553</v>
      </c>
      <c r="C5534" s="3">
        <v>1.443287037037037E-2</v>
      </c>
      <c r="D5534" s="1" t="s">
        <v>13</v>
      </c>
      <c r="E5534" s="1" t="s">
        <v>3034</v>
      </c>
      <c r="F5534" s="1" t="s">
        <v>13</v>
      </c>
      <c r="G5534" s="1" t="s">
        <v>14</v>
      </c>
      <c r="H5534" s="3">
        <v>1.4537037037037038E-2</v>
      </c>
      <c r="I5534" s="1" t="s">
        <v>1345</v>
      </c>
      <c r="J5534" s="1" t="s">
        <v>16</v>
      </c>
    </row>
    <row r="5535" spans="1:10" x14ac:dyDescent="0.3">
      <c r="A5535" s="1" t="s">
        <v>10</v>
      </c>
      <c r="B5535" s="2">
        <v>44275.799305555556</v>
      </c>
      <c r="C5535" s="3">
        <v>1.4421296296296297E-2</v>
      </c>
      <c r="D5535" s="1" t="s">
        <v>11</v>
      </c>
      <c r="E5535" s="1" t="s">
        <v>1499</v>
      </c>
      <c r="F5535" s="1" t="s">
        <v>13</v>
      </c>
      <c r="G5535" s="1" t="s">
        <v>14</v>
      </c>
      <c r="H5535" s="3">
        <v>1.4583333333333334E-2</v>
      </c>
      <c r="I5535" s="1" t="s">
        <v>1437</v>
      </c>
      <c r="J5535" s="1" t="s">
        <v>16</v>
      </c>
    </row>
    <row r="5536" spans="1:10" x14ac:dyDescent="0.3">
      <c r="A5536" s="1" t="s">
        <v>10</v>
      </c>
      <c r="B5536" s="2">
        <v>44491.816666666666</v>
      </c>
      <c r="C5536" s="3">
        <v>1.4409722222222223E-2</v>
      </c>
      <c r="D5536" s="1" t="s">
        <v>13</v>
      </c>
      <c r="E5536" s="1" t="s">
        <v>534</v>
      </c>
      <c r="F5536" s="1" t="s">
        <v>13</v>
      </c>
      <c r="G5536" s="1" t="s">
        <v>14</v>
      </c>
      <c r="H5536" s="3">
        <v>1.4618055555555556E-2</v>
      </c>
      <c r="I5536" s="1" t="s">
        <v>535</v>
      </c>
      <c r="J5536" s="1" t="s">
        <v>16</v>
      </c>
    </row>
    <row r="5537" spans="1:10" x14ac:dyDescent="0.3">
      <c r="A5537" s="1" t="s">
        <v>10</v>
      </c>
      <c r="B5537" s="2">
        <v>44301.772916666669</v>
      </c>
      <c r="C5537" s="3">
        <v>1.4409722222222223E-2</v>
      </c>
      <c r="D5537" s="1" t="s">
        <v>13</v>
      </c>
      <c r="E5537" s="1" t="s">
        <v>1276</v>
      </c>
      <c r="F5537" s="1" t="s">
        <v>13</v>
      </c>
      <c r="G5537" s="1" t="s">
        <v>14</v>
      </c>
      <c r="H5537" s="3">
        <v>1.4641203703703703E-2</v>
      </c>
      <c r="I5537" s="1" t="s">
        <v>1277</v>
      </c>
      <c r="J5537" s="1" t="s">
        <v>16</v>
      </c>
    </row>
    <row r="5538" spans="1:10" x14ac:dyDescent="0.3">
      <c r="A5538" s="1" t="s">
        <v>10</v>
      </c>
      <c r="B5538" s="2">
        <v>43843.909722222219</v>
      </c>
      <c r="C5538" s="3">
        <v>1.4409722222222223E-2</v>
      </c>
      <c r="D5538" s="1" t="s">
        <v>11</v>
      </c>
      <c r="E5538" s="1" t="s">
        <v>1100</v>
      </c>
      <c r="F5538" s="1" t="s">
        <v>13</v>
      </c>
      <c r="G5538" s="1" t="s">
        <v>14</v>
      </c>
      <c r="H5538" s="3">
        <v>1.4733796296296297E-2</v>
      </c>
      <c r="I5538" s="1" t="s">
        <v>25</v>
      </c>
      <c r="J5538" s="1" t="s">
        <v>16</v>
      </c>
    </row>
    <row r="5539" spans="1:10" x14ac:dyDescent="0.3">
      <c r="A5539" s="1" t="s">
        <v>10</v>
      </c>
      <c r="B5539" s="2">
        <v>43570.811111111114</v>
      </c>
      <c r="C5539" s="3">
        <v>1.4409722222222223E-2</v>
      </c>
      <c r="D5539" s="1" t="s">
        <v>13</v>
      </c>
      <c r="E5539" s="1" t="s">
        <v>3588</v>
      </c>
      <c r="F5539" s="1" t="s">
        <v>13</v>
      </c>
      <c r="G5539" s="1" t="s">
        <v>480</v>
      </c>
      <c r="H5539" s="3">
        <v>1.443287037037037E-2</v>
      </c>
      <c r="I5539" s="1" t="s">
        <v>1633</v>
      </c>
      <c r="J5539" s="1" t="s">
        <v>16</v>
      </c>
    </row>
    <row r="5540" spans="1:10" x14ac:dyDescent="0.3">
      <c r="A5540" s="1" t="s">
        <v>10</v>
      </c>
      <c r="B5540" s="2">
        <v>43553.807638888888</v>
      </c>
      <c r="C5540" s="3">
        <v>1.4409722222222223E-2</v>
      </c>
      <c r="D5540" s="1" t="s">
        <v>13</v>
      </c>
      <c r="E5540" s="1" t="s">
        <v>3687</v>
      </c>
      <c r="F5540" s="1" t="s">
        <v>13</v>
      </c>
      <c r="G5540" s="1" t="s">
        <v>480</v>
      </c>
      <c r="H5540" s="3">
        <v>1.4618055555555556E-2</v>
      </c>
      <c r="I5540" s="1" t="s">
        <v>535</v>
      </c>
      <c r="J5540" s="1" t="s">
        <v>16</v>
      </c>
    </row>
    <row r="5541" spans="1:10" x14ac:dyDescent="0.3">
      <c r="A5541" s="1" t="s">
        <v>10</v>
      </c>
      <c r="B5541" s="2">
        <v>43550.823611111111</v>
      </c>
      <c r="C5541" s="3">
        <v>1.4409722222222223E-2</v>
      </c>
      <c r="D5541" s="1" t="s">
        <v>13</v>
      </c>
      <c r="E5541" s="1" t="s">
        <v>3709</v>
      </c>
      <c r="F5541" s="1" t="s">
        <v>13</v>
      </c>
      <c r="G5541" s="1" t="s">
        <v>480</v>
      </c>
      <c r="H5541" s="3">
        <v>1.4606481481481481E-2</v>
      </c>
      <c r="I5541" s="1" t="s">
        <v>416</v>
      </c>
      <c r="J5541" s="1" t="s">
        <v>16</v>
      </c>
    </row>
    <row r="5542" spans="1:10" x14ac:dyDescent="0.3">
      <c r="A5542" s="1" t="s">
        <v>10</v>
      </c>
      <c r="B5542" s="2">
        <v>44556.780555555553</v>
      </c>
      <c r="C5542" s="3">
        <v>1.4398148148148148E-2</v>
      </c>
      <c r="D5542" s="1" t="s">
        <v>13</v>
      </c>
      <c r="E5542" s="1" t="s">
        <v>408</v>
      </c>
      <c r="F5542" s="1" t="s">
        <v>13</v>
      </c>
      <c r="G5542" s="1" t="s">
        <v>14</v>
      </c>
      <c r="H5542" s="3">
        <v>1.4918981481481481E-2</v>
      </c>
      <c r="I5542" s="1" t="s">
        <v>356</v>
      </c>
      <c r="J5542" s="1" t="s">
        <v>16</v>
      </c>
    </row>
    <row r="5543" spans="1:10" x14ac:dyDescent="0.3">
      <c r="A5543" s="1" t="s">
        <v>10</v>
      </c>
      <c r="B5543" s="2">
        <v>44272.841666666667</v>
      </c>
      <c r="C5543" s="3">
        <v>1.4398148148148148E-2</v>
      </c>
      <c r="D5543" s="1" t="s">
        <v>13</v>
      </c>
      <c r="E5543" s="1" t="s">
        <v>1531</v>
      </c>
      <c r="F5543" s="1" t="s">
        <v>13</v>
      </c>
      <c r="G5543" s="1" t="s">
        <v>14</v>
      </c>
      <c r="H5543" s="3">
        <v>1.4409722222222223E-2</v>
      </c>
      <c r="I5543" s="1" t="s">
        <v>1532</v>
      </c>
      <c r="J5543" s="1" t="s">
        <v>16</v>
      </c>
    </row>
    <row r="5544" spans="1:10" x14ac:dyDescent="0.3">
      <c r="A5544" s="1" t="s">
        <v>10</v>
      </c>
      <c r="B5544" s="2">
        <v>44262.602777777778</v>
      </c>
      <c r="C5544" s="3">
        <v>1.4398148148148148E-2</v>
      </c>
      <c r="D5544" s="1" t="s">
        <v>11</v>
      </c>
      <c r="E5544" s="1" t="s">
        <v>1667</v>
      </c>
      <c r="F5544" s="1" t="s">
        <v>13</v>
      </c>
      <c r="G5544" s="1" t="s">
        <v>14</v>
      </c>
      <c r="H5544" s="3">
        <v>1.4594907407407407E-2</v>
      </c>
      <c r="I5544" s="1" t="s">
        <v>478</v>
      </c>
      <c r="J5544" s="1" t="s">
        <v>16</v>
      </c>
    </row>
    <row r="5545" spans="1:10" x14ac:dyDescent="0.3">
      <c r="A5545" s="1" t="s">
        <v>10</v>
      </c>
      <c r="B5545" s="2">
        <v>44261.554861111108</v>
      </c>
      <c r="C5545" s="3">
        <v>1.4398148148148148E-2</v>
      </c>
      <c r="D5545" s="1" t="s">
        <v>13</v>
      </c>
      <c r="E5545" s="1" t="s">
        <v>1701</v>
      </c>
      <c r="F5545" s="1" t="s">
        <v>13</v>
      </c>
      <c r="G5545" s="1" t="s">
        <v>14</v>
      </c>
      <c r="H5545" s="3">
        <v>1.4618055555555556E-2</v>
      </c>
      <c r="I5545" s="1" t="s">
        <v>535</v>
      </c>
      <c r="J5545" s="1" t="s">
        <v>16</v>
      </c>
    </row>
    <row r="5546" spans="1:10" x14ac:dyDescent="0.3">
      <c r="A5546" s="1" t="s">
        <v>10</v>
      </c>
      <c r="B5546" s="2">
        <v>44258.877083333333</v>
      </c>
      <c r="C5546" s="3">
        <v>1.4398148148148148E-2</v>
      </c>
      <c r="D5546" s="1" t="s">
        <v>13</v>
      </c>
      <c r="E5546" s="1" t="s">
        <v>1734</v>
      </c>
      <c r="F5546" s="1" t="s">
        <v>13</v>
      </c>
      <c r="G5546" s="1" t="s">
        <v>14</v>
      </c>
      <c r="H5546" s="3">
        <v>1.4618055555555556E-2</v>
      </c>
      <c r="I5546" s="1" t="s">
        <v>535</v>
      </c>
      <c r="J5546" s="1" t="s">
        <v>16</v>
      </c>
    </row>
    <row r="5547" spans="1:10" x14ac:dyDescent="0.3">
      <c r="A5547" s="1" t="s">
        <v>10</v>
      </c>
      <c r="B5547" s="2">
        <v>44058.749305555553</v>
      </c>
      <c r="C5547" s="3">
        <v>1.4398148148148148E-2</v>
      </c>
      <c r="D5547" s="1" t="s">
        <v>13</v>
      </c>
      <c r="E5547" s="1" t="s">
        <v>2140</v>
      </c>
      <c r="F5547" s="1" t="s">
        <v>13</v>
      </c>
      <c r="G5547" s="1" t="s">
        <v>14</v>
      </c>
      <c r="H5547" s="3">
        <v>1.4756944444444444E-2</v>
      </c>
      <c r="I5547" s="1" t="s">
        <v>25</v>
      </c>
      <c r="J5547" s="1" t="s">
        <v>16</v>
      </c>
    </row>
    <row r="5548" spans="1:10" x14ac:dyDescent="0.3">
      <c r="A5548" s="1" t="s">
        <v>10</v>
      </c>
      <c r="B5548" s="2">
        <v>43892.905555555553</v>
      </c>
      <c r="C5548" s="3">
        <v>1.4398148148148148E-2</v>
      </c>
      <c r="D5548" s="1" t="s">
        <v>13</v>
      </c>
      <c r="E5548" s="1" t="s">
        <v>2978</v>
      </c>
      <c r="F5548" s="1" t="s">
        <v>13</v>
      </c>
      <c r="G5548" s="1" t="s">
        <v>14</v>
      </c>
      <c r="H5548" s="3">
        <v>1.4502314814814815E-2</v>
      </c>
      <c r="I5548" s="1" t="s">
        <v>1798</v>
      </c>
      <c r="J5548" s="1" t="s">
        <v>16</v>
      </c>
    </row>
    <row r="5549" spans="1:10" x14ac:dyDescent="0.3">
      <c r="A5549" s="1" t="s">
        <v>10</v>
      </c>
      <c r="B5549" s="2">
        <v>43563.8</v>
      </c>
      <c r="C5549" s="3">
        <v>1.4398148148148148E-2</v>
      </c>
      <c r="D5549" s="1" t="s">
        <v>11</v>
      </c>
      <c r="E5549" s="1" t="s">
        <v>3633</v>
      </c>
      <c r="F5549" s="1" t="s">
        <v>13</v>
      </c>
      <c r="G5549" s="1" t="s">
        <v>480</v>
      </c>
      <c r="H5549" s="3">
        <v>1.4733796296296297E-2</v>
      </c>
      <c r="I5549" s="1" t="s">
        <v>383</v>
      </c>
      <c r="J5549" s="1" t="s">
        <v>16</v>
      </c>
    </row>
    <row r="5550" spans="1:10" x14ac:dyDescent="0.3">
      <c r="A5550" s="1" t="s">
        <v>10</v>
      </c>
      <c r="B5550" s="2">
        <v>43414.746527777781</v>
      </c>
      <c r="C5550" s="3">
        <v>1.4398148148148148E-2</v>
      </c>
      <c r="D5550" s="1" t="s">
        <v>13</v>
      </c>
      <c r="E5550" s="1" t="s">
        <v>4108</v>
      </c>
      <c r="F5550" s="1" t="s">
        <v>13</v>
      </c>
      <c r="G5550" s="1" t="s">
        <v>480</v>
      </c>
      <c r="H5550" s="3">
        <v>2.0416666666666666E-2</v>
      </c>
      <c r="I5550" s="1" t="s">
        <v>835</v>
      </c>
      <c r="J5550" s="1" t="s">
        <v>16</v>
      </c>
    </row>
    <row r="5551" spans="1:10" x14ac:dyDescent="0.3">
      <c r="A5551" s="1" t="s">
        <v>10</v>
      </c>
      <c r="B5551" s="2">
        <v>44261.815972222219</v>
      </c>
      <c r="C5551" s="3">
        <v>1.4386574074074074E-2</v>
      </c>
      <c r="D5551" s="1" t="s">
        <v>13</v>
      </c>
      <c r="E5551" s="1" t="s">
        <v>1687</v>
      </c>
      <c r="F5551" s="1" t="s">
        <v>13</v>
      </c>
      <c r="G5551" s="1" t="s">
        <v>14</v>
      </c>
      <c r="H5551" s="3">
        <v>1.4537037037037038E-2</v>
      </c>
      <c r="I5551" s="1" t="s">
        <v>1345</v>
      </c>
      <c r="J5551" s="1" t="s">
        <v>16</v>
      </c>
    </row>
    <row r="5552" spans="1:10" x14ac:dyDescent="0.3">
      <c r="A5552" s="1" t="s">
        <v>10</v>
      </c>
      <c r="B5552" s="2">
        <v>44261.786111111112</v>
      </c>
      <c r="C5552" s="3">
        <v>1.4386574074074074E-2</v>
      </c>
      <c r="D5552" s="1" t="s">
        <v>13</v>
      </c>
      <c r="E5552" s="1" t="s">
        <v>1689</v>
      </c>
      <c r="F5552" s="1" t="s">
        <v>13</v>
      </c>
      <c r="G5552" s="1" t="s">
        <v>14</v>
      </c>
      <c r="H5552" s="3">
        <v>1.462962962962963E-2</v>
      </c>
      <c r="I5552" s="1" t="s">
        <v>1365</v>
      </c>
      <c r="J5552" s="1" t="s">
        <v>16</v>
      </c>
    </row>
    <row r="5553" spans="1:10" x14ac:dyDescent="0.3">
      <c r="A5553" s="1" t="s">
        <v>10</v>
      </c>
      <c r="B5553" s="2">
        <v>43379.748611111114</v>
      </c>
      <c r="C5553" s="3">
        <v>1.4386574074074074E-2</v>
      </c>
      <c r="D5553" s="1" t="s">
        <v>13</v>
      </c>
      <c r="E5553" s="1" t="s">
        <v>1499</v>
      </c>
      <c r="F5553" s="1" t="s">
        <v>13</v>
      </c>
      <c r="G5553" s="1" t="s">
        <v>480</v>
      </c>
      <c r="H5553" s="3">
        <v>1.4641203703703703E-2</v>
      </c>
      <c r="I5553" s="1" t="s">
        <v>25</v>
      </c>
      <c r="J5553" s="1" t="s">
        <v>16</v>
      </c>
    </row>
    <row r="5554" spans="1:10" x14ac:dyDescent="0.3">
      <c r="A5554" s="1" t="s">
        <v>10</v>
      </c>
      <c r="B5554" s="2">
        <v>44260.852777777778</v>
      </c>
      <c r="C5554" s="3">
        <v>1.4375000000000001E-2</v>
      </c>
      <c r="D5554" s="1" t="s">
        <v>13</v>
      </c>
      <c r="E5554" s="1" t="s">
        <v>1710</v>
      </c>
      <c r="F5554" s="1" t="s">
        <v>13</v>
      </c>
      <c r="G5554" s="1" t="s">
        <v>14</v>
      </c>
      <c r="H5554" s="3">
        <v>1.4583333333333334E-2</v>
      </c>
      <c r="I5554" s="1" t="s">
        <v>1437</v>
      </c>
      <c r="J5554" s="1" t="s">
        <v>16</v>
      </c>
    </row>
    <row r="5555" spans="1:10" x14ac:dyDescent="0.3">
      <c r="A5555" s="1" t="s">
        <v>10</v>
      </c>
      <c r="B5555" s="2">
        <v>44258.790277777778</v>
      </c>
      <c r="C5555" s="3">
        <v>1.4375000000000001E-2</v>
      </c>
      <c r="D5555" s="1" t="s">
        <v>13</v>
      </c>
      <c r="E5555" s="1" t="s">
        <v>1741</v>
      </c>
      <c r="F5555" s="1" t="s">
        <v>13</v>
      </c>
      <c r="G5555" s="1" t="s">
        <v>14</v>
      </c>
      <c r="H5555" s="3">
        <v>1.4583333333333334E-2</v>
      </c>
      <c r="I5555" s="1" t="s">
        <v>1437</v>
      </c>
      <c r="J5555" s="1" t="s">
        <v>16</v>
      </c>
    </row>
    <row r="5556" spans="1:10" x14ac:dyDescent="0.3">
      <c r="A5556" s="1" t="s">
        <v>10</v>
      </c>
      <c r="B5556" s="2">
        <v>43560.73333333333</v>
      </c>
      <c r="C5556" s="3">
        <v>1.4375000000000001E-2</v>
      </c>
      <c r="D5556" s="1" t="s">
        <v>13</v>
      </c>
      <c r="E5556" s="1" t="s">
        <v>3656</v>
      </c>
      <c r="F5556" s="1" t="s">
        <v>13</v>
      </c>
      <c r="G5556" s="1" t="s">
        <v>480</v>
      </c>
      <c r="H5556" s="3">
        <v>1.4537037037037038E-2</v>
      </c>
      <c r="I5556" s="1" t="s">
        <v>1345</v>
      </c>
      <c r="J5556" s="1" t="s">
        <v>16</v>
      </c>
    </row>
    <row r="5557" spans="1:10" x14ac:dyDescent="0.3">
      <c r="A5557" s="1" t="s">
        <v>10</v>
      </c>
      <c r="B5557" s="2">
        <v>43105.82916666667</v>
      </c>
      <c r="C5557" s="3">
        <v>1.4375000000000001E-2</v>
      </c>
      <c r="D5557" s="1" t="s">
        <v>13</v>
      </c>
      <c r="E5557" s="1" t="s">
        <v>2648</v>
      </c>
      <c r="F5557" s="1" t="s">
        <v>13</v>
      </c>
      <c r="G5557" s="1" t="s">
        <v>480</v>
      </c>
      <c r="H5557" s="3">
        <v>1.4375000000000001E-2</v>
      </c>
      <c r="I5557" s="1" t="s">
        <v>25</v>
      </c>
      <c r="J5557" s="1" t="s">
        <v>16</v>
      </c>
    </row>
    <row r="5558" spans="1:10" x14ac:dyDescent="0.3">
      <c r="A5558" s="1" t="s">
        <v>10</v>
      </c>
      <c r="B5558" s="2">
        <v>44548.895833333336</v>
      </c>
      <c r="C5558" s="3">
        <v>1.4363425925925925E-2</v>
      </c>
      <c r="D5558" s="1" t="s">
        <v>13</v>
      </c>
      <c r="E5558" s="1" t="s">
        <v>476</v>
      </c>
      <c r="F5558" s="1" t="s">
        <v>13</v>
      </c>
      <c r="G5558" s="1" t="s">
        <v>464</v>
      </c>
      <c r="H5558" s="3">
        <v>1.4699074074074074E-2</v>
      </c>
      <c r="I5558" s="1" t="s">
        <v>387</v>
      </c>
      <c r="J5558" s="1" t="s">
        <v>16</v>
      </c>
    </row>
    <row r="5559" spans="1:10" x14ac:dyDescent="0.3">
      <c r="A5559" s="1" t="s">
        <v>10</v>
      </c>
      <c r="B5559" s="2">
        <v>44261.863194444442</v>
      </c>
      <c r="C5559" s="3">
        <v>1.4363425925925925E-2</v>
      </c>
      <c r="D5559" s="1" t="s">
        <v>13</v>
      </c>
      <c r="E5559" s="1" t="s">
        <v>1684</v>
      </c>
      <c r="F5559" s="1" t="s">
        <v>13</v>
      </c>
      <c r="G5559" s="1" t="s">
        <v>14</v>
      </c>
      <c r="H5559" s="3">
        <v>1.4606481481481481E-2</v>
      </c>
      <c r="I5559" s="1" t="s">
        <v>416</v>
      </c>
      <c r="J5559" s="1" t="s">
        <v>16</v>
      </c>
    </row>
    <row r="5560" spans="1:10" x14ac:dyDescent="0.3">
      <c r="A5560" s="1" t="s">
        <v>10</v>
      </c>
      <c r="B5560" s="2">
        <v>44259.918749999997</v>
      </c>
      <c r="C5560" s="3">
        <v>1.4363425925925925E-2</v>
      </c>
      <c r="D5560" s="1" t="s">
        <v>13</v>
      </c>
      <c r="E5560" s="1" t="s">
        <v>1716</v>
      </c>
      <c r="F5560" s="1" t="s">
        <v>13</v>
      </c>
      <c r="G5560" s="1" t="s">
        <v>14</v>
      </c>
      <c r="H5560" s="3">
        <v>1.4375000000000001E-2</v>
      </c>
      <c r="I5560" s="1" t="s">
        <v>1717</v>
      </c>
      <c r="J5560" s="1" t="s">
        <v>16</v>
      </c>
    </row>
    <row r="5561" spans="1:10" x14ac:dyDescent="0.3">
      <c r="A5561" s="1" t="s">
        <v>10</v>
      </c>
      <c r="B5561" s="2">
        <v>43880.879861111112</v>
      </c>
      <c r="C5561" s="3">
        <v>1.4363425925925925E-2</v>
      </c>
      <c r="D5561" s="1" t="s">
        <v>13</v>
      </c>
      <c r="E5561" s="1" t="s">
        <v>3044</v>
      </c>
      <c r="F5561" s="1" t="s">
        <v>13</v>
      </c>
      <c r="G5561" s="1" t="s">
        <v>14</v>
      </c>
      <c r="H5561" s="3">
        <v>1.4490740740740742E-2</v>
      </c>
      <c r="I5561" s="1" t="s">
        <v>2905</v>
      </c>
      <c r="J5561" s="1" t="s">
        <v>16</v>
      </c>
    </row>
    <row r="5562" spans="1:10" x14ac:dyDescent="0.3">
      <c r="A5562" s="1" t="s">
        <v>10</v>
      </c>
      <c r="B5562" s="2">
        <v>43870.922222222223</v>
      </c>
      <c r="C5562" s="3">
        <v>1.4363425925925925E-2</v>
      </c>
      <c r="D5562" s="1" t="s">
        <v>11</v>
      </c>
      <c r="E5562" s="1" t="s">
        <v>3093</v>
      </c>
      <c r="F5562" s="1" t="s">
        <v>13</v>
      </c>
      <c r="G5562" s="1" t="s">
        <v>14</v>
      </c>
      <c r="H5562" s="3">
        <v>1.4548611111111111E-2</v>
      </c>
      <c r="I5562" s="1" t="s">
        <v>472</v>
      </c>
      <c r="J5562" s="1" t="s">
        <v>16</v>
      </c>
    </row>
    <row r="5563" spans="1:10" x14ac:dyDescent="0.3">
      <c r="A5563" s="1" t="s">
        <v>10</v>
      </c>
      <c r="B5563" s="2">
        <v>43200.830555555556</v>
      </c>
      <c r="C5563" s="3">
        <v>1.4363425925925925E-2</v>
      </c>
      <c r="D5563" s="1" t="s">
        <v>13</v>
      </c>
      <c r="E5563" s="1" t="s">
        <v>2140</v>
      </c>
      <c r="F5563" s="1" t="s">
        <v>13</v>
      </c>
      <c r="G5563" s="1" t="s">
        <v>480</v>
      </c>
      <c r="H5563" s="3">
        <v>1.4733796296296297E-2</v>
      </c>
      <c r="I5563" s="1" t="s">
        <v>25</v>
      </c>
      <c r="J5563" s="1" t="s">
        <v>16</v>
      </c>
    </row>
    <row r="5564" spans="1:10" x14ac:dyDescent="0.3">
      <c r="A5564" s="1" t="s">
        <v>10</v>
      </c>
      <c r="B5564" s="2">
        <v>43129.866666666669</v>
      </c>
      <c r="C5564" s="3">
        <v>1.4363425925925925E-2</v>
      </c>
      <c r="D5564" s="1" t="s">
        <v>13</v>
      </c>
      <c r="E5564" s="1" t="s">
        <v>4936</v>
      </c>
      <c r="F5564" s="1" t="s">
        <v>13</v>
      </c>
      <c r="G5564" s="1" t="s">
        <v>480</v>
      </c>
      <c r="H5564" s="3">
        <v>1.5405092592592592E-2</v>
      </c>
      <c r="I5564" s="1" t="s">
        <v>725</v>
      </c>
      <c r="J5564" s="1" t="s">
        <v>16</v>
      </c>
    </row>
    <row r="5565" spans="1:10" x14ac:dyDescent="0.3">
      <c r="A5565" s="1" t="s">
        <v>10</v>
      </c>
      <c r="B5565" s="2">
        <v>44549.902083333334</v>
      </c>
      <c r="C5565" s="3">
        <v>1.4351851851851852E-2</v>
      </c>
      <c r="D5565" s="1" t="s">
        <v>13</v>
      </c>
      <c r="E5565" s="1" t="s">
        <v>471</v>
      </c>
      <c r="F5565" s="1" t="s">
        <v>13</v>
      </c>
      <c r="G5565" s="1" t="s">
        <v>440</v>
      </c>
      <c r="H5565" s="3">
        <v>1.4548611111111111E-2</v>
      </c>
      <c r="I5565" s="1" t="s">
        <v>472</v>
      </c>
      <c r="J5565" s="1" t="s">
        <v>16</v>
      </c>
    </row>
    <row r="5566" spans="1:10" x14ac:dyDescent="0.3">
      <c r="A5566" s="1" t="s">
        <v>10</v>
      </c>
      <c r="B5566" s="2">
        <v>44473.779166666667</v>
      </c>
      <c r="C5566" s="3">
        <v>1.4351851851851852E-2</v>
      </c>
      <c r="D5566" s="1" t="s">
        <v>576</v>
      </c>
      <c r="E5566" s="1" t="s">
        <v>602</v>
      </c>
      <c r="F5566" s="1" t="s">
        <v>13</v>
      </c>
      <c r="G5566" s="1" t="s">
        <v>504</v>
      </c>
      <c r="H5566" s="3">
        <v>3.1851851851851853E-2</v>
      </c>
      <c r="I5566" s="1" t="s">
        <v>603</v>
      </c>
      <c r="J5566" s="1" t="s">
        <v>16</v>
      </c>
    </row>
    <row r="5567" spans="1:10" x14ac:dyDescent="0.3">
      <c r="A5567" s="1" t="s">
        <v>10</v>
      </c>
      <c r="B5567" s="2">
        <v>44399.871527777781</v>
      </c>
      <c r="C5567" s="3">
        <v>1.4351851851851852E-2</v>
      </c>
      <c r="D5567" s="1" t="s">
        <v>13</v>
      </c>
      <c r="E5567" s="1" t="s">
        <v>415</v>
      </c>
      <c r="F5567" s="1" t="s">
        <v>13</v>
      </c>
      <c r="G5567" s="1" t="s">
        <v>14</v>
      </c>
      <c r="H5567" s="3">
        <v>1.457175925925926E-2</v>
      </c>
      <c r="I5567" s="1" t="s">
        <v>25</v>
      </c>
      <c r="J5567" s="1" t="s">
        <v>16</v>
      </c>
    </row>
    <row r="5568" spans="1:10" x14ac:dyDescent="0.3">
      <c r="A5568" s="1" t="s">
        <v>10</v>
      </c>
      <c r="B5568" s="2">
        <v>44296.566666666666</v>
      </c>
      <c r="C5568" s="3">
        <v>1.4351851851851852E-2</v>
      </c>
      <c r="D5568" s="1" t="s">
        <v>11</v>
      </c>
      <c r="E5568" s="1" t="s">
        <v>1338</v>
      </c>
      <c r="F5568" s="1" t="s">
        <v>13</v>
      </c>
      <c r="G5568" s="1" t="s">
        <v>14</v>
      </c>
      <c r="H5568" s="3">
        <v>1.4548611111111111E-2</v>
      </c>
      <c r="I5568" s="1" t="s">
        <v>472</v>
      </c>
      <c r="J5568" s="1" t="s">
        <v>16</v>
      </c>
    </row>
    <row r="5569" spans="1:10" x14ac:dyDescent="0.3">
      <c r="A5569" s="1" t="s">
        <v>10</v>
      </c>
      <c r="B5569" s="2">
        <v>43560.794444444444</v>
      </c>
      <c r="C5569" s="3">
        <v>1.4351851851851852E-2</v>
      </c>
      <c r="D5569" s="1" t="s">
        <v>13</v>
      </c>
      <c r="E5569" s="1" t="s">
        <v>3652</v>
      </c>
      <c r="F5569" s="1" t="s">
        <v>13</v>
      </c>
      <c r="G5569" s="1" t="s">
        <v>480</v>
      </c>
      <c r="H5569" s="3">
        <v>1.4537037037037038E-2</v>
      </c>
      <c r="I5569" s="1" t="s">
        <v>1345</v>
      </c>
      <c r="J5569" s="1" t="s">
        <v>16</v>
      </c>
    </row>
    <row r="5570" spans="1:10" x14ac:dyDescent="0.3">
      <c r="A5570" s="1" t="s">
        <v>10</v>
      </c>
      <c r="B5570" s="2">
        <v>44294.864583333336</v>
      </c>
      <c r="C5570" s="3">
        <v>1.4340277777777778E-2</v>
      </c>
      <c r="D5570" s="1" t="s">
        <v>13</v>
      </c>
      <c r="E5570" s="1" t="s">
        <v>1344</v>
      </c>
      <c r="F5570" s="1" t="s">
        <v>13</v>
      </c>
      <c r="G5570" s="1" t="s">
        <v>14</v>
      </c>
      <c r="H5570" s="3">
        <v>1.4537037037037038E-2</v>
      </c>
      <c r="I5570" s="1" t="s">
        <v>1345</v>
      </c>
      <c r="J5570" s="1" t="s">
        <v>16</v>
      </c>
    </row>
    <row r="5571" spans="1:10" x14ac:dyDescent="0.3">
      <c r="A5571" s="1" t="s">
        <v>10</v>
      </c>
      <c r="B5571" s="2">
        <v>44283.747916666667</v>
      </c>
      <c r="C5571" s="3">
        <v>1.4340277777777778E-2</v>
      </c>
      <c r="D5571" s="1" t="s">
        <v>13</v>
      </c>
      <c r="E5571" s="1" t="s">
        <v>1417</v>
      </c>
      <c r="F5571" s="1" t="s">
        <v>13</v>
      </c>
      <c r="G5571" s="1" t="s">
        <v>14</v>
      </c>
      <c r="H5571" s="3">
        <v>1.4537037037037038E-2</v>
      </c>
      <c r="I5571" s="1" t="s">
        <v>1345</v>
      </c>
      <c r="J5571" s="1" t="s">
        <v>16</v>
      </c>
    </row>
    <row r="5572" spans="1:10" x14ac:dyDescent="0.3">
      <c r="A5572" s="1" t="s">
        <v>10</v>
      </c>
      <c r="B5572" s="2">
        <v>44268.595833333333</v>
      </c>
      <c r="C5572" s="3">
        <v>1.4340277777777778E-2</v>
      </c>
      <c r="D5572" s="1" t="s">
        <v>11</v>
      </c>
      <c r="E5572" s="1" t="s">
        <v>1603</v>
      </c>
      <c r="F5572" s="1" t="s">
        <v>13</v>
      </c>
      <c r="G5572" s="1" t="s">
        <v>14</v>
      </c>
      <c r="H5572" s="3">
        <v>1.4560185185185185E-2</v>
      </c>
      <c r="I5572" s="1" t="s">
        <v>1604</v>
      </c>
      <c r="J5572" s="1" t="s">
        <v>16</v>
      </c>
    </row>
    <row r="5573" spans="1:10" x14ac:dyDescent="0.3">
      <c r="A5573" s="1" t="s">
        <v>10</v>
      </c>
      <c r="B5573" s="2">
        <v>44259.890972222223</v>
      </c>
      <c r="C5573" s="3">
        <v>1.4340277777777778E-2</v>
      </c>
      <c r="D5573" s="1" t="s">
        <v>13</v>
      </c>
      <c r="E5573" s="1" t="s">
        <v>1719</v>
      </c>
      <c r="F5573" s="1" t="s">
        <v>13</v>
      </c>
      <c r="G5573" s="1" t="s">
        <v>14</v>
      </c>
      <c r="H5573" s="3">
        <v>1.4583333333333334E-2</v>
      </c>
      <c r="I5573" s="1" t="s">
        <v>1437</v>
      </c>
      <c r="J5573" s="1" t="s">
        <v>16</v>
      </c>
    </row>
    <row r="5574" spans="1:10" x14ac:dyDescent="0.3">
      <c r="A5574" s="1" t="s">
        <v>10</v>
      </c>
      <c r="B5574" s="2">
        <v>44255.894444444442</v>
      </c>
      <c r="C5574" s="3">
        <v>1.4340277777777778E-2</v>
      </c>
      <c r="D5574" s="1" t="s">
        <v>13</v>
      </c>
      <c r="E5574" s="1" t="s">
        <v>1776</v>
      </c>
      <c r="F5574" s="1" t="s">
        <v>13</v>
      </c>
      <c r="G5574" s="1" t="s">
        <v>14</v>
      </c>
      <c r="H5574" s="3">
        <v>1.4548611111111111E-2</v>
      </c>
      <c r="I5574" s="1" t="s">
        <v>472</v>
      </c>
      <c r="J5574" s="1" t="s">
        <v>16</v>
      </c>
    </row>
    <row r="5575" spans="1:10" x14ac:dyDescent="0.3">
      <c r="A5575" s="1" t="s">
        <v>10</v>
      </c>
      <c r="B5575" s="2">
        <v>44039.823611111111</v>
      </c>
      <c r="C5575" s="3">
        <v>1.4340277777777778E-2</v>
      </c>
      <c r="D5575" s="1" t="s">
        <v>13</v>
      </c>
      <c r="E5575" s="1" t="s">
        <v>1466</v>
      </c>
      <c r="F5575" s="1" t="s">
        <v>13</v>
      </c>
      <c r="G5575" s="1" t="s">
        <v>14</v>
      </c>
      <c r="H5575" s="3">
        <v>1.4525462962962962E-2</v>
      </c>
      <c r="I5575" s="1" t="s">
        <v>25</v>
      </c>
      <c r="J5575" s="1" t="s">
        <v>16</v>
      </c>
    </row>
    <row r="5576" spans="1:10" x14ac:dyDescent="0.3">
      <c r="A5576" s="1" t="s">
        <v>10</v>
      </c>
      <c r="B5576" s="2">
        <v>43561.822916666664</v>
      </c>
      <c r="C5576" s="3">
        <v>1.4340277777777778E-2</v>
      </c>
      <c r="D5576" s="1" t="s">
        <v>13</v>
      </c>
      <c r="E5576" s="1" t="s">
        <v>3646</v>
      </c>
      <c r="F5576" s="1" t="s">
        <v>13</v>
      </c>
      <c r="G5576" s="1" t="s">
        <v>480</v>
      </c>
      <c r="H5576" s="3">
        <v>1.4537037037037038E-2</v>
      </c>
      <c r="I5576" s="1" t="s">
        <v>1345</v>
      </c>
      <c r="J5576" s="1" t="s">
        <v>16</v>
      </c>
    </row>
    <row r="5577" spans="1:10" x14ac:dyDescent="0.3">
      <c r="A5577" s="1" t="s">
        <v>10</v>
      </c>
      <c r="B5577" s="2">
        <v>43552.861805555556</v>
      </c>
      <c r="C5577" s="3">
        <v>1.4340277777777778E-2</v>
      </c>
      <c r="D5577" s="1" t="s">
        <v>11</v>
      </c>
      <c r="E5577" s="1" t="s">
        <v>3691</v>
      </c>
      <c r="F5577" s="1" t="s">
        <v>13</v>
      </c>
      <c r="G5577" s="1" t="s">
        <v>480</v>
      </c>
      <c r="H5577" s="3">
        <v>1.4548611111111111E-2</v>
      </c>
      <c r="I5577" s="1" t="s">
        <v>472</v>
      </c>
      <c r="J5577" s="1" t="s">
        <v>16</v>
      </c>
    </row>
    <row r="5578" spans="1:10" x14ac:dyDescent="0.3">
      <c r="A5578" s="1" t="s">
        <v>10</v>
      </c>
      <c r="B5578" s="2">
        <v>44288.698611111111</v>
      </c>
      <c r="C5578" s="3">
        <v>1.4328703703703703E-2</v>
      </c>
      <c r="D5578" s="1" t="s">
        <v>13</v>
      </c>
      <c r="E5578" s="1" t="s">
        <v>1392</v>
      </c>
      <c r="F5578" s="1" t="s">
        <v>13</v>
      </c>
      <c r="G5578" s="1" t="s">
        <v>14</v>
      </c>
      <c r="H5578" s="3">
        <v>1.5069444444444444E-2</v>
      </c>
      <c r="I5578" s="1" t="s">
        <v>475</v>
      </c>
      <c r="J5578" s="1" t="s">
        <v>16</v>
      </c>
    </row>
    <row r="5579" spans="1:10" x14ac:dyDescent="0.3">
      <c r="A5579" s="1" t="s">
        <v>10</v>
      </c>
      <c r="B5579" s="2">
        <v>44263.833333333336</v>
      </c>
      <c r="C5579" s="3">
        <v>1.4328703703703703E-2</v>
      </c>
      <c r="D5579" s="1" t="s">
        <v>13</v>
      </c>
      <c r="E5579" s="1" t="s">
        <v>1650</v>
      </c>
      <c r="F5579" s="1" t="s">
        <v>13</v>
      </c>
      <c r="G5579" s="1" t="s">
        <v>14</v>
      </c>
      <c r="H5579" s="3">
        <v>1.4548611111111111E-2</v>
      </c>
      <c r="I5579" s="1" t="s">
        <v>472</v>
      </c>
      <c r="J5579" s="1" t="s">
        <v>16</v>
      </c>
    </row>
    <row r="5580" spans="1:10" x14ac:dyDescent="0.3">
      <c r="A5580" s="1" t="s">
        <v>10</v>
      </c>
      <c r="B5580" s="2">
        <v>44261.655555555553</v>
      </c>
      <c r="C5580" s="3">
        <v>1.4328703703703703E-2</v>
      </c>
      <c r="D5580" s="1" t="s">
        <v>13</v>
      </c>
      <c r="E5580" s="1" t="s">
        <v>1697</v>
      </c>
      <c r="F5580" s="1" t="s">
        <v>13</v>
      </c>
      <c r="G5580" s="1" t="s">
        <v>14</v>
      </c>
      <c r="H5580" s="3">
        <v>1.4548611111111111E-2</v>
      </c>
      <c r="I5580" s="1" t="s">
        <v>472</v>
      </c>
      <c r="J5580" s="1" t="s">
        <v>16</v>
      </c>
    </row>
    <row r="5581" spans="1:10" x14ac:dyDescent="0.3">
      <c r="A5581" s="1" t="s">
        <v>10</v>
      </c>
      <c r="B5581" s="2">
        <v>44259.933333333334</v>
      </c>
      <c r="C5581" s="3">
        <v>1.4328703703703703E-2</v>
      </c>
      <c r="D5581" s="1" t="s">
        <v>13</v>
      </c>
      <c r="E5581" s="1" t="s">
        <v>1715</v>
      </c>
      <c r="F5581" s="1" t="s">
        <v>13</v>
      </c>
      <c r="G5581" s="1" t="s">
        <v>14</v>
      </c>
      <c r="H5581" s="3">
        <v>1.4537037037037038E-2</v>
      </c>
      <c r="I5581" s="1" t="s">
        <v>1345</v>
      </c>
      <c r="J5581" s="1" t="s">
        <v>16</v>
      </c>
    </row>
    <row r="5582" spans="1:10" x14ac:dyDescent="0.3">
      <c r="A5582" s="1" t="s">
        <v>10</v>
      </c>
      <c r="B5582" s="2">
        <v>44256.886111111111</v>
      </c>
      <c r="C5582" s="3">
        <v>1.4328703703703703E-2</v>
      </c>
      <c r="D5582" s="1" t="s">
        <v>13</v>
      </c>
      <c r="E5582" s="1" t="s">
        <v>1763</v>
      </c>
      <c r="F5582" s="1" t="s">
        <v>13</v>
      </c>
      <c r="G5582" s="1" t="s">
        <v>14</v>
      </c>
      <c r="H5582" s="3">
        <v>1.4513888888888889E-2</v>
      </c>
      <c r="I5582" s="1" t="s">
        <v>1764</v>
      </c>
      <c r="J5582" s="1" t="s">
        <v>16</v>
      </c>
    </row>
    <row r="5583" spans="1:10" x14ac:dyDescent="0.3">
      <c r="A5583" s="1" t="s">
        <v>10</v>
      </c>
      <c r="B5583" s="2">
        <v>44254.779166666667</v>
      </c>
      <c r="C5583" s="3">
        <v>1.4328703703703703E-2</v>
      </c>
      <c r="D5583" s="1" t="s">
        <v>13</v>
      </c>
      <c r="E5583" s="1" t="s">
        <v>1797</v>
      </c>
      <c r="F5583" s="1" t="s">
        <v>13</v>
      </c>
      <c r="G5583" s="1" t="s">
        <v>14</v>
      </c>
      <c r="H5583" s="3">
        <v>1.4502314814814815E-2</v>
      </c>
      <c r="I5583" s="1" t="s">
        <v>1798</v>
      </c>
      <c r="J5583" s="1" t="s">
        <v>16</v>
      </c>
    </row>
    <row r="5584" spans="1:10" x14ac:dyDescent="0.3">
      <c r="A5584" s="1" t="s">
        <v>10</v>
      </c>
      <c r="B5584" s="2">
        <v>43898.632638888892</v>
      </c>
      <c r="C5584" s="3">
        <v>1.4328703703703703E-2</v>
      </c>
      <c r="D5584" s="1" t="s">
        <v>13</v>
      </c>
      <c r="E5584" s="1" t="s">
        <v>2959</v>
      </c>
      <c r="F5584" s="1" t="s">
        <v>13</v>
      </c>
      <c r="G5584" s="1" t="s">
        <v>2956</v>
      </c>
      <c r="H5584" s="3">
        <v>1.4444444444444444E-2</v>
      </c>
      <c r="I5584" s="1" t="s">
        <v>1576</v>
      </c>
      <c r="J5584" s="1" t="s">
        <v>16</v>
      </c>
    </row>
    <row r="5585" spans="1:10" x14ac:dyDescent="0.3">
      <c r="A5585" s="1" t="s">
        <v>10</v>
      </c>
      <c r="B5585" s="2">
        <v>43896.864583333336</v>
      </c>
      <c r="C5585" s="3">
        <v>1.4328703703703703E-2</v>
      </c>
      <c r="D5585" s="1" t="s">
        <v>13</v>
      </c>
      <c r="E5585" s="1" t="s">
        <v>2965</v>
      </c>
      <c r="F5585" s="1" t="s">
        <v>13</v>
      </c>
      <c r="G5585" s="1" t="s">
        <v>2956</v>
      </c>
      <c r="H5585" s="3">
        <v>1.443287037037037E-2</v>
      </c>
      <c r="I5585" s="1" t="s">
        <v>1633</v>
      </c>
      <c r="J5585" s="1" t="s">
        <v>16</v>
      </c>
    </row>
    <row r="5586" spans="1:10" x14ac:dyDescent="0.3">
      <c r="A5586" s="1" t="s">
        <v>10</v>
      </c>
      <c r="B5586" s="2">
        <v>43861.77847222222</v>
      </c>
      <c r="C5586" s="3">
        <v>1.4328703703703703E-2</v>
      </c>
      <c r="D5586" s="1" t="s">
        <v>13</v>
      </c>
      <c r="E5586" s="1" t="s">
        <v>3157</v>
      </c>
      <c r="F5586" s="1" t="s">
        <v>13</v>
      </c>
      <c r="G5586" s="1" t="s">
        <v>14</v>
      </c>
      <c r="H5586" s="3">
        <v>1.4328703703703703E-2</v>
      </c>
      <c r="I5586" s="1" t="s">
        <v>1467</v>
      </c>
      <c r="J5586" s="1" t="s">
        <v>16</v>
      </c>
    </row>
    <row r="5587" spans="1:10" x14ac:dyDescent="0.3">
      <c r="A5587" s="1" t="s">
        <v>10</v>
      </c>
      <c r="B5587" s="2">
        <v>43562.49722222222</v>
      </c>
      <c r="C5587" s="3">
        <v>1.4328703703703703E-2</v>
      </c>
      <c r="D5587" s="1" t="s">
        <v>13</v>
      </c>
      <c r="E5587" s="1" t="s">
        <v>3641</v>
      </c>
      <c r="F5587" s="1" t="s">
        <v>13</v>
      </c>
      <c r="G5587" s="1" t="s">
        <v>480</v>
      </c>
      <c r="H5587" s="3">
        <v>1.4641203703703703E-2</v>
      </c>
      <c r="I5587" s="1" t="s">
        <v>1277</v>
      </c>
      <c r="J5587" s="1" t="s">
        <v>16</v>
      </c>
    </row>
    <row r="5588" spans="1:10" x14ac:dyDescent="0.3">
      <c r="A5588" s="1" t="s">
        <v>10</v>
      </c>
      <c r="B5588" s="2">
        <v>43558.849305555559</v>
      </c>
      <c r="C5588" s="3">
        <v>1.4328703703703703E-2</v>
      </c>
      <c r="D5588" s="1" t="s">
        <v>13</v>
      </c>
      <c r="E5588" s="1" t="s">
        <v>3658</v>
      </c>
      <c r="F5588" s="1" t="s">
        <v>13</v>
      </c>
      <c r="G5588" s="1" t="s">
        <v>480</v>
      </c>
      <c r="H5588" s="3">
        <v>1.4537037037037038E-2</v>
      </c>
      <c r="I5588" s="1" t="s">
        <v>1345</v>
      </c>
      <c r="J5588" s="1" t="s">
        <v>16</v>
      </c>
    </row>
    <row r="5589" spans="1:10" x14ac:dyDescent="0.3">
      <c r="A5589" s="1" t="s">
        <v>10</v>
      </c>
      <c r="B5589" s="2">
        <v>43557.75</v>
      </c>
      <c r="C5589" s="3">
        <v>1.4328703703703703E-2</v>
      </c>
      <c r="D5589" s="1" t="s">
        <v>13</v>
      </c>
      <c r="E5589" s="1" t="s">
        <v>3670</v>
      </c>
      <c r="F5589" s="1" t="s">
        <v>13</v>
      </c>
      <c r="G5589" s="1" t="s">
        <v>480</v>
      </c>
      <c r="H5589" s="3">
        <v>1.4537037037037038E-2</v>
      </c>
      <c r="I5589" s="1" t="s">
        <v>1345</v>
      </c>
      <c r="J5589" s="1" t="s">
        <v>16</v>
      </c>
    </row>
    <row r="5590" spans="1:10" x14ac:dyDescent="0.3">
      <c r="A5590" s="1" t="s">
        <v>10</v>
      </c>
      <c r="B5590" s="2">
        <v>44269.779166666667</v>
      </c>
      <c r="C5590" s="3">
        <v>1.4317129629629629E-2</v>
      </c>
      <c r="D5590" s="1" t="s">
        <v>11</v>
      </c>
      <c r="E5590" s="1" t="s">
        <v>1574</v>
      </c>
      <c r="F5590" s="1" t="s">
        <v>13</v>
      </c>
      <c r="G5590" s="1" t="s">
        <v>14</v>
      </c>
      <c r="H5590" s="3">
        <v>1.4537037037037038E-2</v>
      </c>
      <c r="I5590" s="1" t="s">
        <v>1345</v>
      </c>
      <c r="J5590" s="1" t="s">
        <v>16</v>
      </c>
    </row>
    <row r="5591" spans="1:10" x14ac:dyDescent="0.3">
      <c r="A5591" s="1" t="s">
        <v>10</v>
      </c>
      <c r="B5591" s="2">
        <v>44256.815972222219</v>
      </c>
      <c r="C5591" s="3">
        <v>1.4317129629629629E-2</v>
      </c>
      <c r="D5591" s="1" t="s">
        <v>13</v>
      </c>
      <c r="E5591" s="1" t="s">
        <v>1769</v>
      </c>
      <c r="F5591" s="1" t="s">
        <v>13</v>
      </c>
      <c r="G5591" s="1" t="s">
        <v>14</v>
      </c>
      <c r="H5591" s="3">
        <v>1.4537037037037038E-2</v>
      </c>
      <c r="I5591" s="1" t="s">
        <v>1345</v>
      </c>
      <c r="J5591" s="1" t="s">
        <v>16</v>
      </c>
    </row>
    <row r="5592" spans="1:10" x14ac:dyDescent="0.3">
      <c r="A5592" s="1" t="s">
        <v>10</v>
      </c>
      <c r="B5592" s="2">
        <v>43886.809027777781</v>
      </c>
      <c r="C5592" s="3">
        <v>1.4317129629629629E-2</v>
      </c>
      <c r="D5592" s="1" t="s">
        <v>13</v>
      </c>
      <c r="E5592" s="1" t="s">
        <v>3016</v>
      </c>
      <c r="F5592" s="1" t="s">
        <v>13</v>
      </c>
      <c r="G5592" s="1" t="s">
        <v>14</v>
      </c>
      <c r="H5592" s="3">
        <v>1.4375000000000001E-2</v>
      </c>
      <c r="I5592" s="1" t="s">
        <v>1717</v>
      </c>
      <c r="J5592" s="1" t="s">
        <v>16</v>
      </c>
    </row>
    <row r="5593" spans="1:10" x14ac:dyDescent="0.3">
      <c r="A5593" s="1" t="s">
        <v>10</v>
      </c>
      <c r="B5593" s="2">
        <v>43883.904166666667</v>
      </c>
      <c r="C5593" s="3">
        <v>1.4317129629629629E-2</v>
      </c>
      <c r="D5593" s="1" t="s">
        <v>13</v>
      </c>
      <c r="E5593" s="1" t="s">
        <v>3027</v>
      </c>
      <c r="F5593" s="1" t="s">
        <v>13</v>
      </c>
      <c r="G5593" s="1" t="s">
        <v>14</v>
      </c>
      <c r="H5593" s="3">
        <v>1.4351851851851852E-2</v>
      </c>
      <c r="I5593" s="1" t="s">
        <v>1683</v>
      </c>
      <c r="J5593" s="1" t="s">
        <v>16</v>
      </c>
    </row>
    <row r="5594" spans="1:10" x14ac:dyDescent="0.3">
      <c r="A5594" s="1" t="s">
        <v>10</v>
      </c>
      <c r="B5594" s="2">
        <v>43881.862500000003</v>
      </c>
      <c r="C5594" s="3">
        <v>1.4317129629629629E-2</v>
      </c>
      <c r="D5594" s="1" t="s">
        <v>13</v>
      </c>
      <c r="E5594" s="1" t="s">
        <v>3039</v>
      </c>
      <c r="F5594" s="1" t="s">
        <v>13</v>
      </c>
      <c r="G5594" s="1" t="s">
        <v>14</v>
      </c>
      <c r="H5594" s="3">
        <v>1.4409722222222223E-2</v>
      </c>
      <c r="I5594" s="1" t="s">
        <v>1532</v>
      </c>
      <c r="J5594" s="1" t="s">
        <v>16</v>
      </c>
    </row>
    <row r="5595" spans="1:10" x14ac:dyDescent="0.3">
      <c r="A5595" s="1" t="s">
        <v>10</v>
      </c>
      <c r="B5595" s="2">
        <v>43624.869444444441</v>
      </c>
      <c r="C5595" s="3">
        <v>1.4317129629629629E-2</v>
      </c>
      <c r="D5595" s="1" t="s">
        <v>13</v>
      </c>
      <c r="E5595" s="1" t="s">
        <v>753</v>
      </c>
      <c r="F5595" s="1" t="s">
        <v>13</v>
      </c>
      <c r="G5595" s="1" t="s">
        <v>480</v>
      </c>
      <c r="H5595" s="3">
        <v>3.2002314814814817E-2</v>
      </c>
      <c r="I5595" s="1" t="s">
        <v>25</v>
      </c>
      <c r="J5595" s="1" t="s">
        <v>16</v>
      </c>
    </row>
    <row r="5596" spans="1:10" x14ac:dyDescent="0.3">
      <c r="A5596" s="1" t="s">
        <v>10</v>
      </c>
      <c r="B5596" s="2">
        <v>43553.793055555558</v>
      </c>
      <c r="C5596" s="3">
        <v>1.4317129629629629E-2</v>
      </c>
      <c r="D5596" s="1" t="s">
        <v>13</v>
      </c>
      <c r="E5596" s="1" t="s">
        <v>3688</v>
      </c>
      <c r="F5596" s="1" t="s">
        <v>13</v>
      </c>
      <c r="G5596" s="1" t="s">
        <v>480</v>
      </c>
      <c r="H5596" s="3">
        <v>1.4537037037037038E-2</v>
      </c>
      <c r="I5596" s="1" t="s">
        <v>1345</v>
      </c>
      <c r="J5596" s="1" t="s">
        <v>16</v>
      </c>
    </row>
    <row r="5597" spans="1:10" x14ac:dyDescent="0.3">
      <c r="A5597" s="1" t="s">
        <v>10</v>
      </c>
      <c r="B5597" s="2">
        <v>42613.667361111111</v>
      </c>
      <c r="C5597" s="3">
        <v>1.4317129629629629E-2</v>
      </c>
      <c r="D5597" s="1" t="s">
        <v>13</v>
      </c>
      <c r="E5597" s="1" t="s">
        <v>5925</v>
      </c>
      <c r="F5597" s="1" t="s">
        <v>13</v>
      </c>
      <c r="G5597" s="1" t="s">
        <v>5896</v>
      </c>
      <c r="H5597" s="3">
        <v>1.4328703703703703E-2</v>
      </c>
      <c r="I5597" s="1" t="s">
        <v>25</v>
      </c>
      <c r="J5597" s="1" t="s">
        <v>16</v>
      </c>
    </row>
    <row r="5598" spans="1:10" x14ac:dyDescent="0.3">
      <c r="A5598" s="1" t="s">
        <v>10</v>
      </c>
      <c r="B5598" s="2">
        <v>44265.818749999999</v>
      </c>
      <c r="C5598" s="3">
        <v>1.4305555555555556E-2</v>
      </c>
      <c r="D5598" s="1" t="s">
        <v>13</v>
      </c>
      <c r="E5598" s="1" t="s">
        <v>1628</v>
      </c>
      <c r="F5598" s="1" t="s">
        <v>13</v>
      </c>
      <c r="G5598" s="1" t="s">
        <v>14</v>
      </c>
      <c r="H5598" s="3">
        <v>1.4525462962962962E-2</v>
      </c>
      <c r="I5598" s="1" t="s">
        <v>1629</v>
      </c>
      <c r="J5598" s="1" t="s">
        <v>16</v>
      </c>
    </row>
    <row r="5599" spans="1:10" x14ac:dyDescent="0.3">
      <c r="A5599" s="1" t="s">
        <v>10</v>
      </c>
      <c r="B5599" s="2">
        <v>44256.800000000003</v>
      </c>
      <c r="C5599" s="3">
        <v>1.4305555555555556E-2</v>
      </c>
      <c r="D5599" s="1" t="s">
        <v>13</v>
      </c>
      <c r="E5599" s="1" t="s">
        <v>1770</v>
      </c>
      <c r="F5599" s="1" t="s">
        <v>13</v>
      </c>
      <c r="G5599" s="1" t="s">
        <v>14</v>
      </c>
      <c r="H5599" s="3">
        <v>1.4537037037037038E-2</v>
      </c>
      <c r="I5599" s="1" t="s">
        <v>1345</v>
      </c>
      <c r="J5599" s="1" t="s">
        <v>16</v>
      </c>
    </row>
    <row r="5600" spans="1:10" x14ac:dyDescent="0.3">
      <c r="A5600" s="1" t="s">
        <v>10</v>
      </c>
      <c r="B5600" s="2">
        <v>44255.723611111112</v>
      </c>
      <c r="C5600" s="3">
        <v>1.4305555555555556E-2</v>
      </c>
      <c r="D5600" s="1" t="s">
        <v>13</v>
      </c>
      <c r="E5600" s="1" t="s">
        <v>1788</v>
      </c>
      <c r="F5600" s="1" t="s">
        <v>13</v>
      </c>
      <c r="G5600" s="1" t="s">
        <v>14</v>
      </c>
      <c r="H5600" s="3">
        <v>1.4525462962962962E-2</v>
      </c>
      <c r="I5600" s="1" t="s">
        <v>1629</v>
      </c>
      <c r="J5600" s="1" t="s">
        <v>16</v>
      </c>
    </row>
    <row r="5601" spans="1:10" x14ac:dyDescent="0.3">
      <c r="A5601" s="1" t="s">
        <v>10</v>
      </c>
      <c r="B5601" s="2">
        <v>44253.818055555559</v>
      </c>
      <c r="C5601" s="3">
        <v>1.4305555555555556E-2</v>
      </c>
      <c r="D5601" s="1" t="s">
        <v>13</v>
      </c>
      <c r="E5601" s="1" t="s">
        <v>1805</v>
      </c>
      <c r="F5601" s="1" t="s">
        <v>13</v>
      </c>
      <c r="G5601" s="1" t="s">
        <v>14</v>
      </c>
      <c r="H5601" s="3">
        <v>1.4525462962962962E-2</v>
      </c>
      <c r="I5601" s="1" t="s">
        <v>1629</v>
      </c>
      <c r="J5601" s="1" t="s">
        <v>16</v>
      </c>
    </row>
    <row r="5602" spans="1:10" x14ac:dyDescent="0.3">
      <c r="A5602" s="1" t="s">
        <v>10</v>
      </c>
      <c r="B5602" s="2">
        <v>43564.818055555559</v>
      </c>
      <c r="C5602" s="3">
        <v>1.4305555555555556E-2</v>
      </c>
      <c r="D5602" s="1" t="s">
        <v>11</v>
      </c>
      <c r="E5602" s="1" t="s">
        <v>3627</v>
      </c>
      <c r="F5602" s="1" t="s">
        <v>13</v>
      </c>
      <c r="G5602" s="1" t="s">
        <v>480</v>
      </c>
      <c r="H5602" s="3">
        <v>1.5613425925925926E-2</v>
      </c>
      <c r="I5602" s="1" t="s">
        <v>1829</v>
      </c>
      <c r="J5602" s="1" t="s">
        <v>16</v>
      </c>
    </row>
    <row r="5603" spans="1:10" x14ac:dyDescent="0.3">
      <c r="A5603" s="1" t="s">
        <v>10</v>
      </c>
      <c r="B5603" s="2">
        <v>43553.838194444441</v>
      </c>
      <c r="C5603" s="3">
        <v>1.4305555555555556E-2</v>
      </c>
      <c r="D5603" s="1" t="s">
        <v>11</v>
      </c>
      <c r="E5603" s="1" t="s">
        <v>3685</v>
      </c>
      <c r="F5603" s="1" t="s">
        <v>13</v>
      </c>
      <c r="G5603" s="1" t="s">
        <v>480</v>
      </c>
      <c r="H5603" s="3">
        <v>1.525462962962963E-2</v>
      </c>
      <c r="I5603" s="1" t="s">
        <v>1195</v>
      </c>
      <c r="J5603" s="1" t="s">
        <v>16</v>
      </c>
    </row>
    <row r="5604" spans="1:10" x14ac:dyDescent="0.3">
      <c r="A5604" s="1" t="s">
        <v>10</v>
      </c>
      <c r="B5604" s="2">
        <v>43134.890277777777</v>
      </c>
      <c r="C5604" s="3">
        <v>1.4305555555555556E-2</v>
      </c>
      <c r="D5604" s="1" t="s">
        <v>13</v>
      </c>
      <c r="E5604" s="1" t="s">
        <v>4868</v>
      </c>
      <c r="F5604" s="1" t="s">
        <v>13</v>
      </c>
      <c r="G5604" s="1" t="s">
        <v>480</v>
      </c>
      <c r="H5604" s="3">
        <v>1.474537037037037E-2</v>
      </c>
      <c r="I5604" s="1" t="s">
        <v>1400</v>
      </c>
      <c r="J5604" s="1" t="s">
        <v>16</v>
      </c>
    </row>
    <row r="5605" spans="1:10" x14ac:dyDescent="0.3">
      <c r="A5605" s="1" t="s">
        <v>10</v>
      </c>
      <c r="B5605" s="2">
        <v>44269.763888888891</v>
      </c>
      <c r="C5605" s="3">
        <v>1.4293981481481482E-2</v>
      </c>
      <c r="D5605" s="1" t="s">
        <v>13</v>
      </c>
      <c r="E5605" s="1" t="s">
        <v>1575</v>
      </c>
      <c r="F5605" s="1" t="s">
        <v>13</v>
      </c>
      <c r="G5605" s="1" t="s">
        <v>14</v>
      </c>
      <c r="H5605" s="3">
        <v>1.4444444444444444E-2</v>
      </c>
      <c r="I5605" s="1" t="s">
        <v>1576</v>
      </c>
      <c r="J5605" s="1" t="s">
        <v>16</v>
      </c>
    </row>
    <row r="5606" spans="1:10" x14ac:dyDescent="0.3">
      <c r="A5606" s="1" t="s">
        <v>10</v>
      </c>
      <c r="B5606" s="2">
        <v>44262.678472222222</v>
      </c>
      <c r="C5606" s="3">
        <v>1.4293981481481482E-2</v>
      </c>
      <c r="D5606" s="1" t="s">
        <v>13</v>
      </c>
      <c r="E5606" s="1" t="s">
        <v>1663</v>
      </c>
      <c r="F5606" s="1" t="s">
        <v>13</v>
      </c>
      <c r="G5606" s="1" t="s">
        <v>14</v>
      </c>
      <c r="H5606" s="3">
        <v>1.4525462962962962E-2</v>
      </c>
      <c r="I5606" s="1" t="s">
        <v>1629</v>
      </c>
      <c r="J5606" s="1" t="s">
        <v>16</v>
      </c>
    </row>
    <row r="5607" spans="1:10" x14ac:dyDescent="0.3">
      <c r="A5607" s="1" t="s">
        <v>10</v>
      </c>
      <c r="B5607" s="2">
        <v>44261.892361111109</v>
      </c>
      <c r="C5607" s="3">
        <v>1.4293981481481482E-2</v>
      </c>
      <c r="D5607" s="1" t="s">
        <v>13</v>
      </c>
      <c r="E5607" s="1" t="s">
        <v>1681</v>
      </c>
      <c r="F5607" s="1" t="s">
        <v>13</v>
      </c>
      <c r="G5607" s="1" t="s">
        <v>14</v>
      </c>
      <c r="H5607" s="3">
        <v>1.4537037037037038E-2</v>
      </c>
      <c r="I5607" s="1" t="s">
        <v>1345</v>
      </c>
      <c r="J5607" s="1" t="s">
        <v>16</v>
      </c>
    </row>
    <row r="5608" spans="1:10" x14ac:dyDescent="0.3">
      <c r="A5608" s="1" t="s">
        <v>10</v>
      </c>
      <c r="B5608" s="2">
        <v>44254.822222222225</v>
      </c>
      <c r="C5608" s="3">
        <v>1.4293981481481482E-2</v>
      </c>
      <c r="D5608" s="1" t="s">
        <v>13</v>
      </c>
      <c r="E5608" s="1" t="s">
        <v>1795</v>
      </c>
      <c r="F5608" s="1" t="s">
        <v>13</v>
      </c>
      <c r="G5608" s="1" t="s">
        <v>14</v>
      </c>
      <c r="H5608" s="3">
        <v>1.4513888888888889E-2</v>
      </c>
      <c r="I5608" s="1" t="s">
        <v>1764</v>
      </c>
      <c r="J5608" s="1" t="s">
        <v>16</v>
      </c>
    </row>
    <row r="5609" spans="1:10" x14ac:dyDescent="0.3">
      <c r="A5609" s="1" t="s">
        <v>10</v>
      </c>
      <c r="B5609" s="2">
        <v>43731.824999999997</v>
      </c>
      <c r="C5609" s="3">
        <v>1.4293981481481482E-2</v>
      </c>
      <c r="D5609" s="1" t="s">
        <v>11</v>
      </c>
      <c r="E5609" s="1" t="s">
        <v>1824</v>
      </c>
      <c r="F5609" s="1" t="s">
        <v>13</v>
      </c>
      <c r="G5609" s="1" t="s">
        <v>480</v>
      </c>
      <c r="H5609" s="3">
        <v>1.4293981481481482E-2</v>
      </c>
      <c r="I5609" s="1" t="s">
        <v>25</v>
      </c>
      <c r="J5609" s="1" t="s">
        <v>16</v>
      </c>
    </row>
    <row r="5610" spans="1:10" x14ac:dyDescent="0.3">
      <c r="A5610" s="1" t="s">
        <v>10</v>
      </c>
      <c r="B5610" s="2">
        <v>43557.729861111111</v>
      </c>
      <c r="C5610" s="3">
        <v>1.4293981481481482E-2</v>
      </c>
      <c r="D5610" s="1" t="s">
        <v>11</v>
      </c>
      <c r="E5610" s="1" t="s">
        <v>3671</v>
      </c>
      <c r="F5610" s="1" t="s">
        <v>13</v>
      </c>
      <c r="G5610" s="1" t="s">
        <v>480</v>
      </c>
      <c r="H5610" s="3">
        <v>1.4502314814814815E-2</v>
      </c>
      <c r="I5610" s="1" t="s">
        <v>1798</v>
      </c>
      <c r="J5610" s="1" t="s">
        <v>16</v>
      </c>
    </row>
    <row r="5611" spans="1:10" x14ac:dyDescent="0.3">
      <c r="A5611" s="1" t="s">
        <v>10</v>
      </c>
      <c r="B5611" s="2">
        <v>43504.80972222222</v>
      </c>
      <c r="C5611" s="3">
        <v>1.4293981481481482E-2</v>
      </c>
      <c r="D5611" s="1" t="s">
        <v>13</v>
      </c>
      <c r="E5611" s="1" t="s">
        <v>2263</v>
      </c>
      <c r="F5611" s="1" t="s">
        <v>13</v>
      </c>
      <c r="G5611" s="1" t="s">
        <v>480</v>
      </c>
      <c r="H5611" s="3">
        <v>1.4293981481481482E-2</v>
      </c>
      <c r="I5611" s="1" t="s">
        <v>25</v>
      </c>
      <c r="J5611" s="1" t="s">
        <v>16</v>
      </c>
    </row>
    <row r="5612" spans="1:10" x14ac:dyDescent="0.3">
      <c r="A5612" s="1" t="s">
        <v>10</v>
      </c>
      <c r="B5612" s="2">
        <v>43385.765277777777</v>
      </c>
      <c r="C5612" s="3">
        <v>1.4293981481481482E-2</v>
      </c>
      <c r="D5612" s="1" t="s">
        <v>11</v>
      </c>
      <c r="E5612" s="1" t="s">
        <v>1478</v>
      </c>
      <c r="F5612" s="1" t="s">
        <v>13</v>
      </c>
      <c r="G5612" s="1" t="s">
        <v>480</v>
      </c>
      <c r="H5612" s="3">
        <v>1.4293981481481482E-2</v>
      </c>
      <c r="I5612" s="1" t="s">
        <v>25</v>
      </c>
      <c r="J5612" s="1" t="s">
        <v>16</v>
      </c>
    </row>
    <row r="5613" spans="1:10" x14ac:dyDescent="0.3">
      <c r="A5613" s="1" t="s">
        <v>10</v>
      </c>
      <c r="B5613" s="2">
        <v>43185.675694444442</v>
      </c>
      <c r="C5613" s="3">
        <v>1.4293981481481482E-2</v>
      </c>
      <c r="D5613" s="1" t="s">
        <v>13</v>
      </c>
      <c r="E5613" s="1" t="s">
        <v>4688</v>
      </c>
      <c r="F5613" s="1" t="s">
        <v>13</v>
      </c>
      <c r="G5613" s="1" t="s">
        <v>480</v>
      </c>
      <c r="H5613" s="3">
        <v>1.8680555555555554E-2</v>
      </c>
      <c r="I5613" s="1" t="s">
        <v>25</v>
      </c>
      <c r="J5613" s="1" t="s">
        <v>16</v>
      </c>
    </row>
    <row r="5614" spans="1:10" x14ac:dyDescent="0.3">
      <c r="A5614" s="1" t="s">
        <v>10</v>
      </c>
      <c r="B5614" s="2">
        <v>44254.881249999999</v>
      </c>
      <c r="C5614" s="3">
        <v>1.4282407407407407E-2</v>
      </c>
      <c r="D5614" s="1" t="s">
        <v>13</v>
      </c>
      <c r="E5614" s="1" t="s">
        <v>534</v>
      </c>
      <c r="F5614" s="1" t="s">
        <v>13</v>
      </c>
      <c r="G5614" s="1" t="s">
        <v>14</v>
      </c>
      <c r="H5614" s="3">
        <v>1.4490740740740742E-2</v>
      </c>
      <c r="I5614" s="1" t="s">
        <v>25</v>
      </c>
      <c r="J5614" s="1" t="s">
        <v>16</v>
      </c>
    </row>
    <row r="5615" spans="1:10" x14ac:dyDescent="0.3">
      <c r="A5615" s="1" t="s">
        <v>10</v>
      </c>
      <c r="B5615" s="2">
        <v>43383.820833333331</v>
      </c>
      <c r="C5615" s="3">
        <v>1.4282407407407407E-2</v>
      </c>
      <c r="D5615" s="1" t="s">
        <v>11</v>
      </c>
      <c r="E5615" s="1" t="s">
        <v>1485</v>
      </c>
      <c r="F5615" s="1" t="s">
        <v>13</v>
      </c>
      <c r="G5615" s="1" t="s">
        <v>480</v>
      </c>
      <c r="H5615" s="3">
        <v>1.4293981481481482E-2</v>
      </c>
      <c r="I5615" s="1" t="s">
        <v>25</v>
      </c>
      <c r="J5615" s="1" t="s">
        <v>16</v>
      </c>
    </row>
    <row r="5616" spans="1:10" x14ac:dyDescent="0.3">
      <c r="A5616" s="1" t="s">
        <v>10</v>
      </c>
      <c r="B5616" s="2">
        <v>42776.843055555553</v>
      </c>
      <c r="C5616" s="3">
        <v>1.4282407407407407E-2</v>
      </c>
      <c r="D5616" s="1" t="s">
        <v>13</v>
      </c>
      <c r="E5616" s="1" t="s">
        <v>1575</v>
      </c>
      <c r="F5616" s="1" t="s">
        <v>13</v>
      </c>
      <c r="G5616" s="1" t="s">
        <v>480</v>
      </c>
      <c r="H5616" s="3">
        <v>1.4293981481481482E-2</v>
      </c>
      <c r="I5616" s="1" t="s">
        <v>25</v>
      </c>
      <c r="J5616" s="1" t="s">
        <v>16</v>
      </c>
    </row>
    <row r="5617" spans="1:10" x14ac:dyDescent="0.3">
      <c r="A5617" s="1" t="s">
        <v>10</v>
      </c>
      <c r="B5617" s="2">
        <v>42272.855555555558</v>
      </c>
      <c r="C5617" s="3">
        <v>1.4282407407407407E-2</v>
      </c>
      <c r="D5617" s="1" t="s">
        <v>13</v>
      </c>
      <c r="E5617" s="1" t="s">
        <v>6321</v>
      </c>
      <c r="F5617" s="1" t="s">
        <v>13</v>
      </c>
      <c r="G5617" s="1" t="s">
        <v>423</v>
      </c>
      <c r="H5617" s="3">
        <v>1.4270833333333333E-2</v>
      </c>
      <c r="I5617" s="1" t="s">
        <v>25</v>
      </c>
      <c r="J5617" s="1" t="s">
        <v>16</v>
      </c>
    </row>
    <row r="5618" spans="1:10" x14ac:dyDescent="0.3">
      <c r="A5618" s="1" t="s">
        <v>10</v>
      </c>
      <c r="B5618" s="2">
        <v>44275.908333333333</v>
      </c>
      <c r="C5618" s="3">
        <v>1.4270833333333333E-2</v>
      </c>
      <c r="D5618" s="1" t="s">
        <v>13</v>
      </c>
      <c r="E5618" s="1" t="s">
        <v>1487</v>
      </c>
      <c r="F5618" s="1" t="s">
        <v>13</v>
      </c>
      <c r="G5618" s="1" t="s">
        <v>14</v>
      </c>
      <c r="H5618" s="3">
        <v>1.4479166666666666E-2</v>
      </c>
      <c r="I5618" s="1" t="s">
        <v>1488</v>
      </c>
      <c r="J5618" s="1" t="s">
        <v>16</v>
      </c>
    </row>
    <row r="5619" spans="1:10" x14ac:dyDescent="0.3">
      <c r="A5619" s="1" t="s">
        <v>10</v>
      </c>
      <c r="B5619" s="2">
        <v>44274.85</v>
      </c>
      <c r="C5619" s="3">
        <v>1.4270833333333333E-2</v>
      </c>
      <c r="D5619" s="1" t="s">
        <v>13</v>
      </c>
      <c r="E5619" s="1" t="s">
        <v>1505</v>
      </c>
      <c r="F5619" s="1" t="s">
        <v>13</v>
      </c>
      <c r="G5619" s="1" t="s">
        <v>14</v>
      </c>
      <c r="H5619" s="3">
        <v>1.4479166666666666E-2</v>
      </c>
      <c r="I5619" s="1" t="s">
        <v>1488</v>
      </c>
      <c r="J5619" s="1" t="s">
        <v>16</v>
      </c>
    </row>
    <row r="5620" spans="1:10" x14ac:dyDescent="0.3">
      <c r="A5620" s="1" t="s">
        <v>10</v>
      </c>
      <c r="B5620" s="2">
        <v>43556.811805555553</v>
      </c>
      <c r="C5620" s="3">
        <v>1.4270833333333333E-2</v>
      </c>
      <c r="D5620" s="1" t="s">
        <v>11</v>
      </c>
      <c r="E5620" s="1" t="s">
        <v>3675</v>
      </c>
      <c r="F5620" s="1" t="s">
        <v>13</v>
      </c>
      <c r="G5620" s="1" t="s">
        <v>480</v>
      </c>
      <c r="H5620" s="3">
        <v>1.5150462962962963E-2</v>
      </c>
      <c r="I5620" s="1" t="s">
        <v>2589</v>
      </c>
      <c r="J5620" s="1" t="s">
        <v>16</v>
      </c>
    </row>
    <row r="5621" spans="1:10" x14ac:dyDescent="0.3">
      <c r="A5621" s="1" t="s">
        <v>10</v>
      </c>
      <c r="B5621" s="2">
        <v>44491.831250000003</v>
      </c>
      <c r="C5621" s="3">
        <v>1.425925925925926E-2</v>
      </c>
      <c r="D5621" s="1" t="s">
        <v>13</v>
      </c>
      <c r="E5621" s="1" t="s">
        <v>532</v>
      </c>
      <c r="F5621" s="1" t="s">
        <v>13</v>
      </c>
      <c r="G5621" s="1" t="s">
        <v>14</v>
      </c>
      <c r="H5621" s="3">
        <v>1.4467592592592593E-2</v>
      </c>
      <c r="I5621" s="1" t="s">
        <v>533</v>
      </c>
      <c r="J5621" s="1" t="s">
        <v>16</v>
      </c>
    </row>
    <row r="5622" spans="1:10" x14ac:dyDescent="0.3">
      <c r="A5622" s="1" t="s">
        <v>10</v>
      </c>
      <c r="B5622" s="2">
        <v>44261.698611111111</v>
      </c>
      <c r="C5622" s="3">
        <v>1.425925925925926E-2</v>
      </c>
      <c r="D5622" s="1" t="s">
        <v>13</v>
      </c>
      <c r="E5622" s="1" t="s">
        <v>1693</v>
      </c>
      <c r="F5622" s="1" t="s">
        <v>13</v>
      </c>
      <c r="G5622" s="1" t="s">
        <v>14</v>
      </c>
      <c r="H5622" s="3">
        <v>1.4479166666666666E-2</v>
      </c>
      <c r="I5622" s="1" t="s">
        <v>1488</v>
      </c>
      <c r="J5622" s="1" t="s">
        <v>16</v>
      </c>
    </row>
    <row r="5623" spans="1:10" x14ac:dyDescent="0.3">
      <c r="A5623" s="1" t="s">
        <v>10</v>
      </c>
      <c r="B5623" s="2">
        <v>44254.897916666669</v>
      </c>
      <c r="C5623" s="3">
        <v>1.425925925925926E-2</v>
      </c>
      <c r="D5623" s="1" t="s">
        <v>13</v>
      </c>
      <c r="E5623" s="1" t="s">
        <v>532</v>
      </c>
      <c r="F5623" s="1" t="s">
        <v>13</v>
      </c>
      <c r="G5623" s="1" t="s">
        <v>14</v>
      </c>
      <c r="H5623" s="3">
        <v>1.4456018518518519E-2</v>
      </c>
      <c r="I5623" s="1" t="s">
        <v>25</v>
      </c>
      <c r="J5623" s="1" t="s">
        <v>16</v>
      </c>
    </row>
    <row r="5624" spans="1:10" x14ac:dyDescent="0.3">
      <c r="A5624" s="1" t="s">
        <v>10</v>
      </c>
      <c r="B5624" s="2">
        <v>43561.777083333334</v>
      </c>
      <c r="C5624" s="3">
        <v>1.425925925925926E-2</v>
      </c>
      <c r="D5624" s="1" t="s">
        <v>13</v>
      </c>
      <c r="E5624" s="1" t="s">
        <v>3649</v>
      </c>
      <c r="F5624" s="1" t="s">
        <v>13</v>
      </c>
      <c r="G5624" s="1" t="s">
        <v>480</v>
      </c>
      <c r="H5624" s="3">
        <v>1.4421296296296297E-2</v>
      </c>
      <c r="I5624" s="1" t="s">
        <v>1443</v>
      </c>
      <c r="J5624" s="1" t="s">
        <v>16</v>
      </c>
    </row>
    <row r="5625" spans="1:10" x14ac:dyDescent="0.3">
      <c r="A5625" s="1" t="s">
        <v>10</v>
      </c>
      <c r="B5625" s="2">
        <v>44255.811111111114</v>
      </c>
      <c r="C5625" s="3">
        <v>1.4247685185185184E-2</v>
      </c>
      <c r="D5625" s="1" t="s">
        <v>13</v>
      </c>
      <c r="E5625" s="1" t="s">
        <v>1784</v>
      </c>
      <c r="F5625" s="1" t="s">
        <v>13</v>
      </c>
      <c r="G5625" s="1" t="s">
        <v>14</v>
      </c>
      <c r="H5625" s="3">
        <v>1.4467592592592593E-2</v>
      </c>
      <c r="I5625" s="1" t="s">
        <v>533</v>
      </c>
      <c r="J5625" s="1" t="s">
        <v>16</v>
      </c>
    </row>
    <row r="5626" spans="1:10" x14ac:dyDescent="0.3">
      <c r="A5626" s="1" t="s">
        <v>10</v>
      </c>
      <c r="B5626" s="2">
        <v>43379.709027777775</v>
      </c>
      <c r="C5626" s="3">
        <v>1.4247685185185184E-2</v>
      </c>
      <c r="D5626" s="1" t="s">
        <v>13</v>
      </c>
      <c r="E5626" s="1" t="s">
        <v>1502</v>
      </c>
      <c r="F5626" s="1" t="s">
        <v>13</v>
      </c>
      <c r="G5626" s="1" t="s">
        <v>480</v>
      </c>
      <c r="H5626" s="3">
        <v>1.4340277777777778E-2</v>
      </c>
      <c r="I5626" s="1" t="s">
        <v>25</v>
      </c>
      <c r="J5626" s="1" t="s">
        <v>16</v>
      </c>
    </row>
    <row r="5627" spans="1:10" x14ac:dyDescent="0.3">
      <c r="A5627" s="1" t="s">
        <v>10</v>
      </c>
      <c r="B5627" s="2">
        <v>44258.922222222223</v>
      </c>
      <c r="C5627" s="3">
        <v>1.4236111111111111E-2</v>
      </c>
      <c r="D5627" s="1" t="s">
        <v>13</v>
      </c>
      <c r="E5627" s="1" t="s">
        <v>1730</v>
      </c>
      <c r="F5627" s="1" t="s">
        <v>13</v>
      </c>
      <c r="G5627" s="1" t="s">
        <v>14</v>
      </c>
      <c r="H5627" s="3">
        <v>1.4421296296296297E-2</v>
      </c>
      <c r="I5627" s="1" t="s">
        <v>1443</v>
      </c>
      <c r="J5627" s="1" t="s">
        <v>16</v>
      </c>
    </row>
    <row r="5628" spans="1:10" x14ac:dyDescent="0.3">
      <c r="A5628" s="1" t="s">
        <v>10</v>
      </c>
      <c r="B5628" s="2">
        <v>44253.802083333336</v>
      </c>
      <c r="C5628" s="3">
        <v>1.4236111111111111E-2</v>
      </c>
      <c r="D5628" s="1" t="s">
        <v>13</v>
      </c>
      <c r="E5628" s="1" t="s">
        <v>1806</v>
      </c>
      <c r="F5628" s="1" t="s">
        <v>13</v>
      </c>
      <c r="G5628" s="1" t="s">
        <v>14</v>
      </c>
      <c r="H5628" s="3">
        <v>1.443287037037037E-2</v>
      </c>
      <c r="I5628" s="1" t="s">
        <v>1633</v>
      </c>
      <c r="J5628" s="1" t="s">
        <v>16</v>
      </c>
    </row>
    <row r="5629" spans="1:10" x14ac:dyDescent="0.3">
      <c r="A5629" s="1" t="s">
        <v>10</v>
      </c>
      <c r="B5629" s="2">
        <v>44251.849305555559</v>
      </c>
      <c r="C5629" s="3">
        <v>1.4236111111111111E-2</v>
      </c>
      <c r="D5629" s="1" t="s">
        <v>13</v>
      </c>
      <c r="E5629" s="1" t="s">
        <v>1821</v>
      </c>
      <c r="F5629" s="1" t="s">
        <v>13</v>
      </c>
      <c r="G5629" s="1" t="s">
        <v>14</v>
      </c>
      <c r="H5629" s="3">
        <v>1.443287037037037E-2</v>
      </c>
      <c r="I5629" s="1" t="s">
        <v>1633</v>
      </c>
      <c r="J5629" s="1" t="s">
        <v>16</v>
      </c>
    </row>
    <row r="5630" spans="1:10" x14ac:dyDescent="0.3">
      <c r="A5630" s="1" t="s">
        <v>10</v>
      </c>
      <c r="B5630" s="2">
        <v>43558.834722222222</v>
      </c>
      <c r="C5630" s="3">
        <v>1.4236111111111111E-2</v>
      </c>
      <c r="D5630" s="1" t="s">
        <v>11</v>
      </c>
      <c r="E5630" s="1" t="s">
        <v>3659</v>
      </c>
      <c r="F5630" s="1" t="s">
        <v>13</v>
      </c>
      <c r="G5630" s="1" t="s">
        <v>480</v>
      </c>
      <c r="H5630" s="3">
        <v>1.4444444444444444E-2</v>
      </c>
      <c r="I5630" s="1" t="s">
        <v>1576</v>
      </c>
      <c r="J5630" s="1" t="s">
        <v>16</v>
      </c>
    </row>
    <row r="5631" spans="1:10" x14ac:dyDescent="0.3">
      <c r="A5631" s="1" t="s">
        <v>10</v>
      </c>
      <c r="B5631" s="2">
        <v>43098.730555555558</v>
      </c>
      <c r="C5631" s="3">
        <v>1.4236111111111111E-2</v>
      </c>
      <c r="D5631" s="1" t="s">
        <v>13</v>
      </c>
      <c r="E5631" s="1" t="s">
        <v>5085</v>
      </c>
      <c r="F5631" s="1" t="s">
        <v>13</v>
      </c>
      <c r="G5631" s="1" t="s">
        <v>480</v>
      </c>
      <c r="H5631" s="3">
        <v>1.5717592592592592E-2</v>
      </c>
      <c r="I5631" s="1" t="s">
        <v>25</v>
      </c>
      <c r="J5631" s="1" t="s">
        <v>16</v>
      </c>
    </row>
    <row r="5632" spans="1:10" x14ac:dyDescent="0.3">
      <c r="A5632" s="1" t="s">
        <v>10</v>
      </c>
      <c r="B5632" s="2">
        <v>43059.913888888892</v>
      </c>
      <c r="C5632" s="3">
        <v>1.4236111111111111E-2</v>
      </c>
      <c r="D5632" s="1" t="s">
        <v>13</v>
      </c>
      <c r="E5632" s="1" t="s">
        <v>5167</v>
      </c>
      <c r="F5632" s="1" t="s">
        <v>13</v>
      </c>
      <c r="G5632" s="1" t="s">
        <v>480</v>
      </c>
      <c r="H5632" s="3">
        <v>1.4236111111111111E-2</v>
      </c>
      <c r="I5632" s="1" t="s">
        <v>25</v>
      </c>
      <c r="J5632" s="1" t="s">
        <v>16</v>
      </c>
    </row>
    <row r="5633" spans="1:10" x14ac:dyDescent="0.3">
      <c r="A5633" s="1" t="s">
        <v>10</v>
      </c>
      <c r="B5633" s="2">
        <v>44264.890277777777</v>
      </c>
      <c r="C5633" s="3">
        <v>1.4224537037037037E-2</v>
      </c>
      <c r="D5633" s="1" t="s">
        <v>13</v>
      </c>
      <c r="E5633" s="1" t="s">
        <v>1632</v>
      </c>
      <c r="F5633" s="1" t="s">
        <v>13</v>
      </c>
      <c r="G5633" s="1" t="s">
        <v>14</v>
      </c>
      <c r="H5633" s="3">
        <v>1.443287037037037E-2</v>
      </c>
      <c r="I5633" s="1" t="s">
        <v>1633</v>
      </c>
      <c r="J5633" s="1" t="s">
        <v>16</v>
      </c>
    </row>
    <row r="5634" spans="1:10" x14ac:dyDescent="0.3">
      <c r="A5634" s="1" t="s">
        <v>10</v>
      </c>
      <c r="B5634" s="2">
        <v>44254.866666666669</v>
      </c>
      <c r="C5634" s="3">
        <v>1.4224537037037037E-2</v>
      </c>
      <c r="D5634" s="1" t="s">
        <v>13</v>
      </c>
      <c r="E5634" s="1" t="s">
        <v>536</v>
      </c>
      <c r="F5634" s="1" t="s">
        <v>13</v>
      </c>
      <c r="G5634" s="1" t="s">
        <v>14</v>
      </c>
      <c r="H5634" s="3">
        <v>1.4224537037037037E-2</v>
      </c>
      <c r="I5634" s="1" t="s">
        <v>25</v>
      </c>
      <c r="J5634" s="1" t="s">
        <v>16</v>
      </c>
    </row>
    <row r="5635" spans="1:10" x14ac:dyDescent="0.3">
      <c r="A5635" s="1" t="s">
        <v>10</v>
      </c>
      <c r="B5635" s="2">
        <v>43905.59097222222</v>
      </c>
      <c r="C5635" s="3">
        <v>1.4224537037037037E-2</v>
      </c>
      <c r="D5635" s="1" t="s">
        <v>13</v>
      </c>
      <c r="E5635" s="1" t="s">
        <v>2881</v>
      </c>
      <c r="F5635" s="1" t="s">
        <v>13</v>
      </c>
      <c r="G5635" s="1" t="s">
        <v>480</v>
      </c>
      <c r="H5635" s="3">
        <v>1.4351851851851852E-2</v>
      </c>
      <c r="I5635" s="1" t="s">
        <v>1683</v>
      </c>
      <c r="J5635" s="1" t="s">
        <v>16</v>
      </c>
    </row>
    <row r="5636" spans="1:10" x14ac:dyDescent="0.3">
      <c r="A5636" s="1" t="s">
        <v>10</v>
      </c>
      <c r="B5636" s="2">
        <v>43558.820138888892</v>
      </c>
      <c r="C5636" s="3">
        <v>1.4224537037037037E-2</v>
      </c>
      <c r="D5636" s="1" t="s">
        <v>13</v>
      </c>
      <c r="E5636" s="1" t="s">
        <v>3660</v>
      </c>
      <c r="F5636" s="1" t="s">
        <v>13</v>
      </c>
      <c r="G5636" s="1" t="s">
        <v>480</v>
      </c>
      <c r="H5636" s="3">
        <v>1.4849537037037038E-2</v>
      </c>
      <c r="I5636" s="1" t="s">
        <v>447</v>
      </c>
      <c r="J5636" s="1" t="s">
        <v>16</v>
      </c>
    </row>
    <row r="5637" spans="1:10" x14ac:dyDescent="0.3">
      <c r="A5637" s="1" t="s">
        <v>10</v>
      </c>
      <c r="B5637" s="2">
        <v>43555.845833333333</v>
      </c>
      <c r="C5637" s="3">
        <v>1.4224537037037037E-2</v>
      </c>
      <c r="D5637" s="1" t="s">
        <v>11</v>
      </c>
      <c r="E5637" s="1" t="s">
        <v>3677</v>
      </c>
      <c r="F5637" s="1" t="s">
        <v>13</v>
      </c>
      <c r="G5637" s="1" t="s">
        <v>480</v>
      </c>
      <c r="H5637" s="3">
        <v>1.5231481481481481E-2</v>
      </c>
      <c r="I5637" s="1" t="s">
        <v>1860</v>
      </c>
      <c r="J5637" s="1" t="s">
        <v>16</v>
      </c>
    </row>
    <row r="5638" spans="1:10" x14ac:dyDescent="0.3">
      <c r="A5638" s="1" t="s">
        <v>10</v>
      </c>
      <c r="B5638" s="2">
        <v>43009.65902777778</v>
      </c>
      <c r="C5638" s="3">
        <v>1.4224537037037037E-2</v>
      </c>
      <c r="D5638" s="1" t="s">
        <v>13</v>
      </c>
      <c r="E5638" s="1" t="s">
        <v>1539</v>
      </c>
      <c r="F5638" s="1" t="s">
        <v>13</v>
      </c>
      <c r="G5638" s="1" t="s">
        <v>480</v>
      </c>
      <c r="H5638" s="3">
        <v>1.4328703703703703E-2</v>
      </c>
      <c r="I5638" s="1" t="s">
        <v>25</v>
      </c>
      <c r="J5638" s="1" t="s">
        <v>16</v>
      </c>
    </row>
    <row r="5639" spans="1:10" x14ac:dyDescent="0.3">
      <c r="A5639" s="1" t="s">
        <v>10</v>
      </c>
      <c r="B5639" s="2">
        <v>44262.621527777781</v>
      </c>
      <c r="C5639" s="3">
        <v>1.4212962962962964E-2</v>
      </c>
      <c r="D5639" s="1" t="s">
        <v>13</v>
      </c>
      <c r="E5639" s="1" t="s">
        <v>1665</v>
      </c>
      <c r="F5639" s="1" t="s">
        <v>13</v>
      </c>
      <c r="G5639" s="1" t="s">
        <v>14</v>
      </c>
      <c r="H5639" s="3">
        <v>1.4236111111111111E-2</v>
      </c>
      <c r="I5639" s="1" t="s">
        <v>1666</v>
      </c>
      <c r="J5639" s="1" t="s">
        <v>16</v>
      </c>
    </row>
    <row r="5640" spans="1:10" x14ac:dyDescent="0.3">
      <c r="A5640" s="1" t="s">
        <v>10</v>
      </c>
      <c r="B5640" s="2">
        <v>44254.758333333331</v>
      </c>
      <c r="C5640" s="3">
        <v>1.4212962962962964E-2</v>
      </c>
      <c r="D5640" s="1" t="s">
        <v>13</v>
      </c>
      <c r="E5640" s="1" t="s">
        <v>1799</v>
      </c>
      <c r="F5640" s="1" t="s">
        <v>13</v>
      </c>
      <c r="G5640" s="1" t="s">
        <v>14</v>
      </c>
      <c r="H5640" s="3">
        <v>1.443287037037037E-2</v>
      </c>
      <c r="I5640" s="1" t="s">
        <v>1633</v>
      </c>
      <c r="J5640" s="1" t="s">
        <v>16</v>
      </c>
    </row>
    <row r="5641" spans="1:10" x14ac:dyDescent="0.3">
      <c r="A5641" s="1" t="s">
        <v>10</v>
      </c>
      <c r="B5641" s="2">
        <v>43755.836805555555</v>
      </c>
      <c r="C5641" s="3">
        <v>1.4212962962962964E-2</v>
      </c>
      <c r="D5641" s="1" t="s">
        <v>13</v>
      </c>
      <c r="E5641" s="1" t="s">
        <v>1946</v>
      </c>
      <c r="F5641" s="1" t="s">
        <v>13</v>
      </c>
      <c r="G5641" s="1" t="s">
        <v>480</v>
      </c>
      <c r="H5641" s="3">
        <v>1.4502314814814815E-2</v>
      </c>
      <c r="I5641" s="1" t="s">
        <v>25</v>
      </c>
      <c r="J5641" s="1" t="s">
        <v>16</v>
      </c>
    </row>
    <row r="5642" spans="1:10" x14ac:dyDescent="0.3">
      <c r="A5642" s="1" t="s">
        <v>10</v>
      </c>
      <c r="B5642" s="2">
        <v>44390.754166666666</v>
      </c>
      <c r="C5642" s="3">
        <v>1.4201388888888888E-2</v>
      </c>
      <c r="D5642" s="1" t="s">
        <v>13</v>
      </c>
      <c r="E5642" s="1" t="s">
        <v>476</v>
      </c>
      <c r="F5642" s="1" t="s">
        <v>13</v>
      </c>
      <c r="G5642" s="1" t="s">
        <v>14</v>
      </c>
      <c r="H5642" s="3">
        <v>1.4502314814814815E-2</v>
      </c>
      <c r="I5642" s="1" t="s">
        <v>25</v>
      </c>
      <c r="J5642" s="1" t="s">
        <v>16</v>
      </c>
    </row>
    <row r="5643" spans="1:10" x14ac:dyDescent="0.3">
      <c r="A5643" s="1" t="s">
        <v>10</v>
      </c>
      <c r="B5643" s="2">
        <v>44255.826388888891</v>
      </c>
      <c r="C5643" s="3">
        <v>1.4201388888888888E-2</v>
      </c>
      <c r="D5643" s="1" t="s">
        <v>13</v>
      </c>
      <c r="E5643" s="1" t="s">
        <v>1782</v>
      </c>
      <c r="F5643" s="1" t="s">
        <v>13</v>
      </c>
      <c r="G5643" s="1" t="s">
        <v>14</v>
      </c>
      <c r="H5643" s="3">
        <v>1.4386574074074074E-2</v>
      </c>
      <c r="I5643" s="1" t="s">
        <v>1783</v>
      </c>
      <c r="J5643" s="1" t="s">
        <v>16</v>
      </c>
    </row>
    <row r="5644" spans="1:10" x14ac:dyDescent="0.3">
      <c r="A5644" s="1" t="s">
        <v>10</v>
      </c>
      <c r="B5644" s="2">
        <v>44251.771527777775</v>
      </c>
      <c r="C5644" s="3">
        <v>1.4201388888888888E-2</v>
      </c>
      <c r="D5644" s="1" t="s">
        <v>13</v>
      </c>
      <c r="E5644" s="1" t="s">
        <v>1827</v>
      </c>
      <c r="F5644" s="1" t="s">
        <v>13</v>
      </c>
      <c r="G5644" s="1" t="s">
        <v>14</v>
      </c>
      <c r="H5644" s="3">
        <v>1.4398148148148148E-2</v>
      </c>
      <c r="I5644" s="1" t="s">
        <v>1802</v>
      </c>
      <c r="J5644" s="1" t="s">
        <v>16</v>
      </c>
    </row>
    <row r="5645" spans="1:10" x14ac:dyDescent="0.3">
      <c r="A5645" s="1" t="s">
        <v>10</v>
      </c>
      <c r="B5645" s="2">
        <v>43904.732638888891</v>
      </c>
      <c r="C5645" s="3">
        <v>1.4201388888888888E-2</v>
      </c>
      <c r="D5645" s="1" t="s">
        <v>13</v>
      </c>
      <c r="E5645" s="1" t="s">
        <v>2899</v>
      </c>
      <c r="F5645" s="1" t="s">
        <v>13</v>
      </c>
      <c r="G5645" s="1" t="s">
        <v>14</v>
      </c>
      <c r="H5645" s="3">
        <v>1.4270833333333333E-2</v>
      </c>
      <c r="I5645" s="1" t="s">
        <v>1757</v>
      </c>
      <c r="J5645" s="1" t="s">
        <v>16</v>
      </c>
    </row>
    <row r="5646" spans="1:10" x14ac:dyDescent="0.3">
      <c r="A5646" s="1" t="s">
        <v>10</v>
      </c>
      <c r="B5646" s="2">
        <v>43557.783333333333</v>
      </c>
      <c r="C5646" s="3">
        <v>1.4201388888888888E-2</v>
      </c>
      <c r="D5646" s="1" t="s">
        <v>13</v>
      </c>
      <c r="E5646" s="1" t="s">
        <v>3668</v>
      </c>
      <c r="F5646" s="1" t="s">
        <v>13</v>
      </c>
      <c r="G5646" s="1" t="s">
        <v>480</v>
      </c>
      <c r="H5646" s="3">
        <v>1.4409722222222223E-2</v>
      </c>
      <c r="I5646" s="1" t="s">
        <v>1532</v>
      </c>
      <c r="J5646" s="1" t="s">
        <v>16</v>
      </c>
    </row>
    <row r="5647" spans="1:10" x14ac:dyDescent="0.3">
      <c r="A5647" s="1" t="s">
        <v>10</v>
      </c>
      <c r="B5647" s="2">
        <v>44254.722916666666</v>
      </c>
      <c r="C5647" s="3">
        <v>1.4189814814814815E-2</v>
      </c>
      <c r="D5647" s="1" t="s">
        <v>13</v>
      </c>
      <c r="E5647" s="1" t="s">
        <v>1801</v>
      </c>
      <c r="F5647" s="1" t="s">
        <v>13</v>
      </c>
      <c r="G5647" s="1" t="s">
        <v>14</v>
      </c>
      <c r="H5647" s="3">
        <v>1.4398148148148148E-2</v>
      </c>
      <c r="I5647" s="1" t="s">
        <v>1802</v>
      </c>
      <c r="J5647" s="1" t="s">
        <v>16</v>
      </c>
    </row>
    <row r="5648" spans="1:10" x14ac:dyDescent="0.3">
      <c r="A5648" s="1" t="s">
        <v>10</v>
      </c>
      <c r="B5648" s="2">
        <v>43334.71597222222</v>
      </c>
      <c r="C5648" s="3">
        <v>1.4189814814814815E-2</v>
      </c>
      <c r="D5648" s="1" t="s">
        <v>13</v>
      </c>
      <c r="E5648" s="1" t="s">
        <v>4243</v>
      </c>
      <c r="F5648" s="1" t="s">
        <v>13</v>
      </c>
      <c r="G5648" s="1" t="s">
        <v>480</v>
      </c>
      <c r="H5648" s="3">
        <v>1.4201388888888888E-2</v>
      </c>
      <c r="I5648" s="1" t="s">
        <v>25</v>
      </c>
      <c r="J5648" s="1" t="s">
        <v>16</v>
      </c>
    </row>
    <row r="5649" spans="1:10" x14ac:dyDescent="0.3">
      <c r="A5649" s="1" t="s">
        <v>10</v>
      </c>
      <c r="B5649" s="2">
        <v>44177.762499999997</v>
      </c>
      <c r="C5649" s="3">
        <v>1.4178240740740741E-2</v>
      </c>
      <c r="D5649" s="1" t="s">
        <v>13</v>
      </c>
      <c r="E5649" s="1" t="s">
        <v>2146</v>
      </c>
      <c r="F5649" s="1" t="s">
        <v>13</v>
      </c>
      <c r="G5649" s="1" t="s">
        <v>14</v>
      </c>
      <c r="H5649" s="3">
        <v>1.5150462962962963E-2</v>
      </c>
      <c r="I5649" s="1" t="s">
        <v>25</v>
      </c>
      <c r="J5649" s="1" t="s">
        <v>16</v>
      </c>
    </row>
    <row r="5650" spans="1:10" x14ac:dyDescent="0.3">
      <c r="A5650" s="1" t="s">
        <v>10</v>
      </c>
      <c r="B5650" s="2">
        <v>42893.826388888891</v>
      </c>
      <c r="C5650" s="3">
        <v>1.4178240740740741E-2</v>
      </c>
      <c r="D5650" s="1" t="s">
        <v>13</v>
      </c>
      <c r="E5650" s="1" t="s">
        <v>5476</v>
      </c>
      <c r="F5650" s="1" t="s">
        <v>13</v>
      </c>
      <c r="G5650" s="1" t="s">
        <v>480</v>
      </c>
      <c r="H5650" s="3">
        <v>3.2071759259259258E-2</v>
      </c>
      <c r="I5650" s="1" t="s">
        <v>2342</v>
      </c>
      <c r="J5650" s="1" t="s">
        <v>16</v>
      </c>
    </row>
    <row r="5651" spans="1:10" x14ac:dyDescent="0.3">
      <c r="A5651" s="1" t="s">
        <v>10</v>
      </c>
      <c r="B5651" s="2">
        <v>42339.921527777777</v>
      </c>
      <c r="C5651" s="3">
        <v>1.4178240740740741E-2</v>
      </c>
      <c r="D5651" s="1" t="s">
        <v>13</v>
      </c>
      <c r="E5651" s="1" t="s">
        <v>1143</v>
      </c>
      <c r="F5651" s="1" t="s">
        <v>13</v>
      </c>
      <c r="G5651" s="1" t="s">
        <v>5896</v>
      </c>
      <c r="H5651" s="3">
        <v>1.4178240740740741E-2</v>
      </c>
      <c r="I5651" s="1" t="s">
        <v>25</v>
      </c>
      <c r="J5651" s="1" t="s">
        <v>16</v>
      </c>
    </row>
    <row r="5652" spans="1:10" x14ac:dyDescent="0.3">
      <c r="A5652" s="1" t="s">
        <v>10</v>
      </c>
      <c r="B5652" s="2">
        <v>44278.876388888886</v>
      </c>
      <c r="C5652" s="3">
        <v>1.4166666666666666E-2</v>
      </c>
      <c r="D5652" s="1" t="s">
        <v>11</v>
      </c>
      <c r="E5652" s="1" t="s">
        <v>1442</v>
      </c>
      <c r="F5652" s="1" t="s">
        <v>13</v>
      </c>
      <c r="G5652" s="1" t="s">
        <v>14</v>
      </c>
      <c r="H5652" s="3">
        <v>1.4421296296296297E-2</v>
      </c>
      <c r="I5652" s="1" t="s">
        <v>1443</v>
      </c>
      <c r="J5652" s="1" t="s">
        <v>16</v>
      </c>
    </row>
    <row r="5653" spans="1:10" x14ac:dyDescent="0.3">
      <c r="A5653" s="1" t="s">
        <v>10</v>
      </c>
      <c r="B5653" s="2">
        <v>43385.796527777777</v>
      </c>
      <c r="C5653" s="3">
        <v>1.4166666666666666E-2</v>
      </c>
      <c r="D5653" s="1" t="s">
        <v>11</v>
      </c>
      <c r="E5653" s="1" t="s">
        <v>1474</v>
      </c>
      <c r="F5653" s="1" t="s">
        <v>13</v>
      </c>
      <c r="G5653" s="1" t="s">
        <v>480</v>
      </c>
      <c r="H5653" s="3">
        <v>1.4166666666666666E-2</v>
      </c>
      <c r="I5653" s="1" t="s">
        <v>25</v>
      </c>
      <c r="J5653" s="1" t="s">
        <v>16</v>
      </c>
    </row>
    <row r="5654" spans="1:10" x14ac:dyDescent="0.3">
      <c r="A5654" s="1" t="s">
        <v>10</v>
      </c>
      <c r="B5654" s="2">
        <v>43138.854166666664</v>
      </c>
      <c r="C5654" s="3">
        <v>1.4166666666666666E-2</v>
      </c>
      <c r="D5654" s="1" t="s">
        <v>13</v>
      </c>
      <c r="E5654" s="1" t="s">
        <v>4819</v>
      </c>
      <c r="F5654" s="1" t="s">
        <v>13</v>
      </c>
      <c r="G5654" s="1" t="s">
        <v>480</v>
      </c>
      <c r="H5654" s="3">
        <v>1.5208333333333334E-2</v>
      </c>
      <c r="I5654" s="1" t="s">
        <v>1235</v>
      </c>
      <c r="J5654" s="1" t="s">
        <v>16</v>
      </c>
    </row>
    <row r="5655" spans="1:10" x14ac:dyDescent="0.3">
      <c r="A5655" s="1" t="s">
        <v>10</v>
      </c>
      <c r="B5655" s="2">
        <v>44276.793055555558</v>
      </c>
      <c r="C5655" s="3">
        <v>1.4155092592592592E-2</v>
      </c>
      <c r="D5655" s="1" t="s">
        <v>13</v>
      </c>
      <c r="E5655" s="1" t="s">
        <v>1476</v>
      </c>
      <c r="F5655" s="1" t="s">
        <v>13</v>
      </c>
      <c r="G5655" s="1" t="s">
        <v>14</v>
      </c>
      <c r="H5655" s="3">
        <v>1.4293981481481482E-2</v>
      </c>
      <c r="I5655" s="1" t="s">
        <v>1477</v>
      </c>
      <c r="J5655" s="1" t="s">
        <v>16</v>
      </c>
    </row>
    <row r="5656" spans="1:10" x14ac:dyDescent="0.3">
      <c r="A5656" s="1" t="s">
        <v>10</v>
      </c>
      <c r="B5656" s="2">
        <v>43560.750694444447</v>
      </c>
      <c r="C5656" s="3">
        <v>1.4155092592592592E-2</v>
      </c>
      <c r="D5656" s="1" t="s">
        <v>13</v>
      </c>
      <c r="E5656" s="1" t="s">
        <v>3655</v>
      </c>
      <c r="F5656" s="1" t="s">
        <v>13</v>
      </c>
      <c r="G5656" s="1" t="s">
        <v>480</v>
      </c>
      <c r="H5656" s="3">
        <v>1.4328703703703703E-2</v>
      </c>
      <c r="I5656" s="1" t="s">
        <v>1467</v>
      </c>
      <c r="J5656" s="1" t="s">
        <v>16</v>
      </c>
    </row>
    <row r="5657" spans="1:10" x14ac:dyDescent="0.3">
      <c r="A5657" s="1" t="s">
        <v>10</v>
      </c>
      <c r="B5657" s="2">
        <v>43557.799305555556</v>
      </c>
      <c r="C5657" s="3">
        <v>1.4155092592592592E-2</v>
      </c>
      <c r="D5657" s="1" t="s">
        <v>13</v>
      </c>
      <c r="E5657" s="1" t="s">
        <v>3667</v>
      </c>
      <c r="F5657" s="1" t="s">
        <v>13</v>
      </c>
      <c r="G5657" s="1" t="s">
        <v>480</v>
      </c>
      <c r="H5657" s="3">
        <v>1.4375000000000001E-2</v>
      </c>
      <c r="I5657" s="1" t="s">
        <v>1717</v>
      </c>
      <c r="J5657" s="1" t="s">
        <v>16</v>
      </c>
    </row>
    <row r="5658" spans="1:10" x14ac:dyDescent="0.3">
      <c r="A5658" s="1" t="s">
        <v>10</v>
      </c>
      <c r="B5658" s="2">
        <v>43551.857638888891</v>
      </c>
      <c r="C5658" s="3">
        <v>1.4155092592592592E-2</v>
      </c>
      <c r="D5658" s="1" t="s">
        <v>13</v>
      </c>
      <c r="E5658" s="1" t="s">
        <v>3694</v>
      </c>
      <c r="F5658" s="1" t="s">
        <v>13</v>
      </c>
      <c r="G5658" s="1" t="s">
        <v>480</v>
      </c>
      <c r="H5658" s="3">
        <v>1.4317129629629629E-2</v>
      </c>
      <c r="I5658" s="1" t="s">
        <v>1726</v>
      </c>
      <c r="J5658" s="1" t="s">
        <v>16</v>
      </c>
    </row>
    <row r="5659" spans="1:10" x14ac:dyDescent="0.3">
      <c r="A5659" s="1" t="s">
        <v>10</v>
      </c>
      <c r="B5659" s="2">
        <v>43550.869444444441</v>
      </c>
      <c r="C5659" s="3">
        <v>1.4155092592592592E-2</v>
      </c>
      <c r="D5659" s="1" t="s">
        <v>13</v>
      </c>
      <c r="E5659" s="1" t="s">
        <v>3705</v>
      </c>
      <c r="F5659" s="1" t="s">
        <v>13</v>
      </c>
      <c r="G5659" s="1" t="s">
        <v>480</v>
      </c>
      <c r="H5659" s="3">
        <v>1.4363425925925925E-2</v>
      </c>
      <c r="I5659" s="1" t="s">
        <v>3706</v>
      </c>
      <c r="J5659" s="1" t="s">
        <v>16</v>
      </c>
    </row>
    <row r="5660" spans="1:10" x14ac:dyDescent="0.3">
      <c r="A5660" s="1" t="s">
        <v>10</v>
      </c>
      <c r="B5660" s="2">
        <v>44277.797222222223</v>
      </c>
      <c r="C5660" s="3">
        <v>1.4143518518518519E-2</v>
      </c>
      <c r="D5660" s="1" t="s">
        <v>13</v>
      </c>
      <c r="E5660" s="1" t="s">
        <v>1466</v>
      </c>
      <c r="F5660" s="1" t="s">
        <v>13</v>
      </c>
      <c r="G5660" s="1" t="s">
        <v>14</v>
      </c>
      <c r="H5660" s="3">
        <v>1.4328703703703703E-2</v>
      </c>
      <c r="I5660" s="1" t="s">
        <v>1467</v>
      </c>
      <c r="J5660" s="1" t="s">
        <v>16</v>
      </c>
    </row>
    <row r="5661" spans="1:10" x14ac:dyDescent="0.3">
      <c r="A5661" s="1" t="s">
        <v>10</v>
      </c>
      <c r="B5661" s="2">
        <v>42846.786111111112</v>
      </c>
      <c r="C5661" s="3">
        <v>1.4143518518518519E-2</v>
      </c>
      <c r="D5661" s="1" t="s">
        <v>13</v>
      </c>
      <c r="E5661" s="1" t="s">
        <v>5554</v>
      </c>
      <c r="F5661" s="1" t="s">
        <v>13</v>
      </c>
      <c r="G5661" s="1" t="s">
        <v>5550</v>
      </c>
      <c r="H5661" s="3">
        <v>1.4143518518518519E-2</v>
      </c>
      <c r="I5661" s="1" t="s">
        <v>3140</v>
      </c>
      <c r="J5661" s="1" t="s">
        <v>16</v>
      </c>
    </row>
    <row r="5662" spans="1:10" x14ac:dyDescent="0.3">
      <c r="A5662" s="1" t="s">
        <v>10</v>
      </c>
      <c r="B5662" s="2">
        <v>42479.788194444445</v>
      </c>
      <c r="C5662" s="3">
        <v>1.4143518518518519E-2</v>
      </c>
      <c r="D5662" s="1" t="s">
        <v>13</v>
      </c>
      <c r="E5662" s="1" t="s">
        <v>6220</v>
      </c>
      <c r="F5662" s="1" t="s">
        <v>13</v>
      </c>
      <c r="G5662" s="1" t="s">
        <v>2566</v>
      </c>
      <c r="H5662" s="3">
        <v>1.9560185185185184E-2</v>
      </c>
      <c r="I5662" s="1" t="s">
        <v>483</v>
      </c>
      <c r="J5662" s="1" t="s">
        <v>16</v>
      </c>
    </row>
    <row r="5663" spans="1:10" x14ac:dyDescent="0.3">
      <c r="A5663" s="1" t="s">
        <v>10</v>
      </c>
      <c r="B5663" s="2">
        <v>44261.878472222219</v>
      </c>
      <c r="C5663" s="3">
        <v>1.4131944444444445E-2</v>
      </c>
      <c r="D5663" s="1" t="s">
        <v>13</v>
      </c>
      <c r="E5663" s="1" t="s">
        <v>1682</v>
      </c>
      <c r="F5663" s="1" t="s">
        <v>13</v>
      </c>
      <c r="G5663" s="1" t="s">
        <v>14</v>
      </c>
      <c r="H5663" s="3">
        <v>1.4351851851851852E-2</v>
      </c>
      <c r="I5663" s="1" t="s">
        <v>1683</v>
      </c>
      <c r="J5663" s="1" t="s">
        <v>16</v>
      </c>
    </row>
    <row r="5664" spans="1:10" x14ac:dyDescent="0.3">
      <c r="A5664" s="1" t="s">
        <v>10</v>
      </c>
      <c r="B5664" s="2">
        <v>44184.890972222223</v>
      </c>
      <c r="C5664" s="3">
        <v>1.4131944444444445E-2</v>
      </c>
      <c r="D5664" s="1" t="s">
        <v>13</v>
      </c>
      <c r="E5664" s="1" t="s">
        <v>2090</v>
      </c>
      <c r="F5664" s="1" t="s">
        <v>13</v>
      </c>
      <c r="G5664" s="1" t="s">
        <v>14</v>
      </c>
      <c r="H5664" s="3">
        <v>0.03</v>
      </c>
      <c r="I5664" s="1" t="s">
        <v>2091</v>
      </c>
      <c r="J5664" s="1" t="s">
        <v>16</v>
      </c>
    </row>
    <row r="5665" spans="1:10" x14ac:dyDescent="0.3">
      <c r="A5665" s="1" t="s">
        <v>10</v>
      </c>
      <c r="B5665" s="2">
        <v>43157.929166666669</v>
      </c>
      <c r="C5665" s="3">
        <v>1.4131944444444445E-2</v>
      </c>
      <c r="D5665" s="1" t="s">
        <v>13</v>
      </c>
      <c r="E5665" s="1" t="s">
        <v>1131</v>
      </c>
      <c r="F5665" s="1" t="s">
        <v>13</v>
      </c>
      <c r="G5665" s="1" t="s">
        <v>480</v>
      </c>
      <c r="H5665" s="3">
        <v>1.443287037037037E-2</v>
      </c>
      <c r="I5665" s="1" t="s">
        <v>25</v>
      </c>
      <c r="J5665" s="1" t="s">
        <v>16</v>
      </c>
    </row>
    <row r="5666" spans="1:10" x14ac:dyDescent="0.3">
      <c r="A5666" s="1" t="s">
        <v>10</v>
      </c>
      <c r="B5666" s="2">
        <v>44438.402083333334</v>
      </c>
      <c r="C5666" s="3">
        <v>1.412037037037037E-2</v>
      </c>
      <c r="D5666" s="1" t="s">
        <v>13</v>
      </c>
      <c r="E5666" s="1" t="s">
        <v>733</v>
      </c>
      <c r="F5666" s="1" t="s">
        <v>13</v>
      </c>
      <c r="G5666" s="1" t="s">
        <v>14</v>
      </c>
      <c r="H5666" s="3">
        <v>1.5462962962962963E-2</v>
      </c>
      <c r="I5666" s="1" t="s">
        <v>731</v>
      </c>
      <c r="J5666" s="1" t="s">
        <v>16</v>
      </c>
    </row>
    <row r="5667" spans="1:10" x14ac:dyDescent="0.3">
      <c r="A5667" s="1" t="s">
        <v>10</v>
      </c>
      <c r="B5667" s="2">
        <v>44264.863194444442</v>
      </c>
      <c r="C5667" s="3">
        <v>1.412037037037037E-2</v>
      </c>
      <c r="D5667" s="1" t="s">
        <v>13</v>
      </c>
      <c r="E5667" s="1" t="s">
        <v>1635</v>
      </c>
      <c r="F5667" s="1" t="s">
        <v>13</v>
      </c>
      <c r="G5667" s="1" t="s">
        <v>14</v>
      </c>
      <c r="H5667" s="3">
        <v>1.4166666666666666E-2</v>
      </c>
      <c r="I5667" s="1" t="s">
        <v>1636</v>
      </c>
      <c r="J5667" s="1" t="s">
        <v>16</v>
      </c>
    </row>
    <row r="5668" spans="1:10" x14ac:dyDescent="0.3">
      <c r="A5668" s="1" t="s">
        <v>10</v>
      </c>
      <c r="B5668" s="2">
        <v>43944.834722222222</v>
      </c>
      <c r="C5668" s="3">
        <v>1.412037037037037E-2</v>
      </c>
      <c r="D5668" s="1" t="s">
        <v>11</v>
      </c>
      <c r="E5668" s="1" t="s">
        <v>2256</v>
      </c>
      <c r="F5668" s="1" t="s">
        <v>13</v>
      </c>
      <c r="G5668" s="1" t="s">
        <v>14</v>
      </c>
      <c r="H5668" s="3">
        <v>1.4456018518518519E-2</v>
      </c>
      <c r="I5668" s="1" t="s">
        <v>25</v>
      </c>
      <c r="J5668" s="1" t="s">
        <v>16</v>
      </c>
    </row>
    <row r="5669" spans="1:10" x14ac:dyDescent="0.3">
      <c r="A5669" s="1" t="s">
        <v>10</v>
      </c>
      <c r="B5669" s="2">
        <v>43880.865972222222</v>
      </c>
      <c r="C5669" s="3">
        <v>1.412037037037037E-2</v>
      </c>
      <c r="D5669" s="1" t="s">
        <v>13</v>
      </c>
      <c r="E5669" s="1" t="s">
        <v>3045</v>
      </c>
      <c r="F5669" s="1" t="s">
        <v>13</v>
      </c>
      <c r="G5669" s="1" t="s">
        <v>14</v>
      </c>
      <c r="H5669" s="3">
        <v>1.4236111111111111E-2</v>
      </c>
      <c r="I5669" s="1" t="s">
        <v>1666</v>
      </c>
      <c r="J5669" s="1" t="s">
        <v>16</v>
      </c>
    </row>
    <row r="5670" spans="1:10" x14ac:dyDescent="0.3">
      <c r="A5670" s="1" t="s">
        <v>10</v>
      </c>
      <c r="B5670" s="2">
        <v>43563.815972222219</v>
      </c>
      <c r="C5670" s="3">
        <v>1.412037037037037E-2</v>
      </c>
      <c r="D5670" s="1" t="s">
        <v>13</v>
      </c>
      <c r="E5670" s="1" t="s">
        <v>3632</v>
      </c>
      <c r="F5670" s="1" t="s">
        <v>13</v>
      </c>
      <c r="G5670" s="1" t="s">
        <v>480</v>
      </c>
      <c r="H5670" s="3">
        <v>1.4456018518518519E-2</v>
      </c>
      <c r="I5670" s="1" t="s">
        <v>1676</v>
      </c>
      <c r="J5670" s="1" t="s">
        <v>16</v>
      </c>
    </row>
    <row r="5671" spans="1:10" x14ac:dyDescent="0.3">
      <c r="A5671" s="1" t="s">
        <v>10</v>
      </c>
      <c r="B5671" s="2">
        <v>44261.921527777777</v>
      </c>
      <c r="C5671" s="3">
        <v>1.4108796296296296E-2</v>
      </c>
      <c r="D5671" s="1" t="s">
        <v>13</v>
      </c>
      <c r="E5671" s="1" t="s">
        <v>1677</v>
      </c>
      <c r="F5671" s="1" t="s">
        <v>13</v>
      </c>
      <c r="G5671" s="1" t="s">
        <v>14</v>
      </c>
      <c r="H5671" s="3">
        <v>1.4108796296296296E-2</v>
      </c>
      <c r="I5671" s="1" t="s">
        <v>1678</v>
      </c>
      <c r="J5671" s="1" t="s">
        <v>16</v>
      </c>
    </row>
    <row r="5672" spans="1:10" x14ac:dyDescent="0.3">
      <c r="A5672" s="1" t="s">
        <v>10</v>
      </c>
      <c r="B5672" s="2">
        <v>44258.863194444442</v>
      </c>
      <c r="C5672" s="3">
        <v>1.4108796296296296E-2</v>
      </c>
      <c r="D5672" s="1" t="s">
        <v>13</v>
      </c>
      <c r="E5672" s="1" t="s">
        <v>1735</v>
      </c>
      <c r="F5672" s="1" t="s">
        <v>13</v>
      </c>
      <c r="G5672" s="1" t="s">
        <v>14</v>
      </c>
      <c r="H5672" s="3">
        <v>1.4328703703703703E-2</v>
      </c>
      <c r="I5672" s="1" t="s">
        <v>1467</v>
      </c>
      <c r="J5672" s="1" t="s">
        <v>16</v>
      </c>
    </row>
    <row r="5673" spans="1:10" x14ac:dyDescent="0.3">
      <c r="A5673" s="1" t="s">
        <v>10</v>
      </c>
      <c r="B5673" s="2">
        <v>44164.689583333333</v>
      </c>
      <c r="C5673" s="3">
        <v>1.4108796296296296E-2</v>
      </c>
      <c r="D5673" s="1" t="s">
        <v>13</v>
      </c>
      <c r="E5673" s="1" t="s">
        <v>2256</v>
      </c>
      <c r="F5673" s="1" t="s">
        <v>13</v>
      </c>
      <c r="G5673" s="1" t="s">
        <v>14</v>
      </c>
      <c r="H5673" s="3">
        <v>1.4444444444444444E-2</v>
      </c>
      <c r="I5673" s="1" t="s">
        <v>1576</v>
      </c>
      <c r="J5673" s="1" t="s">
        <v>16</v>
      </c>
    </row>
    <row r="5674" spans="1:10" x14ac:dyDescent="0.3">
      <c r="A5674" s="1" t="s">
        <v>10</v>
      </c>
      <c r="B5674" s="2">
        <v>44083.713194444441</v>
      </c>
      <c r="C5674" s="3">
        <v>1.4108796296296296E-2</v>
      </c>
      <c r="D5674" s="1" t="s">
        <v>13</v>
      </c>
      <c r="E5674" s="1" t="s">
        <v>2480</v>
      </c>
      <c r="F5674" s="1" t="s">
        <v>13</v>
      </c>
      <c r="G5674" s="1" t="s">
        <v>14</v>
      </c>
      <c r="H5674" s="3">
        <v>1.443287037037037E-2</v>
      </c>
      <c r="I5674" s="1" t="s">
        <v>25</v>
      </c>
      <c r="J5674" s="1" t="s">
        <v>16</v>
      </c>
    </row>
    <row r="5675" spans="1:10" x14ac:dyDescent="0.3">
      <c r="A5675" s="1" t="s">
        <v>10</v>
      </c>
      <c r="B5675" s="2">
        <v>43847.911805555559</v>
      </c>
      <c r="C5675" s="3">
        <v>1.4108796296296296E-2</v>
      </c>
      <c r="D5675" s="1" t="s">
        <v>13</v>
      </c>
      <c r="E5675" s="1" t="s">
        <v>3183</v>
      </c>
      <c r="F5675" s="1" t="s">
        <v>13</v>
      </c>
      <c r="G5675" s="1" t="s">
        <v>14</v>
      </c>
      <c r="H5675" s="3">
        <v>1.7627314814814814E-2</v>
      </c>
      <c r="I5675" s="1" t="s">
        <v>65</v>
      </c>
      <c r="J5675" s="1" t="s">
        <v>16</v>
      </c>
    </row>
    <row r="5676" spans="1:10" x14ac:dyDescent="0.3">
      <c r="A5676" s="1" t="s">
        <v>10</v>
      </c>
      <c r="B5676" s="2">
        <v>43560.779166666667</v>
      </c>
      <c r="C5676" s="3">
        <v>1.4108796296296296E-2</v>
      </c>
      <c r="D5676" s="1" t="s">
        <v>11</v>
      </c>
      <c r="E5676" s="1" t="s">
        <v>3653</v>
      </c>
      <c r="F5676" s="1" t="s">
        <v>13</v>
      </c>
      <c r="G5676" s="1" t="s">
        <v>480</v>
      </c>
      <c r="H5676" s="3">
        <v>1.5289351851851853E-2</v>
      </c>
      <c r="I5676" s="1" t="s">
        <v>25</v>
      </c>
      <c r="J5676" s="1" t="s">
        <v>16</v>
      </c>
    </row>
    <row r="5677" spans="1:10" x14ac:dyDescent="0.3">
      <c r="A5677" s="1" t="s">
        <v>10</v>
      </c>
      <c r="B5677" s="2">
        <v>43083.727777777778</v>
      </c>
      <c r="C5677" s="3">
        <v>1.4108796296296296E-2</v>
      </c>
      <c r="D5677" s="1" t="s">
        <v>13</v>
      </c>
      <c r="E5677" s="1" t="s">
        <v>5121</v>
      </c>
      <c r="F5677" s="1" t="s">
        <v>13</v>
      </c>
      <c r="G5677" s="1" t="s">
        <v>480</v>
      </c>
      <c r="H5677" s="3">
        <v>1.3425925925925926E-2</v>
      </c>
      <c r="I5677" s="1" t="s">
        <v>25</v>
      </c>
      <c r="J5677" s="1" t="s">
        <v>16</v>
      </c>
    </row>
    <row r="5678" spans="1:10" x14ac:dyDescent="0.3">
      <c r="A5678" s="1" t="s">
        <v>10</v>
      </c>
      <c r="B5678" s="2">
        <v>44041.79791666667</v>
      </c>
      <c r="C5678" s="3">
        <v>1.4097222222222223E-2</v>
      </c>
      <c r="D5678" s="1" t="s">
        <v>13</v>
      </c>
      <c r="E5678" s="1" t="s">
        <v>1442</v>
      </c>
      <c r="F5678" s="1" t="s">
        <v>13</v>
      </c>
      <c r="G5678" s="1" t="s">
        <v>14</v>
      </c>
      <c r="H5678" s="3">
        <v>1.4537037037037038E-2</v>
      </c>
      <c r="I5678" s="1" t="s">
        <v>25</v>
      </c>
      <c r="J5678" s="1" t="s">
        <v>16</v>
      </c>
    </row>
    <row r="5679" spans="1:10" x14ac:dyDescent="0.3">
      <c r="A5679" s="1" t="s">
        <v>10</v>
      </c>
      <c r="B5679" s="2">
        <v>44277.882638888892</v>
      </c>
      <c r="C5679" s="3">
        <v>1.4085648148148147E-2</v>
      </c>
      <c r="D5679" s="1" t="s">
        <v>13</v>
      </c>
      <c r="E5679" s="1" t="s">
        <v>1456</v>
      </c>
      <c r="F5679" s="1" t="s">
        <v>13</v>
      </c>
      <c r="G5679" s="1" t="s">
        <v>14</v>
      </c>
      <c r="H5679" s="3">
        <v>1.4305555555555556E-2</v>
      </c>
      <c r="I5679" s="1" t="s">
        <v>1457</v>
      </c>
      <c r="J5679" s="1" t="s">
        <v>16</v>
      </c>
    </row>
    <row r="5680" spans="1:10" x14ac:dyDescent="0.3">
      <c r="A5680" s="1" t="s">
        <v>10</v>
      </c>
      <c r="B5680" s="2">
        <v>44275.771527777775</v>
      </c>
      <c r="C5680" s="3">
        <v>1.4085648148148147E-2</v>
      </c>
      <c r="D5680" s="1" t="s">
        <v>13</v>
      </c>
      <c r="E5680" s="1" t="s">
        <v>1502</v>
      </c>
      <c r="F5680" s="1" t="s">
        <v>13</v>
      </c>
      <c r="G5680" s="1" t="s">
        <v>14</v>
      </c>
      <c r="H5680" s="3">
        <v>1.4293981481481482E-2</v>
      </c>
      <c r="I5680" s="1" t="s">
        <v>1477</v>
      </c>
      <c r="J5680" s="1" t="s">
        <v>16</v>
      </c>
    </row>
    <row r="5681" spans="1:10" x14ac:dyDescent="0.3">
      <c r="A5681" s="1" t="s">
        <v>10</v>
      </c>
      <c r="B5681" s="2">
        <v>44262.723611111112</v>
      </c>
      <c r="C5681" s="3">
        <v>1.4085648148148147E-2</v>
      </c>
      <c r="D5681" s="1" t="s">
        <v>13</v>
      </c>
      <c r="E5681" s="1" t="s">
        <v>1659</v>
      </c>
      <c r="F5681" s="1" t="s">
        <v>13</v>
      </c>
      <c r="G5681" s="1" t="s">
        <v>14</v>
      </c>
      <c r="H5681" s="3">
        <v>1.4305555555555556E-2</v>
      </c>
      <c r="I5681" s="1" t="s">
        <v>1457</v>
      </c>
      <c r="J5681" s="1" t="s">
        <v>16</v>
      </c>
    </row>
    <row r="5682" spans="1:10" x14ac:dyDescent="0.3">
      <c r="A5682" s="1" t="s">
        <v>10</v>
      </c>
      <c r="B5682" s="2">
        <v>44261.73541666667</v>
      </c>
      <c r="C5682" s="3">
        <v>1.4085648148148147E-2</v>
      </c>
      <c r="D5682" s="1" t="s">
        <v>13</v>
      </c>
      <c r="E5682" s="1" t="s">
        <v>1691</v>
      </c>
      <c r="F5682" s="1" t="s">
        <v>13</v>
      </c>
      <c r="G5682" s="1" t="s">
        <v>14</v>
      </c>
      <c r="H5682" s="3">
        <v>1.4305555555555556E-2</v>
      </c>
      <c r="I5682" s="1" t="s">
        <v>1457</v>
      </c>
      <c r="J5682" s="1" t="s">
        <v>16</v>
      </c>
    </row>
    <row r="5683" spans="1:10" x14ac:dyDescent="0.3">
      <c r="A5683" s="1" t="s">
        <v>10</v>
      </c>
      <c r="B5683" s="2">
        <v>44259.821527777778</v>
      </c>
      <c r="C5683" s="3">
        <v>1.4085648148148147E-2</v>
      </c>
      <c r="D5683" s="1" t="s">
        <v>13</v>
      </c>
      <c r="E5683" s="1" t="s">
        <v>1725</v>
      </c>
      <c r="F5683" s="1" t="s">
        <v>13</v>
      </c>
      <c r="G5683" s="1" t="s">
        <v>14</v>
      </c>
      <c r="H5683" s="3">
        <v>1.4317129629629629E-2</v>
      </c>
      <c r="I5683" s="1" t="s">
        <v>1726</v>
      </c>
      <c r="J5683" s="1" t="s">
        <v>16</v>
      </c>
    </row>
    <row r="5684" spans="1:10" x14ac:dyDescent="0.3">
      <c r="A5684" s="1" t="s">
        <v>10</v>
      </c>
      <c r="B5684" s="2">
        <v>44258.893750000003</v>
      </c>
      <c r="C5684" s="3">
        <v>1.4085648148148147E-2</v>
      </c>
      <c r="D5684" s="1" t="s">
        <v>13</v>
      </c>
      <c r="E5684" s="1" t="s">
        <v>1733</v>
      </c>
      <c r="F5684" s="1" t="s">
        <v>13</v>
      </c>
      <c r="G5684" s="1" t="s">
        <v>14</v>
      </c>
      <c r="H5684" s="3">
        <v>1.4293981481481482E-2</v>
      </c>
      <c r="I5684" s="1" t="s">
        <v>1477</v>
      </c>
      <c r="J5684" s="1" t="s">
        <v>16</v>
      </c>
    </row>
    <row r="5685" spans="1:10" x14ac:dyDescent="0.3">
      <c r="A5685" s="1" t="s">
        <v>10</v>
      </c>
      <c r="B5685" s="2">
        <v>44254.79583333333</v>
      </c>
      <c r="C5685" s="3">
        <v>1.4085648148148147E-2</v>
      </c>
      <c r="D5685" s="1" t="s">
        <v>13</v>
      </c>
      <c r="E5685" s="1" t="s">
        <v>1796</v>
      </c>
      <c r="F5685" s="1" t="s">
        <v>13</v>
      </c>
      <c r="G5685" s="1" t="s">
        <v>14</v>
      </c>
      <c r="H5685" s="3">
        <v>1.4293981481481482E-2</v>
      </c>
      <c r="I5685" s="1" t="s">
        <v>1477</v>
      </c>
      <c r="J5685" s="1" t="s">
        <v>16</v>
      </c>
    </row>
    <row r="5686" spans="1:10" x14ac:dyDescent="0.3">
      <c r="A5686" s="1" t="s">
        <v>10</v>
      </c>
      <c r="B5686" s="2">
        <v>44297.679861111108</v>
      </c>
      <c r="C5686" s="3">
        <v>1.4074074074074074E-2</v>
      </c>
      <c r="D5686" s="1" t="s">
        <v>13</v>
      </c>
      <c r="E5686" s="1" t="s">
        <v>1321</v>
      </c>
      <c r="F5686" s="1" t="s">
        <v>13</v>
      </c>
      <c r="G5686" s="1" t="s">
        <v>14</v>
      </c>
      <c r="H5686" s="3">
        <v>1.5034722222222222E-2</v>
      </c>
      <c r="I5686" s="1" t="s">
        <v>1274</v>
      </c>
      <c r="J5686" s="1" t="s">
        <v>16</v>
      </c>
    </row>
    <row r="5687" spans="1:10" x14ac:dyDescent="0.3">
      <c r="A5687" s="1" t="s">
        <v>10</v>
      </c>
      <c r="B5687" s="2">
        <v>44257.87222222222</v>
      </c>
      <c r="C5687" s="3">
        <v>1.4074074074074074E-2</v>
      </c>
      <c r="D5687" s="1" t="s">
        <v>13</v>
      </c>
      <c r="E5687" s="1" t="s">
        <v>1746</v>
      </c>
      <c r="F5687" s="1" t="s">
        <v>13</v>
      </c>
      <c r="G5687" s="1" t="s">
        <v>14</v>
      </c>
      <c r="H5687" s="3">
        <v>1.4317129629629629E-2</v>
      </c>
      <c r="I5687" s="1" t="s">
        <v>1726</v>
      </c>
      <c r="J5687" s="1" t="s">
        <v>16</v>
      </c>
    </row>
    <row r="5688" spans="1:10" x14ac:dyDescent="0.3">
      <c r="A5688" s="1" t="s">
        <v>10</v>
      </c>
      <c r="B5688" s="2">
        <v>44256.85833333333</v>
      </c>
      <c r="C5688" s="3">
        <v>1.4074074074074074E-2</v>
      </c>
      <c r="D5688" s="1" t="s">
        <v>13</v>
      </c>
      <c r="E5688" s="1" t="s">
        <v>1766</v>
      </c>
      <c r="F5688" s="1" t="s">
        <v>13</v>
      </c>
      <c r="G5688" s="1" t="s">
        <v>14</v>
      </c>
      <c r="H5688" s="3">
        <v>1.4293981481481482E-2</v>
      </c>
      <c r="I5688" s="1" t="s">
        <v>1477</v>
      </c>
      <c r="J5688" s="1" t="s">
        <v>16</v>
      </c>
    </row>
    <row r="5689" spans="1:10" x14ac:dyDescent="0.3">
      <c r="A5689" s="1" t="s">
        <v>10</v>
      </c>
      <c r="B5689" s="2">
        <v>44251.834722222222</v>
      </c>
      <c r="C5689" s="3">
        <v>1.4074074074074074E-2</v>
      </c>
      <c r="D5689" s="1" t="s">
        <v>13</v>
      </c>
      <c r="E5689" s="1" t="s">
        <v>1822</v>
      </c>
      <c r="F5689" s="1" t="s">
        <v>13</v>
      </c>
      <c r="G5689" s="1" t="s">
        <v>14</v>
      </c>
      <c r="H5689" s="3">
        <v>1.4293981481481482E-2</v>
      </c>
      <c r="I5689" s="1" t="s">
        <v>1477</v>
      </c>
      <c r="J5689" s="1" t="s">
        <v>16</v>
      </c>
    </row>
    <row r="5690" spans="1:10" x14ac:dyDescent="0.3">
      <c r="A5690" s="1" t="s">
        <v>10</v>
      </c>
      <c r="B5690" s="2">
        <v>43614.738194444442</v>
      </c>
      <c r="C5690" s="3">
        <v>1.4074074074074074E-2</v>
      </c>
      <c r="D5690" s="1" t="s">
        <v>13</v>
      </c>
      <c r="E5690" s="1" t="s">
        <v>2202</v>
      </c>
      <c r="F5690" s="1" t="s">
        <v>13</v>
      </c>
      <c r="G5690" s="1" t="s">
        <v>480</v>
      </c>
      <c r="H5690" s="3">
        <v>1.4710648148148148E-2</v>
      </c>
      <c r="I5690" s="1" t="s">
        <v>25</v>
      </c>
      <c r="J5690" s="1" t="s">
        <v>16</v>
      </c>
    </row>
    <row r="5691" spans="1:10" x14ac:dyDescent="0.3">
      <c r="A5691" s="1" t="s">
        <v>10</v>
      </c>
      <c r="B5691" s="2">
        <v>43563.786111111112</v>
      </c>
      <c r="C5691" s="3">
        <v>1.4074074074074074E-2</v>
      </c>
      <c r="D5691" s="1" t="s">
        <v>13</v>
      </c>
      <c r="E5691" s="1" t="s">
        <v>3634</v>
      </c>
      <c r="F5691" s="1" t="s">
        <v>13</v>
      </c>
      <c r="G5691" s="1" t="s">
        <v>480</v>
      </c>
      <c r="H5691" s="3">
        <v>1.5543981481481482E-2</v>
      </c>
      <c r="I5691" s="1" t="s">
        <v>3635</v>
      </c>
      <c r="J5691" s="1" t="s">
        <v>16</v>
      </c>
    </row>
    <row r="5692" spans="1:10" x14ac:dyDescent="0.3">
      <c r="A5692" s="1" t="s">
        <v>10</v>
      </c>
      <c r="B5692" s="2">
        <v>43558.805555555555</v>
      </c>
      <c r="C5692" s="3">
        <v>1.4074074074074074E-2</v>
      </c>
      <c r="D5692" s="1" t="s">
        <v>13</v>
      </c>
      <c r="E5692" s="1" t="s">
        <v>3661</v>
      </c>
      <c r="F5692" s="1" t="s">
        <v>13</v>
      </c>
      <c r="G5692" s="1" t="s">
        <v>480</v>
      </c>
      <c r="H5692" s="3">
        <v>1.5231481481481481E-2</v>
      </c>
      <c r="I5692" s="1" t="s">
        <v>1860</v>
      </c>
      <c r="J5692" s="1" t="s">
        <v>16</v>
      </c>
    </row>
    <row r="5693" spans="1:10" x14ac:dyDescent="0.3">
      <c r="A5693" s="1" t="s">
        <v>10</v>
      </c>
      <c r="B5693" s="2">
        <v>43126.771527777775</v>
      </c>
      <c r="C5693" s="3">
        <v>1.4074074074074074E-2</v>
      </c>
      <c r="D5693" s="1" t="s">
        <v>13</v>
      </c>
      <c r="E5693" s="1" t="s">
        <v>4968</v>
      </c>
      <c r="F5693" s="1" t="s">
        <v>13</v>
      </c>
      <c r="G5693" s="1" t="s">
        <v>480</v>
      </c>
      <c r="H5693" s="3">
        <v>1.4074074074074074E-2</v>
      </c>
      <c r="I5693" s="1" t="s">
        <v>25</v>
      </c>
      <c r="J5693" s="1" t="s">
        <v>16</v>
      </c>
    </row>
    <row r="5694" spans="1:10" x14ac:dyDescent="0.3">
      <c r="A5694" s="1" t="s">
        <v>10</v>
      </c>
      <c r="B5694" s="2">
        <v>43560.765277777777</v>
      </c>
      <c r="C5694" s="3">
        <v>1.40625E-2</v>
      </c>
      <c r="D5694" s="1" t="s">
        <v>13</v>
      </c>
      <c r="E5694" s="1" t="s">
        <v>3654</v>
      </c>
      <c r="F5694" s="1" t="s">
        <v>13</v>
      </c>
      <c r="G5694" s="1" t="s">
        <v>480</v>
      </c>
      <c r="H5694" s="3">
        <v>1.4907407407407407E-2</v>
      </c>
      <c r="I5694" s="1" t="s">
        <v>328</v>
      </c>
      <c r="J5694" s="1" t="s">
        <v>16</v>
      </c>
    </row>
    <row r="5695" spans="1:10" x14ac:dyDescent="0.3">
      <c r="A5695" s="1" t="s">
        <v>10</v>
      </c>
      <c r="B5695" s="2">
        <v>43009.617361111108</v>
      </c>
      <c r="C5695" s="3">
        <v>1.40625E-2</v>
      </c>
      <c r="D5695" s="1" t="s">
        <v>13</v>
      </c>
      <c r="E5695" s="1" t="s">
        <v>1545</v>
      </c>
      <c r="F5695" s="1" t="s">
        <v>13</v>
      </c>
      <c r="G5695" s="1" t="s">
        <v>480</v>
      </c>
      <c r="H5695" s="3">
        <v>1.40625E-2</v>
      </c>
      <c r="I5695" s="1" t="s">
        <v>25</v>
      </c>
      <c r="J5695" s="1" t="s">
        <v>16</v>
      </c>
    </row>
    <row r="5696" spans="1:10" x14ac:dyDescent="0.3">
      <c r="A5696" s="1" t="s">
        <v>10</v>
      </c>
      <c r="B5696" s="2">
        <v>44257.761111111111</v>
      </c>
      <c r="C5696" s="3">
        <v>1.4050925925925927E-2</v>
      </c>
      <c r="D5696" s="1" t="s">
        <v>13</v>
      </c>
      <c r="E5696" s="1" t="s">
        <v>1756</v>
      </c>
      <c r="F5696" s="1" t="s">
        <v>13</v>
      </c>
      <c r="G5696" s="1" t="s">
        <v>14</v>
      </c>
      <c r="H5696" s="3">
        <v>1.4270833333333333E-2</v>
      </c>
      <c r="I5696" s="1" t="s">
        <v>1757</v>
      </c>
      <c r="J5696" s="1" t="s">
        <v>16</v>
      </c>
    </row>
    <row r="5697" spans="1:10" x14ac:dyDescent="0.3">
      <c r="A5697" s="1" t="s">
        <v>10</v>
      </c>
      <c r="B5697" s="2">
        <v>44255.867361111108</v>
      </c>
      <c r="C5697" s="3">
        <v>1.4050925925925927E-2</v>
      </c>
      <c r="D5697" s="1" t="s">
        <v>13</v>
      </c>
      <c r="E5697" s="1" t="s">
        <v>1778</v>
      </c>
      <c r="F5697" s="1" t="s">
        <v>13</v>
      </c>
      <c r="G5697" s="1" t="s">
        <v>14</v>
      </c>
      <c r="H5697" s="3">
        <v>1.4270833333333333E-2</v>
      </c>
      <c r="I5697" s="1" t="s">
        <v>1757</v>
      </c>
      <c r="J5697" s="1" t="s">
        <v>16</v>
      </c>
    </row>
    <row r="5698" spans="1:10" x14ac:dyDescent="0.3">
      <c r="A5698" s="1" t="s">
        <v>10</v>
      </c>
      <c r="B5698" s="2">
        <v>44040.804861111108</v>
      </c>
      <c r="C5698" s="3">
        <v>1.4050925925925927E-2</v>
      </c>
      <c r="D5698" s="1" t="s">
        <v>13</v>
      </c>
      <c r="E5698" s="1" t="s">
        <v>1456</v>
      </c>
      <c r="F5698" s="1" t="s">
        <v>13</v>
      </c>
      <c r="G5698" s="1" t="s">
        <v>14</v>
      </c>
      <c r="H5698" s="3">
        <v>1.4270833333333333E-2</v>
      </c>
      <c r="I5698" s="1" t="s">
        <v>25</v>
      </c>
      <c r="J5698" s="1" t="s">
        <v>16</v>
      </c>
    </row>
    <row r="5699" spans="1:10" x14ac:dyDescent="0.3">
      <c r="A5699" s="1" t="s">
        <v>10</v>
      </c>
      <c r="B5699" s="2">
        <v>43379.692361111112</v>
      </c>
      <c r="C5699" s="3">
        <v>1.4050925925925927E-2</v>
      </c>
      <c r="D5699" s="1" t="s">
        <v>13</v>
      </c>
      <c r="E5699" s="1" t="s">
        <v>1503</v>
      </c>
      <c r="F5699" s="1" t="s">
        <v>13</v>
      </c>
      <c r="G5699" s="1" t="s">
        <v>480</v>
      </c>
      <c r="H5699" s="3">
        <v>1.40625E-2</v>
      </c>
      <c r="I5699" s="1" t="s">
        <v>25</v>
      </c>
      <c r="J5699" s="1" t="s">
        <v>16</v>
      </c>
    </row>
    <row r="5700" spans="1:10" x14ac:dyDescent="0.3">
      <c r="A5700" s="1" t="s">
        <v>10</v>
      </c>
      <c r="B5700" s="2">
        <v>44254.70208333333</v>
      </c>
      <c r="C5700" s="3">
        <v>1.4039351851851851E-2</v>
      </c>
      <c r="D5700" s="1" t="s">
        <v>13</v>
      </c>
      <c r="E5700" s="1" t="s">
        <v>1803</v>
      </c>
      <c r="F5700" s="1" t="s">
        <v>13</v>
      </c>
      <c r="G5700" s="1" t="s">
        <v>14</v>
      </c>
      <c r="H5700" s="3">
        <v>1.425925925925926E-2</v>
      </c>
      <c r="I5700" s="1" t="s">
        <v>1804</v>
      </c>
      <c r="J5700" s="1" t="s">
        <v>16</v>
      </c>
    </row>
    <row r="5701" spans="1:10" x14ac:dyDescent="0.3">
      <c r="A5701" s="1" t="s">
        <v>10</v>
      </c>
      <c r="B5701" s="2">
        <v>43862.863888888889</v>
      </c>
      <c r="C5701" s="3">
        <v>1.4039351851851851E-2</v>
      </c>
      <c r="D5701" s="1" t="s">
        <v>11</v>
      </c>
      <c r="E5701" s="1" t="s">
        <v>3139</v>
      </c>
      <c r="F5701" s="1" t="s">
        <v>13</v>
      </c>
      <c r="G5701" s="1" t="s">
        <v>480</v>
      </c>
      <c r="H5701" s="3">
        <v>1.4143518518518519E-2</v>
      </c>
      <c r="I5701" s="1" t="s">
        <v>3140</v>
      </c>
      <c r="J5701" s="1" t="s">
        <v>16</v>
      </c>
    </row>
    <row r="5702" spans="1:10" x14ac:dyDescent="0.3">
      <c r="A5702" s="1" t="s">
        <v>10</v>
      </c>
      <c r="B5702" s="2">
        <v>43009.587500000001</v>
      </c>
      <c r="C5702" s="3">
        <v>1.4039351851851851E-2</v>
      </c>
      <c r="D5702" s="1" t="s">
        <v>13</v>
      </c>
      <c r="E5702" s="1" t="s">
        <v>1547</v>
      </c>
      <c r="F5702" s="1" t="s">
        <v>13</v>
      </c>
      <c r="G5702" s="1" t="s">
        <v>480</v>
      </c>
      <c r="H5702" s="3">
        <v>1.4039351851851851E-2</v>
      </c>
      <c r="I5702" s="1" t="s">
        <v>25</v>
      </c>
      <c r="J5702" s="1" t="s">
        <v>16</v>
      </c>
    </row>
    <row r="5703" spans="1:10" x14ac:dyDescent="0.3">
      <c r="A5703" s="1" t="s">
        <v>10</v>
      </c>
      <c r="B5703" s="2">
        <v>43950.701388888891</v>
      </c>
      <c r="C5703" s="3">
        <v>1.4027777777777778E-2</v>
      </c>
      <c r="D5703" s="1" t="s">
        <v>13</v>
      </c>
      <c r="E5703" s="1" t="s">
        <v>1134</v>
      </c>
      <c r="F5703" s="1" t="s">
        <v>13</v>
      </c>
      <c r="G5703" s="1" t="s">
        <v>14</v>
      </c>
      <c r="H5703" s="3">
        <v>2.7291666666666665E-2</v>
      </c>
      <c r="I5703" s="1" t="s">
        <v>25</v>
      </c>
      <c r="J5703" s="1" t="s">
        <v>16</v>
      </c>
    </row>
    <row r="5704" spans="1:10" x14ac:dyDescent="0.3">
      <c r="A5704" s="1" t="s">
        <v>10</v>
      </c>
      <c r="B5704" s="2">
        <v>44491.793749999997</v>
      </c>
      <c r="C5704" s="3">
        <v>1.4016203703703704E-2</v>
      </c>
      <c r="D5704" s="1" t="s">
        <v>13</v>
      </c>
      <c r="E5704" s="1" t="s">
        <v>536</v>
      </c>
      <c r="F5704" s="1" t="s">
        <v>13</v>
      </c>
      <c r="G5704" s="1" t="s">
        <v>14</v>
      </c>
      <c r="H5704" s="3">
        <v>1.4224537037037037E-2</v>
      </c>
      <c r="I5704" s="1" t="s">
        <v>537</v>
      </c>
      <c r="J5704" s="1" t="s">
        <v>16</v>
      </c>
    </row>
    <row r="5705" spans="1:10" x14ac:dyDescent="0.3">
      <c r="A5705" s="1" t="s">
        <v>10</v>
      </c>
      <c r="B5705" s="2">
        <v>43565.819444444445</v>
      </c>
      <c r="C5705" s="3">
        <v>1.4016203703703704E-2</v>
      </c>
      <c r="D5705" s="1" t="s">
        <v>11</v>
      </c>
      <c r="E5705" s="1" t="s">
        <v>3621</v>
      </c>
      <c r="F5705" s="1" t="s">
        <v>13</v>
      </c>
      <c r="G5705" s="1" t="s">
        <v>480</v>
      </c>
      <c r="H5705" s="3">
        <v>1.5405092592592592E-2</v>
      </c>
      <c r="I5705" s="1" t="s">
        <v>725</v>
      </c>
      <c r="J5705" s="1" t="s">
        <v>16</v>
      </c>
    </row>
    <row r="5706" spans="1:10" x14ac:dyDescent="0.3">
      <c r="A5706" s="1" t="s">
        <v>10</v>
      </c>
      <c r="B5706" s="2">
        <v>42777.581250000003</v>
      </c>
      <c r="C5706" s="3">
        <v>1.4016203703703704E-2</v>
      </c>
      <c r="D5706" s="1" t="s">
        <v>13</v>
      </c>
      <c r="E5706" s="1" t="s">
        <v>1560</v>
      </c>
      <c r="F5706" s="1" t="s">
        <v>13</v>
      </c>
      <c r="G5706" s="1" t="s">
        <v>480</v>
      </c>
      <c r="H5706" s="3">
        <v>1.4016203703703704E-2</v>
      </c>
      <c r="I5706" s="1" t="s">
        <v>25</v>
      </c>
      <c r="J5706" s="1" t="s">
        <v>16</v>
      </c>
    </row>
    <row r="5707" spans="1:10" x14ac:dyDescent="0.3">
      <c r="A5707" s="1" t="s">
        <v>10</v>
      </c>
      <c r="B5707" s="2">
        <v>44296.722222222219</v>
      </c>
      <c r="C5707" s="3">
        <v>1.4004629629629629E-2</v>
      </c>
      <c r="D5707" s="1" t="s">
        <v>13</v>
      </c>
      <c r="E5707" s="1" t="s">
        <v>1331</v>
      </c>
      <c r="F5707" s="1" t="s">
        <v>13</v>
      </c>
      <c r="G5707" s="1" t="s">
        <v>14</v>
      </c>
      <c r="H5707" s="3">
        <v>1.4178240740740741E-2</v>
      </c>
      <c r="I5707" s="1" t="s">
        <v>1332</v>
      </c>
      <c r="J5707" s="1" t="s">
        <v>16</v>
      </c>
    </row>
    <row r="5708" spans="1:10" x14ac:dyDescent="0.3">
      <c r="A5708" s="1" t="s">
        <v>10</v>
      </c>
      <c r="B5708" s="2">
        <v>44271.84652777778</v>
      </c>
      <c r="C5708" s="3">
        <v>1.4004629629629629E-2</v>
      </c>
      <c r="D5708" s="1" t="s">
        <v>11</v>
      </c>
      <c r="E5708" s="1" t="s">
        <v>1545</v>
      </c>
      <c r="F5708" s="1" t="s">
        <v>13</v>
      </c>
      <c r="G5708" s="1" t="s">
        <v>14</v>
      </c>
      <c r="H5708" s="3">
        <v>1.4016203703703704E-2</v>
      </c>
      <c r="I5708" s="1" t="s">
        <v>1546</v>
      </c>
      <c r="J5708" s="1" t="s">
        <v>16</v>
      </c>
    </row>
    <row r="5709" spans="1:10" x14ac:dyDescent="0.3">
      <c r="A5709" s="1" t="s">
        <v>10</v>
      </c>
      <c r="B5709" s="2">
        <v>44261.936111111114</v>
      </c>
      <c r="C5709" s="3">
        <v>1.4004629629629629E-2</v>
      </c>
      <c r="D5709" s="1" t="s">
        <v>13</v>
      </c>
      <c r="E5709" s="1" t="s">
        <v>1675</v>
      </c>
      <c r="F5709" s="1" t="s">
        <v>13</v>
      </c>
      <c r="G5709" s="1" t="s">
        <v>14</v>
      </c>
      <c r="H5709" s="3">
        <v>1.4456018518518519E-2</v>
      </c>
      <c r="I5709" s="1" t="s">
        <v>1676</v>
      </c>
      <c r="J5709" s="1" t="s">
        <v>16</v>
      </c>
    </row>
    <row r="5710" spans="1:10" x14ac:dyDescent="0.3">
      <c r="A5710" s="1" t="s">
        <v>10</v>
      </c>
      <c r="B5710" s="2">
        <v>43904.893750000003</v>
      </c>
      <c r="C5710" s="3">
        <v>1.3993055555555555E-2</v>
      </c>
      <c r="D5710" s="1" t="s">
        <v>13</v>
      </c>
      <c r="E5710" s="1" t="s">
        <v>2888</v>
      </c>
      <c r="F5710" s="1" t="s">
        <v>13</v>
      </c>
      <c r="G5710" s="1" t="s">
        <v>14</v>
      </c>
      <c r="H5710" s="3">
        <v>1.4074074074074074E-2</v>
      </c>
      <c r="I5710" s="1" t="s">
        <v>531</v>
      </c>
      <c r="J5710" s="1" t="s">
        <v>16</v>
      </c>
    </row>
    <row r="5711" spans="1:10" x14ac:dyDescent="0.3">
      <c r="A5711" s="1" t="s">
        <v>10</v>
      </c>
      <c r="B5711" s="2">
        <v>43385.750694444447</v>
      </c>
      <c r="C5711" s="3">
        <v>1.3993055555555555E-2</v>
      </c>
      <c r="D5711" s="1" t="s">
        <v>11</v>
      </c>
      <c r="E5711" s="1" t="s">
        <v>1480</v>
      </c>
      <c r="F5711" s="1" t="s">
        <v>13</v>
      </c>
      <c r="G5711" s="1" t="s">
        <v>480</v>
      </c>
      <c r="H5711" s="3">
        <v>1.4004629629629629E-2</v>
      </c>
      <c r="I5711" s="1" t="s">
        <v>25</v>
      </c>
      <c r="J5711" s="1" t="s">
        <v>16</v>
      </c>
    </row>
    <row r="5712" spans="1:10" x14ac:dyDescent="0.3">
      <c r="A5712" s="1" t="s">
        <v>10</v>
      </c>
      <c r="B5712" s="2">
        <v>43379.478472222225</v>
      </c>
      <c r="C5712" s="3">
        <v>1.3993055555555555E-2</v>
      </c>
      <c r="D5712" s="1" t="s">
        <v>13</v>
      </c>
      <c r="E5712" s="1" t="s">
        <v>1506</v>
      </c>
      <c r="F5712" s="1" t="s">
        <v>13</v>
      </c>
      <c r="G5712" s="1" t="s">
        <v>480</v>
      </c>
      <c r="H5712" s="3">
        <v>1.3993055555555555E-2</v>
      </c>
      <c r="I5712" s="1" t="s">
        <v>25</v>
      </c>
      <c r="J5712" s="1" t="s">
        <v>16</v>
      </c>
    </row>
    <row r="5713" spans="1:10" x14ac:dyDescent="0.3">
      <c r="A5713" s="1" t="s">
        <v>10</v>
      </c>
      <c r="B5713" s="2">
        <v>43132.935416666667</v>
      </c>
      <c r="C5713" s="3">
        <v>1.3993055555555555E-2</v>
      </c>
      <c r="D5713" s="1" t="s">
        <v>13</v>
      </c>
      <c r="E5713" s="1" t="s">
        <v>4896</v>
      </c>
      <c r="F5713" s="1" t="s">
        <v>13</v>
      </c>
      <c r="G5713" s="1" t="s">
        <v>480</v>
      </c>
      <c r="H5713" s="3">
        <v>2.9513888888888888E-3</v>
      </c>
      <c r="I5713" s="1" t="s">
        <v>4897</v>
      </c>
      <c r="J5713" s="1" t="s">
        <v>16</v>
      </c>
    </row>
    <row r="5714" spans="1:10" x14ac:dyDescent="0.3">
      <c r="A5714" s="1" t="s">
        <v>10</v>
      </c>
      <c r="B5714" s="2">
        <v>44271.832638888889</v>
      </c>
      <c r="C5714" s="3">
        <v>1.3981481481481482E-2</v>
      </c>
      <c r="D5714" s="1" t="s">
        <v>13</v>
      </c>
      <c r="E5714" s="1" t="s">
        <v>1547</v>
      </c>
      <c r="F5714" s="1" t="s">
        <v>13</v>
      </c>
      <c r="G5714" s="1" t="s">
        <v>14</v>
      </c>
      <c r="H5714" s="3">
        <v>1.3993055555555555E-2</v>
      </c>
      <c r="I5714" s="1" t="s">
        <v>1548</v>
      </c>
      <c r="J5714" s="1" t="s">
        <v>16</v>
      </c>
    </row>
    <row r="5715" spans="1:10" x14ac:dyDescent="0.3">
      <c r="A5715" s="1" t="s">
        <v>10</v>
      </c>
      <c r="B5715" s="2">
        <v>44262.875</v>
      </c>
      <c r="C5715" s="3">
        <v>1.3981481481481482E-2</v>
      </c>
      <c r="D5715" s="1" t="s">
        <v>13</v>
      </c>
      <c r="E5715" s="1" t="s">
        <v>1656</v>
      </c>
      <c r="F5715" s="1" t="s">
        <v>13</v>
      </c>
      <c r="G5715" s="1" t="s">
        <v>14</v>
      </c>
      <c r="H5715" s="3">
        <v>1.4212962962962964E-2</v>
      </c>
      <c r="I5715" s="1" t="s">
        <v>1657</v>
      </c>
      <c r="J5715" s="1" t="s">
        <v>16</v>
      </c>
    </row>
    <row r="5716" spans="1:10" x14ac:dyDescent="0.3">
      <c r="A5716" s="1" t="s">
        <v>10</v>
      </c>
      <c r="B5716" s="2">
        <v>44261.506944444445</v>
      </c>
      <c r="C5716" s="3">
        <v>1.3981481481481482E-2</v>
      </c>
      <c r="D5716" s="1" t="s">
        <v>11</v>
      </c>
      <c r="E5716" s="1" t="s">
        <v>1704</v>
      </c>
      <c r="F5716" s="1" t="s">
        <v>13</v>
      </c>
      <c r="G5716" s="1" t="s">
        <v>14</v>
      </c>
      <c r="H5716" s="3">
        <v>1.4189814814814815E-2</v>
      </c>
      <c r="I5716" s="1" t="s">
        <v>1695</v>
      </c>
      <c r="J5716" s="1" t="s">
        <v>16</v>
      </c>
    </row>
    <row r="5717" spans="1:10" x14ac:dyDescent="0.3">
      <c r="A5717" s="1" t="s">
        <v>10</v>
      </c>
      <c r="B5717" s="2">
        <v>44258.908333333333</v>
      </c>
      <c r="C5717" s="3">
        <v>1.3981481481481482E-2</v>
      </c>
      <c r="D5717" s="1" t="s">
        <v>13</v>
      </c>
      <c r="E5717" s="1" t="s">
        <v>1731</v>
      </c>
      <c r="F5717" s="1" t="s">
        <v>13</v>
      </c>
      <c r="G5717" s="1" t="s">
        <v>14</v>
      </c>
      <c r="H5717" s="3">
        <v>1.4201388888888888E-2</v>
      </c>
      <c r="I5717" s="1" t="s">
        <v>1732</v>
      </c>
      <c r="J5717" s="1" t="s">
        <v>16</v>
      </c>
    </row>
    <row r="5718" spans="1:10" x14ac:dyDescent="0.3">
      <c r="A5718" s="1" t="s">
        <v>10</v>
      </c>
      <c r="B5718" s="2">
        <v>44253.763888888891</v>
      </c>
      <c r="C5718" s="3">
        <v>1.3981481481481482E-2</v>
      </c>
      <c r="D5718" s="1" t="s">
        <v>13</v>
      </c>
      <c r="E5718" s="1" t="s">
        <v>1807</v>
      </c>
      <c r="F5718" s="1" t="s">
        <v>13</v>
      </c>
      <c r="G5718" s="1" t="s">
        <v>14</v>
      </c>
      <c r="H5718" s="3">
        <v>1.4201388888888888E-2</v>
      </c>
      <c r="I5718" s="1" t="s">
        <v>25</v>
      </c>
      <c r="J5718" s="1" t="s">
        <v>16</v>
      </c>
    </row>
    <row r="5719" spans="1:10" x14ac:dyDescent="0.3">
      <c r="A5719" s="1" t="s">
        <v>10</v>
      </c>
      <c r="B5719" s="2">
        <v>43883.811111111114</v>
      </c>
      <c r="C5719" s="3">
        <v>1.3981481481481482E-2</v>
      </c>
      <c r="D5719" s="1" t="s">
        <v>13</v>
      </c>
      <c r="E5719" s="1" t="s">
        <v>3032</v>
      </c>
      <c r="F5719" s="1" t="s">
        <v>13</v>
      </c>
      <c r="G5719" s="1" t="s">
        <v>14</v>
      </c>
      <c r="H5719" s="3">
        <v>1.4108796296296296E-2</v>
      </c>
      <c r="I5719" s="1" t="s">
        <v>1678</v>
      </c>
      <c r="J5719" s="1" t="s">
        <v>16</v>
      </c>
    </row>
    <row r="5720" spans="1:10" x14ac:dyDescent="0.3">
      <c r="A5720" s="1" t="s">
        <v>10</v>
      </c>
      <c r="B5720" s="2">
        <v>43184.634722222225</v>
      </c>
      <c r="C5720" s="3">
        <v>1.3981481481481482E-2</v>
      </c>
      <c r="D5720" s="1" t="s">
        <v>13</v>
      </c>
      <c r="E5720" s="1" t="s">
        <v>4696</v>
      </c>
      <c r="F5720" s="1" t="s">
        <v>13</v>
      </c>
      <c r="G5720" s="1" t="s">
        <v>480</v>
      </c>
      <c r="H5720" s="3">
        <v>2.824074074074074E-2</v>
      </c>
      <c r="I5720" s="1" t="s">
        <v>25</v>
      </c>
      <c r="J5720" s="1" t="s">
        <v>16</v>
      </c>
    </row>
    <row r="5721" spans="1:10" x14ac:dyDescent="0.3">
      <c r="A5721" s="1" t="s">
        <v>10</v>
      </c>
      <c r="B5721" s="2">
        <v>44267.993750000001</v>
      </c>
      <c r="C5721" s="3">
        <v>1.3969907407407407E-2</v>
      </c>
      <c r="D5721" s="1" t="s">
        <v>13</v>
      </c>
      <c r="E5721" s="1" t="s">
        <v>1602</v>
      </c>
      <c r="F5721" s="1" t="s">
        <v>13</v>
      </c>
      <c r="G5721" s="1" t="s">
        <v>14</v>
      </c>
      <c r="H5721" s="3">
        <v>1.4560185185185185E-2</v>
      </c>
      <c r="I5721" s="1" t="s">
        <v>25</v>
      </c>
      <c r="J5721" s="1" t="s">
        <v>16</v>
      </c>
    </row>
    <row r="5722" spans="1:10" x14ac:dyDescent="0.3">
      <c r="A5722" s="1" t="s">
        <v>10</v>
      </c>
      <c r="B5722" s="2">
        <v>44264.831944444442</v>
      </c>
      <c r="C5722" s="3">
        <v>1.3969907407407407E-2</v>
      </c>
      <c r="D5722" s="1" t="s">
        <v>13</v>
      </c>
      <c r="E5722" s="1" t="s">
        <v>1638</v>
      </c>
      <c r="F5722" s="1" t="s">
        <v>13</v>
      </c>
      <c r="G5722" s="1" t="s">
        <v>14</v>
      </c>
      <c r="H5722" s="3">
        <v>1.4178240740740741E-2</v>
      </c>
      <c r="I5722" s="1" t="s">
        <v>1332</v>
      </c>
      <c r="J5722" s="1" t="s">
        <v>16</v>
      </c>
    </row>
    <row r="5723" spans="1:10" x14ac:dyDescent="0.3">
      <c r="A5723" s="1" t="s">
        <v>10</v>
      </c>
      <c r="B5723" s="2">
        <v>44261.68472222222</v>
      </c>
      <c r="C5723" s="3">
        <v>1.3969907407407407E-2</v>
      </c>
      <c r="D5723" s="1" t="s">
        <v>13</v>
      </c>
      <c r="E5723" s="1" t="s">
        <v>1694</v>
      </c>
      <c r="F5723" s="1" t="s">
        <v>13</v>
      </c>
      <c r="G5723" s="1" t="s">
        <v>14</v>
      </c>
      <c r="H5723" s="3">
        <v>1.4189814814814815E-2</v>
      </c>
      <c r="I5723" s="1" t="s">
        <v>1695</v>
      </c>
      <c r="J5723" s="1" t="s">
        <v>16</v>
      </c>
    </row>
    <row r="5724" spans="1:10" x14ac:dyDescent="0.3">
      <c r="A5724" s="1" t="s">
        <v>10</v>
      </c>
      <c r="B5724" s="2">
        <v>43133.863888888889</v>
      </c>
      <c r="C5724" s="3">
        <v>1.3969907407407407E-2</v>
      </c>
      <c r="D5724" s="1" t="s">
        <v>13</v>
      </c>
      <c r="E5724" s="1" t="s">
        <v>4890</v>
      </c>
      <c r="F5724" s="1" t="s">
        <v>13</v>
      </c>
      <c r="G5724" s="1" t="s">
        <v>480</v>
      </c>
      <c r="H5724" s="3">
        <v>1.4340277777777778E-2</v>
      </c>
      <c r="I5724" s="1" t="s">
        <v>25</v>
      </c>
      <c r="J5724" s="1" t="s">
        <v>16</v>
      </c>
    </row>
    <row r="5725" spans="1:10" x14ac:dyDescent="0.3">
      <c r="A5725" s="1" t="s">
        <v>10</v>
      </c>
      <c r="B5725" s="2">
        <v>44279.793055555558</v>
      </c>
      <c r="C5725" s="3">
        <v>1.3958333333333333E-2</v>
      </c>
      <c r="D5725" s="1" t="s">
        <v>13</v>
      </c>
      <c r="E5725" s="1" t="s">
        <v>1436</v>
      </c>
      <c r="F5725" s="1" t="s">
        <v>13</v>
      </c>
      <c r="G5725" s="1" t="s">
        <v>14</v>
      </c>
      <c r="H5725" s="3">
        <v>1.4583333333333334E-2</v>
      </c>
      <c r="I5725" s="1" t="s">
        <v>1437</v>
      </c>
      <c r="J5725" s="1" t="s">
        <v>16</v>
      </c>
    </row>
    <row r="5726" spans="1:10" x14ac:dyDescent="0.3">
      <c r="A5726" s="1" t="s">
        <v>10</v>
      </c>
      <c r="B5726" s="2">
        <v>44041.84652777778</v>
      </c>
      <c r="C5726" s="3">
        <v>1.3958333333333333E-2</v>
      </c>
      <c r="D5726" s="1" t="s">
        <v>11</v>
      </c>
      <c r="E5726" s="1" t="s">
        <v>1436</v>
      </c>
      <c r="F5726" s="1" t="s">
        <v>13</v>
      </c>
      <c r="G5726" s="1" t="s">
        <v>14</v>
      </c>
      <c r="H5726" s="3">
        <v>1.4594907407407407E-2</v>
      </c>
      <c r="I5726" s="1" t="s">
        <v>25</v>
      </c>
      <c r="J5726" s="1" t="s">
        <v>16</v>
      </c>
    </row>
    <row r="5727" spans="1:10" x14ac:dyDescent="0.3">
      <c r="A5727" s="1" t="s">
        <v>10</v>
      </c>
      <c r="B5727" s="2">
        <v>43771.616666666669</v>
      </c>
      <c r="C5727" s="3">
        <v>1.3958333333333333E-2</v>
      </c>
      <c r="D5727" s="1" t="s">
        <v>11</v>
      </c>
      <c r="E5727" s="1" t="s">
        <v>3293</v>
      </c>
      <c r="F5727" s="1" t="s">
        <v>13</v>
      </c>
      <c r="G5727" s="1" t="s">
        <v>14</v>
      </c>
      <c r="H5727" s="3">
        <v>1.412037037037037E-2</v>
      </c>
      <c r="I5727" s="1" t="s">
        <v>1646</v>
      </c>
      <c r="J5727" s="1" t="s">
        <v>16</v>
      </c>
    </row>
    <row r="5728" spans="1:10" x14ac:dyDescent="0.3">
      <c r="A5728" s="1" t="s">
        <v>10</v>
      </c>
      <c r="B5728" s="2">
        <v>43381.811805555553</v>
      </c>
      <c r="C5728" s="3">
        <v>1.3958333333333333E-2</v>
      </c>
      <c r="D5728" s="1" t="s">
        <v>13</v>
      </c>
      <c r="E5728" s="1" t="s">
        <v>1489</v>
      </c>
      <c r="F5728" s="1" t="s">
        <v>13</v>
      </c>
      <c r="G5728" s="1" t="s">
        <v>480</v>
      </c>
      <c r="H5728" s="3">
        <v>1.40625E-2</v>
      </c>
      <c r="I5728" s="1" t="s">
        <v>25</v>
      </c>
      <c r="J5728" s="1" t="s">
        <v>16</v>
      </c>
    </row>
    <row r="5729" spans="1:10" x14ac:dyDescent="0.3">
      <c r="A5729" s="1" t="s">
        <v>10</v>
      </c>
      <c r="B5729" s="2">
        <v>43556.841666666667</v>
      </c>
      <c r="C5729" s="3">
        <v>1.3946759259259259E-2</v>
      </c>
      <c r="D5729" s="1" t="s">
        <v>11</v>
      </c>
      <c r="E5729" s="1" t="s">
        <v>3673</v>
      </c>
      <c r="F5729" s="1" t="s">
        <v>13</v>
      </c>
      <c r="G5729" s="1" t="s">
        <v>480</v>
      </c>
      <c r="H5729" s="3">
        <v>1.4733796296296297E-2</v>
      </c>
      <c r="I5729" s="1" t="s">
        <v>383</v>
      </c>
      <c r="J5729" s="1" t="s">
        <v>16</v>
      </c>
    </row>
    <row r="5730" spans="1:10" x14ac:dyDescent="0.3">
      <c r="A5730" s="1" t="s">
        <v>10</v>
      </c>
      <c r="B5730" s="2">
        <v>44262.709722222222</v>
      </c>
      <c r="C5730" s="3">
        <v>1.3935185185185186E-2</v>
      </c>
      <c r="D5730" s="1" t="s">
        <v>11</v>
      </c>
      <c r="E5730" s="1" t="s">
        <v>1660</v>
      </c>
      <c r="F5730" s="1" t="s">
        <v>13</v>
      </c>
      <c r="G5730" s="1" t="s">
        <v>14</v>
      </c>
      <c r="H5730" s="3">
        <v>1.4155092592592592E-2</v>
      </c>
      <c r="I5730" s="1" t="s">
        <v>1661</v>
      </c>
      <c r="J5730" s="1" t="s">
        <v>16</v>
      </c>
    </row>
    <row r="5731" spans="1:10" x14ac:dyDescent="0.3">
      <c r="A5731" s="1" t="s">
        <v>10</v>
      </c>
      <c r="B5731" s="2">
        <v>43556.780555555553</v>
      </c>
      <c r="C5731" s="3">
        <v>1.3935185185185186E-2</v>
      </c>
      <c r="D5731" s="1" t="s">
        <v>13</v>
      </c>
      <c r="E5731" s="1" t="s">
        <v>3676</v>
      </c>
      <c r="F5731" s="1" t="s">
        <v>13</v>
      </c>
      <c r="G5731" s="1" t="s">
        <v>480</v>
      </c>
      <c r="H5731" s="3">
        <v>1.5185185185185185E-2</v>
      </c>
      <c r="I5731" s="1" t="s">
        <v>3090</v>
      </c>
      <c r="J5731" s="1" t="s">
        <v>16</v>
      </c>
    </row>
    <row r="5732" spans="1:10" x14ac:dyDescent="0.3">
      <c r="A5732" s="1" t="s">
        <v>10</v>
      </c>
      <c r="B5732" s="2">
        <v>44260.838888888888</v>
      </c>
      <c r="C5732" s="3">
        <v>1.3923611111111111E-2</v>
      </c>
      <c r="D5732" s="1" t="s">
        <v>13</v>
      </c>
      <c r="E5732" s="1" t="s">
        <v>1711</v>
      </c>
      <c r="F5732" s="1" t="s">
        <v>13</v>
      </c>
      <c r="G5732" s="1" t="s">
        <v>14</v>
      </c>
      <c r="H5732" s="3">
        <v>1.412037037037037E-2</v>
      </c>
      <c r="I5732" s="1" t="s">
        <v>1646</v>
      </c>
      <c r="J5732" s="1" t="s">
        <v>16</v>
      </c>
    </row>
    <row r="5733" spans="1:10" x14ac:dyDescent="0.3">
      <c r="A5733" s="1" t="s">
        <v>10</v>
      </c>
      <c r="B5733" s="2">
        <v>44039.808333333334</v>
      </c>
      <c r="C5733" s="3">
        <v>1.3912037037037037E-2</v>
      </c>
      <c r="D5733" s="1" t="s">
        <v>13</v>
      </c>
      <c r="E5733" s="1" t="s">
        <v>1468</v>
      </c>
      <c r="F5733" s="1" t="s">
        <v>13</v>
      </c>
      <c r="G5733" s="1" t="s">
        <v>14</v>
      </c>
      <c r="H5733" s="3">
        <v>1.3912037037037037E-2</v>
      </c>
      <c r="I5733" s="1" t="s">
        <v>25</v>
      </c>
      <c r="J5733" s="1" t="s">
        <v>16</v>
      </c>
    </row>
    <row r="5734" spans="1:10" x14ac:dyDescent="0.3">
      <c r="A5734" s="1" t="s">
        <v>10</v>
      </c>
      <c r="B5734" s="2">
        <v>43862.8125</v>
      </c>
      <c r="C5734" s="3">
        <v>1.3912037037037037E-2</v>
      </c>
      <c r="D5734" s="1" t="s">
        <v>11</v>
      </c>
      <c r="E5734" s="1" t="s">
        <v>3142</v>
      </c>
      <c r="F5734" s="1" t="s">
        <v>13</v>
      </c>
      <c r="G5734" s="1" t="s">
        <v>480</v>
      </c>
      <c r="H5734" s="3">
        <v>1.4027777777777778E-2</v>
      </c>
      <c r="I5734" s="1" t="s">
        <v>1479</v>
      </c>
      <c r="J5734" s="1" t="s">
        <v>16</v>
      </c>
    </row>
    <row r="5735" spans="1:10" x14ac:dyDescent="0.3">
      <c r="A5735" s="1" t="s">
        <v>10</v>
      </c>
      <c r="B5735" s="2">
        <v>43562.807638888888</v>
      </c>
      <c r="C5735" s="3">
        <v>1.3912037037037037E-2</v>
      </c>
      <c r="D5735" s="1" t="s">
        <v>11</v>
      </c>
      <c r="E5735" s="1" t="s">
        <v>3637</v>
      </c>
      <c r="F5735" s="1" t="s">
        <v>13</v>
      </c>
      <c r="G5735" s="1" t="s">
        <v>480</v>
      </c>
      <c r="H5735" s="3">
        <v>1.5590277777777778E-2</v>
      </c>
      <c r="I5735" s="1" t="s">
        <v>3638</v>
      </c>
      <c r="J5735" s="1" t="s">
        <v>16</v>
      </c>
    </row>
    <row r="5736" spans="1:10" x14ac:dyDescent="0.3">
      <c r="A5736" s="1" t="s">
        <v>10</v>
      </c>
      <c r="B5736" s="2">
        <v>43476.821527777778</v>
      </c>
      <c r="C5736" s="3">
        <v>1.3912037037037037E-2</v>
      </c>
      <c r="D5736" s="1" t="s">
        <v>13</v>
      </c>
      <c r="E5736" s="1" t="s">
        <v>3965</v>
      </c>
      <c r="F5736" s="1" t="s">
        <v>13</v>
      </c>
      <c r="G5736" s="1" t="s">
        <v>480</v>
      </c>
      <c r="H5736" s="3">
        <v>4.0034722222222222E-2</v>
      </c>
      <c r="I5736" s="1" t="s">
        <v>25</v>
      </c>
      <c r="J5736" s="1" t="s">
        <v>16</v>
      </c>
    </row>
    <row r="5737" spans="1:10" x14ac:dyDescent="0.3">
      <c r="A5737" s="1" t="s">
        <v>10</v>
      </c>
      <c r="B5737" s="2">
        <v>42338.921527777777</v>
      </c>
      <c r="C5737" s="3">
        <v>1.3912037037037037E-2</v>
      </c>
      <c r="D5737" s="1" t="s">
        <v>13</v>
      </c>
      <c r="E5737" s="1" t="s">
        <v>702</v>
      </c>
      <c r="F5737" s="1" t="s">
        <v>13</v>
      </c>
      <c r="G5737" s="1" t="s">
        <v>5896</v>
      </c>
      <c r="H5737" s="3">
        <v>1.3912037037037037E-2</v>
      </c>
      <c r="I5737" s="1" t="s">
        <v>25</v>
      </c>
      <c r="J5737" s="1" t="s">
        <v>16</v>
      </c>
    </row>
    <row r="5738" spans="1:10" x14ac:dyDescent="0.3">
      <c r="A5738" s="1" t="s">
        <v>10</v>
      </c>
      <c r="B5738" s="2">
        <v>44275.88958333333</v>
      </c>
      <c r="C5738" s="3">
        <v>1.3900462962962963E-2</v>
      </c>
      <c r="D5738" s="1" t="s">
        <v>13</v>
      </c>
      <c r="E5738" s="1" t="s">
        <v>1489</v>
      </c>
      <c r="F5738" s="1" t="s">
        <v>13</v>
      </c>
      <c r="G5738" s="1" t="s">
        <v>14</v>
      </c>
      <c r="H5738" s="3">
        <v>1.3900462962962963E-2</v>
      </c>
      <c r="I5738" s="1" t="s">
        <v>1482</v>
      </c>
      <c r="J5738" s="1" t="s">
        <v>16</v>
      </c>
    </row>
    <row r="5739" spans="1:10" x14ac:dyDescent="0.3">
      <c r="A5739" s="1" t="s">
        <v>10</v>
      </c>
      <c r="B5739" s="2">
        <v>44263.904861111114</v>
      </c>
      <c r="C5739" s="3">
        <v>1.3900462962962963E-2</v>
      </c>
      <c r="D5739" s="1" t="s">
        <v>13</v>
      </c>
      <c r="E5739" s="1" t="s">
        <v>1645</v>
      </c>
      <c r="F5739" s="1" t="s">
        <v>13</v>
      </c>
      <c r="G5739" s="1" t="s">
        <v>14</v>
      </c>
      <c r="H5739" s="3">
        <v>1.412037037037037E-2</v>
      </c>
      <c r="I5739" s="1" t="s">
        <v>1646</v>
      </c>
      <c r="J5739" s="1" t="s">
        <v>16</v>
      </c>
    </row>
    <row r="5740" spans="1:10" x14ac:dyDescent="0.3">
      <c r="A5740" s="1" t="s">
        <v>10</v>
      </c>
      <c r="B5740" s="2">
        <v>43454.752083333333</v>
      </c>
      <c r="C5740" s="3">
        <v>1.3900462962962963E-2</v>
      </c>
      <c r="D5740" s="1" t="s">
        <v>13</v>
      </c>
      <c r="E5740" s="1" t="s">
        <v>3186</v>
      </c>
      <c r="F5740" s="1" t="s">
        <v>13</v>
      </c>
      <c r="G5740" s="1" t="s">
        <v>480</v>
      </c>
      <c r="H5740" s="3">
        <v>1.6481481481481482E-2</v>
      </c>
      <c r="I5740" s="1" t="s">
        <v>25</v>
      </c>
      <c r="J5740" s="1" t="s">
        <v>16</v>
      </c>
    </row>
    <row r="5741" spans="1:10" x14ac:dyDescent="0.3">
      <c r="A5741" s="1" t="s">
        <v>10</v>
      </c>
      <c r="B5741" s="2">
        <v>42339.910416666666</v>
      </c>
      <c r="C5741" s="3">
        <v>1.3900462962962963E-2</v>
      </c>
      <c r="D5741" s="1" t="s">
        <v>13</v>
      </c>
      <c r="E5741" s="1" t="s">
        <v>1143</v>
      </c>
      <c r="F5741" s="1" t="s">
        <v>13</v>
      </c>
      <c r="G5741" s="1" t="s">
        <v>5896</v>
      </c>
      <c r="H5741" s="3">
        <v>1.3900462962962963E-2</v>
      </c>
      <c r="I5741" s="1" t="s">
        <v>25</v>
      </c>
      <c r="J5741" s="1" t="s">
        <v>16</v>
      </c>
    </row>
    <row r="5742" spans="1:10" x14ac:dyDescent="0.3">
      <c r="A5742" s="1" t="s">
        <v>10</v>
      </c>
      <c r="B5742" s="2">
        <v>44272.765972222223</v>
      </c>
      <c r="C5742" s="3">
        <v>1.3888888888888888E-2</v>
      </c>
      <c r="D5742" s="1" t="s">
        <v>13</v>
      </c>
      <c r="E5742" s="1" t="s">
        <v>1539</v>
      </c>
      <c r="F5742" s="1" t="s">
        <v>13</v>
      </c>
      <c r="G5742" s="1" t="s">
        <v>14</v>
      </c>
      <c r="H5742" s="3">
        <v>1.4097222222222223E-2</v>
      </c>
      <c r="I5742" s="1" t="s">
        <v>1540</v>
      </c>
      <c r="J5742" s="1" t="s">
        <v>16</v>
      </c>
    </row>
    <row r="5743" spans="1:10" x14ac:dyDescent="0.3">
      <c r="A5743" s="1" t="s">
        <v>10</v>
      </c>
      <c r="B5743" s="2">
        <v>43903.790277777778</v>
      </c>
      <c r="C5743" s="3">
        <v>1.3888888888888888E-2</v>
      </c>
      <c r="D5743" s="1" t="s">
        <v>13</v>
      </c>
      <c r="E5743" s="1" t="s">
        <v>2913</v>
      </c>
      <c r="F5743" s="1" t="s">
        <v>13</v>
      </c>
      <c r="G5743" s="1" t="s">
        <v>14</v>
      </c>
      <c r="H5743" s="3">
        <v>1.3912037037037037E-2</v>
      </c>
      <c r="I5743" s="1" t="s">
        <v>2914</v>
      </c>
      <c r="J5743" s="1" t="s">
        <v>16</v>
      </c>
    </row>
    <row r="5744" spans="1:10" x14ac:dyDescent="0.3">
      <c r="A5744" s="1" t="s">
        <v>10</v>
      </c>
      <c r="B5744" s="2">
        <v>43806.675694444442</v>
      </c>
      <c r="C5744" s="3">
        <v>1.3888888888888888E-2</v>
      </c>
      <c r="D5744" s="1" t="s">
        <v>13</v>
      </c>
      <c r="E5744" s="1" t="s">
        <v>3250</v>
      </c>
      <c r="F5744" s="1" t="s">
        <v>13</v>
      </c>
      <c r="G5744" s="1" t="s">
        <v>14</v>
      </c>
      <c r="H5744" s="3">
        <v>1.3888888888888888E-2</v>
      </c>
      <c r="I5744" s="1" t="s">
        <v>1435</v>
      </c>
      <c r="J5744" s="1" t="s">
        <v>16</v>
      </c>
    </row>
    <row r="5745" spans="1:10" x14ac:dyDescent="0.3">
      <c r="A5745" s="1" t="s">
        <v>10</v>
      </c>
      <c r="B5745" s="2">
        <v>44276.775000000001</v>
      </c>
      <c r="C5745" s="3">
        <v>1.3877314814814815E-2</v>
      </c>
      <c r="D5745" s="1" t="s">
        <v>13</v>
      </c>
      <c r="E5745" s="1" t="s">
        <v>1478</v>
      </c>
      <c r="F5745" s="1" t="s">
        <v>13</v>
      </c>
      <c r="G5745" s="1" t="s">
        <v>14</v>
      </c>
      <c r="H5745" s="3">
        <v>1.4027777777777778E-2</v>
      </c>
      <c r="I5745" s="1" t="s">
        <v>1479</v>
      </c>
      <c r="J5745" s="1" t="s">
        <v>16</v>
      </c>
    </row>
    <row r="5746" spans="1:10" x14ac:dyDescent="0.3">
      <c r="A5746" s="1" t="s">
        <v>10</v>
      </c>
      <c r="B5746" s="2">
        <v>44270.836111111108</v>
      </c>
      <c r="C5746" s="3">
        <v>1.3877314814814815E-2</v>
      </c>
      <c r="D5746" s="1" t="s">
        <v>13</v>
      </c>
      <c r="E5746" s="1" t="s">
        <v>1560</v>
      </c>
      <c r="F5746" s="1" t="s">
        <v>13</v>
      </c>
      <c r="G5746" s="1" t="s">
        <v>14</v>
      </c>
      <c r="H5746" s="3">
        <v>1.4097222222222223E-2</v>
      </c>
      <c r="I5746" s="1" t="s">
        <v>1540</v>
      </c>
      <c r="J5746" s="1" t="s">
        <v>16</v>
      </c>
    </row>
    <row r="5747" spans="1:10" x14ac:dyDescent="0.3">
      <c r="A5747" s="1" t="s">
        <v>10</v>
      </c>
      <c r="B5747" s="2">
        <v>44042.840277777781</v>
      </c>
      <c r="C5747" s="3">
        <v>1.3877314814814815E-2</v>
      </c>
      <c r="D5747" s="1" t="s">
        <v>11</v>
      </c>
      <c r="E5747" s="1" t="s">
        <v>1428</v>
      </c>
      <c r="F5747" s="1" t="s">
        <v>13</v>
      </c>
      <c r="G5747" s="1" t="s">
        <v>14</v>
      </c>
      <c r="H5747" s="3">
        <v>1.3888888888888888E-2</v>
      </c>
      <c r="I5747" s="1" t="s">
        <v>25</v>
      </c>
      <c r="J5747" s="1" t="s">
        <v>16</v>
      </c>
    </row>
    <row r="5748" spans="1:10" x14ac:dyDescent="0.3">
      <c r="A5748" s="1" t="s">
        <v>10</v>
      </c>
      <c r="B5748" s="2">
        <v>44040.832638888889</v>
      </c>
      <c r="C5748" s="3">
        <v>1.3877314814814815E-2</v>
      </c>
      <c r="D5748" s="1" t="s">
        <v>13</v>
      </c>
      <c r="E5748" s="1" t="s">
        <v>1452</v>
      </c>
      <c r="F5748" s="1" t="s">
        <v>13</v>
      </c>
      <c r="G5748" s="1" t="s">
        <v>14</v>
      </c>
      <c r="H5748" s="3">
        <v>1.4317129629629629E-2</v>
      </c>
      <c r="I5748" s="1" t="s">
        <v>25</v>
      </c>
      <c r="J5748" s="1" t="s">
        <v>16</v>
      </c>
    </row>
    <row r="5749" spans="1:10" x14ac:dyDescent="0.3">
      <c r="A5749" s="1" t="s">
        <v>10</v>
      </c>
      <c r="B5749" s="2">
        <v>42014.871527777781</v>
      </c>
      <c r="C5749" s="3">
        <v>1.3877314814814815E-2</v>
      </c>
      <c r="D5749" s="1" t="s">
        <v>13</v>
      </c>
      <c r="E5749" s="1" t="s">
        <v>6531</v>
      </c>
      <c r="F5749" s="1" t="s">
        <v>13</v>
      </c>
      <c r="G5749" s="1" t="s">
        <v>3444</v>
      </c>
      <c r="H5749" s="3">
        <v>1.224537037037037E-2</v>
      </c>
      <c r="I5749" s="1" t="s">
        <v>25</v>
      </c>
      <c r="J5749" s="1" t="s">
        <v>16</v>
      </c>
    </row>
    <row r="5750" spans="1:10" x14ac:dyDescent="0.3">
      <c r="A5750" s="1" t="s">
        <v>10</v>
      </c>
      <c r="B5750" s="2">
        <v>44491.848611111112</v>
      </c>
      <c r="C5750" s="3">
        <v>1.3865740740740741E-2</v>
      </c>
      <c r="D5750" s="1" t="s">
        <v>13</v>
      </c>
      <c r="E5750" s="1" t="s">
        <v>530</v>
      </c>
      <c r="F5750" s="1" t="s">
        <v>13</v>
      </c>
      <c r="G5750" s="1" t="s">
        <v>14</v>
      </c>
      <c r="H5750" s="3">
        <v>1.4074074074074074E-2</v>
      </c>
      <c r="I5750" s="1" t="s">
        <v>531</v>
      </c>
      <c r="J5750" s="1" t="s">
        <v>16</v>
      </c>
    </row>
    <row r="5751" spans="1:10" x14ac:dyDescent="0.3">
      <c r="A5751" s="1" t="s">
        <v>10</v>
      </c>
      <c r="B5751" s="2">
        <v>44316.758333333331</v>
      </c>
      <c r="C5751" s="3">
        <v>1.3865740740740741E-2</v>
      </c>
      <c r="D5751" s="1" t="s">
        <v>13</v>
      </c>
      <c r="E5751" s="1" t="s">
        <v>1162</v>
      </c>
      <c r="F5751" s="1" t="s">
        <v>13</v>
      </c>
      <c r="G5751" s="1" t="s">
        <v>14</v>
      </c>
      <c r="H5751" s="3">
        <v>1.494212962962963E-2</v>
      </c>
      <c r="I5751" s="1" t="s">
        <v>311</v>
      </c>
      <c r="J5751" s="1" t="s">
        <v>16</v>
      </c>
    </row>
    <row r="5752" spans="1:10" x14ac:dyDescent="0.3">
      <c r="A5752" s="1" t="s">
        <v>10</v>
      </c>
      <c r="B5752" s="2">
        <v>44257.811111111114</v>
      </c>
      <c r="C5752" s="3">
        <v>1.3865740740740741E-2</v>
      </c>
      <c r="D5752" s="1" t="s">
        <v>13</v>
      </c>
      <c r="E5752" s="1" t="s">
        <v>1752</v>
      </c>
      <c r="F5752" s="1" t="s">
        <v>13</v>
      </c>
      <c r="G5752" s="1" t="s">
        <v>14</v>
      </c>
      <c r="H5752" s="3">
        <v>1.4027777777777778E-2</v>
      </c>
      <c r="I5752" s="1" t="s">
        <v>1479</v>
      </c>
      <c r="J5752" s="1" t="s">
        <v>16</v>
      </c>
    </row>
    <row r="5753" spans="1:10" x14ac:dyDescent="0.3">
      <c r="A5753" s="1" t="s">
        <v>10</v>
      </c>
      <c r="B5753" s="2">
        <v>44251.890277777777</v>
      </c>
      <c r="C5753" s="3">
        <v>1.3865740740740741E-2</v>
      </c>
      <c r="D5753" s="1" t="s">
        <v>13</v>
      </c>
      <c r="E5753" s="1" t="s">
        <v>1817</v>
      </c>
      <c r="F5753" s="1" t="s">
        <v>13</v>
      </c>
      <c r="G5753" s="1" t="s">
        <v>14</v>
      </c>
      <c r="H5753" s="3">
        <v>1.4085648148148147E-2</v>
      </c>
      <c r="I5753" s="1" t="s">
        <v>1818</v>
      </c>
      <c r="J5753" s="1" t="s">
        <v>16</v>
      </c>
    </row>
    <row r="5754" spans="1:10" x14ac:dyDescent="0.3">
      <c r="A5754" s="1" t="s">
        <v>10</v>
      </c>
      <c r="B5754" s="2">
        <v>44251.802777777775</v>
      </c>
      <c r="C5754" s="3">
        <v>1.3865740740740741E-2</v>
      </c>
      <c r="D5754" s="1" t="s">
        <v>13</v>
      </c>
      <c r="E5754" s="1" t="s">
        <v>1824</v>
      </c>
      <c r="F5754" s="1" t="s">
        <v>13</v>
      </c>
      <c r="G5754" s="1" t="s">
        <v>14</v>
      </c>
      <c r="H5754" s="3">
        <v>1.40625E-2</v>
      </c>
      <c r="I5754" s="1" t="s">
        <v>1825</v>
      </c>
      <c r="J5754" s="1" t="s">
        <v>16</v>
      </c>
    </row>
    <row r="5755" spans="1:10" x14ac:dyDescent="0.3">
      <c r="A5755" s="1" t="s">
        <v>10</v>
      </c>
      <c r="B5755" s="2">
        <v>43884.921527777777</v>
      </c>
      <c r="C5755" s="3">
        <v>1.3854166666666667E-2</v>
      </c>
      <c r="D5755" s="1" t="s">
        <v>13</v>
      </c>
      <c r="E5755" s="1" t="s">
        <v>3020</v>
      </c>
      <c r="F5755" s="1" t="s">
        <v>13</v>
      </c>
      <c r="G5755" s="1" t="s">
        <v>14</v>
      </c>
      <c r="H5755" s="3">
        <v>1.3993055555555555E-2</v>
      </c>
      <c r="I5755" s="1" t="s">
        <v>1548</v>
      </c>
      <c r="J5755" s="1" t="s">
        <v>16</v>
      </c>
    </row>
    <row r="5756" spans="1:10" x14ac:dyDescent="0.3">
      <c r="A5756" s="1" t="s">
        <v>10</v>
      </c>
      <c r="B5756" s="2">
        <v>44258.820833333331</v>
      </c>
      <c r="C5756" s="3">
        <v>1.3831018518518519E-2</v>
      </c>
      <c r="D5756" s="1" t="s">
        <v>13</v>
      </c>
      <c r="E5756" s="1" t="s">
        <v>1739</v>
      </c>
      <c r="F5756" s="1" t="s">
        <v>13</v>
      </c>
      <c r="G5756" s="1" t="s">
        <v>14</v>
      </c>
      <c r="H5756" s="3">
        <v>1.3831018518518519E-2</v>
      </c>
      <c r="I5756" s="1" t="s">
        <v>1504</v>
      </c>
      <c r="J5756" s="1" t="s">
        <v>16</v>
      </c>
    </row>
    <row r="5757" spans="1:10" x14ac:dyDescent="0.3">
      <c r="A5757" s="1" t="s">
        <v>10</v>
      </c>
      <c r="B5757" s="2">
        <v>44271.798611111109</v>
      </c>
      <c r="C5757" s="3">
        <v>1.3819444444444445E-2</v>
      </c>
      <c r="D5757" s="1" t="s">
        <v>13</v>
      </c>
      <c r="E5757" s="1" t="s">
        <v>1550</v>
      </c>
      <c r="F5757" s="1" t="s">
        <v>13</v>
      </c>
      <c r="G5757" s="1" t="s">
        <v>14</v>
      </c>
      <c r="H5757" s="3">
        <v>1.4791666666666667E-2</v>
      </c>
      <c r="I5757" s="1" t="s">
        <v>391</v>
      </c>
      <c r="J5757" s="1" t="s">
        <v>16</v>
      </c>
    </row>
    <row r="5758" spans="1:10" x14ac:dyDescent="0.3">
      <c r="A5758" s="1" t="s">
        <v>10</v>
      </c>
      <c r="B5758" s="2">
        <v>43901.797222222223</v>
      </c>
      <c r="C5758" s="3">
        <v>1.3819444444444445E-2</v>
      </c>
      <c r="D5758" s="1" t="s">
        <v>13</v>
      </c>
      <c r="E5758" s="1" t="s">
        <v>2937</v>
      </c>
      <c r="F5758" s="1" t="s">
        <v>13</v>
      </c>
      <c r="G5758" s="1" t="s">
        <v>14</v>
      </c>
      <c r="H5758" s="3">
        <v>1.3946759259259259E-2</v>
      </c>
      <c r="I5758" s="1" t="s">
        <v>1703</v>
      </c>
      <c r="J5758" s="1" t="s">
        <v>16</v>
      </c>
    </row>
    <row r="5759" spans="1:10" x14ac:dyDescent="0.3">
      <c r="A5759" s="1" t="s">
        <v>10</v>
      </c>
      <c r="B5759" s="2">
        <v>44304.818055555559</v>
      </c>
      <c r="C5759" s="3">
        <v>1.380787037037037E-2</v>
      </c>
      <c r="D5759" s="1" t="s">
        <v>13</v>
      </c>
      <c r="E5759" s="1" t="s">
        <v>1246</v>
      </c>
      <c r="F5759" s="1" t="s">
        <v>13</v>
      </c>
      <c r="G5759" s="1" t="s">
        <v>14</v>
      </c>
      <c r="H5759" s="3">
        <v>1.380787037037037E-2</v>
      </c>
      <c r="I5759" s="1" t="s">
        <v>25</v>
      </c>
      <c r="J5759" s="1" t="s">
        <v>16</v>
      </c>
    </row>
    <row r="5760" spans="1:10" x14ac:dyDescent="0.3">
      <c r="A5760" s="1" t="s">
        <v>10</v>
      </c>
      <c r="B5760" s="2">
        <v>44290.777777777781</v>
      </c>
      <c r="C5760" s="3">
        <v>1.380787037037037E-2</v>
      </c>
      <c r="D5760" s="1" t="s">
        <v>11</v>
      </c>
      <c r="E5760" s="1" t="s">
        <v>1374</v>
      </c>
      <c r="F5760" s="1" t="s">
        <v>13</v>
      </c>
      <c r="G5760" s="1" t="s">
        <v>14</v>
      </c>
      <c r="H5760" s="3">
        <v>1.4016203703703704E-2</v>
      </c>
      <c r="I5760" s="1" t="s">
        <v>25</v>
      </c>
      <c r="J5760" s="1" t="s">
        <v>16</v>
      </c>
    </row>
    <row r="5761" spans="1:10" x14ac:dyDescent="0.3">
      <c r="A5761" s="1" t="s">
        <v>10</v>
      </c>
      <c r="B5761" s="2">
        <v>43874.87777777778</v>
      </c>
      <c r="C5761" s="3">
        <v>1.380787037037037E-2</v>
      </c>
      <c r="D5761" s="1" t="s">
        <v>13</v>
      </c>
      <c r="E5761" s="1" t="s">
        <v>3074</v>
      </c>
      <c r="F5761" s="1" t="s">
        <v>13</v>
      </c>
      <c r="G5761" s="1" t="s">
        <v>14</v>
      </c>
      <c r="H5761" s="3">
        <v>1.4004629629629629E-2</v>
      </c>
      <c r="I5761" s="1" t="s">
        <v>25</v>
      </c>
      <c r="J5761" s="1" t="s">
        <v>16</v>
      </c>
    </row>
    <row r="5762" spans="1:10" x14ac:dyDescent="0.3">
      <c r="A5762" s="1" t="s">
        <v>10</v>
      </c>
      <c r="B5762" s="2">
        <v>43055.900694444441</v>
      </c>
      <c r="C5762" s="3">
        <v>1.380787037037037E-2</v>
      </c>
      <c r="D5762" s="1" t="s">
        <v>13</v>
      </c>
      <c r="E5762" s="1" t="s">
        <v>751</v>
      </c>
      <c r="F5762" s="1" t="s">
        <v>13</v>
      </c>
      <c r="G5762" s="1" t="s">
        <v>480</v>
      </c>
      <c r="H5762" s="3">
        <v>1.4108796296296296E-2</v>
      </c>
      <c r="I5762" s="1" t="s">
        <v>25</v>
      </c>
      <c r="J5762" s="1" t="s">
        <v>16</v>
      </c>
    </row>
    <row r="5763" spans="1:10" x14ac:dyDescent="0.3">
      <c r="A5763" s="1" t="s">
        <v>10</v>
      </c>
      <c r="B5763" s="2">
        <v>44276.807638888888</v>
      </c>
      <c r="C5763" s="3">
        <v>1.3796296296296296E-2</v>
      </c>
      <c r="D5763" s="1" t="s">
        <v>13</v>
      </c>
      <c r="E5763" s="1" t="s">
        <v>1474</v>
      </c>
      <c r="F5763" s="1" t="s">
        <v>13</v>
      </c>
      <c r="G5763" s="1" t="s">
        <v>14</v>
      </c>
      <c r="H5763" s="3">
        <v>1.3969907407407407E-2</v>
      </c>
      <c r="I5763" s="1" t="s">
        <v>1475</v>
      </c>
      <c r="J5763" s="1" t="s">
        <v>16</v>
      </c>
    </row>
    <row r="5764" spans="1:10" x14ac:dyDescent="0.3">
      <c r="A5764" s="1" t="s">
        <v>10</v>
      </c>
      <c r="B5764" s="2">
        <v>44260.810416666667</v>
      </c>
      <c r="C5764" s="3">
        <v>1.3784722222222223E-2</v>
      </c>
      <c r="D5764" s="1" t="s">
        <v>13</v>
      </c>
      <c r="E5764" s="1" t="s">
        <v>1713</v>
      </c>
      <c r="F5764" s="1" t="s">
        <v>13</v>
      </c>
      <c r="G5764" s="1" t="s">
        <v>14</v>
      </c>
      <c r="H5764" s="3">
        <v>1.4004629629629629E-2</v>
      </c>
      <c r="I5764" s="1" t="s">
        <v>1714</v>
      </c>
      <c r="J5764" s="1" t="s">
        <v>16</v>
      </c>
    </row>
    <row r="5765" spans="1:10" x14ac:dyDescent="0.3">
      <c r="A5765" s="1" t="s">
        <v>10</v>
      </c>
      <c r="B5765" s="2">
        <v>44272.885416666664</v>
      </c>
      <c r="C5765" s="3">
        <v>1.3773148148148149E-2</v>
      </c>
      <c r="D5765" s="1" t="s">
        <v>13</v>
      </c>
      <c r="E5765" s="1" t="s">
        <v>1525</v>
      </c>
      <c r="F5765" s="1" t="s">
        <v>13</v>
      </c>
      <c r="G5765" s="1" t="s">
        <v>14</v>
      </c>
      <c r="H5765" s="3">
        <v>1.3958333333333333E-2</v>
      </c>
      <c r="I5765" s="1" t="s">
        <v>1526</v>
      </c>
      <c r="J5765" s="1" t="s">
        <v>16</v>
      </c>
    </row>
    <row r="5766" spans="1:10" x14ac:dyDescent="0.3">
      <c r="A5766" s="1" t="s">
        <v>10</v>
      </c>
      <c r="B5766" s="2">
        <v>44254.918749999997</v>
      </c>
      <c r="C5766" s="3">
        <v>1.3773148148148149E-2</v>
      </c>
      <c r="D5766" s="1" t="s">
        <v>13</v>
      </c>
      <c r="E5766" s="1" t="s">
        <v>530</v>
      </c>
      <c r="F5766" s="1" t="s">
        <v>13</v>
      </c>
      <c r="G5766" s="1" t="s">
        <v>14</v>
      </c>
      <c r="H5766" s="3">
        <v>1.3981481481481482E-2</v>
      </c>
      <c r="I5766" s="1" t="s">
        <v>25</v>
      </c>
      <c r="J5766" s="1" t="s">
        <v>16</v>
      </c>
    </row>
    <row r="5767" spans="1:10" x14ac:dyDescent="0.3">
      <c r="A5767" s="1" t="s">
        <v>10</v>
      </c>
      <c r="B5767" s="2">
        <v>43934.748611111114</v>
      </c>
      <c r="C5767" s="3">
        <v>1.3773148148148149E-2</v>
      </c>
      <c r="D5767" s="1" t="s">
        <v>13</v>
      </c>
      <c r="E5767" s="1" t="s">
        <v>2798</v>
      </c>
      <c r="F5767" s="1" t="s">
        <v>13</v>
      </c>
      <c r="G5767" s="1" t="s">
        <v>14</v>
      </c>
      <c r="H5767" s="3">
        <v>4.0324074074074075E-2</v>
      </c>
      <c r="I5767" s="1" t="s">
        <v>2799</v>
      </c>
      <c r="J5767" s="1" t="s">
        <v>16</v>
      </c>
    </row>
    <row r="5768" spans="1:10" x14ac:dyDescent="0.3">
      <c r="A5768" s="1" t="s">
        <v>10</v>
      </c>
      <c r="B5768" s="2">
        <v>42777.758333333331</v>
      </c>
      <c r="C5768" s="3">
        <v>1.3773148148148149E-2</v>
      </c>
      <c r="D5768" s="1" t="s">
        <v>13</v>
      </c>
      <c r="E5768" s="1" t="s">
        <v>1555</v>
      </c>
      <c r="F5768" s="1" t="s">
        <v>13</v>
      </c>
      <c r="G5768" s="1" t="s">
        <v>480</v>
      </c>
      <c r="H5768" s="3">
        <v>1.3761574074074074E-2</v>
      </c>
      <c r="I5768" s="1" t="s">
        <v>25</v>
      </c>
      <c r="J5768" s="1" t="s">
        <v>16</v>
      </c>
    </row>
    <row r="5769" spans="1:10" x14ac:dyDescent="0.3">
      <c r="A5769" s="1" t="s">
        <v>10</v>
      </c>
      <c r="B5769" s="2">
        <v>41920.743750000001</v>
      </c>
      <c r="C5769" s="3">
        <v>1.3773148148148149E-2</v>
      </c>
      <c r="D5769" s="1" t="s">
        <v>13</v>
      </c>
      <c r="E5769" s="1" t="s">
        <v>6699</v>
      </c>
      <c r="F5769" s="1" t="s">
        <v>13</v>
      </c>
      <c r="G5769" s="1" t="s">
        <v>6662</v>
      </c>
      <c r="H5769" s="3">
        <v>1.4988425925925926E-2</v>
      </c>
      <c r="I5769" s="1" t="s">
        <v>25</v>
      </c>
      <c r="J5769" s="1" t="s">
        <v>16</v>
      </c>
    </row>
    <row r="5770" spans="1:10" x14ac:dyDescent="0.3">
      <c r="A5770" s="1" t="s">
        <v>10</v>
      </c>
      <c r="B5770" s="2">
        <v>44278.890972222223</v>
      </c>
      <c r="C5770" s="3">
        <v>1.3761574074074074E-2</v>
      </c>
      <c r="D5770" s="1" t="s">
        <v>13</v>
      </c>
      <c r="E5770" s="1" t="s">
        <v>1440</v>
      </c>
      <c r="F5770" s="1" t="s">
        <v>13</v>
      </c>
      <c r="G5770" s="1" t="s">
        <v>14</v>
      </c>
      <c r="H5770" s="3">
        <v>1.3773148148148149E-2</v>
      </c>
      <c r="I5770" s="1" t="s">
        <v>1441</v>
      </c>
      <c r="J5770" s="1" t="s">
        <v>16</v>
      </c>
    </row>
    <row r="5771" spans="1:10" x14ac:dyDescent="0.3">
      <c r="A5771" s="1" t="s">
        <v>10</v>
      </c>
      <c r="B5771" s="2">
        <v>44260.867361111108</v>
      </c>
      <c r="C5771" s="3">
        <v>1.3761574074074074E-2</v>
      </c>
      <c r="D5771" s="1" t="s">
        <v>13</v>
      </c>
      <c r="E5771" s="1" t="s">
        <v>1708</v>
      </c>
      <c r="F5771" s="1" t="s">
        <v>13</v>
      </c>
      <c r="G5771" s="1" t="s">
        <v>14</v>
      </c>
      <c r="H5771" s="3">
        <v>1.3935185185185186E-2</v>
      </c>
      <c r="I5771" s="1" t="s">
        <v>1709</v>
      </c>
      <c r="J5771" s="1" t="s">
        <v>16</v>
      </c>
    </row>
    <row r="5772" spans="1:10" x14ac:dyDescent="0.3">
      <c r="A5772" s="1" t="s">
        <v>10</v>
      </c>
      <c r="B5772" s="2">
        <v>42039.930555555555</v>
      </c>
      <c r="C5772" s="3">
        <v>1.3761574074074074E-2</v>
      </c>
      <c r="D5772" s="1" t="s">
        <v>13</v>
      </c>
      <c r="E5772" s="1" t="s">
        <v>6441</v>
      </c>
      <c r="F5772" s="1" t="s">
        <v>13</v>
      </c>
      <c r="G5772" s="1" t="s">
        <v>3444</v>
      </c>
      <c r="H5772" s="3">
        <v>1.3761574074074074E-2</v>
      </c>
      <c r="I5772" s="1" t="s">
        <v>25</v>
      </c>
      <c r="J5772" s="1" t="s">
        <v>16</v>
      </c>
    </row>
    <row r="5773" spans="1:10" x14ac:dyDescent="0.3">
      <c r="A5773" s="1" t="s">
        <v>10</v>
      </c>
      <c r="B5773" s="2">
        <v>44255.79583333333</v>
      </c>
      <c r="C5773" s="3">
        <v>1.375E-2</v>
      </c>
      <c r="D5773" s="1" t="s">
        <v>13</v>
      </c>
      <c r="E5773" s="1" t="s">
        <v>1785</v>
      </c>
      <c r="F5773" s="1" t="s">
        <v>13</v>
      </c>
      <c r="G5773" s="1" t="s">
        <v>14</v>
      </c>
      <c r="H5773" s="3">
        <v>1.3969907407407407E-2</v>
      </c>
      <c r="I5773" s="1" t="s">
        <v>1475</v>
      </c>
      <c r="J5773" s="1" t="s">
        <v>16</v>
      </c>
    </row>
    <row r="5774" spans="1:10" x14ac:dyDescent="0.3">
      <c r="A5774" s="1" t="s">
        <v>10</v>
      </c>
      <c r="B5774" s="2">
        <v>44261.529166666667</v>
      </c>
      <c r="C5774" s="3">
        <v>1.3738425925925926E-2</v>
      </c>
      <c r="D5774" s="1" t="s">
        <v>13</v>
      </c>
      <c r="E5774" s="1" t="s">
        <v>1702</v>
      </c>
      <c r="F5774" s="1" t="s">
        <v>13</v>
      </c>
      <c r="G5774" s="1" t="s">
        <v>14</v>
      </c>
      <c r="H5774" s="3">
        <v>1.3946759259259259E-2</v>
      </c>
      <c r="I5774" s="1" t="s">
        <v>1703</v>
      </c>
      <c r="J5774" s="1" t="s">
        <v>16</v>
      </c>
    </row>
    <row r="5775" spans="1:10" x14ac:dyDescent="0.3">
      <c r="A5775" s="1" t="s">
        <v>10</v>
      </c>
      <c r="B5775" s="2">
        <v>44256.829861111109</v>
      </c>
      <c r="C5775" s="3">
        <v>1.3738425925925926E-2</v>
      </c>
      <c r="D5775" s="1" t="s">
        <v>11</v>
      </c>
      <c r="E5775" s="1" t="s">
        <v>1768</v>
      </c>
      <c r="F5775" s="1" t="s">
        <v>13</v>
      </c>
      <c r="G5775" s="1" t="s">
        <v>14</v>
      </c>
      <c r="H5775" s="3">
        <v>1.3958333333333333E-2</v>
      </c>
      <c r="I5775" s="1" t="s">
        <v>1526</v>
      </c>
      <c r="J5775" s="1" t="s">
        <v>16</v>
      </c>
    </row>
    <row r="5776" spans="1:10" x14ac:dyDescent="0.3">
      <c r="A5776" s="1" t="s">
        <v>10</v>
      </c>
      <c r="B5776" s="2">
        <v>43009.786111111112</v>
      </c>
      <c r="C5776" s="3">
        <v>1.3738425925925926E-2</v>
      </c>
      <c r="D5776" s="1" t="s">
        <v>13</v>
      </c>
      <c r="E5776" s="1" t="s">
        <v>1525</v>
      </c>
      <c r="F5776" s="1" t="s">
        <v>13</v>
      </c>
      <c r="G5776" s="1" t="s">
        <v>480</v>
      </c>
      <c r="H5776" s="3">
        <v>1.4004629629629629E-2</v>
      </c>
      <c r="I5776" s="1" t="s">
        <v>25</v>
      </c>
      <c r="J5776" s="1" t="s">
        <v>16</v>
      </c>
    </row>
    <row r="5777" spans="1:10" x14ac:dyDescent="0.3">
      <c r="A5777" s="1" t="s">
        <v>10</v>
      </c>
      <c r="B5777" s="2">
        <v>44260.881249999999</v>
      </c>
      <c r="C5777" s="3">
        <v>1.3726851851851851E-2</v>
      </c>
      <c r="D5777" s="1" t="s">
        <v>13</v>
      </c>
      <c r="E5777" s="1" t="s">
        <v>1707</v>
      </c>
      <c r="F5777" s="1" t="s">
        <v>13</v>
      </c>
      <c r="G5777" s="1" t="s">
        <v>14</v>
      </c>
      <c r="H5777" s="3">
        <v>1.3958333333333333E-2</v>
      </c>
      <c r="I5777" s="1" t="s">
        <v>1526</v>
      </c>
      <c r="J5777" s="1" t="s">
        <v>16</v>
      </c>
    </row>
    <row r="5778" spans="1:10" x14ac:dyDescent="0.3">
      <c r="A5778" s="1" t="s">
        <v>10</v>
      </c>
      <c r="B5778" s="2">
        <v>44255.651388888888</v>
      </c>
      <c r="C5778" s="3">
        <v>1.3726851851851851E-2</v>
      </c>
      <c r="D5778" s="1" t="s">
        <v>13</v>
      </c>
      <c r="E5778" s="1" t="s">
        <v>1792</v>
      </c>
      <c r="F5778" s="1" t="s">
        <v>13</v>
      </c>
      <c r="G5778" s="1" t="s">
        <v>14</v>
      </c>
      <c r="H5778" s="3">
        <v>1.3877314814814815E-2</v>
      </c>
      <c r="I5778" s="1" t="s">
        <v>1793</v>
      </c>
      <c r="J5778" s="1" t="s">
        <v>16</v>
      </c>
    </row>
    <row r="5779" spans="1:10" x14ac:dyDescent="0.3">
      <c r="A5779" s="1" t="s">
        <v>10</v>
      </c>
      <c r="B5779" s="2">
        <v>44303.919444444444</v>
      </c>
      <c r="C5779" s="3">
        <v>1.3715277777777778E-2</v>
      </c>
      <c r="D5779" s="1" t="s">
        <v>13</v>
      </c>
      <c r="E5779" s="1" t="s">
        <v>1257</v>
      </c>
      <c r="F5779" s="1" t="s">
        <v>13</v>
      </c>
      <c r="G5779" s="1" t="s">
        <v>14</v>
      </c>
      <c r="H5779" s="3">
        <v>1.3923611111111111E-2</v>
      </c>
      <c r="I5779" s="1" t="s">
        <v>1258</v>
      </c>
      <c r="J5779" s="1" t="s">
        <v>16</v>
      </c>
    </row>
    <row r="5780" spans="1:10" x14ac:dyDescent="0.3">
      <c r="A5780" s="1" t="s">
        <v>10</v>
      </c>
      <c r="B5780" s="2">
        <v>44276.704861111109</v>
      </c>
      <c r="C5780" s="3">
        <v>1.3715277777777778E-2</v>
      </c>
      <c r="D5780" s="1" t="s">
        <v>13</v>
      </c>
      <c r="E5780" s="1" t="s">
        <v>1481</v>
      </c>
      <c r="F5780" s="1" t="s">
        <v>13</v>
      </c>
      <c r="G5780" s="1" t="s">
        <v>14</v>
      </c>
      <c r="H5780" s="3">
        <v>1.3900462962962963E-2</v>
      </c>
      <c r="I5780" s="1" t="s">
        <v>1482</v>
      </c>
      <c r="J5780" s="1" t="s">
        <v>16</v>
      </c>
    </row>
    <row r="5781" spans="1:10" x14ac:dyDescent="0.3">
      <c r="A5781" s="1" t="s">
        <v>10</v>
      </c>
      <c r="B5781" s="2">
        <v>44278.799305555556</v>
      </c>
      <c r="C5781" s="3">
        <v>1.3703703703703704E-2</v>
      </c>
      <c r="D5781" s="1" t="s">
        <v>13</v>
      </c>
      <c r="E5781" s="1" t="s">
        <v>1452</v>
      </c>
      <c r="F5781" s="1" t="s">
        <v>13</v>
      </c>
      <c r="G5781" s="1" t="s">
        <v>14</v>
      </c>
      <c r="H5781" s="3">
        <v>1.4131944444444445E-2</v>
      </c>
      <c r="I5781" s="1" t="s">
        <v>1453</v>
      </c>
      <c r="J5781" s="1" t="s">
        <v>16</v>
      </c>
    </row>
    <row r="5782" spans="1:10" x14ac:dyDescent="0.3">
      <c r="A5782" s="1" t="s">
        <v>10</v>
      </c>
      <c r="B5782" s="2">
        <v>43715.821527777778</v>
      </c>
      <c r="C5782" s="3">
        <v>1.3703703703703704E-2</v>
      </c>
      <c r="D5782" s="1" t="s">
        <v>13</v>
      </c>
      <c r="E5782" s="1" t="s">
        <v>3419</v>
      </c>
      <c r="F5782" s="1" t="s">
        <v>13</v>
      </c>
      <c r="G5782" s="1" t="s">
        <v>480</v>
      </c>
      <c r="H5782" s="3">
        <v>4.1840277777777775E-2</v>
      </c>
      <c r="I5782" s="1" t="s">
        <v>3420</v>
      </c>
      <c r="J5782" s="1" t="s">
        <v>16</v>
      </c>
    </row>
    <row r="5783" spans="1:10" x14ac:dyDescent="0.3">
      <c r="A5783" s="1" t="s">
        <v>10</v>
      </c>
      <c r="B5783" s="2">
        <v>44258.834722222222</v>
      </c>
      <c r="C5783" s="3">
        <v>1.369212962962963E-2</v>
      </c>
      <c r="D5783" s="1" t="s">
        <v>11</v>
      </c>
      <c r="E5783" s="1" t="s">
        <v>1737</v>
      </c>
      <c r="F5783" s="1" t="s">
        <v>13</v>
      </c>
      <c r="G5783" s="1" t="s">
        <v>14</v>
      </c>
      <c r="H5783" s="3">
        <v>1.3703703703703704E-2</v>
      </c>
      <c r="I5783" s="1" t="s">
        <v>1738</v>
      </c>
      <c r="J5783" s="1" t="s">
        <v>16</v>
      </c>
    </row>
    <row r="5784" spans="1:10" x14ac:dyDescent="0.3">
      <c r="A5784" s="1" t="s">
        <v>10</v>
      </c>
      <c r="B5784" s="2">
        <v>44576.803472222222</v>
      </c>
      <c r="C5784" s="3">
        <v>1.3680555555555555E-2</v>
      </c>
      <c r="D5784" s="1" t="s">
        <v>13</v>
      </c>
      <c r="E5784" s="1" t="s">
        <v>203</v>
      </c>
      <c r="F5784" s="1" t="s">
        <v>13</v>
      </c>
      <c r="G5784" s="1" t="s">
        <v>14</v>
      </c>
      <c r="H5784" s="3">
        <v>1.8229166666666668E-2</v>
      </c>
      <c r="I5784" s="1" t="s">
        <v>204</v>
      </c>
      <c r="J5784" s="1" t="s">
        <v>16</v>
      </c>
    </row>
    <row r="5785" spans="1:10" x14ac:dyDescent="0.3">
      <c r="A5785" s="1" t="s">
        <v>10</v>
      </c>
      <c r="B5785" s="2">
        <v>43367.825694444444</v>
      </c>
      <c r="C5785" s="3">
        <v>1.3680555555555555E-2</v>
      </c>
      <c r="D5785" s="1" t="s">
        <v>11</v>
      </c>
      <c r="E5785" s="1" t="s">
        <v>4183</v>
      </c>
      <c r="F5785" s="1" t="s">
        <v>13</v>
      </c>
      <c r="G5785" s="1" t="s">
        <v>480</v>
      </c>
      <c r="H5785" s="3">
        <v>1.4270833333333333E-2</v>
      </c>
      <c r="I5785" s="1" t="s">
        <v>1757</v>
      </c>
      <c r="J5785" s="1" t="s">
        <v>16</v>
      </c>
    </row>
    <row r="5786" spans="1:10" x14ac:dyDescent="0.3">
      <c r="A5786" s="1" t="s">
        <v>10</v>
      </c>
      <c r="B5786" s="2">
        <v>44257.9</v>
      </c>
      <c r="C5786" s="3">
        <v>1.3668981481481482E-2</v>
      </c>
      <c r="D5786" s="1" t="s">
        <v>13</v>
      </c>
      <c r="E5786" s="1" t="s">
        <v>1743</v>
      </c>
      <c r="F5786" s="1" t="s">
        <v>13</v>
      </c>
      <c r="G5786" s="1" t="s">
        <v>14</v>
      </c>
      <c r="H5786" s="3">
        <v>1.3865740740740741E-2</v>
      </c>
      <c r="I5786" s="1" t="s">
        <v>1744</v>
      </c>
      <c r="J5786" s="1" t="s">
        <v>16</v>
      </c>
    </row>
    <row r="5787" spans="1:10" x14ac:dyDescent="0.3">
      <c r="A5787" s="1" t="s">
        <v>10</v>
      </c>
      <c r="B5787" s="2">
        <v>44039.838194444441</v>
      </c>
      <c r="C5787" s="3">
        <v>1.3668981481481482E-2</v>
      </c>
      <c r="D5787" s="1" t="s">
        <v>11</v>
      </c>
      <c r="E5787" s="1" t="s">
        <v>1464</v>
      </c>
      <c r="F5787" s="1" t="s">
        <v>13</v>
      </c>
      <c r="G5787" s="1" t="s">
        <v>14</v>
      </c>
      <c r="H5787" s="3">
        <v>1.3842592592592592E-2</v>
      </c>
      <c r="I5787" s="1" t="s">
        <v>25</v>
      </c>
      <c r="J5787" s="1" t="s">
        <v>16</v>
      </c>
    </row>
    <row r="5788" spans="1:10" x14ac:dyDescent="0.3">
      <c r="A5788" s="1" t="s">
        <v>10</v>
      </c>
      <c r="B5788" s="2">
        <v>43385.824305555558</v>
      </c>
      <c r="C5788" s="3">
        <v>1.3668981481481482E-2</v>
      </c>
      <c r="D5788" s="1" t="s">
        <v>13</v>
      </c>
      <c r="E5788" s="1" t="s">
        <v>1470</v>
      </c>
      <c r="F5788" s="1" t="s">
        <v>13</v>
      </c>
      <c r="G5788" s="1" t="s">
        <v>480</v>
      </c>
      <c r="H5788" s="3">
        <v>1.3900462962962963E-2</v>
      </c>
      <c r="I5788" s="1" t="s">
        <v>25</v>
      </c>
      <c r="J5788" s="1" t="s">
        <v>16</v>
      </c>
    </row>
    <row r="5789" spans="1:10" x14ac:dyDescent="0.3">
      <c r="A5789" s="1" t="s">
        <v>10</v>
      </c>
      <c r="B5789" s="2">
        <v>44276.676388888889</v>
      </c>
      <c r="C5789" s="3">
        <v>1.3657407407407408E-2</v>
      </c>
      <c r="D5789" s="1" t="s">
        <v>13</v>
      </c>
      <c r="E5789" s="1" t="s">
        <v>1485</v>
      </c>
      <c r="F5789" s="1" t="s">
        <v>13</v>
      </c>
      <c r="G5789" s="1" t="s">
        <v>14</v>
      </c>
      <c r="H5789" s="3">
        <v>1.4293981481481482E-2</v>
      </c>
      <c r="I5789" s="1" t="s">
        <v>1477</v>
      </c>
      <c r="J5789" s="1" t="s">
        <v>16</v>
      </c>
    </row>
    <row r="5790" spans="1:10" x14ac:dyDescent="0.3">
      <c r="A5790" s="1" t="s">
        <v>10</v>
      </c>
      <c r="B5790" s="2">
        <v>44268.550694444442</v>
      </c>
      <c r="C5790" s="3">
        <v>1.3657407407407408E-2</v>
      </c>
      <c r="D5790" s="1" t="s">
        <v>13</v>
      </c>
      <c r="E5790" s="1" t="s">
        <v>1608</v>
      </c>
      <c r="F5790" s="1" t="s">
        <v>13</v>
      </c>
      <c r="G5790" s="1" t="s">
        <v>14</v>
      </c>
      <c r="H5790" s="3">
        <v>1.3668981481481482E-2</v>
      </c>
      <c r="I5790" s="1" t="s">
        <v>1609</v>
      </c>
      <c r="J5790" s="1" t="s">
        <v>16</v>
      </c>
    </row>
    <row r="5791" spans="1:10" x14ac:dyDescent="0.3">
      <c r="A5791" s="1" t="s">
        <v>10</v>
      </c>
      <c r="B5791" s="2">
        <v>43381.79791666667</v>
      </c>
      <c r="C5791" s="3">
        <v>1.3657407407407408E-2</v>
      </c>
      <c r="D5791" s="1" t="s">
        <v>13</v>
      </c>
      <c r="E5791" s="1" t="s">
        <v>1490</v>
      </c>
      <c r="F5791" s="1" t="s">
        <v>13</v>
      </c>
      <c r="G5791" s="1" t="s">
        <v>480</v>
      </c>
      <c r="H5791" s="3">
        <v>1.3657407407407408E-2</v>
      </c>
      <c r="I5791" s="1" t="s">
        <v>25</v>
      </c>
      <c r="J5791" s="1" t="s">
        <v>16</v>
      </c>
    </row>
    <row r="5792" spans="1:10" x14ac:dyDescent="0.3">
      <c r="A5792" s="1" t="s">
        <v>10</v>
      </c>
      <c r="B5792" s="2">
        <v>44279.854166666664</v>
      </c>
      <c r="C5792" s="3">
        <v>1.3645833333333333E-2</v>
      </c>
      <c r="D5792" s="1" t="s">
        <v>13</v>
      </c>
      <c r="E5792" s="1" t="s">
        <v>1428</v>
      </c>
      <c r="F5792" s="1" t="s">
        <v>13</v>
      </c>
      <c r="G5792" s="1" t="s">
        <v>14</v>
      </c>
      <c r="H5792" s="3">
        <v>1.3854166666666667E-2</v>
      </c>
      <c r="I5792" s="1" t="s">
        <v>1429</v>
      </c>
      <c r="J5792" s="1" t="s">
        <v>16</v>
      </c>
    </row>
    <row r="5793" spans="1:10" x14ac:dyDescent="0.3">
      <c r="A5793" s="1" t="s">
        <v>10</v>
      </c>
      <c r="B5793" s="2">
        <v>44041.770138888889</v>
      </c>
      <c r="C5793" s="3">
        <v>1.3645833333333333E-2</v>
      </c>
      <c r="D5793" s="1" t="s">
        <v>11</v>
      </c>
      <c r="E5793" s="1" t="s">
        <v>1446</v>
      </c>
      <c r="F5793" s="1" t="s">
        <v>13</v>
      </c>
      <c r="G5793" s="1" t="s">
        <v>14</v>
      </c>
      <c r="H5793" s="3">
        <v>1.3645833333333333E-2</v>
      </c>
      <c r="I5793" s="1" t="s">
        <v>25</v>
      </c>
      <c r="J5793" s="1" t="s">
        <v>16</v>
      </c>
    </row>
    <row r="5794" spans="1:10" x14ac:dyDescent="0.3">
      <c r="A5794" s="1" t="s">
        <v>10</v>
      </c>
      <c r="B5794" s="2">
        <v>42008.904861111114</v>
      </c>
      <c r="C5794" s="3">
        <v>1.3645833333333333E-2</v>
      </c>
      <c r="D5794" s="1" t="s">
        <v>13</v>
      </c>
      <c r="E5794" s="1" t="s">
        <v>6556</v>
      </c>
      <c r="F5794" s="1" t="s">
        <v>13</v>
      </c>
      <c r="G5794" s="1" t="s">
        <v>3444</v>
      </c>
      <c r="H5794" s="3">
        <v>1.3645833333333333E-2</v>
      </c>
      <c r="I5794" s="1" t="s">
        <v>25</v>
      </c>
      <c r="J5794" s="1" t="s">
        <v>16</v>
      </c>
    </row>
    <row r="5795" spans="1:10" x14ac:dyDescent="0.3">
      <c r="A5795" s="1" t="s">
        <v>10</v>
      </c>
      <c r="B5795" s="2">
        <v>44255.93472222222</v>
      </c>
      <c r="C5795" s="3">
        <v>1.361111111111111E-2</v>
      </c>
      <c r="D5795" s="1" t="s">
        <v>13</v>
      </c>
      <c r="E5795" s="1" t="s">
        <v>1772</v>
      </c>
      <c r="F5795" s="1" t="s">
        <v>13</v>
      </c>
      <c r="G5795" s="1" t="s">
        <v>14</v>
      </c>
      <c r="H5795" s="3">
        <v>1.3831018518518519E-2</v>
      </c>
      <c r="I5795" s="1" t="s">
        <v>1504</v>
      </c>
      <c r="J5795" s="1" t="s">
        <v>16</v>
      </c>
    </row>
    <row r="5796" spans="1:10" x14ac:dyDescent="0.3">
      <c r="A5796" s="1" t="s">
        <v>10</v>
      </c>
      <c r="B5796" s="2">
        <v>44072.722916666666</v>
      </c>
      <c r="C5796" s="3">
        <v>1.361111111111111E-2</v>
      </c>
      <c r="D5796" s="1" t="s">
        <v>13</v>
      </c>
      <c r="E5796" s="1" t="s">
        <v>2525</v>
      </c>
      <c r="F5796" s="1" t="s">
        <v>13</v>
      </c>
      <c r="G5796" s="1" t="s">
        <v>14</v>
      </c>
      <c r="H5796" s="3">
        <v>3.4976851851851849E-2</v>
      </c>
      <c r="I5796" s="1" t="s">
        <v>2526</v>
      </c>
      <c r="J5796" s="1" t="s">
        <v>16</v>
      </c>
    </row>
    <row r="5797" spans="1:10" x14ac:dyDescent="0.3">
      <c r="A5797" s="1" t="s">
        <v>10</v>
      </c>
      <c r="B5797" s="2">
        <v>43009.702777777777</v>
      </c>
      <c r="C5797" s="3">
        <v>1.361111111111111E-2</v>
      </c>
      <c r="D5797" s="1" t="s">
        <v>13</v>
      </c>
      <c r="E5797" s="1" t="s">
        <v>1534</v>
      </c>
      <c r="F5797" s="1" t="s">
        <v>13</v>
      </c>
      <c r="G5797" s="1" t="s">
        <v>480</v>
      </c>
      <c r="H5797" s="3">
        <v>1.361111111111111E-2</v>
      </c>
      <c r="I5797" s="1" t="s">
        <v>25</v>
      </c>
      <c r="J5797" s="1" t="s">
        <v>16</v>
      </c>
    </row>
    <row r="5798" spans="1:10" x14ac:dyDescent="0.3">
      <c r="A5798" s="1" t="s">
        <v>10</v>
      </c>
      <c r="B5798" s="2">
        <v>44558.701388888891</v>
      </c>
      <c r="C5798" s="3">
        <v>1.3599537037037037E-2</v>
      </c>
      <c r="D5798" s="1" t="s">
        <v>13</v>
      </c>
      <c r="E5798" s="1" t="s">
        <v>365</v>
      </c>
      <c r="F5798" s="1" t="s">
        <v>13</v>
      </c>
      <c r="G5798" s="1" t="s">
        <v>14</v>
      </c>
      <c r="H5798" s="3">
        <v>1.4907407407407407E-2</v>
      </c>
      <c r="I5798" s="1" t="s">
        <v>328</v>
      </c>
      <c r="J5798" s="1" t="s">
        <v>16</v>
      </c>
    </row>
    <row r="5799" spans="1:10" x14ac:dyDescent="0.3">
      <c r="A5799" s="1" t="s">
        <v>10</v>
      </c>
      <c r="B5799" s="2">
        <v>44404.824305555558</v>
      </c>
      <c r="C5799" s="3">
        <v>1.3599537037037037E-2</v>
      </c>
      <c r="D5799" s="1" t="s">
        <v>13</v>
      </c>
      <c r="E5799" s="1" t="s">
        <v>365</v>
      </c>
      <c r="F5799" s="1" t="s">
        <v>13</v>
      </c>
      <c r="G5799" s="1" t="s">
        <v>14</v>
      </c>
      <c r="H5799" s="3">
        <v>1.4907407407407407E-2</v>
      </c>
      <c r="I5799" s="1" t="s">
        <v>25</v>
      </c>
      <c r="J5799" s="1" t="s">
        <v>16</v>
      </c>
    </row>
    <row r="5800" spans="1:10" x14ac:dyDescent="0.3">
      <c r="A5800" s="1" t="s">
        <v>10</v>
      </c>
      <c r="B5800" s="2">
        <v>44256.902083333334</v>
      </c>
      <c r="C5800" s="3">
        <v>1.3599537037037037E-2</v>
      </c>
      <c r="D5800" s="1" t="s">
        <v>13</v>
      </c>
      <c r="E5800" s="1" t="s">
        <v>1761</v>
      </c>
      <c r="F5800" s="1" t="s">
        <v>13</v>
      </c>
      <c r="G5800" s="1" t="s">
        <v>14</v>
      </c>
      <c r="H5800" s="3">
        <v>1.3761574074074074E-2</v>
      </c>
      <c r="I5800" s="1" t="s">
        <v>1762</v>
      </c>
      <c r="J5800" s="1" t="s">
        <v>16</v>
      </c>
    </row>
    <row r="5801" spans="1:10" x14ac:dyDescent="0.3">
      <c r="A5801" s="1" t="s">
        <v>10</v>
      </c>
      <c r="B5801" s="2">
        <v>44277.813194444447</v>
      </c>
      <c r="C5801" s="3">
        <v>1.3587962962962963E-2</v>
      </c>
      <c r="D5801" s="1" t="s">
        <v>13</v>
      </c>
      <c r="E5801" s="1" t="s">
        <v>1464</v>
      </c>
      <c r="F5801" s="1" t="s">
        <v>13</v>
      </c>
      <c r="G5801" s="1" t="s">
        <v>14</v>
      </c>
      <c r="H5801" s="3">
        <v>1.380787037037037E-2</v>
      </c>
      <c r="I5801" s="1" t="s">
        <v>1465</v>
      </c>
      <c r="J5801" s="1" t="s">
        <v>16</v>
      </c>
    </row>
    <row r="5802" spans="1:10" x14ac:dyDescent="0.3">
      <c r="A5802" s="1" t="s">
        <v>10</v>
      </c>
      <c r="B5802" s="2">
        <v>44267.856944444444</v>
      </c>
      <c r="C5802" s="3">
        <v>1.3587962962962963E-2</v>
      </c>
      <c r="D5802" s="1" t="s">
        <v>13</v>
      </c>
      <c r="E5802" s="1" t="s">
        <v>1612</v>
      </c>
      <c r="F5802" s="1" t="s">
        <v>13</v>
      </c>
      <c r="G5802" s="1" t="s">
        <v>14</v>
      </c>
      <c r="H5802" s="3">
        <v>1.380787037037037E-2</v>
      </c>
      <c r="I5802" s="1" t="s">
        <v>1465</v>
      </c>
      <c r="J5802" s="1" t="s">
        <v>16</v>
      </c>
    </row>
    <row r="5803" spans="1:10" x14ac:dyDescent="0.3">
      <c r="A5803" s="1" t="s">
        <v>10</v>
      </c>
      <c r="B5803" s="2">
        <v>44268.537499999999</v>
      </c>
      <c r="C5803" s="3">
        <v>1.357638888888889E-2</v>
      </c>
      <c r="D5803" s="1" t="s">
        <v>13</v>
      </c>
      <c r="E5803" s="1" t="s">
        <v>1610</v>
      </c>
      <c r="F5803" s="1" t="s">
        <v>13</v>
      </c>
      <c r="G5803" s="1" t="s">
        <v>14</v>
      </c>
      <c r="H5803" s="3">
        <v>1.3796296296296296E-2</v>
      </c>
      <c r="I5803" s="1" t="s">
        <v>1611</v>
      </c>
      <c r="J5803" s="1" t="s">
        <v>16</v>
      </c>
    </row>
    <row r="5804" spans="1:10" x14ac:dyDescent="0.3">
      <c r="A5804" s="1" t="s">
        <v>10</v>
      </c>
      <c r="B5804" s="2">
        <v>44252.943055555559</v>
      </c>
      <c r="C5804" s="3">
        <v>1.357638888888889E-2</v>
      </c>
      <c r="D5804" s="1" t="s">
        <v>13</v>
      </c>
      <c r="E5804" s="1" t="s">
        <v>1809</v>
      </c>
      <c r="F5804" s="1" t="s">
        <v>13</v>
      </c>
      <c r="G5804" s="1" t="s">
        <v>14</v>
      </c>
      <c r="H5804" s="3">
        <v>1.3703703703703704E-2</v>
      </c>
      <c r="I5804" s="1" t="s">
        <v>1738</v>
      </c>
      <c r="J5804" s="1" t="s">
        <v>16</v>
      </c>
    </row>
    <row r="5805" spans="1:10" x14ac:dyDescent="0.3">
      <c r="A5805" s="1" t="s">
        <v>10</v>
      </c>
      <c r="B5805" s="2">
        <v>44040.819444444445</v>
      </c>
      <c r="C5805" s="3">
        <v>1.357638888888889E-2</v>
      </c>
      <c r="D5805" s="1" t="s">
        <v>13</v>
      </c>
      <c r="E5805" s="1" t="s">
        <v>1454</v>
      </c>
      <c r="F5805" s="1" t="s">
        <v>13</v>
      </c>
      <c r="G5805" s="1" t="s">
        <v>14</v>
      </c>
      <c r="H5805" s="3">
        <v>1.3773148148148149E-2</v>
      </c>
      <c r="I5805" s="1" t="s">
        <v>25</v>
      </c>
      <c r="J5805" s="1" t="s">
        <v>16</v>
      </c>
    </row>
    <row r="5806" spans="1:10" x14ac:dyDescent="0.3">
      <c r="A5806" s="1" t="s">
        <v>10</v>
      </c>
      <c r="B5806" s="2">
        <v>43985.709027777775</v>
      </c>
      <c r="C5806" s="3">
        <v>1.357638888888889E-2</v>
      </c>
      <c r="D5806" s="1" t="s">
        <v>13</v>
      </c>
      <c r="E5806" s="1" t="s">
        <v>2670</v>
      </c>
      <c r="F5806" s="1" t="s">
        <v>13</v>
      </c>
      <c r="G5806" s="1" t="s">
        <v>14</v>
      </c>
      <c r="H5806" s="3">
        <v>1.357638888888889E-2</v>
      </c>
      <c r="I5806" s="1" t="s">
        <v>25</v>
      </c>
      <c r="J5806" s="1" t="s">
        <v>16</v>
      </c>
    </row>
    <row r="5807" spans="1:10" x14ac:dyDescent="0.3">
      <c r="A5807" s="1" t="s">
        <v>10</v>
      </c>
      <c r="B5807" s="2">
        <v>43238.79583333333</v>
      </c>
      <c r="C5807" s="3">
        <v>1.3564814814814814E-2</v>
      </c>
      <c r="D5807" s="1" t="s">
        <v>13</v>
      </c>
      <c r="E5807" s="1" t="s">
        <v>117</v>
      </c>
      <c r="F5807" s="1" t="s">
        <v>13</v>
      </c>
      <c r="G5807" s="1" t="s">
        <v>480</v>
      </c>
      <c r="H5807" s="3">
        <v>2.1087962962962965E-2</v>
      </c>
      <c r="I5807" s="1" t="s">
        <v>25</v>
      </c>
      <c r="J5807" s="1" t="s">
        <v>16</v>
      </c>
    </row>
    <row r="5808" spans="1:10" x14ac:dyDescent="0.3">
      <c r="A5808" s="1" t="s">
        <v>10</v>
      </c>
      <c r="B5808" s="2">
        <v>44266.926388888889</v>
      </c>
      <c r="C5808" s="3">
        <v>1.3553240740740741E-2</v>
      </c>
      <c r="D5808" s="1" t="s">
        <v>13</v>
      </c>
      <c r="E5808" s="1" t="s">
        <v>1616</v>
      </c>
      <c r="F5808" s="1" t="s">
        <v>13</v>
      </c>
      <c r="G5808" s="1" t="s">
        <v>14</v>
      </c>
      <c r="H5808" s="3">
        <v>1.3564814814814814E-2</v>
      </c>
      <c r="I5808" s="1" t="s">
        <v>1568</v>
      </c>
      <c r="J5808" s="1" t="s">
        <v>16</v>
      </c>
    </row>
    <row r="5809" spans="1:10" x14ac:dyDescent="0.3">
      <c r="A5809" s="1" t="s">
        <v>10</v>
      </c>
      <c r="B5809" s="2">
        <v>44261.834722222222</v>
      </c>
      <c r="C5809" s="3">
        <v>1.3553240740740741E-2</v>
      </c>
      <c r="D5809" s="1" t="s">
        <v>13</v>
      </c>
      <c r="E5809" s="1" t="s">
        <v>1686</v>
      </c>
      <c r="F5809" s="1" t="s">
        <v>13</v>
      </c>
      <c r="G5809" s="1" t="s">
        <v>14</v>
      </c>
      <c r="H5809" s="3">
        <v>1.3796296296296296E-2</v>
      </c>
      <c r="I5809" s="1" t="s">
        <v>1611</v>
      </c>
      <c r="J5809" s="1" t="s">
        <v>16</v>
      </c>
    </row>
    <row r="5810" spans="1:10" x14ac:dyDescent="0.3">
      <c r="A5810" s="1" t="s">
        <v>10</v>
      </c>
      <c r="B5810" s="2">
        <v>43465.722916666666</v>
      </c>
      <c r="C5810" s="3">
        <v>1.3553240740740741E-2</v>
      </c>
      <c r="D5810" s="1" t="s">
        <v>13</v>
      </c>
      <c r="E5810" s="1" t="s">
        <v>3986</v>
      </c>
      <c r="F5810" s="1" t="s">
        <v>13</v>
      </c>
      <c r="G5810" s="1" t="s">
        <v>480</v>
      </c>
      <c r="H5810" s="3">
        <v>1.3553240740740741E-2</v>
      </c>
      <c r="I5810" s="1" t="s">
        <v>1513</v>
      </c>
      <c r="J5810" s="1" t="s">
        <v>16</v>
      </c>
    </row>
    <row r="5811" spans="1:10" x14ac:dyDescent="0.3">
      <c r="A5811" s="1" t="s">
        <v>10</v>
      </c>
      <c r="B5811" s="2">
        <v>43387.513888888891</v>
      </c>
      <c r="C5811" s="3">
        <v>1.3553240740740741E-2</v>
      </c>
      <c r="D5811" s="1" t="s">
        <v>13</v>
      </c>
      <c r="E5811" s="1" t="s">
        <v>4160</v>
      </c>
      <c r="F5811" s="1" t="s">
        <v>13</v>
      </c>
      <c r="G5811" s="1" t="s">
        <v>480</v>
      </c>
      <c r="H5811" s="3">
        <v>1.6909722222222222E-2</v>
      </c>
      <c r="I5811" s="1" t="s">
        <v>591</v>
      </c>
      <c r="J5811" s="1" t="s">
        <v>16</v>
      </c>
    </row>
    <row r="5812" spans="1:10" x14ac:dyDescent="0.3">
      <c r="A5812" s="1" t="s">
        <v>10</v>
      </c>
      <c r="B5812" s="2">
        <v>43183.925000000003</v>
      </c>
      <c r="C5812" s="3">
        <v>1.3553240740740741E-2</v>
      </c>
      <c r="D5812" s="1" t="s">
        <v>13</v>
      </c>
      <c r="E5812" s="1" t="s">
        <v>4696</v>
      </c>
      <c r="F5812" s="1" t="s">
        <v>13</v>
      </c>
      <c r="G5812" s="1" t="s">
        <v>480</v>
      </c>
      <c r="H5812" s="3">
        <v>1.4236111111111111E-2</v>
      </c>
      <c r="I5812" s="1" t="s">
        <v>25</v>
      </c>
      <c r="J5812" s="1" t="s">
        <v>16</v>
      </c>
    </row>
    <row r="5813" spans="1:10" x14ac:dyDescent="0.3">
      <c r="A5813" s="1" t="s">
        <v>10</v>
      </c>
      <c r="B5813" s="2">
        <v>44317.701388888891</v>
      </c>
      <c r="C5813" s="3">
        <v>1.3541666666666667E-2</v>
      </c>
      <c r="D5813" s="1" t="s">
        <v>13</v>
      </c>
      <c r="E5813" s="1" t="s">
        <v>1154</v>
      </c>
      <c r="F5813" s="1" t="s">
        <v>13</v>
      </c>
      <c r="G5813" s="1" t="s">
        <v>14</v>
      </c>
      <c r="H5813" s="3">
        <v>1.4930555555555556E-2</v>
      </c>
      <c r="I5813" s="1" t="s">
        <v>322</v>
      </c>
      <c r="J5813" s="1" t="s">
        <v>16</v>
      </c>
    </row>
    <row r="5814" spans="1:10" x14ac:dyDescent="0.3">
      <c r="A5814" s="1" t="s">
        <v>10</v>
      </c>
      <c r="B5814" s="2">
        <v>44272.81527777778</v>
      </c>
      <c r="C5814" s="3">
        <v>1.3541666666666667E-2</v>
      </c>
      <c r="D5814" s="1" t="s">
        <v>13</v>
      </c>
      <c r="E5814" s="1" t="s">
        <v>1534</v>
      </c>
      <c r="F5814" s="1" t="s">
        <v>13</v>
      </c>
      <c r="G5814" s="1" t="s">
        <v>14</v>
      </c>
      <c r="H5814" s="3">
        <v>1.3553240740740741E-2</v>
      </c>
      <c r="I5814" s="1" t="s">
        <v>1513</v>
      </c>
      <c r="J5814" s="1" t="s">
        <v>16</v>
      </c>
    </row>
    <row r="5815" spans="1:10" x14ac:dyDescent="0.3">
      <c r="A5815" s="1" t="s">
        <v>10</v>
      </c>
      <c r="B5815" s="2">
        <v>44263.920138888891</v>
      </c>
      <c r="C5815" s="3">
        <v>1.3541666666666667E-2</v>
      </c>
      <c r="D5815" s="1" t="s">
        <v>13</v>
      </c>
      <c r="E5815" s="1" t="s">
        <v>1643</v>
      </c>
      <c r="F5815" s="1" t="s">
        <v>13</v>
      </c>
      <c r="G5815" s="1" t="s">
        <v>14</v>
      </c>
      <c r="H5815" s="3">
        <v>1.3784722222222223E-2</v>
      </c>
      <c r="I5815" s="1" t="s">
        <v>1644</v>
      </c>
      <c r="J5815" s="1" t="s">
        <v>16</v>
      </c>
    </row>
    <row r="5816" spans="1:10" x14ac:dyDescent="0.3">
      <c r="A5816" s="1" t="s">
        <v>10</v>
      </c>
      <c r="B5816" s="2">
        <v>43379.763888888891</v>
      </c>
      <c r="C5816" s="3">
        <v>1.3530092592592592E-2</v>
      </c>
      <c r="D5816" s="1" t="s">
        <v>13</v>
      </c>
      <c r="E5816" s="1" t="s">
        <v>1497</v>
      </c>
      <c r="F5816" s="1" t="s">
        <v>13</v>
      </c>
      <c r="G5816" s="1" t="s">
        <v>480</v>
      </c>
      <c r="H5816" s="3">
        <v>1.3530092592592592E-2</v>
      </c>
      <c r="I5816" s="1" t="s">
        <v>25</v>
      </c>
      <c r="J5816" s="1" t="s">
        <v>16</v>
      </c>
    </row>
    <row r="5817" spans="1:10" x14ac:dyDescent="0.3">
      <c r="A5817" s="1" t="s">
        <v>10</v>
      </c>
      <c r="B5817" s="2">
        <v>44256.917361111111</v>
      </c>
      <c r="C5817" s="3">
        <v>1.3518518518518518E-2</v>
      </c>
      <c r="D5817" s="1" t="s">
        <v>13</v>
      </c>
      <c r="E5817" s="1" t="s">
        <v>1760</v>
      </c>
      <c r="F5817" s="1" t="s">
        <v>13</v>
      </c>
      <c r="G5817" s="1" t="s">
        <v>14</v>
      </c>
      <c r="H5817" s="3">
        <v>1.3738425925925926E-2</v>
      </c>
      <c r="I5817" s="1" t="s">
        <v>1680</v>
      </c>
      <c r="J5817" s="1" t="s">
        <v>16</v>
      </c>
    </row>
    <row r="5818" spans="1:10" x14ac:dyDescent="0.3">
      <c r="A5818" s="1" t="s">
        <v>10</v>
      </c>
      <c r="B5818" s="2">
        <v>44255.670138888891</v>
      </c>
      <c r="C5818" s="3">
        <v>1.3518518518518518E-2</v>
      </c>
      <c r="D5818" s="1" t="s">
        <v>13</v>
      </c>
      <c r="E5818" s="1" t="s">
        <v>1791</v>
      </c>
      <c r="F5818" s="1" t="s">
        <v>13</v>
      </c>
      <c r="G5818" s="1" t="s">
        <v>14</v>
      </c>
      <c r="H5818" s="3">
        <v>1.3738425925925926E-2</v>
      </c>
      <c r="I5818" s="1" t="s">
        <v>1680</v>
      </c>
      <c r="J5818" s="1" t="s">
        <v>16</v>
      </c>
    </row>
    <row r="5819" spans="1:10" x14ac:dyDescent="0.3">
      <c r="A5819" s="1" t="s">
        <v>10</v>
      </c>
      <c r="B5819" s="2">
        <v>44251.863194444442</v>
      </c>
      <c r="C5819" s="3">
        <v>1.3518518518518518E-2</v>
      </c>
      <c r="D5819" s="1" t="s">
        <v>13</v>
      </c>
      <c r="E5819" s="1" t="s">
        <v>1820</v>
      </c>
      <c r="F5819" s="1" t="s">
        <v>13</v>
      </c>
      <c r="G5819" s="1" t="s">
        <v>14</v>
      </c>
      <c r="H5819" s="3">
        <v>1.3715277777777778E-2</v>
      </c>
      <c r="I5819" s="1" t="s">
        <v>1648</v>
      </c>
      <c r="J5819" s="1" t="s">
        <v>16</v>
      </c>
    </row>
    <row r="5820" spans="1:10" x14ac:dyDescent="0.3">
      <c r="A5820" s="1" t="s">
        <v>10</v>
      </c>
      <c r="B5820" s="2">
        <v>44251.816666666666</v>
      </c>
      <c r="C5820" s="3">
        <v>1.3518518518518518E-2</v>
      </c>
      <c r="D5820" s="1" t="s">
        <v>13</v>
      </c>
      <c r="E5820" s="1" t="s">
        <v>1823</v>
      </c>
      <c r="F5820" s="1" t="s">
        <v>13</v>
      </c>
      <c r="G5820" s="1" t="s">
        <v>14</v>
      </c>
      <c r="H5820" s="3">
        <v>1.3715277777777778E-2</v>
      </c>
      <c r="I5820" s="1" t="s">
        <v>1648</v>
      </c>
      <c r="J5820" s="1" t="s">
        <v>16</v>
      </c>
    </row>
    <row r="5821" spans="1:10" x14ac:dyDescent="0.3">
      <c r="A5821" s="1" t="s">
        <v>10</v>
      </c>
      <c r="B5821" s="2">
        <v>41903.675000000003</v>
      </c>
      <c r="C5821" s="3">
        <v>1.3518518518518518E-2</v>
      </c>
      <c r="D5821" s="1" t="s">
        <v>13</v>
      </c>
      <c r="E5821" s="1" t="s">
        <v>6060</v>
      </c>
      <c r="F5821" s="1" t="s">
        <v>13</v>
      </c>
      <c r="G5821" s="1" t="s">
        <v>6662</v>
      </c>
      <c r="H5821" s="3">
        <v>1.3923611111111111E-2</v>
      </c>
      <c r="I5821" s="1" t="s">
        <v>25</v>
      </c>
      <c r="J5821" s="1" t="s">
        <v>16</v>
      </c>
    </row>
    <row r="5822" spans="1:10" x14ac:dyDescent="0.3">
      <c r="A5822" s="1" t="s">
        <v>10</v>
      </c>
      <c r="B5822" s="2">
        <v>44391.806944444441</v>
      </c>
      <c r="C5822" s="3">
        <v>1.3506944444444445E-2</v>
      </c>
      <c r="D5822" s="1" t="s">
        <v>13</v>
      </c>
      <c r="E5822" s="1" t="s">
        <v>463</v>
      </c>
      <c r="F5822" s="1" t="s">
        <v>13</v>
      </c>
      <c r="G5822" s="1" t="s">
        <v>14</v>
      </c>
      <c r="H5822" s="3">
        <v>1.4930555555555556E-2</v>
      </c>
      <c r="I5822" s="1" t="s">
        <v>25</v>
      </c>
      <c r="J5822" s="1" t="s">
        <v>16</v>
      </c>
    </row>
    <row r="5823" spans="1:10" x14ac:dyDescent="0.3">
      <c r="A5823" s="1" t="s">
        <v>10</v>
      </c>
      <c r="B5823" s="2">
        <v>44276.723611111112</v>
      </c>
      <c r="C5823" s="3">
        <v>1.3506944444444445E-2</v>
      </c>
      <c r="D5823" s="1" t="s">
        <v>13</v>
      </c>
      <c r="E5823" s="1" t="s">
        <v>1480</v>
      </c>
      <c r="F5823" s="1" t="s">
        <v>13</v>
      </c>
      <c r="G5823" s="1" t="s">
        <v>14</v>
      </c>
      <c r="H5823" s="3">
        <v>1.3726851851851851E-2</v>
      </c>
      <c r="I5823" s="1" t="s">
        <v>1233</v>
      </c>
      <c r="J5823" s="1" t="s">
        <v>16</v>
      </c>
    </row>
    <row r="5824" spans="1:10" x14ac:dyDescent="0.3">
      <c r="A5824" s="1" t="s">
        <v>10</v>
      </c>
      <c r="B5824" s="2">
        <v>43037.675000000003</v>
      </c>
      <c r="C5824" s="3">
        <v>1.3495370370370371E-2</v>
      </c>
      <c r="D5824" s="1" t="s">
        <v>13</v>
      </c>
      <c r="E5824" s="1" t="s">
        <v>5236</v>
      </c>
      <c r="F5824" s="1" t="s">
        <v>13</v>
      </c>
      <c r="G5824" s="1" t="s">
        <v>480</v>
      </c>
      <c r="H5824" s="3">
        <v>3.138888888888889E-2</v>
      </c>
      <c r="I5824" s="1" t="s">
        <v>5237</v>
      </c>
      <c r="J5824" s="1" t="s">
        <v>16</v>
      </c>
    </row>
    <row r="5825" spans="1:10" x14ac:dyDescent="0.3">
      <c r="A5825" s="1" t="s">
        <v>10</v>
      </c>
      <c r="B5825" s="2">
        <v>44263.890277777777</v>
      </c>
      <c r="C5825" s="3">
        <v>1.3483796296296296E-2</v>
      </c>
      <c r="D5825" s="1" t="s">
        <v>13</v>
      </c>
      <c r="E5825" s="1" t="s">
        <v>1647</v>
      </c>
      <c r="F5825" s="1" t="s">
        <v>13</v>
      </c>
      <c r="G5825" s="1" t="s">
        <v>14</v>
      </c>
      <c r="H5825" s="3">
        <v>1.3715277777777778E-2</v>
      </c>
      <c r="I5825" s="1" t="s">
        <v>1648</v>
      </c>
      <c r="J5825" s="1" t="s">
        <v>16</v>
      </c>
    </row>
    <row r="5826" spans="1:10" x14ac:dyDescent="0.3">
      <c r="A5826" s="1" t="s">
        <v>10</v>
      </c>
      <c r="B5826" s="2">
        <v>44070.765972222223</v>
      </c>
      <c r="C5826" s="3">
        <v>1.3483796296296296E-2</v>
      </c>
      <c r="D5826" s="1" t="s">
        <v>11</v>
      </c>
      <c r="E5826" s="1" t="s">
        <v>2531</v>
      </c>
      <c r="F5826" s="1" t="s">
        <v>13</v>
      </c>
      <c r="G5826" s="1" t="s">
        <v>14</v>
      </c>
      <c r="H5826" s="3">
        <v>1.3599537037037037E-2</v>
      </c>
      <c r="I5826" s="1" t="s">
        <v>25</v>
      </c>
      <c r="J5826" s="1" t="s">
        <v>16</v>
      </c>
    </row>
    <row r="5827" spans="1:10" x14ac:dyDescent="0.3">
      <c r="A5827" s="1" t="s">
        <v>10</v>
      </c>
      <c r="B5827" s="2">
        <v>42360.78402777778</v>
      </c>
      <c r="C5827" s="3">
        <v>1.3483796296296296E-2</v>
      </c>
      <c r="D5827" s="1" t="s">
        <v>13</v>
      </c>
      <c r="E5827" s="1" t="s">
        <v>6288</v>
      </c>
      <c r="F5827" s="1" t="s">
        <v>13</v>
      </c>
      <c r="G5827" s="1" t="s">
        <v>423</v>
      </c>
      <c r="H5827" s="3">
        <v>1.3472222222222222E-2</v>
      </c>
      <c r="I5827" s="1" t="s">
        <v>1431</v>
      </c>
      <c r="J5827" s="1" t="s">
        <v>16</v>
      </c>
    </row>
    <row r="5828" spans="1:10" x14ac:dyDescent="0.3">
      <c r="A5828" s="1" t="s">
        <v>10</v>
      </c>
      <c r="B5828" s="2">
        <v>44275.818055555559</v>
      </c>
      <c r="C5828" s="3">
        <v>1.3472222222222222E-2</v>
      </c>
      <c r="D5828" s="1" t="s">
        <v>11</v>
      </c>
      <c r="E5828" s="1" t="s">
        <v>1497</v>
      </c>
      <c r="F5828" s="1" t="s">
        <v>13</v>
      </c>
      <c r="G5828" s="1" t="s">
        <v>14</v>
      </c>
      <c r="H5828" s="3">
        <v>1.3483796296296296E-2</v>
      </c>
      <c r="I5828" s="1" t="s">
        <v>1498</v>
      </c>
      <c r="J5828" s="1" t="s">
        <v>16</v>
      </c>
    </row>
    <row r="5829" spans="1:10" x14ac:dyDescent="0.3">
      <c r="A5829" s="1" t="s">
        <v>10</v>
      </c>
      <c r="B5829" s="2">
        <v>44259.862500000003</v>
      </c>
      <c r="C5829" s="3">
        <v>1.3472222222222222E-2</v>
      </c>
      <c r="D5829" s="1" t="s">
        <v>13</v>
      </c>
      <c r="E5829" s="1" t="s">
        <v>1721</v>
      </c>
      <c r="F5829" s="1" t="s">
        <v>13</v>
      </c>
      <c r="G5829" s="1" t="s">
        <v>14</v>
      </c>
      <c r="H5829" s="3">
        <v>1.3680555555555555E-2</v>
      </c>
      <c r="I5829" s="1" t="s">
        <v>1722</v>
      </c>
      <c r="J5829" s="1" t="s">
        <v>16</v>
      </c>
    </row>
    <row r="5830" spans="1:10" x14ac:dyDescent="0.3">
      <c r="A5830" s="1" t="s">
        <v>10</v>
      </c>
      <c r="B5830" s="2">
        <v>44256.87222222222</v>
      </c>
      <c r="C5830" s="3">
        <v>1.3472222222222222E-2</v>
      </c>
      <c r="D5830" s="1" t="s">
        <v>13</v>
      </c>
      <c r="E5830" s="1" t="s">
        <v>1765</v>
      </c>
      <c r="F5830" s="1" t="s">
        <v>13</v>
      </c>
      <c r="G5830" s="1" t="s">
        <v>14</v>
      </c>
      <c r="H5830" s="3">
        <v>1.369212962962963E-2</v>
      </c>
      <c r="I5830" s="1" t="s">
        <v>1593</v>
      </c>
      <c r="J5830" s="1" t="s">
        <v>16</v>
      </c>
    </row>
    <row r="5831" spans="1:10" x14ac:dyDescent="0.3">
      <c r="A5831" s="1" t="s">
        <v>10</v>
      </c>
      <c r="B5831" s="2">
        <v>44268.564583333333</v>
      </c>
      <c r="C5831" s="3">
        <v>1.3460648148148149E-2</v>
      </c>
      <c r="D5831" s="1" t="s">
        <v>13</v>
      </c>
      <c r="E5831" s="1" t="s">
        <v>1607</v>
      </c>
      <c r="F5831" s="1" t="s">
        <v>13</v>
      </c>
      <c r="G5831" s="1" t="s">
        <v>14</v>
      </c>
      <c r="H5831" s="3">
        <v>1.3634259259259259E-2</v>
      </c>
      <c r="I5831" s="1" t="s">
        <v>1471</v>
      </c>
      <c r="J5831" s="1" t="s">
        <v>16</v>
      </c>
    </row>
    <row r="5832" spans="1:10" x14ac:dyDescent="0.3">
      <c r="A5832" s="1" t="s">
        <v>10</v>
      </c>
      <c r="B5832" s="2">
        <v>44257.886805555558</v>
      </c>
      <c r="C5832" s="3">
        <v>1.3460648148148149E-2</v>
      </c>
      <c r="D5832" s="1" t="s">
        <v>13</v>
      </c>
      <c r="E5832" s="1" t="s">
        <v>1745</v>
      </c>
      <c r="F5832" s="1" t="s">
        <v>13</v>
      </c>
      <c r="G5832" s="1" t="s">
        <v>14</v>
      </c>
      <c r="H5832" s="3">
        <v>1.3668981481481482E-2</v>
      </c>
      <c r="I5832" s="1" t="s">
        <v>1609</v>
      </c>
      <c r="J5832" s="1" t="s">
        <v>16</v>
      </c>
    </row>
    <row r="5833" spans="1:10" x14ac:dyDescent="0.3">
      <c r="A5833" s="1" t="s">
        <v>10</v>
      </c>
      <c r="B5833" s="2">
        <v>44254.744444444441</v>
      </c>
      <c r="C5833" s="3">
        <v>1.3460648148148149E-2</v>
      </c>
      <c r="D5833" s="1" t="s">
        <v>13</v>
      </c>
      <c r="E5833" s="1" t="s">
        <v>1800</v>
      </c>
      <c r="F5833" s="1" t="s">
        <v>13</v>
      </c>
      <c r="G5833" s="1" t="s">
        <v>14</v>
      </c>
      <c r="H5833" s="3">
        <v>1.3680555555555555E-2</v>
      </c>
      <c r="I5833" s="1" t="s">
        <v>1722</v>
      </c>
      <c r="J5833" s="1" t="s">
        <v>16</v>
      </c>
    </row>
    <row r="5834" spans="1:10" x14ac:dyDescent="0.3">
      <c r="A5834" s="1" t="s">
        <v>10</v>
      </c>
      <c r="B5834" s="2">
        <v>44062.879166666666</v>
      </c>
      <c r="C5834" s="3">
        <v>1.3460648148148149E-2</v>
      </c>
      <c r="D5834" s="1" t="s">
        <v>13</v>
      </c>
      <c r="E5834" s="1" t="s">
        <v>90</v>
      </c>
      <c r="F5834" s="1" t="s">
        <v>13</v>
      </c>
      <c r="G5834" s="1" t="s">
        <v>14</v>
      </c>
      <c r="H5834" s="3">
        <v>4.4062499999999998E-2</v>
      </c>
      <c r="I5834" s="1" t="s">
        <v>25</v>
      </c>
      <c r="J5834" s="1" t="s">
        <v>16</v>
      </c>
    </row>
    <row r="5835" spans="1:10" x14ac:dyDescent="0.3">
      <c r="A5835" s="1" t="s">
        <v>10</v>
      </c>
      <c r="B5835" s="2">
        <v>43976.445138888892</v>
      </c>
      <c r="C5835" s="3">
        <v>1.3460648148148149E-2</v>
      </c>
      <c r="D5835" s="1" t="s">
        <v>13</v>
      </c>
      <c r="E5835" s="1" t="s">
        <v>1132</v>
      </c>
      <c r="F5835" s="1" t="s">
        <v>13</v>
      </c>
      <c r="G5835" s="1" t="s">
        <v>480</v>
      </c>
      <c r="H5835" s="3">
        <v>2.1666666666666667E-2</v>
      </c>
      <c r="I5835" s="1" t="s">
        <v>25</v>
      </c>
      <c r="J5835" s="1" t="s">
        <v>16</v>
      </c>
    </row>
    <row r="5836" spans="1:10" x14ac:dyDescent="0.3">
      <c r="A5836" s="1" t="s">
        <v>10</v>
      </c>
      <c r="B5836" s="2">
        <v>44268.728472222225</v>
      </c>
      <c r="C5836" s="3">
        <v>1.3449074074074073E-2</v>
      </c>
      <c r="D5836" s="1" t="s">
        <v>13</v>
      </c>
      <c r="E5836" s="1" t="s">
        <v>1592</v>
      </c>
      <c r="F5836" s="1" t="s">
        <v>13</v>
      </c>
      <c r="G5836" s="1" t="s">
        <v>14</v>
      </c>
      <c r="H5836" s="3">
        <v>1.369212962962963E-2</v>
      </c>
      <c r="I5836" s="1" t="s">
        <v>1593</v>
      </c>
      <c r="J5836" s="1" t="s">
        <v>16</v>
      </c>
    </row>
    <row r="5837" spans="1:10" x14ac:dyDescent="0.3">
      <c r="A5837" s="1" t="s">
        <v>10</v>
      </c>
      <c r="B5837" s="2">
        <v>44263.791666666664</v>
      </c>
      <c r="C5837" s="3">
        <v>1.3449074074074073E-2</v>
      </c>
      <c r="D5837" s="1" t="s">
        <v>13</v>
      </c>
      <c r="E5837" s="1" t="s">
        <v>1654</v>
      </c>
      <c r="F5837" s="1" t="s">
        <v>13</v>
      </c>
      <c r="G5837" s="1" t="s">
        <v>14</v>
      </c>
      <c r="H5837" s="3">
        <v>1.3657407407407408E-2</v>
      </c>
      <c r="I5837" s="1" t="s">
        <v>1449</v>
      </c>
      <c r="J5837" s="1" t="s">
        <v>16</v>
      </c>
    </row>
    <row r="5838" spans="1:10" x14ac:dyDescent="0.3">
      <c r="A5838" s="1" t="s">
        <v>10</v>
      </c>
      <c r="B5838" s="2">
        <v>44262.647916666669</v>
      </c>
      <c r="C5838" s="3">
        <v>1.3449074074074073E-2</v>
      </c>
      <c r="D5838" s="1" t="s">
        <v>13</v>
      </c>
      <c r="E5838" s="1" t="s">
        <v>1664</v>
      </c>
      <c r="F5838" s="1" t="s">
        <v>13</v>
      </c>
      <c r="G5838" s="1" t="s">
        <v>14</v>
      </c>
      <c r="H5838" s="3">
        <v>1.3668981481481482E-2</v>
      </c>
      <c r="I5838" s="1" t="s">
        <v>1609</v>
      </c>
      <c r="J5838" s="1" t="s">
        <v>16</v>
      </c>
    </row>
    <row r="5839" spans="1:10" x14ac:dyDescent="0.3">
      <c r="A5839" s="1" t="s">
        <v>10</v>
      </c>
      <c r="B5839" s="2">
        <v>44262.589583333334</v>
      </c>
      <c r="C5839" s="3">
        <v>1.3449074074074073E-2</v>
      </c>
      <c r="D5839" s="1" t="s">
        <v>13</v>
      </c>
      <c r="E5839" s="1" t="s">
        <v>1668</v>
      </c>
      <c r="F5839" s="1" t="s">
        <v>13</v>
      </c>
      <c r="G5839" s="1" t="s">
        <v>14</v>
      </c>
      <c r="H5839" s="3">
        <v>1.3668981481481482E-2</v>
      </c>
      <c r="I5839" s="1" t="s">
        <v>1609</v>
      </c>
      <c r="J5839" s="1" t="s">
        <v>16</v>
      </c>
    </row>
    <row r="5840" spans="1:10" x14ac:dyDescent="0.3">
      <c r="A5840" s="1" t="s">
        <v>10</v>
      </c>
      <c r="B5840" s="2">
        <v>44252.790277777778</v>
      </c>
      <c r="C5840" s="3">
        <v>1.3449074074074073E-2</v>
      </c>
      <c r="D5840" s="1" t="s">
        <v>13</v>
      </c>
      <c r="E5840" s="1" t="s">
        <v>1815</v>
      </c>
      <c r="F5840" s="1" t="s">
        <v>13</v>
      </c>
      <c r="G5840" s="1" t="s">
        <v>14</v>
      </c>
      <c r="H5840" s="3">
        <v>1.3668981481481482E-2</v>
      </c>
      <c r="I5840" s="1" t="s">
        <v>1609</v>
      </c>
      <c r="J5840" s="1" t="s">
        <v>16</v>
      </c>
    </row>
    <row r="5841" spans="1:10" x14ac:dyDescent="0.3">
      <c r="A5841" s="1" t="s">
        <v>10</v>
      </c>
      <c r="B5841" s="2">
        <v>43989.508333333331</v>
      </c>
      <c r="C5841" s="3">
        <v>1.3449074074074073E-2</v>
      </c>
      <c r="D5841" s="1" t="s">
        <v>11</v>
      </c>
      <c r="E5841" s="1" t="s">
        <v>2655</v>
      </c>
      <c r="F5841" s="1" t="s">
        <v>13</v>
      </c>
      <c r="G5841" s="1" t="s">
        <v>480</v>
      </c>
      <c r="H5841" s="3">
        <v>1.3530092592592592E-2</v>
      </c>
      <c r="I5841" s="1" t="s">
        <v>25</v>
      </c>
      <c r="J5841" s="1" t="s">
        <v>16</v>
      </c>
    </row>
    <row r="5842" spans="1:10" x14ac:dyDescent="0.3">
      <c r="A5842" s="1" t="s">
        <v>10</v>
      </c>
      <c r="B5842" s="2">
        <v>42775.838888888888</v>
      </c>
      <c r="C5842" s="3">
        <v>1.3449074074074073E-2</v>
      </c>
      <c r="D5842" s="1" t="s">
        <v>13</v>
      </c>
      <c r="E5842" s="1" t="s">
        <v>1586</v>
      </c>
      <c r="F5842" s="1" t="s">
        <v>13</v>
      </c>
      <c r="G5842" s="1" t="s">
        <v>480</v>
      </c>
      <c r="H5842" s="3">
        <v>1.34375E-2</v>
      </c>
      <c r="I5842" s="1" t="s">
        <v>25</v>
      </c>
      <c r="J5842" s="1" t="s">
        <v>16</v>
      </c>
    </row>
    <row r="5843" spans="1:10" x14ac:dyDescent="0.3">
      <c r="A5843" s="1" t="s">
        <v>10</v>
      </c>
      <c r="B5843" s="2">
        <v>44262.88958333333</v>
      </c>
      <c r="C5843" s="3">
        <v>1.34375E-2</v>
      </c>
      <c r="D5843" s="1" t="s">
        <v>13</v>
      </c>
      <c r="E5843" s="1" t="s">
        <v>1655</v>
      </c>
      <c r="F5843" s="1" t="s">
        <v>13</v>
      </c>
      <c r="G5843" s="1" t="s">
        <v>14</v>
      </c>
      <c r="H5843" s="3">
        <v>1.3449074074074073E-2</v>
      </c>
      <c r="I5843" s="1" t="s">
        <v>1427</v>
      </c>
      <c r="J5843" s="1" t="s">
        <v>16</v>
      </c>
    </row>
    <row r="5844" spans="1:10" x14ac:dyDescent="0.3">
      <c r="A5844" s="1" t="s">
        <v>10</v>
      </c>
      <c r="B5844" s="2">
        <v>44262.51458333333</v>
      </c>
      <c r="C5844" s="3">
        <v>1.34375E-2</v>
      </c>
      <c r="D5844" s="1" t="s">
        <v>13</v>
      </c>
      <c r="E5844" s="1" t="s">
        <v>1671</v>
      </c>
      <c r="F5844" s="1" t="s">
        <v>13</v>
      </c>
      <c r="G5844" s="1" t="s">
        <v>14</v>
      </c>
      <c r="H5844" s="3">
        <v>1.3645833333333333E-2</v>
      </c>
      <c r="I5844" s="1" t="s">
        <v>1672</v>
      </c>
      <c r="J5844" s="1" t="s">
        <v>16</v>
      </c>
    </row>
    <row r="5845" spans="1:10" x14ac:dyDescent="0.3">
      <c r="A5845" s="1" t="s">
        <v>10</v>
      </c>
      <c r="B5845" s="2">
        <v>44261.67083333333</v>
      </c>
      <c r="C5845" s="3">
        <v>1.34375E-2</v>
      </c>
      <c r="D5845" s="1" t="s">
        <v>13</v>
      </c>
      <c r="E5845" s="1" t="s">
        <v>1696</v>
      </c>
      <c r="F5845" s="1" t="s">
        <v>13</v>
      </c>
      <c r="G5845" s="1" t="s">
        <v>14</v>
      </c>
      <c r="H5845" s="3">
        <v>1.3668981481481482E-2</v>
      </c>
      <c r="I5845" s="1" t="s">
        <v>1609</v>
      </c>
      <c r="J5845" s="1" t="s">
        <v>16</v>
      </c>
    </row>
    <row r="5846" spans="1:10" x14ac:dyDescent="0.3">
      <c r="A5846" s="1" t="s">
        <v>10</v>
      </c>
      <c r="B5846" s="2">
        <v>44278.838888888888</v>
      </c>
      <c r="C5846" s="3">
        <v>1.3425925925925926E-2</v>
      </c>
      <c r="D5846" s="1" t="s">
        <v>11</v>
      </c>
      <c r="E5846" s="1" t="s">
        <v>1446</v>
      </c>
      <c r="F5846" s="1" t="s">
        <v>13</v>
      </c>
      <c r="G5846" s="1" t="s">
        <v>14</v>
      </c>
      <c r="H5846" s="3">
        <v>1.3622685185185186E-2</v>
      </c>
      <c r="I5846" s="1" t="s">
        <v>1447</v>
      </c>
      <c r="J5846" s="1" t="s">
        <v>16</v>
      </c>
    </row>
    <row r="5847" spans="1:10" x14ac:dyDescent="0.3">
      <c r="A5847" s="1" t="s">
        <v>10</v>
      </c>
      <c r="B5847" s="2">
        <v>44276.84652777778</v>
      </c>
      <c r="C5847" s="3">
        <v>1.3425925925925926E-2</v>
      </c>
      <c r="D5847" s="1" t="s">
        <v>13</v>
      </c>
      <c r="E5847" s="1" t="s">
        <v>1470</v>
      </c>
      <c r="F5847" s="1" t="s">
        <v>13</v>
      </c>
      <c r="G5847" s="1" t="s">
        <v>14</v>
      </c>
      <c r="H5847" s="3">
        <v>1.3634259259259259E-2</v>
      </c>
      <c r="I5847" s="1" t="s">
        <v>1471</v>
      </c>
      <c r="J5847" s="1" t="s">
        <v>16</v>
      </c>
    </row>
    <row r="5848" spans="1:10" x14ac:dyDescent="0.3">
      <c r="A5848" s="1" t="s">
        <v>10</v>
      </c>
      <c r="B5848" s="2">
        <v>44266.913194444445</v>
      </c>
      <c r="C5848" s="3">
        <v>1.3425925925925926E-2</v>
      </c>
      <c r="D5848" s="1" t="s">
        <v>13</v>
      </c>
      <c r="E5848" s="1" t="s">
        <v>1617</v>
      </c>
      <c r="F5848" s="1" t="s">
        <v>13</v>
      </c>
      <c r="G5848" s="1" t="s">
        <v>14</v>
      </c>
      <c r="H5848" s="3">
        <v>1.3634259259259259E-2</v>
      </c>
      <c r="I5848" s="1" t="s">
        <v>1471</v>
      </c>
      <c r="J5848" s="1" t="s">
        <v>16</v>
      </c>
    </row>
    <row r="5849" spans="1:10" x14ac:dyDescent="0.3">
      <c r="A5849" s="1" t="s">
        <v>10</v>
      </c>
      <c r="B5849" s="2">
        <v>44259.849305555559</v>
      </c>
      <c r="C5849" s="3">
        <v>1.3425925925925926E-2</v>
      </c>
      <c r="D5849" s="1" t="s">
        <v>13</v>
      </c>
      <c r="E5849" s="1" t="s">
        <v>1723</v>
      </c>
      <c r="F5849" s="1" t="s">
        <v>13</v>
      </c>
      <c r="G5849" s="1" t="s">
        <v>14</v>
      </c>
      <c r="H5849" s="3">
        <v>1.3645833333333333E-2</v>
      </c>
      <c r="I5849" s="1" t="s">
        <v>1672</v>
      </c>
      <c r="J5849" s="1" t="s">
        <v>16</v>
      </c>
    </row>
    <row r="5850" spans="1:10" x14ac:dyDescent="0.3">
      <c r="A5850" s="1" t="s">
        <v>10</v>
      </c>
      <c r="B5850" s="2">
        <v>44164.799305555556</v>
      </c>
      <c r="C5850" s="3">
        <v>1.3425925925925926E-2</v>
      </c>
      <c r="D5850" s="1" t="s">
        <v>11</v>
      </c>
      <c r="E5850" s="1" t="s">
        <v>2249</v>
      </c>
      <c r="F5850" s="1" t="s">
        <v>13</v>
      </c>
      <c r="G5850" s="1" t="s">
        <v>14</v>
      </c>
      <c r="H5850" s="3">
        <v>1.3796296296296296E-2</v>
      </c>
      <c r="I5850" s="1" t="s">
        <v>1611</v>
      </c>
      <c r="J5850" s="1" t="s">
        <v>16</v>
      </c>
    </row>
    <row r="5851" spans="1:10" x14ac:dyDescent="0.3">
      <c r="A5851" s="1" t="s">
        <v>10</v>
      </c>
      <c r="B5851" s="2">
        <v>43009.824999999997</v>
      </c>
      <c r="C5851" s="3">
        <v>1.3425925925925926E-2</v>
      </c>
      <c r="D5851" s="1" t="s">
        <v>13</v>
      </c>
      <c r="E5851" s="1" t="s">
        <v>1520</v>
      </c>
      <c r="F5851" s="1" t="s">
        <v>13</v>
      </c>
      <c r="G5851" s="1" t="s">
        <v>480</v>
      </c>
      <c r="H5851" s="3">
        <v>1.369212962962963E-2</v>
      </c>
      <c r="I5851" s="1" t="s">
        <v>25</v>
      </c>
      <c r="J5851" s="1" t="s">
        <v>16</v>
      </c>
    </row>
    <row r="5852" spans="1:10" x14ac:dyDescent="0.3">
      <c r="A5852" s="1" t="s">
        <v>10</v>
      </c>
      <c r="B5852" s="2">
        <v>44552.896527777775</v>
      </c>
      <c r="C5852" s="3">
        <v>1.3414351851851853E-2</v>
      </c>
      <c r="D5852" s="1" t="s">
        <v>13</v>
      </c>
      <c r="E5852" s="1" t="s">
        <v>456</v>
      </c>
      <c r="F5852" s="1" t="s">
        <v>13</v>
      </c>
      <c r="G5852" s="1" t="s">
        <v>440</v>
      </c>
      <c r="H5852" s="3">
        <v>1.494212962962963E-2</v>
      </c>
      <c r="I5852" s="1" t="s">
        <v>311</v>
      </c>
      <c r="J5852" s="1" t="s">
        <v>16</v>
      </c>
    </row>
    <row r="5853" spans="1:10" x14ac:dyDescent="0.3">
      <c r="A5853" s="1" t="s">
        <v>10</v>
      </c>
      <c r="B5853" s="2">
        <v>44261.908333333333</v>
      </c>
      <c r="C5853" s="3">
        <v>1.3414351851851853E-2</v>
      </c>
      <c r="D5853" s="1" t="s">
        <v>13</v>
      </c>
      <c r="E5853" s="1" t="s">
        <v>1679</v>
      </c>
      <c r="F5853" s="1" t="s">
        <v>13</v>
      </c>
      <c r="G5853" s="1" t="s">
        <v>14</v>
      </c>
      <c r="H5853" s="3">
        <v>1.3738425925925926E-2</v>
      </c>
      <c r="I5853" s="1" t="s">
        <v>1680</v>
      </c>
      <c r="J5853" s="1" t="s">
        <v>16</v>
      </c>
    </row>
    <row r="5854" spans="1:10" x14ac:dyDescent="0.3">
      <c r="A5854" s="1" t="s">
        <v>10</v>
      </c>
      <c r="B5854" s="2">
        <v>44206.568055555559</v>
      </c>
      <c r="C5854" s="3">
        <v>1.3414351851851853E-2</v>
      </c>
      <c r="D5854" s="1" t="s">
        <v>13</v>
      </c>
      <c r="E5854" s="1" t="s">
        <v>2022</v>
      </c>
      <c r="F5854" s="1" t="s">
        <v>13</v>
      </c>
      <c r="G5854" s="1" t="s">
        <v>14</v>
      </c>
      <c r="H5854" s="3">
        <v>4.0914351851851855E-2</v>
      </c>
      <c r="I5854" s="1" t="s">
        <v>2023</v>
      </c>
      <c r="J5854" s="1" t="s">
        <v>16</v>
      </c>
    </row>
    <row r="5855" spans="1:10" x14ac:dyDescent="0.3">
      <c r="A5855" s="1" t="s">
        <v>10</v>
      </c>
      <c r="B5855" s="2">
        <v>43383.806250000001</v>
      </c>
      <c r="C5855" s="3">
        <v>1.3414351851851853E-2</v>
      </c>
      <c r="D5855" s="1" t="s">
        <v>13</v>
      </c>
      <c r="E5855" s="1" t="s">
        <v>1486</v>
      </c>
      <c r="F5855" s="1" t="s">
        <v>13</v>
      </c>
      <c r="G5855" s="1" t="s">
        <v>480</v>
      </c>
      <c r="H5855" s="3">
        <v>1.3425925925925926E-2</v>
      </c>
      <c r="I5855" s="1" t="s">
        <v>25</v>
      </c>
      <c r="J5855" s="1" t="s">
        <v>16</v>
      </c>
    </row>
    <row r="5856" spans="1:10" x14ac:dyDescent="0.3">
      <c r="A5856" s="1" t="s">
        <v>10</v>
      </c>
      <c r="B5856" s="2">
        <v>43806.707638888889</v>
      </c>
      <c r="C5856" s="3">
        <v>1.3402777777777777E-2</v>
      </c>
      <c r="D5856" s="1" t="s">
        <v>11</v>
      </c>
      <c r="E5856" s="1" t="s">
        <v>3116</v>
      </c>
      <c r="F5856" s="1" t="s">
        <v>13</v>
      </c>
      <c r="G5856" s="1" t="s">
        <v>14</v>
      </c>
      <c r="H5856" s="3">
        <v>1.3472222222222222E-2</v>
      </c>
      <c r="I5856" s="1" t="s">
        <v>25</v>
      </c>
      <c r="J5856" s="1" t="s">
        <v>16</v>
      </c>
    </row>
    <row r="5857" spans="1:10" x14ac:dyDescent="0.3">
      <c r="A5857" s="1" t="s">
        <v>10</v>
      </c>
      <c r="B5857" s="2">
        <v>44269.853472222225</v>
      </c>
      <c r="C5857" s="3">
        <v>1.3391203703703704E-2</v>
      </c>
      <c r="D5857" s="1" t="s">
        <v>13</v>
      </c>
      <c r="E5857" s="1" t="s">
        <v>1567</v>
      </c>
      <c r="F5857" s="1" t="s">
        <v>13</v>
      </c>
      <c r="G5857" s="1" t="s">
        <v>14</v>
      </c>
      <c r="H5857" s="3">
        <v>1.3564814814814814E-2</v>
      </c>
      <c r="I5857" s="1" t="s">
        <v>1568</v>
      </c>
      <c r="J5857" s="1" t="s">
        <v>16</v>
      </c>
    </row>
    <row r="5858" spans="1:10" x14ac:dyDescent="0.3">
      <c r="A5858" s="1" t="s">
        <v>10</v>
      </c>
      <c r="B5858" s="2">
        <v>42776.936111111114</v>
      </c>
      <c r="C5858" s="3">
        <v>1.3391203703703704E-2</v>
      </c>
      <c r="D5858" s="1" t="s">
        <v>13</v>
      </c>
      <c r="E5858" s="1" t="s">
        <v>1567</v>
      </c>
      <c r="F5858" s="1" t="s">
        <v>13</v>
      </c>
      <c r="G5858" s="1" t="s">
        <v>480</v>
      </c>
      <c r="H5858" s="3">
        <v>1.3391203703703704E-2</v>
      </c>
      <c r="I5858" s="1" t="s">
        <v>25</v>
      </c>
      <c r="J5858" s="1" t="s">
        <v>16</v>
      </c>
    </row>
    <row r="5859" spans="1:10" x14ac:dyDescent="0.3">
      <c r="A5859" s="1" t="s">
        <v>10</v>
      </c>
      <c r="B5859" s="2">
        <v>44276.916666666664</v>
      </c>
      <c r="C5859" s="3">
        <v>1.337962962962963E-2</v>
      </c>
      <c r="D5859" s="1" t="s">
        <v>13</v>
      </c>
      <c r="E5859" s="1" t="s">
        <v>1468</v>
      </c>
      <c r="F5859" s="1" t="s">
        <v>13</v>
      </c>
      <c r="G5859" s="1" t="s">
        <v>14</v>
      </c>
      <c r="H5859" s="3">
        <v>1.3923611111111111E-2</v>
      </c>
      <c r="I5859" s="1" t="s">
        <v>1258</v>
      </c>
      <c r="J5859" s="1" t="s">
        <v>16</v>
      </c>
    </row>
    <row r="5860" spans="1:10" x14ac:dyDescent="0.3">
      <c r="A5860" s="1" t="s">
        <v>10</v>
      </c>
      <c r="B5860" s="2">
        <v>44041.81527777778</v>
      </c>
      <c r="C5860" s="3">
        <v>1.337962962962963E-2</v>
      </c>
      <c r="D5860" s="1" t="s">
        <v>11</v>
      </c>
      <c r="E5860" s="1" t="s">
        <v>1440</v>
      </c>
      <c r="F5860" s="1" t="s">
        <v>13</v>
      </c>
      <c r="G5860" s="1" t="s">
        <v>14</v>
      </c>
      <c r="H5860" s="3">
        <v>1.3587962962962963E-2</v>
      </c>
      <c r="I5860" s="1" t="s">
        <v>25</v>
      </c>
      <c r="J5860" s="1" t="s">
        <v>16</v>
      </c>
    </row>
    <row r="5861" spans="1:10" x14ac:dyDescent="0.3">
      <c r="A5861" s="1" t="s">
        <v>10</v>
      </c>
      <c r="B5861" s="2">
        <v>43798.806250000001</v>
      </c>
      <c r="C5861" s="3">
        <v>1.337962962962963E-2</v>
      </c>
      <c r="D5861" s="1" t="s">
        <v>13</v>
      </c>
      <c r="E5861" s="1" t="s">
        <v>125</v>
      </c>
      <c r="F5861" s="1" t="s">
        <v>13</v>
      </c>
      <c r="G5861" s="1" t="s">
        <v>14</v>
      </c>
      <c r="H5861" s="3">
        <v>3.2025462962962964E-2</v>
      </c>
      <c r="I5861" s="1" t="s">
        <v>25</v>
      </c>
      <c r="J5861" s="1" t="s">
        <v>16</v>
      </c>
    </row>
    <row r="5862" spans="1:10" x14ac:dyDescent="0.3">
      <c r="A5862" s="1" t="s">
        <v>10</v>
      </c>
      <c r="B5862" s="2">
        <v>42775.804861111108</v>
      </c>
      <c r="C5862" s="3">
        <v>1.337962962962963E-2</v>
      </c>
      <c r="D5862" s="1" t="s">
        <v>13</v>
      </c>
      <c r="E5862" s="1" t="s">
        <v>1590</v>
      </c>
      <c r="F5862" s="1" t="s">
        <v>13</v>
      </c>
      <c r="G5862" s="1" t="s">
        <v>480</v>
      </c>
      <c r="H5862" s="3">
        <v>1.3402777777777777E-2</v>
      </c>
      <c r="I5862" s="1" t="s">
        <v>25</v>
      </c>
      <c r="J5862" s="1" t="s">
        <v>16</v>
      </c>
    </row>
    <row r="5863" spans="1:10" x14ac:dyDescent="0.3">
      <c r="A5863" s="1" t="s">
        <v>10</v>
      </c>
      <c r="B5863" s="2">
        <v>44305.909722222219</v>
      </c>
      <c r="C5863" s="3">
        <v>1.3368055555555555E-2</v>
      </c>
      <c r="D5863" s="1" t="s">
        <v>13</v>
      </c>
      <c r="E5863" s="1" t="s">
        <v>1232</v>
      </c>
      <c r="F5863" s="1" t="s">
        <v>13</v>
      </c>
      <c r="G5863" s="1" t="s">
        <v>14</v>
      </c>
      <c r="H5863" s="3">
        <v>1.3726851851851851E-2</v>
      </c>
      <c r="I5863" s="1" t="s">
        <v>1233</v>
      </c>
      <c r="J5863" s="1" t="s">
        <v>16</v>
      </c>
    </row>
    <row r="5864" spans="1:10" x14ac:dyDescent="0.3">
      <c r="A5864" s="1" t="s">
        <v>10</v>
      </c>
      <c r="B5864" s="2">
        <v>44149.617361111108</v>
      </c>
      <c r="C5864" s="3">
        <v>1.3356481481481481E-2</v>
      </c>
      <c r="D5864" s="1" t="s">
        <v>11</v>
      </c>
      <c r="E5864" s="1" t="s">
        <v>2265</v>
      </c>
      <c r="F5864" s="1" t="s">
        <v>13</v>
      </c>
      <c r="G5864" s="1" t="s">
        <v>480</v>
      </c>
      <c r="H5864" s="3">
        <v>1.3969907407407407E-2</v>
      </c>
      <c r="I5864" s="1" t="s">
        <v>25</v>
      </c>
      <c r="J5864" s="1" t="s">
        <v>16</v>
      </c>
    </row>
    <row r="5865" spans="1:10" x14ac:dyDescent="0.3">
      <c r="A5865" s="1" t="s">
        <v>10</v>
      </c>
      <c r="B5865" s="2">
        <v>44042.854166666664</v>
      </c>
      <c r="C5865" s="3">
        <v>1.3356481481481481E-2</v>
      </c>
      <c r="D5865" s="1" t="s">
        <v>13</v>
      </c>
      <c r="E5865" s="1" t="s">
        <v>1426</v>
      </c>
      <c r="F5865" s="1" t="s">
        <v>13</v>
      </c>
      <c r="G5865" s="1" t="s">
        <v>14</v>
      </c>
      <c r="H5865" s="3">
        <v>1.3564814814814814E-2</v>
      </c>
      <c r="I5865" s="1" t="s">
        <v>25</v>
      </c>
      <c r="J5865" s="1" t="s">
        <v>16</v>
      </c>
    </row>
    <row r="5866" spans="1:10" x14ac:dyDescent="0.3">
      <c r="A5866" s="1" t="s">
        <v>10</v>
      </c>
      <c r="B5866" s="2">
        <v>43981.771527777775</v>
      </c>
      <c r="C5866" s="3">
        <v>1.3356481481481481E-2</v>
      </c>
      <c r="D5866" s="1" t="s">
        <v>11</v>
      </c>
      <c r="E5866" s="1" t="s">
        <v>2680</v>
      </c>
      <c r="F5866" s="1" t="s">
        <v>13</v>
      </c>
      <c r="G5866" s="1" t="s">
        <v>14</v>
      </c>
      <c r="H5866" s="3">
        <v>1.3541666666666667E-2</v>
      </c>
      <c r="I5866" s="1" t="s">
        <v>25</v>
      </c>
      <c r="J5866" s="1" t="s">
        <v>16</v>
      </c>
    </row>
    <row r="5867" spans="1:10" x14ac:dyDescent="0.3">
      <c r="A5867" s="1" t="s">
        <v>10</v>
      </c>
      <c r="B5867" s="2">
        <v>44303.67083333333</v>
      </c>
      <c r="C5867" s="3">
        <v>1.3344907407407408E-2</v>
      </c>
      <c r="D5867" s="1" t="s">
        <v>13</v>
      </c>
      <c r="E5867" s="1" t="s">
        <v>1261</v>
      </c>
      <c r="F5867" s="1" t="s">
        <v>13</v>
      </c>
      <c r="G5867" s="1" t="s">
        <v>14</v>
      </c>
      <c r="H5867" s="3">
        <v>1.3391203703703704E-2</v>
      </c>
      <c r="I5867" s="1" t="s">
        <v>25</v>
      </c>
      <c r="J5867" s="1" t="s">
        <v>16</v>
      </c>
    </row>
    <row r="5868" spans="1:10" x14ac:dyDescent="0.3">
      <c r="A5868" s="1" t="s">
        <v>10</v>
      </c>
      <c r="B5868" s="2">
        <v>44262.396527777775</v>
      </c>
      <c r="C5868" s="3">
        <v>1.3344907407407408E-2</v>
      </c>
      <c r="D5868" s="1" t="s">
        <v>13</v>
      </c>
      <c r="E5868" s="1" t="s">
        <v>1673</v>
      </c>
      <c r="F5868" s="1" t="s">
        <v>13</v>
      </c>
      <c r="G5868" s="1" t="s">
        <v>14</v>
      </c>
      <c r="H5868" s="3">
        <v>1.3587962962962963E-2</v>
      </c>
      <c r="I5868" s="1" t="s">
        <v>1674</v>
      </c>
      <c r="J5868" s="1" t="s">
        <v>16</v>
      </c>
    </row>
    <row r="5869" spans="1:10" x14ac:dyDescent="0.3">
      <c r="A5869" s="1" t="s">
        <v>10</v>
      </c>
      <c r="B5869" s="2">
        <v>42777.786805555559</v>
      </c>
      <c r="C5869" s="3">
        <v>1.3344907407407408E-2</v>
      </c>
      <c r="D5869" s="1" t="s">
        <v>13</v>
      </c>
      <c r="E5869" s="1" t="s">
        <v>1551</v>
      </c>
      <c r="F5869" s="1" t="s">
        <v>13</v>
      </c>
      <c r="G5869" s="1" t="s">
        <v>480</v>
      </c>
      <c r="H5869" s="3">
        <v>1.3344907407407408E-2</v>
      </c>
      <c r="I5869" s="1" t="s">
        <v>25</v>
      </c>
      <c r="J5869" s="1" t="s">
        <v>16</v>
      </c>
    </row>
    <row r="5870" spans="1:10" x14ac:dyDescent="0.3">
      <c r="A5870" s="1" t="s">
        <v>10</v>
      </c>
      <c r="B5870" s="2">
        <v>44274.740277777775</v>
      </c>
      <c r="C5870" s="3">
        <v>1.3333333333333334E-2</v>
      </c>
      <c r="D5870" s="1" t="s">
        <v>13</v>
      </c>
      <c r="E5870" s="1" t="s">
        <v>1512</v>
      </c>
      <c r="F5870" s="1" t="s">
        <v>13</v>
      </c>
      <c r="G5870" s="1" t="s">
        <v>14</v>
      </c>
      <c r="H5870" s="3">
        <v>1.3553240740740741E-2</v>
      </c>
      <c r="I5870" s="1" t="s">
        <v>1513</v>
      </c>
      <c r="J5870" s="1" t="s">
        <v>16</v>
      </c>
    </row>
    <row r="5871" spans="1:10" x14ac:dyDescent="0.3">
      <c r="A5871" s="1" t="s">
        <v>10</v>
      </c>
      <c r="B5871" s="2">
        <v>44259.905555555553</v>
      </c>
      <c r="C5871" s="3">
        <v>1.3333333333333334E-2</v>
      </c>
      <c r="D5871" s="1" t="s">
        <v>13</v>
      </c>
      <c r="E5871" s="1" t="s">
        <v>1718</v>
      </c>
      <c r="F5871" s="1" t="s">
        <v>13</v>
      </c>
      <c r="G5871" s="1" t="s">
        <v>14</v>
      </c>
      <c r="H5871" s="3">
        <v>1.3553240740740741E-2</v>
      </c>
      <c r="I5871" s="1" t="s">
        <v>1513</v>
      </c>
      <c r="J5871" s="1" t="s">
        <v>16</v>
      </c>
    </row>
    <row r="5872" spans="1:10" x14ac:dyDescent="0.3">
      <c r="A5872" s="1" t="s">
        <v>10</v>
      </c>
      <c r="B5872" s="2">
        <v>44197.47152777778</v>
      </c>
      <c r="C5872" s="3">
        <v>1.3333333333333334E-2</v>
      </c>
      <c r="D5872" s="1" t="s">
        <v>13</v>
      </c>
      <c r="E5872" s="1" t="s">
        <v>2057</v>
      </c>
      <c r="F5872" s="1" t="s">
        <v>13</v>
      </c>
      <c r="G5872" s="1" t="s">
        <v>14</v>
      </c>
      <c r="H5872" s="3">
        <v>3.9988425925925927E-2</v>
      </c>
      <c r="I5872" s="1" t="s">
        <v>1935</v>
      </c>
      <c r="J5872" s="1" t="s">
        <v>16</v>
      </c>
    </row>
    <row r="5873" spans="1:10" x14ac:dyDescent="0.3">
      <c r="A5873" s="1" t="s">
        <v>10</v>
      </c>
      <c r="B5873" s="2">
        <v>44273.925000000003</v>
      </c>
      <c r="C5873" s="3">
        <v>1.3321759259259259E-2</v>
      </c>
      <c r="D5873" s="1" t="s">
        <v>13</v>
      </c>
      <c r="E5873" s="1" t="s">
        <v>1514</v>
      </c>
      <c r="F5873" s="1" t="s">
        <v>13</v>
      </c>
      <c r="G5873" s="1" t="s">
        <v>14</v>
      </c>
      <c r="H5873" s="3">
        <v>1.3495370370370371E-2</v>
      </c>
      <c r="I5873" s="1" t="s">
        <v>1515</v>
      </c>
      <c r="J5873" s="1" t="s">
        <v>16</v>
      </c>
    </row>
    <row r="5874" spans="1:10" x14ac:dyDescent="0.3">
      <c r="A5874" s="1" t="s">
        <v>10</v>
      </c>
      <c r="B5874" s="2">
        <v>44268.65625</v>
      </c>
      <c r="C5874" s="3">
        <v>1.3310185185185185E-2</v>
      </c>
      <c r="D5874" s="1" t="s">
        <v>13</v>
      </c>
      <c r="E5874" s="1" t="s">
        <v>1600</v>
      </c>
      <c r="F5874" s="1" t="s">
        <v>13</v>
      </c>
      <c r="G5874" s="1" t="s">
        <v>14</v>
      </c>
      <c r="H5874" s="3">
        <v>1.3530092592592592E-2</v>
      </c>
      <c r="I5874" s="1" t="s">
        <v>1601</v>
      </c>
      <c r="J5874" s="1" t="s">
        <v>16</v>
      </c>
    </row>
    <row r="5875" spans="1:10" x14ac:dyDescent="0.3">
      <c r="A5875" s="1" t="s">
        <v>10</v>
      </c>
      <c r="B5875" s="2">
        <v>43009.717361111114</v>
      </c>
      <c r="C5875" s="3">
        <v>1.3310185185185185E-2</v>
      </c>
      <c r="D5875" s="1" t="s">
        <v>13</v>
      </c>
      <c r="E5875" s="1" t="s">
        <v>1533</v>
      </c>
      <c r="F5875" s="1" t="s">
        <v>13</v>
      </c>
      <c r="G5875" s="1" t="s">
        <v>480</v>
      </c>
      <c r="H5875" s="3">
        <v>1.3888888888888888E-2</v>
      </c>
      <c r="I5875" s="1" t="s">
        <v>25</v>
      </c>
      <c r="J5875" s="1" t="s">
        <v>16</v>
      </c>
    </row>
    <row r="5876" spans="1:10" x14ac:dyDescent="0.3">
      <c r="A5876" s="1" t="s">
        <v>10</v>
      </c>
      <c r="B5876" s="2">
        <v>44270.87777777778</v>
      </c>
      <c r="C5876" s="3">
        <v>1.3298611111111112E-2</v>
      </c>
      <c r="D5876" s="1" t="s">
        <v>13</v>
      </c>
      <c r="E5876" s="1" t="s">
        <v>1555</v>
      </c>
      <c r="F5876" s="1" t="s">
        <v>13</v>
      </c>
      <c r="G5876" s="1" t="s">
        <v>14</v>
      </c>
      <c r="H5876" s="3">
        <v>1.3518518518518518E-2</v>
      </c>
      <c r="I5876" s="1" t="s">
        <v>1556</v>
      </c>
      <c r="J5876" s="1" t="s">
        <v>16</v>
      </c>
    </row>
    <row r="5877" spans="1:10" x14ac:dyDescent="0.3">
      <c r="A5877" s="1" t="s">
        <v>10</v>
      </c>
      <c r="B5877" s="2">
        <v>43009.6875</v>
      </c>
      <c r="C5877" s="3">
        <v>1.3298611111111112E-2</v>
      </c>
      <c r="D5877" s="1" t="s">
        <v>13</v>
      </c>
      <c r="E5877" s="1" t="s">
        <v>1535</v>
      </c>
      <c r="F5877" s="1" t="s">
        <v>13</v>
      </c>
      <c r="G5877" s="1" t="s">
        <v>480</v>
      </c>
      <c r="H5877" s="3">
        <v>1.3310185185185185E-2</v>
      </c>
      <c r="I5877" s="1" t="s">
        <v>25</v>
      </c>
      <c r="J5877" s="1" t="s">
        <v>16</v>
      </c>
    </row>
    <row r="5878" spans="1:10" x14ac:dyDescent="0.3">
      <c r="A5878" s="1" t="s">
        <v>10</v>
      </c>
      <c r="B5878" s="2">
        <v>44272.828472222223</v>
      </c>
      <c r="C5878" s="3">
        <v>1.3287037037037036E-2</v>
      </c>
      <c r="D5878" s="1" t="s">
        <v>11</v>
      </c>
      <c r="E5878" s="1" t="s">
        <v>1533</v>
      </c>
      <c r="F5878" s="1" t="s">
        <v>13</v>
      </c>
      <c r="G5878" s="1" t="s">
        <v>14</v>
      </c>
      <c r="H5878" s="3">
        <v>1.3854166666666667E-2</v>
      </c>
      <c r="I5878" s="1" t="s">
        <v>1429</v>
      </c>
      <c r="J5878" s="1" t="s">
        <v>16</v>
      </c>
    </row>
    <row r="5879" spans="1:10" x14ac:dyDescent="0.3">
      <c r="A5879" s="1" t="s">
        <v>10</v>
      </c>
      <c r="B5879" s="2">
        <v>44265.853472222225</v>
      </c>
      <c r="C5879" s="3">
        <v>1.3287037037037036E-2</v>
      </c>
      <c r="D5879" s="1" t="s">
        <v>13</v>
      </c>
      <c r="E5879" s="1" t="s">
        <v>1625</v>
      </c>
      <c r="F5879" s="1" t="s">
        <v>13</v>
      </c>
      <c r="G5879" s="1" t="s">
        <v>14</v>
      </c>
      <c r="H5879" s="3">
        <v>1.3495370370370371E-2</v>
      </c>
      <c r="I5879" s="1" t="s">
        <v>1515</v>
      </c>
      <c r="J5879" s="1" t="s">
        <v>16</v>
      </c>
    </row>
    <row r="5880" spans="1:10" x14ac:dyDescent="0.3">
      <c r="A5880" s="1" t="s">
        <v>10</v>
      </c>
      <c r="B5880" s="2">
        <v>44261.713194444441</v>
      </c>
      <c r="C5880" s="3">
        <v>1.3287037037037036E-2</v>
      </c>
      <c r="D5880" s="1" t="s">
        <v>13</v>
      </c>
      <c r="E5880" s="1" t="s">
        <v>1692</v>
      </c>
      <c r="F5880" s="1" t="s">
        <v>13</v>
      </c>
      <c r="G5880" s="1" t="s">
        <v>14</v>
      </c>
      <c r="H5880" s="3">
        <v>1.3530092592592592E-2</v>
      </c>
      <c r="I5880" s="1" t="s">
        <v>1601</v>
      </c>
      <c r="J5880" s="1" t="s">
        <v>16</v>
      </c>
    </row>
    <row r="5881" spans="1:10" x14ac:dyDescent="0.3">
      <c r="A5881" s="1" t="s">
        <v>10</v>
      </c>
      <c r="B5881" s="2">
        <v>44255.908333333333</v>
      </c>
      <c r="C5881" s="3">
        <v>1.3287037037037036E-2</v>
      </c>
      <c r="D5881" s="1" t="s">
        <v>13</v>
      </c>
      <c r="E5881" s="1" t="s">
        <v>1774</v>
      </c>
      <c r="F5881" s="1" t="s">
        <v>13</v>
      </c>
      <c r="G5881" s="1" t="s">
        <v>14</v>
      </c>
      <c r="H5881" s="3">
        <v>1.3506944444444445E-2</v>
      </c>
      <c r="I5881" s="1" t="s">
        <v>1775</v>
      </c>
      <c r="J5881" s="1" t="s">
        <v>16</v>
      </c>
    </row>
    <row r="5882" spans="1:10" x14ac:dyDescent="0.3">
      <c r="A5882" s="1" t="s">
        <v>10</v>
      </c>
      <c r="B5882" s="2">
        <v>44252.929861111108</v>
      </c>
      <c r="C5882" s="3">
        <v>1.3287037037037036E-2</v>
      </c>
      <c r="D5882" s="1" t="s">
        <v>13</v>
      </c>
      <c r="E5882" s="1" t="s">
        <v>1810</v>
      </c>
      <c r="F5882" s="1" t="s">
        <v>13</v>
      </c>
      <c r="G5882" s="1" t="s">
        <v>14</v>
      </c>
      <c r="H5882" s="3">
        <v>1.3460648148148149E-2</v>
      </c>
      <c r="I5882" s="1" t="s">
        <v>1811</v>
      </c>
      <c r="J5882" s="1" t="s">
        <v>16</v>
      </c>
    </row>
    <row r="5883" spans="1:10" x14ac:dyDescent="0.3">
      <c r="A5883" s="1" t="s">
        <v>10</v>
      </c>
      <c r="B5883" s="2">
        <v>43230.767361111109</v>
      </c>
      <c r="C5883" s="3">
        <v>1.3287037037037036E-2</v>
      </c>
      <c r="D5883" s="1" t="s">
        <v>13</v>
      </c>
      <c r="E5883" s="1" t="s">
        <v>3103</v>
      </c>
      <c r="F5883" s="1" t="s">
        <v>13</v>
      </c>
      <c r="G5883" s="1" t="s">
        <v>480</v>
      </c>
      <c r="H5883" s="3">
        <v>1.3287037037037036E-2</v>
      </c>
      <c r="I5883" s="1" t="s">
        <v>25</v>
      </c>
      <c r="J5883" s="1" t="s">
        <v>16</v>
      </c>
    </row>
    <row r="5884" spans="1:10" x14ac:dyDescent="0.3">
      <c r="A5884" s="1" t="s">
        <v>10</v>
      </c>
      <c r="B5884" s="2">
        <v>43009.878472222219</v>
      </c>
      <c r="C5884" s="3">
        <v>1.3287037037037036E-2</v>
      </c>
      <c r="D5884" s="1" t="s">
        <v>13</v>
      </c>
      <c r="E5884" s="1" t="s">
        <v>1512</v>
      </c>
      <c r="F5884" s="1" t="s">
        <v>13</v>
      </c>
      <c r="G5884" s="1" t="s">
        <v>480</v>
      </c>
      <c r="H5884" s="3">
        <v>1.3773148148148149E-2</v>
      </c>
      <c r="I5884" s="1" t="s">
        <v>25</v>
      </c>
      <c r="J5884" s="1" t="s">
        <v>16</v>
      </c>
    </row>
    <row r="5885" spans="1:10" x14ac:dyDescent="0.3">
      <c r="A5885" s="1" t="s">
        <v>10</v>
      </c>
      <c r="B5885" s="2">
        <v>43098.988194444442</v>
      </c>
      <c r="C5885" s="3">
        <v>1.3275462962962963E-2</v>
      </c>
      <c r="D5885" s="1" t="s">
        <v>13</v>
      </c>
      <c r="E5885" s="1" t="s">
        <v>5085</v>
      </c>
      <c r="F5885" s="1" t="s">
        <v>13</v>
      </c>
      <c r="G5885" s="1" t="s">
        <v>480</v>
      </c>
      <c r="H5885" s="3">
        <v>2.9097222222222222E-2</v>
      </c>
      <c r="I5885" s="1" t="s">
        <v>5072</v>
      </c>
      <c r="J5885" s="1" t="s">
        <v>16</v>
      </c>
    </row>
    <row r="5886" spans="1:10" x14ac:dyDescent="0.3">
      <c r="A5886" s="1" t="s">
        <v>10</v>
      </c>
      <c r="B5886" s="2">
        <v>44267.84375</v>
      </c>
      <c r="C5886" s="3">
        <v>1.3263888888888889E-2</v>
      </c>
      <c r="D5886" s="1" t="s">
        <v>13</v>
      </c>
      <c r="E5886" s="1" t="s">
        <v>1613</v>
      </c>
      <c r="F5886" s="1" t="s">
        <v>13</v>
      </c>
      <c r="G5886" s="1" t="s">
        <v>14</v>
      </c>
      <c r="H5886" s="3">
        <v>1.3472222222222222E-2</v>
      </c>
      <c r="I5886" s="1" t="s">
        <v>1431</v>
      </c>
      <c r="J5886" s="1" t="s">
        <v>16</v>
      </c>
    </row>
    <row r="5887" spans="1:10" x14ac:dyDescent="0.3">
      <c r="A5887" s="1" t="s">
        <v>10</v>
      </c>
      <c r="B5887" s="2">
        <v>44267.816666666666</v>
      </c>
      <c r="C5887" s="3">
        <v>1.3263888888888889E-2</v>
      </c>
      <c r="D5887" s="1" t="s">
        <v>13</v>
      </c>
      <c r="E5887" s="1" t="s">
        <v>1615</v>
      </c>
      <c r="F5887" s="1" t="s">
        <v>13</v>
      </c>
      <c r="G5887" s="1" t="s">
        <v>14</v>
      </c>
      <c r="H5887" s="3">
        <v>1.3263888888888889E-2</v>
      </c>
      <c r="I5887" s="1" t="s">
        <v>1528</v>
      </c>
      <c r="J5887" s="1" t="s">
        <v>16</v>
      </c>
    </row>
    <row r="5888" spans="1:10" x14ac:dyDescent="0.3">
      <c r="A5888" s="1" t="s">
        <v>10</v>
      </c>
      <c r="B5888" s="2">
        <v>44266.9</v>
      </c>
      <c r="C5888" s="3">
        <v>1.3263888888888889E-2</v>
      </c>
      <c r="D5888" s="1" t="s">
        <v>13</v>
      </c>
      <c r="E5888" s="1" t="s">
        <v>1618</v>
      </c>
      <c r="F5888" s="1" t="s">
        <v>13</v>
      </c>
      <c r="G5888" s="1" t="s">
        <v>14</v>
      </c>
      <c r="H5888" s="3">
        <v>1.3425925925925926E-2</v>
      </c>
      <c r="I5888" s="1" t="s">
        <v>1491</v>
      </c>
      <c r="J5888" s="1" t="s">
        <v>16</v>
      </c>
    </row>
    <row r="5889" spans="1:10" x14ac:dyDescent="0.3">
      <c r="A5889" s="1" t="s">
        <v>10</v>
      </c>
      <c r="B5889" s="2">
        <v>43086.776388888888</v>
      </c>
      <c r="C5889" s="3">
        <v>1.3263888888888889E-2</v>
      </c>
      <c r="D5889" s="1" t="s">
        <v>13</v>
      </c>
      <c r="E5889" s="1" t="s">
        <v>5116</v>
      </c>
      <c r="F5889" s="1" t="s">
        <v>13</v>
      </c>
      <c r="G5889" s="1" t="s">
        <v>480</v>
      </c>
      <c r="H5889" s="3">
        <v>1.3333333333333334E-2</v>
      </c>
      <c r="I5889" s="1" t="s">
        <v>25</v>
      </c>
      <c r="J5889" s="1" t="s">
        <v>16</v>
      </c>
    </row>
    <row r="5890" spans="1:10" x14ac:dyDescent="0.3">
      <c r="A5890" s="1" t="s">
        <v>10</v>
      </c>
      <c r="B5890" s="2">
        <v>44279.869444444441</v>
      </c>
      <c r="C5890" s="3">
        <v>1.3252314814814814E-2</v>
      </c>
      <c r="D5890" s="1" t="s">
        <v>13</v>
      </c>
      <c r="E5890" s="1" t="s">
        <v>1426</v>
      </c>
      <c r="F5890" s="1" t="s">
        <v>13</v>
      </c>
      <c r="G5890" s="1" t="s">
        <v>14</v>
      </c>
      <c r="H5890" s="3">
        <v>1.3449074074074073E-2</v>
      </c>
      <c r="I5890" s="1" t="s">
        <v>1427</v>
      </c>
      <c r="J5890" s="1" t="s">
        <v>16</v>
      </c>
    </row>
    <row r="5891" spans="1:10" x14ac:dyDescent="0.3">
      <c r="A5891" s="1" t="s">
        <v>10</v>
      </c>
      <c r="B5891" s="2">
        <v>44279.806944444441</v>
      </c>
      <c r="C5891" s="3">
        <v>1.3252314814814814E-2</v>
      </c>
      <c r="D5891" s="1" t="s">
        <v>13</v>
      </c>
      <c r="E5891" s="1" t="s">
        <v>1434</v>
      </c>
      <c r="F5891" s="1" t="s">
        <v>13</v>
      </c>
      <c r="G5891" s="1" t="s">
        <v>14</v>
      </c>
      <c r="H5891" s="3">
        <v>1.3888888888888888E-2</v>
      </c>
      <c r="I5891" s="1" t="s">
        <v>1435</v>
      </c>
      <c r="J5891" s="1" t="s">
        <v>16</v>
      </c>
    </row>
    <row r="5892" spans="1:10" x14ac:dyDescent="0.3">
      <c r="A5892" s="1" t="s">
        <v>10</v>
      </c>
      <c r="B5892" s="2">
        <v>44273.768055555556</v>
      </c>
      <c r="C5892" s="3">
        <v>1.3252314814814814E-2</v>
      </c>
      <c r="D5892" s="1" t="s">
        <v>13</v>
      </c>
      <c r="E5892" s="1" t="s">
        <v>1520</v>
      </c>
      <c r="F5892" s="1" t="s">
        <v>13</v>
      </c>
      <c r="G5892" s="1" t="s">
        <v>14</v>
      </c>
      <c r="H5892" s="3">
        <v>1.3449074074074073E-2</v>
      </c>
      <c r="I5892" s="1" t="s">
        <v>1427</v>
      </c>
      <c r="J5892" s="1" t="s">
        <v>16</v>
      </c>
    </row>
    <row r="5893" spans="1:10" x14ac:dyDescent="0.3">
      <c r="A5893" s="1" t="s">
        <v>10</v>
      </c>
      <c r="B5893" s="2">
        <v>44268.578472222223</v>
      </c>
      <c r="C5893" s="3">
        <v>1.3252314814814814E-2</v>
      </c>
      <c r="D5893" s="1" t="s">
        <v>13</v>
      </c>
      <c r="E5893" s="1" t="s">
        <v>1605</v>
      </c>
      <c r="F5893" s="1" t="s">
        <v>13</v>
      </c>
      <c r="G5893" s="1" t="s">
        <v>14</v>
      </c>
      <c r="H5893" s="3">
        <v>1.34375E-2</v>
      </c>
      <c r="I5893" s="1" t="s">
        <v>1606</v>
      </c>
      <c r="J5893" s="1" t="s">
        <v>16</v>
      </c>
    </row>
    <row r="5894" spans="1:10" x14ac:dyDescent="0.3">
      <c r="A5894" s="1" t="s">
        <v>10</v>
      </c>
      <c r="B5894" s="2">
        <v>43009.603472222225</v>
      </c>
      <c r="C5894" s="3">
        <v>1.3252314814814814E-2</v>
      </c>
      <c r="D5894" s="1" t="s">
        <v>13</v>
      </c>
      <c r="E5894" s="1" t="s">
        <v>1550</v>
      </c>
      <c r="F5894" s="1" t="s">
        <v>13</v>
      </c>
      <c r="G5894" s="1" t="s">
        <v>480</v>
      </c>
      <c r="H5894" s="3">
        <v>1.4930555555555556E-2</v>
      </c>
      <c r="I5894" s="1" t="s">
        <v>25</v>
      </c>
      <c r="J5894" s="1" t="s">
        <v>16</v>
      </c>
    </row>
    <row r="5895" spans="1:10" x14ac:dyDescent="0.3">
      <c r="A5895" s="1" t="s">
        <v>10</v>
      </c>
      <c r="B5895" s="2">
        <v>44259.793749999997</v>
      </c>
      <c r="C5895" s="3">
        <v>1.324074074074074E-2</v>
      </c>
      <c r="D5895" s="1" t="s">
        <v>13</v>
      </c>
      <c r="E5895" s="1" t="s">
        <v>1729</v>
      </c>
      <c r="F5895" s="1" t="s">
        <v>13</v>
      </c>
      <c r="G5895" s="1" t="s">
        <v>14</v>
      </c>
      <c r="H5895" s="3">
        <v>1.3449074074074073E-2</v>
      </c>
      <c r="I5895" s="1" t="s">
        <v>1427</v>
      </c>
      <c r="J5895" s="1" t="s">
        <v>16</v>
      </c>
    </row>
    <row r="5896" spans="1:10" x14ac:dyDescent="0.3">
      <c r="A5896" s="1" t="s">
        <v>10</v>
      </c>
      <c r="B5896" s="2">
        <v>44194.792361111111</v>
      </c>
      <c r="C5896" s="3">
        <v>1.324074074074074E-2</v>
      </c>
      <c r="D5896" s="1" t="s">
        <v>13</v>
      </c>
      <c r="E5896" s="1" t="s">
        <v>125</v>
      </c>
      <c r="F5896" s="1" t="s">
        <v>13</v>
      </c>
      <c r="G5896" s="1" t="s">
        <v>14</v>
      </c>
      <c r="H5896" s="3">
        <v>3.2210648148148148E-2</v>
      </c>
      <c r="I5896" s="1" t="s">
        <v>25</v>
      </c>
      <c r="J5896" s="1" t="s">
        <v>16</v>
      </c>
    </row>
    <row r="5897" spans="1:10" x14ac:dyDescent="0.3">
      <c r="A5897" s="1" t="s">
        <v>10</v>
      </c>
      <c r="B5897" s="2">
        <v>43147.962500000001</v>
      </c>
      <c r="C5897" s="3">
        <v>1.324074074074074E-2</v>
      </c>
      <c r="D5897" s="1" t="s">
        <v>13</v>
      </c>
      <c r="E5897" s="1" t="s">
        <v>3443</v>
      </c>
      <c r="F5897" s="1" t="s">
        <v>13</v>
      </c>
      <c r="G5897" s="1" t="s">
        <v>480</v>
      </c>
      <c r="H5897" s="3">
        <v>1.3657407407407408E-2</v>
      </c>
      <c r="I5897" s="1" t="s">
        <v>25</v>
      </c>
      <c r="J5897" s="1" t="s">
        <v>16</v>
      </c>
    </row>
    <row r="5898" spans="1:10" x14ac:dyDescent="0.3">
      <c r="A5898" s="1" t="s">
        <v>10</v>
      </c>
      <c r="B5898" s="2">
        <v>43009.772916666669</v>
      </c>
      <c r="C5898" s="3">
        <v>1.324074074074074E-2</v>
      </c>
      <c r="D5898" s="1" t="s">
        <v>13</v>
      </c>
      <c r="E5898" s="1" t="s">
        <v>1527</v>
      </c>
      <c r="F5898" s="1" t="s">
        <v>13</v>
      </c>
      <c r="G5898" s="1" t="s">
        <v>480</v>
      </c>
      <c r="H5898" s="3">
        <v>1.3472222222222222E-2</v>
      </c>
      <c r="I5898" s="1" t="s">
        <v>25</v>
      </c>
      <c r="J5898" s="1" t="s">
        <v>16</v>
      </c>
    </row>
    <row r="5899" spans="1:10" x14ac:dyDescent="0.3">
      <c r="A5899" s="1" t="s">
        <v>10</v>
      </c>
      <c r="B5899" s="2">
        <v>42775.825694444444</v>
      </c>
      <c r="C5899" s="3">
        <v>1.324074074074074E-2</v>
      </c>
      <c r="D5899" s="1" t="s">
        <v>13</v>
      </c>
      <c r="E5899" s="1" t="s">
        <v>1588</v>
      </c>
      <c r="F5899" s="1" t="s">
        <v>13</v>
      </c>
      <c r="G5899" s="1" t="s">
        <v>480</v>
      </c>
      <c r="H5899" s="3">
        <v>1.324074074074074E-2</v>
      </c>
      <c r="I5899" s="1" t="s">
        <v>25</v>
      </c>
      <c r="J5899" s="1" t="s">
        <v>16</v>
      </c>
    </row>
    <row r="5900" spans="1:10" x14ac:dyDescent="0.3">
      <c r="A5900" s="1" t="s">
        <v>10</v>
      </c>
      <c r="B5900" s="2">
        <v>44274.836805555555</v>
      </c>
      <c r="C5900" s="3">
        <v>1.3229166666666667E-2</v>
      </c>
      <c r="D5900" s="1" t="s">
        <v>13</v>
      </c>
      <c r="E5900" s="1" t="s">
        <v>1506</v>
      </c>
      <c r="F5900" s="1" t="s">
        <v>13</v>
      </c>
      <c r="G5900" s="1" t="s">
        <v>14</v>
      </c>
      <c r="H5900" s="3">
        <v>1.4039351851851851E-2</v>
      </c>
      <c r="I5900" s="1" t="s">
        <v>1507</v>
      </c>
      <c r="J5900" s="1" t="s">
        <v>16</v>
      </c>
    </row>
    <row r="5901" spans="1:10" x14ac:dyDescent="0.3">
      <c r="A5901" s="1" t="s">
        <v>10</v>
      </c>
      <c r="B5901" s="2">
        <v>44260.824305555558</v>
      </c>
      <c r="C5901" s="3">
        <v>1.3229166666666667E-2</v>
      </c>
      <c r="D5901" s="1" t="s">
        <v>13</v>
      </c>
      <c r="E5901" s="1" t="s">
        <v>1712</v>
      </c>
      <c r="F5901" s="1" t="s">
        <v>13</v>
      </c>
      <c r="G5901" s="1" t="s">
        <v>14</v>
      </c>
      <c r="H5901" s="3">
        <v>1.3356481481481481E-2</v>
      </c>
      <c r="I5901" s="1" t="s">
        <v>1642</v>
      </c>
      <c r="J5901" s="1" t="s">
        <v>16</v>
      </c>
    </row>
    <row r="5902" spans="1:10" x14ac:dyDescent="0.3">
      <c r="A5902" s="1" t="s">
        <v>10</v>
      </c>
      <c r="B5902" s="2">
        <v>44041.86041666667</v>
      </c>
      <c r="C5902" s="3">
        <v>1.3217592592592593E-2</v>
      </c>
      <c r="D5902" s="1" t="s">
        <v>13</v>
      </c>
      <c r="E5902" s="1" t="s">
        <v>1434</v>
      </c>
      <c r="F5902" s="1" t="s">
        <v>13</v>
      </c>
      <c r="G5902" s="1" t="s">
        <v>14</v>
      </c>
      <c r="H5902" s="3">
        <v>1.3888888888888888E-2</v>
      </c>
      <c r="I5902" s="1" t="s">
        <v>25</v>
      </c>
      <c r="J5902" s="1" t="s">
        <v>16</v>
      </c>
    </row>
    <row r="5903" spans="1:10" x14ac:dyDescent="0.3">
      <c r="A5903" s="1" t="s">
        <v>10</v>
      </c>
      <c r="B5903" s="2">
        <v>43424.706944444442</v>
      </c>
      <c r="C5903" s="3">
        <v>1.3217592592592593E-2</v>
      </c>
      <c r="D5903" s="1" t="s">
        <v>13</v>
      </c>
      <c r="E5903" s="1" t="s">
        <v>3425</v>
      </c>
      <c r="F5903" s="1" t="s">
        <v>13</v>
      </c>
      <c r="G5903" s="1" t="s">
        <v>480</v>
      </c>
      <c r="H5903" s="3">
        <v>1.3587962962962963E-2</v>
      </c>
      <c r="I5903" s="1" t="s">
        <v>25</v>
      </c>
      <c r="J5903" s="1" t="s">
        <v>16</v>
      </c>
    </row>
    <row r="5904" spans="1:10" x14ac:dyDescent="0.3">
      <c r="A5904" s="1" t="s">
        <v>10</v>
      </c>
      <c r="B5904" s="2">
        <v>42464.816666666666</v>
      </c>
      <c r="C5904" s="3">
        <v>1.3217592592592593E-2</v>
      </c>
      <c r="D5904" s="1" t="s">
        <v>13</v>
      </c>
      <c r="E5904" s="1" t="s">
        <v>6239</v>
      </c>
      <c r="F5904" s="1" t="s">
        <v>13</v>
      </c>
      <c r="G5904" s="1" t="s">
        <v>423</v>
      </c>
      <c r="H5904" s="3">
        <v>9.0648148148148144E-2</v>
      </c>
      <c r="I5904" s="1" t="s">
        <v>6240</v>
      </c>
      <c r="J5904" s="1" t="s">
        <v>16</v>
      </c>
    </row>
    <row r="5905" spans="1:10" x14ac:dyDescent="0.3">
      <c r="A5905" s="1" t="s">
        <v>10</v>
      </c>
      <c r="B5905" s="2">
        <v>44358.772916666669</v>
      </c>
      <c r="C5905" s="3">
        <v>1.3206018518518518E-2</v>
      </c>
      <c r="D5905" s="1" t="s">
        <v>13</v>
      </c>
      <c r="E5905" s="1" t="s">
        <v>1018</v>
      </c>
      <c r="F5905" s="1" t="s">
        <v>13</v>
      </c>
      <c r="G5905" s="1" t="s">
        <v>14</v>
      </c>
      <c r="H5905" s="3">
        <v>2.9687499999999999E-2</v>
      </c>
      <c r="I5905" s="1" t="s">
        <v>997</v>
      </c>
      <c r="J5905" s="1" t="s">
        <v>16</v>
      </c>
    </row>
    <row r="5906" spans="1:10" x14ac:dyDescent="0.3">
      <c r="A5906" s="1" t="s">
        <v>10</v>
      </c>
      <c r="B5906" s="2">
        <v>44278.854166666664</v>
      </c>
      <c r="C5906" s="3">
        <v>1.3206018518518518E-2</v>
      </c>
      <c r="D5906" s="1" t="s">
        <v>13</v>
      </c>
      <c r="E5906" s="1" t="s">
        <v>1444</v>
      </c>
      <c r="F5906" s="1" t="s">
        <v>13</v>
      </c>
      <c r="G5906" s="1" t="s">
        <v>14</v>
      </c>
      <c r="H5906" s="3">
        <v>1.3368055555555555E-2</v>
      </c>
      <c r="I5906" s="1" t="s">
        <v>1445</v>
      </c>
      <c r="J5906" s="1" t="s">
        <v>16</v>
      </c>
    </row>
    <row r="5907" spans="1:10" x14ac:dyDescent="0.3">
      <c r="A5907" s="1" t="s">
        <v>10</v>
      </c>
      <c r="B5907" s="2">
        <v>43009.864583333336</v>
      </c>
      <c r="C5907" s="3">
        <v>1.3206018518518518E-2</v>
      </c>
      <c r="D5907" s="1" t="s">
        <v>13</v>
      </c>
      <c r="E5907" s="1" t="s">
        <v>1514</v>
      </c>
      <c r="F5907" s="1" t="s">
        <v>13</v>
      </c>
      <c r="G5907" s="1" t="s">
        <v>480</v>
      </c>
      <c r="H5907" s="3">
        <v>1.3599537037037037E-2</v>
      </c>
      <c r="I5907" s="1" t="s">
        <v>25</v>
      </c>
      <c r="J5907" s="1" t="s">
        <v>16</v>
      </c>
    </row>
    <row r="5908" spans="1:10" x14ac:dyDescent="0.3">
      <c r="A5908" s="1" t="s">
        <v>10</v>
      </c>
      <c r="B5908" s="2">
        <v>43565.712500000001</v>
      </c>
      <c r="C5908" s="3">
        <v>1.3194444444444444E-2</v>
      </c>
      <c r="D5908" s="1" t="s">
        <v>13</v>
      </c>
      <c r="E5908" s="1" t="s">
        <v>3625</v>
      </c>
      <c r="F5908" s="1" t="s">
        <v>13</v>
      </c>
      <c r="G5908" s="1" t="s">
        <v>480</v>
      </c>
      <c r="H5908" s="3">
        <v>4.0706018518518516E-2</v>
      </c>
      <c r="I5908" s="1" t="s">
        <v>89</v>
      </c>
      <c r="J5908" s="1" t="s">
        <v>16</v>
      </c>
    </row>
    <row r="5909" spans="1:10" x14ac:dyDescent="0.3">
      <c r="A5909" s="1" t="s">
        <v>10</v>
      </c>
      <c r="B5909" s="2">
        <v>42845.852777777778</v>
      </c>
      <c r="C5909" s="3">
        <v>1.3194444444444444E-2</v>
      </c>
      <c r="D5909" s="1" t="s">
        <v>13</v>
      </c>
      <c r="E5909" s="1" t="s">
        <v>5552</v>
      </c>
      <c r="F5909" s="1" t="s">
        <v>13</v>
      </c>
      <c r="G5909" s="1" t="s">
        <v>480</v>
      </c>
      <c r="H5909" s="3">
        <v>1.5219907407407408E-2</v>
      </c>
      <c r="I5909" s="1" t="s">
        <v>25</v>
      </c>
      <c r="J5909" s="1" t="s">
        <v>16</v>
      </c>
    </row>
    <row r="5910" spans="1:10" x14ac:dyDescent="0.3">
      <c r="A5910" s="1" t="s">
        <v>10</v>
      </c>
      <c r="B5910" s="2">
        <v>44255.840277777781</v>
      </c>
      <c r="C5910" s="3">
        <v>1.3182870370370371E-2</v>
      </c>
      <c r="D5910" s="1" t="s">
        <v>13</v>
      </c>
      <c r="E5910" s="1" t="s">
        <v>1781</v>
      </c>
      <c r="F5910" s="1" t="s">
        <v>13</v>
      </c>
      <c r="G5910" s="1" t="s">
        <v>14</v>
      </c>
      <c r="H5910" s="3">
        <v>1.3356481481481481E-2</v>
      </c>
      <c r="I5910" s="1" t="s">
        <v>1642</v>
      </c>
      <c r="J5910" s="1" t="s">
        <v>16</v>
      </c>
    </row>
    <row r="5911" spans="1:10" x14ac:dyDescent="0.3">
      <c r="A5911" s="1" t="s">
        <v>10</v>
      </c>
      <c r="B5911" s="2">
        <v>43385.811111111114</v>
      </c>
      <c r="C5911" s="3">
        <v>1.3182870370370371E-2</v>
      </c>
      <c r="D5911" s="1" t="s">
        <v>13</v>
      </c>
      <c r="E5911" s="1" t="s">
        <v>1472</v>
      </c>
      <c r="F5911" s="1" t="s">
        <v>13</v>
      </c>
      <c r="G5911" s="1" t="s">
        <v>480</v>
      </c>
      <c r="H5911" s="3">
        <v>1.3182870370370371E-2</v>
      </c>
      <c r="I5911" s="1" t="s">
        <v>25</v>
      </c>
      <c r="J5911" s="1" t="s">
        <v>16</v>
      </c>
    </row>
    <row r="5912" spans="1:10" x14ac:dyDescent="0.3">
      <c r="A5912" s="1" t="s">
        <v>10</v>
      </c>
      <c r="B5912" s="2">
        <v>44303.640277777777</v>
      </c>
      <c r="C5912" s="3">
        <v>1.3171296296296296E-2</v>
      </c>
      <c r="D5912" s="1" t="s">
        <v>13</v>
      </c>
      <c r="E5912" s="1" t="s">
        <v>1263</v>
      </c>
      <c r="F5912" s="1" t="s">
        <v>13</v>
      </c>
      <c r="G5912" s="1" t="s">
        <v>14</v>
      </c>
      <c r="H5912" s="3">
        <v>1.4965277777777777E-2</v>
      </c>
      <c r="I5912" s="1" t="s">
        <v>344</v>
      </c>
      <c r="J5912" s="1" t="s">
        <v>16</v>
      </c>
    </row>
    <row r="5913" spans="1:10" x14ac:dyDescent="0.3">
      <c r="A5913" s="1" t="s">
        <v>10</v>
      </c>
      <c r="B5913" s="2">
        <v>44271.784722222219</v>
      </c>
      <c r="C5913" s="3">
        <v>1.3171296296296296E-2</v>
      </c>
      <c r="D5913" s="1" t="s">
        <v>13</v>
      </c>
      <c r="E5913" s="1" t="s">
        <v>1551</v>
      </c>
      <c r="F5913" s="1" t="s">
        <v>13</v>
      </c>
      <c r="G5913" s="1" t="s">
        <v>14</v>
      </c>
      <c r="H5913" s="3">
        <v>1.3391203703703704E-2</v>
      </c>
      <c r="I5913" s="1" t="s">
        <v>1552</v>
      </c>
      <c r="J5913" s="1" t="s">
        <v>16</v>
      </c>
    </row>
    <row r="5914" spans="1:10" x14ac:dyDescent="0.3">
      <c r="A5914" s="1" t="s">
        <v>10</v>
      </c>
      <c r="B5914" s="2">
        <v>44265.867361111108</v>
      </c>
      <c r="C5914" s="3">
        <v>1.3171296296296296E-2</v>
      </c>
      <c r="D5914" s="1" t="s">
        <v>13</v>
      </c>
      <c r="E5914" s="1" t="s">
        <v>1623</v>
      </c>
      <c r="F5914" s="1" t="s">
        <v>13</v>
      </c>
      <c r="G5914" s="1" t="s">
        <v>14</v>
      </c>
      <c r="H5914" s="3">
        <v>1.3182870370370371E-2</v>
      </c>
      <c r="I5914" s="1" t="s">
        <v>1624</v>
      </c>
      <c r="J5914" s="1" t="s">
        <v>16</v>
      </c>
    </row>
    <row r="5915" spans="1:10" x14ac:dyDescent="0.3">
      <c r="A5915" s="1" t="s">
        <v>10</v>
      </c>
      <c r="B5915" s="2">
        <v>44259.836111111108</v>
      </c>
      <c r="C5915" s="3">
        <v>1.3171296296296296E-2</v>
      </c>
      <c r="D5915" s="1" t="s">
        <v>13</v>
      </c>
      <c r="E5915" s="1" t="s">
        <v>1724</v>
      </c>
      <c r="F5915" s="1" t="s">
        <v>13</v>
      </c>
      <c r="G5915" s="1" t="s">
        <v>14</v>
      </c>
      <c r="H5915" s="3">
        <v>1.3391203703703704E-2</v>
      </c>
      <c r="I5915" s="1" t="s">
        <v>1552</v>
      </c>
      <c r="J5915" s="1" t="s">
        <v>16</v>
      </c>
    </row>
    <row r="5916" spans="1:10" x14ac:dyDescent="0.3">
      <c r="A5916" s="1" t="s">
        <v>10</v>
      </c>
      <c r="B5916" s="2">
        <v>44255.921527777777</v>
      </c>
      <c r="C5916" s="3">
        <v>1.3159722222222222E-2</v>
      </c>
      <c r="D5916" s="1" t="s">
        <v>13</v>
      </c>
      <c r="E5916" s="1" t="s">
        <v>1773</v>
      </c>
      <c r="F5916" s="1" t="s">
        <v>13</v>
      </c>
      <c r="G5916" s="1" t="s">
        <v>14</v>
      </c>
      <c r="H5916" s="3">
        <v>1.3368055555555555E-2</v>
      </c>
      <c r="I5916" s="1" t="s">
        <v>1445</v>
      </c>
      <c r="J5916" s="1" t="s">
        <v>16</v>
      </c>
    </row>
    <row r="5917" spans="1:10" x14ac:dyDescent="0.3">
      <c r="A5917" s="1" t="s">
        <v>10</v>
      </c>
      <c r="B5917" s="2">
        <v>42011.966666666667</v>
      </c>
      <c r="C5917" s="3">
        <v>1.3159722222222222E-2</v>
      </c>
      <c r="D5917" s="1" t="s">
        <v>13</v>
      </c>
      <c r="E5917" s="1" t="s">
        <v>6542</v>
      </c>
      <c r="F5917" s="1" t="s">
        <v>13</v>
      </c>
      <c r="G5917" s="1" t="s">
        <v>3444</v>
      </c>
      <c r="H5917" s="3">
        <v>1.3159722222222222E-2</v>
      </c>
      <c r="I5917" s="1" t="s">
        <v>25</v>
      </c>
      <c r="J5917" s="1" t="s">
        <v>16</v>
      </c>
    </row>
    <row r="5918" spans="1:10" x14ac:dyDescent="0.3">
      <c r="A5918" s="1" t="s">
        <v>10</v>
      </c>
      <c r="B5918" s="2">
        <v>44265.893750000003</v>
      </c>
      <c r="C5918" s="3">
        <v>1.3148148148148148E-2</v>
      </c>
      <c r="D5918" s="1" t="s">
        <v>13</v>
      </c>
      <c r="E5918" s="1" t="s">
        <v>1620</v>
      </c>
      <c r="F5918" s="1" t="s">
        <v>13</v>
      </c>
      <c r="G5918" s="1" t="s">
        <v>14</v>
      </c>
      <c r="H5918" s="3">
        <v>1.3159722222222222E-2</v>
      </c>
      <c r="I5918" s="1" t="s">
        <v>1621</v>
      </c>
      <c r="J5918" s="1" t="s">
        <v>16</v>
      </c>
    </row>
    <row r="5919" spans="1:10" x14ac:dyDescent="0.3">
      <c r="A5919" s="1" t="s">
        <v>10</v>
      </c>
      <c r="B5919" s="2">
        <v>44570.438888888886</v>
      </c>
      <c r="C5919" s="3">
        <v>1.3136574074074075E-2</v>
      </c>
      <c r="D5919" s="1" t="s">
        <v>13</v>
      </c>
      <c r="E5919" s="1" t="s">
        <v>251</v>
      </c>
      <c r="F5919" s="1" t="s">
        <v>13</v>
      </c>
      <c r="G5919" s="1" t="s">
        <v>14</v>
      </c>
      <c r="H5919" s="3">
        <v>4.0520833333333332E-2</v>
      </c>
      <c r="I5919" s="1" t="s">
        <v>252</v>
      </c>
      <c r="J5919" s="1" t="s">
        <v>16</v>
      </c>
    </row>
    <row r="5920" spans="1:10" x14ac:dyDescent="0.3">
      <c r="A5920" s="1" t="s">
        <v>10</v>
      </c>
      <c r="B5920" s="2">
        <v>44549.888888888891</v>
      </c>
      <c r="C5920" s="3">
        <v>1.3136574074074075E-2</v>
      </c>
      <c r="D5920" s="1" t="s">
        <v>13</v>
      </c>
      <c r="E5920" s="1" t="s">
        <v>473</v>
      </c>
      <c r="F5920" s="1" t="s">
        <v>13</v>
      </c>
      <c r="G5920" s="1" t="s">
        <v>440</v>
      </c>
      <c r="H5920" s="3">
        <v>1.4606481481481481E-2</v>
      </c>
      <c r="I5920" s="1" t="s">
        <v>416</v>
      </c>
      <c r="J5920" s="1" t="s">
        <v>16</v>
      </c>
    </row>
    <row r="5921" spans="1:10" x14ac:dyDescent="0.3">
      <c r="A5921" s="1" t="s">
        <v>10</v>
      </c>
      <c r="B5921" s="2">
        <v>44275.786111111112</v>
      </c>
      <c r="C5921" s="3">
        <v>1.3125E-2</v>
      </c>
      <c r="D5921" s="1" t="s">
        <v>11</v>
      </c>
      <c r="E5921" s="1" t="s">
        <v>1500</v>
      </c>
      <c r="F5921" s="1" t="s">
        <v>13</v>
      </c>
      <c r="G5921" s="1" t="s">
        <v>14</v>
      </c>
      <c r="H5921" s="3">
        <v>1.3136574074074075E-2</v>
      </c>
      <c r="I5921" s="1" t="s">
        <v>1501</v>
      </c>
      <c r="J5921" s="1" t="s">
        <v>16</v>
      </c>
    </row>
    <row r="5922" spans="1:10" x14ac:dyDescent="0.3">
      <c r="A5922" s="1" t="s">
        <v>10</v>
      </c>
      <c r="B5922" s="2">
        <v>44265.805555555555</v>
      </c>
      <c r="C5922" s="3">
        <v>1.3125E-2</v>
      </c>
      <c r="D5922" s="1" t="s">
        <v>13</v>
      </c>
      <c r="E5922" s="1" t="s">
        <v>1630</v>
      </c>
      <c r="F5922" s="1" t="s">
        <v>13</v>
      </c>
      <c r="G5922" s="1" t="s">
        <v>14</v>
      </c>
      <c r="H5922" s="3">
        <v>1.3298611111111112E-2</v>
      </c>
      <c r="I5922" s="1" t="s">
        <v>1631</v>
      </c>
      <c r="J5922" s="1" t="s">
        <v>16</v>
      </c>
    </row>
    <row r="5923" spans="1:10" x14ac:dyDescent="0.3">
      <c r="A5923" s="1" t="s">
        <v>10</v>
      </c>
      <c r="B5923" s="2">
        <v>44263.938194444447</v>
      </c>
      <c r="C5923" s="3">
        <v>1.3125E-2</v>
      </c>
      <c r="D5923" s="1" t="s">
        <v>13</v>
      </c>
      <c r="E5923" s="1" t="s">
        <v>1641</v>
      </c>
      <c r="F5923" s="1" t="s">
        <v>13</v>
      </c>
      <c r="G5923" s="1" t="s">
        <v>14</v>
      </c>
      <c r="H5923" s="3">
        <v>1.3356481481481481E-2</v>
      </c>
      <c r="I5923" s="1" t="s">
        <v>1642</v>
      </c>
      <c r="J5923" s="1" t="s">
        <v>16</v>
      </c>
    </row>
    <row r="5924" spans="1:10" x14ac:dyDescent="0.3">
      <c r="A5924" s="1" t="s">
        <v>10</v>
      </c>
      <c r="B5924" s="2">
        <v>43459.969444444447</v>
      </c>
      <c r="C5924" s="3">
        <v>1.3125E-2</v>
      </c>
      <c r="D5924" s="1" t="s">
        <v>13</v>
      </c>
      <c r="E5924" s="1" t="s">
        <v>4000</v>
      </c>
      <c r="F5924" s="1" t="s">
        <v>13</v>
      </c>
      <c r="G5924" s="1" t="s">
        <v>480</v>
      </c>
      <c r="H5924" s="3">
        <v>1.3125E-2</v>
      </c>
      <c r="I5924" s="1" t="s">
        <v>25</v>
      </c>
      <c r="J5924" s="1" t="s">
        <v>16</v>
      </c>
    </row>
    <row r="5925" spans="1:10" x14ac:dyDescent="0.3">
      <c r="A5925" s="1" t="s">
        <v>10</v>
      </c>
      <c r="B5925" s="2">
        <v>44272.87222222222</v>
      </c>
      <c r="C5925" s="3">
        <v>1.3101851851851852E-2</v>
      </c>
      <c r="D5925" s="1" t="s">
        <v>11</v>
      </c>
      <c r="E5925" s="1" t="s">
        <v>1527</v>
      </c>
      <c r="F5925" s="1" t="s">
        <v>13</v>
      </c>
      <c r="G5925" s="1" t="s">
        <v>14</v>
      </c>
      <c r="H5925" s="3">
        <v>1.3263888888888889E-2</v>
      </c>
      <c r="I5925" s="1" t="s">
        <v>1528</v>
      </c>
      <c r="J5925" s="1" t="s">
        <v>16</v>
      </c>
    </row>
    <row r="5926" spans="1:10" x14ac:dyDescent="0.3">
      <c r="A5926" s="1" t="s">
        <v>10</v>
      </c>
      <c r="B5926" s="2">
        <v>44257.79791666667</v>
      </c>
      <c r="C5926" s="3">
        <v>1.3101851851851852E-2</v>
      </c>
      <c r="D5926" s="1" t="s">
        <v>13</v>
      </c>
      <c r="E5926" s="1" t="s">
        <v>1753</v>
      </c>
      <c r="F5926" s="1" t="s">
        <v>13</v>
      </c>
      <c r="G5926" s="1" t="s">
        <v>14</v>
      </c>
      <c r="H5926" s="3">
        <v>1.3321759259259259E-2</v>
      </c>
      <c r="I5926" s="1" t="s">
        <v>1754</v>
      </c>
      <c r="J5926" s="1" t="s">
        <v>16</v>
      </c>
    </row>
    <row r="5927" spans="1:10" x14ac:dyDescent="0.3">
      <c r="A5927" s="1" t="s">
        <v>10</v>
      </c>
      <c r="B5927" s="2">
        <v>43565.789583333331</v>
      </c>
      <c r="C5927" s="3">
        <v>1.3101851851851852E-2</v>
      </c>
      <c r="D5927" s="1" t="s">
        <v>11</v>
      </c>
      <c r="E5927" s="1" t="s">
        <v>3623</v>
      </c>
      <c r="F5927" s="1" t="s">
        <v>13</v>
      </c>
      <c r="G5927" s="1" t="s">
        <v>480</v>
      </c>
      <c r="H5927" s="3">
        <v>1.5636574074074074E-2</v>
      </c>
      <c r="I5927" s="1" t="s">
        <v>3619</v>
      </c>
      <c r="J5927" s="1" t="s">
        <v>16</v>
      </c>
    </row>
    <row r="5928" spans="1:10" x14ac:dyDescent="0.3">
      <c r="A5928" s="1" t="s">
        <v>10</v>
      </c>
      <c r="B5928" s="2">
        <v>44352.692361111112</v>
      </c>
      <c r="C5928" s="3">
        <v>1.3090277777777777E-2</v>
      </c>
      <c r="D5928" s="1" t="s">
        <v>13</v>
      </c>
      <c r="E5928" s="1" t="s">
        <v>1054</v>
      </c>
      <c r="F5928" s="1" t="s">
        <v>13</v>
      </c>
      <c r="G5928" s="1" t="s">
        <v>14</v>
      </c>
      <c r="H5928" s="3">
        <v>1.3101851851851852E-2</v>
      </c>
      <c r="I5928" s="1" t="s">
        <v>25</v>
      </c>
      <c r="J5928" s="1" t="s">
        <v>16</v>
      </c>
    </row>
    <row r="5929" spans="1:10" x14ac:dyDescent="0.3">
      <c r="A5929" s="1" t="s">
        <v>10</v>
      </c>
      <c r="B5929" s="2">
        <v>44262.530555555553</v>
      </c>
      <c r="C5929" s="3">
        <v>1.3090277777777777E-2</v>
      </c>
      <c r="D5929" s="1" t="s">
        <v>13</v>
      </c>
      <c r="E5929" s="1" t="s">
        <v>1669</v>
      </c>
      <c r="F5929" s="1" t="s">
        <v>13</v>
      </c>
      <c r="G5929" s="1" t="s">
        <v>14</v>
      </c>
      <c r="H5929" s="3">
        <v>1.3310185185185185E-2</v>
      </c>
      <c r="I5929" s="1" t="s">
        <v>1670</v>
      </c>
      <c r="J5929" s="1" t="s">
        <v>16</v>
      </c>
    </row>
    <row r="5930" spans="1:10" x14ac:dyDescent="0.3">
      <c r="A5930" s="1" t="s">
        <v>10</v>
      </c>
      <c r="B5930" s="2">
        <v>44251.877083333333</v>
      </c>
      <c r="C5930" s="3">
        <v>1.3090277777777777E-2</v>
      </c>
      <c r="D5930" s="1" t="s">
        <v>13</v>
      </c>
      <c r="E5930" s="1" t="s">
        <v>1819</v>
      </c>
      <c r="F5930" s="1" t="s">
        <v>13</v>
      </c>
      <c r="G5930" s="1" t="s">
        <v>14</v>
      </c>
      <c r="H5930" s="3">
        <v>1.3287037037037036E-2</v>
      </c>
      <c r="I5930" s="1" t="s">
        <v>1780</v>
      </c>
      <c r="J5930" s="1" t="s">
        <v>16</v>
      </c>
    </row>
    <row r="5931" spans="1:10" x14ac:dyDescent="0.3">
      <c r="A5931" s="1" t="s">
        <v>10</v>
      </c>
      <c r="B5931" s="2">
        <v>43540.796527777777</v>
      </c>
      <c r="C5931" s="3">
        <v>1.3090277777777777E-2</v>
      </c>
      <c r="D5931" s="1" t="s">
        <v>13</v>
      </c>
      <c r="E5931" s="1" t="s">
        <v>3756</v>
      </c>
      <c r="F5931" s="1" t="s">
        <v>13</v>
      </c>
      <c r="G5931" s="1" t="s">
        <v>480</v>
      </c>
      <c r="H5931" s="3">
        <v>1.3101851851851852E-2</v>
      </c>
      <c r="I5931" s="1" t="s">
        <v>25</v>
      </c>
      <c r="J5931" s="1" t="s">
        <v>16</v>
      </c>
    </row>
    <row r="5932" spans="1:10" x14ac:dyDescent="0.3">
      <c r="A5932" s="1" t="s">
        <v>10</v>
      </c>
      <c r="B5932" s="2">
        <v>44272.802083333336</v>
      </c>
      <c r="C5932" s="3">
        <v>1.3078703703703703E-2</v>
      </c>
      <c r="D5932" s="1" t="s">
        <v>13</v>
      </c>
      <c r="E5932" s="1" t="s">
        <v>1535</v>
      </c>
      <c r="F5932" s="1" t="s">
        <v>13</v>
      </c>
      <c r="G5932" s="1" t="s">
        <v>14</v>
      </c>
      <c r="H5932" s="3">
        <v>1.3229166666666667E-2</v>
      </c>
      <c r="I5932" s="1" t="s">
        <v>1536</v>
      </c>
      <c r="J5932" s="1" t="s">
        <v>16</v>
      </c>
    </row>
    <row r="5933" spans="1:10" x14ac:dyDescent="0.3">
      <c r="A5933" s="1" t="s">
        <v>10</v>
      </c>
      <c r="B5933" s="2">
        <v>44264.818749999999</v>
      </c>
      <c r="C5933" s="3">
        <v>1.3078703703703703E-2</v>
      </c>
      <c r="D5933" s="1" t="s">
        <v>13</v>
      </c>
      <c r="E5933" s="1" t="s">
        <v>1639</v>
      </c>
      <c r="F5933" s="1" t="s">
        <v>13</v>
      </c>
      <c r="G5933" s="1" t="s">
        <v>14</v>
      </c>
      <c r="H5933" s="3">
        <v>1.3078703703703703E-2</v>
      </c>
      <c r="I5933" s="1" t="s">
        <v>1640</v>
      </c>
      <c r="J5933" s="1" t="s">
        <v>16</v>
      </c>
    </row>
    <row r="5934" spans="1:10" x14ac:dyDescent="0.3">
      <c r="A5934" s="1" t="s">
        <v>10</v>
      </c>
      <c r="B5934" s="2">
        <v>44040.84652777778</v>
      </c>
      <c r="C5934" s="3">
        <v>1.3078703703703703E-2</v>
      </c>
      <c r="D5934" s="1" t="s">
        <v>11</v>
      </c>
      <c r="E5934" s="1" t="s">
        <v>1450</v>
      </c>
      <c r="F5934" s="1" t="s">
        <v>13</v>
      </c>
      <c r="G5934" s="1" t="s">
        <v>14</v>
      </c>
      <c r="H5934" s="3">
        <v>1.3078703703703703E-2</v>
      </c>
      <c r="I5934" s="1" t="s">
        <v>25</v>
      </c>
      <c r="J5934" s="1" t="s">
        <v>16</v>
      </c>
    </row>
    <row r="5935" spans="1:10" x14ac:dyDescent="0.3">
      <c r="A5935" s="1" t="s">
        <v>10</v>
      </c>
      <c r="B5935" s="2">
        <v>43142.822222222225</v>
      </c>
      <c r="C5935" s="3">
        <v>1.3078703703703703E-2</v>
      </c>
      <c r="D5935" s="1" t="s">
        <v>13</v>
      </c>
      <c r="E5935" s="1" t="s">
        <v>4791</v>
      </c>
      <c r="F5935" s="1" t="s">
        <v>13</v>
      </c>
      <c r="G5935" s="1" t="s">
        <v>480</v>
      </c>
      <c r="H5935" s="3">
        <v>2.0300925925925927E-2</v>
      </c>
      <c r="I5935" s="1" t="s">
        <v>820</v>
      </c>
      <c r="J5935" s="1" t="s">
        <v>16</v>
      </c>
    </row>
    <row r="5936" spans="1:10" x14ac:dyDescent="0.3">
      <c r="A5936" s="1" t="s">
        <v>10</v>
      </c>
      <c r="B5936" s="2">
        <v>44257.856249999997</v>
      </c>
      <c r="C5936" s="3">
        <v>1.306712962962963E-2</v>
      </c>
      <c r="D5936" s="1" t="s">
        <v>11</v>
      </c>
      <c r="E5936" s="1" t="s">
        <v>1747</v>
      </c>
      <c r="F5936" s="1" t="s">
        <v>13</v>
      </c>
      <c r="G5936" s="1" t="s">
        <v>14</v>
      </c>
      <c r="H5936" s="3">
        <v>1.306712962962963E-2</v>
      </c>
      <c r="I5936" s="1" t="s">
        <v>1748</v>
      </c>
      <c r="J5936" s="1" t="s">
        <v>16</v>
      </c>
    </row>
    <row r="5937" spans="1:10" x14ac:dyDescent="0.3">
      <c r="A5937" s="1" t="s">
        <v>10</v>
      </c>
      <c r="B5937" s="2">
        <v>44255.853472222225</v>
      </c>
      <c r="C5937" s="3">
        <v>1.306712962962963E-2</v>
      </c>
      <c r="D5937" s="1" t="s">
        <v>13</v>
      </c>
      <c r="E5937" s="1" t="s">
        <v>1779</v>
      </c>
      <c r="F5937" s="1" t="s">
        <v>13</v>
      </c>
      <c r="G5937" s="1" t="s">
        <v>14</v>
      </c>
      <c r="H5937" s="3">
        <v>1.3287037037037036E-2</v>
      </c>
      <c r="I5937" s="1" t="s">
        <v>1780</v>
      </c>
      <c r="J5937" s="1" t="s">
        <v>16</v>
      </c>
    </row>
    <row r="5938" spans="1:10" x14ac:dyDescent="0.3">
      <c r="A5938" s="1" t="s">
        <v>10</v>
      </c>
      <c r="B5938" s="2">
        <v>43381.709027777775</v>
      </c>
      <c r="C5938" s="3">
        <v>1.306712962962963E-2</v>
      </c>
      <c r="D5938" s="1" t="s">
        <v>13</v>
      </c>
      <c r="E5938" s="1" t="s">
        <v>1493</v>
      </c>
      <c r="F5938" s="1" t="s">
        <v>13</v>
      </c>
      <c r="G5938" s="1" t="s">
        <v>480</v>
      </c>
      <c r="H5938" s="3">
        <v>1.3078703703703703E-2</v>
      </c>
      <c r="I5938" s="1" t="s">
        <v>25</v>
      </c>
      <c r="J5938" s="1" t="s">
        <v>16</v>
      </c>
    </row>
    <row r="5939" spans="1:10" x14ac:dyDescent="0.3">
      <c r="A5939" s="1" t="s">
        <v>10</v>
      </c>
      <c r="B5939" s="2">
        <v>44577.371527777781</v>
      </c>
      <c r="C5939" s="3">
        <v>1.3055555555555556E-2</v>
      </c>
      <c r="D5939" s="1" t="s">
        <v>13</v>
      </c>
      <c r="E5939" s="1" t="s">
        <v>186</v>
      </c>
      <c r="F5939" s="1" t="s">
        <v>13</v>
      </c>
      <c r="G5939" s="1" t="s">
        <v>14</v>
      </c>
      <c r="H5939" s="3">
        <v>1.3055555555555556E-2</v>
      </c>
      <c r="I5939" s="1" t="s">
        <v>25</v>
      </c>
      <c r="J5939" s="1" t="s">
        <v>16</v>
      </c>
    </row>
    <row r="5940" spans="1:10" x14ac:dyDescent="0.3">
      <c r="A5940" s="1" t="s">
        <v>10</v>
      </c>
      <c r="B5940" s="2">
        <v>44278.813194444447</v>
      </c>
      <c r="C5940" s="3">
        <v>1.3055555555555556E-2</v>
      </c>
      <c r="D5940" s="1" t="s">
        <v>13</v>
      </c>
      <c r="E5940" s="1" t="s">
        <v>1450</v>
      </c>
      <c r="F5940" s="1" t="s">
        <v>13</v>
      </c>
      <c r="G5940" s="1" t="s">
        <v>14</v>
      </c>
      <c r="H5940" s="3">
        <v>1.3194444444444444E-2</v>
      </c>
      <c r="I5940" s="1" t="s">
        <v>1451</v>
      </c>
      <c r="J5940" s="1" t="s">
        <v>16</v>
      </c>
    </row>
    <row r="5941" spans="1:10" x14ac:dyDescent="0.3">
      <c r="A5941" s="1" t="s">
        <v>10</v>
      </c>
      <c r="B5941" s="2">
        <v>42777.729861111111</v>
      </c>
      <c r="C5941" s="3">
        <v>1.3055555555555556E-2</v>
      </c>
      <c r="D5941" s="1" t="s">
        <v>13</v>
      </c>
      <c r="E5941" s="1" t="s">
        <v>1559</v>
      </c>
      <c r="F5941" s="1" t="s">
        <v>13</v>
      </c>
      <c r="G5941" s="1" t="s">
        <v>480</v>
      </c>
      <c r="H5941" s="3">
        <v>1.3055555555555556E-2</v>
      </c>
      <c r="I5941" s="1" t="s">
        <v>25</v>
      </c>
      <c r="J5941" s="1" t="s">
        <v>16</v>
      </c>
    </row>
    <row r="5942" spans="1:10" x14ac:dyDescent="0.3">
      <c r="A5942" s="1" t="s">
        <v>10</v>
      </c>
      <c r="B5942" s="2">
        <v>44262.382638888892</v>
      </c>
      <c r="C5942" s="3">
        <v>1.3043981481481481E-2</v>
      </c>
      <c r="D5942" s="1" t="s">
        <v>13</v>
      </c>
      <c r="E5942" s="1" t="s">
        <v>1627</v>
      </c>
      <c r="F5942" s="1" t="s">
        <v>13</v>
      </c>
      <c r="G5942" s="1" t="s">
        <v>14</v>
      </c>
      <c r="H5942" s="3">
        <v>1.3263888888888889E-2</v>
      </c>
      <c r="I5942" s="1" t="s">
        <v>25</v>
      </c>
      <c r="J5942" s="1" t="s">
        <v>16</v>
      </c>
    </row>
    <row r="5943" spans="1:10" x14ac:dyDescent="0.3">
      <c r="A5943" s="1" t="s">
        <v>10</v>
      </c>
      <c r="B5943" s="2">
        <v>42776.963888888888</v>
      </c>
      <c r="C5943" s="3">
        <v>1.3043981481481481E-2</v>
      </c>
      <c r="D5943" s="1" t="s">
        <v>13</v>
      </c>
      <c r="E5943" s="1" t="s">
        <v>1563</v>
      </c>
      <c r="F5943" s="1" t="s">
        <v>13</v>
      </c>
      <c r="G5943" s="1" t="s">
        <v>480</v>
      </c>
      <c r="H5943" s="3">
        <v>1.3043981481481481E-2</v>
      </c>
      <c r="I5943" s="1" t="s">
        <v>25</v>
      </c>
      <c r="J5943" s="1" t="s">
        <v>16</v>
      </c>
    </row>
    <row r="5944" spans="1:10" x14ac:dyDescent="0.3">
      <c r="A5944" s="1" t="s">
        <v>10</v>
      </c>
      <c r="B5944" s="2">
        <v>43390.832638888889</v>
      </c>
      <c r="C5944" s="3">
        <v>1.3020833333333334E-2</v>
      </c>
      <c r="D5944" s="1" t="s">
        <v>13</v>
      </c>
      <c r="E5944" s="1" t="s">
        <v>4143</v>
      </c>
      <c r="F5944" s="1" t="s">
        <v>13</v>
      </c>
      <c r="G5944" s="1" t="s">
        <v>480</v>
      </c>
      <c r="H5944" s="3">
        <v>1.3009259259259259E-2</v>
      </c>
      <c r="I5944" s="1" t="s">
        <v>25</v>
      </c>
      <c r="J5944" s="1" t="s">
        <v>16</v>
      </c>
    </row>
    <row r="5945" spans="1:10" x14ac:dyDescent="0.3">
      <c r="A5945" s="1" t="s">
        <v>10</v>
      </c>
      <c r="B5945" s="2">
        <v>44271.86041666667</v>
      </c>
      <c r="C5945" s="3">
        <v>1.3009259259259259E-2</v>
      </c>
      <c r="D5945" s="1" t="s">
        <v>11</v>
      </c>
      <c r="E5945" s="1" t="s">
        <v>1543</v>
      </c>
      <c r="F5945" s="1" t="s">
        <v>13</v>
      </c>
      <c r="G5945" s="1" t="s">
        <v>14</v>
      </c>
      <c r="H5945" s="3">
        <v>1.361111111111111E-2</v>
      </c>
      <c r="I5945" s="1" t="s">
        <v>1544</v>
      </c>
      <c r="J5945" s="1" t="s">
        <v>16</v>
      </c>
    </row>
    <row r="5946" spans="1:10" x14ac:dyDescent="0.3">
      <c r="A5946" s="1" t="s">
        <v>10</v>
      </c>
      <c r="B5946" s="2">
        <v>44040.736111111109</v>
      </c>
      <c r="C5946" s="3">
        <v>1.3009259259259259E-2</v>
      </c>
      <c r="D5946" s="1" t="s">
        <v>11</v>
      </c>
      <c r="E5946" s="1" t="s">
        <v>1460</v>
      </c>
      <c r="F5946" s="1" t="s">
        <v>13</v>
      </c>
      <c r="G5946" s="1" t="s">
        <v>14</v>
      </c>
      <c r="H5946" s="3">
        <v>1.3194444444444444E-2</v>
      </c>
      <c r="I5946" s="1" t="s">
        <v>25</v>
      </c>
      <c r="J5946" s="1" t="s">
        <v>16</v>
      </c>
    </row>
    <row r="5947" spans="1:10" x14ac:dyDescent="0.3">
      <c r="A5947" s="1" t="s">
        <v>10</v>
      </c>
      <c r="B5947" s="2">
        <v>43521.78125</v>
      </c>
      <c r="C5947" s="3">
        <v>1.3009259259259259E-2</v>
      </c>
      <c r="D5947" s="1" t="s">
        <v>13</v>
      </c>
      <c r="E5947" s="1" t="s">
        <v>3839</v>
      </c>
      <c r="F5947" s="1" t="s">
        <v>13</v>
      </c>
      <c r="G5947" s="1" t="s">
        <v>480</v>
      </c>
      <c r="H5947" s="3">
        <v>2.1736111111111112E-2</v>
      </c>
      <c r="I5947" s="1" t="s">
        <v>2697</v>
      </c>
      <c r="J5947" s="1" t="s">
        <v>16</v>
      </c>
    </row>
    <row r="5948" spans="1:10" x14ac:dyDescent="0.3">
      <c r="A5948" s="1" t="s">
        <v>10</v>
      </c>
      <c r="B5948" s="2">
        <v>43384.819444444445</v>
      </c>
      <c r="C5948" s="3">
        <v>1.3009259259259259E-2</v>
      </c>
      <c r="D5948" s="1" t="s">
        <v>13</v>
      </c>
      <c r="E5948" s="1" t="s">
        <v>1483</v>
      </c>
      <c r="F5948" s="1" t="s">
        <v>13</v>
      </c>
      <c r="G5948" s="1" t="s">
        <v>480</v>
      </c>
      <c r="H5948" s="3">
        <v>1.3009259259259259E-2</v>
      </c>
      <c r="I5948" s="1" t="s">
        <v>25</v>
      </c>
      <c r="J5948" s="1" t="s">
        <v>16</v>
      </c>
    </row>
    <row r="5949" spans="1:10" x14ac:dyDescent="0.3">
      <c r="A5949" s="1" t="s">
        <v>10</v>
      </c>
      <c r="B5949" s="2">
        <v>44268.899305555555</v>
      </c>
      <c r="C5949" s="3">
        <v>1.2997685185185185E-2</v>
      </c>
      <c r="D5949" s="1" t="s">
        <v>13</v>
      </c>
      <c r="E5949" s="1" t="s">
        <v>1586</v>
      </c>
      <c r="F5949" s="1" t="s">
        <v>13</v>
      </c>
      <c r="G5949" s="1" t="s">
        <v>14</v>
      </c>
      <c r="H5949" s="3">
        <v>1.3206018518518518E-2</v>
      </c>
      <c r="I5949" s="1" t="s">
        <v>1587</v>
      </c>
      <c r="J5949" s="1" t="s">
        <v>16</v>
      </c>
    </row>
    <row r="5950" spans="1:10" x14ac:dyDescent="0.3">
      <c r="A5950" s="1" t="s">
        <v>10</v>
      </c>
      <c r="B5950" s="2">
        <v>44263.875694444447</v>
      </c>
      <c r="C5950" s="3">
        <v>1.2997685185185185E-2</v>
      </c>
      <c r="D5950" s="1" t="s">
        <v>13</v>
      </c>
      <c r="E5950" s="1" t="s">
        <v>1649</v>
      </c>
      <c r="F5950" s="1" t="s">
        <v>13</v>
      </c>
      <c r="G5950" s="1" t="s">
        <v>14</v>
      </c>
      <c r="H5950" s="3">
        <v>1.443287037037037E-2</v>
      </c>
      <c r="I5950" s="1" t="s">
        <v>1633</v>
      </c>
      <c r="J5950" s="1" t="s">
        <v>16</v>
      </c>
    </row>
    <row r="5951" spans="1:10" x14ac:dyDescent="0.3">
      <c r="A5951" s="1" t="s">
        <v>10</v>
      </c>
      <c r="B5951" s="2">
        <v>44078.936805555553</v>
      </c>
      <c r="C5951" s="3">
        <v>1.2997685185185185E-2</v>
      </c>
      <c r="D5951" s="1" t="s">
        <v>13</v>
      </c>
      <c r="E5951" s="1" t="s">
        <v>2493</v>
      </c>
      <c r="F5951" s="1" t="s">
        <v>13</v>
      </c>
      <c r="G5951" s="1" t="s">
        <v>14</v>
      </c>
      <c r="H5951" s="3">
        <v>2.2719907407407407E-2</v>
      </c>
      <c r="I5951" s="1" t="s">
        <v>2494</v>
      </c>
      <c r="J5951" s="1" t="s">
        <v>16</v>
      </c>
    </row>
    <row r="5952" spans="1:10" x14ac:dyDescent="0.3">
      <c r="A5952" s="1" t="s">
        <v>10</v>
      </c>
      <c r="B5952" s="2">
        <v>43950.494444444441</v>
      </c>
      <c r="C5952" s="3">
        <v>1.2997685185185185E-2</v>
      </c>
      <c r="D5952" s="1" t="s">
        <v>13</v>
      </c>
      <c r="E5952" s="1" t="s">
        <v>1134</v>
      </c>
      <c r="F5952" s="1" t="s">
        <v>13</v>
      </c>
      <c r="G5952" s="1" t="s">
        <v>480</v>
      </c>
      <c r="H5952" s="3">
        <v>1.3263888888888889E-2</v>
      </c>
      <c r="I5952" s="1" t="s">
        <v>25</v>
      </c>
      <c r="J5952" s="1" t="s">
        <v>16</v>
      </c>
    </row>
    <row r="5953" spans="1:10" x14ac:dyDescent="0.3">
      <c r="A5953" s="1" t="s">
        <v>10</v>
      </c>
      <c r="B5953" s="2">
        <v>44273.911805555559</v>
      </c>
      <c r="C5953" s="3">
        <v>1.2986111111111111E-2</v>
      </c>
      <c r="D5953" s="1" t="s">
        <v>13</v>
      </c>
      <c r="E5953" s="1" t="s">
        <v>1516</v>
      </c>
      <c r="F5953" s="1" t="s">
        <v>13</v>
      </c>
      <c r="G5953" s="1" t="s">
        <v>14</v>
      </c>
      <c r="H5953" s="3">
        <v>1.2986111111111111E-2</v>
      </c>
      <c r="I5953" s="1" t="s">
        <v>1517</v>
      </c>
      <c r="J5953" s="1" t="s">
        <v>16</v>
      </c>
    </row>
    <row r="5954" spans="1:10" x14ac:dyDescent="0.3">
      <c r="A5954" s="1" t="s">
        <v>10</v>
      </c>
      <c r="B5954" s="2">
        <v>43799.42291666667</v>
      </c>
      <c r="C5954" s="3">
        <v>1.2986111111111111E-2</v>
      </c>
      <c r="D5954" s="1" t="s">
        <v>13</v>
      </c>
      <c r="E5954" s="1" t="s">
        <v>3262</v>
      </c>
      <c r="F5954" s="1" t="s">
        <v>13</v>
      </c>
      <c r="G5954" s="1" t="s">
        <v>14</v>
      </c>
      <c r="H5954" s="3">
        <v>1.3032407407407407E-2</v>
      </c>
      <c r="I5954" s="1" t="s">
        <v>3263</v>
      </c>
      <c r="J5954" s="1" t="s">
        <v>16</v>
      </c>
    </row>
    <row r="5955" spans="1:10" x14ac:dyDescent="0.3">
      <c r="A5955" s="1" t="s">
        <v>10</v>
      </c>
      <c r="B5955" s="2">
        <v>44267.830555555556</v>
      </c>
      <c r="C5955" s="3">
        <v>1.2962962962962963E-2</v>
      </c>
      <c r="D5955" s="1" t="s">
        <v>13</v>
      </c>
      <c r="E5955" s="1" t="s">
        <v>1614</v>
      </c>
      <c r="F5955" s="1" t="s">
        <v>13</v>
      </c>
      <c r="G5955" s="1" t="s">
        <v>14</v>
      </c>
      <c r="H5955" s="3">
        <v>1.3194444444444444E-2</v>
      </c>
      <c r="I5955" s="1" t="s">
        <v>1451</v>
      </c>
      <c r="J5955" s="1" t="s">
        <v>16</v>
      </c>
    </row>
    <row r="5956" spans="1:10" x14ac:dyDescent="0.3">
      <c r="A5956" s="1" t="s">
        <v>10</v>
      </c>
      <c r="B5956" s="2">
        <v>44040.722222222219</v>
      </c>
      <c r="C5956" s="3">
        <v>1.2962962962962963E-2</v>
      </c>
      <c r="D5956" s="1" t="s">
        <v>13</v>
      </c>
      <c r="E5956" s="1" t="s">
        <v>1461</v>
      </c>
      <c r="F5956" s="1" t="s">
        <v>13</v>
      </c>
      <c r="G5956" s="1" t="s">
        <v>14</v>
      </c>
      <c r="H5956" s="3">
        <v>1.2962962962962963E-2</v>
      </c>
      <c r="I5956" s="1" t="s">
        <v>25</v>
      </c>
      <c r="J5956" s="1" t="s">
        <v>16</v>
      </c>
    </row>
    <row r="5957" spans="1:10" x14ac:dyDescent="0.3">
      <c r="A5957" s="1" t="s">
        <v>10</v>
      </c>
      <c r="B5957" s="2">
        <v>43378.261805555558</v>
      </c>
      <c r="C5957" s="3">
        <v>1.2962962962962963E-2</v>
      </c>
      <c r="D5957" s="1" t="s">
        <v>13</v>
      </c>
      <c r="E5957" s="1" t="s">
        <v>493</v>
      </c>
      <c r="F5957" s="1" t="s">
        <v>13</v>
      </c>
      <c r="G5957" s="1" t="s">
        <v>480</v>
      </c>
      <c r="H5957" s="3">
        <v>1.4930555555555556E-2</v>
      </c>
      <c r="I5957" s="1" t="s">
        <v>25</v>
      </c>
      <c r="J5957" s="1" t="s">
        <v>16</v>
      </c>
    </row>
    <row r="5958" spans="1:10" x14ac:dyDescent="0.3">
      <c r="A5958" s="1" t="s">
        <v>10</v>
      </c>
      <c r="B5958" s="2">
        <v>44264.850694444445</v>
      </c>
      <c r="C5958" s="3">
        <v>1.2951388888888889E-2</v>
      </c>
      <c r="D5958" s="1" t="s">
        <v>13</v>
      </c>
      <c r="E5958" s="1" t="s">
        <v>1637</v>
      </c>
      <c r="F5958" s="1" t="s">
        <v>13</v>
      </c>
      <c r="G5958" s="1" t="s">
        <v>14</v>
      </c>
      <c r="H5958" s="3">
        <v>1.3136574074074075E-2</v>
      </c>
      <c r="I5958" s="1" t="s">
        <v>1501</v>
      </c>
      <c r="J5958" s="1" t="s">
        <v>16</v>
      </c>
    </row>
    <row r="5959" spans="1:10" x14ac:dyDescent="0.3">
      <c r="A5959" s="1" t="s">
        <v>10</v>
      </c>
      <c r="B5959" s="2">
        <v>44041.78402777778</v>
      </c>
      <c r="C5959" s="3">
        <v>1.2951388888888889E-2</v>
      </c>
      <c r="D5959" s="1" t="s">
        <v>13</v>
      </c>
      <c r="E5959" s="1" t="s">
        <v>1444</v>
      </c>
      <c r="F5959" s="1" t="s">
        <v>13</v>
      </c>
      <c r="G5959" s="1" t="s">
        <v>14</v>
      </c>
      <c r="H5959" s="3">
        <v>1.3171296296296296E-2</v>
      </c>
      <c r="I5959" s="1" t="s">
        <v>25</v>
      </c>
      <c r="J5959" s="1" t="s">
        <v>16</v>
      </c>
    </row>
    <row r="5960" spans="1:10" x14ac:dyDescent="0.3">
      <c r="A5960" s="1" t="s">
        <v>10</v>
      </c>
      <c r="B5960" s="2">
        <v>42775.879861111112</v>
      </c>
      <c r="C5960" s="3">
        <v>1.2951388888888889E-2</v>
      </c>
      <c r="D5960" s="1" t="s">
        <v>13</v>
      </c>
      <c r="E5960" s="1" t="s">
        <v>1581</v>
      </c>
      <c r="F5960" s="1" t="s">
        <v>13</v>
      </c>
      <c r="G5960" s="1" t="s">
        <v>480</v>
      </c>
      <c r="H5960" s="3">
        <v>1.2951388888888889E-2</v>
      </c>
      <c r="I5960" s="1" t="s">
        <v>25</v>
      </c>
      <c r="J5960" s="1" t="s">
        <v>16</v>
      </c>
    </row>
    <row r="5961" spans="1:10" x14ac:dyDescent="0.3">
      <c r="A5961" s="1" t="s">
        <v>10</v>
      </c>
      <c r="B5961" s="2">
        <v>44042.82708333333</v>
      </c>
      <c r="C5961" s="3">
        <v>1.2939814814814815E-2</v>
      </c>
      <c r="D5961" s="1" t="s">
        <v>11</v>
      </c>
      <c r="E5961" s="1" t="s">
        <v>1430</v>
      </c>
      <c r="F5961" s="1" t="s">
        <v>13</v>
      </c>
      <c r="G5961" s="1" t="s">
        <v>14</v>
      </c>
      <c r="H5961" s="3">
        <v>1.3657407407407408E-2</v>
      </c>
      <c r="I5961" s="1" t="s">
        <v>25</v>
      </c>
      <c r="J5961" s="1" t="s">
        <v>16</v>
      </c>
    </row>
    <row r="5962" spans="1:10" x14ac:dyDescent="0.3">
      <c r="A5962" s="1" t="s">
        <v>10</v>
      </c>
      <c r="B5962" s="2">
        <v>44255.881249999999</v>
      </c>
      <c r="C5962" s="3">
        <v>1.292824074074074E-2</v>
      </c>
      <c r="D5962" s="1" t="s">
        <v>13</v>
      </c>
      <c r="E5962" s="1" t="s">
        <v>1777</v>
      </c>
      <c r="F5962" s="1" t="s">
        <v>13</v>
      </c>
      <c r="G5962" s="1" t="s">
        <v>14</v>
      </c>
      <c r="H5962" s="3">
        <v>1.3148148148148148E-2</v>
      </c>
      <c r="I5962" s="1" t="s">
        <v>1522</v>
      </c>
      <c r="J5962" s="1" t="s">
        <v>16</v>
      </c>
    </row>
    <row r="5963" spans="1:10" x14ac:dyDescent="0.3">
      <c r="A5963" s="1" t="s">
        <v>10</v>
      </c>
      <c r="B5963" s="2">
        <v>43450.854861111111</v>
      </c>
      <c r="C5963" s="3">
        <v>1.292824074074074E-2</v>
      </c>
      <c r="D5963" s="1" t="s">
        <v>11</v>
      </c>
      <c r="E5963" s="1" t="s">
        <v>4040</v>
      </c>
      <c r="F5963" s="1" t="s">
        <v>13</v>
      </c>
      <c r="G5963" s="1" t="s">
        <v>480</v>
      </c>
      <c r="H5963" s="3">
        <v>3.1041666666666665E-2</v>
      </c>
      <c r="I5963" s="1" t="s">
        <v>2204</v>
      </c>
      <c r="J5963" s="1" t="s">
        <v>16</v>
      </c>
    </row>
    <row r="5964" spans="1:10" x14ac:dyDescent="0.3">
      <c r="A5964" s="1" t="s">
        <v>10</v>
      </c>
      <c r="B5964" s="2">
        <v>44268.742361111108</v>
      </c>
      <c r="C5964" s="3">
        <v>1.2916666666666667E-2</v>
      </c>
      <c r="D5964" s="1" t="s">
        <v>11</v>
      </c>
      <c r="E5964" s="1" t="s">
        <v>1590</v>
      </c>
      <c r="F5964" s="1" t="s">
        <v>13</v>
      </c>
      <c r="G5964" s="1" t="s">
        <v>14</v>
      </c>
      <c r="H5964" s="3">
        <v>1.3113425925925926E-2</v>
      </c>
      <c r="I5964" s="1" t="s">
        <v>1591</v>
      </c>
      <c r="J5964" s="1" t="s">
        <v>16</v>
      </c>
    </row>
    <row r="5965" spans="1:10" x14ac:dyDescent="0.3">
      <c r="A5965" s="1" t="s">
        <v>10</v>
      </c>
      <c r="B5965" s="2">
        <v>43379.723611111112</v>
      </c>
      <c r="C5965" s="3">
        <v>1.2905092592592593E-2</v>
      </c>
      <c r="D5965" s="1" t="s">
        <v>13</v>
      </c>
      <c r="E5965" s="1" t="s">
        <v>1500</v>
      </c>
      <c r="F5965" s="1" t="s">
        <v>13</v>
      </c>
      <c r="G5965" s="1" t="s">
        <v>480</v>
      </c>
      <c r="H5965" s="3">
        <v>1.3194444444444444E-2</v>
      </c>
      <c r="I5965" s="1" t="s">
        <v>25</v>
      </c>
      <c r="J5965" s="1" t="s">
        <v>16</v>
      </c>
    </row>
    <row r="5966" spans="1:10" x14ac:dyDescent="0.3">
      <c r="A5966" s="1" t="s">
        <v>10</v>
      </c>
      <c r="B5966" s="2">
        <v>43009.673611111109</v>
      </c>
      <c r="C5966" s="3">
        <v>1.2893518518518518E-2</v>
      </c>
      <c r="D5966" s="1" t="s">
        <v>13</v>
      </c>
      <c r="E5966" s="1" t="s">
        <v>1537</v>
      </c>
      <c r="F5966" s="1" t="s">
        <v>13</v>
      </c>
      <c r="G5966" s="1" t="s">
        <v>480</v>
      </c>
      <c r="H5966" s="3">
        <v>1.2893518518518518E-2</v>
      </c>
      <c r="I5966" s="1" t="s">
        <v>25</v>
      </c>
      <c r="J5966" s="1" t="s">
        <v>16</v>
      </c>
    </row>
    <row r="5967" spans="1:10" x14ac:dyDescent="0.3">
      <c r="A5967" s="1" t="s">
        <v>10</v>
      </c>
      <c r="B5967" s="2">
        <v>44278.826388888891</v>
      </c>
      <c r="C5967" s="3">
        <v>1.2881944444444444E-2</v>
      </c>
      <c r="D5967" s="1" t="s">
        <v>13</v>
      </c>
      <c r="E5967" s="1" t="s">
        <v>1448</v>
      </c>
      <c r="F5967" s="1" t="s">
        <v>13</v>
      </c>
      <c r="G5967" s="1" t="s">
        <v>14</v>
      </c>
      <c r="H5967" s="3">
        <v>1.3657407407407408E-2</v>
      </c>
      <c r="I5967" s="1" t="s">
        <v>1449</v>
      </c>
      <c r="J5967" s="1" t="s">
        <v>16</v>
      </c>
    </row>
    <row r="5968" spans="1:10" x14ac:dyDescent="0.3">
      <c r="A5968" s="1" t="s">
        <v>10</v>
      </c>
      <c r="B5968" s="2">
        <v>44263.804861111108</v>
      </c>
      <c r="C5968" s="3">
        <v>1.2881944444444444E-2</v>
      </c>
      <c r="D5968" s="1" t="s">
        <v>13</v>
      </c>
      <c r="E5968" s="1" t="s">
        <v>1652</v>
      </c>
      <c r="F5968" s="1" t="s">
        <v>13</v>
      </c>
      <c r="G5968" s="1" t="s">
        <v>14</v>
      </c>
      <c r="H5968" s="3">
        <v>1.3101851851851852E-2</v>
      </c>
      <c r="I5968" s="1" t="s">
        <v>1653</v>
      </c>
      <c r="J5968" s="1" t="s">
        <v>16</v>
      </c>
    </row>
    <row r="5969" spans="1:10" x14ac:dyDescent="0.3">
      <c r="A5969" s="1" t="s">
        <v>10</v>
      </c>
      <c r="B5969" s="2">
        <v>44261.569444444445</v>
      </c>
      <c r="C5969" s="3">
        <v>1.2870370370370371E-2</v>
      </c>
      <c r="D5969" s="1" t="s">
        <v>13</v>
      </c>
      <c r="E5969" s="1" t="s">
        <v>1699</v>
      </c>
      <c r="F5969" s="1" t="s">
        <v>13</v>
      </c>
      <c r="G5969" s="1" t="s">
        <v>14</v>
      </c>
      <c r="H5969" s="3">
        <v>1.3090277777777777E-2</v>
      </c>
      <c r="I5969" s="1" t="s">
        <v>1700</v>
      </c>
      <c r="J5969" s="1" t="s">
        <v>16</v>
      </c>
    </row>
    <row r="5970" spans="1:10" x14ac:dyDescent="0.3">
      <c r="A5970" s="1" t="s">
        <v>10</v>
      </c>
      <c r="B5970" s="2">
        <v>43379.777083333334</v>
      </c>
      <c r="C5970" s="3">
        <v>1.2870370370370371E-2</v>
      </c>
      <c r="D5970" s="1" t="s">
        <v>13</v>
      </c>
      <c r="E5970" s="1" t="s">
        <v>1495</v>
      </c>
      <c r="F5970" s="1" t="s">
        <v>13</v>
      </c>
      <c r="G5970" s="1" t="s">
        <v>480</v>
      </c>
      <c r="H5970" s="3">
        <v>1.2870370370370371E-2</v>
      </c>
      <c r="I5970" s="1" t="s">
        <v>25</v>
      </c>
      <c r="J5970" s="1" t="s">
        <v>16</v>
      </c>
    </row>
    <row r="5971" spans="1:10" x14ac:dyDescent="0.3">
      <c r="A5971" s="1" t="s">
        <v>10</v>
      </c>
      <c r="B5971" s="2">
        <v>41896.797222222223</v>
      </c>
      <c r="C5971" s="3">
        <v>1.2870370370370371E-2</v>
      </c>
      <c r="D5971" s="1" t="s">
        <v>13</v>
      </c>
      <c r="E5971" s="1" t="s">
        <v>6081</v>
      </c>
      <c r="F5971" s="1" t="s">
        <v>13</v>
      </c>
      <c r="G5971" s="1" t="s">
        <v>6662</v>
      </c>
      <c r="H5971" s="3">
        <v>3.0138888888888889E-2</v>
      </c>
      <c r="I5971" s="1" t="s">
        <v>25</v>
      </c>
      <c r="J5971" s="1" t="s">
        <v>16</v>
      </c>
    </row>
    <row r="5972" spans="1:10" x14ac:dyDescent="0.3">
      <c r="A5972" s="1" t="s">
        <v>10</v>
      </c>
      <c r="B5972" s="2">
        <v>43566.823611111111</v>
      </c>
      <c r="C5972" s="3">
        <v>1.2847222222222222E-2</v>
      </c>
      <c r="D5972" s="1" t="s">
        <v>11</v>
      </c>
      <c r="E5972" s="1" t="s">
        <v>3617</v>
      </c>
      <c r="F5972" s="1" t="s">
        <v>13</v>
      </c>
      <c r="G5972" s="1" t="s">
        <v>480</v>
      </c>
      <c r="H5972" s="3">
        <v>1.4849537037037038E-2</v>
      </c>
      <c r="I5972" s="1" t="s">
        <v>447</v>
      </c>
      <c r="J5972" s="1" t="s">
        <v>16</v>
      </c>
    </row>
    <row r="5973" spans="1:10" x14ac:dyDescent="0.3">
      <c r="A5973" s="1" t="s">
        <v>10</v>
      </c>
      <c r="B5973" s="2">
        <v>43565.775000000001</v>
      </c>
      <c r="C5973" s="3">
        <v>1.2847222222222222E-2</v>
      </c>
      <c r="D5973" s="1" t="s">
        <v>13</v>
      </c>
      <c r="E5973" s="1" t="s">
        <v>3624</v>
      </c>
      <c r="F5973" s="1" t="s">
        <v>13</v>
      </c>
      <c r="G5973" s="1" t="s">
        <v>480</v>
      </c>
      <c r="H5973" s="3">
        <v>1.5439814814814814E-2</v>
      </c>
      <c r="I5973" s="1" t="s">
        <v>2884</v>
      </c>
      <c r="J5973" s="1" t="s">
        <v>16</v>
      </c>
    </row>
    <row r="5974" spans="1:10" x14ac:dyDescent="0.3">
      <c r="A5974" s="1" t="s">
        <v>10</v>
      </c>
      <c r="B5974" s="2">
        <v>43009.631249999999</v>
      </c>
      <c r="C5974" s="3">
        <v>1.2847222222222222E-2</v>
      </c>
      <c r="D5974" s="1" t="s">
        <v>13</v>
      </c>
      <c r="E5974" s="1" t="s">
        <v>1543</v>
      </c>
      <c r="F5974" s="1" t="s">
        <v>13</v>
      </c>
      <c r="G5974" s="1" t="s">
        <v>480</v>
      </c>
      <c r="H5974" s="3">
        <v>1.3449074074074073E-2</v>
      </c>
      <c r="I5974" s="1" t="s">
        <v>25</v>
      </c>
      <c r="J5974" s="1" t="s">
        <v>16</v>
      </c>
    </row>
    <row r="5975" spans="1:10" x14ac:dyDescent="0.3">
      <c r="A5975" s="1" t="s">
        <v>10</v>
      </c>
      <c r="B5975" s="2">
        <v>42775.893055555556</v>
      </c>
      <c r="C5975" s="3">
        <v>1.2835648148148148E-2</v>
      </c>
      <c r="D5975" s="1" t="s">
        <v>13</v>
      </c>
      <c r="E5975" s="1" t="s">
        <v>1579</v>
      </c>
      <c r="F5975" s="1" t="s">
        <v>13</v>
      </c>
      <c r="G5975" s="1" t="s">
        <v>480</v>
      </c>
      <c r="H5975" s="3">
        <v>1.2824074074074075E-2</v>
      </c>
      <c r="I5975" s="1" t="s">
        <v>25</v>
      </c>
      <c r="J5975" s="1" t="s">
        <v>16</v>
      </c>
    </row>
    <row r="5976" spans="1:10" x14ac:dyDescent="0.3">
      <c r="A5976" s="1" t="s">
        <v>10</v>
      </c>
      <c r="B5976" s="2">
        <v>44270.852083333331</v>
      </c>
      <c r="C5976" s="3">
        <v>1.2824074074074075E-2</v>
      </c>
      <c r="D5976" s="1" t="s">
        <v>13</v>
      </c>
      <c r="E5976" s="1" t="s">
        <v>1559</v>
      </c>
      <c r="F5976" s="1" t="s">
        <v>13</v>
      </c>
      <c r="G5976" s="1" t="s">
        <v>14</v>
      </c>
      <c r="H5976" s="3">
        <v>1.3009259259259259E-2</v>
      </c>
      <c r="I5976" s="1" t="s">
        <v>1459</v>
      </c>
      <c r="J5976" s="1" t="s">
        <v>16</v>
      </c>
    </row>
    <row r="5977" spans="1:10" x14ac:dyDescent="0.3">
      <c r="A5977" s="1" t="s">
        <v>10</v>
      </c>
      <c r="B5977" s="2">
        <v>44041.830555555556</v>
      </c>
      <c r="C5977" s="3">
        <v>1.2824074074074075E-2</v>
      </c>
      <c r="D5977" s="1" t="s">
        <v>13</v>
      </c>
      <c r="E5977" s="1" t="s">
        <v>1438</v>
      </c>
      <c r="F5977" s="1" t="s">
        <v>13</v>
      </c>
      <c r="G5977" s="1" t="s">
        <v>14</v>
      </c>
      <c r="H5977" s="3">
        <v>1.34375E-2</v>
      </c>
      <c r="I5977" s="1" t="s">
        <v>25</v>
      </c>
      <c r="J5977" s="1" t="s">
        <v>16</v>
      </c>
    </row>
    <row r="5978" spans="1:10" x14ac:dyDescent="0.3">
      <c r="A5978" s="1" t="s">
        <v>10</v>
      </c>
      <c r="B5978" s="2">
        <v>42776.950694444444</v>
      </c>
      <c r="C5978" s="3">
        <v>1.2812499999999999E-2</v>
      </c>
      <c r="D5978" s="1" t="s">
        <v>13</v>
      </c>
      <c r="E5978" s="1" t="s">
        <v>1565</v>
      </c>
      <c r="F5978" s="1" t="s">
        <v>13</v>
      </c>
      <c r="G5978" s="1" t="s">
        <v>480</v>
      </c>
      <c r="H5978" s="3">
        <v>1.2812499999999999E-2</v>
      </c>
      <c r="I5978" s="1" t="s">
        <v>25</v>
      </c>
      <c r="J5978" s="1" t="s">
        <v>16</v>
      </c>
    </row>
    <row r="5979" spans="1:10" x14ac:dyDescent="0.3">
      <c r="A5979" s="1" t="s">
        <v>10</v>
      </c>
      <c r="B5979" s="2">
        <v>44277.854861111111</v>
      </c>
      <c r="C5979" s="3">
        <v>1.2800925925925926E-2</v>
      </c>
      <c r="D5979" s="1" t="s">
        <v>13</v>
      </c>
      <c r="E5979" s="1" t="s">
        <v>1460</v>
      </c>
      <c r="F5979" s="1" t="s">
        <v>13</v>
      </c>
      <c r="G5979" s="1" t="s">
        <v>14</v>
      </c>
      <c r="H5979" s="3">
        <v>1.3009259259259259E-2</v>
      </c>
      <c r="I5979" s="1" t="s">
        <v>1459</v>
      </c>
      <c r="J5979" s="1" t="s">
        <v>16</v>
      </c>
    </row>
    <row r="5980" spans="1:10" x14ac:dyDescent="0.3">
      <c r="A5980" s="1" t="s">
        <v>10</v>
      </c>
      <c r="B5980" s="2">
        <v>44275.831250000003</v>
      </c>
      <c r="C5980" s="3">
        <v>1.2800925925925926E-2</v>
      </c>
      <c r="D5980" s="1" t="s">
        <v>11</v>
      </c>
      <c r="E5980" s="1" t="s">
        <v>1495</v>
      </c>
      <c r="F5980" s="1" t="s">
        <v>13</v>
      </c>
      <c r="G5980" s="1" t="s">
        <v>14</v>
      </c>
      <c r="H5980" s="3">
        <v>1.2812499999999999E-2</v>
      </c>
      <c r="I5980" s="1" t="s">
        <v>1496</v>
      </c>
      <c r="J5980" s="1" t="s">
        <v>16</v>
      </c>
    </row>
    <row r="5981" spans="1:10" x14ac:dyDescent="0.3">
      <c r="A5981" s="1" t="s">
        <v>10</v>
      </c>
      <c r="B5981" s="2">
        <v>43841.511805555558</v>
      </c>
      <c r="C5981" s="3">
        <v>1.2800925925925926E-2</v>
      </c>
      <c r="D5981" s="1" t="s">
        <v>13</v>
      </c>
      <c r="E5981" s="1" t="s">
        <v>1110</v>
      </c>
      <c r="F5981" s="1" t="s">
        <v>13</v>
      </c>
      <c r="G5981" s="1" t="s">
        <v>480</v>
      </c>
      <c r="H5981" s="3">
        <v>1.3854166666666667E-2</v>
      </c>
      <c r="I5981" s="1" t="s">
        <v>25</v>
      </c>
      <c r="J5981" s="1" t="s">
        <v>16</v>
      </c>
    </row>
    <row r="5982" spans="1:10" x14ac:dyDescent="0.3">
      <c r="A5982" s="1" t="s">
        <v>10</v>
      </c>
      <c r="B5982" s="2">
        <v>44277.869444444441</v>
      </c>
      <c r="C5982" s="3">
        <v>1.2789351851851852E-2</v>
      </c>
      <c r="D5982" s="1" t="s">
        <v>13</v>
      </c>
      <c r="E5982" s="1" t="s">
        <v>1458</v>
      </c>
      <c r="F5982" s="1" t="s">
        <v>13</v>
      </c>
      <c r="G5982" s="1" t="s">
        <v>14</v>
      </c>
      <c r="H5982" s="3">
        <v>1.3009259259259259E-2</v>
      </c>
      <c r="I5982" s="1" t="s">
        <v>1459</v>
      </c>
      <c r="J5982" s="1" t="s">
        <v>16</v>
      </c>
    </row>
    <row r="5983" spans="1:10" x14ac:dyDescent="0.3">
      <c r="A5983" s="1" t="s">
        <v>10</v>
      </c>
      <c r="B5983" s="2">
        <v>43009.904166666667</v>
      </c>
      <c r="C5983" s="3">
        <v>1.2789351851851852E-2</v>
      </c>
      <c r="D5983" s="1" t="s">
        <v>13</v>
      </c>
      <c r="E5983" s="1" t="s">
        <v>1508</v>
      </c>
      <c r="F5983" s="1" t="s">
        <v>13</v>
      </c>
      <c r="G5983" s="1" t="s">
        <v>480</v>
      </c>
      <c r="H5983" s="3">
        <v>1.3483796296296296E-2</v>
      </c>
      <c r="I5983" s="1" t="s">
        <v>25</v>
      </c>
      <c r="J5983" s="1" t="s">
        <v>16</v>
      </c>
    </row>
    <row r="5984" spans="1:10" x14ac:dyDescent="0.3">
      <c r="A5984" s="1" t="s">
        <v>10</v>
      </c>
      <c r="B5984" s="2">
        <v>44265.880555555559</v>
      </c>
      <c r="C5984" s="3">
        <v>1.2777777777777779E-2</v>
      </c>
      <c r="D5984" s="1" t="s">
        <v>13</v>
      </c>
      <c r="E5984" s="1" t="s">
        <v>1622</v>
      </c>
      <c r="F5984" s="1" t="s">
        <v>13</v>
      </c>
      <c r="G5984" s="1" t="s">
        <v>14</v>
      </c>
      <c r="H5984" s="3">
        <v>1.2789351851851852E-2</v>
      </c>
      <c r="I5984" s="1" t="s">
        <v>1530</v>
      </c>
      <c r="J5984" s="1" t="s">
        <v>16</v>
      </c>
    </row>
    <row r="5985" spans="1:10" x14ac:dyDescent="0.3">
      <c r="A5985" s="1" t="s">
        <v>10</v>
      </c>
      <c r="B5985" s="2">
        <v>44254.686805555553</v>
      </c>
      <c r="C5985" s="3">
        <v>1.2777777777777779E-2</v>
      </c>
      <c r="D5985" s="1" t="s">
        <v>13</v>
      </c>
      <c r="E5985" s="1" t="s">
        <v>1758</v>
      </c>
      <c r="F5985" s="1" t="s">
        <v>13</v>
      </c>
      <c r="G5985" s="1" t="s">
        <v>14</v>
      </c>
      <c r="H5985" s="3">
        <v>1.3553240740740741E-2</v>
      </c>
      <c r="I5985" s="1" t="s">
        <v>25</v>
      </c>
      <c r="J5985" s="1" t="s">
        <v>16</v>
      </c>
    </row>
    <row r="5986" spans="1:10" x14ac:dyDescent="0.3">
      <c r="A5986" s="1" t="s">
        <v>10</v>
      </c>
      <c r="B5986" s="2">
        <v>43570.840277777781</v>
      </c>
      <c r="C5986" s="3">
        <v>1.2777777777777779E-2</v>
      </c>
      <c r="D5986" s="1" t="s">
        <v>13</v>
      </c>
      <c r="E5986" s="1" t="s">
        <v>3586</v>
      </c>
      <c r="F5986" s="1" t="s">
        <v>13</v>
      </c>
      <c r="G5986" s="1" t="s">
        <v>480</v>
      </c>
      <c r="H5986" s="3">
        <v>1.2812499999999999E-2</v>
      </c>
      <c r="I5986" s="1" t="s">
        <v>1496</v>
      </c>
      <c r="J5986" s="1" t="s">
        <v>16</v>
      </c>
    </row>
    <row r="5987" spans="1:10" x14ac:dyDescent="0.3">
      <c r="A5987" s="1" t="s">
        <v>10</v>
      </c>
      <c r="B5987" s="2">
        <v>43114.429861111108</v>
      </c>
      <c r="C5987" s="3">
        <v>1.2777777777777779E-2</v>
      </c>
      <c r="D5987" s="1" t="s">
        <v>13</v>
      </c>
      <c r="E5987" s="1" t="s">
        <v>2493</v>
      </c>
      <c r="F5987" s="1" t="s">
        <v>13</v>
      </c>
      <c r="G5987" s="1" t="s">
        <v>480</v>
      </c>
      <c r="H5987" s="3">
        <v>2.2870370370370371E-2</v>
      </c>
      <c r="I5987" s="1" t="s">
        <v>25</v>
      </c>
      <c r="J5987" s="1" t="s">
        <v>16</v>
      </c>
    </row>
    <row r="5988" spans="1:10" x14ac:dyDescent="0.3">
      <c r="A5988" s="1" t="s">
        <v>10</v>
      </c>
      <c r="B5988" s="2">
        <v>42776.922222222223</v>
      </c>
      <c r="C5988" s="3">
        <v>1.2766203703703703E-2</v>
      </c>
      <c r="D5988" s="1" t="s">
        <v>13</v>
      </c>
      <c r="E5988" s="1" t="s">
        <v>1569</v>
      </c>
      <c r="F5988" s="1" t="s">
        <v>13</v>
      </c>
      <c r="G5988" s="1" t="s">
        <v>480</v>
      </c>
      <c r="H5988" s="3">
        <v>1.2766203703703703E-2</v>
      </c>
      <c r="I5988" s="1" t="s">
        <v>25</v>
      </c>
      <c r="J5988" s="1" t="s">
        <v>16</v>
      </c>
    </row>
    <row r="5989" spans="1:10" x14ac:dyDescent="0.3">
      <c r="A5989" s="1" t="s">
        <v>10</v>
      </c>
      <c r="B5989" s="2">
        <v>44268.71597222222</v>
      </c>
      <c r="C5989" s="3">
        <v>1.275462962962963E-2</v>
      </c>
      <c r="D5989" s="1" t="s">
        <v>13</v>
      </c>
      <c r="E5989" s="1" t="s">
        <v>1594</v>
      </c>
      <c r="F5989" s="1" t="s">
        <v>13</v>
      </c>
      <c r="G5989" s="1" t="s">
        <v>14</v>
      </c>
      <c r="H5989" s="3">
        <v>1.2766203703703703E-2</v>
      </c>
      <c r="I5989" s="1" t="s">
        <v>1595</v>
      </c>
      <c r="J5989" s="1" t="s">
        <v>16</v>
      </c>
    </row>
    <row r="5990" spans="1:10" x14ac:dyDescent="0.3">
      <c r="A5990" s="1" t="s">
        <v>10</v>
      </c>
      <c r="B5990" s="2">
        <v>44268.70208333333</v>
      </c>
      <c r="C5990" s="3">
        <v>1.275462962962963E-2</v>
      </c>
      <c r="D5990" s="1" t="s">
        <v>13</v>
      </c>
      <c r="E5990" s="1" t="s">
        <v>1596</v>
      </c>
      <c r="F5990" s="1" t="s">
        <v>13</v>
      </c>
      <c r="G5990" s="1" t="s">
        <v>14</v>
      </c>
      <c r="H5990" s="3">
        <v>1.2939814814814815E-2</v>
      </c>
      <c r="I5990" s="1" t="s">
        <v>1597</v>
      </c>
      <c r="J5990" s="1" t="s">
        <v>16</v>
      </c>
    </row>
    <row r="5991" spans="1:10" x14ac:dyDescent="0.3">
      <c r="A5991" s="1" t="s">
        <v>10</v>
      </c>
      <c r="B5991" s="2">
        <v>41920.537499999999</v>
      </c>
      <c r="C5991" s="3">
        <v>1.275462962962963E-2</v>
      </c>
      <c r="D5991" s="1" t="s">
        <v>13</v>
      </c>
      <c r="E5991" s="1" t="s">
        <v>6702</v>
      </c>
      <c r="F5991" s="1" t="s">
        <v>13</v>
      </c>
      <c r="G5991" s="1" t="s">
        <v>6662</v>
      </c>
      <c r="H5991" s="3">
        <v>1.4143518518518519E-2</v>
      </c>
      <c r="I5991" s="1" t="s">
        <v>25</v>
      </c>
      <c r="J5991" s="1" t="s">
        <v>16</v>
      </c>
    </row>
    <row r="5992" spans="1:10" x14ac:dyDescent="0.3">
      <c r="A5992" s="1" t="s">
        <v>10</v>
      </c>
      <c r="B5992" s="2">
        <v>44269.827777777777</v>
      </c>
      <c r="C5992" s="3">
        <v>1.2743055555555556E-2</v>
      </c>
      <c r="D5992" s="1" t="s">
        <v>11</v>
      </c>
      <c r="E5992" s="1" t="s">
        <v>1570</v>
      </c>
      <c r="F5992" s="1" t="s">
        <v>13</v>
      </c>
      <c r="G5992" s="1" t="s">
        <v>14</v>
      </c>
      <c r="H5992" s="3">
        <v>1.275462962962963E-2</v>
      </c>
      <c r="I5992" s="1" t="s">
        <v>1571</v>
      </c>
      <c r="J5992" s="1" t="s">
        <v>16</v>
      </c>
    </row>
    <row r="5993" spans="1:10" x14ac:dyDescent="0.3">
      <c r="A5993" s="1" t="s">
        <v>10</v>
      </c>
      <c r="B5993" s="2">
        <v>44279.820833333331</v>
      </c>
      <c r="C5993" s="3">
        <v>1.2731481481481481E-2</v>
      </c>
      <c r="D5993" s="1" t="s">
        <v>11</v>
      </c>
      <c r="E5993" s="1" t="s">
        <v>1432</v>
      </c>
      <c r="F5993" s="1" t="s">
        <v>13</v>
      </c>
      <c r="G5993" s="1" t="s">
        <v>14</v>
      </c>
      <c r="H5993" s="3">
        <v>1.2916666666666667E-2</v>
      </c>
      <c r="I5993" s="1" t="s">
        <v>1433</v>
      </c>
      <c r="J5993" s="1" t="s">
        <v>16</v>
      </c>
    </row>
    <row r="5994" spans="1:10" x14ac:dyDescent="0.3">
      <c r="A5994" s="1" t="s">
        <v>10</v>
      </c>
      <c r="B5994" s="2">
        <v>43009.644444444442</v>
      </c>
      <c r="C5994" s="3">
        <v>1.2731481481481481E-2</v>
      </c>
      <c r="D5994" s="1" t="s">
        <v>13</v>
      </c>
      <c r="E5994" s="1" t="s">
        <v>1541</v>
      </c>
      <c r="F5994" s="1" t="s">
        <v>13</v>
      </c>
      <c r="G5994" s="1" t="s">
        <v>480</v>
      </c>
      <c r="H5994" s="3">
        <v>1.2731481481481481E-2</v>
      </c>
      <c r="I5994" s="1" t="s">
        <v>25</v>
      </c>
      <c r="J5994" s="1" t="s">
        <v>16</v>
      </c>
    </row>
    <row r="5995" spans="1:10" x14ac:dyDescent="0.3">
      <c r="A5995" s="1" t="s">
        <v>10</v>
      </c>
      <c r="B5995" s="2">
        <v>43009.573611111111</v>
      </c>
      <c r="C5995" s="3">
        <v>1.2731481481481481E-2</v>
      </c>
      <c r="D5995" s="1" t="s">
        <v>13</v>
      </c>
      <c r="E5995" s="1" t="s">
        <v>1549</v>
      </c>
      <c r="F5995" s="1" t="s">
        <v>13</v>
      </c>
      <c r="G5995" s="1" t="s">
        <v>480</v>
      </c>
      <c r="H5995" s="3">
        <v>1.2743055555555556E-2</v>
      </c>
      <c r="I5995" s="1" t="s">
        <v>25</v>
      </c>
      <c r="J5995" s="1" t="s">
        <v>16</v>
      </c>
    </row>
    <row r="5996" spans="1:10" x14ac:dyDescent="0.3">
      <c r="A5996" s="1" t="s">
        <v>10</v>
      </c>
      <c r="B5996" s="2">
        <v>44276.831944444442</v>
      </c>
      <c r="C5996" s="3">
        <v>1.2719907407407407E-2</v>
      </c>
      <c r="D5996" s="1" t="s">
        <v>13</v>
      </c>
      <c r="E5996" s="1" t="s">
        <v>1472</v>
      </c>
      <c r="F5996" s="1" t="s">
        <v>13</v>
      </c>
      <c r="G5996" s="1" t="s">
        <v>14</v>
      </c>
      <c r="H5996" s="3">
        <v>1.292824074074074E-2</v>
      </c>
      <c r="I5996" s="1" t="s">
        <v>1473</v>
      </c>
      <c r="J5996" s="1" t="s">
        <v>16</v>
      </c>
    </row>
    <row r="5997" spans="1:10" x14ac:dyDescent="0.3">
      <c r="A5997" s="1" t="s">
        <v>10</v>
      </c>
      <c r="B5997" s="2">
        <v>43973.457638888889</v>
      </c>
      <c r="C5997" s="3">
        <v>1.2719907407407407E-2</v>
      </c>
      <c r="D5997" s="1" t="s">
        <v>13</v>
      </c>
      <c r="E5997" s="1" t="s">
        <v>119</v>
      </c>
      <c r="F5997" s="1" t="s">
        <v>13</v>
      </c>
      <c r="G5997" s="1" t="s">
        <v>14</v>
      </c>
      <c r="H5997" s="3">
        <v>2.6157407407407407E-2</v>
      </c>
      <c r="I5997" s="1" t="s">
        <v>25</v>
      </c>
      <c r="J5997" s="1" t="s">
        <v>16</v>
      </c>
    </row>
    <row r="5998" spans="1:10" x14ac:dyDescent="0.3">
      <c r="A5998" s="1" t="s">
        <v>10</v>
      </c>
      <c r="B5998" s="2">
        <v>42776.90902777778</v>
      </c>
      <c r="C5998" s="3">
        <v>1.2719907407407407E-2</v>
      </c>
      <c r="D5998" s="1" t="s">
        <v>13</v>
      </c>
      <c r="E5998" s="1" t="s">
        <v>1570</v>
      </c>
      <c r="F5998" s="1" t="s">
        <v>13</v>
      </c>
      <c r="G5998" s="1" t="s">
        <v>480</v>
      </c>
      <c r="H5998" s="3">
        <v>1.2719907407407407E-2</v>
      </c>
      <c r="I5998" s="1" t="s">
        <v>25</v>
      </c>
      <c r="J5998" s="1" t="s">
        <v>16</v>
      </c>
    </row>
    <row r="5999" spans="1:10" x14ac:dyDescent="0.3">
      <c r="A5999" s="1" t="s">
        <v>10</v>
      </c>
      <c r="B5999" s="2">
        <v>44269.697222222225</v>
      </c>
      <c r="C5999" s="3">
        <v>1.269675925925926E-2</v>
      </c>
      <c r="D5999" s="1" t="s">
        <v>13</v>
      </c>
      <c r="E5999" s="1" t="s">
        <v>1581</v>
      </c>
      <c r="F5999" s="1" t="s">
        <v>13</v>
      </c>
      <c r="G5999" s="1" t="s">
        <v>14</v>
      </c>
      <c r="H5999" s="3">
        <v>1.2905092592592593E-2</v>
      </c>
      <c r="I5999" s="1" t="s">
        <v>1582</v>
      </c>
      <c r="J5999" s="1" t="s">
        <v>16</v>
      </c>
    </row>
    <row r="6000" spans="1:10" x14ac:dyDescent="0.3">
      <c r="A6000" s="1" t="s">
        <v>10</v>
      </c>
      <c r="B6000" s="2">
        <v>43985.75277777778</v>
      </c>
      <c r="C6000" s="3">
        <v>1.269675925925926E-2</v>
      </c>
      <c r="D6000" s="1" t="s">
        <v>13</v>
      </c>
      <c r="E6000" s="1" t="s">
        <v>2670</v>
      </c>
      <c r="F6000" s="1" t="s">
        <v>13</v>
      </c>
      <c r="G6000" s="1" t="s">
        <v>14</v>
      </c>
      <c r="H6000" s="3">
        <v>2.627314814814815E-2</v>
      </c>
      <c r="I6000" s="1" t="s">
        <v>2671</v>
      </c>
      <c r="J6000" s="1" t="s">
        <v>16</v>
      </c>
    </row>
    <row r="6001" spans="1:10" x14ac:dyDescent="0.3">
      <c r="A6001" s="1" t="s">
        <v>10</v>
      </c>
      <c r="B6001" s="2">
        <v>43009.811805555553</v>
      </c>
      <c r="C6001" s="3">
        <v>1.269675925925926E-2</v>
      </c>
      <c r="D6001" s="1" t="s">
        <v>13</v>
      </c>
      <c r="E6001" s="1" t="s">
        <v>1521</v>
      </c>
      <c r="F6001" s="1" t="s">
        <v>13</v>
      </c>
      <c r="G6001" s="1" t="s">
        <v>480</v>
      </c>
      <c r="H6001" s="3">
        <v>1.3206018518518518E-2</v>
      </c>
      <c r="I6001" s="1" t="s">
        <v>25</v>
      </c>
      <c r="J6001" s="1" t="s">
        <v>16</v>
      </c>
    </row>
    <row r="6002" spans="1:10" x14ac:dyDescent="0.3">
      <c r="A6002" s="1" t="s">
        <v>10</v>
      </c>
      <c r="B6002" s="2">
        <v>44407.895138888889</v>
      </c>
      <c r="C6002" s="3">
        <v>1.2685185185185185E-2</v>
      </c>
      <c r="D6002" s="1" t="s">
        <v>13</v>
      </c>
      <c r="E6002" s="1" t="s">
        <v>357</v>
      </c>
      <c r="F6002" s="1" t="s">
        <v>13</v>
      </c>
      <c r="G6002" s="1" t="s">
        <v>14</v>
      </c>
      <c r="H6002" s="3">
        <v>1.4907407407407407E-2</v>
      </c>
      <c r="I6002" s="1" t="s">
        <v>25</v>
      </c>
      <c r="J6002" s="1" t="s">
        <v>16</v>
      </c>
    </row>
    <row r="6003" spans="1:10" x14ac:dyDescent="0.3">
      <c r="A6003" s="1" t="s">
        <v>10</v>
      </c>
      <c r="B6003" s="2">
        <v>44277.82708333333</v>
      </c>
      <c r="C6003" s="3">
        <v>1.2685185185185185E-2</v>
      </c>
      <c r="D6003" s="1" t="s">
        <v>13</v>
      </c>
      <c r="E6003" s="1" t="s">
        <v>1462</v>
      </c>
      <c r="F6003" s="1" t="s">
        <v>13</v>
      </c>
      <c r="G6003" s="1" t="s">
        <v>14</v>
      </c>
      <c r="H6003" s="3">
        <v>1.2870370370370371E-2</v>
      </c>
      <c r="I6003" s="1" t="s">
        <v>1463</v>
      </c>
      <c r="J6003" s="1" t="s">
        <v>16</v>
      </c>
    </row>
    <row r="6004" spans="1:10" x14ac:dyDescent="0.3">
      <c r="A6004" s="1" t="s">
        <v>10</v>
      </c>
      <c r="B6004" s="2">
        <v>44269.8125</v>
      </c>
      <c r="C6004" s="3">
        <v>1.2685185185185185E-2</v>
      </c>
      <c r="D6004" s="1" t="s">
        <v>13</v>
      </c>
      <c r="E6004" s="1" t="s">
        <v>1572</v>
      </c>
      <c r="F6004" s="1" t="s">
        <v>13</v>
      </c>
      <c r="G6004" s="1" t="s">
        <v>14</v>
      </c>
      <c r="H6004" s="3">
        <v>1.2685185185185185E-2</v>
      </c>
      <c r="I6004" s="1" t="s">
        <v>1542</v>
      </c>
      <c r="J6004" s="1" t="s">
        <v>16</v>
      </c>
    </row>
    <row r="6005" spans="1:10" x14ac:dyDescent="0.3">
      <c r="A6005" s="1" t="s">
        <v>10</v>
      </c>
      <c r="B6005" s="2">
        <v>43756.581250000003</v>
      </c>
      <c r="C6005" s="3">
        <v>1.2685185185185185E-2</v>
      </c>
      <c r="D6005" s="1" t="s">
        <v>11</v>
      </c>
      <c r="E6005" s="1" t="s">
        <v>2872</v>
      </c>
      <c r="F6005" s="1" t="s">
        <v>13</v>
      </c>
      <c r="G6005" s="1" t="s">
        <v>14</v>
      </c>
      <c r="H6005" s="3">
        <v>1.2962962962962963E-2</v>
      </c>
      <c r="I6005" s="1" t="s">
        <v>25</v>
      </c>
      <c r="J6005" s="1" t="s">
        <v>16</v>
      </c>
    </row>
    <row r="6006" spans="1:10" x14ac:dyDescent="0.3">
      <c r="A6006" s="1" t="s">
        <v>10</v>
      </c>
      <c r="B6006" s="2">
        <v>42739.79583333333</v>
      </c>
      <c r="C6006" s="3">
        <v>1.2685185185185185E-2</v>
      </c>
      <c r="D6006" s="1" t="s">
        <v>13</v>
      </c>
      <c r="E6006" s="1" t="s">
        <v>5721</v>
      </c>
      <c r="F6006" s="1" t="s">
        <v>13</v>
      </c>
      <c r="G6006" s="1" t="s">
        <v>480</v>
      </c>
      <c r="H6006" s="3">
        <v>1.2685185185185185E-2</v>
      </c>
      <c r="I6006" s="1" t="s">
        <v>25</v>
      </c>
      <c r="J6006" s="1" t="s">
        <v>16</v>
      </c>
    </row>
    <row r="6007" spans="1:10" x14ac:dyDescent="0.3">
      <c r="A6007" s="1" t="s">
        <v>10</v>
      </c>
      <c r="B6007" s="2">
        <v>44271.873611111114</v>
      </c>
      <c r="C6007" s="3">
        <v>1.2673611111111111E-2</v>
      </c>
      <c r="D6007" s="1" t="s">
        <v>11</v>
      </c>
      <c r="E6007" s="1" t="s">
        <v>1541</v>
      </c>
      <c r="F6007" s="1" t="s">
        <v>13</v>
      </c>
      <c r="G6007" s="1" t="s">
        <v>14</v>
      </c>
      <c r="H6007" s="3">
        <v>1.2685185185185185E-2</v>
      </c>
      <c r="I6007" s="1" t="s">
        <v>1542</v>
      </c>
      <c r="J6007" s="1" t="s">
        <v>16</v>
      </c>
    </row>
    <row r="6008" spans="1:10" x14ac:dyDescent="0.3">
      <c r="A6008" s="1" t="s">
        <v>10</v>
      </c>
      <c r="B6008" s="2">
        <v>43009.851388888892</v>
      </c>
      <c r="C6008" s="3">
        <v>1.2673611111111111E-2</v>
      </c>
      <c r="D6008" s="1" t="s">
        <v>13</v>
      </c>
      <c r="E6008" s="1" t="s">
        <v>1516</v>
      </c>
      <c r="F6008" s="1" t="s">
        <v>13</v>
      </c>
      <c r="G6008" s="1" t="s">
        <v>480</v>
      </c>
      <c r="H6008" s="3">
        <v>1.3194444444444444E-2</v>
      </c>
      <c r="I6008" s="1" t="s">
        <v>25</v>
      </c>
      <c r="J6008" s="1" t="s">
        <v>16</v>
      </c>
    </row>
    <row r="6009" spans="1:10" x14ac:dyDescent="0.3">
      <c r="A6009" s="1" t="s">
        <v>10</v>
      </c>
      <c r="B6009" s="2">
        <v>44269.879166666666</v>
      </c>
      <c r="C6009" s="3">
        <v>1.2662037037037038E-2</v>
      </c>
      <c r="D6009" s="1" t="s">
        <v>13</v>
      </c>
      <c r="E6009" s="1" t="s">
        <v>1563</v>
      </c>
      <c r="F6009" s="1" t="s">
        <v>13</v>
      </c>
      <c r="G6009" s="1" t="s">
        <v>14</v>
      </c>
      <c r="H6009" s="3">
        <v>1.2835648148148148E-2</v>
      </c>
      <c r="I6009" s="1" t="s">
        <v>1564</v>
      </c>
      <c r="J6009" s="1" t="s">
        <v>16</v>
      </c>
    </row>
    <row r="6010" spans="1:10" x14ac:dyDescent="0.3">
      <c r="A6010" s="1" t="s">
        <v>10</v>
      </c>
      <c r="B6010" s="2">
        <v>43913.9</v>
      </c>
      <c r="C6010" s="3">
        <v>1.2650462962962962E-2</v>
      </c>
      <c r="D6010" s="1" t="s">
        <v>13</v>
      </c>
      <c r="E6010" s="1" t="s">
        <v>2866</v>
      </c>
      <c r="F6010" s="1" t="s">
        <v>13</v>
      </c>
      <c r="G6010" s="1" t="s">
        <v>14</v>
      </c>
      <c r="H6010" s="3">
        <v>2.1863425925925925E-2</v>
      </c>
      <c r="I6010" s="1" t="s">
        <v>2867</v>
      </c>
      <c r="J6010" s="1" t="s">
        <v>16</v>
      </c>
    </row>
    <row r="6011" spans="1:10" x14ac:dyDescent="0.3">
      <c r="A6011" s="1" t="s">
        <v>10</v>
      </c>
      <c r="B6011" s="2">
        <v>42775.852777777778</v>
      </c>
      <c r="C6011" s="3">
        <v>1.2650462962962962E-2</v>
      </c>
      <c r="D6011" s="1" t="s">
        <v>13</v>
      </c>
      <c r="E6011" s="1" t="s">
        <v>1585</v>
      </c>
      <c r="F6011" s="1" t="s">
        <v>13</v>
      </c>
      <c r="G6011" s="1" t="s">
        <v>480</v>
      </c>
      <c r="H6011" s="3">
        <v>1.2893518518518518E-2</v>
      </c>
      <c r="I6011" s="1" t="s">
        <v>25</v>
      </c>
      <c r="J6011" s="1" t="s">
        <v>16</v>
      </c>
    </row>
    <row r="6012" spans="1:10" x14ac:dyDescent="0.3">
      <c r="A6012" s="1" t="s">
        <v>10</v>
      </c>
      <c r="B6012" s="2">
        <v>44275.844444444447</v>
      </c>
      <c r="C6012" s="3">
        <v>1.2638888888888889E-2</v>
      </c>
      <c r="D6012" s="1" t="s">
        <v>13</v>
      </c>
      <c r="E6012" s="1" t="s">
        <v>1493</v>
      </c>
      <c r="F6012" s="1" t="s">
        <v>13</v>
      </c>
      <c r="G6012" s="1" t="s">
        <v>14</v>
      </c>
      <c r="H6012" s="3">
        <v>1.2824074074074075E-2</v>
      </c>
      <c r="I6012" s="1" t="s">
        <v>1494</v>
      </c>
      <c r="J6012" s="1" t="s">
        <v>16</v>
      </c>
    </row>
    <row r="6013" spans="1:10" x14ac:dyDescent="0.3">
      <c r="A6013" s="1" t="s">
        <v>10</v>
      </c>
      <c r="B6013" s="2">
        <v>44269.401388888888</v>
      </c>
      <c r="C6013" s="3">
        <v>1.2638888888888889E-2</v>
      </c>
      <c r="D6013" s="1" t="s">
        <v>13</v>
      </c>
      <c r="E6013" s="1" t="s">
        <v>1585</v>
      </c>
      <c r="F6013" s="1" t="s">
        <v>13</v>
      </c>
      <c r="G6013" s="1" t="s">
        <v>14</v>
      </c>
      <c r="H6013" s="3">
        <v>1.2847222222222222E-2</v>
      </c>
      <c r="I6013" s="1" t="s">
        <v>1566</v>
      </c>
      <c r="J6013" s="1" t="s">
        <v>16</v>
      </c>
    </row>
    <row r="6014" spans="1:10" x14ac:dyDescent="0.3">
      <c r="A6014" s="1" t="s">
        <v>10</v>
      </c>
      <c r="B6014" s="2">
        <v>43116.832638888889</v>
      </c>
      <c r="C6014" s="3">
        <v>1.2638888888888889E-2</v>
      </c>
      <c r="D6014" s="1" t="s">
        <v>13</v>
      </c>
      <c r="E6014" s="1" t="s">
        <v>2263</v>
      </c>
      <c r="F6014" s="1" t="s">
        <v>13</v>
      </c>
      <c r="G6014" s="1" t="s">
        <v>480</v>
      </c>
      <c r="H6014" s="3">
        <v>1.982638888888889E-2</v>
      </c>
      <c r="I6014" s="1" t="s">
        <v>25</v>
      </c>
      <c r="J6014" s="1" t="s">
        <v>16</v>
      </c>
    </row>
    <row r="6015" spans="1:10" x14ac:dyDescent="0.3">
      <c r="A6015" s="1" t="s">
        <v>10</v>
      </c>
      <c r="B6015" s="2">
        <v>44269.866666666669</v>
      </c>
      <c r="C6015" s="3">
        <v>1.2627314814814815E-2</v>
      </c>
      <c r="D6015" s="1" t="s">
        <v>11</v>
      </c>
      <c r="E6015" s="1" t="s">
        <v>1565</v>
      </c>
      <c r="F6015" s="1" t="s">
        <v>13</v>
      </c>
      <c r="G6015" s="1" t="s">
        <v>14</v>
      </c>
      <c r="H6015" s="3">
        <v>1.2847222222222222E-2</v>
      </c>
      <c r="I6015" s="1" t="s">
        <v>1566</v>
      </c>
      <c r="J6015" s="1" t="s">
        <v>16</v>
      </c>
    </row>
    <row r="6016" spans="1:10" x14ac:dyDescent="0.3">
      <c r="A6016" s="1" t="s">
        <v>10</v>
      </c>
      <c r="B6016" s="2">
        <v>44166.826388888891</v>
      </c>
      <c r="C6016" s="3">
        <v>1.2627314814814815E-2</v>
      </c>
      <c r="D6016" s="1" t="s">
        <v>13</v>
      </c>
      <c r="E6016" s="1" t="s">
        <v>2240</v>
      </c>
      <c r="F6016" s="1" t="s">
        <v>13</v>
      </c>
      <c r="G6016" s="1" t="s">
        <v>14</v>
      </c>
      <c r="H6016" s="3">
        <v>1.3506944444444445E-2</v>
      </c>
      <c r="I6016" s="1" t="s">
        <v>25</v>
      </c>
      <c r="J6016" s="1" t="s">
        <v>16</v>
      </c>
    </row>
    <row r="6017" spans="1:10" x14ac:dyDescent="0.3">
      <c r="A6017" s="1" t="s">
        <v>10</v>
      </c>
      <c r="B6017" s="2">
        <v>43229.710416666669</v>
      </c>
      <c r="C6017" s="3">
        <v>1.2627314814814815E-2</v>
      </c>
      <c r="D6017" s="1" t="s">
        <v>13</v>
      </c>
      <c r="E6017" s="1" t="s">
        <v>123</v>
      </c>
      <c r="F6017" s="1" t="s">
        <v>13</v>
      </c>
      <c r="G6017" s="1" t="s">
        <v>480</v>
      </c>
      <c r="H6017" s="3">
        <v>2.119212962962963E-2</v>
      </c>
      <c r="I6017" s="1" t="s">
        <v>25</v>
      </c>
      <c r="J6017" s="1" t="s">
        <v>16</v>
      </c>
    </row>
    <row r="6018" spans="1:10" x14ac:dyDescent="0.3">
      <c r="A6018" s="1" t="s">
        <v>10</v>
      </c>
      <c r="B6018" s="2">
        <v>44277.842361111114</v>
      </c>
      <c r="C6018" s="3">
        <v>1.2615740740740742E-2</v>
      </c>
      <c r="D6018" s="1" t="s">
        <v>13</v>
      </c>
      <c r="E6018" s="1" t="s">
        <v>1461</v>
      </c>
      <c r="F6018" s="1" t="s">
        <v>13</v>
      </c>
      <c r="G6018" s="1" t="s">
        <v>14</v>
      </c>
      <c r="H6018" s="3">
        <v>1.2800925925925926E-2</v>
      </c>
      <c r="I6018" s="1" t="s">
        <v>517</v>
      </c>
      <c r="J6018" s="1" t="s">
        <v>16</v>
      </c>
    </row>
    <row r="6019" spans="1:10" x14ac:dyDescent="0.3">
      <c r="A6019" s="1" t="s">
        <v>10</v>
      </c>
      <c r="B6019" s="2">
        <v>44269.840277777781</v>
      </c>
      <c r="C6019" s="3">
        <v>1.2615740740740742E-2</v>
      </c>
      <c r="D6019" s="1" t="s">
        <v>13</v>
      </c>
      <c r="E6019" s="1" t="s">
        <v>1569</v>
      </c>
      <c r="F6019" s="1" t="s">
        <v>13</v>
      </c>
      <c r="G6019" s="1" t="s">
        <v>14</v>
      </c>
      <c r="H6019" s="3">
        <v>1.2777777777777779E-2</v>
      </c>
      <c r="I6019" s="1" t="s">
        <v>1484</v>
      </c>
      <c r="J6019" s="1" t="s">
        <v>16</v>
      </c>
    </row>
    <row r="6020" spans="1:10" x14ac:dyDescent="0.3">
      <c r="A6020" s="1" t="s">
        <v>10</v>
      </c>
      <c r="B6020" s="2">
        <v>44039.85833333333</v>
      </c>
      <c r="C6020" s="3">
        <v>1.2615740740740742E-2</v>
      </c>
      <c r="D6020" s="1" t="s">
        <v>13</v>
      </c>
      <c r="E6020" s="1" t="s">
        <v>1462</v>
      </c>
      <c r="F6020" s="1" t="s">
        <v>13</v>
      </c>
      <c r="G6020" s="1" t="s">
        <v>14</v>
      </c>
      <c r="H6020" s="3">
        <v>1.2812499999999999E-2</v>
      </c>
      <c r="I6020" s="1" t="s">
        <v>25</v>
      </c>
      <c r="J6020" s="1" t="s">
        <v>16</v>
      </c>
    </row>
    <row r="6021" spans="1:10" x14ac:dyDescent="0.3">
      <c r="A6021" s="1" t="s">
        <v>10</v>
      </c>
      <c r="B6021" s="2">
        <v>44275.877083333333</v>
      </c>
      <c r="C6021" s="3">
        <v>1.2604166666666666E-2</v>
      </c>
      <c r="D6021" s="1" t="s">
        <v>11</v>
      </c>
      <c r="E6021" s="1" t="s">
        <v>1490</v>
      </c>
      <c r="F6021" s="1" t="s">
        <v>13</v>
      </c>
      <c r="G6021" s="1" t="s">
        <v>14</v>
      </c>
      <c r="H6021" s="3">
        <v>1.3425925925925926E-2</v>
      </c>
      <c r="I6021" s="1" t="s">
        <v>1491</v>
      </c>
      <c r="J6021" s="1" t="s">
        <v>16</v>
      </c>
    </row>
    <row r="6022" spans="1:10" x14ac:dyDescent="0.3">
      <c r="A6022" s="1" t="s">
        <v>10</v>
      </c>
      <c r="B6022" s="2">
        <v>44237.804861111108</v>
      </c>
      <c r="C6022" s="3">
        <v>1.2604166666666666E-2</v>
      </c>
      <c r="D6022" s="1" t="s">
        <v>13</v>
      </c>
      <c r="E6022" s="1" t="s">
        <v>1132</v>
      </c>
      <c r="F6022" s="1" t="s">
        <v>13</v>
      </c>
      <c r="G6022" s="1" t="s">
        <v>14</v>
      </c>
      <c r="H6022" s="3">
        <v>3.1828703703703706E-2</v>
      </c>
      <c r="I6022" s="1" t="s">
        <v>25</v>
      </c>
      <c r="J6022" s="1" t="s">
        <v>16</v>
      </c>
    </row>
    <row r="6023" spans="1:10" x14ac:dyDescent="0.3">
      <c r="A6023" s="1" t="s">
        <v>10</v>
      </c>
      <c r="B6023" s="2">
        <v>44279.836805555555</v>
      </c>
      <c r="C6023" s="3">
        <v>1.2592592592592593E-2</v>
      </c>
      <c r="D6023" s="1" t="s">
        <v>13</v>
      </c>
      <c r="E6023" s="1" t="s">
        <v>1430</v>
      </c>
      <c r="F6023" s="1" t="s">
        <v>13</v>
      </c>
      <c r="G6023" s="1" t="s">
        <v>14</v>
      </c>
      <c r="H6023" s="3">
        <v>1.3472222222222222E-2</v>
      </c>
      <c r="I6023" s="1" t="s">
        <v>1431</v>
      </c>
      <c r="J6023" s="1" t="s">
        <v>16</v>
      </c>
    </row>
    <row r="6024" spans="1:10" x14ac:dyDescent="0.3">
      <c r="A6024" s="1" t="s">
        <v>10</v>
      </c>
      <c r="B6024" s="2">
        <v>44276.69027777778</v>
      </c>
      <c r="C6024" s="3">
        <v>1.2592592592592593E-2</v>
      </c>
      <c r="D6024" s="1" t="s">
        <v>13</v>
      </c>
      <c r="E6024" s="1" t="s">
        <v>1483</v>
      </c>
      <c r="F6024" s="1" t="s">
        <v>13</v>
      </c>
      <c r="G6024" s="1" t="s">
        <v>14</v>
      </c>
      <c r="H6024" s="3">
        <v>1.2777777777777779E-2</v>
      </c>
      <c r="I6024" s="1" t="s">
        <v>1484</v>
      </c>
      <c r="J6024" s="1" t="s">
        <v>16</v>
      </c>
    </row>
    <row r="6025" spans="1:10" x14ac:dyDescent="0.3">
      <c r="A6025" s="1" t="s">
        <v>10</v>
      </c>
      <c r="B6025" s="2">
        <v>43576.818055555559</v>
      </c>
      <c r="C6025" s="3">
        <v>1.2592592592592593E-2</v>
      </c>
      <c r="D6025" s="1" t="s">
        <v>11</v>
      </c>
      <c r="E6025" s="1" t="s">
        <v>3556</v>
      </c>
      <c r="F6025" s="1" t="s">
        <v>13</v>
      </c>
      <c r="G6025" s="1" t="s">
        <v>480</v>
      </c>
      <c r="H6025" s="3">
        <v>1.2638888888888889E-2</v>
      </c>
      <c r="I6025" s="1" t="s">
        <v>3557</v>
      </c>
      <c r="J6025" s="1" t="s">
        <v>16</v>
      </c>
    </row>
    <row r="6026" spans="1:10" x14ac:dyDescent="0.3">
      <c r="A6026" s="1" t="s">
        <v>10</v>
      </c>
      <c r="B6026" s="2">
        <v>44264.87777777778</v>
      </c>
      <c r="C6026" s="3">
        <v>1.2569444444444444E-2</v>
      </c>
      <c r="D6026" s="1" t="s">
        <v>13</v>
      </c>
      <c r="E6026" s="1" t="s">
        <v>1634</v>
      </c>
      <c r="F6026" s="1" t="s">
        <v>13</v>
      </c>
      <c r="G6026" s="1" t="s">
        <v>14</v>
      </c>
      <c r="H6026" s="3">
        <v>1.2766203703703703E-2</v>
      </c>
      <c r="I6026" s="1" t="s">
        <v>1595</v>
      </c>
      <c r="J6026" s="1" t="s">
        <v>16</v>
      </c>
    </row>
    <row r="6027" spans="1:10" x14ac:dyDescent="0.3">
      <c r="A6027" s="1" t="s">
        <v>10</v>
      </c>
      <c r="B6027" s="2">
        <v>44269.414583333331</v>
      </c>
      <c r="C6027" s="3">
        <v>1.255787037037037E-2</v>
      </c>
      <c r="D6027" s="1" t="s">
        <v>11</v>
      </c>
      <c r="E6027" s="1" t="s">
        <v>1583</v>
      </c>
      <c r="F6027" s="1" t="s">
        <v>13</v>
      </c>
      <c r="G6027" s="1" t="s">
        <v>14</v>
      </c>
      <c r="H6027" s="3">
        <v>1.2569444444444444E-2</v>
      </c>
      <c r="I6027" s="1" t="s">
        <v>1584</v>
      </c>
      <c r="J6027" s="1" t="s">
        <v>16</v>
      </c>
    </row>
    <row r="6028" spans="1:10" x14ac:dyDescent="0.3">
      <c r="A6028" s="1" t="s">
        <v>10</v>
      </c>
      <c r="B6028" s="2">
        <v>42777.743055555555</v>
      </c>
      <c r="C6028" s="3">
        <v>1.255787037037037E-2</v>
      </c>
      <c r="D6028" s="1" t="s">
        <v>13</v>
      </c>
      <c r="E6028" s="1" t="s">
        <v>1557</v>
      </c>
      <c r="F6028" s="1" t="s">
        <v>13</v>
      </c>
      <c r="G6028" s="1" t="s">
        <v>480</v>
      </c>
      <c r="H6028" s="3">
        <v>1.255787037037037E-2</v>
      </c>
      <c r="I6028" s="1" t="s">
        <v>25</v>
      </c>
      <c r="J6028" s="1" t="s">
        <v>16</v>
      </c>
    </row>
    <row r="6029" spans="1:10" x14ac:dyDescent="0.3">
      <c r="A6029" s="1" t="s">
        <v>10</v>
      </c>
      <c r="B6029" s="2">
        <v>42775.867361111108</v>
      </c>
      <c r="C6029" s="3">
        <v>1.255787037037037E-2</v>
      </c>
      <c r="D6029" s="1" t="s">
        <v>13</v>
      </c>
      <c r="E6029" s="1" t="s">
        <v>1583</v>
      </c>
      <c r="F6029" s="1" t="s">
        <v>13</v>
      </c>
      <c r="G6029" s="1" t="s">
        <v>480</v>
      </c>
      <c r="H6029" s="3">
        <v>1.255787037037037E-2</v>
      </c>
      <c r="I6029" s="1" t="s">
        <v>25</v>
      </c>
      <c r="J6029" s="1" t="s">
        <v>16</v>
      </c>
    </row>
    <row r="6030" spans="1:10" x14ac:dyDescent="0.3">
      <c r="A6030" s="1" t="s">
        <v>10</v>
      </c>
      <c r="B6030" s="2">
        <v>44256.787499999999</v>
      </c>
      <c r="C6030" s="3">
        <v>1.2546296296296297E-2</v>
      </c>
      <c r="D6030" s="1" t="s">
        <v>13</v>
      </c>
      <c r="E6030" s="1" t="s">
        <v>1771</v>
      </c>
      <c r="F6030" s="1" t="s">
        <v>13</v>
      </c>
      <c r="G6030" s="1" t="s">
        <v>14</v>
      </c>
      <c r="H6030" s="3">
        <v>1.2766203703703703E-2</v>
      </c>
      <c r="I6030" s="1" t="s">
        <v>1595</v>
      </c>
      <c r="J6030" s="1" t="s">
        <v>16</v>
      </c>
    </row>
    <row r="6031" spans="1:10" x14ac:dyDescent="0.3">
      <c r="A6031" s="1" t="s">
        <v>10</v>
      </c>
      <c r="B6031" s="2">
        <v>44272.789583333331</v>
      </c>
      <c r="C6031" s="3">
        <v>1.2534722222222221E-2</v>
      </c>
      <c r="D6031" s="1" t="s">
        <v>13</v>
      </c>
      <c r="E6031" s="1" t="s">
        <v>1537</v>
      </c>
      <c r="F6031" s="1" t="s">
        <v>13</v>
      </c>
      <c r="G6031" s="1" t="s">
        <v>14</v>
      </c>
      <c r="H6031" s="3">
        <v>1.2731481481481481E-2</v>
      </c>
      <c r="I6031" s="1" t="s">
        <v>1538</v>
      </c>
      <c r="J6031" s="1" t="s">
        <v>16</v>
      </c>
    </row>
    <row r="6032" spans="1:10" x14ac:dyDescent="0.3">
      <c r="A6032" s="1" t="s">
        <v>10</v>
      </c>
      <c r="B6032" s="2">
        <v>44270.864583333336</v>
      </c>
      <c r="C6032" s="3">
        <v>1.2534722222222221E-2</v>
      </c>
      <c r="D6032" s="1" t="s">
        <v>11</v>
      </c>
      <c r="E6032" s="1" t="s">
        <v>1557</v>
      </c>
      <c r="F6032" s="1" t="s">
        <v>13</v>
      </c>
      <c r="G6032" s="1" t="s">
        <v>14</v>
      </c>
      <c r="H6032" s="3">
        <v>1.2546296296296297E-2</v>
      </c>
      <c r="I6032" s="1" t="s">
        <v>1558</v>
      </c>
      <c r="J6032" s="1" t="s">
        <v>16</v>
      </c>
    </row>
    <row r="6033" spans="1:10" x14ac:dyDescent="0.3">
      <c r="A6033" s="1" t="s">
        <v>10</v>
      </c>
      <c r="B6033" s="2">
        <v>42777.774305555555</v>
      </c>
      <c r="C6033" s="3">
        <v>1.2534722222222221E-2</v>
      </c>
      <c r="D6033" s="1" t="s">
        <v>13</v>
      </c>
      <c r="E6033" s="1" t="s">
        <v>1553</v>
      </c>
      <c r="F6033" s="1" t="s">
        <v>13</v>
      </c>
      <c r="G6033" s="1" t="s">
        <v>480</v>
      </c>
      <c r="H6033" s="3">
        <v>1.2534722222222221E-2</v>
      </c>
      <c r="I6033" s="1" t="s">
        <v>25</v>
      </c>
      <c r="J6033" s="1" t="s">
        <v>16</v>
      </c>
    </row>
    <row r="6034" spans="1:10" x14ac:dyDescent="0.3">
      <c r="A6034" s="1" t="s">
        <v>10</v>
      </c>
      <c r="B6034" s="2">
        <v>44274.814583333333</v>
      </c>
      <c r="C6034" s="3">
        <v>1.2523148148148148E-2</v>
      </c>
      <c r="D6034" s="1" t="s">
        <v>13</v>
      </c>
      <c r="E6034" s="1" t="s">
        <v>1508</v>
      </c>
      <c r="F6034" s="1" t="s">
        <v>13</v>
      </c>
      <c r="G6034" s="1" t="s">
        <v>14</v>
      </c>
      <c r="H6034" s="3">
        <v>1.3217592592592593E-2</v>
      </c>
      <c r="I6034" s="1" t="s">
        <v>1509</v>
      </c>
      <c r="J6034" s="1" t="s">
        <v>16</v>
      </c>
    </row>
    <row r="6035" spans="1:10" x14ac:dyDescent="0.3">
      <c r="A6035" s="1" t="s">
        <v>10</v>
      </c>
      <c r="B6035" s="2">
        <v>44171.881249999999</v>
      </c>
      <c r="C6035" s="3">
        <v>1.2511574074074074E-2</v>
      </c>
      <c r="D6035" s="1" t="s">
        <v>13</v>
      </c>
      <c r="E6035" s="1" t="s">
        <v>2186</v>
      </c>
      <c r="F6035" s="1" t="s">
        <v>13</v>
      </c>
      <c r="G6035" s="1" t="s">
        <v>14</v>
      </c>
      <c r="H6035" s="3">
        <v>3.1875000000000001E-2</v>
      </c>
      <c r="I6035" s="1" t="s">
        <v>1070</v>
      </c>
      <c r="J6035" s="1" t="s">
        <v>16</v>
      </c>
    </row>
    <row r="6036" spans="1:10" x14ac:dyDescent="0.3">
      <c r="A6036" s="1" t="s">
        <v>10</v>
      </c>
      <c r="B6036" s="2">
        <v>44146.741666666669</v>
      </c>
      <c r="C6036" s="3">
        <v>1.2511574074074074E-2</v>
      </c>
      <c r="D6036" s="1" t="s">
        <v>13</v>
      </c>
      <c r="E6036" s="1" t="s">
        <v>2376</v>
      </c>
      <c r="F6036" s="1" t="s">
        <v>13</v>
      </c>
      <c r="G6036" s="1" t="s">
        <v>480</v>
      </c>
      <c r="H6036" s="3">
        <v>1.3113425925925926E-2</v>
      </c>
      <c r="I6036" s="1" t="s">
        <v>25</v>
      </c>
      <c r="J6036" s="1" t="s">
        <v>16</v>
      </c>
    </row>
    <row r="6037" spans="1:10" x14ac:dyDescent="0.3">
      <c r="A6037" s="1" t="s">
        <v>10</v>
      </c>
      <c r="B6037" s="2">
        <v>44311.788194444445</v>
      </c>
      <c r="C6037" s="3">
        <v>1.2500000000000001E-2</v>
      </c>
      <c r="D6037" s="1" t="s">
        <v>13</v>
      </c>
      <c r="E6037" s="1" t="s">
        <v>1192</v>
      </c>
      <c r="F6037" s="1" t="s">
        <v>13</v>
      </c>
      <c r="G6037" s="1" t="s">
        <v>14</v>
      </c>
      <c r="H6037" s="3">
        <v>1.4895833333333334E-2</v>
      </c>
      <c r="I6037" s="1" t="s">
        <v>358</v>
      </c>
      <c r="J6037" s="1" t="s">
        <v>16</v>
      </c>
    </row>
    <row r="6038" spans="1:10" x14ac:dyDescent="0.3">
      <c r="A6038" s="1" t="s">
        <v>10</v>
      </c>
      <c r="B6038" s="2">
        <v>44269.709722222222</v>
      </c>
      <c r="C6038" s="3">
        <v>1.2500000000000001E-2</v>
      </c>
      <c r="D6038" s="1" t="s">
        <v>13</v>
      </c>
      <c r="E6038" s="1" t="s">
        <v>1579</v>
      </c>
      <c r="F6038" s="1" t="s">
        <v>13</v>
      </c>
      <c r="G6038" s="1" t="s">
        <v>14</v>
      </c>
      <c r="H6038" s="3">
        <v>1.2708333333333334E-2</v>
      </c>
      <c r="I6038" s="1" t="s">
        <v>1580</v>
      </c>
      <c r="J6038" s="1" t="s">
        <v>16</v>
      </c>
    </row>
    <row r="6039" spans="1:10" x14ac:dyDescent="0.3">
      <c r="A6039" s="1" t="s">
        <v>10</v>
      </c>
      <c r="B6039" s="2">
        <v>43558.740972222222</v>
      </c>
      <c r="C6039" s="3">
        <v>1.2488425925925925E-2</v>
      </c>
      <c r="D6039" s="1" t="s">
        <v>13</v>
      </c>
      <c r="E6039" s="1" t="s">
        <v>3663</v>
      </c>
      <c r="F6039" s="1" t="s">
        <v>13</v>
      </c>
      <c r="G6039" s="1" t="s">
        <v>480</v>
      </c>
      <c r="H6039" s="3">
        <v>1.2824074074074075E-2</v>
      </c>
      <c r="I6039" s="1" t="s">
        <v>1494</v>
      </c>
      <c r="J6039" s="1" t="s">
        <v>16</v>
      </c>
    </row>
    <row r="6040" spans="1:10" x14ac:dyDescent="0.3">
      <c r="A6040" s="1" t="s">
        <v>10</v>
      </c>
      <c r="B6040" s="2">
        <v>41895.297222222223</v>
      </c>
      <c r="C6040" s="3">
        <v>1.2476851851851852E-2</v>
      </c>
      <c r="D6040" s="1" t="s">
        <v>13</v>
      </c>
      <c r="E6040" s="1" t="s">
        <v>6081</v>
      </c>
      <c r="F6040" s="1" t="s">
        <v>13</v>
      </c>
      <c r="G6040" s="1" t="s">
        <v>6379</v>
      </c>
      <c r="H6040" s="3">
        <v>1.726851851851852E-2</v>
      </c>
      <c r="I6040" s="1" t="s">
        <v>25</v>
      </c>
      <c r="J6040" s="1" t="s">
        <v>16</v>
      </c>
    </row>
    <row r="6041" spans="1:10" x14ac:dyDescent="0.3">
      <c r="A6041" s="1" t="s">
        <v>10</v>
      </c>
      <c r="B6041" s="2">
        <v>42334.953472222223</v>
      </c>
      <c r="C6041" s="3">
        <v>1.2465277777777778E-2</v>
      </c>
      <c r="D6041" s="1" t="s">
        <v>13</v>
      </c>
      <c r="E6041" s="1" t="s">
        <v>6291</v>
      </c>
      <c r="F6041" s="1" t="s">
        <v>13</v>
      </c>
      <c r="G6041" s="1" t="s">
        <v>423</v>
      </c>
      <c r="H6041" s="3">
        <v>1.2465277777777778E-2</v>
      </c>
      <c r="I6041" s="1" t="s">
        <v>6292</v>
      </c>
      <c r="J6041" s="1" t="s">
        <v>16</v>
      </c>
    </row>
    <row r="6042" spans="1:10" x14ac:dyDescent="0.3">
      <c r="A6042" s="1" t="s">
        <v>10</v>
      </c>
      <c r="B6042" s="2">
        <v>44493.883333333331</v>
      </c>
      <c r="C6042" s="3">
        <v>1.2453703703703703E-2</v>
      </c>
      <c r="D6042" s="1" t="s">
        <v>13</v>
      </c>
      <c r="E6042" s="1" t="s">
        <v>516</v>
      </c>
      <c r="F6042" s="1" t="s">
        <v>13</v>
      </c>
      <c r="G6042" s="1" t="s">
        <v>14</v>
      </c>
      <c r="H6042" s="3">
        <v>1.2800925925925926E-2</v>
      </c>
      <c r="I6042" s="1" t="s">
        <v>517</v>
      </c>
      <c r="J6042" s="1" t="s">
        <v>16</v>
      </c>
    </row>
    <row r="6043" spans="1:10" x14ac:dyDescent="0.3">
      <c r="A6043" s="1" t="s">
        <v>10</v>
      </c>
      <c r="B6043" s="2">
        <v>44272.856249999997</v>
      </c>
      <c r="C6043" s="3">
        <v>1.2453703703703703E-2</v>
      </c>
      <c r="D6043" s="1" t="s">
        <v>11</v>
      </c>
      <c r="E6043" s="1" t="s">
        <v>1529</v>
      </c>
      <c r="F6043" s="1" t="s">
        <v>13</v>
      </c>
      <c r="G6043" s="1" t="s">
        <v>14</v>
      </c>
      <c r="H6043" s="3">
        <v>1.2789351851851852E-2</v>
      </c>
      <c r="I6043" s="1" t="s">
        <v>1530</v>
      </c>
      <c r="J6043" s="1" t="s">
        <v>16</v>
      </c>
    </row>
    <row r="6044" spans="1:10" x14ac:dyDescent="0.3">
      <c r="A6044" s="1" t="s">
        <v>10</v>
      </c>
      <c r="B6044" s="2">
        <v>42776.895138888889</v>
      </c>
      <c r="C6044" s="3">
        <v>1.2453703703703703E-2</v>
      </c>
      <c r="D6044" s="1" t="s">
        <v>13</v>
      </c>
      <c r="E6044" s="1" t="s">
        <v>1572</v>
      </c>
      <c r="F6044" s="1" t="s">
        <v>13</v>
      </c>
      <c r="G6044" s="1" t="s">
        <v>480</v>
      </c>
      <c r="H6044" s="3">
        <v>1.2453703703703703E-2</v>
      </c>
      <c r="I6044" s="1" t="s">
        <v>25</v>
      </c>
      <c r="J6044" s="1" t="s">
        <v>16</v>
      </c>
    </row>
    <row r="6045" spans="1:10" x14ac:dyDescent="0.3">
      <c r="A6045" s="1" t="s">
        <v>10</v>
      </c>
      <c r="B6045" s="2">
        <v>44273.754166666666</v>
      </c>
      <c r="C6045" s="3">
        <v>1.2442129629629629E-2</v>
      </c>
      <c r="D6045" s="1" t="s">
        <v>13</v>
      </c>
      <c r="E6045" s="1" t="s">
        <v>1521</v>
      </c>
      <c r="F6045" s="1" t="s">
        <v>13</v>
      </c>
      <c r="G6045" s="1" t="s">
        <v>14</v>
      </c>
      <c r="H6045" s="3">
        <v>1.3148148148148148E-2</v>
      </c>
      <c r="I6045" s="1" t="s">
        <v>1522</v>
      </c>
      <c r="J6045" s="1" t="s">
        <v>16</v>
      </c>
    </row>
    <row r="6046" spans="1:10" x14ac:dyDescent="0.3">
      <c r="A6046" s="1" t="s">
        <v>10</v>
      </c>
      <c r="B6046" s="2">
        <v>44268.677083333336</v>
      </c>
      <c r="C6046" s="3">
        <v>1.2442129629629629E-2</v>
      </c>
      <c r="D6046" s="1" t="s">
        <v>11</v>
      </c>
      <c r="E6046" s="1" t="s">
        <v>1598</v>
      </c>
      <c r="F6046" s="1" t="s">
        <v>13</v>
      </c>
      <c r="G6046" s="1" t="s">
        <v>14</v>
      </c>
      <c r="H6046" s="3">
        <v>1.2662037037037038E-2</v>
      </c>
      <c r="I6046" s="1" t="s">
        <v>1599</v>
      </c>
      <c r="J6046" s="1" t="s">
        <v>16</v>
      </c>
    </row>
    <row r="6047" spans="1:10" x14ac:dyDescent="0.3">
      <c r="A6047" s="1" t="s">
        <v>10</v>
      </c>
      <c r="B6047" s="2">
        <v>43759.768055555556</v>
      </c>
      <c r="C6047" s="3">
        <v>1.2442129629629629E-2</v>
      </c>
      <c r="D6047" s="1" t="s">
        <v>11</v>
      </c>
      <c r="E6047" s="1" t="s">
        <v>3338</v>
      </c>
      <c r="F6047" s="1" t="s">
        <v>13</v>
      </c>
      <c r="G6047" s="1" t="s">
        <v>14</v>
      </c>
      <c r="H6047" s="3">
        <v>1.3043981481481481E-2</v>
      </c>
      <c r="I6047" s="1" t="s">
        <v>25</v>
      </c>
      <c r="J6047" s="1" t="s">
        <v>16</v>
      </c>
    </row>
    <row r="6048" spans="1:10" x14ac:dyDescent="0.3">
      <c r="A6048" s="1" t="s">
        <v>10</v>
      </c>
      <c r="B6048" s="2">
        <v>43587.850694444445</v>
      </c>
      <c r="C6048" s="3">
        <v>1.2442129629629629E-2</v>
      </c>
      <c r="D6048" s="1" t="s">
        <v>13</v>
      </c>
      <c r="E6048" s="1" t="s">
        <v>2371</v>
      </c>
      <c r="F6048" s="1" t="s">
        <v>13</v>
      </c>
      <c r="G6048" s="1" t="s">
        <v>480</v>
      </c>
      <c r="H6048" s="3">
        <v>1.2905092592592593E-2</v>
      </c>
      <c r="I6048" s="1" t="s">
        <v>25</v>
      </c>
      <c r="J6048" s="1" t="s">
        <v>16</v>
      </c>
    </row>
    <row r="6049" spans="1:10" x14ac:dyDescent="0.3">
      <c r="A6049" s="1" t="s">
        <v>10</v>
      </c>
      <c r="B6049" s="2">
        <v>44396.779166666667</v>
      </c>
      <c r="C6049" s="3">
        <v>1.2430555555555556E-2</v>
      </c>
      <c r="D6049" s="1" t="s">
        <v>13</v>
      </c>
      <c r="E6049" s="1" t="s">
        <v>431</v>
      </c>
      <c r="F6049" s="1" t="s">
        <v>13</v>
      </c>
      <c r="G6049" s="1" t="s">
        <v>14</v>
      </c>
      <c r="H6049" s="3">
        <v>1.2442129629629629E-2</v>
      </c>
      <c r="I6049" s="1" t="s">
        <v>25</v>
      </c>
      <c r="J6049" s="1" t="s">
        <v>16</v>
      </c>
    </row>
    <row r="6050" spans="1:10" x14ac:dyDescent="0.3">
      <c r="A6050" s="1" t="s">
        <v>10</v>
      </c>
      <c r="B6050" s="2">
        <v>44278.904861111114</v>
      </c>
      <c r="C6050" s="3">
        <v>1.2430555555555556E-2</v>
      </c>
      <c r="D6050" s="1" t="s">
        <v>11</v>
      </c>
      <c r="E6050" s="1" t="s">
        <v>1438</v>
      </c>
      <c r="F6050" s="1" t="s">
        <v>13</v>
      </c>
      <c r="G6050" s="1" t="s">
        <v>14</v>
      </c>
      <c r="H6050" s="3">
        <v>1.3252314814814814E-2</v>
      </c>
      <c r="I6050" s="1" t="s">
        <v>1439</v>
      </c>
      <c r="J6050" s="1" t="s">
        <v>16</v>
      </c>
    </row>
    <row r="6051" spans="1:10" x14ac:dyDescent="0.3">
      <c r="A6051" s="1" t="s">
        <v>10</v>
      </c>
      <c r="B6051" s="2">
        <v>44263.818055555559</v>
      </c>
      <c r="C6051" s="3">
        <v>1.2430555555555556E-2</v>
      </c>
      <c r="D6051" s="1" t="s">
        <v>13</v>
      </c>
      <c r="E6051" s="1" t="s">
        <v>1651</v>
      </c>
      <c r="F6051" s="1" t="s">
        <v>13</v>
      </c>
      <c r="G6051" s="1" t="s">
        <v>14</v>
      </c>
      <c r="H6051" s="3">
        <v>1.2662037037037038E-2</v>
      </c>
      <c r="I6051" s="1" t="s">
        <v>1599</v>
      </c>
      <c r="J6051" s="1" t="s">
        <v>16</v>
      </c>
    </row>
    <row r="6052" spans="1:10" x14ac:dyDescent="0.3">
      <c r="A6052" s="1" t="s">
        <v>10</v>
      </c>
      <c r="B6052" s="2">
        <v>44196.688888888886</v>
      </c>
      <c r="C6052" s="3">
        <v>1.2430555555555556E-2</v>
      </c>
      <c r="D6052" s="1" t="s">
        <v>13</v>
      </c>
      <c r="E6052" s="1" t="s">
        <v>2060</v>
      </c>
      <c r="F6052" s="1" t="s">
        <v>13</v>
      </c>
      <c r="G6052" s="1" t="s">
        <v>14</v>
      </c>
      <c r="H6052" s="3">
        <v>4.0254629629629626E-2</v>
      </c>
      <c r="I6052" s="1" t="s">
        <v>2061</v>
      </c>
      <c r="J6052" s="1" t="s">
        <v>16</v>
      </c>
    </row>
    <row r="6053" spans="1:10" x14ac:dyDescent="0.3">
      <c r="A6053" s="1" t="s">
        <v>10</v>
      </c>
      <c r="B6053" s="2">
        <v>43177.834722222222</v>
      </c>
      <c r="C6053" s="3">
        <v>1.2430555555555556E-2</v>
      </c>
      <c r="D6053" s="1" t="s">
        <v>13</v>
      </c>
      <c r="E6053" s="1" t="s">
        <v>4718</v>
      </c>
      <c r="F6053" s="1" t="s">
        <v>13</v>
      </c>
      <c r="G6053" s="1" t="s">
        <v>480</v>
      </c>
      <c r="H6053" s="3">
        <v>2.8275462962962964E-2</v>
      </c>
      <c r="I6053" s="1" t="s">
        <v>4719</v>
      </c>
      <c r="J6053" s="1" t="s">
        <v>16</v>
      </c>
    </row>
    <row r="6054" spans="1:10" x14ac:dyDescent="0.3">
      <c r="A6054" s="1" t="s">
        <v>10</v>
      </c>
      <c r="B6054" s="2">
        <v>44328.484027777777</v>
      </c>
      <c r="C6054" s="3">
        <v>1.2418981481481482E-2</v>
      </c>
      <c r="D6054" s="1" t="s">
        <v>13</v>
      </c>
      <c r="E6054" s="1" t="s">
        <v>1121</v>
      </c>
      <c r="F6054" s="1" t="s">
        <v>13</v>
      </c>
      <c r="G6054" s="1" t="s">
        <v>14</v>
      </c>
      <c r="H6054" s="3">
        <v>1.2685185185185185E-2</v>
      </c>
      <c r="I6054" s="1" t="s">
        <v>25</v>
      </c>
      <c r="J6054" s="1" t="s">
        <v>16</v>
      </c>
    </row>
    <row r="6055" spans="1:10" x14ac:dyDescent="0.3">
      <c r="A6055" s="1" t="s">
        <v>10</v>
      </c>
      <c r="B6055" s="2">
        <v>43822.898611111108</v>
      </c>
      <c r="C6055" s="3">
        <v>1.2418981481481482E-2</v>
      </c>
      <c r="D6055" s="1" t="s">
        <v>13</v>
      </c>
      <c r="E6055" s="1" t="s">
        <v>1129</v>
      </c>
      <c r="F6055" s="1" t="s">
        <v>13</v>
      </c>
      <c r="G6055" s="1" t="s">
        <v>14</v>
      </c>
      <c r="H6055" s="3">
        <v>3.2025462962962964E-2</v>
      </c>
      <c r="I6055" s="1" t="s">
        <v>25</v>
      </c>
      <c r="J6055" s="1" t="s">
        <v>16</v>
      </c>
    </row>
    <row r="6056" spans="1:10" x14ac:dyDescent="0.3">
      <c r="A6056" s="1" t="s">
        <v>10</v>
      </c>
      <c r="B6056" s="2">
        <v>41874.288888888892</v>
      </c>
      <c r="C6056" s="3">
        <v>1.2418981481481482E-2</v>
      </c>
      <c r="D6056" s="1" t="s">
        <v>13</v>
      </c>
      <c r="E6056" s="1" t="s">
        <v>6727</v>
      </c>
      <c r="F6056" s="1" t="s">
        <v>13</v>
      </c>
      <c r="G6056" s="1" t="s">
        <v>6379</v>
      </c>
      <c r="H6056" s="3">
        <v>1.2418981481481482E-2</v>
      </c>
      <c r="I6056" s="1" t="s">
        <v>25</v>
      </c>
      <c r="J6056" s="1" t="s">
        <v>16</v>
      </c>
    </row>
    <row r="6057" spans="1:10" x14ac:dyDescent="0.3">
      <c r="A6057" s="1" t="s">
        <v>10</v>
      </c>
      <c r="B6057" s="2">
        <v>43604.801388888889</v>
      </c>
      <c r="C6057" s="3">
        <v>1.2395833333333333E-2</v>
      </c>
      <c r="D6057" s="1" t="s">
        <v>13</v>
      </c>
      <c r="E6057" s="1" t="s">
        <v>1232</v>
      </c>
      <c r="F6057" s="1" t="s">
        <v>13</v>
      </c>
      <c r="G6057" s="1" t="s">
        <v>480</v>
      </c>
      <c r="H6057" s="3">
        <v>1.5775462962962963E-2</v>
      </c>
      <c r="I6057" s="1" t="s">
        <v>25</v>
      </c>
      <c r="J6057" s="1" t="s">
        <v>16</v>
      </c>
    </row>
    <row r="6058" spans="1:10" x14ac:dyDescent="0.3">
      <c r="A6058" s="1" t="s">
        <v>10</v>
      </c>
      <c r="B6058" s="2">
        <v>43109.761805555558</v>
      </c>
      <c r="C6058" s="3">
        <v>1.2395833333333333E-2</v>
      </c>
      <c r="D6058" s="1" t="s">
        <v>13</v>
      </c>
      <c r="E6058" s="1" t="s">
        <v>4041</v>
      </c>
      <c r="F6058" s="1" t="s">
        <v>13</v>
      </c>
      <c r="G6058" s="1" t="s">
        <v>480</v>
      </c>
      <c r="H6058" s="3">
        <v>3.0266203703703705E-2</v>
      </c>
      <c r="I6058" s="1" t="s">
        <v>25</v>
      </c>
      <c r="J6058" s="1" t="s">
        <v>16</v>
      </c>
    </row>
    <row r="6059" spans="1:10" x14ac:dyDescent="0.3">
      <c r="A6059" s="1" t="s">
        <v>10</v>
      </c>
      <c r="B6059" s="2">
        <v>42216.874305555553</v>
      </c>
      <c r="C6059" s="3">
        <v>1.2395833333333333E-2</v>
      </c>
      <c r="D6059" s="1" t="s">
        <v>13</v>
      </c>
      <c r="E6059" s="1" t="s">
        <v>2493</v>
      </c>
      <c r="F6059" s="1" t="s">
        <v>13</v>
      </c>
      <c r="G6059" s="1" t="s">
        <v>3444</v>
      </c>
      <c r="H6059" s="3">
        <v>1.2766203703703703E-2</v>
      </c>
      <c r="I6059" s="1" t="s">
        <v>25</v>
      </c>
      <c r="J6059" s="1" t="s">
        <v>16</v>
      </c>
    </row>
    <row r="6060" spans="1:10" x14ac:dyDescent="0.3">
      <c r="A6060" s="1" t="s">
        <v>10</v>
      </c>
      <c r="B6060" s="2">
        <v>44255.709722222222</v>
      </c>
      <c r="C6060" s="3">
        <v>1.238425925925926E-2</v>
      </c>
      <c r="D6060" s="1" t="s">
        <v>13</v>
      </c>
      <c r="E6060" s="1" t="s">
        <v>1789</v>
      </c>
      <c r="F6060" s="1" t="s">
        <v>13</v>
      </c>
      <c r="G6060" s="1" t="s">
        <v>14</v>
      </c>
      <c r="H6060" s="3">
        <v>1.2604166666666666E-2</v>
      </c>
      <c r="I6060" s="1" t="s">
        <v>1519</v>
      </c>
      <c r="J6060" s="1" t="s">
        <v>16</v>
      </c>
    </row>
    <row r="6061" spans="1:10" x14ac:dyDescent="0.3">
      <c r="A6061" s="1" t="s">
        <v>10</v>
      </c>
      <c r="B6061" s="2">
        <v>44075.578472222223</v>
      </c>
      <c r="C6061" s="3">
        <v>1.2349537037037037E-2</v>
      </c>
      <c r="D6061" s="1" t="s">
        <v>13</v>
      </c>
      <c r="E6061" s="1" t="s">
        <v>2510</v>
      </c>
      <c r="F6061" s="1" t="s">
        <v>13</v>
      </c>
      <c r="G6061" s="1" t="s">
        <v>14</v>
      </c>
      <c r="H6061" s="3">
        <v>3.7650462962962962E-2</v>
      </c>
      <c r="I6061" s="1" t="s">
        <v>2511</v>
      </c>
      <c r="J6061" s="1" t="s">
        <v>16</v>
      </c>
    </row>
    <row r="6062" spans="1:10" x14ac:dyDescent="0.3">
      <c r="A6062" s="1" t="s">
        <v>10</v>
      </c>
      <c r="B6062" s="2">
        <v>43949.755555555559</v>
      </c>
      <c r="C6062" s="3">
        <v>1.2349537037037037E-2</v>
      </c>
      <c r="D6062" s="1" t="s">
        <v>13</v>
      </c>
      <c r="E6062" s="1" t="s">
        <v>1142</v>
      </c>
      <c r="F6062" s="1" t="s">
        <v>13</v>
      </c>
      <c r="G6062" s="1" t="s">
        <v>480</v>
      </c>
      <c r="H6062" s="3">
        <v>3.2048611111111111E-2</v>
      </c>
      <c r="I6062" s="1" t="s">
        <v>25</v>
      </c>
      <c r="J6062" s="1" t="s">
        <v>16</v>
      </c>
    </row>
    <row r="6063" spans="1:10" x14ac:dyDescent="0.3">
      <c r="A6063" s="1" t="s">
        <v>10</v>
      </c>
      <c r="B6063" s="2">
        <v>41916.911805555559</v>
      </c>
      <c r="C6063" s="3">
        <v>1.2349537037037037E-2</v>
      </c>
      <c r="D6063" s="1" t="s">
        <v>13</v>
      </c>
      <c r="E6063" s="1" t="s">
        <v>6036</v>
      </c>
      <c r="F6063" s="1" t="s">
        <v>13</v>
      </c>
      <c r="G6063" s="1" t="s">
        <v>6662</v>
      </c>
      <c r="H6063" s="3">
        <v>1.2546296296296297E-2</v>
      </c>
      <c r="I6063" s="1" t="s">
        <v>25</v>
      </c>
      <c r="J6063" s="1" t="s">
        <v>16</v>
      </c>
    </row>
    <row r="6064" spans="1:10" x14ac:dyDescent="0.3">
      <c r="A6064" s="1" t="s">
        <v>10</v>
      </c>
      <c r="B6064" s="2">
        <v>43009.838888888888</v>
      </c>
      <c r="C6064" s="3">
        <v>1.2337962962962964E-2</v>
      </c>
      <c r="D6064" s="1" t="s">
        <v>13</v>
      </c>
      <c r="E6064" s="1" t="s">
        <v>1518</v>
      </c>
      <c r="F6064" s="1" t="s">
        <v>13</v>
      </c>
      <c r="G6064" s="1" t="s">
        <v>480</v>
      </c>
      <c r="H6064" s="3">
        <v>1.2812499999999999E-2</v>
      </c>
      <c r="I6064" s="1" t="s">
        <v>25</v>
      </c>
      <c r="J6064" s="1" t="s">
        <v>16</v>
      </c>
    </row>
    <row r="6065" spans="1:10" x14ac:dyDescent="0.3">
      <c r="A6065" s="1" t="s">
        <v>10</v>
      </c>
      <c r="B6065" s="2">
        <v>44402.64166666667</v>
      </c>
      <c r="C6065" s="3">
        <v>1.2326388888888888E-2</v>
      </c>
      <c r="D6065" s="1" t="s">
        <v>13</v>
      </c>
      <c r="E6065" s="1" t="s">
        <v>392</v>
      </c>
      <c r="F6065" s="1" t="s">
        <v>13</v>
      </c>
      <c r="G6065" s="1" t="s">
        <v>14</v>
      </c>
      <c r="H6065" s="3">
        <v>1.2326388888888888E-2</v>
      </c>
      <c r="I6065" s="1" t="s">
        <v>25</v>
      </c>
      <c r="J6065" s="1" t="s">
        <v>16</v>
      </c>
    </row>
    <row r="6066" spans="1:10" x14ac:dyDescent="0.3">
      <c r="A6066" s="1" t="s">
        <v>10</v>
      </c>
      <c r="B6066" s="2">
        <v>44270.890972222223</v>
      </c>
      <c r="C6066" s="3">
        <v>1.2326388888888888E-2</v>
      </c>
      <c r="D6066" s="1" t="s">
        <v>13</v>
      </c>
      <c r="E6066" s="1" t="s">
        <v>1553</v>
      </c>
      <c r="F6066" s="1" t="s">
        <v>13</v>
      </c>
      <c r="G6066" s="1" t="s">
        <v>14</v>
      </c>
      <c r="H6066" s="3">
        <v>1.2534722222222221E-2</v>
      </c>
      <c r="I6066" s="1" t="s">
        <v>1554</v>
      </c>
      <c r="J6066" s="1" t="s">
        <v>16</v>
      </c>
    </row>
    <row r="6067" spans="1:10" x14ac:dyDescent="0.3">
      <c r="A6067" s="1" t="s">
        <v>10</v>
      </c>
      <c r="B6067" s="2">
        <v>41964.922222222223</v>
      </c>
      <c r="C6067" s="3">
        <v>1.2326388888888888E-2</v>
      </c>
      <c r="D6067" s="1" t="s">
        <v>13</v>
      </c>
      <c r="E6067" s="1" t="s">
        <v>6653</v>
      </c>
      <c r="F6067" s="1" t="s">
        <v>13</v>
      </c>
      <c r="G6067" s="1" t="s">
        <v>2566</v>
      </c>
      <c r="H6067" s="3">
        <v>1.2326388888888888E-2</v>
      </c>
      <c r="I6067" s="1" t="s">
        <v>25</v>
      </c>
      <c r="J6067" s="1" t="s">
        <v>16</v>
      </c>
    </row>
    <row r="6068" spans="1:10" x14ac:dyDescent="0.3">
      <c r="A6068" s="1" t="s">
        <v>10</v>
      </c>
      <c r="B6068" s="2">
        <v>41940.920138888891</v>
      </c>
      <c r="C6068" s="3">
        <v>1.2326388888888888E-2</v>
      </c>
      <c r="D6068" s="1" t="s">
        <v>13</v>
      </c>
      <c r="E6068" s="1" t="s">
        <v>5963</v>
      </c>
      <c r="F6068" s="1" t="s">
        <v>13</v>
      </c>
      <c r="G6068" s="1" t="s">
        <v>6662</v>
      </c>
      <c r="H6068" s="3">
        <v>3.7106481481481483E-2</v>
      </c>
      <c r="I6068" s="1" t="s">
        <v>25</v>
      </c>
      <c r="J6068" s="1" t="s">
        <v>16</v>
      </c>
    </row>
    <row r="6069" spans="1:10" x14ac:dyDescent="0.3">
      <c r="A6069" s="1" t="s">
        <v>10</v>
      </c>
      <c r="B6069" s="2">
        <v>44269.722916666666</v>
      </c>
      <c r="C6069" s="3">
        <v>1.2314814814814815E-2</v>
      </c>
      <c r="D6069" s="1" t="s">
        <v>13</v>
      </c>
      <c r="E6069" s="1" t="s">
        <v>1577</v>
      </c>
      <c r="F6069" s="1" t="s">
        <v>13</v>
      </c>
      <c r="G6069" s="1" t="s">
        <v>14</v>
      </c>
      <c r="H6069" s="3">
        <v>1.2326388888888888E-2</v>
      </c>
      <c r="I6069" s="1" t="s">
        <v>1578</v>
      </c>
      <c r="J6069" s="1" t="s">
        <v>16</v>
      </c>
    </row>
    <row r="6070" spans="1:10" x14ac:dyDescent="0.3">
      <c r="A6070" s="1" t="s">
        <v>10</v>
      </c>
      <c r="B6070" s="2">
        <v>42777.568055555559</v>
      </c>
      <c r="C6070" s="3">
        <v>1.2314814814814815E-2</v>
      </c>
      <c r="D6070" s="1" t="s">
        <v>13</v>
      </c>
      <c r="E6070" s="1" t="s">
        <v>1561</v>
      </c>
      <c r="F6070" s="1" t="s">
        <v>13</v>
      </c>
      <c r="G6070" s="1" t="s">
        <v>480</v>
      </c>
      <c r="H6070" s="3">
        <v>1.2314814814814815E-2</v>
      </c>
      <c r="I6070" s="1" t="s">
        <v>25</v>
      </c>
      <c r="J6070" s="1" t="s">
        <v>16</v>
      </c>
    </row>
    <row r="6071" spans="1:10" x14ac:dyDescent="0.3">
      <c r="A6071" s="1" t="s">
        <v>10</v>
      </c>
      <c r="B6071" s="2">
        <v>42775.905555555553</v>
      </c>
      <c r="C6071" s="3">
        <v>1.2291666666666666E-2</v>
      </c>
      <c r="D6071" s="1" t="s">
        <v>13</v>
      </c>
      <c r="E6071" s="1" t="s">
        <v>1577</v>
      </c>
      <c r="F6071" s="1" t="s">
        <v>13</v>
      </c>
      <c r="G6071" s="1" t="s">
        <v>480</v>
      </c>
      <c r="H6071" s="3">
        <v>1.2291666666666666E-2</v>
      </c>
      <c r="I6071" s="1" t="s">
        <v>25</v>
      </c>
      <c r="J6071" s="1" t="s">
        <v>16</v>
      </c>
    </row>
    <row r="6072" spans="1:10" x14ac:dyDescent="0.3">
      <c r="A6072" s="1" t="s">
        <v>10</v>
      </c>
      <c r="B6072" s="2">
        <v>42947.836111111108</v>
      </c>
      <c r="C6072" s="3">
        <v>1.2280092592592592E-2</v>
      </c>
      <c r="D6072" s="1" t="s">
        <v>13</v>
      </c>
      <c r="E6072" s="1" t="s">
        <v>5390</v>
      </c>
      <c r="F6072" s="1" t="s">
        <v>13</v>
      </c>
      <c r="G6072" s="1" t="s">
        <v>480</v>
      </c>
      <c r="H6072" s="3">
        <v>3.2094907407407405E-2</v>
      </c>
      <c r="I6072" s="1" t="s">
        <v>3484</v>
      </c>
      <c r="J6072" s="1" t="s">
        <v>16</v>
      </c>
    </row>
    <row r="6073" spans="1:10" x14ac:dyDescent="0.3">
      <c r="A6073" s="1" t="s">
        <v>10</v>
      </c>
      <c r="B6073" s="2">
        <v>44161.818055555559</v>
      </c>
      <c r="C6073" s="3">
        <v>1.2268518518518519E-2</v>
      </c>
      <c r="D6073" s="1" t="s">
        <v>13</v>
      </c>
      <c r="E6073" s="1" t="s">
        <v>2282</v>
      </c>
      <c r="F6073" s="1" t="s">
        <v>13</v>
      </c>
      <c r="G6073" s="1" t="s">
        <v>14</v>
      </c>
      <c r="H6073" s="3">
        <v>1.2604166666666666E-2</v>
      </c>
      <c r="I6073" s="1" t="s">
        <v>1519</v>
      </c>
      <c r="J6073" s="1" t="s">
        <v>16</v>
      </c>
    </row>
    <row r="6074" spans="1:10" x14ac:dyDescent="0.3">
      <c r="A6074" s="1" t="s">
        <v>10</v>
      </c>
      <c r="B6074" s="2">
        <v>44269.893055555556</v>
      </c>
      <c r="C6074" s="3">
        <v>1.2256944444444445E-2</v>
      </c>
      <c r="D6074" s="1" t="s">
        <v>13</v>
      </c>
      <c r="E6074" s="1" t="s">
        <v>1561</v>
      </c>
      <c r="F6074" s="1" t="s">
        <v>13</v>
      </c>
      <c r="G6074" s="1" t="s">
        <v>14</v>
      </c>
      <c r="H6074" s="3">
        <v>1.2476851851851852E-2</v>
      </c>
      <c r="I6074" s="1" t="s">
        <v>1562</v>
      </c>
      <c r="J6074" s="1" t="s">
        <v>16</v>
      </c>
    </row>
    <row r="6075" spans="1:10" x14ac:dyDescent="0.3">
      <c r="A6075" s="1" t="s">
        <v>10</v>
      </c>
      <c r="B6075" s="2">
        <v>42479.699305555558</v>
      </c>
      <c r="C6075" s="3">
        <v>1.2256944444444445E-2</v>
      </c>
      <c r="D6075" s="1" t="s">
        <v>13</v>
      </c>
      <c r="E6075" s="1" t="s">
        <v>6221</v>
      </c>
      <c r="F6075" s="1" t="s">
        <v>13</v>
      </c>
      <c r="G6075" s="1" t="s">
        <v>2956</v>
      </c>
      <c r="H6075" s="3">
        <v>1.2256944444444445E-2</v>
      </c>
      <c r="I6075" s="1" t="s">
        <v>25</v>
      </c>
      <c r="J6075" s="1" t="s">
        <v>16</v>
      </c>
    </row>
    <row r="6076" spans="1:10" x14ac:dyDescent="0.3">
      <c r="A6076" s="1" t="s">
        <v>10</v>
      </c>
      <c r="B6076" s="2">
        <v>43443.435416666667</v>
      </c>
      <c r="C6076" s="3">
        <v>1.224537037037037E-2</v>
      </c>
      <c r="D6076" s="1" t="s">
        <v>13</v>
      </c>
      <c r="E6076" s="1" t="s">
        <v>2866</v>
      </c>
      <c r="F6076" s="1" t="s">
        <v>13</v>
      </c>
      <c r="G6076" s="1" t="s">
        <v>480</v>
      </c>
      <c r="H6076" s="3">
        <v>2.1874999999999999E-2</v>
      </c>
      <c r="I6076" s="1" t="s">
        <v>25</v>
      </c>
      <c r="J6076" s="1" t="s">
        <v>16</v>
      </c>
    </row>
    <row r="6077" spans="1:10" x14ac:dyDescent="0.3">
      <c r="A6077" s="1" t="s">
        <v>10</v>
      </c>
      <c r="B6077" s="2">
        <v>43009.746527777781</v>
      </c>
      <c r="C6077" s="3">
        <v>1.224537037037037E-2</v>
      </c>
      <c r="D6077" s="1" t="s">
        <v>13</v>
      </c>
      <c r="E6077" s="1" t="s">
        <v>1529</v>
      </c>
      <c r="F6077" s="1" t="s">
        <v>13</v>
      </c>
      <c r="G6077" s="1" t="s">
        <v>480</v>
      </c>
      <c r="H6077" s="3">
        <v>1.2581018518518519E-2</v>
      </c>
      <c r="I6077" s="1" t="s">
        <v>25</v>
      </c>
      <c r="J6077" s="1" t="s">
        <v>16</v>
      </c>
    </row>
    <row r="6078" spans="1:10" x14ac:dyDescent="0.3">
      <c r="A6078" s="1" t="s">
        <v>10</v>
      </c>
      <c r="B6078" s="2">
        <v>44323.94027777778</v>
      </c>
      <c r="C6078" s="3">
        <v>1.2233796296296296E-2</v>
      </c>
      <c r="D6078" s="1" t="s">
        <v>13</v>
      </c>
      <c r="E6078" s="1" t="s">
        <v>130</v>
      </c>
      <c r="F6078" s="1" t="s">
        <v>13</v>
      </c>
      <c r="G6078" s="1" t="s">
        <v>14</v>
      </c>
      <c r="H6078" s="3">
        <v>3.2222222222222222E-2</v>
      </c>
      <c r="I6078" s="1" t="s">
        <v>25</v>
      </c>
      <c r="J6078" s="1" t="s">
        <v>16</v>
      </c>
    </row>
    <row r="6079" spans="1:10" x14ac:dyDescent="0.3">
      <c r="A6079" s="1" t="s">
        <v>10</v>
      </c>
      <c r="B6079" s="2">
        <v>44271.818055555559</v>
      </c>
      <c r="C6079" s="3">
        <v>1.2233796296296296E-2</v>
      </c>
      <c r="D6079" s="1" t="s">
        <v>13</v>
      </c>
      <c r="E6079" s="1" t="s">
        <v>1549</v>
      </c>
      <c r="F6079" s="1" t="s">
        <v>13</v>
      </c>
      <c r="G6079" s="1" t="s">
        <v>14</v>
      </c>
      <c r="H6079" s="3">
        <v>1.2685185185185185E-2</v>
      </c>
      <c r="I6079" s="1" t="s">
        <v>1542</v>
      </c>
      <c r="J6079" s="1" t="s">
        <v>16</v>
      </c>
    </row>
    <row r="6080" spans="1:10" x14ac:dyDescent="0.3">
      <c r="A6080" s="1" t="s">
        <v>10</v>
      </c>
      <c r="B6080" s="2">
        <v>43009.89166666667</v>
      </c>
      <c r="C6080" s="3">
        <v>1.2222222222222223E-2</v>
      </c>
      <c r="D6080" s="1" t="s">
        <v>13</v>
      </c>
      <c r="E6080" s="1" t="s">
        <v>1510</v>
      </c>
      <c r="F6080" s="1" t="s">
        <v>13</v>
      </c>
      <c r="G6080" s="1" t="s">
        <v>480</v>
      </c>
      <c r="H6080" s="3">
        <v>1.2974537037037038E-2</v>
      </c>
      <c r="I6080" s="1" t="s">
        <v>25</v>
      </c>
      <c r="J6080" s="1" t="s">
        <v>16</v>
      </c>
    </row>
    <row r="6081" spans="1:10" x14ac:dyDescent="0.3">
      <c r="A6081" s="1" t="s">
        <v>10</v>
      </c>
      <c r="B6081" s="2">
        <v>44262.863194444442</v>
      </c>
      <c r="C6081" s="3">
        <v>1.21875E-2</v>
      </c>
      <c r="D6081" s="1" t="s">
        <v>13</v>
      </c>
      <c r="E6081" s="1" t="s">
        <v>1658</v>
      </c>
      <c r="F6081" s="1" t="s">
        <v>13</v>
      </c>
      <c r="G6081" s="1" t="s">
        <v>14</v>
      </c>
      <c r="H6081" s="3">
        <v>1.3009259259259259E-2</v>
      </c>
      <c r="I6081" s="1" t="s">
        <v>1459</v>
      </c>
      <c r="J6081" s="1" t="s">
        <v>16</v>
      </c>
    </row>
    <row r="6082" spans="1:10" x14ac:dyDescent="0.3">
      <c r="A6082" s="1" t="s">
        <v>10</v>
      </c>
      <c r="B6082" s="2">
        <v>44557.402083333334</v>
      </c>
      <c r="C6082" s="3">
        <v>1.2175925925925925E-2</v>
      </c>
      <c r="D6082" s="1" t="s">
        <v>13</v>
      </c>
      <c r="E6082" s="1" t="s">
        <v>400</v>
      </c>
      <c r="F6082" s="1" t="s">
        <v>13</v>
      </c>
      <c r="G6082" s="1" t="s">
        <v>14</v>
      </c>
      <c r="H6082" s="3">
        <v>1.4907407407407407E-2</v>
      </c>
      <c r="I6082" s="1" t="s">
        <v>328</v>
      </c>
      <c r="J6082" s="1" t="s">
        <v>16</v>
      </c>
    </row>
    <row r="6083" spans="1:10" x14ac:dyDescent="0.3">
      <c r="A6083" s="1" t="s">
        <v>10</v>
      </c>
      <c r="B6083" s="2">
        <v>43071.877083333333</v>
      </c>
      <c r="C6083" s="3">
        <v>1.2164351851851852E-2</v>
      </c>
      <c r="D6083" s="1" t="s">
        <v>13</v>
      </c>
      <c r="E6083" s="1" t="s">
        <v>5148</v>
      </c>
      <c r="F6083" s="1" t="s">
        <v>13</v>
      </c>
      <c r="G6083" s="1" t="s">
        <v>480</v>
      </c>
      <c r="H6083" s="3">
        <v>2.9155092592592594E-2</v>
      </c>
      <c r="I6083" s="1" t="s">
        <v>2160</v>
      </c>
      <c r="J6083" s="1" t="s">
        <v>16</v>
      </c>
    </row>
    <row r="6084" spans="1:10" x14ac:dyDescent="0.3">
      <c r="A6084" s="1" t="s">
        <v>10</v>
      </c>
      <c r="B6084" s="2">
        <v>43906.802777777775</v>
      </c>
      <c r="C6084" s="3">
        <v>1.2129629629629629E-2</v>
      </c>
      <c r="D6084" s="1" t="s">
        <v>13</v>
      </c>
      <c r="E6084" s="1" t="s">
        <v>1045</v>
      </c>
      <c r="F6084" s="1" t="s">
        <v>13</v>
      </c>
      <c r="G6084" s="1" t="s">
        <v>14</v>
      </c>
      <c r="H6084" s="3">
        <v>2.9548611111111112E-2</v>
      </c>
      <c r="I6084" s="1" t="s">
        <v>25</v>
      </c>
      <c r="J6084" s="1" t="s">
        <v>16</v>
      </c>
    </row>
    <row r="6085" spans="1:10" x14ac:dyDescent="0.3">
      <c r="A6085" s="1" t="s">
        <v>10</v>
      </c>
      <c r="B6085" s="2">
        <v>44584.553472222222</v>
      </c>
      <c r="C6085" s="3">
        <v>1.2083333333333333E-2</v>
      </c>
      <c r="D6085" s="1" t="s">
        <v>13</v>
      </c>
      <c r="E6085" s="1" t="s">
        <v>117</v>
      </c>
      <c r="F6085" s="1" t="s">
        <v>13</v>
      </c>
      <c r="G6085" s="1" t="s">
        <v>14</v>
      </c>
      <c r="H6085" s="3">
        <v>1.2407407407407407E-2</v>
      </c>
      <c r="I6085" s="1" t="s">
        <v>25</v>
      </c>
      <c r="J6085" s="1" t="s">
        <v>16</v>
      </c>
    </row>
    <row r="6086" spans="1:10" x14ac:dyDescent="0.3">
      <c r="A6086" s="1" t="s">
        <v>10</v>
      </c>
      <c r="B6086" s="2">
        <v>44187.793749999997</v>
      </c>
      <c r="C6086" s="3">
        <v>1.2037037037037037E-2</v>
      </c>
      <c r="D6086" s="1" t="s">
        <v>13</v>
      </c>
      <c r="E6086" s="1" t="s">
        <v>2080</v>
      </c>
      <c r="F6086" s="1" t="s">
        <v>13</v>
      </c>
      <c r="G6086" s="1" t="s">
        <v>14</v>
      </c>
      <c r="H6086" s="3">
        <v>1.2037037037037037E-2</v>
      </c>
      <c r="I6086" s="1" t="s">
        <v>2081</v>
      </c>
      <c r="J6086" s="1" t="s">
        <v>16</v>
      </c>
    </row>
    <row r="6087" spans="1:10" x14ac:dyDescent="0.3">
      <c r="A6087" s="1" t="s">
        <v>10</v>
      </c>
      <c r="B6087" s="2">
        <v>44272.899305555555</v>
      </c>
      <c r="C6087" s="3">
        <v>1.2025462962962963E-2</v>
      </c>
      <c r="D6087" s="1" t="s">
        <v>11</v>
      </c>
      <c r="E6087" s="1" t="s">
        <v>1523</v>
      </c>
      <c r="F6087" s="1" t="s">
        <v>13</v>
      </c>
      <c r="G6087" s="1" t="s">
        <v>14</v>
      </c>
      <c r="H6087" s="3">
        <v>1.2025462962962963E-2</v>
      </c>
      <c r="I6087" s="1" t="s">
        <v>1524</v>
      </c>
      <c r="J6087" s="1" t="s">
        <v>16</v>
      </c>
    </row>
    <row r="6088" spans="1:10" x14ac:dyDescent="0.3">
      <c r="A6088" s="1" t="s">
        <v>10</v>
      </c>
      <c r="B6088" s="2">
        <v>43389.827777777777</v>
      </c>
      <c r="C6088" s="3">
        <v>1.2025462962962963E-2</v>
      </c>
      <c r="D6088" s="1" t="s">
        <v>11</v>
      </c>
      <c r="E6088" s="1" t="s">
        <v>4146</v>
      </c>
      <c r="F6088" s="1" t="s">
        <v>13</v>
      </c>
      <c r="G6088" s="1" t="s">
        <v>480</v>
      </c>
      <c r="H6088" s="3">
        <v>1.2627314814814815E-2</v>
      </c>
      <c r="I6088" s="1" t="s">
        <v>4147</v>
      </c>
      <c r="J6088" s="1" t="s">
        <v>16</v>
      </c>
    </row>
    <row r="6089" spans="1:10" x14ac:dyDescent="0.3">
      <c r="A6089" s="1" t="s">
        <v>10</v>
      </c>
      <c r="B6089" s="2">
        <v>43632.70208333333</v>
      </c>
      <c r="C6089" s="3">
        <v>1.2013888888888888E-2</v>
      </c>
      <c r="D6089" s="1" t="s">
        <v>13</v>
      </c>
      <c r="E6089" s="1" t="s">
        <v>3502</v>
      </c>
      <c r="F6089" s="1" t="s">
        <v>13</v>
      </c>
      <c r="G6089" s="1" t="s">
        <v>480</v>
      </c>
      <c r="H6089" s="3">
        <v>7.6631944444444447E-2</v>
      </c>
      <c r="I6089" s="1" t="s">
        <v>25</v>
      </c>
      <c r="J6089" s="1" t="s">
        <v>16</v>
      </c>
    </row>
    <row r="6090" spans="1:10" x14ac:dyDescent="0.3">
      <c r="A6090" s="1" t="s">
        <v>10</v>
      </c>
      <c r="B6090" s="2">
        <v>43335.784722222219</v>
      </c>
      <c r="C6090" s="3">
        <v>1.1979166666666667E-2</v>
      </c>
      <c r="D6090" s="1" t="s">
        <v>13</v>
      </c>
      <c r="E6090" s="1" t="s">
        <v>4239</v>
      </c>
      <c r="F6090" s="1" t="s">
        <v>13</v>
      </c>
      <c r="G6090" s="1" t="s">
        <v>480</v>
      </c>
      <c r="H6090" s="3">
        <v>3.9618055555555552E-2</v>
      </c>
      <c r="I6090" s="1" t="s">
        <v>4240</v>
      </c>
      <c r="J6090" s="1" t="s">
        <v>16</v>
      </c>
    </row>
    <row r="6091" spans="1:10" x14ac:dyDescent="0.3">
      <c r="A6091" s="1" t="s">
        <v>10</v>
      </c>
      <c r="B6091" s="2">
        <v>43706.724305555559</v>
      </c>
      <c r="C6091" s="3">
        <v>1.1967592592592592E-2</v>
      </c>
      <c r="D6091" s="1" t="s">
        <v>13</v>
      </c>
      <c r="E6091" s="1" t="s">
        <v>714</v>
      </c>
      <c r="F6091" s="1" t="s">
        <v>13</v>
      </c>
      <c r="G6091" s="1" t="s">
        <v>480</v>
      </c>
      <c r="H6091" s="3">
        <v>1.5231481481481481E-2</v>
      </c>
      <c r="I6091" s="1" t="s">
        <v>25</v>
      </c>
      <c r="J6091" s="1" t="s">
        <v>16</v>
      </c>
    </row>
    <row r="6092" spans="1:10" x14ac:dyDescent="0.3">
      <c r="A6092" s="1" t="s">
        <v>10</v>
      </c>
      <c r="B6092" s="2">
        <v>43009.8</v>
      </c>
      <c r="C6092" s="3">
        <v>1.1967592592592592E-2</v>
      </c>
      <c r="D6092" s="1" t="s">
        <v>13</v>
      </c>
      <c r="E6092" s="1" t="s">
        <v>1523</v>
      </c>
      <c r="F6092" s="1" t="s">
        <v>13</v>
      </c>
      <c r="G6092" s="1" t="s">
        <v>480</v>
      </c>
      <c r="H6092" s="3">
        <v>1.2210648148148148E-2</v>
      </c>
      <c r="I6092" s="1" t="s">
        <v>25</v>
      </c>
      <c r="J6092" s="1" t="s">
        <v>16</v>
      </c>
    </row>
    <row r="6093" spans="1:10" x14ac:dyDescent="0.3">
      <c r="A6093" s="1" t="s">
        <v>10</v>
      </c>
      <c r="B6093" s="2">
        <v>44042.81527777778</v>
      </c>
      <c r="C6093" s="3">
        <v>1.193287037037037E-2</v>
      </c>
      <c r="D6093" s="1" t="s">
        <v>13</v>
      </c>
      <c r="E6093" s="1" t="s">
        <v>1432</v>
      </c>
      <c r="F6093" s="1" t="s">
        <v>13</v>
      </c>
      <c r="G6093" s="1" t="s">
        <v>14</v>
      </c>
      <c r="H6093" s="3">
        <v>1.3078703703703703E-2</v>
      </c>
      <c r="I6093" s="1" t="s">
        <v>25</v>
      </c>
      <c r="J6093" s="1" t="s">
        <v>16</v>
      </c>
    </row>
    <row r="6094" spans="1:10" x14ac:dyDescent="0.3">
      <c r="A6094" s="1" t="s">
        <v>10</v>
      </c>
      <c r="B6094" s="2">
        <v>43799.390972222223</v>
      </c>
      <c r="C6094" s="3">
        <v>1.1909722222222223E-2</v>
      </c>
      <c r="D6094" s="1" t="s">
        <v>13</v>
      </c>
      <c r="E6094" s="1" t="s">
        <v>3264</v>
      </c>
      <c r="F6094" s="1" t="s">
        <v>13</v>
      </c>
      <c r="G6094" s="1" t="s">
        <v>14</v>
      </c>
      <c r="H6094" s="3">
        <v>1.2418981481481482E-2</v>
      </c>
      <c r="I6094" s="1" t="s">
        <v>3265</v>
      </c>
      <c r="J6094" s="1" t="s">
        <v>16</v>
      </c>
    </row>
    <row r="6095" spans="1:10" x14ac:dyDescent="0.3">
      <c r="A6095" s="1" t="s">
        <v>10</v>
      </c>
      <c r="B6095" s="2">
        <v>43731.839583333334</v>
      </c>
      <c r="C6095" s="3">
        <v>1.1909722222222223E-2</v>
      </c>
      <c r="D6095" s="1" t="s">
        <v>11</v>
      </c>
      <c r="E6095" s="1" t="s">
        <v>1823</v>
      </c>
      <c r="F6095" s="1" t="s">
        <v>13</v>
      </c>
      <c r="G6095" s="1" t="s">
        <v>480</v>
      </c>
      <c r="H6095" s="3">
        <v>1.1921296296296296E-2</v>
      </c>
      <c r="I6095" s="1" t="s">
        <v>25</v>
      </c>
      <c r="J6095" s="1" t="s">
        <v>16</v>
      </c>
    </row>
    <row r="6096" spans="1:10" x14ac:dyDescent="0.3">
      <c r="A6096" s="1" t="s">
        <v>10</v>
      </c>
      <c r="B6096" s="2">
        <v>43670.793749999997</v>
      </c>
      <c r="C6096" s="3">
        <v>1.1909722222222223E-2</v>
      </c>
      <c r="D6096" s="1" t="s">
        <v>13</v>
      </c>
      <c r="E6096" s="1" t="s">
        <v>2311</v>
      </c>
      <c r="F6096" s="1" t="s">
        <v>13</v>
      </c>
      <c r="G6096" s="1" t="s">
        <v>480</v>
      </c>
      <c r="H6096" s="3">
        <v>1.6226851851851853E-2</v>
      </c>
      <c r="I6096" s="1" t="s">
        <v>25</v>
      </c>
      <c r="J6096" s="1" t="s">
        <v>16</v>
      </c>
    </row>
    <row r="6097" spans="1:10" x14ac:dyDescent="0.3">
      <c r="A6097" s="1" t="s">
        <v>10</v>
      </c>
      <c r="B6097" s="2">
        <v>44239.814583333333</v>
      </c>
      <c r="C6097" s="3">
        <v>1.1886574074074074E-2</v>
      </c>
      <c r="D6097" s="1" t="s">
        <v>13</v>
      </c>
      <c r="E6097" s="1" t="s">
        <v>1121</v>
      </c>
      <c r="F6097" s="1" t="s">
        <v>13</v>
      </c>
      <c r="G6097" s="1" t="s">
        <v>14</v>
      </c>
      <c r="H6097" s="3">
        <v>1.2199074074074074E-2</v>
      </c>
      <c r="I6097" s="1" t="s">
        <v>25</v>
      </c>
      <c r="J6097" s="1" t="s">
        <v>16</v>
      </c>
    </row>
    <row r="6098" spans="1:10" x14ac:dyDescent="0.3">
      <c r="A6098" s="1" t="s">
        <v>10</v>
      </c>
      <c r="B6098" s="2">
        <v>41907.870138888888</v>
      </c>
      <c r="C6098" s="3">
        <v>1.1863425925925927E-2</v>
      </c>
      <c r="D6098" s="1" t="s">
        <v>13</v>
      </c>
      <c r="E6098" s="1" t="s">
        <v>6049</v>
      </c>
      <c r="F6098" s="1" t="s">
        <v>13</v>
      </c>
      <c r="G6098" s="1" t="s">
        <v>6379</v>
      </c>
      <c r="H6098" s="3">
        <v>1.1863425925925927E-2</v>
      </c>
      <c r="I6098" s="1" t="s">
        <v>25</v>
      </c>
      <c r="J6098" s="1" t="s">
        <v>16</v>
      </c>
    </row>
    <row r="6099" spans="1:10" x14ac:dyDescent="0.3">
      <c r="A6099" s="1" t="s">
        <v>10</v>
      </c>
      <c r="B6099" s="2">
        <v>43985.82708333333</v>
      </c>
      <c r="C6099" s="3">
        <v>1.1840277777777778E-2</v>
      </c>
      <c r="D6099" s="1" t="s">
        <v>13</v>
      </c>
      <c r="E6099" s="1" t="s">
        <v>2668</v>
      </c>
      <c r="F6099" s="1" t="s">
        <v>13</v>
      </c>
      <c r="G6099" s="1" t="s">
        <v>14</v>
      </c>
      <c r="H6099" s="3">
        <v>2.7037037037037037E-2</v>
      </c>
      <c r="I6099" s="1" t="s">
        <v>2669</v>
      </c>
      <c r="J6099" s="1" t="s">
        <v>16</v>
      </c>
    </row>
    <row r="6100" spans="1:10" x14ac:dyDescent="0.3">
      <c r="A6100" s="1" t="s">
        <v>10</v>
      </c>
      <c r="B6100" s="2">
        <v>43038.836805555555</v>
      </c>
      <c r="C6100" s="3">
        <v>1.1817129629629629E-2</v>
      </c>
      <c r="D6100" s="1" t="s">
        <v>13</v>
      </c>
      <c r="E6100" s="1" t="s">
        <v>5215</v>
      </c>
      <c r="F6100" s="1" t="s">
        <v>13</v>
      </c>
      <c r="G6100" s="1" t="s">
        <v>480</v>
      </c>
      <c r="H6100" s="3">
        <v>1.2118055555555556E-2</v>
      </c>
      <c r="I6100" s="1" t="s">
        <v>5216</v>
      </c>
      <c r="J6100" s="1" t="s">
        <v>16</v>
      </c>
    </row>
    <row r="6101" spans="1:10" x14ac:dyDescent="0.3">
      <c r="A6101" s="1" t="s">
        <v>10</v>
      </c>
      <c r="B6101" s="2">
        <v>43908.521527777775</v>
      </c>
      <c r="C6101" s="3">
        <v>1.1793981481481482E-2</v>
      </c>
      <c r="D6101" s="1" t="s">
        <v>13</v>
      </c>
      <c r="E6101" s="1" t="s">
        <v>1041</v>
      </c>
      <c r="F6101" s="1" t="s">
        <v>13</v>
      </c>
      <c r="G6101" s="1" t="s">
        <v>14</v>
      </c>
      <c r="H6101" s="3">
        <v>2.9270833333333333E-2</v>
      </c>
      <c r="I6101" s="1" t="s">
        <v>25</v>
      </c>
      <c r="J6101" s="1" t="s">
        <v>16</v>
      </c>
    </row>
    <row r="6102" spans="1:10" x14ac:dyDescent="0.3">
      <c r="A6102" s="1" t="s">
        <v>10</v>
      </c>
      <c r="B6102" s="2">
        <v>42838.857638888891</v>
      </c>
      <c r="C6102" s="3">
        <v>1.1793981481481482E-2</v>
      </c>
      <c r="D6102" s="1" t="s">
        <v>13</v>
      </c>
      <c r="E6102" s="1" t="s">
        <v>5555</v>
      </c>
      <c r="F6102" s="1" t="s">
        <v>13</v>
      </c>
      <c r="G6102" s="1" t="s">
        <v>480</v>
      </c>
      <c r="H6102" s="3">
        <v>1.3726851851851851E-2</v>
      </c>
      <c r="I6102" s="1" t="s">
        <v>25</v>
      </c>
      <c r="J6102" s="1" t="s">
        <v>16</v>
      </c>
    </row>
    <row r="6103" spans="1:10" x14ac:dyDescent="0.3">
      <c r="A6103" s="1" t="s">
        <v>10</v>
      </c>
      <c r="B6103" s="2">
        <v>44410.768750000003</v>
      </c>
      <c r="C6103" s="3">
        <v>1.1782407407407408E-2</v>
      </c>
      <c r="D6103" s="1" t="s">
        <v>13</v>
      </c>
      <c r="E6103" s="1" t="s">
        <v>345</v>
      </c>
      <c r="F6103" s="1" t="s">
        <v>13</v>
      </c>
      <c r="G6103" s="1" t="s">
        <v>14</v>
      </c>
      <c r="H6103" s="3">
        <v>1.494212962962963E-2</v>
      </c>
      <c r="I6103" s="1" t="s">
        <v>25</v>
      </c>
      <c r="J6103" s="1" t="s">
        <v>16</v>
      </c>
    </row>
    <row r="6104" spans="1:10" x14ac:dyDescent="0.3">
      <c r="A6104" s="1" t="s">
        <v>10</v>
      </c>
      <c r="B6104" s="2">
        <v>42717.835416666669</v>
      </c>
      <c r="C6104" s="3">
        <v>1.1724537037037037E-2</v>
      </c>
      <c r="D6104" s="1" t="s">
        <v>13</v>
      </c>
      <c r="E6104" s="1" t="s">
        <v>5276</v>
      </c>
      <c r="F6104" s="1" t="s">
        <v>13</v>
      </c>
      <c r="G6104" s="1" t="s">
        <v>480</v>
      </c>
      <c r="H6104" s="3">
        <v>1.6481481481481482E-2</v>
      </c>
      <c r="I6104" s="1" t="s">
        <v>25</v>
      </c>
      <c r="J6104" s="1" t="s">
        <v>16</v>
      </c>
    </row>
    <row r="6105" spans="1:10" x14ac:dyDescent="0.3">
      <c r="A6105" s="1" t="s">
        <v>10</v>
      </c>
      <c r="B6105" s="2">
        <v>43365.67083333333</v>
      </c>
      <c r="C6105" s="3">
        <v>1.1655092592592592E-2</v>
      </c>
      <c r="D6105" s="1" t="s">
        <v>13</v>
      </c>
      <c r="E6105" s="1" t="s">
        <v>4190</v>
      </c>
      <c r="F6105" s="1" t="s">
        <v>13</v>
      </c>
      <c r="G6105" s="1" t="s">
        <v>480</v>
      </c>
      <c r="H6105" s="3">
        <v>2.6180555555555554E-2</v>
      </c>
      <c r="I6105" s="1" t="s">
        <v>4191</v>
      </c>
      <c r="J6105" s="1" t="s">
        <v>16</v>
      </c>
    </row>
    <row r="6106" spans="1:10" x14ac:dyDescent="0.3">
      <c r="A6106" s="1" t="s">
        <v>10</v>
      </c>
      <c r="B6106" s="2">
        <v>41898.924305555556</v>
      </c>
      <c r="C6106" s="3">
        <v>1.1655092592592592E-2</v>
      </c>
      <c r="D6106" s="1" t="s">
        <v>13</v>
      </c>
      <c r="E6106" s="1" t="s">
        <v>6077</v>
      </c>
      <c r="F6106" s="1" t="s">
        <v>13</v>
      </c>
      <c r="G6106" s="1" t="s">
        <v>6379</v>
      </c>
      <c r="H6106" s="3">
        <v>1.1655092592592592E-2</v>
      </c>
      <c r="I6106" s="1" t="s">
        <v>25</v>
      </c>
      <c r="J6106" s="1" t="s">
        <v>16</v>
      </c>
    </row>
    <row r="6107" spans="1:10" x14ac:dyDescent="0.3">
      <c r="A6107" s="1" t="s">
        <v>10</v>
      </c>
      <c r="B6107" s="2">
        <v>44195.943055555559</v>
      </c>
      <c r="C6107" s="3">
        <v>1.1643518518518518E-2</v>
      </c>
      <c r="D6107" s="1" t="s">
        <v>13</v>
      </c>
      <c r="E6107" s="1" t="s">
        <v>2066</v>
      </c>
      <c r="F6107" s="1" t="s">
        <v>13</v>
      </c>
      <c r="G6107" s="1" t="s">
        <v>14</v>
      </c>
      <c r="H6107" s="3">
        <v>4.0509259259259259E-2</v>
      </c>
      <c r="I6107" s="1" t="s">
        <v>255</v>
      </c>
      <c r="J6107" s="1" t="s">
        <v>16</v>
      </c>
    </row>
    <row r="6108" spans="1:10" x14ac:dyDescent="0.3">
      <c r="A6108" s="1" t="s">
        <v>10</v>
      </c>
      <c r="B6108" s="2">
        <v>44421.938888888886</v>
      </c>
      <c r="C6108" s="3">
        <v>1.1608796296296296E-2</v>
      </c>
      <c r="D6108" s="1" t="s">
        <v>13</v>
      </c>
      <c r="E6108" s="1" t="s">
        <v>877</v>
      </c>
      <c r="F6108" s="1" t="s">
        <v>13</v>
      </c>
      <c r="G6108" s="1" t="s">
        <v>14</v>
      </c>
      <c r="H6108" s="3">
        <v>1.2094907407407407E-2</v>
      </c>
      <c r="I6108" s="1" t="s">
        <v>25</v>
      </c>
      <c r="J6108" s="1" t="s">
        <v>16</v>
      </c>
    </row>
    <row r="6109" spans="1:10" x14ac:dyDescent="0.3">
      <c r="A6109" s="1" t="s">
        <v>10</v>
      </c>
      <c r="B6109" s="2">
        <v>44288.820138888892</v>
      </c>
      <c r="C6109" s="3">
        <v>1.1585648148148149E-2</v>
      </c>
      <c r="D6109" s="1" t="s">
        <v>13</v>
      </c>
      <c r="E6109" s="1" t="s">
        <v>1375</v>
      </c>
      <c r="F6109" s="1" t="s">
        <v>13</v>
      </c>
      <c r="G6109" s="1" t="s">
        <v>14</v>
      </c>
      <c r="H6109" s="3">
        <v>1.1793981481481482E-2</v>
      </c>
      <c r="I6109" s="1" t="s">
        <v>25</v>
      </c>
      <c r="J6109" s="1" t="s">
        <v>16</v>
      </c>
    </row>
    <row r="6110" spans="1:10" x14ac:dyDescent="0.3">
      <c r="A6110" s="1" t="s">
        <v>10</v>
      </c>
      <c r="B6110" s="2">
        <v>44041.758333333331</v>
      </c>
      <c r="C6110" s="3">
        <v>1.1585648148148149E-2</v>
      </c>
      <c r="D6110" s="1" t="s">
        <v>13</v>
      </c>
      <c r="E6110" s="1" t="s">
        <v>1448</v>
      </c>
      <c r="F6110" s="1" t="s">
        <v>13</v>
      </c>
      <c r="G6110" s="1" t="s">
        <v>14</v>
      </c>
      <c r="H6110" s="3">
        <v>1.3657407407407408E-2</v>
      </c>
      <c r="I6110" s="1" t="s">
        <v>25</v>
      </c>
      <c r="J6110" s="1" t="s">
        <v>16</v>
      </c>
    </row>
    <row r="6111" spans="1:10" x14ac:dyDescent="0.3">
      <c r="A6111" s="1" t="s">
        <v>10</v>
      </c>
      <c r="B6111" s="2">
        <v>44160.841666666667</v>
      </c>
      <c r="C6111" s="3">
        <v>1.1550925925925926E-2</v>
      </c>
      <c r="D6111" s="1" t="s">
        <v>13</v>
      </c>
      <c r="E6111" s="1" t="s">
        <v>2288</v>
      </c>
      <c r="F6111" s="1" t="s">
        <v>13</v>
      </c>
      <c r="G6111" s="1" t="s">
        <v>14</v>
      </c>
      <c r="H6111" s="3">
        <v>2.9340277777777778E-2</v>
      </c>
      <c r="I6111" s="1" t="s">
        <v>2289</v>
      </c>
      <c r="J6111" s="1" t="s">
        <v>16</v>
      </c>
    </row>
    <row r="6112" spans="1:10" x14ac:dyDescent="0.3">
      <c r="A6112" s="1" t="s">
        <v>10</v>
      </c>
      <c r="B6112" s="2">
        <v>43351.510416666664</v>
      </c>
      <c r="C6112" s="3">
        <v>1.1539351851851851E-2</v>
      </c>
      <c r="D6112" s="1" t="s">
        <v>13</v>
      </c>
      <c r="E6112" s="1" t="s">
        <v>4205</v>
      </c>
      <c r="F6112" s="1" t="s">
        <v>13</v>
      </c>
      <c r="G6112" s="1" t="s">
        <v>480</v>
      </c>
      <c r="H6112" s="3">
        <v>4.0370370370370369E-2</v>
      </c>
      <c r="I6112" s="1" t="s">
        <v>3458</v>
      </c>
      <c r="J6112" s="1" t="s">
        <v>16</v>
      </c>
    </row>
    <row r="6113" spans="1:10" x14ac:dyDescent="0.3">
      <c r="A6113" s="1" t="s">
        <v>10</v>
      </c>
      <c r="B6113" s="2">
        <v>42039.818055555559</v>
      </c>
      <c r="C6113" s="3">
        <v>1.1516203703703704E-2</v>
      </c>
      <c r="D6113" s="1" t="s">
        <v>13</v>
      </c>
      <c r="E6113" s="1" t="s">
        <v>6446</v>
      </c>
      <c r="F6113" s="1" t="s">
        <v>13</v>
      </c>
      <c r="G6113" s="1" t="s">
        <v>3444</v>
      </c>
      <c r="H6113" s="3">
        <v>3.2604166666666663E-2</v>
      </c>
      <c r="I6113" s="1" t="s">
        <v>6444</v>
      </c>
      <c r="J6113" s="1" t="s">
        <v>16</v>
      </c>
    </row>
    <row r="6114" spans="1:10" x14ac:dyDescent="0.3">
      <c r="A6114" s="1" t="s">
        <v>10</v>
      </c>
      <c r="B6114" s="2">
        <v>43879.876388888886</v>
      </c>
      <c r="C6114" s="3">
        <v>1.150462962962963E-2</v>
      </c>
      <c r="D6114" s="1" t="s">
        <v>13</v>
      </c>
      <c r="E6114" s="1" t="s">
        <v>3049</v>
      </c>
      <c r="F6114" s="1" t="s">
        <v>13</v>
      </c>
      <c r="G6114" s="1" t="s">
        <v>14</v>
      </c>
      <c r="H6114" s="3">
        <v>1.5243055555555555E-2</v>
      </c>
      <c r="I6114" s="1" t="s">
        <v>715</v>
      </c>
      <c r="J6114" s="1" t="s">
        <v>16</v>
      </c>
    </row>
    <row r="6115" spans="1:10" x14ac:dyDescent="0.3">
      <c r="A6115" s="1" t="s">
        <v>10</v>
      </c>
      <c r="B6115" s="2">
        <v>43940.72152777778</v>
      </c>
      <c r="C6115" s="3">
        <v>1.1493055555555555E-2</v>
      </c>
      <c r="D6115" s="1" t="s">
        <v>13</v>
      </c>
      <c r="E6115" s="1" t="s">
        <v>2580</v>
      </c>
      <c r="F6115" s="1" t="s">
        <v>13</v>
      </c>
      <c r="G6115" s="1" t="s">
        <v>14</v>
      </c>
      <c r="H6115" s="3">
        <v>2.0243055555555556E-2</v>
      </c>
      <c r="I6115" s="1" t="s">
        <v>25</v>
      </c>
      <c r="J6115" s="1" t="s">
        <v>16</v>
      </c>
    </row>
    <row r="6116" spans="1:10" x14ac:dyDescent="0.3">
      <c r="A6116" s="1" t="s">
        <v>10</v>
      </c>
      <c r="B6116" s="2">
        <v>42280.869444444441</v>
      </c>
      <c r="C6116" s="3">
        <v>1.1493055555555555E-2</v>
      </c>
      <c r="D6116" s="1" t="s">
        <v>13</v>
      </c>
      <c r="E6116" s="1" t="s">
        <v>6298</v>
      </c>
      <c r="F6116" s="1" t="s">
        <v>13</v>
      </c>
      <c r="G6116" s="1" t="s">
        <v>423</v>
      </c>
      <c r="H6116" s="3">
        <v>1.1493055555555555E-2</v>
      </c>
      <c r="I6116" s="1" t="s">
        <v>25</v>
      </c>
      <c r="J6116" s="1" t="s">
        <v>16</v>
      </c>
    </row>
    <row r="6117" spans="1:10" x14ac:dyDescent="0.3">
      <c r="A6117" s="1" t="s">
        <v>10</v>
      </c>
      <c r="B6117" s="2">
        <v>44191.770138888889</v>
      </c>
      <c r="C6117" s="3">
        <v>1.1481481481481481E-2</v>
      </c>
      <c r="D6117" s="1" t="s">
        <v>13</v>
      </c>
      <c r="E6117" s="1" t="s">
        <v>125</v>
      </c>
      <c r="F6117" s="1" t="s">
        <v>13</v>
      </c>
      <c r="G6117" s="1" t="s">
        <v>14</v>
      </c>
      <c r="H6117" s="3">
        <v>1.1805555555555555E-2</v>
      </c>
      <c r="I6117" s="1" t="s">
        <v>25</v>
      </c>
      <c r="J6117" s="1" t="s">
        <v>16</v>
      </c>
    </row>
    <row r="6118" spans="1:10" x14ac:dyDescent="0.3">
      <c r="A6118" s="1" t="s">
        <v>10</v>
      </c>
      <c r="B6118" s="2">
        <v>41994.738888888889</v>
      </c>
      <c r="C6118" s="3">
        <v>1.1469907407407408E-2</v>
      </c>
      <c r="D6118" s="1" t="s">
        <v>13</v>
      </c>
      <c r="E6118" s="1" t="s">
        <v>6600</v>
      </c>
      <c r="F6118" s="1" t="s">
        <v>13</v>
      </c>
      <c r="G6118" s="1" t="s">
        <v>3444</v>
      </c>
      <c r="H6118" s="3">
        <v>3.0381944444444444E-2</v>
      </c>
      <c r="I6118" s="1" t="s">
        <v>4328</v>
      </c>
      <c r="J6118" s="1" t="s">
        <v>16</v>
      </c>
    </row>
    <row r="6119" spans="1:10" x14ac:dyDescent="0.3">
      <c r="A6119" s="1" t="s">
        <v>10</v>
      </c>
      <c r="B6119" s="2">
        <v>44127.821527777778</v>
      </c>
      <c r="C6119" s="3">
        <v>1.1423611111111112E-2</v>
      </c>
      <c r="D6119" s="1" t="s">
        <v>13</v>
      </c>
      <c r="E6119" s="1" t="s">
        <v>2379</v>
      </c>
      <c r="F6119" s="1" t="s">
        <v>13</v>
      </c>
      <c r="G6119" s="1" t="s">
        <v>14</v>
      </c>
      <c r="H6119" s="3">
        <v>1.1979166666666667E-2</v>
      </c>
      <c r="I6119" s="1" t="s">
        <v>25</v>
      </c>
      <c r="J6119" s="1" t="s">
        <v>16</v>
      </c>
    </row>
    <row r="6120" spans="1:10" x14ac:dyDescent="0.3">
      <c r="A6120" s="1" t="s">
        <v>10</v>
      </c>
      <c r="B6120" s="2">
        <v>43667.85833333333</v>
      </c>
      <c r="C6120" s="3">
        <v>1.1354166666666667E-2</v>
      </c>
      <c r="D6120" s="1" t="s">
        <v>13</v>
      </c>
      <c r="E6120" s="1" t="s">
        <v>2310</v>
      </c>
      <c r="F6120" s="1" t="s">
        <v>13</v>
      </c>
      <c r="G6120" s="1" t="s">
        <v>480</v>
      </c>
      <c r="H6120" s="3">
        <v>1.6331018518518519E-2</v>
      </c>
      <c r="I6120" s="1" t="s">
        <v>25</v>
      </c>
      <c r="J6120" s="1" t="s">
        <v>16</v>
      </c>
    </row>
    <row r="6121" spans="1:10" x14ac:dyDescent="0.3">
      <c r="A6121" s="1" t="s">
        <v>10</v>
      </c>
      <c r="B6121" s="2">
        <v>44354.805555555555</v>
      </c>
      <c r="C6121" s="3">
        <v>1.1331018518518518E-2</v>
      </c>
      <c r="D6121" s="1" t="s">
        <v>13</v>
      </c>
      <c r="E6121" s="1" t="s">
        <v>1036</v>
      </c>
      <c r="F6121" s="1" t="s">
        <v>13</v>
      </c>
      <c r="G6121" s="1" t="s">
        <v>14</v>
      </c>
      <c r="H6121" s="3">
        <v>1.1342592592592593E-2</v>
      </c>
      <c r="I6121" s="1" t="s">
        <v>25</v>
      </c>
      <c r="J6121" s="1" t="s">
        <v>16</v>
      </c>
    </row>
    <row r="6122" spans="1:10" x14ac:dyDescent="0.3">
      <c r="A6122" s="1" t="s">
        <v>10</v>
      </c>
      <c r="B6122" s="2">
        <v>43776.859027777777</v>
      </c>
      <c r="C6122" s="3">
        <v>1.1331018518518518E-2</v>
      </c>
      <c r="D6122" s="1" t="s">
        <v>13</v>
      </c>
      <c r="E6122" s="1" t="s">
        <v>710</v>
      </c>
      <c r="F6122" s="1" t="s">
        <v>13</v>
      </c>
      <c r="G6122" s="1" t="s">
        <v>14</v>
      </c>
      <c r="H6122" s="3">
        <v>3.1273148148148147E-2</v>
      </c>
      <c r="I6122" s="1" t="s">
        <v>25</v>
      </c>
      <c r="J6122" s="1" t="s">
        <v>16</v>
      </c>
    </row>
    <row r="6123" spans="1:10" x14ac:dyDescent="0.3">
      <c r="A6123" s="1" t="s">
        <v>10</v>
      </c>
      <c r="B6123" s="2">
        <v>43322.849305555559</v>
      </c>
      <c r="C6123" s="3">
        <v>1.1331018518518518E-2</v>
      </c>
      <c r="D6123" s="1" t="s">
        <v>13</v>
      </c>
      <c r="E6123" s="1" t="s">
        <v>4312</v>
      </c>
      <c r="F6123" s="1" t="s">
        <v>13</v>
      </c>
      <c r="G6123" s="1" t="s">
        <v>480</v>
      </c>
      <c r="H6123" s="3">
        <v>3.2129629629629633E-2</v>
      </c>
      <c r="I6123" s="1" t="s">
        <v>52</v>
      </c>
      <c r="J6123" s="1" t="s">
        <v>16</v>
      </c>
    </row>
    <row r="6124" spans="1:10" x14ac:dyDescent="0.3">
      <c r="A6124" s="1" t="s">
        <v>10</v>
      </c>
      <c r="B6124" s="2">
        <v>43989.864583333336</v>
      </c>
      <c r="C6124" s="3">
        <v>1.1296296296296296E-2</v>
      </c>
      <c r="D6124" s="1" t="s">
        <v>13</v>
      </c>
      <c r="E6124" s="1" t="s">
        <v>2650</v>
      </c>
      <c r="F6124" s="1" t="s">
        <v>13</v>
      </c>
      <c r="G6124" s="1" t="s">
        <v>14</v>
      </c>
      <c r="H6124" s="3">
        <v>3.1817129629629633E-2</v>
      </c>
      <c r="I6124" s="1" t="s">
        <v>2651</v>
      </c>
      <c r="J6124" s="1" t="s">
        <v>16</v>
      </c>
    </row>
    <row r="6125" spans="1:10" x14ac:dyDescent="0.3">
      <c r="A6125" s="1" t="s">
        <v>10</v>
      </c>
      <c r="B6125" s="2">
        <v>43273.998611111114</v>
      </c>
      <c r="C6125" s="3">
        <v>1.1238425925925926E-2</v>
      </c>
      <c r="D6125" s="1" t="s">
        <v>13</v>
      </c>
      <c r="E6125" s="1" t="s">
        <v>4456</v>
      </c>
      <c r="F6125" s="1" t="s">
        <v>13</v>
      </c>
      <c r="G6125" s="1" t="s">
        <v>480</v>
      </c>
      <c r="H6125" s="3">
        <v>1.1261574074074075E-2</v>
      </c>
      <c r="I6125" s="1" t="s">
        <v>25</v>
      </c>
      <c r="J6125" s="1" t="s">
        <v>16</v>
      </c>
    </row>
    <row r="6126" spans="1:10" x14ac:dyDescent="0.3">
      <c r="A6126" s="1" t="s">
        <v>10</v>
      </c>
      <c r="B6126" s="2">
        <v>43841.752083333333</v>
      </c>
      <c r="C6126" s="3">
        <v>1.1226851851851852E-2</v>
      </c>
      <c r="D6126" s="1" t="s">
        <v>13</v>
      </c>
      <c r="E6126" s="1" t="s">
        <v>3200</v>
      </c>
      <c r="F6126" s="1" t="s">
        <v>13</v>
      </c>
      <c r="G6126" s="1" t="s">
        <v>14</v>
      </c>
      <c r="H6126" s="3">
        <v>3.2881944444444443E-2</v>
      </c>
      <c r="I6126" s="1" t="s">
        <v>670</v>
      </c>
      <c r="J6126" s="1" t="s">
        <v>16</v>
      </c>
    </row>
    <row r="6127" spans="1:10" x14ac:dyDescent="0.3">
      <c r="A6127" s="1" t="s">
        <v>10</v>
      </c>
      <c r="B6127" s="2">
        <v>43791.780555555553</v>
      </c>
      <c r="C6127" s="3">
        <v>1.1226851851851852E-2</v>
      </c>
      <c r="D6127" s="1" t="s">
        <v>11</v>
      </c>
      <c r="E6127" s="1" t="s">
        <v>148</v>
      </c>
      <c r="F6127" s="1" t="s">
        <v>13</v>
      </c>
      <c r="G6127" s="1" t="s">
        <v>14</v>
      </c>
      <c r="H6127" s="3">
        <v>1.15625E-2</v>
      </c>
      <c r="I6127" s="1" t="s">
        <v>25</v>
      </c>
      <c r="J6127" s="1" t="s">
        <v>16</v>
      </c>
    </row>
    <row r="6128" spans="1:10" x14ac:dyDescent="0.3">
      <c r="A6128" s="1" t="s">
        <v>10</v>
      </c>
      <c r="B6128" s="2">
        <v>44396.696527777778</v>
      </c>
      <c r="C6128" s="3">
        <v>1.1215277777777777E-2</v>
      </c>
      <c r="D6128" s="1" t="s">
        <v>13</v>
      </c>
      <c r="E6128" s="1" t="s">
        <v>436</v>
      </c>
      <c r="F6128" s="1" t="s">
        <v>13</v>
      </c>
      <c r="G6128" s="1" t="s">
        <v>14</v>
      </c>
      <c r="H6128" s="3">
        <v>1.1412037037037037E-2</v>
      </c>
      <c r="I6128" s="1" t="s">
        <v>25</v>
      </c>
      <c r="J6128" s="1" t="s">
        <v>16</v>
      </c>
    </row>
    <row r="6129" spans="1:10" x14ac:dyDescent="0.3">
      <c r="A6129" s="1" t="s">
        <v>10</v>
      </c>
      <c r="B6129" s="2">
        <v>43038.823611111111</v>
      </c>
      <c r="C6129" s="3">
        <v>1.1215277777777777E-2</v>
      </c>
      <c r="D6129" s="1" t="s">
        <v>13</v>
      </c>
      <c r="E6129" s="1" t="s">
        <v>5217</v>
      </c>
      <c r="F6129" s="1" t="s">
        <v>13</v>
      </c>
      <c r="G6129" s="1" t="s">
        <v>480</v>
      </c>
      <c r="H6129" s="3">
        <v>1.1516203703703704E-2</v>
      </c>
      <c r="I6129" s="1" t="s">
        <v>5218</v>
      </c>
      <c r="J6129" s="1" t="s">
        <v>16</v>
      </c>
    </row>
    <row r="6130" spans="1:10" x14ac:dyDescent="0.3">
      <c r="A6130" s="1" t="s">
        <v>10</v>
      </c>
      <c r="B6130" s="2">
        <v>43964.729166666664</v>
      </c>
      <c r="C6130" s="3">
        <v>1.1203703703703704E-2</v>
      </c>
      <c r="D6130" s="1" t="s">
        <v>13</v>
      </c>
      <c r="E6130" s="1" t="s">
        <v>2769</v>
      </c>
      <c r="F6130" s="1" t="s">
        <v>13</v>
      </c>
      <c r="G6130" s="1" t="s">
        <v>14</v>
      </c>
      <c r="H6130" s="3">
        <v>3.1724537037037037E-2</v>
      </c>
      <c r="I6130" s="1" t="s">
        <v>750</v>
      </c>
      <c r="J6130" s="1" t="s">
        <v>16</v>
      </c>
    </row>
    <row r="6131" spans="1:10" x14ac:dyDescent="0.3">
      <c r="A6131" s="1" t="s">
        <v>10</v>
      </c>
      <c r="B6131" s="2">
        <v>43922.753472222219</v>
      </c>
      <c r="C6131" s="3">
        <v>1.1203703703703704E-2</v>
      </c>
      <c r="D6131" s="1" t="s">
        <v>13</v>
      </c>
      <c r="E6131" s="1" t="s">
        <v>2833</v>
      </c>
      <c r="F6131" s="1" t="s">
        <v>13</v>
      </c>
      <c r="G6131" s="1" t="s">
        <v>14</v>
      </c>
      <c r="H6131" s="3">
        <v>2.960648148148148E-2</v>
      </c>
      <c r="I6131" s="1" t="s">
        <v>228</v>
      </c>
      <c r="J6131" s="1" t="s">
        <v>16</v>
      </c>
    </row>
    <row r="6132" spans="1:10" x14ac:dyDescent="0.3">
      <c r="A6132" s="1" t="s">
        <v>10</v>
      </c>
      <c r="B6132" s="2">
        <v>41897.802777777775</v>
      </c>
      <c r="C6132" s="3">
        <v>1.1203703703703704E-2</v>
      </c>
      <c r="D6132" s="1" t="s">
        <v>13</v>
      </c>
      <c r="E6132" s="1" t="s">
        <v>6080</v>
      </c>
      <c r="F6132" s="1" t="s">
        <v>13</v>
      </c>
      <c r="G6132" s="1" t="s">
        <v>6662</v>
      </c>
      <c r="H6132" s="3">
        <v>3.0393518518518518E-2</v>
      </c>
      <c r="I6132" s="1" t="s">
        <v>25</v>
      </c>
      <c r="J6132" s="1" t="s">
        <v>16</v>
      </c>
    </row>
    <row r="6133" spans="1:10" x14ac:dyDescent="0.3">
      <c r="A6133" s="1" t="s">
        <v>10</v>
      </c>
      <c r="B6133" s="2">
        <v>43610.972222222219</v>
      </c>
      <c r="C6133" s="3">
        <v>1.1180555555555555E-2</v>
      </c>
      <c r="D6133" s="1" t="s">
        <v>13</v>
      </c>
      <c r="E6133" s="1" t="s">
        <v>482</v>
      </c>
      <c r="F6133" s="1" t="s">
        <v>13</v>
      </c>
      <c r="G6133" s="1" t="s">
        <v>480</v>
      </c>
      <c r="H6133" s="3">
        <v>1.9375E-2</v>
      </c>
      <c r="I6133" s="1" t="s">
        <v>25</v>
      </c>
      <c r="J6133" s="1" t="s">
        <v>16</v>
      </c>
    </row>
    <row r="6134" spans="1:10" x14ac:dyDescent="0.3">
      <c r="A6134" s="1" t="s">
        <v>10</v>
      </c>
      <c r="B6134" s="2">
        <v>44265.836805555555</v>
      </c>
      <c r="C6134" s="3">
        <v>1.1157407407407408E-2</v>
      </c>
      <c r="D6134" s="1" t="s">
        <v>13</v>
      </c>
      <c r="E6134" s="1" t="s">
        <v>1626</v>
      </c>
      <c r="F6134" s="1" t="s">
        <v>13</v>
      </c>
      <c r="G6134" s="1" t="s">
        <v>14</v>
      </c>
      <c r="H6134" s="3">
        <v>1.4467592592592593E-2</v>
      </c>
      <c r="I6134" s="1" t="s">
        <v>533</v>
      </c>
      <c r="J6134" s="1" t="s">
        <v>16</v>
      </c>
    </row>
    <row r="6135" spans="1:10" x14ac:dyDescent="0.3">
      <c r="A6135" s="1" t="s">
        <v>10</v>
      </c>
      <c r="B6135" s="2">
        <v>44066.731944444444</v>
      </c>
      <c r="C6135" s="3">
        <v>1.1111111111111112E-2</v>
      </c>
      <c r="D6135" s="1" t="s">
        <v>13</v>
      </c>
      <c r="E6135" s="1" t="s">
        <v>2557</v>
      </c>
      <c r="F6135" s="1" t="s">
        <v>13</v>
      </c>
      <c r="G6135" s="1" t="s">
        <v>14</v>
      </c>
      <c r="H6135" s="3">
        <v>4.0555555555555553E-2</v>
      </c>
      <c r="I6135" s="1" t="s">
        <v>2558</v>
      </c>
      <c r="J6135" s="1" t="s">
        <v>16</v>
      </c>
    </row>
    <row r="6136" spans="1:10" x14ac:dyDescent="0.3">
      <c r="A6136" s="1" t="s">
        <v>10</v>
      </c>
      <c r="B6136" s="2">
        <v>43914.871527777781</v>
      </c>
      <c r="C6136" s="3">
        <v>1.1099537037037036E-2</v>
      </c>
      <c r="D6136" s="1" t="s">
        <v>13</v>
      </c>
      <c r="E6136" s="1" t="s">
        <v>1003</v>
      </c>
      <c r="F6136" s="1" t="s">
        <v>13</v>
      </c>
      <c r="G6136" s="1" t="s">
        <v>14</v>
      </c>
      <c r="H6136" s="3">
        <v>1.1203703703703704E-2</v>
      </c>
      <c r="I6136" s="1" t="s">
        <v>25</v>
      </c>
      <c r="J6136" s="1" t="s">
        <v>16</v>
      </c>
    </row>
    <row r="6137" spans="1:10" x14ac:dyDescent="0.3">
      <c r="A6137" s="1" t="s">
        <v>10</v>
      </c>
      <c r="B6137" s="2">
        <v>43794.808333333334</v>
      </c>
      <c r="C6137" s="3">
        <v>1.1099537037037036E-2</v>
      </c>
      <c r="D6137" s="1" t="s">
        <v>13</v>
      </c>
      <c r="E6137" s="1" t="s">
        <v>1134</v>
      </c>
      <c r="F6137" s="1" t="s">
        <v>13</v>
      </c>
      <c r="G6137" s="1" t="s">
        <v>14</v>
      </c>
      <c r="H6137" s="3">
        <v>1.1377314814814814E-2</v>
      </c>
      <c r="I6137" s="1" t="s">
        <v>25</v>
      </c>
      <c r="J6137" s="1" t="s">
        <v>16</v>
      </c>
    </row>
    <row r="6138" spans="1:10" x14ac:dyDescent="0.3">
      <c r="A6138" s="1" t="s">
        <v>10</v>
      </c>
      <c r="B6138" s="2">
        <v>44303.487500000003</v>
      </c>
      <c r="C6138" s="3">
        <v>1.1041666666666667E-2</v>
      </c>
      <c r="D6138" s="1" t="s">
        <v>13</v>
      </c>
      <c r="E6138" s="1" t="s">
        <v>1265</v>
      </c>
      <c r="F6138" s="1" t="s">
        <v>13</v>
      </c>
      <c r="G6138" s="1" t="s">
        <v>480</v>
      </c>
      <c r="H6138" s="3">
        <v>1.4988425925925926E-2</v>
      </c>
      <c r="I6138" s="1" t="s">
        <v>1266</v>
      </c>
      <c r="J6138" s="1" t="s">
        <v>16</v>
      </c>
    </row>
    <row r="6139" spans="1:10" x14ac:dyDescent="0.3">
      <c r="A6139" s="1" t="s">
        <v>10</v>
      </c>
      <c r="B6139" s="2">
        <v>43374.818055555559</v>
      </c>
      <c r="C6139" s="3">
        <v>1.1041666666666667E-2</v>
      </c>
      <c r="D6139" s="1" t="s">
        <v>13</v>
      </c>
      <c r="E6139" s="1" t="s">
        <v>4165</v>
      </c>
      <c r="F6139" s="1" t="s">
        <v>13</v>
      </c>
      <c r="G6139" s="1" t="s">
        <v>480</v>
      </c>
      <c r="H6139" s="3">
        <v>1.7002314814814814E-2</v>
      </c>
      <c r="I6139" s="1" t="s">
        <v>25</v>
      </c>
      <c r="J6139" s="1" t="s">
        <v>16</v>
      </c>
    </row>
    <row r="6140" spans="1:10" x14ac:dyDescent="0.3">
      <c r="A6140" s="1" t="s">
        <v>10</v>
      </c>
      <c r="B6140" s="2">
        <v>41892.928472222222</v>
      </c>
      <c r="C6140" s="3">
        <v>1.1041666666666667E-2</v>
      </c>
      <c r="D6140" s="1" t="s">
        <v>13</v>
      </c>
      <c r="E6140" s="1" t="s">
        <v>6086</v>
      </c>
      <c r="F6140" s="1" t="s">
        <v>13</v>
      </c>
      <c r="G6140" s="1" t="s">
        <v>6379</v>
      </c>
      <c r="H6140" s="3">
        <v>1.3842592592592592E-2</v>
      </c>
      <c r="I6140" s="1" t="s">
        <v>25</v>
      </c>
      <c r="J6140" s="1" t="s">
        <v>16</v>
      </c>
    </row>
    <row r="6141" spans="1:10" x14ac:dyDescent="0.3">
      <c r="A6141" s="1" t="s">
        <v>10</v>
      </c>
      <c r="B6141" s="2">
        <v>43117.731944444444</v>
      </c>
      <c r="C6141" s="3">
        <v>1.0995370370370371E-2</v>
      </c>
      <c r="D6141" s="1" t="s">
        <v>13</v>
      </c>
      <c r="E6141" s="1" t="s">
        <v>1887</v>
      </c>
      <c r="F6141" s="1" t="s">
        <v>13</v>
      </c>
      <c r="G6141" s="1" t="s">
        <v>480</v>
      </c>
      <c r="H6141" s="3">
        <v>1.545138888888889E-2</v>
      </c>
      <c r="I6141" s="1" t="s">
        <v>25</v>
      </c>
      <c r="J6141" s="1" t="s">
        <v>16</v>
      </c>
    </row>
    <row r="6142" spans="1:10" x14ac:dyDescent="0.3">
      <c r="A6142" s="1" t="s">
        <v>10</v>
      </c>
      <c r="B6142" s="2">
        <v>43107.836111111108</v>
      </c>
      <c r="C6142" s="3">
        <v>1.0972222222222222E-2</v>
      </c>
      <c r="D6142" s="1" t="s">
        <v>13</v>
      </c>
      <c r="E6142" s="1" t="s">
        <v>4049</v>
      </c>
      <c r="F6142" s="1" t="s">
        <v>13</v>
      </c>
      <c r="G6142" s="1" t="s">
        <v>480</v>
      </c>
      <c r="H6142" s="3">
        <v>3.184027777777778E-2</v>
      </c>
      <c r="I6142" s="1" t="s">
        <v>25</v>
      </c>
      <c r="J6142" s="1" t="s">
        <v>16</v>
      </c>
    </row>
    <row r="6143" spans="1:10" x14ac:dyDescent="0.3">
      <c r="A6143" s="1" t="s">
        <v>10</v>
      </c>
      <c r="B6143" s="2">
        <v>44252.818055555559</v>
      </c>
      <c r="C6143" s="3">
        <v>1.0960648148148148E-2</v>
      </c>
      <c r="D6143" s="1" t="s">
        <v>13</v>
      </c>
      <c r="E6143" s="1" t="s">
        <v>1813</v>
      </c>
      <c r="F6143" s="1" t="s">
        <v>13</v>
      </c>
      <c r="G6143" s="1" t="s">
        <v>14</v>
      </c>
      <c r="H6143" s="3">
        <v>1.1180555555555555E-2</v>
      </c>
      <c r="I6143" s="1" t="s">
        <v>25</v>
      </c>
      <c r="J6143" s="1" t="s">
        <v>16</v>
      </c>
    </row>
    <row r="6144" spans="1:10" x14ac:dyDescent="0.3">
      <c r="A6144" s="1" t="s">
        <v>10</v>
      </c>
      <c r="B6144" s="2">
        <v>44170.793749999997</v>
      </c>
      <c r="C6144" s="3">
        <v>1.0949074074074075E-2</v>
      </c>
      <c r="D6144" s="1" t="s">
        <v>13</v>
      </c>
      <c r="E6144" s="1" t="s">
        <v>2205</v>
      </c>
      <c r="F6144" s="1" t="s">
        <v>13</v>
      </c>
      <c r="G6144" s="1" t="s">
        <v>14</v>
      </c>
      <c r="H6144" s="3">
        <v>1.1886574074074074E-2</v>
      </c>
      <c r="I6144" s="1" t="s">
        <v>25</v>
      </c>
      <c r="J6144" s="1" t="s">
        <v>16</v>
      </c>
    </row>
    <row r="6145" spans="1:10" x14ac:dyDescent="0.3">
      <c r="A6145" s="1" t="s">
        <v>10</v>
      </c>
      <c r="B6145" s="2">
        <v>44164.388888888891</v>
      </c>
      <c r="C6145" s="3">
        <v>1.0949074074074075E-2</v>
      </c>
      <c r="D6145" s="1" t="s">
        <v>13</v>
      </c>
      <c r="E6145" s="1" t="s">
        <v>2263</v>
      </c>
      <c r="F6145" s="1" t="s">
        <v>13</v>
      </c>
      <c r="G6145" s="1" t="s">
        <v>480</v>
      </c>
      <c r="H6145" s="3">
        <v>1.1226851851851852E-2</v>
      </c>
      <c r="I6145" s="1" t="s">
        <v>2264</v>
      </c>
      <c r="J6145" s="1" t="s">
        <v>16</v>
      </c>
    </row>
    <row r="6146" spans="1:10" x14ac:dyDescent="0.3">
      <c r="A6146" s="1" t="s">
        <v>10</v>
      </c>
      <c r="B6146" s="2">
        <v>44214.927777777775</v>
      </c>
      <c r="C6146" s="3">
        <v>1.0925925925925926E-2</v>
      </c>
      <c r="D6146" s="1" t="s">
        <v>13</v>
      </c>
      <c r="E6146" s="1" t="s">
        <v>1984</v>
      </c>
      <c r="F6146" s="1" t="s">
        <v>13</v>
      </c>
      <c r="G6146" s="1" t="s">
        <v>14</v>
      </c>
      <c r="H6146" s="3">
        <v>3.5636574074074077E-2</v>
      </c>
      <c r="I6146" s="1" t="s">
        <v>336</v>
      </c>
      <c r="J6146" s="1" t="s">
        <v>16</v>
      </c>
    </row>
    <row r="6147" spans="1:10" x14ac:dyDescent="0.3">
      <c r="A6147" s="1" t="s">
        <v>10</v>
      </c>
      <c r="B6147" s="2">
        <v>43134.657638888886</v>
      </c>
      <c r="C6147" s="3">
        <v>1.0925925925925926E-2</v>
      </c>
      <c r="D6147" s="1" t="s">
        <v>13</v>
      </c>
      <c r="E6147" s="1" t="s">
        <v>4880</v>
      </c>
      <c r="F6147" s="1" t="s">
        <v>13</v>
      </c>
      <c r="G6147" s="1" t="s">
        <v>480</v>
      </c>
      <c r="H6147" s="3">
        <v>1.5196759259259259E-2</v>
      </c>
      <c r="I6147" s="1" t="s">
        <v>1297</v>
      </c>
      <c r="J6147" s="1" t="s">
        <v>16</v>
      </c>
    </row>
    <row r="6148" spans="1:10" x14ac:dyDescent="0.3">
      <c r="A6148" s="1" t="s">
        <v>10</v>
      </c>
      <c r="B6148" s="2">
        <v>41901.181944444441</v>
      </c>
      <c r="C6148" s="3">
        <v>1.0925925925925926E-2</v>
      </c>
      <c r="D6148" s="1" t="s">
        <v>13</v>
      </c>
      <c r="E6148" s="1" t="s">
        <v>6072</v>
      </c>
      <c r="F6148" s="1" t="s">
        <v>13</v>
      </c>
      <c r="G6148" s="1" t="s">
        <v>6379</v>
      </c>
      <c r="H6148" s="3">
        <v>1.1550925925925926E-2</v>
      </c>
      <c r="I6148" s="1" t="s">
        <v>25</v>
      </c>
      <c r="J6148" s="1" t="s">
        <v>16</v>
      </c>
    </row>
    <row r="6149" spans="1:10" x14ac:dyDescent="0.3">
      <c r="A6149" s="1" t="s">
        <v>10</v>
      </c>
      <c r="B6149" s="2">
        <v>43104.772222222222</v>
      </c>
      <c r="C6149" s="3">
        <v>1.087962962962963E-2</v>
      </c>
      <c r="D6149" s="1" t="s">
        <v>13</v>
      </c>
      <c r="E6149" s="1" t="s">
        <v>3425</v>
      </c>
      <c r="F6149" s="1" t="s">
        <v>13</v>
      </c>
      <c r="G6149" s="1" t="s">
        <v>480</v>
      </c>
      <c r="H6149" s="3">
        <v>1.1516203703703704E-2</v>
      </c>
      <c r="I6149" s="1" t="s">
        <v>25</v>
      </c>
      <c r="J6149" s="1" t="s">
        <v>16</v>
      </c>
    </row>
    <row r="6150" spans="1:10" x14ac:dyDescent="0.3">
      <c r="A6150" s="1" t="s">
        <v>10</v>
      </c>
      <c r="B6150" s="2">
        <v>43300.87777777778</v>
      </c>
      <c r="C6150" s="3">
        <v>1.0787037037037038E-2</v>
      </c>
      <c r="D6150" s="1" t="s">
        <v>13</v>
      </c>
      <c r="E6150" s="1" t="s">
        <v>4398</v>
      </c>
      <c r="F6150" s="1" t="s">
        <v>13</v>
      </c>
      <c r="G6150" s="1" t="s">
        <v>480</v>
      </c>
      <c r="H6150" s="3">
        <v>1.6226851851851853E-2</v>
      </c>
      <c r="I6150" s="1" t="s">
        <v>4399</v>
      </c>
      <c r="J6150" s="1" t="s">
        <v>16</v>
      </c>
    </row>
    <row r="6151" spans="1:10" x14ac:dyDescent="0.3">
      <c r="A6151" s="1" t="s">
        <v>10</v>
      </c>
      <c r="B6151" s="2">
        <v>44554.843055555553</v>
      </c>
      <c r="C6151" s="3">
        <v>1.0775462962962962E-2</v>
      </c>
      <c r="D6151" s="1" t="s">
        <v>13</v>
      </c>
      <c r="E6151" s="1" t="s">
        <v>435</v>
      </c>
      <c r="F6151" s="1" t="s">
        <v>13</v>
      </c>
      <c r="G6151" s="1" t="s">
        <v>423</v>
      </c>
      <c r="H6151" s="3">
        <v>1.4953703703703703E-2</v>
      </c>
      <c r="I6151" s="1" t="s">
        <v>25</v>
      </c>
      <c r="J6151" s="1" t="s">
        <v>16</v>
      </c>
    </row>
    <row r="6152" spans="1:10" x14ac:dyDescent="0.3">
      <c r="A6152" s="1" t="s">
        <v>10</v>
      </c>
      <c r="B6152" s="2">
        <v>43856.771527777775</v>
      </c>
      <c r="C6152" s="3">
        <v>1.0752314814814815E-2</v>
      </c>
      <c r="D6152" s="1" t="s">
        <v>13</v>
      </c>
      <c r="E6152" s="1" t="s">
        <v>3165</v>
      </c>
      <c r="F6152" s="1" t="s">
        <v>13</v>
      </c>
      <c r="G6152" s="1" t="s">
        <v>14</v>
      </c>
      <c r="H6152" s="3">
        <v>3.1620370370370368E-2</v>
      </c>
      <c r="I6152" s="1" t="s">
        <v>711</v>
      </c>
      <c r="J6152" s="1" t="s">
        <v>16</v>
      </c>
    </row>
    <row r="6153" spans="1:10" x14ac:dyDescent="0.3">
      <c r="A6153" s="1" t="s">
        <v>10</v>
      </c>
      <c r="B6153" s="2">
        <v>43296.811111111114</v>
      </c>
      <c r="C6153" s="3">
        <v>1.0717592592592593E-2</v>
      </c>
      <c r="D6153" s="1" t="s">
        <v>13</v>
      </c>
      <c r="E6153" s="1" t="s">
        <v>4405</v>
      </c>
      <c r="F6153" s="1" t="s">
        <v>13</v>
      </c>
      <c r="G6153" s="1" t="s">
        <v>480</v>
      </c>
      <c r="H6153" s="3">
        <v>2.9641203703703704E-2</v>
      </c>
      <c r="I6153" s="1" t="s">
        <v>2098</v>
      </c>
      <c r="J6153" s="1" t="s">
        <v>16</v>
      </c>
    </row>
    <row r="6154" spans="1:10" x14ac:dyDescent="0.3">
      <c r="A6154" s="1" t="s">
        <v>10</v>
      </c>
      <c r="B6154" s="2">
        <v>42019.896527777775</v>
      </c>
      <c r="C6154" s="3">
        <v>1.0659722222222221E-2</v>
      </c>
      <c r="D6154" s="1" t="s">
        <v>13</v>
      </c>
      <c r="E6154" s="1" t="s">
        <v>6520</v>
      </c>
      <c r="F6154" s="1" t="s">
        <v>13</v>
      </c>
      <c r="G6154" s="1" t="s">
        <v>3444</v>
      </c>
      <c r="H6154" s="3">
        <v>3.0590277777777779E-2</v>
      </c>
      <c r="I6154" s="1" t="s">
        <v>1065</v>
      </c>
      <c r="J6154" s="1" t="s">
        <v>16</v>
      </c>
    </row>
    <row r="6155" spans="1:10" x14ac:dyDescent="0.3">
      <c r="A6155" s="1" t="s">
        <v>10</v>
      </c>
      <c r="B6155" s="2">
        <v>43423.769444444442</v>
      </c>
      <c r="C6155" s="3">
        <v>1.0648148148148148E-2</v>
      </c>
      <c r="D6155" s="1" t="s">
        <v>13</v>
      </c>
      <c r="E6155" s="1" t="s">
        <v>4085</v>
      </c>
      <c r="F6155" s="1" t="s">
        <v>13</v>
      </c>
      <c r="G6155" s="1" t="s">
        <v>480</v>
      </c>
      <c r="H6155" s="3">
        <v>2.0347222222222221E-2</v>
      </c>
      <c r="I6155" s="1" t="s">
        <v>4073</v>
      </c>
      <c r="J6155" s="1" t="s">
        <v>16</v>
      </c>
    </row>
    <row r="6156" spans="1:10" x14ac:dyDescent="0.3">
      <c r="A6156" s="1" t="s">
        <v>10</v>
      </c>
      <c r="B6156" s="2">
        <v>41977.811805555553</v>
      </c>
      <c r="C6156" s="3">
        <v>1.0613425925925925E-2</v>
      </c>
      <c r="D6156" s="1" t="s">
        <v>13</v>
      </c>
      <c r="E6156" s="1" t="s">
        <v>6621</v>
      </c>
      <c r="F6156" s="1" t="s">
        <v>13</v>
      </c>
      <c r="G6156" s="1" t="s">
        <v>3444</v>
      </c>
      <c r="H6156" s="3">
        <v>3.019675925925926E-2</v>
      </c>
      <c r="I6156" s="1" t="s">
        <v>5996</v>
      </c>
      <c r="J6156" s="1" t="s">
        <v>16</v>
      </c>
    </row>
    <row r="6157" spans="1:10" x14ac:dyDescent="0.3">
      <c r="A6157" s="1" t="s">
        <v>10</v>
      </c>
      <c r="B6157" s="2">
        <v>43888.791666666664</v>
      </c>
      <c r="C6157" s="3">
        <v>1.0590277777777778E-2</v>
      </c>
      <c r="D6157" s="1" t="s">
        <v>13</v>
      </c>
      <c r="E6157" s="1" t="s">
        <v>3007</v>
      </c>
      <c r="F6157" s="1" t="s">
        <v>13</v>
      </c>
      <c r="G6157" s="1" t="s">
        <v>14</v>
      </c>
      <c r="H6157" s="3">
        <v>1.457175925925926E-2</v>
      </c>
      <c r="I6157" s="1" t="s">
        <v>3008</v>
      </c>
      <c r="J6157" s="1" t="s">
        <v>16</v>
      </c>
    </row>
    <row r="6158" spans="1:10" x14ac:dyDescent="0.3">
      <c r="A6158" s="1" t="s">
        <v>10</v>
      </c>
      <c r="B6158" s="2">
        <v>43741.729861111111</v>
      </c>
      <c r="C6158" s="3">
        <v>1.0590277777777778E-2</v>
      </c>
      <c r="D6158" s="1" t="s">
        <v>13</v>
      </c>
      <c r="E6158" s="1" t="s">
        <v>3388</v>
      </c>
      <c r="F6158" s="1" t="s">
        <v>13</v>
      </c>
      <c r="G6158" s="1" t="s">
        <v>3392</v>
      </c>
      <c r="H6158" s="3">
        <v>1.0590277777777778E-2</v>
      </c>
      <c r="I6158" s="1" t="s">
        <v>25</v>
      </c>
      <c r="J6158" s="1" t="s">
        <v>16</v>
      </c>
    </row>
    <row r="6159" spans="1:10" x14ac:dyDescent="0.3">
      <c r="A6159" s="1" t="s">
        <v>10</v>
      </c>
      <c r="B6159" s="2">
        <v>43178.817361111112</v>
      </c>
      <c r="C6159" s="3">
        <v>1.0590277777777778E-2</v>
      </c>
      <c r="D6159" s="1" t="s">
        <v>13</v>
      </c>
      <c r="E6159" s="1" t="s">
        <v>4714</v>
      </c>
      <c r="F6159" s="1" t="s">
        <v>13</v>
      </c>
      <c r="G6159" s="1" t="s">
        <v>480</v>
      </c>
      <c r="H6159" s="3">
        <v>1.1076388888888889E-2</v>
      </c>
      <c r="I6159" s="1" t="s">
        <v>25</v>
      </c>
      <c r="J6159" s="1" t="s">
        <v>16</v>
      </c>
    </row>
    <row r="6160" spans="1:10" x14ac:dyDescent="0.3">
      <c r="A6160" s="1" t="s">
        <v>10</v>
      </c>
      <c r="B6160" s="2">
        <v>43348.827777777777</v>
      </c>
      <c r="C6160" s="3">
        <v>1.0520833333333333E-2</v>
      </c>
      <c r="D6160" s="1" t="s">
        <v>11</v>
      </c>
      <c r="E6160" s="1" t="s">
        <v>4210</v>
      </c>
      <c r="F6160" s="1" t="s">
        <v>13</v>
      </c>
      <c r="G6160" s="1" t="s">
        <v>480</v>
      </c>
      <c r="H6160" s="3">
        <v>1.1354166666666667E-2</v>
      </c>
      <c r="I6160" s="1" t="s">
        <v>25</v>
      </c>
      <c r="J6160" s="1" t="s">
        <v>16</v>
      </c>
    </row>
    <row r="6161" spans="1:10" x14ac:dyDescent="0.3">
      <c r="A6161" s="1" t="s">
        <v>10</v>
      </c>
      <c r="B6161" s="2">
        <v>43229.746527777781</v>
      </c>
      <c r="C6161" s="3">
        <v>1.0520833333333333E-2</v>
      </c>
      <c r="D6161" s="1" t="s">
        <v>13</v>
      </c>
      <c r="E6161" s="1" t="s">
        <v>123</v>
      </c>
      <c r="F6161" s="1" t="s">
        <v>13</v>
      </c>
      <c r="G6161" s="1" t="s">
        <v>480</v>
      </c>
      <c r="H6161" s="3">
        <v>3.1712962962962964E-2</v>
      </c>
      <c r="I6161" s="1" t="s">
        <v>25</v>
      </c>
      <c r="J6161" s="1" t="s">
        <v>16</v>
      </c>
    </row>
    <row r="6162" spans="1:10" x14ac:dyDescent="0.3">
      <c r="A6162" s="1" t="s">
        <v>10</v>
      </c>
      <c r="B6162" s="2">
        <v>43602.820833333331</v>
      </c>
      <c r="C6162" s="3">
        <v>1.0486111111111111E-2</v>
      </c>
      <c r="D6162" s="1" t="s">
        <v>11</v>
      </c>
      <c r="E6162" s="1" t="s">
        <v>3552</v>
      </c>
      <c r="F6162" s="1" t="s">
        <v>13</v>
      </c>
      <c r="G6162" s="1" t="s">
        <v>480</v>
      </c>
      <c r="H6162" s="3">
        <v>1.0497685185185185E-2</v>
      </c>
      <c r="I6162" s="1" t="s">
        <v>25</v>
      </c>
      <c r="J6162" s="1" t="s">
        <v>16</v>
      </c>
    </row>
    <row r="6163" spans="1:10" x14ac:dyDescent="0.3">
      <c r="A6163" s="1" t="s">
        <v>10</v>
      </c>
      <c r="B6163" s="2">
        <v>42846.873611111114</v>
      </c>
      <c r="C6163" s="3">
        <v>1.0439814814814815E-2</v>
      </c>
      <c r="D6163" s="1" t="s">
        <v>13</v>
      </c>
      <c r="E6163" s="1" t="s">
        <v>5548</v>
      </c>
      <c r="F6163" s="1" t="s">
        <v>13</v>
      </c>
      <c r="G6163" s="1" t="s">
        <v>5550</v>
      </c>
      <c r="H6163" s="3">
        <v>1.2569444444444444E-2</v>
      </c>
      <c r="I6163" s="1" t="s">
        <v>25</v>
      </c>
      <c r="J6163" s="1" t="s">
        <v>16</v>
      </c>
    </row>
    <row r="6164" spans="1:10" x14ac:dyDescent="0.3">
      <c r="A6164" s="1" t="s">
        <v>10</v>
      </c>
      <c r="B6164" s="2">
        <v>44168.820138888892</v>
      </c>
      <c r="C6164" s="3">
        <v>1.0428240740740741E-2</v>
      </c>
      <c r="D6164" s="1" t="s">
        <v>13</v>
      </c>
      <c r="E6164" s="1" t="s">
        <v>2226</v>
      </c>
      <c r="F6164" s="1" t="s">
        <v>13</v>
      </c>
      <c r="G6164" s="1" t="s">
        <v>14</v>
      </c>
      <c r="H6164" s="3">
        <v>2.792824074074074E-2</v>
      </c>
      <c r="I6164" s="1" t="s">
        <v>2227</v>
      </c>
      <c r="J6164" s="1" t="s">
        <v>16</v>
      </c>
    </row>
    <row r="6165" spans="1:10" x14ac:dyDescent="0.3">
      <c r="A6165" s="1" t="s">
        <v>10</v>
      </c>
      <c r="B6165" s="2">
        <v>42216.886805555558</v>
      </c>
      <c r="C6165" s="3">
        <v>1.0428240740740741E-2</v>
      </c>
      <c r="D6165" s="1" t="s">
        <v>13</v>
      </c>
      <c r="E6165" s="1" t="s">
        <v>2493</v>
      </c>
      <c r="F6165" s="1" t="s">
        <v>13</v>
      </c>
      <c r="G6165" s="1" t="s">
        <v>3444</v>
      </c>
      <c r="H6165" s="3">
        <v>2.3113425925925926E-2</v>
      </c>
      <c r="I6165" s="1" t="s">
        <v>25</v>
      </c>
      <c r="J6165" s="1" t="s">
        <v>16</v>
      </c>
    </row>
    <row r="6166" spans="1:10" x14ac:dyDescent="0.3">
      <c r="A6166" s="1" t="s">
        <v>10</v>
      </c>
      <c r="B6166" s="2">
        <v>44583.54791666667</v>
      </c>
      <c r="C6166" s="3">
        <v>1.0416666666666666E-2</v>
      </c>
      <c r="D6166" s="1" t="s">
        <v>13</v>
      </c>
      <c r="E6166" s="1" t="s">
        <v>134</v>
      </c>
      <c r="F6166" s="1" t="s">
        <v>13</v>
      </c>
      <c r="G6166" s="1" t="s">
        <v>14</v>
      </c>
      <c r="H6166" s="3">
        <v>3.1921296296296295E-2</v>
      </c>
      <c r="I6166" s="1" t="s">
        <v>135</v>
      </c>
      <c r="J6166" s="1" t="s">
        <v>16</v>
      </c>
    </row>
    <row r="6167" spans="1:10" x14ac:dyDescent="0.3">
      <c r="A6167" s="1" t="s">
        <v>10</v>
      </c>
      <c r="B6167" s="2">
        <v>43805.894444444442</v>
      </c>
      <c r="C6167" s="3">
        <v>1.0381944444444444E-2</v>
      </c>
      <c r="D6167" s="1" t="s">
        <v>11</v>
      </c>
      <c r="E6167" s="1" t="s">
        <v>3251</v>
      </c>
      <c r="F6167" s="1" t="s">
        <v>13</v>
      </c>
      <c r="G6167" s="1" t="s">
        <v>14</v>
      </c>
      <c r="H6167" s="3">
        <v>1.0486111111111111E-2</v>
      </c>
      <c r="I6167" s="1" t="s">
        <v>25</v>
      </c>
      <c r="J6167" s="1" t="s">
        <v>16</v>
      </c>
    </row>
    <row r="6168" spans="1:10" x14ac:dyDescent="0.3">
      <c r="A6168" s="1" t="s">
        <v>10</v>
      </c>
      <c r="B6168" s="2">
        <v>43772.790972222225</v>
      </c>
      <c r="C6168" s="3">
        <v>1.037037037037037E-2</v>
      </c>
      <c r="D6168" s="1" t="s">
        <v>11</v>
      </c>
      <c r="E6168" s="1" t="s">
        <v>718</v>
      </c>
      <c r="F6168" s="1" t="s">
        <v>13</v>
      </c>
      <c r="G6168" s="1" t="s">
        <v>14</v>
      </c>
      <c r="H6168" s="3">
        <v>1.068287037037037E-2</v>
      </c>
      <c r="I6168" s="1" t="s">
        <v>25</v>
      </c>
      <c r="J6168" s="1" t="s">
        <v>16</v>
      </c>
    </row>
    <row r="6169" spans="1:10" x14ac:dyDescent="0.3">
      <c r="A6169" s="1" t="s">
        <v>10</v>
      </c>
      <c r="B6169" s="2">
        <v>43862.645833333336</v>
      </c>
      <c r="C6169" s="3">
        <v>1.0358796296296297E-2</v>
      </c>
      <c r="D6169" s="1" t="s">
        <v>11</v>
      </c>
      <c r="E6169" s="1" t="s">
        <v>3145</v>
      </c>
      <c r="F6169" s="1" t="s">
        <v>13</v>
      </c>
      <c r="G6169" s="1" t="s">
        <v>14</v>
      </c>
      <c r="H6169" s="3">
        <v>1.0474537037037037E-2</v>
      </c>
      <c r="I6169" s="1" t="s">
        <v>25</v>
      </c>
      <c r="J6169" s="1" t="s">
        <v>16</v>
      </c>
    </row>
    <row r="6170" spans="1:10" x14ac:dyDescent="0.3">
      <c r="A6170" s="1" t="s">
        <v>10</v>
      </c>
      <c r="B6170" s="2">
        <v>41908.945833333331</v>
      </c>
      <c r="C6170" s="3">
        <v>1.0335648148148148E-2</v>
      </c>
      <c r="D6170" s="1" t="s">
        <v>13</v>
      </c>
      <c r="E6170" s="1" t="s">
        <v>6049</v>
      </c>
      <c r="F6170" s="1" t="s">
        <v>13</v>
      </c>
      <c r="G6170" s="1" t="s">
        <v>6379</v>
      </c>
      <c r="H6170" s="3">
        <v>2.2175925925925925E-2</v>
      </c>
      <c r="I6170" s="1" t="s">
        <v>25</v>
      </c>
      <c r="J6170" s="1" t="s">
        <v>16</v>
      </c>
    </row>
    <row r="6171" spans="1:10" x14ac:dyDescent="0.3">
      <c r="A6171" s="1" t="s">
        <v>10</v>
      </c>
      <c r="B6171" s="2">
        <v>43868.488888888889</v>
      </c>
      <c r="C6171" s="3">
        <v>1.03125E-2</v>
      </c>
      <c r="D6171" s="1" t="s">
        <v>13</v>
      </c>
      <c r="E6171" s="1" t="s">
        <v>3116</v>
      </c>
      <c r="F6171" s="1" t="s">
        <v>13</v>
      </c>
      <c r="G6171" s="1" t="s">
        <v>14</v>
      </c>
      <c r="H6171" s="3">
        <v>2.3784722222222221E-2</v>
      </c>
      <c r="I6171" s="1" t="s">
        <v>3117</v>
      </c>
      <c r="J6171" s="1" t="s">
        <v>16</v>
      </c>
    </row>
    <row r="6172" spans="1:10" x14ac:dyDescent="0.3">
      <c r="A6172" s="1" t="s">
        <v>10</v>
      </c>
      <c r="B6172" s="2">
        <v>43190.615972222222</v>
      </c>
      <c r="C6172" s="3">
        <v>1.03125E-2</v>
      </c>
      <c r="D6172" s="1" t="s">
        <v>13</v>
      </c>
      <c r="E6172" s="1" t="s">
        <v>4654</v>
      </c>
      <c r="F6172" s="1" t="s">
        <v>13</v>
      </c>
      <c r="G6172" s="1" t="s">
        <v>480</v>
      </c>
      <c r="H6172" s="3">
        <v>1.1064814814814816E-2</v>
      </c>
      <c r="I6172" s="1" t="s">
        <v>25</v>
      </c>
      <c r="J6172" s="1" t="s">
        <v>16</v>
      </c>
    </row>
    <row r="6173" spans="1:10" x14ac:dyDescent="0.3">
      <c r="A6173" s="1" t="s">
        <v>10</v>
      </c>
      <c r="B6173" s="2">
        <v>43679.810416666667</v>
      </c>
      <c r="C6173" s="3">
        <v>1.0300925925925925E-2</v>
      </c>
      <c r="D6173" s="1" t="s">
        <v>13</v>
      </c>
      <c r="E6173" s="1" t="s">
        <v>2282</v>
      </c>
      <c r="F6173" s="1" t="s">
        <v>13</v>
      </c>
      <c r="G6173" s="1" t="s">
        <v>480</v>
      </c>
      <c r="H6173" s="3">
        <v>1.7615740740740741E-2</v>
      </c>
      <c r="I6173" s="1" t="s">
        <v>25</v>
      </c>
      <c r="J6173" s="1" t="s">
        <v>16</v>
      </c>
    </row>
    <row r="6174" spans="1:10" x14ac:dyDescent="0.3">
      <c r="A6174" s="1" t="s">
        <v>10</v>
      </c>
      <c r="B6174" s="2">
        <v>41884.884027777778</v>
      </c>
      <c r="C6174" s="3">
        <v>1.0300925925925925E-2</v>
      </c>
      <c r="D6174" s="1" t="s">
        <v>13</v>
      </c>
      <c r="E6174" s="1" t="s">
        <v>6095</v>
      </c>
      <c r="F6174" s="1" t="s">
        <v>13</v>
      </c>
      <c r="G6174" s="1" t="s">
        <v>6379</v>
      </c>
      <c r="H6174" s="3">
        <v>1.0300925925925925E-2</v>
      </c>
      <c r="I6174" s="1" t="s">
        <v>25</v>
      </c>
      <c r="J6174" s="1" t="s">
        <v>16</v>
      </c>
    </row>
    <row r="6175" spans="1:10" x14ac:dyDescent="0.3">
      <c r="A6175" s="1" t="s">
        <v>10</v>
      </c>
      <c r="B6175" s="2">
        <v>44578.719444444447</v>
      </c>
      <c r="C6175" s="3">
        <v>1.0289351851851852E-2</v>
      </c>
      <c r="D6175" s="1" t="s">
        <v>13</v>
      </c>
      <c r="E6175" s="1" t="s">
        <v>160</v>
      </c>
      <c r="F6175" s="1" t="s">
        <v>13</v>
      </c>
      <c r="G6175" s="1" t="s">
        <v>14</v>
      </c>
      <c r="H6175" s="3">
        <v>1.0300925925925925E-2</v>
      </c>
      <c r="I6175" s="1" t="s">
        <v>25</v>
      </c>
      <c r="J6175" s="1" t="s">
        <v>16</v>
      </c>
    </row>
    <row r="6176" spans="1:10" x14ac:dyDescent="0.3">
      <c r="A6176" s="1" t="s">
        <v>10</v>
      </c>
      <c r="B6176" s="2">
        <v>43028.724999999999</v>
      </c>
      <c r="C6176" s="3">
        <v>1.0277777777777778E-2</v>
      </c>
      <c r="D6176" s="1" t="s">
        <v>13</v>
      </c>
      <c r="E6176" s="1" t="s">
        <v>5284</v>
      </c>
      <c r="F6176" s="1" t="s">
        <v>13</v>
      </c>
      <c r="G6176" s="1" t="s">
        <v>480</v>
      </c>
      <c r="H6176" s="3">
        <v>3.1770833333333331E-2</v>
      </c>
      <c r="I6176" s="1" t="s">
        <v>954</v>
      </c>
      <c r="J6176" s="1" t="s">
        <v>16</v>
      </c>
    </row>
    <row r="6177" spans="1:10" x14ac:dyDescent="0.3">
      <c r="A6177" s="1" t="s">
        <v>10</v>
      </c>
      <c r="B6177" s="2">
        <v>41876.636805555558</v>
      </c>
      <c r="C6177" s="3">
        <v>1.0254629629629629E-2</v>
      </c>
      <c r="D6177" s="1" t="s">
        <v>13</v>
      </c>
      <c r="E6177" s="1" t="s">
        <v>6716</v>
      </c>
      <c r="F6177" s="1" t="s">
        <v>13</v>
      </c>
      <c r="G6177" s="1" t="s">
        <v>6662</v>
      </c>
      <c r="H6177" s="3">
        <v>3.5763888888888887E-2</v>
      </c>
      <c r="I6177" s="1" t="s">
        <v>6717</v>
      </c>
      <c r="J6177" s="1" t="s">
        <v>16</v>
      </c>
    </row>
    <row r="6178" spans="1:10" x14ac:dyDescent="0.3">
      <c r="A6178" s="1" t="s">
        <v>10</v>
      </c>
      <c r="B6178" s="2">
        <v>43981.500694444447</v>
      </c>
      <c r="C6178" s="3">
        <v>1.0243055555555556E-2</v>
      </c>
      <c r="D6178" s="1" t="s">
        <v>13</v>
      </c>
      <c r="E6178" s="1" t="s">
        <v>1132</v>
      </c>
      <c r="F6178" s="1" t="s">
        <v>13</v>
      </c>
      <c r="G6178" s="1" t="s">
        <v>480</v>
      </c>
      <c r="H6178" s="3">
        <v>3.1909722222222221E-2</v>
      </c>
      <c r="I6178" s="1" t="s">
        <v>25</v>
      </c>
      <c r="J6178" s="1" t="s">
        <v>16</v>
      </c>
    </row>
    <row r="6179" spans="1:10" x14ac:dyDescent="0.3">
      <c r="A6179" s="1" t="s">
        <v>10</v>
      </c>
      <c r="B6179" s="2">
        <v>43768.89166666667</v>
      </c>
      <c r="C6179" s="3">
        <v>1.0231481481481482E-2</v>
      </c>
      <c r="D6179" s="1" t="s">
        <v>13</v>
      </c>
      <c r="E6179" s="1" t="s">
        <v>3306</v>
      </c>
      <c r="F6179" s="1" t="s">
        <v>13</v>
      </c>
      <c r="G6179" s="1" t="s">
        <v>14</v>
      </c>
      <c r="H6179" s="3">
        <v>3.1493055555555559E-2</v>
      </c>
      <c r="I6179" s="1" t="s">
        <v>3307</v>
      </c>
      <c r="J6179" s="1" t="s">
        <v>16</v>
      </c>
    </row>
    <row r="6180" spans="1:10" x14ac:dyDescent="0.3">
      <c r="A6180" s="1" t="s">
        <v>10</v>
      </c>
      <c r="B6180" s="2">
        <v>41921.867361111108</v>
      </c>
      <c r="C6180" s="3">
        <v>1.0231481481481482E-2</v>
      </c>
      <c r="D6180" s="1" t="s">
        <v>13</v>
      </c>
      <c r="E6180" s="1" t="s">
        <v>6696</v>
      </c>
      <c r="F6180" s="1" t="s">
        <v>13</v>
      </c>
      <c r="G6180" s="1" t="s">
        <v>6662</v>
      </c>
      <c r="H6180" s="3">
        <v>1.1342592592592593E-2</v>
      </c>
      <c r="I6180" s="1" t="s">
        <v>25</v>
      </c>
      <c r="J6180" s="1" t="s">
        <v>16</v>
      </c>
    </row>
    <row r="6181" spans="1:10" x14ac:dyDescent="0.3">
      <c r="A6181" s="1" t="s">
        <v>10</v>
      </c>
      <c r="B6181" s="2">
        <v>43765.791666666664</v>
      </c>
      <c r="C6181" s="3">
        <v>1.0185185185185186E-2</v>
      </c>
      <c r="D6181" s="1" t="s">
        <v>13</v>
      </c>
      <c r="E6181" s="1" t="s">
        <v>2868</v>
      </c>
      <c r="F6181" s="1" t="s">
        <v>13</v>
      </c>
      <c r="G6181" s="1" t="s">
        <v>14</v>
      </c>
      <c r="H6181" s="3">
        <v>1.050925925925926E-2</v>
      </c>
      <c r="I6181" s="1" t="s">
        <v>25</v>
      </c>
      <c r="J6181" s="1" t="s">
        <v>16</v>
      </c>
    </row>
    <row r="6182" spans="1:10" x14ac:dyDescent="0.3">
      <c r="A6182" s="1" t="s">
        <v>10</v>
      </c>
      <c r="B6182" s="2">
        <v>43609.768055555556</v>
      </c>
      <c r="C6182" s="3">
        <v>1.0150462962962964E-2</v>
      </c>
      <c r="D6182" s="1" t="s">
        <v>13</v>
      </c>
      <c r="E6182" s="1" t="s">
        <v>3533</v>
      </c>
      <c r="F6182" s="1" t="s">
        <v>13</v>
      </c>
      <c r="G6182" s="1" t="s">
        <v>480</v>
      </c>
      <c r="H6182" s="3">
        <v>3.9930555555555552E-2</v>
      </c>
      <c r="I6182" s="1" t="s">
        <v>3534</v>
      </c>
      <c r="J6182" s="1" t="s">
        <v>16</v>
      </c>
    </row>
    <row r="6183" spans="1:10" x14ac:dyDescent="0.3">
      <c r="A6183" s="1" t="s">
        <v>10</v>
      </c>
      <c r="B6183" s="2">
        <v>42058.943749999999</v>
      </c>
      <c r="C6183" s="3">
        <v>1.0150462962962964E-2</v>
      </c>
      <c r="D6183" s="1" t="s">
        <v>13</v>
      </c>
      <c r="E6183" s="1" t="s">
        <v>6395</v>
      </c>
      <c r="F6183" s="1" t="s">
        <v>13</v>
      </c>
      <c r="G6183" s="1" t="s">
        <v>3444</v>
      </c>
      <c r="H6183" s="3">
        <v>1.0150462962962964E-2</v>
      </c>
      <c r="I6183" s="1" t="s">
        <v>25</v>
      </c>
      <c r="J6183" s="1" t="s">
        <v>16</v>
      </c>
    </row>
    <row r="6184" spans="1:10" x14ac:dyDescent="0.3">
      <c r="A6184" s="1" t="s">
        <v>10</v>
      </c>
      <c r="B6184" s="2">
        <v>42848.75277777778</v>
      </c>
      <c r="C6184" s="3">
        <v>1.0069444444444445E-2</v>
      </c>
      <c r="D6184" s="1" t="s">
        <v>13</v>
      </c>
      <c r="E6184" s="1" t="s">
        <v>5542</v>
      </c>
      <c r="F6184" s="1" t="s">
        <v>13</v>
      </c>
      <c r="G6184" s="1" t="s">
        <v>480</v>
      </c>
      <c r="H6184" s="3">
        <v>3.7824074074074072E-2</v>
      </c>
      <c r="I6184" s="1" t="s">
        <v>5543</v>
      </c>
      <c r="J6184" s="1" t="s">
        <v>16</v>
      </c>
    </row>
    <row r="6185" spans="1:10" x14ac:dyDescent="0.3">
      <c r="A6185" s="1" t="s">
        <v>10</v>
      </c>
      <c r="B6185" s="2">
        <v>43628.761111111111</v>
      </c>
      <c r="C6185" s="3">
        <v>1.0046296296296296E-2</v>
      </c>
      <c r="D6185" s="1" t="s">
        <v>13</v>
      </c>
      <c r="E6185" s="1" t="s">
        <v>3508</v>
      </c>
      <c r="F6185" s="1" t="s">
        <v>13</v>
      </c>
      <c r="G6185" s="1" t="s">
        <v>480</v>
      </c>
      <c r="H6185" s="3">
        <v>1.0462962962962962E-2</v>
      </c>
      <c r="I6185" s="1" t="s">
        <v>3509</v>
      </c>
      <c r="J6185" s="1" t="s">
        <v>16</v>
      </c>
    </row>
    <row r="6186" spans="1:10" x14ac:dyDescent="0.3">
      <c r="A6186" s="1" t="s">
        <v>10</v>
      </c>
      <c r="B6186" s="2">
        <v>43903.779861111114</v>
      </c>
      <c r="C6186" s="3">
        <v>1.0034722222222223E-2</v>
      </c>
      <c r="D6186" s="1" t="s">
        <v>13</v>
      </c>
      <c r="E6186" s="1" t="s">
        <v>2915</v>
      </c>
      <c r="F6186" s="1" t="s">
        <v>13</v>
      </c>
      <c r="G6186" s="1" t="s">
        <v>14</v>
      </c>
      <c r="H6186" s="3">
        <v>1.4791666666666667E-2</v>
      </c>
      <c r="I6186" s="1" t="s">
        <v>391</v>
      </c>
      <c r="J6186" s="1" t="s">
        <v>16</v>
      </c>
    </row>
    <row r="6187" spans="1:10" x14ac:dyDescent="0.3">
      <c r="A6187" s="1" t="s">
        <v>10</v>
      </c>
      <c r="B6187" s="2">
        <v>43038.848611111112</v>
      </c>
      <c r="C6187" s="3">
        <v>0.01</v>
      </c>
      <c r="D6187" s="1" t="s">
        <v>13</v>
      </c>
      <c r="E6187" s="1" t="s">
        <v>5213</v>
      </c>
      <c r="F6187" s="1" t="s">
        <v>13</v>
      </c>
      <c r="G6187" s="1" t="s">
        <v>480</v>
      </c>
      <c r="H6187" s="3">
        <v>1.0300925925925925E-2</v>
      </c>
      <c r="I6187" s="1" t="s">
        <v>5214</v>
      </c>
      <c r="J6187" s="1" t="s">
        <v>16</v>
      </c>
    </row>
    <row r="6188" spans="1:10" x14ac:dyDescent="0.3">
      <c r="A6188" s="1" t="s">
        <v>10</v>
      </c>
      <c r="B6188" s="2">
        <v>43942.756944444445</v>
      </c>
      <c r="C6188" s="3">
        <v>9.9884259259259266E-3</v>
      </c>
      <c r="D6188" s="1" t="s">
        <v>13</v>
      </c>
      <c r="E6188" s="1" t="s">
        <v>2565</v>
      </c>
      <c r="F6188" s="1" t="s">
        <v>13</v>
      </c>
      <c r="G6188" s="1" t="s">
        <v>14</v>
      </c>
      <c r="H6188" s="3">
        <v>2.7719907407407408E-2</v>
      </c>
      <c r="I6188" s="1" t="s">
        <v>25</v>
      </c>
      <c r="J6188" s="1" t="s">
        <v>16</v>
      </c>
    </row>
    <row r="6189" spans="1:10" x14ac:dyDescent="0.3">
      <c r="A6189" s="1" t="s">
        <v>10</v>
      </c>
      <c r="B6189" s="2">
        <v>44588.798611111109</v>
      </c>
      <c r="C6189" s="3">
        <v>9.9652777777777778E-3</v>
      </c>
      <c r="D6189" s="1" t="s">
        <v>13</v>
      </c>
      <c r="E6189" s="1" t="s">
        <v>80</v>
      </c>
      <c r="F6189" s="1" t="s">
        <v>13</v>
      </c>
      <c r="G6189" s="1" t="s">
        <v>14</v>
      </c>
      <c r="H6189" s="3">
        <v>1.0034722222222223E-2</v>
      </c>
      <c r="I6189" s="1" t="s">
        <v>25</v>
      </c>
      <c r="J6189" s="1" t="s">
        <v>16</v>
      </c>
    </row>
    <row r="6190" spans="1:10" x14ac:dyDescent="0.3">
      <c r="A6190" s="1" t="s">
        <v>10</v>
      </c>
      <c r="B6190" s="2">
        <v>43321.77847222222</v>
      </c>
      <c r="C6190" s="3">
        <v>9.9652777777777778E-3</v>
      </c>
      <c r="D6190" s="1" t="s">
        <v>13</v>
      </c>
      <c r="E6190" s="1" t="s">
        <v>732</v>
      </c>
      <c r="F6190" s="1" t="s">
        <v>13</v>
      </c>
      <c r="G6190" s="1" t="s">
        <v>480</v>
      </c>
      <c r="H6190" s="3">
        <v>1.5266203703703704E-2</v>
      </c>
      <c r="I6190" s="1" t="s">
        <v>25</v>
      </c>
      <c r="J6190" s="1" t="s">
        <v>16</v>
      </c>
    </row>
    <row r="6191" spans="1:10" x14ac:dyDescent="0.3">
      <c r="A6191" s="1" t="s">
        <v>10</v>
      </c>
      <c r="B6191" s="2">
        <v>43247.731944444444</v>
      </c>
      <c r="C6191" s="3">
        <v>9.9537037037037042E-3</v>
      </c>
      <c r="D6191" s="1" t="s">
        <v>13</v>
      </c>
      <c r="E6191" s="1" t="s">
        <v>4489</v>
      </c>
      <c r="F6191" s="1" t="s">
        <v>13</v>
      </c>
      <c r="G6191" s="1" t="s">
        <v>480</v>
      </c>
      <c r="H6191" s="3">
        <v>9.9537037037037042E-3</v>
      </c>
      <c r="I6191" s="1" t="s">
        <v>25</v>
      </c>
      <c r="J6191" s="1" t="s">
        <v>16</v>
      </c>
    </row>
    <row r="6192" spans="1:10" x14ac:dyDescent="0.3">
      <c r="A6192" s="1" t="s">
        <v>10</v>
      </c>
      <c r="B6192" s="2">
        <v>41901.172222222223</v>
      </c>
      <c r="C6192" s="3">
        <v>9.9189814814814817E-3</v>
      </c>
      <c r="D6192" s="1" t="s">
        <v>13</v>
      </c>
      <c r="E6192" s="1" t="s">
        <v>6073</v>
      </c>
      <c r="F6192" s="1" t="s">
        <v>13</v>
      </c>
      <c r="G6192" s="1" t="s">
        <v>6379</v>
      </c>
      <c r="H6192" s="3">
        <v>3.0034722222222223E-2</v>
      </c>
      <c r="I6192" s="1" t="s">
        <v>25</v>
      </c>
      <c r="J6192" s="1" t="s">
        <v>16</v>
      </c>
    </row>
    <row r="6193" spans="1:10" x14ac:dyDescent="0.3">
      <c r="A6193" s="1" t="s">
        <v>10</v>
      </c>
      <c r="B6193" s="2">
        <v>43137.871527777781</v>
      </c>
      <c r="C6193" s="3">
        <v>9.9074074074074082E-3</v>
      </c>
      <c r="D6193" s="1" t="s">
        <v>13</v>
      </c>
      <c r="E6193" s="1" t="s">
        <v>4827</v>
      </c>
      <c r="F6193" s="1" t="s">
        <v>13</v>
      </c>
      <c r="G6193" s="1" t="s">
        <v>480</v>
      </c>
      <c r="H6193" s="3">
        <v>1.4618055555555556E-2</v>
      </c>
      <c r="I6193" s="1" t="s">
        <v>535</v>
      </c>
      <c r="J6193" s="1" t="s">
        <v>16</v>
      </c>
    </row>
    <row r="6194" spans="1:10" x14ac:dyDescent="0.3">
      <c r="A6194" s="1" t="s">
        <v>10</v>
      </c>
      <c r="B6194" s="2">
        <v>44058.799305555556</v>
      </c>
      <c r="C6194" s="3">
        <v>9.8495370370370369E-3</v>
      </c>
      <c r="D6194" s="1" t="s">
        <v>13</v>
      </c>
      <c r="E6194" s="1" t="s">
        <v>100</v>
      </c>
      <c r="F6194" s="1" t="s">
        <v>13</v>
      </c>
      <c r="G6194" s="1" t="s">
        <v>14</v>
      </c>
      <c r="H6194" s="3">
        <v>9.8495370370370369E-3</v>
      </c>
      <c r="I6194" s="1" t="s">
        <v>25</v>
      </c>
      <c r="J6194" s="1" t="s">
        <v>16</v>
      </c>
    </row>
    <row r="6195" spans="1:10" x14ac:dyDescent="0.3">
      <c r="A6195" s="1" t="s">
        <v>10</v>
      </c>
      <c r="B6195" s="2">
        <v>43989.753472222219</v>
      </c>
      <c r="C6195" s="3">
        <v>9.8495370370370369E-3</v>
      </c>
      <c r="D6195" s="1" t="s">
        <v>11</v>
      </c>
      <c r="E6195" s="1" t="s">
        <v>2654</v>
      </c>
      <c r="F6195" s="1" t="s">
        <v>13</v>
      </c>
      <c r="G6195" s="1" t="s">
        <v>480</v>
      </c>
      <c r="H6195" s="3">
        <v>9.9189814814814817E-3</v>
      </c>
      <c r="I6195" s="1" t="s">
        <v>25</v>
      </c>
      <c r="J6195" s="1" t="s">
        <v>16</v>
      </c>
    </row>
    <row r="6196" spans="1:10" x14ac:dyDescent="0.3">
      <c r="A6196" s="1" t="s">
        <v>10</v>
      </c>
      <c r="B6196" s="2">
        <v>43960.51666666667</v>
      </c>
      <c r="C6196" s="3">
        <v>9.8263888888888897E-3</v>
      </c>
      <c r="D6196" s="1" t="s">
        <v>13</v>
      </c>
      <c r="E6196" s="1" t="s">
        <v>123</v>
      </c>
      <c r="F6196" s="1" t="s">
        <v>13</v>
      </c>
      <c r="G6196" s="1" t="s">
        <v>480</v>
      </c>
      <c r="H6196" s="3">
        <v>3.1898148148148148E-2</v>
      </c>
      <c r="I6196" s="1" t="s">
        <v>25</v>
      </c>
      <c r="J6196" s="1" t="s">
        <v>16</v>
      </c>
    </row>
    <row r="6197" spans="1:10" x14ac:dyDescent="0.3">
      <c r="A6197" s="1" t="s">
        <v>10</v>
      </c>
      <c r="B6197" s="2">
        <v>42270.904861111114</v>
      </c>
      <c r="C6197" s="3">
        <v>9.8148148148148144E-3</v>
      </c>
      <c r="D6197" s="1" t="s">
        <v>13</v>
      </c>
      <c r="E6197" s="1" t="s">
        <v>6324</v>
      </c>
      <c r="F6197" s="1" t="s">
        <v>13</v>
      </c>
      <c r="G6197" s="1" t="s">
        <v>423</v>
      </c>
      <c r="H6197" s="3">
        <v>9.8148148148148144E-3</v>
      </c>
      <c r="I6197" s="1" t="s">
        <v>25</v>
      </c>
      <c r="J6197" s="1" t="s">
        <v>16</v>
      </c>
    </row>
    <row r="6198" spans="1:10" x14ac:dyDescent="0.3">
      <c r="A6198" s="1" t="s">
        <v>10</v>
      </c>
      <c r="B6198" s="2">
        <v>43387.527777777781</v>
      </c>
      <c r="C6198" s="3">
        <v>9.8032407407407408E-3</v>
      </c>
      <c r="D6198" s="1" t="s">
        <v>13</v>
      </c>
      <c r="E6198" s="1" t="s">
        <v>4158</v>
      </c>
      <c r="F6198" s="1" t="s">
        <v>13</v>
      </c>
      <c r="G6198" s="1" t="s">
        <v>480</v>
      </c>
      <c r="H6198" s="3">
        <v>1.0405092592592593E-2</v>
      </c>
      <c r="I6198" s="1" t="s">
        <v>25</v>
      </c>
      <c r="J6198" s="1" t="s">
        <v>16</v>
      </c>
    </row>
    <row r="6199" spans="1:10" x14ac:dyDescent="0.3">
      <c r="A6199" s="1" t="s">
        <v>10</v>
      </c>
      <c r="B6199" s="2">
        <v>43161.736805555556</v>
      </c>
      <c r="C6199" s="3">
        <v>9.7916666666666673E-3</v>
      </c>
      <c r="D6199" s="1" t="s">
        <v>13</v>
      </c>
      <c r="E6199" s="1" t="s">
        <v>4751</v>
      </c>
      <c r="F6199" s="1" t="s">
        <v>13</v>
      </c>
      <c r="G6199" s="1" t="s">
        <v>480</v>
      </c>
      <c r="H6199" s="3">
        <v>9.7916666666666673E-3</v>
      </c>
      <c r="I6199" s="1" t="s">
        <v>25</v>
      </c>
      <c r="J6199" s="1" t="s">
        <v>16</v>
      </c>
    </row>
    <row r="6200" spans="1:10" x14ac:dyDescent="0.3">
      <c r="A6200" s="1" t="s">
        <v>10</v>
      </c>
      <c r="B6200" s="2">
        <v>44434.86041666667</v>
      </c>
      <c r="C6200" s="3">
        <v>9.7685185185185184E-3</v>
      </c>
      <c r="D6200" s="1" t="s">
        <v>13</v>
      </c>
      <c r="E6200" s="1" t="s">
        <v>757</v>
      </c>
      <c r="F6200" s="1" t="s">
        <v>13</v>
      </c>
      <c r="G6200" s="1" t="s">
        <v>14</v>
      </c>
      <c r="H6200" s="3">
        <v>1.9351851851851853E-2</v>
      </c>
      <c r="I6200" s="1" t="s">
        <v>758</v>
      </c>
      <c r="J6200" s="1" t="s">
        <v>16</v>
      </c>
    </row>
    <row r="6201" spans="1:10" x14ac:dyDescent="0.3">
      <c r="A6201" s="1" t="s">
        <v>10</v>
      </c>
      <c r="B6201" s="2">
        <v>42510.9</v>
      </c>
      <c r="C6201" s="3">
        <v>9.7685185185185184E-3</v>
      </c>
      <c r="D6201" s="1" t="s">
        <v>13</v>
      </c>
      <c r="E6201" s="1" t="s">
        <v>6097</v>
      </c>
      <c r="F6201" s="1" t="s">
        <v>13</v>
      </c>
      <c r="G6201" s="1" t="s">
        <v>2956</v>
      </c>
      <c r="H6201" s="3">
        <v>9.7685185185185184E-3</v>
      </c>
      <c r="I6201" s="1" t="s">
        <v>25</v>
      </c>
      <c r="J6201" s="1" t="s">
        <v>16</v>
      </c>
    </row>
    <row r="6202" spans="1:10" x14ac:dyDescent="0.3">
      <c r="A6202" s="1" t="s">
        <v>10</v>
      </c>
      <c r="B6202" s="2">
        <v>41906.792361111111</v>
      </c>
      <c r="C6202" s="3">
        <v>9.7453703703703695E-3</v>
      </c>
      <c r="D6202" s="1" t="s">
        <v>13</v>
      </c>
      <c r="E6202" s="1" t="s">
        <v>6053</v>
      </c>
      <c r="F6202" s="1" t="s">
        <v>13</v>
      </c>
      <c r="G6202" s="1" t="s">
        <v>6662</v>
      </c>
      <c r="H6202" s="3">
        <v>2.9525462962962962E-2</v>
      </c>
      <c r="I6202" s="1" t="s">
        <v>25</v>
      </c>
      <c r="J6202" s="1" t="s">
        <v>16</v>
      </c>
    </row>
    <row r="6203" spans="1:10" x14ac:dyDescent="0.3">
      <c r="A6203" s="1" t="s">
        <v>10</v>
      </c>
      <c r="B6203" s="2">
        <v>44204.865972222222</v>
      </c>
      <c r="C6203" s="3">
        <v>9.7337962962962959E-3</v>
      </c>
      <c r="D6203" s="1" t="s">
        <v>13</v>
      </c>
      <c r="E6203" s="1" t="s">
        <v>732</v>
      </c>
      <c r="F6203" s="1" t="s">
        <v>13</v>
      </c>
      <c r="G6203" s="1" t="s">
        <v>14</v>
      </c>
      <c r="H6203" s="3">
        <v>1.0011574074074074E-2</v>
      </c>
      <c r="I6203" s="1" t="s">
        <v>25</v>
      </c>
      <c r="J6203" s="1" t="s">
        <v>16</v>
      </c>
    </row>
    <row r="6204" spans="1:10" x14ac:dyDescent="0.3">
      <c r="A6204" s="1" t="s">
        <v>10</v>
      </c>
      <c r="B6204" s="2">
        <v>43002.861805555556</v>
      </c>
      <c r="C6204" s="3">
        <v>9.7106481481481488E-3</v>
      </c>
      <c r="D6204" s="1" t="s">
        <v>13</v>
      </c>
      <c r="E6204" s="1" t="s">
        <v>5307</v>
      </c>
      <c r="F6204" s="1" t="s">
        <v>13</v>
      </c>
      <c r="G6204" s="1" t="s">
        <v>480</v>
      </c>
      <c r="H6204" s="3">
        <v>3.1053240740740742E-2</v>
      </c>
      <c r="I6204" s="1" t="s">
        <v>2158</v>
      </c>
      <c r="J6204" s="1" t="s">
        <v>16</v>
      </c>
    </row>
    <row r="6205" spans="1:10" x14ac:dyDescent="0.3">
      <c r="A6205" s="1" t="s">
        <v>10</v>
      </c>
      <c r="B6205" s="2">
        <v>43114.366666666669</v>
      </c>
      <c r="C6205" s="3">
        <v>9.6990740740740735E-3</v>
      </c>
      <c r="D6205" s="1" t="s">
        <v>13</v>
      </c>
      <c r="E6205" s="1" t="s">
        <v>2493</v>
      </c>
      <c r="F6205" s="1" t="s">
        <v>13</v>
      </c>
      <c r="G6205" s="1" t="s">
        <v>480</v>
      </c>
      <c r="H6205" s="3">
        <v>1.0069444444444445E-2</v>
      </c>
      <c r="I6205" s="1" t="s">
        <v>25</v>
      </c>
      <c r="J6205" s="1" t="s">
        <v>16</v>
      </c>
    </row>
    <row r="6206" spans="1:10" x14ac:dyDescent="0.3">
      <c r="A6206" s="1" t="s">
        <v>10</v>
      </c>
      <c r="B6206" s="2">
        <v>43135.745138888888</v>
      </c>
      <c r="C6206" s="3">
        <v>9.6874999999999999E-3</v>
      </c>
      <c r="D6206" s="1" t="s">
        <v>13</v>
      </c>
      <c r="E6206" s="1" t="s">
        <v>4849</v>
      </c>
      <c r="F6206" s="1" t="s">
        <v>13</v>
      </c>
      <c r="G6206" s="1" t="s">
        <v>480</v>
      </c>
      <c r="H6206" s="3">
        <v>9.9884259259259266E-3</v>
      </c>
      <c r="I6206" s="1" t="s">
        <v>25</v>
      </c>
      <c r="J6206" s="1" t="s">
        <v>16</v>
      </c>
    </row>
    <row r="6207" spans="1:10" x14ac:dyDescent="0.3">
      <c r="A6207" s="1" t="s">
        <v>10</v>
      </c>
      <c r="B6207" s="2">
        <v>44250.879166666666</v>
      </c>
      <c r="C6207" s="3">
        <v>9.6527777777777775E-3</v>
      </c>
      <c r="D6207" s="1" t="s">
        <v>13</v>
      </c>
      <c r="E6207" s="1" t="s">
        <v>1836</v>
      </c>
      <c r="F6207" s="1" t="s">
        <v>13</v>
      </c>
      <c r="G6207" s="1" t="s">
        <v>14</v>
      </c>
      <c r="H6207" s="3">
        <v>9.6643518518518511E-3</v>
      </c>
      <c r="I6207" s="1" t="s">
        <v>1837</v>
      </c>
      <c r="J6207" s="1" t="s">
        <v>16</v>
      </c>
    </row>
    <row r="6208" spans="1:10" x14ac:dyDescent="0.3">
      <c r="A6208" s="1" t="s">
        <v>10</v>
      </c>
      <c r="B6208" s="2">
        <v>42764.418749999997</v>
      </c>
      <c r="C6208" s="3">
        <v>9.6412037037037039E-3</v>
      </c>
      <c r="D6208" s="1" t="s">
        <v>13</v>
      </c>
      <c r="E6208" s="1" t="s">
        <v>5702</v>
      </c>
      <c r="F6208" s="1" t="s">
        <v>13</v>
      </c>
      <c r="G6208" s="1" t="s">
        <v>480</v>
      </c>
      <c r="H6208" s="3">
        <v>9.6412037037037039E-3</v>
      </c>
      <c r="I6208" s="1" t="s">
        <v>25</v>
      </c>
      <c r="J6208" s="1" t="s">
        <v>16</v>
      </c>
    </row>
    <row r="6209" spans="1:10" x14ac:dyDescent="0.3">
      <c r="A6209" s="1" t="s">
        <v>10</v>
      </c>
      <c r="B6209" s="2">
        <v>44308.781944444447</v>
      </c>
      <c r="C6209" s="3">
        <v>9.6296296296296303E-3</v>
      </c>
      <c r="D6209" s="1" t="s">
        <v>13</v>
      </c>
      <c r="E6209" s="1" t="s">
        <v>1215</v>
      </c>
      <c r="F6209" s="1" t="s">
        <v>13</v>
      </c>
      <c r="G6209" s="1" t="s">
        <v>14</v>
      </c>
      <c r="H6209" s="3">
        <v>9.6296296296296303E-3</v>
      </c>
      <c r="I6209" s="1" t="s">
        <v>25</v>
      </c>
      <c r="J6209" s="1" t="s">
        <v>16</v>
      </c>
    </row>
    <row r="6210" spans="1:10" x14ac:dyDescent="0.3">
      <c r="A6210" s="1" t="s">
        <v>10</v>
      </c>
      <c r="B6210" s="2">
        <v>43934.341666666667</v>
      </c>
      <c r="C6210" s="3">
        <v>9.6296296296296303E-3</v>
      </c>
      <c r="D6210" s="1" t="s">
        <v>11</v>
      </c>
      <c r="E6210" s="1" t="s">
        <v>728</v>
      </c>
      <c r="F6210" s="1" t="s">
        <v>13</v>
      </c>
      <c r="G6210" s="1" t="s">
        <v>480</v>
      </c>
      <c r="H6210" s="3">
        <v>9.9421296296296289E-3</v>
      </c>
      <c r="I6210" s="1" t="s">
        <v>25</v>
      </c>
      <c r="J6210" s="1" t="s">
        <v>16</v>
      </c>
    </row>
    <row r="6211" spans="1:10" x14ac:dyDescent="0.3">
      <c r="A6211" s="1" t="s">
        <v>10</v>
      </c>
      <c r="B6211" s="2">
        <v>43905.613194444442</v>
      </c>
      <c r="C6211" s="3">
        <v>9.6296296296296303E-3</v>
      </c>
      <c r="D6211" s="1" t="s">
        <v>13</v>
      </c>
      <c r="E6211" s="1" t="s">
        <v>2880</v>
      </c>
      <c r="F6211" s="1" t="s">
        <v>13</v>
      </c>
      <c r="G6211" s="1" t="s">
        <v>14</v>
      </c>
      <c r="H6211" s="3">
        <v>1.4722222222222222E-2</v>
      </c>
      <c r="I6211" s="1" t="s">
        <v>379</v>
      </c>
      <c r="J6211" s="1" t="s">
        <v>16</v>
      </c>
    </row>
    <row r="6212" spans="1:10" x14ac:dyDescent="0.3">
      <c r="A6212" s="1" t="s">
        <v>10</v>
      </c>
      <c r="B6212" s="2">
        <v>44274.863888888889</v>
      </c>
      <c r="C6212" s="3">
        <v>9.6064814814814815E-3</v>
      </c>
      <c r="D6212" s="1" t="s">
        <v>13</v>
      </c>
      <c r="E6212" s="1" t="s">
        <v>1503</v>
      </c>
      <c r="F6212" s="1" t="s">
        <v>13</v>
      </c>
      <c r="G6212" s="1" t="s">
        <v>14</v>
      </c>
      <c r="H6212" s="3">
        <v>9.6064814814814815E-3</v>
      </c>
      <c r="I6212" s="1" t="s">
        <v>25</v>
      </c>
      <c r="J6212" s="1" t="s">
        <v>16</v>
      </c>
    </row>
    <row r="6213" spans="1:10" x14ac:dyDescent="0.3">
      <c r="A6213" s="1" t="s">
        <v>10</v>
      </c>
      <c r="B6213" s="2">
        <v>43822.911111111112</v>
      </c>
      <c r="C6213" s="3">
        <v>9.5833333333333326E-3</v>
      </c>
      <c r="D6213" s="1" t="s">
        <v>11</v>
      </c>
      <c r="E6213" s="1" t="s">
        <v>1127</v>
      </c>
      <c r="F6213" s="1" t="s">
        <v>13</v>
      </c>
      <c r="G6213" s="1" t="s">
        <v>14</v>
      </c>
      <c r="H6213" s="3">
        <v>9.9074074074074082E-3</v>
      </c>
      <c r="I6213" s="1" t="s">
        <v>25</v>
      </c>
      <c r="J6213" s="1" t="s">
        <v>16</v>
      </c>
    </row>
    <row r="6214" spans="1:10" x14ac:dyDescent="0.3">
      <c r="A6214" s="1" t="s">
        <v>10</v>
      </c>
      <c r="B6214" s="2">
        <v>43932.848611111112</v>
      </c>
      <c r="C6214" s="3">
        <v>9.571759259259259E-3</v>
      </c>
      <c r="D6214" s="1" t="s">
        <v>13</v>
      </c>
      <c r="E6214" s="1" t="s">
        <v>2810</v>
      </c>
      <c r="F6214" s="1" t="s">
        <v>13</v>
      </c>
      <c r="G6214" s="1" t="s">
        <v>14</v>
      </c>
      <c r="H6214" s="3">
        <v>1.0439814814814815E-2</v>
      </c>
      <c r="I6214" s="1" t="s">
        <v>25</v>
      </c>
      <c r="J6214" s="1" t="s">
        <v>16</v>
      </c>
    </row>
    <row r="6215" spans="1:10" x14ac:dyDescent="0.3">
      <c r="A6215" s="1" t="s">
        <v>10</v>
      </c>
      <c r="B6215" s="2">
        <v>42860.779166666667</v>
      </c>
      <c r="C6215" s="3">
        <v>9.571759259259259E-3</v>
      </c>
      <c r="D6215" s="1" t="s">
        <v>13</v>
      </c>
      <c r="E6215" s="1" t="s">
        <v>5532</v>
      </c>
      <c r="F6215" s="1" t="s">
        <v>13</v>
      </c>
      <c r="G6215" s="1" t="s">
        <v>480</v>
      </c>
      <c r="H6215" s="3">
        <v>9.571759259259259E-3</v>
      </c>
      <c r="I6215" s="1" t="s">
        <v>25</v>
      </c>
      <c r="J6215" s="1" t="s">
        <v>16</v>
      </c>
    </row>
    <row r="6216" spans="1:10" x14ac:dyDescent="0.3">
      <c r="A6216" s="1" t="s">
        <v>10</v>
      </c>
      <c r="B6216" s="2">
        <v>41923.90625</v>
      </c>
      <c r="C6216" s="3">
        <v>9.5486111111111119E-3</v>
      </c>
      <c r="D6216" s="1" t="s">
        <v>13</v>
      </c>
      <c r="E6216" s="1" t="s">
        <v>6692</v>
      </c>
      <c r="F6216" s="1" t="s">
        <v>13</v>
      </c>
      <c r="G6216" s="1" t="s">
        <v>6662</v>
      </c>
      <c r="H6216" s="3">
        <v>2.7442129629629629E-2</v>
      </c>
      <c r="I6216" s="1" t="s">
        <v>6001</v>
      </c>
      <c r="J6216" s="1" t="s">
        <v>16</v>
      </c>
    </row>
    <row r="6217" spans="1:10" x14ac:dyDescent="0.3">
      <c r="A6217" s="1" t="s">
        <v>10</v>
      </c>
      <c r="B6217" s="2">
        <v>42710.822916666664</v>
      </c>
      <c r="C6217" s="3">
        <v>9.5370370370370366E-3</v>
      </c>
      <c r="D6217" s="1" t="s">
        <v>13</v>
      </c>
      <c r="E6217" s="1" t="s">
        <v>5737</v>
      </c>
      <c r="F6217" s="1" t="s">
        <v>13</v>
      </c>
      <c r="G6217" s="1" t="s">
        <v>480</v>
      </c>
      <c r="H6217" s="3">
        <v>9.5370370370370366E-3</v>
      </c>
      <c r="I6217" s="1" t="s">
        <v>25</v>
      </c>
      <c r="J6217" s="1" t="s">
        <v>16</v>
      </c>
    </row>
    <row r="6218" spans="1:10" x14ac:dyDescent="0.3">
      <c r="A6218" s="1" t="s">
        <v>10</v>
      </c>
      <c r="B6218" s="2">
        <v>42455.01666666667</v>
      </c>
      <c r="C6218" s="3">
        <v>9.5370370370370366E-3</v>
      </c>
      <c r="D6218" s="1" t="s">
        <v>13</v>
      </c>
      <c r="E6218" s="1" t="s">
        <v>1828</v>
      </c>
      <c r="F6218" s="1" t="s">
        <v>13</v>
      </c>
      <c r="G6218" s="1" t="s">
        <v>2956</v>
      </c>
      <c r="H6218" s="3">
        <v>9.5370370370370366E-3</v>
      </c>
      <c r="I6218" s="1" t="s">
        <v>25</v>
      </c>
      <c r="J6218" s="1" t="s">
        <v>16</v>
      </c>
    </row>
    <row r="6219" spans="1:10" x14ac:dyDescent="0.3">
      <c r="A6219" s="1" t="s">
        <v>10</v>
      </c>
      <c r="B6219" s="2">
        <v>44434.77847222222</v>
      </c>
      <c r="C6219" s="3">
        <v>9.525462962962963E-3</v>
      </c>
      <c r="D6219" s="1" t="s">
        <v>13</v>
      </c>
      <c r="E6219" s="1" t="s">
        <v>757</v>
      </c>
      <c r="F6219" s="1" t="s">
        <v>13</v>
      </c>
      <c r="G6219" s="1" t="s">
        <v>14</v>
      </c>
      <c r="H6219" s="3">
        <v>9.5833333333333326E-3</v>
      </c>
      <c r="I6219" s="1" t="s">
        <v>25</v>
      </c>
      <c r="J6219" s="1" t="s">
        <v>16</v>
      </c>
    </row>
    <row r="6220" spans="1:10" x14ac:dyDescent="0.3">
      <c r="A6220" s="1" t="s">
        <v>10</v>
      </c>
      <c r="B6220" s="2">
        <v>43567.76458333333</v>
      </c>
      <c r="C6220" s="3">
        <v>9.5138888888888894E-3</v>
      </c>
      <c r="D6220" s="1" t="s">
        <v>13</v>
      </c>
      <c r="E6220" s="1" t="s">
        <v>3615</v>
      </c>
      <c r="F6220" s="1" t="s">
        <v>13</v>
      </c>
      <c r="G6220" s="1" t="s">
        <v>480</v>
      </c>
      <c r="H6220" s="3">
        <v>1.337962962962963E-2</v>
      </c>
      <c r="I6220" s="1" t="s">
        <v>25</v>
      </c>
      <c r="J6220" s="1" t="s">
        <v>16</v>
      </c>
    </row>
    <row r="6221" spans="1:10" x14ac:dyDescent="0.3">
      <c r="A6221" s="1" t="s">
        <v>10</v>
      </c>
      <c r="B6221" s="2">
        <v>43769.901388888888</v>
      </c>
      <c r="C6221" s="3">
        <v>9.5023148148148141E-3</v>
      </c>
      <c r="D6221" s="1" t="s">
        <v>11</v>
      </c>
      <c r="E6221" s="1" t="s">
        <v>3296</v>
      </c>
      <c r="F6221" s="1" t="s">
        <v>13</v>
      </c>
      <c r="G6221" s="1" t="s">
        <v>14</v>
      </c>
      <c r="H6221" s="3">
        <v>9.5023148148148141E-3</v>
      </c>
      <c r="I6221" s="1" t="s">
        <v>25</v>
      </c>
      <c r="J6221" s="1" t="s">
        <v>16</v>
      </c>
    </row>
    <row r="6222" spans="1:10" x14ac:dyDescent="0.3">
      <c r="A6222" s="1" t="s">
        <v>10</v>
      </c>
      <c r="B6222" s="2">
        <v>43558.705555555556</v>
      </c>
      <c r="C6222" s="3">
        <v>9.5023148148148141E-3</v>
      </c>
      <c r="D6222" s="1" t="s">
        <v>13</v>
      </c>
      <c r="E6222" s="1" t="s">
        <v>3666</v>
      </c>
      <c r="F6222" s="1" t="s">
        <v>13</v>
      </c>
      <c r="G6222" s="1" t="s">
        <v>480</v>
      </c>
      <c r="H6222" s="3">
        <v>1.8599537037037036E-2</v>
      </c>
      <c r="I6222" s="1" t="s">
        <v>785</v>
      </c>
      <c r="J6222" s="1" t="s">
        <v>16</v>
      </c>
    </row>
    <row r="6223" spans="1:10" x14ac:dyDescent="0.3">
      <c r="A6223" s="1" t="s">
        <v>10</v>
      </c>
      <c r="B6223" s="2">
        <v>43249.861111111109</v>
      </c>
      <c r="C6223" s="3">
        <v>9.5023148148148141E-3</v>
      </c>
      <c r="D6223" s="1" t="s">
        <v>13</v>
      </c>
      <c r="E6223" s="1" t="s">
        <v>4489</v>
      </c>
      <c r="F6223" s="1" t="s">
        <v>13</v>
      </c>
      <c r="G6223" s="1" t="s">
        <v>480</v>
      </c>
      <c r="H6223" s="3">
        <v>1.9652777777777779E-2</v>
      </c>
      <c r="I6223" s="1" t="s">
        <v>4075</v>
      </c>
      <c r="J6223" s="1" t="s">
        <v>16</v>
      </c>
    </row>
    <row r="6224" spans="1:10" x14ac:dyDescent="0.3">
      <c r="A6224" s="1" t="s">
        <v>10</v>
      </c>
      <c r="B6224" s="2">
        <v>43953.48333333333</v>
      </c>
      <c r="C6224" s="3">
        <v>9.4675925925925934E-3</v>
      </c>
      <c r="D6224" s="1" t="s">
        <v>13</v>
      </c>
      <c r="E6224" s="1" t="s">
        <v>127</v>
      </c>
      <c r="F6224" s="1" t="s">
        <v>13</v>
      </c>
      <c r="G6224" s="1" t="s">
        <v>480</v>
      </c>
      <c r="H6224" s="3">
        <v>9.479166666666667E-3</v>
      </c>
      <c r="I6224" s="1" t="s">
        <v>25</v>
      </c>
      <c r="J6224" s="1" t="s">
        <v>16</v>
      </c>
    </row>
    <row r="6225" spans="1:10" x14ac:dyDescent="0.3">
      <c r="A6225" s="1" t="s">
        <v>10</v>
      </c>
      <c r="B6225" s="2">
        <v>43770.964583333334</v>
      </c>
      <c r="C6225" s="3">
        <v>9.4675925925925934E-3</v>
      </c>
      <c r="D6225" s="1" t="s">
        <v>13</v>
      </c>
      <c r="E6225" s="1" t="s">
        <v>733</v>
      </c>
      <c r="F6225" s="1" t="s">
        <v>13</v>
      </c>
      <c r="G6225" s="1" t="s">
        <v>14</v>
      </c>
      <c r="H6225" s="3">
        <v>1.5462962962962963E-2</v>
      </c>
      <c r="I6225" s="1" t="s">
        <v>25</v>
      </c>
      <c r="J6225" s="1" t="s">
        <v>16</v>
      </c>
    </row>
    <row r="6226" spans="1:10" x14ac:dyDescent="0.3">
      <c r="A6226" s="1" t="s">
        <v>10</v>
      </c>
      <c r="B6226" s="2">
        <v>43973.78402777778</v>
      </c>
      <c r="C6226" s="3">
        <v>9.432870370370371E-3</v>
      </c>
      <c r="D6226" s="1" t="s">
        <v>13</v>
      </c>
      <c r="E6226" s="1" t="s">
        <v>2727</v>
      </c>
      <c r="F6226" s="1" t="s">
        <v>13</v>
      </c>
      <c r="G6226" s="1" t="s">
        <v>14</v>
      </c>
      <c r="H6226" s="3">
        <v>9.4444444444444445E-3</v>
      </c>
      <c r="I6226" s="1" t="s">
        <v>25</v>
      </c>
      <c r="J6226" s="1" t="s">
        <v>16</v>
      </c>
    </row>
    <row r="6227" spans="1:10" x14ac:dyDescent="0.3">
      <c r="A6227" s="1" t="s">
        <v>10</v>
      </c>
      <c r="B6227" s="2">
        <v>42563.893750000003</v>
      </c>
      <c r="C6227" s="3">
        <v>9.4212962962962957E-3</v>
      </c>
      <c r="D6227" s="1" t="s">
        <v>13</v>
      </c>
      <c r="E6227" s="1" t="s">
        <v>5971</v>
      </c>
      <c r="F6227" s="1" t="s">
        <v>13</v>
      </c>
      <c r="G6227" s="1" t="s">
        <v>5896</v>
      </c>
      <c r="H6227" s="3">
        <v>9.4212962962962957E-3</v>
      </c>
      <c r="I6227" s="1" t="s">
        <v>25</v>
      </c>
      <c r="J6227" s="1" t="s">
        <v>16</v>
      </c>
    </row>
    <row r="6228" spans="1:10" x14ac:dyDescent="0.3">
      <c r="A6228" s="1" t="s">
        <v>10</v>
      </c>
      <c r="B6228" s="2">
        <v>44226</v>
      </c>
      <c r="C6228" s="3">
        <v>9.4097222222222221E-3</v>
      </c>
      <c r="D6228" s="1" t="s">
        <v>13</v>
      </c>
      <c r="E6228" s="1" t="s">
        <v>125</v>
      </c>
      <c r="F6228" s="1" t="s">
        <v>13</v>
      </c>
      <c r="G6228" s="1" t="s">
        <v>14</v>
      </c>
      <c r="H6228" s="3">
        <v>3.2233796296296295E-2</v>
      </c>
      <c r="I6228" s="1" t="s">
        <v>25</v>
      </c>
      <c r="J6228" s="1" t="s">
        <v>16</v>
      </c>
    </row>
    <row r="6229" spans="1:10" x14ac:dyDescent="0.3">
      <c r="A6229" s="1" t="s">
        <v>10</v>
      </c>
      <c r="B6229" s="2">
        <v>44075.634722222225</v>
      </c>
      <c r="C6229" s="3">
        <v>9.3981481481481485E-3</v>
      </c>
      <c r="D6229" s="1" t="s">
        <v>13</v>
      </c>
      <c r="E6229" s="1" t="s">
        <v>2493</v>
      </c>
      <c r="F6229" s="1" t="s">
        <v>13</v>
      </c>
      <c r="G6229" s="1" t="s">
        <v>14</v>
      </c>
      <c r="H6229" s="3">
        <v>9.7222222222222224E-3</v>
      </c>
      <c r="I6229" s="1" t="s">
        <v>25</v>
      </c>
      <c r="J6229" s="1" t="s">
        <v>16</v>
      </c>
    </row>
    <row r="6230" spans="1:10" x14ac:dyDescent="0.3">
      <c r="A6230" s="1" t="s">
        <v>10</v>
      </c>
      <c r="B6230" s="2">
        <v>43422.552777777775</v>
      </c>
      <c r="C6230" s="3">
        <v>9.3981481481481485E-3</v>
      </c>
      <c r="D6230" s="1" t="s">
        <v>13</v>
      </c>
      <c r="E6230" s="1" t="s">
        <v>4085</v>
      </c>
      <c r="F6230" s="1" t="s">
        <v>13</v>
      </c>
      <c r="G6230" s="1" t="s">
        <v>480</v>
      </c>
      <c r="H6230" s="3">
        <v>9.6990740740740735E-3</v>
      </c>
      <c r="I6230" s="1" t="s">
        <v>25</v>
      </c>
      <c r="J6230" s="1" t="s">
        <v>16</v>
      </c>
    </row>
    <row r="6231" spans="1:10" x14ac:dyDescent="0.3">
      <c r="A6231" s="1" t="s">
        <v>10</v>
      </c>
      <c r="B6231" s="2">
        <v>43140.752083333333</v>
      </c>
      <c r="C6231" s="3">
        <v>9.3518518518518525E-3</v>
      </c>
      <c r="D6231" s="1" t="s">
        <v>13</v>
      </c>
      <c r="E6231" s="1" t="s">
        <v>1887</v>
      </c>
      <c r="F6231" s="1" t="s">
        <v>13</v>
      </c>
      <c r="G6231" s="1" t="s">
        <v>480</v>
      </c>
      <c r="H6231" s="3">
        <v>2.4826388888888887E-2</v>
      </c>
      <c r="I6231" s="1" t="s">
        <v>25</v>
      </c>
      <c r="J6231" s="1" t="s">
        <v>16</v>
      </c>
    </row>
    <row r="6232" spans="1:10" x14ac:dyDescent="0.3">
      <c r="A6232" s="1" t="s">
        <v>10</v>
      </c>
      <c r="B6232" s="2">
        <v>43073.913194444445</v>
      </c>
      <c r="C6232" s="3">
        <v>9.3518518518518525E-3</v>
      </c>
      <c r="D6232" s="1" t="s">
        <v>13</v>
      </c>
      <c r="E6232" s="1" t="s">
        <v>5141</v>
      </c>
      <c r="F6232" s="1" t="s">
        <v>13</v>
      </c>
      <c r="G6232" s="1" t="s">
        <v>480</v>
      </c>
      <c r="H6232" s="3">
        <v>9.3518518518518525E-3</v>
      </c>
      <c r="I6232" s="1" t="s">
        <v>25</v>
      </c>
      <c r="J6232" s="1" t="s">
        <v>16</v>
      </c>
    </row>
    <row r="6233" spans="1:10" x14ac:dyDescent="0.3">
      <c r="A6233" s="1" t="s">
        <v>10</v>
      </c>
      <c r="B6233" s="2">
        <v>42367.818749999999</v>
      </c>
      <c r="C6233" s="3">
        <v>9.3518518518518525E-3</v>
      </c>
      <c r="D6233" s="1" t="s">
        <v>13</v>
      </c>
      <c r="E6233" s="1" t="s">
        <v>708</v>
      </c>
      <c r="F6233" s="1" t="s">
        <v>13</v>
      </c>
      <c r="G6233" s="1" t="s">
        <v>423</v>
      </c>
      <c r="H6233" s="3">
        <v>9.3402777777777772E-3</v>
      </c>
      <c r="I6233" s="1" t="s">
        <v>25</v>
      </c>
      <c r="J6233" s="1" t="s">
        <v>16</v>
      </c>
    </row>
    <row r="6234" spans="1:10" x14ac:dyDescent="0.3">
      <c r="A6234" s="1" t="s">
        <v>10</v>
      </c>
      <c r="B6234" s="2">
        <v>44273.78125</v>
      </c>
      <c r="C6234" s="3">
        <v>9.3402777777777772E-3</v>
      </c>
      <c r="D6234" s="1" t="s">
        <v>13</v>
      </c>
      <c r="E6234" s="1" t="s">
        <v>1518</v>
      </c>
      <c r="F6234" s="1" t="s">
        <v>13</v>
      </c>
      <c r="G6234" s="1" t="s">
        <v>14</v>
      </c>
      <c r="H6234" s="3">
        <v>9.5601851851851855E-3</v>
      </c>
      <c r="I6234" s="1" t="s">
        <v>25</v>
      </c>
      <c r="J6234" s="1" t="s">
        <v>16</v>
      </c>
    </row>
    <row r="6235" spans="1:10" x14ac:dyDescent="0.3">
      <c r="A6235" s="1" t="s">
        <v>10</v>
      </c>
      <c r="B6235" s="2">
        <v>43147.994444444441</v>
      </c>
      <c r="C6235" s="3">
        <v>9.3171296296296301E-3</v>
      </c>
      <c r="D6235" s="1" t="s">
        <v>13</v>
      </c>
      <c r="E6235" s="1" t="s">
        <v>3443</v>
      </c>
      <c r="F6235" s="1" t="s">
        <v>13</v>
      </c>
      <c r="G6235" s="1" t="s">
        <v>480</v>
      </c>
      <c r="H6235" s="3">
        <v>2.2997685185185184E-2</v>
      </c>
      <c r="I6235" s="1" t="s">
        <v>25</v>
      </c>
      <c r="J6235" s="1" t="s">
        <v>16</v>
      </c>
    </row>
    <row r="6236" spans="1:10" x14ac:dyDescent="0.3">
      <c r="A6236" s="1" t="s">
        <v>10</v>
      </c>
      <c r="B6236" s="2">
        <v>43460.602777777778</v>
      </c>
      <c r="C6236" s="3">
        <v>9.3055555555555548E-3</v>
      </c>
      <c r="D6236" s="1" t="s">
        <v>13</v>
      </c>
      <c r="E6236" s="1" t="s">
        <v>4000</v>
      </c>
      <c r="F6236" s="1" t="s">
        <v>13</v>
      </c>
      <c r="G6236" s="1" t="s">
        <v>480</v>
      </c>
      <c r="H6236" s="3">
        <v>2.2430555555555554E-2</v>
      </c>
      <c r="I6236" s="1" t="s">
        <v>4001</v>
      </c>
      <c r="J6236" s="1" t="s">
        <v>16</v>
      </c>
    </row>
    <row r="6237" spans="1:10" x14ac:dyDescent="0.3">
      <c r="A6237" s="1" t="s">
        <v>10</v>
      </c>
      <c r="B6237" s="2">
        <v>44317.630555555559</v>
      </c>
      <c r="C6237" s="3">
        <v>9.2708333333333341E-3</v>
      </c>
      <c r="D6237" s="1" t="s">
        <v>13</v>
      </c>
      <c r="E6237" s="1" t="s">
        <v>1158</v>
      </c>
      <c r="F6237" s="1" t="s">
        <v>13</v>
      </c>
      <c r="G6237" s="1" t="s">
        <v>14</v>
      </c>
      <c r="H6237" s="3">
        <v>1.4953703703703703E-2</v>
      </c>
      <c r="I6237" s="1" t="s">
        <v>309</v>
      </c>
      <c r="J6237" s="1" t="s">
        <v>16</v>
      </c>
    </row>
    <row r="6238" spans="1:10" x14ac:dyDescent="0.3">
      <c r="A6238" s="1" t="s">
        <v>10</v>
      </c>
      <c r="B6238" s="2">
        <v>43672.865277777775</v>
      </c>
      <c r="C6238" s="3">
        <v>9.2592592592592587E-3</v>
      </c>
      <c r="D6238" s="1" t="s">
        <v>13</v>
      </c>
      <c r="E6238" s="1" t="s">
        <v>3465</v>
      </c>
      <c r="F6238" s="1" t="s">
        <v>13</v>
      </c>
      <c r="G6238" s="1" t="s">
        <v>480</v>
      </c>
      <c r="H6238" s="3">
        <v>9.2592592592592587E-3</v>
      </c>
      <c r="I6238" s="1" t="s">
        <v>25</v>
      </c>
      <c r="J6238" s="1" t="s">
        <v>16</v>
      </c>
    </row>
    <row r="6239" spans="1:10" x14ac:dyDescent="0.3">
      <c r="A6239" s="1" t="s">
        <v>10</v>
      </c>
      <c r="B6239" s="2">
        <v>43602.831250000003</v>
      </c>
      <c r="C6239" s="3">
        <v>9.2592592592592587E-3</v>
      </c>
      <c r="D6239" s="1" t="s">
        <v>13</v>
      </c>
      <c r="E6239" s="1" t="s">
        <v>3552</v>
      </c>
      <c r="F6239" s="1" t="s">
        <v>13</v>
      </c>
      <c r="G6239" s="1" t="s">
        <v>480</v>
      </c>
      <c r="H6239" s="3">
        <v>1.9768518518518519E-2</v>
      </c>
      <c r="I6239" s="1" t="s">
        <v>3412</v>
      </c>
      <c r="J6239" s="1" t="s">
        <v>16</v>
      </c>
    </row>
    <row r="6240" spans="1:10" x14ac:dyDescent="0.3">
      <c r="A6240" s="1" t="s">
        <v>10</v>
      </c>
      <c r="B6240" s="2">
        <v>43415.817361111112</v>
      </c>
      <c r="C6240" s="3">
        <v>9.2592592592592587E-3</v>
      </c>
      <c r="D6240" s="1" t="s">
        <v>13</v>
      </c>
      <c r="E6240" s="1" t="s">
        <v>2866</v>
      </c>
      <c r="F6240" s="1" t="s">
        <v>13</v>
      </c>
      <c r="G6240" s="1" t="s">
        <v>480</v>
      </c>
      <c r="H6240" s="3">
        <v>9.6296296296296303E-3</v>
      </c>
      <c r="I6240" s="1" t="s">
        <v>25</v>
      </c>
      <c r="J6240" s="1" t="s">
        <v>16</v>
      </c>
    </row>
    <row r="6241" spans="1:10" x14ac:dyDescent="0.3">
      <c r="A6241" s="1" t="s">
        <v>10</v>
      </c>
      <c r="B6241" s="2">
        <v>44274.756249999999</v>
      </c>
      <c r="C6241" s="3">
        <v>9.2476851851851852E-3</v>
      </c>
      <c r="D6241" s="1" t="s">
        <v>13</v>
      </c>
      <c r="E6241" s="1" t="s">
        <v>1510</v>
      </c>
      <c r="F6241" s="1" t="s">
        <v>13</v>
      </c>
      <c r="G6241" s="1" t="s">
        <v>14</v>
      </c>
      <c r="H6241" s="3">
        <v>9.9884259259259266E-3</v>
      </c>
      <c r="I6241" s="1" t="s">
        <v>25</v>
      </c>
      <c r="J6241" s="1" t="s">
        <v>16</v>
      </c>
    </row>
    <row r="6242" spans="1:10" x14ac:dyDescent="0.3">
      <c r="A6242" s="1" t="s">
        <v>10</v>
      </c>
      <c r="B6242" s="2">
        <v>44309.942361111112</v>
      </c>
      <c r="C6242" s="3">
        <v>9.2361111111111116E-3</v>
      </c>
      <c r="D6242" s="1" t="s">
        <v>13</v>
      </c>
      <c r="E6242" s="1" t="s">
        <v>1208</v>
      </c>
      <c r="F6242" s="1" t="s">
        <v>13</v>
      </c>
      <c r="G6242" s="1" t="s">
        <v>14</v>
      </c>
      <c r="H6242" s="3">
        <v>1.4953703703703703E-2</v>
      </c>
      <c r="I6242" s="1" t="s">
        <v>309</v>
      </c>
      <c r="J6242" s="1" t="s">
        <v>16</v>
      </c>
    </row>
    <row r="6243" spans="1:10" x14ac:dyDescent="0.3">
      <c r="A6243" s="1" t="s">
        <v>10</v>
      </c>
      <c r="B6243" s="2">
        <v>44183.966666666667</v>
      </c>
      <c r="C6243" s="3">
        <v>9.2361111111111116E-3</v>
      </c>
      <c r="D6243" s="1" t="s">
        <v>13</v>
      </c>
      <c r="E6243" s="1" t="s">
        <v>2094</v>
      </c>
      <c r="F6243" s="1" t="s">
        <v>13</v>
      </c>
      <c r="G6243" s="1" t="s">
        <v>14</v>
      </c>
      <c r="H6243" s="3">
        <v>2.8969907407407406E-2</v>
      </c>
      <c r="I6243" s="1" t="s">
        <v>2095</v>
      </c>
      <c r="J6243" s="1" t="s">
        <v>16</v>
      </c>
    </row>
    <row r="6244" spans="1:10" x14ac:dyDescent="0.3">
      <c r="A6244" s="1" t="s">
        <v>10</v>
      </c>
      <c r="B6244" s="2">
        <v>44052.759722222225</v>
      </c>
      <c r="C6244" s="3">
        <v>9.2361111111111116E-3</v>
      </c>
      <c r="D6244" s="1" t="s">
        <v>13</v>
      </c>
      <c r="E6244" s="1" t="s">
        <v>2610</v>
      </c>
      <c r="F6244" s="1" t="s">
        <v>13</v>
      </c>
      <c r="G6244" s="1" t="s">
        <v>14</v>
      </c>
      <c r="H6244" s="3">
        <v>3.9953703703703707E-2</v>
      </c>
      <c r="I6244" s="1" t="s">
        <v>2611</v>
      </c>
      <c r="J6244" s="1" t="s">
        <v>16</v>
      </c>
    </row>
    <row r="6245" spans="1:10" x14ac:dyDescent="0.3">
      <c r="A6245" s="1" t="s">
        <v>10</v>
      </c>
      <c r="B6245" s="2">
        <v>41869.918749999997</v>
      </c>
      <c r="C6245" s="3">
        <v>9.1898148148148156E-3</v>
      </c>
      <c r="D6245" s="1" t="s">
        <v>13</v>
      </c>
      <c r="E6245" s="1" t="s">
        <v>6417</v>
      </c>
      <c r="F6245" s="1" t="s">
        <v>13</v>
      </c>
      <c r="G6245" s="1" t="s">
        <v>6662</v>
      </c>
      <c r="H6245" s="3">
        <v>3.2569444444444443E-2</v>
      </c>
      <c r="I6245" s="1" t="s">
        <v>25</v>
      </c>
      <c r="J6245" s="1" t="s">
        <v>16</v>
      </c>
    </row>
    <row r="6246" spans="1:10" x14ac:dyDescent="0.3">
      <c r="A6246" s="1" t="s">
        <v>10</v>
      </c>
      <c r="B6246" s="2">
        <v>43113.724999999999</v>
      </c>
      <c r="C6246" s="3">
        <v>9.1782407407407403E-3</v>
      </c>
      <c r="D6246" s="1" t="s">
        <v>13</v>
      </c>
      <c r="E6246" s="1" t="s">
        <v>5047</v>
      </c>
      <c r="F6246" s="1" t="s">
        <v>13</v>
      </c>
      <c r="G6246" s="1" t="s">
        <v>480</v>
      </c>
      <c r="H6246" s="3">
        <v>4.1400462962962965E-2</v>
      </c>
      <c r="I6246" s="1" t="s">
        <v>5048</v>
      </c>
      <c r="J6246" s="1" t="s">
        <v>16</v>
      </c>
    </row>
    <row r="6247" spans="1:10" x14ac:dyDescent="0.3">
      <c r="A6247" s="1" t="s">
        <v>10</v>
      </c>
      <c r="B6247" s="2">
        <v>43904.529166666667</v>
      </c>
      <c r="C6247" s="3">
        <v>9.1435185185185178E-3</v>
      </c>
      <c r="D6247" s="1" t="s">
        <v>11</v>
      </c>
      <c r="E6247" s="1" t="s">
        <v>2903</v>
      </c>
      <c r="F6247" s="1" t="s">
        <v>13</v>
      </c>
      <c r="G6247" s="1" t="s">
        <v>480</v>
      </c>
      <c r="H6247" s="3">
        <v>9.1550925925925931E-3</v>
      </c>
      <c r="I6247" s="1" t="s">
        <v>25</v>
      </c>
      <c r="J6247" s="1" t="s">
        <v>16</v>
      </c>
    </row>
    <row r="6248" spans="1:10" x14ac:dyDescent="0.3">
      <c r="A6248" s="1" t="s">
        <v>10</v>
      </c>
      <c r="B6248" s="2">
        <v>44485.5625</v>
      </c>
      <c r="C6248" s="3">
        <v>9.1319444444444443E-3</v>
      </c>
      <c r="D6248" s="1" t="s">
        <v>13</v>
      </c>
      <c r="E6248" s="1" t="s">
        <v>512</v>
      </c>
      <c r="F6248" s="1" t="s">
        <v>13</v>
      </c>
      <c r="G6248" s="1" t="s">
        <v>14</v>
      </c>
      <c r="H6248" s="3">
        <v>9.5370370370370366E-3</v>
      </c>
      <c r="I6248" s="1" t="s">
        <v>25</v>
      </c>
      <c r="J6248" s="1" t="s">
        <v>16</v>
      </c>
    </row>
    <row r="6249" spans="1:10" x14ac:dyDescent="0.3">
      <c r="A6249" s="1" t="s">
        <v>10</v>
      </c>
      <c r="B6249" s="2">
        <v>43784.87222222222</v>
      </c>
      <c r="C6249" s="3">
        <v>9.1319444444444443E-3</v>
      </c>
      <c r="D6249" s="1" t="s">
        <v>11</v>
      </c>
      <c r="E6249" s="1" t="s">
        <v>3275</v>
      </c>
      <c r="F6249" s="1" t="s">
        <v>13</v>
      </c>
      <c r="G6249" s="1" t="s">
        <v>14</v>
      </c>
      <c r="H6249" s="3">
        <v>9.1319444444444443E-3</v>
      </c>
      <c r="I6249" s="1" t="s">
        <v>3276</v>
      </c>
      <c r="J6249" s="1" t="s">
        <v>16</v>
      </c>
    </row>
    <row r="6250" spans="1:10" x14ac:dyDescent="0.3">
      <c r="A6250" s="1" t="s">
        <v>10</v>
      </c>
      <c r="B6250" s="2">
        <v>42050.563194444447</v>
      </c>
      <c r="C6250" s="3">
        <v>9.1319444444444443E-3</v>
      </c>
      <c r="D6250" s="1" t="s">
        <v>13</v>
      </c>
      <c r="E6250" s="1" t="s">
        <v>6423</v>
      </c>
      <c r="F6250" s="1" t="s">
        <v>13</v>
      </c>
      <c r="G6250" s="1" t="s">
        <v>3444</v>
      </c>
      <c r="H6250" s="3">
        <v>9.1319444444444443E-3</v>
      </c>
      <c r="I6250" s="1" t="s">
        <v>25</v>
      </c>
      <c r="J6250" s="1" t="s">
        <v>16</v>
      </c>
    </row>
    <row r="6251" spans="1:10" x14ac:dyDescent="0.3">
      <c r="A6251" s="1" t="s">
        <v>10</v>
      </c>
      <c r="B6251" s="2">
        <v>44156.797222222223</v>
      </c>
      <c r="C6251" s="3">
        <v>9.1203703703703707E-3</v>
      </c>
      <c r="D6251" s="1" t="s">
        <v>13</v>
      </c>
      <c r="E6251" s="1" t="s">
        <v>2305</v>
      </c>
      <c r="F6251" s="1" t="s">
        <v>13</v>
      </c>
      <c r="G6251" s="1" t="s">
        <v>14</v>
      </c>
      <c r="H6251" s="3">
        <v>9.1203703703703707E-3</v>
      </c>
      <c r="I6251" s="1" t="s">
        <v>25</v>
      </c>
      <c r="J6251" s="1" t="s">
        <v>16</v>
      </c>
    </row>
    <row r="6252" spans="1:10" x14ac:dyDescent="0.3">
      <c r="A6252" s="1" t="s">
        <v>10</v>
      </c>
      <c r="B6252" s="2">
        <v>44238.912499999999</v>
      </c>
      <c r="C6252" s="3">
        <v>9.0393518518518522E-3</v>
      </c>
      <c r="D6252" s="1" t="s">
        <v>13</v>
      </c>
      <c r="E6252" s="1" t="s">
        <v>1127</v>
      </c>
      <c r="F6252" s="1" t="s">
        <v>13</v>
      </c>
      <c r="G6252" s="1" t="s">
        <v>14</v>
      </c>
      <c r="H6252" s="3">
        <v>3.152777777777778E-2</v>
      </c>
      <c r="I6252" s="1" t="s">
        <v>25</v>
      </c>
      <c r="J6252" s="1" t="s">
        <v>16</v>
      </c>
    </row>
    <row r="6253" spans="1:10" x14ac:dyDescent="0.3">
      <c r="A6253" s="1" t="s">
        <v>10</v>
      </c>
      <c r="B6253" s="2">
        <v>43321.832638888889</v>
      </c>
      <c r="C6253" s="3">
        <v>9.0393518518518522E-3</v>
      </c>
      <c r="D6253" s="1" t="s">
        <v>13</v>
      </c>
      <c r="E6253" s="1" t="s">
        <v>729</v>
      </c>
      <c r="F6253" s="1" t="s">
        <v>13</v>
      </c>
      <c r="G6253" s="1" t="s">
        <v>480</v>
      </c>
      <c r="H6253" s="3">
        <v>1.5196759259259259E-2</v>
      </c>
      <c r="I6253" s="1" t="s">
        <v>25</v>
      </c>
      <c r="J6253" s="1" t="s">
        <v>16</v>
      </c>
    </row>
    <row r="6254" spans="1:10" x14ac:dyDescent="0.3">
      <c r="A6254" s="1" t="s">
        <v>10</v>
      </c>
      <c r="B6254" s="2">
        <v>44268.79791666667</v>
      </c>
      <c r="C6254" s="3">
        <v>9.0277777777777769E-3</v>
      </c>
      <c r="D6254" s="1" t="s">
        <v>13</v>
      </c>
      <c r="E6254" s="1" t="s">
        <v>1588</v>
      </c>
      <c r="F6254" s="1" t="s">
        <v>13</v>
      </c>
      <c r="G6254" s="1" t="s">
        <v>14</v>
      </c>
      <c r="H6254" s="3">
        <v>9.0277777777777769E-3</v>
      </c>
      <c r="I6254" s="1" t="s">
        <v>25</v>
      </c>
      <c r="J6254" s="1" t="s">
        <v>16</v>
      </c>
    </row>
    <row r="6255" spans="1:10" x14ac:dyDescent="0.3">
      <c r="A6255" s="1" t="s">
        <v>10</v>
      </c>
      <c r="B6255" s="2">
        <v>44198.824305555558</v>
      </c>
      <c r="C6255" s="3">
        <v>9.0277777777777769E-3</v>
      </c>
      <c r="D6255" s="1" t="s">
        <v>13</v>
      </c>
      <c r="E6255" s="1" t="s">
        <v>1108</v>
      </c>
      <c r="F6255" s="1" t="s">
        <v>13</v>
      </c>
      <c r="G6255" s="1" t="s">
        <v>14</v>
      </c>
      <c r="H6255" s="3">
        <v>9.3402777777777772E-3</v>
      </c>
      <c r="I6255" s="1" t="s">
        <v>25</v>
      </c>
      <c r="J6255" s="1" t="s">
        <v>16</v>
      </c>
    </row>
    <row r="6256" spans="1:10" x14ac:dyDescent="0.3">
      <c r="A6256" s="1" t="s">
        <v>10</v>
      </c>
      <c r="B6256" s="2">
        <v>41879.933333333334</v>
      </c>
      <c r="C6256" s="3">
        <v>9.0277777777777769E-3</v>
      </c>
      <c r="D6256" s="1" t="s">
        <v>13</v>
      </c>
      <c r="E6256" s="1" t="s">
        <v>6110</v>
      </c>
      <c r="F6256" s="1" t="s">
        <v>13</v>
      </c>
      <c r="G6256" s="1" t="s">
        <v>6379</v>
      </c>
      <c r="H6256" s="3">
        <v>9.0972222222222218E-3</v>
      </c>
      <c r="I6256" s="1" t="s">
        <v>25</v>
      </c>
      <c r="J6256" s="1" t="s">
        <v>16</v>
      </c>
    </row>
    <row r="6257" spans="1:10" x14ac:dyDescent="0.3">
      <c r="A6257" s="1" t="s">
        <v>10</v>
      </c>
      <c r="B6257" s="2">
        <v>44424.75</v>
      </c>
      <c r="C6257" s="3">
        <v>9.0162037037037034E-3</v>
      </c>
      <c r="D6257" s="1" t="s">
        <v>13</v>
      </c>
      <c r="E6257" s="1" t="s">
        <v>877</v>
      </c>
      <c r="F6257" s="1" t="s">
        <v>13</v>
      </c>
      <c r="G6257" s="1" t="s">
        <v>14</v>
      </c>
      <c r="H6257" s="3">
        <v>2.1111111111111112E-2</v>
      </c>
      <c r="I6257" s="1" t="s">
        <v>878</v>
      </c>
      <c r="J6257" s="1" t="s">
        <v>16</v>
      </c>
    </row>
    <row r="6258" spans="1:10" x14ac:dyDescent="0.3">
      <c r="A6258" s="1" t="s">
        <v>10</v>
      </c>
      <c r="B6258" s="2">
        <v>44233.5625</v>
      </c>
      <c r="C6258" s="3">
        <v>8.9930555555555562E-3</v>
      </c>
      <c r="D6258" s="1" t="s">
        <v>13</v>
      </c>
      <c r="E6258" s="1" t="s">
        <v>710</v>
      </c>
      <c r="F6258" s="1" t="s">
        <v>13</v>
      </c>
      <c r="G6258" s="1" t="s">
        <v>14</v>
      </c>
      <c r="H6258" s="3">
        <v>3.1620370370370368E-2</v>
      </c>
      <c r="I6258" s="1" t="s">
        <v>25</v>
      </c>
      <c r="J6258" s="1" t="s">
        <v>16</v>
      </c>
    </row>
    <row r="6259" spans="1:10" x14ac:dyDescent="0.3">
      <c r="A6259" s="1" t="s">
        <v>10</v>
      </c>
      <c r="B6259" s="2">
        <v>43624.45</v>
      </c>
      <c r="C6259" s="3">
        <v>8.9814814814814809E-3</v>
      </c>
      <c r="D6259" s="1" t="s">
        <v>13</v>
      </c>
      <c r="E6259" s="1" t="s">
        <v>1125</v>
      </c>
      <c r="F6259" s="1" t="s">
        <v>13</v>
      </c>
      <c r="G6259" s="1" t="s">
        <v>3444</v>
      </c>
      <c r="H6259" s="3">
        <v>1.0115740740740741E-2</v>
      </c>
      <c r="I6259" s="1" t="s">
        <v>25</v>
      </c>
      <c r="J6259" s="1" t="s">
        <v>16</v>
      </c>
    </row>
    <row r="6260" spans="1:10" x14ac:dyDescent="0.3">
      <c r="A6260" s="1" t="s">
        <v>10</v>
      </c>
      <c r="B6260" s="2">
        <v>43552.852777777778</v>
      </c>
      <c r="C6260" s="3">
        <v>8.9467592592592585E-3</v>
      </c>
      <c r="D6260" s="1" t="s">
        <v>13</v>
      </c>
      <c r="E6260" s="1" t="s">
        <v>3692</v>
      </c>
      <c r="F6260" s="1" t="s">
        <v>13</v>
      </c>
      <c r="G6260" s="1" t="s">
        <v>480</v>
      </c>
      <c r="H6260" s="3">
        <v>1.4710648148148148E-2</v>
      </c>
      <c r="I6260" s="1" t="s">
        <v>381</v>
      </c>
      <c r="J6260" s="1" t="s">
        <v>16</v>
      </c>
    </row>
    <row r="6261" spans="1:10" x14ac:dyDescent="0.3">
      <c r="A6261" s="1" t="s">
        <v>10</v>
      </c>
      <c r="B6261" s="2">
        <v>44356.776388888888</v>
      </c>
      <c r="C6261" s="3">
        <v>8.8541666666666664E-3</v>
      </c>
      <c r="D6261" s="1" t="s">
        <v>13</v>
      </c>
      <c r="E6261" s="1" t="s">
        <v>1030</v>
      </c>
      <c r="F6261" s="1" t="s">
        <v>13</v>
      </c>
      <c r="G6261" s="1" t="s">
        <v>14</v>
      </c>
      <c r="H6261" s="3">
        <v>2.9687499999999999E-2</v>
      </c>
      <c r="I6261" s="1" t="s">
        <v>997</v>
      </c>
      <c r="J6261" s="1" t="s">
        <v>16</v>
      </c>
    </row>
    <row r="6262" spans="1:10" x14ac:dyDescent="0.3">
      <c r="A6262" s="1" t="s">
        <v>10</v>
      </c>
      <c r="B6262" s="2">
        <v>43332.731944444444</v>
      </c>
      <c r="C6262" s="3">
        <v>8.8541666666666664E-3</v>
      </c>
      <c r="D6262" s="1" t="s">
        <v>13</v>
      </c>
      <c r="E6262" s="1" t="s">
        <v>4254</v>
      </c>
      <c r="F6262" s="1" t="s">
        <v>13</v>
      </c>
      <c r="G6262" s="1" t="s">
        <v>480</v>
      </c>
      <c r="H6262" s="3">
        <v>3.6006944444444446E-2</v>
      </c>
      <c r="I6262" s="1" t="s">
        <v>4255</v>
      </c>
      <c r="J6262" s="1" t="s">
        <v>16</v>
      </c>
    </row>
    <row r="6263" spans="1:10" x14ac:dyDescent="0.3">
      <c r="A6263" s="1" t="s">
        <v>10</v>
      </c>
      <c r="B6263" s="2">
        <v>44485.504861111112</v>
      </c>
      <c r="C6263" s="3">
        <v>8.819444444444444E-3</v>
      </c>
      <c r="D6263" s="1" t="s">
        <v>13</v>
      </c>
      <c r="E6263" s="1" t="s">
        <v>587</v>
      </c>
      <c r="F6263" s="1" t="s">
        <v>13</v>
      </c>
      <c r="G6263" s="1" t="s">
        <v>14</v>
      </c>
      <c r="H6263" s="3">
        <v>1.6157407407407409E-2</v>
      </c>
      <c r="I6263" s="1" t="s">
        <v>588</v>
      </c>
      <c r="J6263" s="1" t="s">
        <v>16</v>
      </c>
    </row>
    <row r="6264" spans="1:10" x14ac:dyDescent="0.3">
      <c r="A6264" s="1" t="s">
        <v>10</v>
      </c>
      <c r="B6264" s="2">
        <v>43911.774305555555</v>
      </c>
      <c r="C6264" s="3">
        <v>8.819444444444444E-3</v>
      </c>
      <c r="D6264" s="1" t="s">
        <v>11</v>
      </c>
      <c r="E6264" s="1" t="s">
        <v>2866</v>
      </c>
      <c r="F6264" s="1" t="s">
        <v>13</v>
      </c>
      <c r="G6264" s="1" t="s">
        <v>14</v>
      </c>
      <c r="H6264" s="3">
        <v>9.2013888888888892E-3</v>
      </c>
      <c r="I6264" s="1" t="s">
        <v>25</v>
      </c>
      <c r="J6264" s="1" t="s">
        <v>16</v>
      </c>
    </row>
    <row r="6265" spans="1:10" x14ac:dyDescent="0.3">
      <c r="A6265" s="1" t="s">
        <v>10</v>
      </c>
      <c r="B6265" s="2">
        <v>43806.665972222225</v>
      </c>
      <c r="C6265" s="3">
        <v>8.819444444444444E-3</v>
      </c>
      <c r="D6265" s="1" t="s">
        <v>13</v>
      </c>
      <c r="E6265" s="1" t="s">
        <v>3251</v>
      </c>
      <c r="F6265" s="1" t="s">
        <v>13</v>
      </c>
      <c r="G6265" s="1" t="s">
        <v>14</v>
      </c>
      <c r="H6265" s="3">
        <v>1.9305555555555555E-2</v>
      </c>
      <c r="I6265" s="1" t="s">
        <v>3252</v>
      </c>
      <c r="J6265" s="1" t="s">
        <v>16</v>
      </c>
    </row>
    <row r="6266" spans="1:10" x14ac:dyDescent="0.3">
      <c r="A6266" s="1" t="s">
        <v>10</v>
      </c>
      <c r="B6266" s="2">
        <v>44397.761111111111</v>
      </c>
      <c r="C6266" s="3">
        <v>8.7962962962962968E-3</v>
      </c>
      <c r="D6266" s="1" t="s">
        <v>13</v>
      </c>
      <c r="E6266" s="1" t="s">
        <v>426</v>
      </c>
      <c r="F6266" s="1" t="s">
        <v>13</v>
      </c>
      <c r="G6266" s="1" t="s">
        <v>14</v>
      </c>
      <c r="H6266" s="3">
        <v>8.8078703703703704E-3</v>
      </c>
      <c r="I6266" s="1" t="s">
        <v>25</v>
      </c>
      <c r="J6266" s="1" t="s">
        <v>16</v>
      </c>
    </row>
    <row r="6267" spans="1:10" x14ac:dyDescent="0.3">
      <c r="A6267" s="1" t="s">
        <v>10</v>
      </c>
      <c r="B6267" s="2">
        <v>43509.828472222223</v>
      </c>
      <c r="C6267" s="3">
        <v>8.773148148148148E-3</v>
      </c>
      <c r="D6267" s="1" t="s">
        <v>11</v>
      </c>
      <c r="E6267" s="1" t="s">
        <v>3909</v>
      </c>
      <c r="F6267" s="1" t="s">
        <v>13</v>
      </c>
      <c r="G6267" s="1" t="s">
        <v>480</v>
      </c>
      <c r="H6267" s="3">
        <v>9.2476851851851852E-3</v>
      </c>
      <c r="I6267" s="1" t="s">
        <v>25</v>
      </c>
      <c r="J6267" s="1" t="s">
        <v>16</v>
      </c>
    </row>
    <row r="6268" spans="1:10" x14ac:dyDescent="0.3">
      <c r="A6268" s="1" t="s">
        <v>10</v>
      </c>
      <c r="B6268" s="2">
        <v>41893.951388888891</v>
      </c>
      <c r="C6268" s="3">
        <v>8.7500000000000008E-3</v>
      </c>
      <c r="D6268" s="1" t="s">
        <v>13</v>
      </c>
      <c r="E6268" s="1" t="s">
        <v>6084</v>
      </c>
      <c r="F6268" s="1" t="s">
        <v>13</v>
      </c>
      <c r="G6268" s="1" t="s">
        <v>6379</v>
      </c>
      <c r="H6268" s="3">
        <v>8.7500000000000008E-3</v>
      </c>
      <c r="I6268" s="1" t="s">
        <v>25</v>
      </c>
      <c r="J6268" s="1" t="s">
        <v>16</v>
      </c>
    </row>
    <row r="6269" spans="1:10" x14ac:dyDescent="0.3">
      <c r="A6269" s="1" t="s">
        <v>10</v>
      </c>
      <c r="B6269" s="2">
        <v>43516.682638888888</v>
      </c>
      <c r="C6269" s="3">
        <v>8.726851851851852E-3</v>
      </c>
      <c r="D6269" s="1" t="s">
        <v>11</v>
      </c>
      <c r="E6269" s="1" t="s">
        <v>3839</v>
      </c>
      <c r="F6269" s="1" t="s">
        <v>13</v>
      </c>
      <c r="G6269" s="1" t="s">
        <v>480</v>
      </c>
      <c r="H6269" s="3">
        <v>8.726851851851852E-3</v>
      </c>
      <c r="I6269" s="1" t="s">
        <v>25</v>
      </c>
      <c r="J6269" s="1" t="s">
        <v>16</v>
      </c>
    </row>
    <row r="6270" spans="1:10" x14ac:dyDescent="0.3">
      <c r="A6270" s="1" t="s">
        <v>10</v>
      </c>
      <c r="B6270" s="2">
        <v>43890.626388888886</v>
      </c>
      <c r="C6270" s="3">
        <v>8.6574074074074071E-3</v>
      </c>
      <c r="D6270" s="1" t="s">
        <v>11</v>
      </c>
      <c r="E6270" s="1" t="s">
        <v>2995</v>
      </c>
      <c r="F6270" s="1" t="s">
        <v>13</v>
      </c>
      <c r="G6270" s="1" t="s">
        <v>14</v>
      </c>
      <c r="H6270" s="3">
        <v>8.7037037037037031E-3</v>
      </c>
      <c r="I6270" s="1" t="s">
        <v>25</v>
      </c>
      <c r="J6270" s="1" t="s">
        <v>16</v>
      </c>
    </row>
    <row r="6271" spans="1:10" x14ac:dyDescent="0.3">
      <c r="A6271" s="1" t="s">
        <v>10</v>
      </c>
      <c r="B6271" s="2">
        <v>44387.861805555556</v>
      </c>
      <c r="C6271" s="3">
        <v>8.6458333333333335E-3</v>
      </c>
      <c r="D6271" s="1" t="s">
        <v>13</v>
      </c>
      <c r="E6271" s="1" t="s">
        <v>973</v>
      </c>
      <c r="F6271" s="1" t="s">
        <v>13</v>
      </c>
      <c r="G6271" s="1" t="s">
        <v>14</v>
      </c>
      <c r="H6271" s="3">
        <v>8.7152777777777784E-3</v>
      </c>
      <c r="I6271" s="1" t="s">
        <v>25</v>
      </c>
      <c r="J6271" s="1" t="s">
        <v>16</v>
      </c>
    </row>
    <row r="6272" spans="1:10" x14ac:dyDescent="0.3">
      <c r="A6272" s="1" t="s">
        <v>10</v>
      </c>
      <c r="B6272" s="2">
        <v>43564.831944444442</v>
      </c>
      <c r="C6272" s="3">
        <v>8.6342592592592599E-3</v>
      </c>
      <c r="D6272" s="1" t="s">
        <v>11</v>
      </c>
      <c r="E6272" s="1" t="s">
        <v>3626</v>
      </c>
      <c r="F6272" s="1" t="s">
        <v>13</v>
      </c>
      <c r="G6272" s="1" t="s">
        <v>480</v>
      </c>
      <c r="H6272" s="3">
        <v>1.4953703703703703E-2</v>
      </c>
      <c r="I6272" s="1" t="s">
        <v>309</v>
      </c>
      <c r="J6272" s="1" t="s">
        <v>16</v>
      </c>
    </row>
    <row r="6273" spans="1:10" x14ac:dyDescent="0.3">
      <c r="A6273" s="1" t="s">
        <v>10</v>
      </c>
      <c r="B6273" s="2">
        <v>43562.788888888892</v>
      </c>
      <c r="C6273" s="3">
        <v>8.611111111111111E-3</v>
      </c>
      <c r="D6273" s="1" t="s">
        <v>11</v>
      </c>
      <c r="E6273" s="1" t="s">
        <v>3639</v>
      </c>
      <c r="F6273" s="1" t="s">
        <v>13</v>
      </c>
      <c r="G6273" s="1" t="s">
        <v>480</v>
      </c>
      <c r="H6273" s="3">
        <v>1.5590277777777778E-2</v>
      </c>
      <c r="I6273" s="1" t="s">
        <v>3638</v>
      </c>
      <c r="J6273" s="1" t="s">
        <v>16</v>
      </c>
    </row>
    <row r="6274" spans="1:10" x14ac:dyDescent="0.3">
      <c r="A6274" s="1" t="s">
        <v>10</v>
      </c>
      <c r="B6274" s="2">
        <v>42741.8</v>
      </c>
      <c r="C6274" s="3">
        <v>8.611111111111111E-3</v>
      </c>
      <c r="D6274" s="1" t="s">
        <v>13</v>
      </c>
      <c r="E6274" s="1" t="s">
        <v>5718</v>
      </c>
      <c r="F6274" s="1" t="s">
        <v>13</v>
      </c>
      <c r="G6274" s="1" t="s">
        <v>480</v>
      </c>
      <c r="H6274" s="3">
        <v>2.9097222222222222E-2</v>
      </c>
      <c r="I6274" s="1" t="s">
        <v>5072</v>
      </c>
      <c r="J6274" s="1" t="s">
        <v>16</v>
      </c>
    </row>
    <row r="6275" spans="1:10" x14ac:dyDescent="0.3">
      <c r="A6275" s="1" t="s">
        <v>10</v>
      </c>
      <c r="B6275" s="2">
        <v>43789.758333333331</v>
      </c>
      <c r="C6275" s="3">
        <v>8.5879629629629622E-3</v>
      </c>
      <c r="D6275" s="1" t="s">
        <v>11</v>
      </c>
      <c r="E6275" s="1" t="s">
        <v>1143</v>
      </c>
      <c r="F6275" s="1" t="s">
        <v>13</v>
      </c>
      <c r="G6275" s="1" t="s">
        <v>14</v>
      </c>
      <c r="H6275" s="3">
        <v>8.9120370370370378E-3</v>
      </c>
      <c r="I6275" s="1" t="s">
        <v>25</v>
      </c>
      <c r="J6275" s="1" t="s">
        <v>16</v>
      </c>
    </row>
    <row r="6276" spans="1:10" x14ac:dyDescent="0.3">
      <c r="A6276" s="1" t="s">
        <v>10</v>
      </c>
      <c r="B6276" s="2">
        <v>43221.500694444447</v>
      </c>
      <c r="C6276" s="3">
        <v>8.564814814814815E-3</v>
      </c>
      <c r="D6276" s="1" t="s">
        <v>13</v>
      </c>
      <c r="E6276" s="1" t="s">
        <v>123</v>
      </c>
      <c r="F6276" s="1" t="s">
        <v>13</v>
      </c>
      <c r="G6276" s="1" t="s">
        <v>480</v>
      </c>
      <c r="H6276" s="3">
        <v>8.564814814814815E-3</v>
      </c>
      <c r="I6276" s="1" t="s">
        <v>25</v>
      </c>
      <c r="J6276" s="1" t="s">
        <v>16</v>
      </c>
    </row>
    <row r="6277" spans="1:10" x14ac:dyDescent="0.3">
      <c r="A6277" s="1" t="s">
        <v>10</v>
      </c>
      <c r="B6277" s="2">
        <v>43940.630555555559</v>
      </c>
      <c r="C6277" s="3">
        <v>8.4375000000000006E-3</v>
      </c>
      <c r="D6277" s="1" t="s">
        <v>13</v>
      </c>
      <c r="E6277" s="1" t="s">
        <v>2580</v>
      </c>
      <c r="F6277" s="1" t="s">
        <v>13</v>
      </c>
      <c r="G6277" s="1" t="s">
        <v>14</v>
      </c>
      <c r="H6277" s="3">
        <v>8.7500000000000008E-3</v>
      </c>
      <c r="I6277" s="1" t="s">
        <v>25</v>
      </c>
      <c r="J6277" s="1" t="s">
        <v>16</v>
      </c>
    </row>
    <row r="6278" spans="1:10" x14ac:dyDescent="0.3">
      <c r="A6278" s="1" t="s">
        <v>10</v>
      </c>
      <c r="B6278" s="2">
        <v>44305.707638888889</v>
      </c>
      <c r="C6278" s="3">
        <v>8.3912037037037045E-3</v>
      </c>
      <c r="D6278" s="1" t="s">
        <v>13</v>
      </c>
      <c r="E6278" s="1" t="s">
        <v>1243</v>
      </c>
      <c r="F6278" s="1" t="s">
        <v>13</v>
      </c>
      <c r="G6278" s="1" t="s">
        <v>14</v>
      </c>
      <c r="H6278" s="3">
        <v>9.0162037037037034E-3</v>
      </c>
      <c r="I6278" s="1" t="s">
        <v>25</v>
      </c>
      <c r="J6278" s="1" t="s">
        <v>16</v>
      </c>
    </row>
    <row r="6279" spans="1:10" x14ac:dyDescent="0.3">
      <c r="A6279" s="1" t="s">
        <v>10</v>
      </c>
      <c r="B6279" s="2">
        <v>44120.82708333333</v>
      </c>
      <c r="C6279" s="3">
        <v>8.3680555555555557E-3</v>
      </c>
      <c r="D6279" s="1" t="s">
        <v>13</v>
      </c>
      <c r="E6279" s="1" t="s">
        <v>2417</v>
      </c>
      <c r="F6279" s="1" t="s">
        <v>13</v>
      </c>
      <c r="G6279" s="1" t="s">
        <v>14</v>
      </c>
      <c r="H6279" s="3">
        <v>9.2476851851851852E-3</v>
      </c>
      <c r="I6279" s="1" t="s">
        <v>2418</v>
      </c>
      <c r="J6279" s="1" t="s">
        <v>16</v>
      </c>
    </row>
    <row r="6280" spans="1:10" x14ac:dyDescent="0.3">
      <c r="A6280" s="1" t="s">
        <v>10</v>
      </c>
      <c r="B6280" s="2">
        <v>43921.754861111112</v>
      </c>
      <c r="C6280" s="3">
        <v>8.3564814814814821E-3</v>
      </c>
      <c r="D6280" s="1" t="s">
        <v>13</v>
      </c>
      <c r="E6280" s="1" t="s">
        <v>2839</v>
      </c>
      <c r="F6280" s="1" t="s">
        <v>13</v>
      </c>
      <c r="G6280" s="1" t="s">
        <v>14</v>
      </c>
      <c r="H6280" s="3">
        <v>2.9259259259259259E-2</v>
      </c>
      <c r="I6280" s="1" t="s">
        <v>2295</v>
      </c>
      <c r="J6280" s="1" t="s">
        <v>16</v>
      </c>
    </row>
    <row r="6281" spans="1:10" x14ac:dyDescent="0.3">
      <c r="A6281" s="1" t="s">
        <v>10</v>
      </c>
      <c r="B6281" s="2">
        <v>42339.777777777781</v>
      </c>
      <c r="C6281" s="3">
        <v>8.3449074074074068E-3</v>
      </c>
      <c r="D6281" s="1" t="s">
        <v>13</v>
      </c>
      <c r="E6281" s="1" t="s">
        <v>498</v>
      </c>
      <c r="F6281" s="1" t="s">
        <v>13</v>
      </c>
      <c r="G6281" s="1" t="s">
        <v>5896</v>
      </c>
      <c r="H6281" s="3">
        <v>8.3449074074074068E-3</v>
      </c>
      <c r="I6281" s="1" t="s">
        <v>25</v>
      </c>
      <c r="J6281" s="1" t="s">
        <v>16</v>
      </c>
    </row>
    <row r="6282" spans="1:10" x14ac:dyDescent="0.3">
      <c r="A6282" s="1" t="s">
        <v>10</v>
      </c>
      <c r="B6282" s="2">
        <v>43757.716666666667</v>
      </c>
      <c r="C6282" s="3">
        <v>8.3217592592592596E-3</v>
      </c>
      <c r="D6282" s="1" t="s">
        <v>11</v>
      </c>
      <c r="E6282" s="1" t="s">
        <v>3340</v>
      </c>
      <c r="F6282" s="1" t="s">
        <v>13</v>
      </c>
      <c r="G6282" s="1" t="s">
        <v>14</v>
      </c>
      <c r="H6282" s="3">
        <v>8.9236111111111113E-3</v>
      </c>
      <c r="I6282" s="1" t="s">
        <v>25</v>
      </c>
      <c r="J6282" s="1" t="s">
        <v>16</v>
      </c>
    </row>
    <row r="6283" spans="1:10" x14ac:dyDescent="0.3">
      <c r="A6283" s="1" t="s">
        <v>10</v>
      </c>
      <c r="B6283" s="2">
        <v>41894.851388888892</v>
      </c>
      <c r="C6283" s="3">
        <v>8.2986111111111108E-3</v>
      </c>
      <c r="D6283" s="1" t="s">
        <v>13</v>
      </c>
      <c r="E6283" s="1" t="s">
        <v>6082</v>
      </c>
      <c r="F6283" s="1" t="s">
        <v>13</v>
      </c>
      <c r="G6283" s="1" t="s">
        <v>6662</v>
      </c>
      <c r="H6283" s="3">
        <v>8.6458333333333335E-3</v>
      </c>
      <c r="I6283" s="1" t="s">
        <v>25</v>
      </c>
      <c r="J6283" s="1" t="s">
        <v>16</v>
      </c>
    </row>
    <row r="6284" spans="1:10" x14ac:dyDescent="0.3">
      <c r="A6284" s="1" t="s">
        <v>10</v>
      </c>
      <c r="B6284" s="2">
        <v>43627.835416666669</v>
      </c>
      <c r="C6284" s="3">
        <v>8.2754629629629636E-3</v>
      </c>
      <c r="D6284" s="1" t="s">
        <v>13</v>
      </c>
      <c r="E6284" s="1" t="s">
        <v>1117</v>
      </c>
      <c r="F6284" s="1" t="s">
        <v>13</v>
      </c>
      <c r="G6284" s="1" t="s">
        <v>480</v>
      </c>
      <c r="H6284" s="3">
        <v>3.1550925925925927E-2</v>
      </c>
      <c r="I6284" s="1" t="s">
        <v>25</v>
      </c>
      <c r="J6284" s="1" t="s">
        <v>16</v>
      </c>
    </row>
    <row r="6285" spans="1:10" x14ac:dyDescent="0.3">
      <c r="A6285" s="1" t="s">
        <v>10</v>
      </c>
      <c r="B6285" s="2">
        <v>41866.929861111108</v>
      </c>
      <c r="C6285" s="3">
        <v>8.2754629629629636E-3</v>
      </c>
      <c r="D6285" s="1" t="s">
        <v>13</v>
      </c>
      <c r="E6285" s="1" t="s">
        <v>6422</v>
      </c>
      <c r="F6285" s="1" t="s">
        <v>13</v>
      </c>
      <c r="G6285" s="1" t="s">
        <v>6379</v>
      </c>
      <c r="H6285" s="3">
        <v>8.2754629629629636E-3</v>
      </c>
      <c r="I6285" s="1" t="s">
        <v>25</v>
      </c>
      <c r="J6285" s="1" t="s">
        <v>16</v>
      </c>
    </row>
    <row r="6286" spans="1:10" x14ac:dyDescent="0.3">
      <c r="A6286" s="1" t="s">
        <v>10</v>
      </c>
      <c r="B6286" s="2">
        <v>44302.745138888888</v>
      </c>
      <c r="C6286" s="3">
        <v>8.2407407407407412E-3</v>
      </c>
      <c r="D6286" s="1" t="s">
        <v>13</v>
      </c>
      <c r="E6286" s="1" t="s">
        <v>1267</v>
      </c>
      <c r="F6286" s="1" t="s">
        <v>13</v>
      </c>
      <c r="G6286" s="1" t="s">
        <v>14</v>
      </c>
      <c r="H6286" s="3">
        <v>8.472222222222223E-3</v>
      </c>
      <c r="I6286" s="1" t="s">
        <v>25</v>
      </c>
      <c r="J6286" s="1" t="s">
        <v>16</v>
      </c>
    </row>
    <row r="6287" spans="1:10" x14ac:dyDescent="0.3">
      <c r="A6287" s="1" t="s">
        <v>10</v>
      </c>
      <c r="B6287" s="2">
        <v>44473.829861111109</v>
      </c>
      <c r="C6287" s="3">
        <v>8.2175925925925923E-3</v>
      </c>
      <c r="D6287" s="1" t="s">
        <v>13</v>
      </c>
      <c r="E6287" s="1" t="s">
        <v>600</v>
      </c>
      <c r="F6287" s="1" t="s">
        <v>13</v>
      </c>
      <c r="G6287" s="1" t="s">
        <v>504</v>
      </c>
      <c r="H6287" s="3">
        <v>3.3368055555555554E-2</v>
      </c>
      <c r="I6287" s="1" t="s">
        <v>601</v>
      </c>
      <c r="J6287" s="1" t="s">
        <v>16</v>
      </c>
    </row>
    <row r="6288" spans="1:10" x14ac:dyDescent="0.3">
      <c r="A6288" s="1" t="s">
        <v>10</v>
      </c>
      <c r="B6288" s="2">
        <v>43121.759027777778</v>
      </c>
      <c r="C6288" s="3">
        <v>8.2060185185185187E-3</v>
      </c>
      <c r="D6288" s="1" t="s">
        <v>13</v>
      </c>
      <c r="E6288" s="1" t="s">
        <v>5011</v>
      </c>
      <c r="F6288" s="1" t="s">
        <v>13</v>
      </c>
      <c r="G6288" s="1" t="s">
        <v>480</v>
      </c>
      <c r="H6288" s="3">
        <v>1.576388888888889E-2</v>
      </c>
      <c r="I6288" s="1" t="s">
        <v>3278</v>
      </c>
      <c r="J6288" s="1" t="s">
        <v>16</v>
      </c>
    </row>
    <row r="6289" spans="1:10" x14ac:dyDescent="0.3">
      <c r="A6289" s="1" t="s">
        <v>10</v>
      </c>
      <c r="B6289" s="2">
        <v>43858.859722222223</v>
      </c>
      <c r="C6289" s="3">
        <v>8.1944444444444452E-3</v>
      </c>
      <c r="D6289" s="1" t="s">
        <v>13</v>
      </c>
      <c r="E6289" s="1" t="s">
        <v>3162</v>
      </c>
      <c r="F6289" s="1" t="s">
        <v>13</v>
      </c>
      <c r="G6289" s="1" t="s">
        <v>14</v>
      </c>
      <c r="H6289" s="3">
        <v>1.607638888888889E-2</v>
      </c>
      <c r="I6289" s="1" t="s">
        <v>2312</v>
      </c>
      <c r="J6289" s="1" t="s">
        <v>16</v>
      </c>
    </row>
    <row r="6290" spans="1:10" x14ac:dyDescent="0.3">
      <c r="A6290" s="1" t="s">
        <v>10</v>
      </c>
      <c r="B6290" s="2">
        <v>43391.834722222222</v>
      </c>
      <c r="C6290" s="3">
        <v>8.1828703703703699E-3</v>
      </c>
      <c r="D6290" s="1" t="s">
        <v>13</v>
      </c>
      <c r="E6290" s="1" t="s">
        <v>4141</v>
      </c>
      <c r="F6290" s="1" t="s">
        <v>13</v>
      </c>
      <c r="G6290" s="1" t="s">
        <v>480</v>
      </c>
      <c r="H6290" s="3">
        <v>8.6805555555555559E-3</v>
      </c>
      <c r="I6290" s="1" t="s">
        <v>25</v>
      </c>
      <c r="J6290" s="1" t="s">
        <v>16</v>
      </c>
    </row>
    <row r="6291" spans="1:10" x14ac:dyDescent="0.3">
      <c r="A6291" s="1" t="s">
        <v>10</v>
      </c>
      <c r="B6291" s="2">
        <v>43149.551388888889</v>
      </c>
      <c r="C6291" s="3">
        <v>8.1597222222222227E-3</v>
      </c>
      <c r="D6291" s="1" t="s">
        <v>13</v>
      </c>
      <c r="E6291" s="1" t="s">
        <v>4766</v>
      </c>
      <c r="F6291" s="1" t="s">
        <v>13</v>
      </c>
      <c r="G6291" s="1" t="s">
        <v>480</v>
      </c>
      <c r="H6291" s="3">
        <v>3.6898148148148145E-2</v>
      </c>
      <c r="I6291" s="1" t="s">
        <v>4767</v>
      </c>
      <c r="J6291" s="1" t="s">
        <v>16</v>
      </c>
    </row>
    <row r="6292" spans="1:10" x14ac:dyDescent="0.3">
      <c r="A6292" s="1" t="s">
        <v>10</v>
      </c>
      <c r="B6292" s="2">
        <v>43798.455555555556</v>
      </c>
      <c r="C6292" s="3">
        <v>8.1134259259259267E-3</v>
      </c>
      <c r="D6292" s="1" t="s">
        <v>13</v>
      </c>
      <c r="E6292" s="1" t="s">
        <v>130</v>
      </c>
      <c r="F6292" s="1" t="s">
        <v>13</v>
      </c>
      <c r="G6292" s="1" t="s">
        <v>3272</v>
      </c>
      <c r="H6292" s="3">
        <v>3.2175925925925927E-2</v>
      </c>
      <c r="I6292" s="1" t="s">
        <v>25</v>
      </c>
      <c r="J6292" s="1" t="s">
        <v>16</v>
      </c>
    </row>
    <row r="6293" spans="1:10" x14ac:dyDescent="0.3">
      <c r="A6293" s="1" t="s">
        <v>10</v>
      </c>
      <c r="B6293" s="2">
        <v>43315.788194444445</v>
      </c>
      <c r="C6293" s="3">
        <v>8.1018518518518514E-3</v>
      </c>
      <c r="D6293" s="1" t="s">
        <v>13</v>
      </c>
      <c r="E6293" s="1" t="s">
        <v>4332</v>
      </c>
      <c r="F6293" s="1" t="s">
        <v>13</v>
      </c>
      <c r="G6293" s="1" t="s">
        <v>480</v>
      </c>
      <c r="H6293" s="3">
        <v>9.6412037037037039E-3</v>
      </c>
      <c r="I6293" s="1" t="s">
        <v>25</v>
      </c>
      <c r="J6293" s="1" t="s">
        <v>16</v>
      </c>
    </row>
    <row r="6294" spans="1:10" x14ac:dyDescent="0.3">
      <c r="A6294" s="1" t="s">
        <v>10</v>
      </c>
      <c r="B6294" s="2">
        <v>41912.9</v>
      </c>
      <c r="C6294" s="3">
        <v>8.0902777777777778E-3</v>
      </c>
      <c r="D6294" s="1" t="s">
        <v>13</v>
      </c>
      <c r="E6294" s="1" t="s">
        <v>6040</v>
      </c>
      <c r="F6294" s="1" t="s">
        <v>13</v>
      </c>
      <c r="G6294" s="1" t="s">
        <v>6662</v>
      </c>
      <c r="H6294" s="3">
        <v>8.2523148148148148E-3</v>
      </c>
      <c r="I6294" s="1" t="s">
        <v>25</v>
      </c>
      <c r="J6294" s="1" t="s">
        <v>16</v>
      </c>
    </row>
    <row r="6295" spans="1:10" x14ac:dyDescent="0.3">
      <c r="A6295" s="1" t="s">
        <v>10</v>
      </c>
      <c r="B6295" s="2">
        <v>43958.663194444445</v>
      </c>
      <c r="C6295" s="3">
        <v>8.0787037037037043E-3</v>
      </c>
      <c r="D6295" s="1" t="s">
        <v>13</v>
      </c>
      <c r="E6295" s="1" t="s">
        <v>125</v>
      </c>
      <c r="F6295" s="1" t="s">
        <v>13</v>
      </c>
      <c r="G6295" s="1" t="s">
        <v>14</v>
      </c>
      <c r="H6295" s="3">
        <v>3.2025462962962964E-2</v>
      </c>
      <c r="I6295" s="1" t="s">
        <v>25</v>
      </c>
      <c r="J6295" s="1" t="s">
        <v>16</v>
      </c>
    </row>
    <row r="6296" spans="1:10" x14ac:dyDescent="0.3">
      <c r="A6296" s="1" t="s">
        <v>10</v>
      </c>
      <c r="B6296" s="2">
        <v>43575.70208333333</v>
      </c>
      <c r="C6296" s="3">
        <v>8.0787037037037043E-3</v>
      </c>
      <c r="D6296" s="1" t="s">
        <v>11</v>
      </c>
      <c r="E6296" s="1" t="s">
        <v>3569</v>
      </c>
      <c r="F6296" s="1" t="s">
        <v>13</v>
      </c>
      <c r="G6296" s="1" t="s">
        <v>480</v>
      </c>
      <c r="H6296" s="3">
        <v>8.1250000000000003E-3</v>
      </c>
      <c r="I6296" s="1" t="s">
        <v>25</v>
      </c>
      <c r="J6296" s="1" t="s">
        <v>16</v>
      </c>
    </row>
    <row r="6297" spans="1:10" x14ac:dyDescent="0.3">
      <c r="A6297" s="1" t="s">
        <v>10</v>
      </c>
      <c r="B6297" s="2">
        <v>42479.720833333333</v>
      </c>
      <c r="C6297" s="3">
        <v>8.0439814814814818E-3</v>
      </c>
      <c r="D6297" s="1" t="s">
        <v>13</v>
      </c>
      <c r="E6297" s="1" t="s">
        <v>6220</v>
      </c>
      <c r="F6297" s="1" t="s">
        <v>13</v>
      </c>
      <c r="G6297" s="1" t="s">
        <v>2566</v>
      </c>
      <c r="H6297" s="3">
        <v>8.0439814814814818E-3</v>
      </c>
      <c r="I6297" s="1" t="s">
        <v>25</v>
      </c>
      <c r="J6297" s="1" t="s">
        <v>16</v>
      </c>
    </row>
    <row r="6298" spans="1:10" x14ac:dyDescent="0.3">
      <c r="A6298" s="1" t="s">
        <v>10</v>
      </c>
      <c r="B6298" s="2">
        <v>43575.734722222223</v>
      </c>
      <c r="C6298" s="3">
        <v>7.9861111111111105E-3</v>
      </c>
      <c r="D6298" s="1" t="s">
        <v>13</v>
      </c>
      <c r="E6298" s="1" t="s">
        <v>3569</v>
      </c>
      <c r="F6298" s="1" t="s">
        <v>13</v>
      </c>
      <c r="G6298" s="1" t="s">
        <v>480</v>
      </c>
      <c r="H6298" s="3">
        <v>1.6111111111111111E-2</v>
      </c>
      <c r="I6298" s="1" t="s">
        <v>3570</v>
      </c>
      <c r="J6298" s="1" t="s">
        <v>16</v>
      </c>
    </row>
    <row r="6299" spans="1:10" x14ac:dyDescent="0.3">
      <c r="A6299" s="1" t="s">
        <v>10</v>
      </c>
      <c r="B6299" s="2">
        <v>44575.965277777781</v>
      </c>
      <c r="C6299" s="3">
        <v>7.9745370370370369E-3</v>
      </c>
      <c r="D6299" s="1" t="s">
        <v>11</v>
      </c>
      <c r="E6299" s="1" t="s">
        <v>203</v>
      </c>
      <c r="F6299" s="1" t="s">
        <v>13</v>
      </c>
      <c r="G6299" s="1" t="s">
        <v>14</v>
      </c>
      <c r="H6299" s="3">
        <v>4.5486111111111109E-3</v>
      </c>
      <c r="I6299" s="1" t="s">
        <v>25</v>
      </c>
      <c r="J6299" s="1" t="s">
        <v>16</v>
      </c>
    </row>
    <row r="6300" spans="1:10" x14ac:dyDescent="0.3">
      <c r="A6300" s="1" t="s">
        <v>10</v>
      </c>
      <c r="B6300" s="2">
        <v>44146.734027777777</v>
      </c>
      <c r="C6300" s="3">
        <v>7.951388888888888E-3</v>
      </c>
      <c r="D6300" s="1" t="s">
        <v>13</v>
      </c>
      <c r="E6300" s="1" t="s">
        <v>2379</v>
      </c>
      <c r="F6300" s="1" t="s">
        <v>13</v>
      </c>
      <c r="G6300" s="1" t="s">
        <v>480</v>
      </c>
      <c r="H6300" s="3">
        <v>1.9988425925925927E-2</v>
      </c>
      <c r="I6300" s="1" t="s">
        <v>2377</v>
      </c>
      <c r="J6300" s="1" t="s">
        <v>16</v>
      </c>
    </row>
    <row r="6301" spans="1:10" x14ac:dyDescent="0.3">
      <c r="A6301" s="1" t="s">
        <v>10</v>
      </c>
      <c r="B6301" s="2">
        <v>43798.897222222222</v>
      </c>
      <c r="C6301" s="3">
        <v>7.951388888888888E-3</v>
      </c>
      <c r="D6301" s="1" t="s">
        <v>13</v>
      </c>
      <c r="E6301" s="1" t="s">
        <v>123</v>
      </c>
      <c r="F6301" s="1" t="s">
        <v>13</v>
      </c>
      <c r="G6301" s="1" t="s">
        <v>14</v>
      </c>
      <c r="H6301" s="3">
        <v>3.184027777777778E-2</v>
      </c>
      <c r="I6301" s="1" t="s">
        <v>25</v>
      </c>
      <c r="J6301" s="1" t="s">
        <v>16</v>
      </c>
    </row>
    <row r="6302" spans="1:10" x14ac:dyDescent="0.3">
      <c r="A6302" s="1" t="s">
        <v>10</v>
      </c>
      <c r="B6302" s="2">
        <v>41901.881249999999</v>
      </c>
      <c r="C6302" s="3">
        <v>7.9282407407407409E-3</v>
      </c>
      <c r="D6302" s="1" t="s">
        <v>13</v>
      </c>
      <c r="E6302" s="1" t="s">
        <v>6068</v>
      </c>
      <c r="F6302" s="1" t="s">
        <v>13</v>
      </c>
      <c r="G6302" s="1" t="s">
        <v>6662</v>
      </c>
      <c r="H6302" s="3">
        <v>7.951388888888888E-3</v>
      </c>
      <c r="I6302" s="1" t="s">
        <v>25</v>
      </c>
      <c r="J6302" s="1" t="s">
        <v>16</v>
      </c>
    </row>
    <row r="6303" spans="1:10" x14ac:dyDescent="0.3">
      <c r="A6303" s="1" t="s">
        <v>10</v>
      </c>
      <c r="B6303" s="2">
        <v>43171.762499999997</v>
      </c>
      <c r="C6303" s="3">
        <v>7.8356481481481489E-3</v>
      </c>
      <c r="D6303" s="1" t="s">
        <v>13</v>
      </c>
      <c r="E6303" s="1" t="s">
        <v>127</v>
      </c>
      <c r="F6303" s="1" t="s">
        <v>13</v>
      </c>
      <c r="G6303" s="1" t="s">
        <v>480</v>
      </c>
      <c r="H6303" s="3">
        <v>1.3634259259259259E-2</v>
      </c>
      <c r="I6303" s="1" t="s">
        <v>25</v>
      </c>
      <c r="J6303" s="1" t="s">
        <v>16</v>
      </c>
    </row>
    <row r="6304" spans="1:10" x14ac:dyDescent="0.3">
      <c r="A6304" s="1" t="s">
        <v>10</v>
      </c>
      <c r="B6304" s="2">
        <v>42479.712500000001</v>
      </c>
      <c r="C6304" s="3">
        <v>7.8356481481481489E-3</v>
      </c>
      <c r="D6304" s="1" t="s">
        <v>13</v>
      </c>
      <c r="E6304" s="1" t="s">
        <v>6221</v>
      </c>
      <c r="F6304" s="1" t="s">
        <v>13</v>
      </c>
      <c r="G6304" s="1" t="s">
        <v>2566</v>
      </c>
      <c r="H6304" s="3">
        <v>2.0057870370370372E-2</v>
      </c>
      <c r="I6304" s="1" t="s">
        <v>3862</v>
      </c>
      <c r="J6304" s="1" t="s">
        <v>16</v>
      </c>
    </row>
    <row r="6305" spans="1:10" x14ac:dyDescent="0.3">
      <c r="A6305" s="1" t="s">
        <v>10</v>
      </c>
      <c r="B6305" s="2">
        <v>44040.768750000003</v>
      </c>
      <c r="C6305" s="3">
        <v>7.8125E-3</v>
      </c>
      <c r="D6305" s="1" t="s">
        <v>11</v>
      </c>
      <c r="E6305" s="1" t="s">
        <v>1458</v>
      </c>
      <c r="F6305" s="1" t="s">
        <v>13</v>
      </c>
      <c r="G6305" s="1" t="s">
        <v>14</v>
      </c>
      <c r="H6305" s="3">
        <v>7.8240740740740736E-3</v>
      </c>
      <c r="I6305" s="1" t="s">
        <v>25</v>
      </c>
      <c r="J6305" s="1" t="s">
        <v>16</v>
      </c>
    </row>
    <row r="6306" spans="1:10" x14ac:dyDescent="0.3">
      <c r="A6306" s="1" t="s">
        <v>10</v>
      </c>
      <c r="B6306" s="2">
        <v>43960.526388888888</v>
      </c>
      <c r="C6306" s="3">
        <v>7.743055555555556E-3</v>
      </c>
      <c r="D6306" s="1" t="s">
        <v>11</v>
      </c>
      <c r="E6306" s="1" t="s">
        <v>119</v>
      </c>
      <c r="F6306" s="1" t="s">
        <v>13</v>
      </c>
      <c r="G6306" s="1" t="s">
        <v>480</v>
      </c>
      <c r="H6306" s="3">
        <v>8.0787037037037043E-3</v>
      </c>
      <c r="I6306" s="1" t="s">
        <v>25</v>
      </c>
      <c r="J6306" s="1" t="s">
        <v>16</v>
      </c>
    </row>
    <row r="6307" spans="1:10" x14ac:dyDescent="0.3">
      <c r="A6307" s="1" t="s">
        <v>10</v>
      </c>
      <c r="B6307" s="2">
        <v>42033.8125</v>
      </c>
      <c r="C6307" s="3">
        <v>7.743055555555556E-3</v>
      </c>
      <c r="D6307" s="1" t="s">
        <v>13</v>
      </c>
      <c r="E6307" s="1" t="s">
        <v>6474</v>
      </c>
      <c r="F6307" s="1" t="s">
        <v>13</v>
      </c>
      <c r="G6307" s="1" t="s">
        <v>3444</v>
      </c>
      <c r="H6307" s="3">
        <v>3.3298611111111112E-2</v>
      </c>
      <c r="I6307" s="1" t="s">
        <v>6475</v>
      </c>
      <c r="J6307" s="1" t="s">
        <v>16</v>
      </c>
    </row>
    <row r="6308" spans="1:10" x14ac:dyDescent="0.3">
      <c r="A6308" s="1" t="s">
        <v>10</v>
      </c>
      <c r="B6308" s="2">
        <v>41909.814583333333</v>
      </c>
      <c r="C6308" s="3">
        <v>7.7083333333333335E-3</v>
      </c>
      <c r="D6308" s="1" t="s">
        <v>13</v>
      </c>
      <c r="E6308" s="1" t="s">
        <v>6049</v>
      </c>
      <c r="F6308" s="1" t="s">
        <v>13</v>
      </c>
      <c r="G6308" s="1" t="s">
        <v>6662</v>
      </c>
      <c r="H6308" s="3">
        <v>3.005787037037037E-2</v>
      </c>
      <c r="I6308" s="1" t="s">
        <v>25</v>
      </c>
      <c r="J6308" s="1" t="s">
        <v>16</v>
      </c>
    </row>
    <row r="6309" spans="1:10" x14ac:dyDescent="0.3">
      <c r="A6309" s="1" t="s">
        <v>10</v>
      </c>
      <c r="B6309" s="2">
        <v>44551.856944444444</v>
      </c>
      <c r="C6309" s="3">
        <v>7.6851851851851855E-3</v>
      </c>
      <c r="D6309" s="1" t="s">
        <v>13</v>
      </c>
      <c r="E6309" s="1" t="s">
        <v>458</v>
      </c>
      <c r="F6309" s="1" t="s">
        <v>13</v>
      </c>
      <c r="G6309" s="1" t="s">
        <v>440</v>
      </c>
      <c r="H6309" s="3">
        <v>7.905092592592592E-3</v>
      </c>
      <c r="I6309" s="1" t="s">
        <v>25</v>
      </c>
      <c r="J6309" s="1" t="s">
        <v>16</v>
      </c>
    </row>
    <row r="6310" spans="1:10" x14ac:dyDescent="0.3">
      <c r="A6310" s="1" t="s">
        <v>10</v>
      </c>
      <c r="B6310" s="2">
        <v>43935.765277777777</v>
      </c>
      <c r="C6310" s="3">
        <v>7.6851851851851855E-3</v>
      </c>
      <c r="D6310" s="1" t="s">
        <v>13</v>
      </c>
      <c r="E6310" s="1" t="s">
        <v>2791</v>
      </c>
      <c r="F6310" s="1" t="s">
        <v>13</v>
      </c>
      <c r="G6310" s="1" t="s">
        <v>14</v>
      </c>
      <c r="H6310" s="3">
        <v>3.0011574074074072E-2</v>
      </c>
      <c r="I6310" s="1" t="s">
        <v>646</v>
      </c>
      <c r="J6310" s="1" t="s">
        <v>16</v>
      </c>
    </row>
    <row r="6311" spans="1:10" x14ac:dyDescent="0.3">
      <c r="A6311" s="1" t="s">
        <v>10</v>
      </c>
      <c r="B6311" s="2">
        <v>43516.584722222222</v>
      </c>
      <c r="C6311" s="3">
        <v>7.6851851851851855E-3</v>
      </c>
      <c r="D6311" s="1" t="s">
        <v>11</v>
      </c>
      <c r="E6311" s="1" t="s">
        <v>3848</v>
      </c>
      <c r="F6311" s="1" t="s">
        <v>13</v>
      </c>
      <c r="G6311" s="1" t="s">
        <v>480</v>
      </c>
      <c r="H6311" s="3">
        <v>7.6851851851851855E-3</v>
      </c>
      <c r="I6311" s="1" t="s">
        <v>25</v>
      </c>
      <c r="J6311" s="1" t="s">
        <v>16</v>
      </c>
    </row>
    <row r="6312" spans="1:10" x14ac:dyDescent="0.3">
      <c r="A6312" s="1" t="s">
        <v>10</v>
      </c>
      <c r="B6312" s="2">
        <v>41903.905555555553</v>
      </c>
      <c r="C6312" s="3">
        <v>7.6504629629629631E-3</v>
      </c>
      <c r="D6312" s="1" t="s">
        <v>13</v>
      </c>
      <c r="E6312" s="1" t="s">
        <v>6058</v>
      </c>
      <c r="F6312" s="1" t="s">
        <v>13</v>
      </c>
      <c r="G6312" s="1" t="s">
        <v>6379</v>
      </c>
      <c r="H6312" s="3">
        <v>7.6504629629629631E-3</v>
      </c>
      <c r="I6312" s="1" t="s">
        <v>25</v>
      </c>
      <c r="J6312" s="1" t="s">
        <v>16</v>
      </c>
    </row>
    <row r="6313" spans="1:10" x14ac:dyDescent="0.3">
      <c r="A6313" s="1" t="s">
        <v>10</v>
      </c>
      <c r="B6313" s="2">
        <v>43606.661805555559</v>
      </c>
      <c r="C6313" s="3">
        <v>7.6273148148148151E-3</v>
      </c>
      <c r="D6313" s="1" t="s">
        <v>2577</v>
      </c>
      <c r="E6313" s="1" t="s">
        <v>482</v>
      </c>
      <c r="F6313" s="1" t="s">
        <v>13</v>
      </c>
      <c r="G6313" s="1" t="s">
        <v>2566</v>
      </c>
      <c r="H6313" s="3">
        <v>8.1828703703703699E-3</v>
      </c>
      <c r="I6313" s="1" t="s">
        <v>25</v>
      </c>
      <c r="J6313" s="1" t="s">
        <v>16</v>
      </c>
    </row>
    <row r="6314" spans="1:10" x14ac:dyDescent="0.3">
      <c r="A6314" s="1" t="s">
        <v>10</v>
      </c>
      <c r="B6314" s="2">
        <v>43370.788888888892</v>
      </c>
      <c r="C6314" s="3">
        <v>7.6041666666666671E-3</v>
      </c>
      <c r="D6314" s="1" t="s">
        <v>13</v>
      </c>
      <c r="E6314" s="1" t="s">
        <v>4180</v>
      </c>
      <c r="F6314" s="1" t="s">
        <v>13</v>
      </c>
      <c r="G6314" s="1" t="s">
        <v>480</v>
      </c>
      <c r="H6314" s="3">
        <v>2.3935185185185184E-2</v>
      </c>
      <c r="I6314" s="1" t="s">
        <v>4181</v>
      </c>
      <c r="J6314" s="1" t="s">
        <v>16</v>
      </c>
    </row>
    <row r="6315" spans="1:10" x14ac:dyDescent="0.3">
      <c r="A6315" s="1" t="s">
        <v>10</v>
      </c>
      <c r="B6315" s="2">
        <v>42020.859722222223</v>
      </c>
      <c r="C6315" s="3">
        <v>7.6041666666666671E-3</v>
      </c>
      <c r="D6315" s="1" t="s">
        <v>13</v>
      </c>
      <c r="E6315" s="1" t="s">
        <v>6517</v>
      </c>
      <c r="F6315" s="1" t="s">
        <v>13</v>
      </c>
      <c r="G6315" s="1" t="s">
        <v>3444</v>
      </c>
      <c r="H6315" s="3">
        <v>2.9907407407407407E-2</v>
      </c>
      <c r="I6315" s="1" t="s">
        <v>354</v>
      </c>
      <c r="J6315" s="1" t="s">
        <v>16</v>
      </c>
    </row>
    <row r="6316" spans="1:10" x14ac:dyDescent="0.3">
      <c r="A6316" s="1" t="s">
        <v>10</v>
      </c>
      <c r="B6316" s="2">
        <v>41875.970833333333</v>
      </c>
      <c r="C6316" s="3">
        <v>7.6041666666666671E-3</v>
      </c>
      <c r="D6316" s="1" t="s">
        <v>13</v>
      </c>
      <c r="E6316" s="1" t="s">
        <v>6720</v>
      </c>
      <c r="F6316" s="1" t="s">
        <v>13</v>
      </c>
      <c r="G6316" s="1" t="s">
        <v>6379</v>
      </c>
      <c r="H6316" s="3">
        <v>7.6041666666666671E-3</v>
      </c>
      <c r="I6316" s="1" t="s">
        <v>25</v>
      </c>
      <c r="J6316" s="1" t="s">
        <v>16</v>
      </c>
    </row>
    <row r="6317" spans="1:10" x14ac:dyDescent="0.3">
      <c r="A6317" s="1" t="s">
        <v>10</v>
      </c>
      <c r="B6317" s="2">
        <v>44438.626388888886</v>
      </c>
      <c r="C6317" s="3">
        <v>7.5810185185185182E-3</v>
      </c>
      <c r="D6317" s="1" t="s">
        <v>13</v>
      </c>
      <c r="E6317" s="1" t="s">
        <v>716</v>
      </c>
      <c r="F6317" s="1" t="s">
        <v>13</v>
      </c>
      <c r="G6317" s="1" t="s">
        <v>14</v>
      </c>
      <c r="H6317" s="3">
        <v>1.5138888888888889E-2</v>
      </c>
      <c r="I6317" s="1" t="s">
        <v>717</v>
      </c>
      <c r="J6317" s="1" t="s">
        <v>16</v>
      </c>
    </row>
    <row r="6318" spans="1:10" x14ac:dyDescent="0.3">
      <c r="A6318" s="1" t="s">
        <v>10</v>
      </c>
      <c r="B6318" s="2">
        <v>43121.747916666667</v>
      </c>
      <c r="C6318" s="3">
        <v>7.5462962962962966E-3</v>
      </c>
      <c r="D6318" s="1" t="s">
        <v>13</v>
      </c>
      <c r="E6318" s="1" t="s">
        <v>5011</v>
      </c>
      <c r="F6318" s="1" t="s">
        <v>13</v>
      </c>
      <c r="G6318" s="1" t="s">
        <v>480</v>
      </c>
      <c r="H6318" s="3">
        <v>7.5578703703703702E-3</v>
      </c>
      <c r="I6318" s="1" t="s">
        <v>25</v>
      </c>
      <c r="J6318" s="1" t="s">
        <v>16</v>
      </c>
    </row>
    <row r="6319" spans="1:10" x14ac:dyDescent="0.3">
      <c r="A6319" s="1" t="s">
        <v>10</v>
      </c>
      <c r="B6319" s="2">
        <v>43664.852083333331</v>
      </c>
      <c r="C6319" s="3">
        <v>7.5347222222222222E-3</v>
      </c>
      <c r="D6319" s="1" t="s">
        <v>13</v>
      </c>
      <c r="E6319" s="1" t="s">
        <v>2311</v>
      </c>
      <c r="F6319" s="1" t="s">
        <v>13</v>
      </c>
      <c r="G6319" s="1" t="s">
        <v>3444</v>
      </c>
      <c r="H6319" s="3">
        <v>7.8819444444444449E-3</v>
      </c>
      <c r="I6319" s="1" t="s">
        <v>25</v>
      </c>
      <c r="J6319" s="1" t="s">
        <v>16</v>
      </c>
    </row>
    <row r="6320" spans="1:10" x14ac:dyDescent="0.3">
      <c r="A6320" s="1" t="s">
        <v>10</v>
      </c>
      <c r="B6320" s="2">
        <v>41893.943055555559</v>
      </c>
      <c r="C6320" s="3">
        <v>7.5231481481481477E-3</v>
      </c>
      <c r="D6320" s="1" t="s">
        <v>13</v>
      </c>
      <c r="E6320" s="1" t="s">
        <v>6085</v>
      </c>
      <c r="F6320" s="1" t="s">
        <v>13</v>
      </c>
      <c r="G6320" s="1" t="s">
        <v>6379</v>
      </c>
      <c r="H6320" s="3">
        <v>2.9837962962962962E-2</v>
      </c>
      <c r="I6320" s="1" t="s">
        <v>25</v>
      </c>
      <c r="J6320" s="1" t="s">
        <v>16</v>
      </c>
    </row>
    <row r="6321" spans="1:10" x14ac:dyDescent="0.3">
      <c r="A6321" s="1" t="s">
        <v>10</v>
      </c>
      <c r="B6321" s="2">
        <v>44076.543055555558</v>
      </c>
      <c r="C6321" s="3">
        <v>7.4652777777777781E-3</v>
      </c>
      <c r="D6321" s="1" t="s">
        <v>11</v>
      </c>
      <c r="E6321" s="1" t="s">
        <v>2498</v>
      </c>
      <c r="F6321" s="1" t="s">
        <v>13</v>
      </c>
      <c r="G6321" s="1" t="s">
        <v>14</v>
      </c>
      <c r="H6321" s="3">
        <v>8.2060185185185187E-3</v>
      </c>
      <c r="I6321" s="1" t="s">
        <v>25</v>
      </c>
      <c r="J6321" s="1" t="s">
        <v>16</v>
      </c>
    </row>
    <row r="6322" spans="1:10" x14ac:dyDescent="0.3">
      <c r="A6322" s="1" t="s">
        <v>10</v>
      </c>
      <c r="B6322" s="2">
        <v>43771.592361111114</v>
      </c>
      <c r="C6322" s="3">
        <v>7.4652777777777781E-3</v>
      </c>
      <c r="D6322" s="1" t="s">
        <v>13</v>
      </c>
      <c r="E6322" s="1" t="s">
        <v>3296</v>
      </c>
      <c r="F6322" s="1" t="s">
        <v>13</v>
      </c>
      <c r="G6322" s="1" t="s">
        <v>14</v>
      </c>
      <c r="H6322" s="3">
        <v>1.6967592592592593E-2</v>
      </c>
      <c r="I6322" s="1" t="s">
        <v>3297</v>
      </c>
      <c r="J6322" s="1" t="s">
        <v>16</v>
      </c>
    </row>
    <row r="6323" spans="1:10" x14ac:dyDescent="0.3">
      <c r="A6323" s="1" t="s">
        <v>10</v>
      </c>
      <c r="B6323" s="2">
        <v>43364.709722222222</v>
      </c>
      <c r="C6323" s="3">
        <v>7.4652777777777781E-3</v>
      </c>
      <c r="D6323" s="1" t="s">
        <v>13</v>
      </c>
      <c r="E6323" s="1" t="s">
        <v>4190</v>
      </c>
      <c r="F6323" s="1" t="s">
        <v>13</v>
      </c>
      <c r="G6323" s="1" t="s">
        <v>480</v>
      </c>
      <c r="H6323" s="3">
        <v>7.4652777777777781E-3</v>
      </c>
      <c r="I6323" s="1" t="s">
        <v>25</v>
      </c>
      <c r="J6323" s="1" t="s">
        <v>16</v>
      </c>
    </row>
    <row r="6324" spans="1:10" x14ac:dyDescent="0.3">
      <c r="A6324" s="1" t="s">
        <v>10</v>
      </c>
      <c r="B6324" s="2">
        <v>43255.786111111112</v>
      </c>
      <c r="C6324" s="3">
        <v>7.4652777777777781E-3</v>
      </c>
      <c r="D6324" s="1" t="s">
        <v>13</v>
      </c>
      <c r="E6324" s="1" t="s">
        <v>117</v>
      </c>
      <c r="F6324" s="1" t="s">
        <v>13</v>
      </c>
      <c r="G6324" s="1" t="s">
        <v>480</v>
      </c>
      <c r="H6324" s="3">
        <v>3.2349537037037038E-2</v>
      </c>
      <c r="I6324" s="1" t="s">
        <v>25</v>
      </c>
      <c r="J6324" s="1" t="s">
        <v>16</v>
      </c>
    </row>
    <row r="6325" spans="1:10" x14ac:dyDescent="0.3">
      <c r="A6325" s="1" t="s">
        <v>10</v>
      </c>
      <c r="B6325" s="2">
        <v>44065.612500000003</v>
      </c>
      <c r="C6325" s="3">
        <v>7.4537037037037037E-3</v>
      </c>
      <c r="D6325" s="1" t="s">
        <v>11</v>
      </c>
      <c r="E6325" s="1" t="s">
        <v>2565</v>
      </c>
      <c r="F6325" s="1" t="s">
        <v>13</v>
      </c>
      <c r="G6325" s="1" t="s">
        <v>2566</v>
      </c>
      <c r="H6325" s="3">
        <v>1.5972222222222223E-3</v>
      </c>
      <c r="I6325" s="1" t="s">
        <v>25</v>
      </c>
      <c r="J6325" s="1" t="s">
        <v>16</v>
      </c>
    </row>
    <row r="6326" spans="1:10" x14ac:dyDescent="0.3">
      <c r="A6326" s="1" t="s">
        <v>10</v>
      </c>
      <c r="B6326" s="2">
        <v>43949.79583333333</v>
      </c>
      <c r="C6326" s="3">
        <v>7.4305555555555557E-3</v>
      </c>
      <c r="D6326" s="1" t="s">
        <v>13</v>
      </c>
      <c r="E6326" s="1" t="s">
        <v>150</v>
      </c>
      <c r="F6326" s="1" t="s">
        <v>13</v>
      </c>
      <c r="G6326" s="1" t="s">
        <v>14</v>
      </c>
      <c r="H6326" s="3">
        <v>3.1608796296296295E-2</v>
      </c>
      <c r="I6326" s="1" t="s">
        <v>25</v>
      </c>
      <c r="J6326" s="1" t="s">
        <v>16</v>
      </c>
    </row>
    <row r="6327" spans="1:10" x14ac:dyDescent="0.3">
      <c r="A6327" s="1" t="s">
        <v>10</v>
      </c>
      <c r="B6327" s="2">
        <v>43109.911111111112</v>
      </c>
      <c r="C6327" s="3">
        <v>7.4189814814814813E-3</v>
      </c>
      <c r="D6327" s="1" t="s">
        <v>13</v>
      </c>
      <c r="E6327" s="1" t="s">
        <v>3425</v>
      </c>
      <c r="F6327" s="1" t="s">
        <v>13</v>
      </c>
      <c r="G6327" s="1" t="s">
        <v>480</v>
      </c>
      <c r="H6327" s="3">
        <v>1.8958333333333334E-2</v>
      </c>
      <c r="I6327" s="1" t="s">
        <v>25</v>
      </c>
      <c r="J6327" s="1" t="s">
        <v>16</v>
      </c>
    </row>
    <row r="6328" spans="1:10" x14ac:dyDescent="0.3">
      <c r="A6328" s="1" t="s">
        <v>10</v>
      </c>
      <c r="B6328" s="2">
        <v>44210.913194444445</v>
      </c>
      <c r="C6328" s="3">
        <v>7.3958333333333333E-3</v>
      </c>
      <c r="D6328" s="1" t="s">
        <v>13</v>
      </c>
      <c r="E6328" s="1" t="s">
        <v>2001</v>
      </c>
      <c r="F6328" s="1" t="s">
        <v>13</v>
      </c>
      <c r="G6328" s="1" t="s">
        <v>14</v>
      </c>
      <c r="H6328" s="3">
        <v>4.0416666666666663E-2</v>
      </c>
      <c r="I6328" s="1" t="s">
        <v>1999</v>
      </c>
      <c r="J6328" s="1" t="s">
        <v>16</v>
      </c>
    </row>
    <row r="6329" spans="1:10" x14ac:dyDescent="0.3">
      <c r="A6329" s="1" t="s">
        <v>10</v>
      </c>
      <c r="B6329" s="2">
        <v>44577.821527777778</v>
      </c>
      <c r="C6329" s="3">
        <v>7.3842592592592597E-3</v>
      </c>
      <c r="D6329" s="1" t="s">
        <v>13</v>
      </c>
      <c r="E6329" s="1" t="s">
        <v>172</v>
      </c>
      <c r="F6329" s="1" t="s">
        <v>13</v>
      </c>
      <c r="G6329" s="1" t="s">
        <v>14</v>
      </c>
      <c r="H6329" s="3">
        <v>7.4884259259259262E-3</v>
      </c>
      <c r="I6329" s="1" t="s">
        <v>25</v>
      </c>
      <c r="J6329" s="1" t="s">
        <v>16</v>
      </c>
    </row>
    <row r="6330" spans="1:10" x14ac:dyDescent="0.3">
      <c r="A6330" s="1" t="s">
        <v>10</v>
      </c>
      <c r="B6330" s="2">
        <v>44209.811111111114</v>
      </c>
      <c r="C6330" s="3">
        <v>7.3495370370370372E-3</v>
      </c>
      <c r="D6330" s="1" t="s">
        <v>13</v>
      </c>
      <c r="E6330" s="1" t="s">
        <v>2005</v>
      </c>
      <c r="F6330" s="1" t="s">
        <v>13</v>
      </c>
      <c r="G6330" s="1" t="s">
        <v>14</v>
      </c>
      <c r="H6330" s="3">
        <v>4.0486111111111112E-2</v>
      </c>
      <c r="I6330" s="1" t="s">
        <v>240</v>
      </c>
      <c r="J6330" s="1" t="s">
        <v>16</v>
      </c>
    </row>
    <row r="6331" spans="1:10" x14ac:dyDescent="0.3">
      <c r="A6331" s="1" t="s">
        <v>10</v>
      </c>
      <c r="B6331" s="2">
        <v>44163.606944444444</v>
      </c>
      <c r="C6331" s="3">
        <v>7.2916666666666668E-3</v>
      </c>
      <c r="D6331" s="1" t="s">
        <v>13</v>
      </c>
      <c r="E6331" s="1" t="s">
        <v>2276</v>
      </c>
      <c r="F6331" s="1" t="s">
        <v>13</v>
      </c>
      <c r="G6331" s="1" t="s">
        <v>14</v>
      </c>
      <c r="H6331" s="3">
        <v>2.9351851851851851E-2</v>
      </c>
      <c r="I6331" s="1" t="s">
        <v>1042</v>
      </c>
      <c r="J6331" s="1" t="s">
        <v>16</v>
      </c>
    </row>
    <row r="6332" spans="1:10" x14ac:dyDescent="0.3">
      <c r="A6332" s="1" t="s">
        <v>10</v>
      </c>
      <c r="B6332" s="2">
        <v>43974.541666666664</v>
      </c>
      <c r="C6332" s="3">
        <v>7.2800925925925923E-3</v>
      </c>
      <c r="D6332" s="1" t="s">
        <v>13</v>
      </c>
      <c r="E6332" s="1" t="s">
        <v>1132</v>
      </c>
      <c r="F6332" s="1" t="s">
        <v>13</v>
      </c>
      <c r="G6332" s="1" t="s">
        <v>480</v>
      </c>
      <c r="H6332" s="3">
        <v>7.5347222222222222E-3</v>
      </c>
      <c r="I6332" s="1" t="s">
        <v>25</v>
      </c>
      <c r="J6332" s="1" t="s">
        <v>16</v>
      </c>
    </row>
    <row r="6333" spans="1:10" x14ac:dyDescent="0.3">
      <c r="A6333" s="1" t="s">
        <v>10</v>
      </c>
      <c r="B6333" s="2">
        <v>44438.584722222222</v>
      </c>
      <c r="C6333" s="3">
        <v>7.2337962962962963E-3</v>
      </c>
      <c r="D6333" s="1" t="s">
        <v>13</v>
      </c>
      <c r="E6333" s="1" t="s">
        <v>716</v>
      </c>
      <c r="F6333" s="1" t="s">
        <v>13</v>
      </c>
      <c r="G6333" s="1" t="s">
        <v>14</v>
      </c>
      <c r="H6333" s="3">
        <v>7.5462962962962966E-3</v>
      </c>
      <c r="I6333" s="1" t="s">
        <v>25</v>
      </c>
      <c r="J6333" s="1" t="s">
        <v>16</v>
      </c>
    </row>
    <row r="6334" spans="1:10" x14ac:dyDescent="0.3">
      <c r="A6334" s="1" t="s">
        <v>10</v>
      </c>
      <c r="B6334" s="2">
        <v>43551.827777777777</v>
      </c>
      <c r="C6334" s="3">
        <v>7.2337962962962963E-3</v>
      </c>
      <c r="D6334" s="1" t="s">
        <v>13</v>
      </c>
      <c r="E6334" s="1" t="s">
        <v>3666</v>
      </c>
      <c r="F6334" s="1" t="s">
        <v>13</v>
      </c>
      <c r="G6334" s="1" t="s">
        <v>480</v>
      </c>
      <c r="H6334" s="3">
        <v>9.0972222222222218E-3</v>
      </c>
      <c r="I6334" s="1" t="s">
        <v>25</v>
      </c>
      <c r="J6334" s="1" t="s">
        <v>16</v>
      </c>
    </row>
    <row r="6335" spans="1:10" x14ac:dyDescent="0.3">
      <c r="A6335" s="1" t="s">
        <v>10</v>
      </c>
      <c r="B6335" s="2">
        <v>43384.832638888889</v>
      </c>
      <c r="C6335" s="3">
        <v>7.2222222222222219E-3</v>
      </c>
      <c r="D6335" s="1" t="s">
        <v>11</v>
      </c>
      <c r="E6335" s="1" t="s">
        <v>1481</v>
      </c>
      <c r="F6335" s="1" t="s">
        <v>13</v>
      </c>
      <c r="G6335" s="1" t="s">
        <v>480</v>
      </c>
      <c r="H6335" s="3">
        <v>7.2222222222222219E-3</v>
      </c>
      <c r="I6335" s="1" t="s">
        <v>25</v>
      </c>
      <c r="J6335" s="1" t="s">
        <v>16</v>
      </c>
    </row>
    <row r="6336" spans="1:10" x14ac:dyDescent="0.3">
      <c r="A6336" s="1" t="s">
        <v>10</v>
      </c>
      <c r="B6336" s="2">
        <v>43229.793055555558</v>
      </c>
      <c r="C6336" s="3">
        <v>7.2222222222222219E-3</v>
      </c>
      <c r="D6336" s="1" t="s">
        <v>13</v>
      </c>
      <c r="E6336" s="1" t="s">
        <v>117</v>
      </c>
      <c r="F6336" s="1" t="s">
        <v>13</v>
      </c>
      <c r="G6336" s="1" t="s">
        <v>480</v>
      </c>
      <c r="H6336" s="3">
        <v>7.5231481481481477E-3</v>
      </c>
      <c r="I6336" s="1" t="s">
        <v>25</v>
      </c>
      <c r="J6336" s="1" t="s">
        <v>16</v>
      </c>
    </row>
    <row r="6337" spans="1:10" x14ac:dyDescent="0.3">
      <c r="A6337" s="1" t="s">
        <v>10</v>
      </c>
      <c r="B6337" s="2">
        <v>44194.734722222223</v>
      </c>
      <c r="C6337" s="3">
        <v>7.1643518518518514E-3</v>
      </c>
      <c r="D6337" s="1" t="s">
        <v>13</v>
      </c>
      <c r="E6337" s="1" t="s">
        <v>125</v>
      </c>
      <c r="F6337" s="1" t="s">
        <v>13</v>
      </c>
      <c r="G6337" s="1" t="s">
        <v>14</v>
      </c>
      <c r="H6337" s="3">
        <v>1.8969907407407408E-2</v>
      </c>
      <c r="I6337" s="1" t="s">
        <v>25</v>
      </c>
      <c r="J6337" s="1" t="s">
        <v>16</v>
      </c>
    </row>
    <row r="6338" spans="1:10" x14ac:dyDescent="0.3">
      <c r="A6338" s="1" t="s">
        <v>10</v>
      </c>
      <c r="B6338" s="2">
        <v>44485.494444444441</v>
      </c>
      <c r="C6338" s="3">
        <v>7.1527777777777779E-3</v>
      </c>
      <c r="D6338" s="1" t="s">
        <v>13</v>
      </c>
      <c r="E6338" s="1" t="s">
        <v>587</v>
      </c>
      <c r="F6338" s="1" t="s">
        <v>13</v>
      </c>
      <c r="G6338" s="1" t="s">
        <v>480</v>
      </c>
      <c r="H6338" s="3">
        <v>7.5462962962962966E-3</v>
      </c>
      <c r="I6338" s="1" t="s">
        <v>25</v>
      </c>
      <c r="J6338" s="1" t="s">
        <v>16</v>
      </c>
    </row>
    <row r="6339" spans="1:10" x14ac:dyDescent="0.3">
      <c r="A6339" s="1" t="s">
        <v>10</v>
      </c>
      <c r="B6339" s="2">
        <v>44278.792361111111</v>
      </c>
      <c r="C6339" s="3">
        <v>7.1527777777777779E-3</v>
      </c>
      <c r="D6339" s="1" t="s">
        <v>13</v>
      </c>
      <c r="E6339" s="1" t="s">
        <v>1454</v>
      </c>
      <c r="F6339" s="1" t="s">
        <v>13</v>
      </c>
      <c r="G6339" s="1" t="s">
        <v>14</v>
      </c>
      <c r="H6339" s="3">
        <v>1.3842592592592592E-2</v>
      </c>
      <c r="I6339" s="1" t="s">
        <v>1455</v>
      </c>
      <c r="J6339" s="1" t="s">
        <v>16</v>
      </c>
    </row>
    <row r="6340" spans="1:10" x14ac:dyDescent="0.3">
      <c r="A6340" s="1" t="s">
        <v>10</v>
      </c>
      <c r="B6340" s="2">
        <v>42853.890277777777</v>
      </c>
      <c r="C6340" s="3">
        <v>7.1527777777777779E-3</v>
      </c>
      <c r="D6340" s="1" t="s">
        <v>13</v>
      </c>
      <c r="E6340" s="1" t="s">
        <v>4579</v>
      </c>
      <c r="F6340" s="1" t="s">
        <v>13</v>
      </c>
      <c r="G6340" s="1" t="s">
        <v>480</v>
      </c>
      <c r="H6340" s="3">
        <v>2.8807870370370369E-2</v>
      </c>
      <c r="I6340" s="1" t="s">
        <v>25</v>
      </c>
      <c r="J6340" s="1" t="s">
        <v>16</v>
      </c>
    </row>
    <row r="6341" spans="1:10" x14ac:dyDescent="0.3">
      <c r="A6341" s="1" t="s">
        <v>10</v>
      </c>
      <c r="B6341" s="2">
        <v>41880.272222222222</v>
      </c>
      <c r="C6341" s="3">
        <v>7.1527777777777779E-3</v>
      </c>
      <c r="D6341" s="1" t="s">
        <v>13</v>
      </c>
      <c r="E6341" s="1" t="s">
        <v>6109</v>
      </c>
      <c r="F6341" s="1" t="s">
        <v>13</v>
      </c>
      <c r="G6341" s="1" t="s">
        <v>6662</v>
      </c>
      <c r="H6341" s="3">
        <v>7.7199074074074071E-3</v>
      </c>
      <c r="I6341" s="1" t="s">
        <v>25</v>
      </c>
      <c r="J6341" s="1" t="s">
        <v>16</v>
      </c>
    </row>
    <row r="6342" spans="1:10" x14ac:dyDescent="0.3">
      <c r="A6342" s="1" t="s">
        <v>10</v>
      </c>
      <c r="B6342" s="2">
        <v>44203.822916666664</v>
      </c>
      <c r="C6342" s="3">
        <v>7.1296296296296299E-3</v>
      </c>
      <c r="D6342" s="1" t="s">
        <v>13</v>
      </c>
      <c r="E6342" s="1" t="s">
        <v>2037</v>
      </c>
      <c r="F6342" s="1" t="s">
        <v>13</v>
      </c>
      <c r="G6342" s="1" t="s">
        <v>14</v>
      </c>
      <c r="H6342" s="3">
        <v>7.4884259259259262E-3</v>
      </c>
      <c r="I6342" s="1" t="s">
        <v>25</v>
      </c>
      <c r="J6342" s="1" t="s">
        <v>16</v>
      </c>
    </row>
    <row r="6343" spans="1:10" x14ac:dyDescent="0.3">
      <c r="A6343" s="1" t="s">
        <v>10</v>
      </c>
      <c r="B6343" s="2">
        <v>44552.799305555556</v>
      </c>
      <c r="C6343" s="3">
        <v>7.1064814814814819E-3</v>
      </c>
      <c r="D6343" s="1" t="s">
        <v>13</v>
      </c>
      <c r="E6343" s="1" t="s">
        <v>458</v>
      </c>
      <c r="F6343" s="1" t="s">
        <v>13</v>
      </c>
      <c r="G6343" s="1" t="s">
        <v>440</v>
      </c>
      <c r="H6343" s="3">
        <v>1.5011574074074075E-2</v>
      </c>
      <c r="I6343" s="1" t="s">
        <v>455</v>
      </c>
      <c r="J6343" s="1" t="s">
        <v>16</v>
      </c>
    </row>
    <row r="6344" spans="1:10" x14ac:dyDescent="0.3">
      <c r="A6344" s="1" t="s">
        <v>10</v>
      </c>
      <c r="B6344" s="2">
        <v>43670.865277777775</v>
      </c>
      <c r="C6344" s="3">
        <v>7.1064814814814819E-3</v>
      </c>
      <c r="D6344" s="1" t="s">
        <v>13</v>
      </c>
      <c r="E6344" s="1" t="s">
        <v>2310</v>
      </c>
      <c r="F6344" s="1" t="s">
        <v>13</v>
      </c>
      <c r="G6344" s="1" t="s">
        <v>480</v>
      </c>
      <c r="H6344" s="3">
        <v>7.7777777777777776E-3</v>
      </c>
      <c r="I6344" s="1" t="s">
        <v>25</v>
      </c>
      <c r="J6344" s="1" t="s">
        <v>16</v>
      </c>
    </row>
    <row r="6345" spans="1:10" x14ac:dyDescent="0.3">
      <c r="A6345" s="1" t="s">
        <v>10</v>
      </c>
      <c r="B6345" s="2">
        <v>44497.564583333333</v>
      </c>
      <c r="C6345" s="3">
        <v>7.083333333333333E-3</v>
      </c>
      <c r="D6345" s="1" t="s">
        <v>13</v>
      </c>
      <c r="E6345" s="1" t="s">
        <v>508</v>
      </c>
      <c r="F6345" s="1" t="s">
        <v>13</v>
      </c>
      <c r="G6345" s="1" t="s">
        <v>480</v>
      </c>
      <c r="H6345" s="3">
        <v>7.1759259259259259E-3</v>
      </c>
      <c r="I6345" s="1" t="s">
        <v>509</v>
      </c>
      <c r="J6345" s="1" t="s">
        <v>16</v>
      </c>
    </row>
    <row r="6346" spans="1:10" x14ac:dyDescent="0.3">
      <c r="A6346" s="1" t="s">
        <v>10</v>
      </c>
      <c r="B6346" s="2">
        <v>44321.740972222222</v>
      </c>
      <c r="C6346" s="3">
        <v>7.083333333333333E-3</v>
      </c>
      <c r="D6346" s="1" t="s">
        <v>13</v>
      </c>
      <c r="E6346" s="1" t="s">
        <v>1137</v>
      </c>
      <c r="F6346" s="1" t="s">
        <v>13</v>
      </c>
      <c r="G6346" s="1" t="s">
        <v>14</v>
      </c>
      <c r="H6346" s="3">
        <v>7.0949074074074074E-3</v>
      </c>
      <c r="I6346" s="1" t="s">
        <v>1138</v>
      </c>
      <c r="J6346" s="1" t="s">
        <v>16</v>
      </c>
    </row>
    <row r="6347" spans="1:10" x14ac:dyDescent="0.3">
      <c r="A6347" s="1" t="s">
        <v>10</v>
      </c>
      <c r="B6347" s="2">
        <v>43862.785416666666</v>
      </c>
      <c r="C6347" s="3">
        <v>7.083333333333333E-3</v>
      </c>
      <c r="D6347" s="1" t="s">
        <v>13</v>
      </c>
      <c r="E6347" s="1" t="s">
        <v>3145</v>
      </c>
      <c r="F6347" s="1" t="s">
        <v>13</v>
      </c>
      <c r="G6347" s="1" t="s">
        <v>480</v>
      </c>
      <c r="H6347" s="3">
        <v>1.755787037037037E-2</v>
      </c>
      <c r="I6347" s="1" t="s">
        <v>3146</v>
      </c>
      <c r="J6347" s="1" t="s">
        <v>16</v>
      </c>
    </row>
    <row r="6348" spans="1:10" x14ac:dyDescent="0.3">
      <c r="A6348" s="1" t="s">
        <v>10</v>
      </c>
      <c r="B6348" s="2">
        <v>42910.78402777778</v>
      </c>
      <c r="C6348" s="3">
        <v>7.083333333333333E-3</v>
      </c>
      <c r="D6348" s="1" t="s">
        <v>13</v>
      </c>
      <c r="E6348" s="1" t="s">
        <v>5472</v>
      </c>
      <c r="F6348" s="1" t="s">
        <v>13</v>
      </c>
      <c r="G6348" s="1" t="s">
        <v>480</v>
      </c>
      <c r="H6348" s="3">
        <v>3.4837962962962966E-2</v>
      </c>
      <c r="I6348" s="1" t="s">
        <v>5473</v>
      </c>
      <c r="J6348" s="1" t="s">
        <v>16</v>
      </c>
    </row>
    <row r="6349" spans="1:10" x14ac:dyDescent="0.3">
      <c r="A6349" s="1" t="s">
        <v>10</v>
      </c>
      <c r="B6349" s="2">
        <v>43799.548611111109</v>
      </c>
      <c r="C6349" s="3">
        <v>7.0717592592592594E-3</v>
      </c>
      <c r="D6349" s="1" t="s">
        <v>13</v>
      </c>
      <c r="E6349" s="1" t="s">
        <v>119</v>
      </c>
      <c r="F6349" s="1" t="s">
        <v>13</v>
      </c>
      <c r="G6349" s="1" t="s">
        <v>14</v>
      </c>
      <c r="H6349" s="3">
        <v>3.2418981481481479E-2</v>
      </c>
      <c r="I6349" s="1" t="s">
        <v>25</v>
      </c>
      <c r="J6349" s="1" t="s">
        <v>16</v>
      </c>
    </row>
    <row r="6350" spans="1:10" x14ac:dyDescent="0.3">
      <c r="A6350" s="1" t="s">
        <v>10</v>
      </c>
      <c r="B6350" s="2">
        <v>43364.740972222222</v>
      </c>
      <c r="C6350" s="3">
        <v>7.060185185185185E-3</v>
      </c>
      <c r="D6350" s="1" t="s">
        <v>13</v>
      </c>
      <c r="E6350" s="1" t="s">
        <v>4190</v>
      </c>
      <c r="F6350" s="1" t="s">
        <v>13</v>
      </c>
      <c r="G6350" s="1" t="s">
        <v>480</v>
      </c>
      <c r="H6350" s="3">
        <v>1.4525462962962962E-2</v>
      </c>
      <c r="I6350" s="1" t="s">
        <v>25</v>
      </c>
      <c r="J6350" s="1" t="s">
        <v>16</v>
      </c>
    </row>
    <row r="6351" spans="1:10" x14ac:dyDescent="0.3">
      <c r="A6351" s="1" t="s">
        <v>10</v>
      </c>
      <c r="B6351" s="2">
        <v>41914.967361111114</v>
      </c>
      <c r="C6351" s="3">
        <v>7.060185185185185E-3</v>
      </c>
      <c r="D6351" s="1" t="s">
        <v>13</v>
      </c>
      <c r="E6351" s="1" t="s">
        <v>6705</v>
      </c>
      <c r="F6351" s="1" t="s">
        <v>13</v>
      </c>
      <c r="G6351" s="1" t="s">
        <v>6662</v>
      </c>
      <c r="H6351" s="3">
        <v>7.6504629629629631E-3</v>
      </c>
      <c r="I6351" s="1" t="s">
        <v>6706</v>
      </c>
      <c r="J6351" s="1" t="s">
        <v>16</v>
      </c>
    </row>
    <row r="6352" spans="1:10" x14ac:dyDescent="0.3">
      <c r="A6352" s="1" t="s">
        <v>10</v>
      </c>
      <c r="B6352" s="2">
        <v>43442.609722222223</v>
      </c>
      <c r="C6352" s="3">
        <v>7.0254629629629634E-3</v>
      </c>
      <c r="D6352" s="1" t="s">
        <v>13</v>
      </c>
      <c r="E6352" s="1" t="s">
        <v>4050</v>
      </c>
      <c r="F6352" s="1" t="s">
        <v>13</v>
      </c>
      <c r="G6352" s="1" t="s">
        <v>480</v>
      </c>
      <c r="H6352" s="3">
        <v>7.0254629629629634E-3</v>
      </c>
      <c r="I6352" s="1" t="s">
        <v>25</v>
      </c>
      <c r="J6352" s="1" t="s">
        <v>16</v>
      </c>
    </row>
    <row r="6353" spans="1:10" x14ac:dyDescent="0.3">
      <c r="A6353" s="1" t="s">
        <v>10</v>
      </c>
      <c r="B6353" s="2">
        <v>43679.729166666664</v>
      </c>
      <c r="C6353" s="3">
        <v>7.0023148148148145E-3</v>
      </c>
      <c r="D6353" s="1" t="s">
        <v>13</v>
      </c>
      <c r="E6353" s="1" t="s">
        <v>2282</v>
      </c>
      <c r="F6353" s="1" t="s">
        <v>13</v>
      </c>
      <c r="G6353" s="1" t="s">
        <v>480</v>
      </c>
      <c r="H6353" s="3">
        <v>7.3148148148148148E-3</v>
      </c>
      <c r="I6353" s="1" t="s">
        <v>25</v>
      </c>
      <c r="J6353" s="1" t="s">
        <v>16</v>
      </c>
    </row>
    <row r="6354" spans="1:10" x14ac:dyDescent="0.3">
      <c r="A6354" s="1" t="s">
        <v>10</v>
      </c>
      <c r="B6354" s="2">
        <v>43030.454861111109</v>
      </c>
      <c r="C6354" s="3">
        <v>6.9675925925925929E-3</v>
      </c>
      <c r="D6354" s="1" t="s">
        <v>13</v>
      </c>
      <c r="E6354" s="1" t="s">
        <v>2469</v>
      </c>
      <c r="F6354" s="1" t="s">
        <v>13</v>
      </c>
      <c r="G6354" s="1" t="s">
        <v>480</v>
      </c>
      <c r="H6354" s="3">
        <v>6.9675925925925929E-3</v>
      </c>
      <c r="I6354" s="1" t="s">
        <v>25</v>
      </c>
      <c r="J6354" s="1" t="s">
        <v>16</v>
      </c>
    </row>
    <row r="6355" spans="1:10" x14ac:dyDescent="0.3">
      <c r="A6355" s="1" t="s">
        <v>10</v>
      </c>
      <c r="B6355" s="2">
        <v>43385.743055555555</v>
      </c>
      <c r="C6355" s="3">
        <v>6.9560185185185185E-3</v>
      </c>
      <c r="D6355" s="1" t="s">
        <v>13</v>
      </c>
      <c r="E6355" s="1" t="s">
        <v>1481</v>
      </c>
      <c r="F6355" s="1" t="s">
        <v>13</v>
      </c>
      <c r="G6355" s="1" t="s">
        <v>480</v>
      </c>
      <c r="H6355" s="3">
        <v>1.4178240740740741E-2</v>
      </c>
      <c r="I6355" s="1" t="s">
        <v>25</v>
      </c>
      <c r="J6355" s="1" t="s">
        <v>16</v>
      </c>
    </row>
    <row r="6356" spans="1:10" x14ac:dyDescent="0.3">
      <c r="A6356" s="1" t="s">
        <v>10</v>
      </c>
      <c r="B6356" s="2">
        <v>43173.765277777777</v>
      </c>
      <c r="C6356" s="3">
        <v>6.9560185185185185E-3</v>
      </c>
      <c r="D6356" s="1" t="s">
        <v>13</v>
      </c>
      <c r="E6356" s="1" t="s">
        <v>4732</v>
      </c>
      <c r="F6356" s="1" t="s">
        <v>13</v>
      </c>
      <c r="G6356" s="1" t="s">
        <v>480</v>
      </c>
      <c r="H6356" s="3">
        <v>6.9560185185185185E-3</v>
      </c>
      <c r="I6356" s="1" t="s">
        <v>25</v>
      </c>
      <c r="J6356" s="1" t="s">
        <v>16</v>
      </c>
    </row>
    <row r="6357" spans="1:10" x14ac:dyDescent="0.3">
      <c r="A6357" s="1" t="s">
        <v>10</v>
      </c>
      <c r="B6357" s="2">
        <v>43981.879166666666</v>
      </c>
      <c r="C6357" s="3">
        <v>6.9444444444444441E-3</v>
      </c>
      <c r="D6357" s="1" t="s">
        <v>13</v>
      </c>
      <c r="E6357" s="1" t="s">
        <v>2680</v>
      </c>
      <c r="F6357" s="1" t="s">
        <v>13</v>
      </c>
      <c r="G6357" s="1" t="s">
        <v>14</v>
      </c>
      <c r="H6357" s="3">
        <v>2.0486111111111111E-2</v>
      </c>
      <c r="I6357" s="1" t="s">
        <v>25</v>
      </c>
      <c r="J6357" s="1" t="s">
        <v>16</v>
      </c>
    </row>
    <row r="6358" spans="1:10" x14ac:dyDescent="0.3">
      <c r="A6358" s="1" t="s">
        <v>10</v>
      </c>
      <c r="B6358" s="2">
        <v>44497.541666666664</v>
      </c>
      <c r="C6358" s="3">
        <v>6.9328703703703705E-3</v>
      </c>
      <c r="D6358" s="1" t="s">
        <v>13</v>
      </c>
      <c r="E6358" s="1" t="s">
        <v>512</v>
      </c>
      <c r="F6358" s="1" t="s">
        <v>13</v>
      </c>
      <c r="G6358" s="1" t="s">
        <v>480</v>
      </c>
      <c r="H6358" s="3">
        <v>1.6481481481481482E-2</v>
      </c>
      <c r="I6358" s="1" t="s">
        <v>513</v>
      </c>
      <c r="J6358" s="1" t="s">
        <v>16</v>
      </c>
    </row>
    <row r="6359" spans="1:10" x14ac:dyDescent="0.3">
      <c r="A6359" s="1" t="s">
        <v>10</v>
      </c>
      <c r="B6359" s="2">
        <v>44485.494444444441</v>
      </c>
      <c r="C6359" s="3">
        <v>6.9328703703703705E-3</v>
      </c>
      <c r="D6359" s="1" t="s">
        <v>11</v>
      </c>
      <c r="E6359" s="1" t="s">
        <v>587</v>
      </c>
      <c r="F6359" s="1" t="s">
        <v>13</v>
      </c>
      <c r="G6359" s="1" t="s">
        <v>480</v>
      </c>
      <c r="H6359" s="3">
        <v>7.3263888888888892E-3</v>
      </c>
      <c r="I6359" s="1" t="s">
        <v>25</v>
      </c>
      <c r="J6359" s="1" t="s">
        <v>16</v>
      </c>
    </row>
    <row r="6360" spans="1:10" x14ac:dyDescent="0.3">
      <c r="A6360" s="1" t="s">
        <v>10</v>
      </c>
      <c r="B6360" s="2">
        <v>44209.759027777778</v>
      </c>
      <c r="C6360" s="3">
        <v>6.9328703703703705E-3</v>
      </c>
      <c r="D6360" s="1" t="s">
        <v>13</v>
      </c>
      <c r="E6360" s="1" t="s">
        <v>730</v>
      </c>
      <c r="F6360" s="1" t="s">
        <v>13</v>
      </c>
      <c r="G6360" s="1" t="s">
        <v>14</v>
      </c>
      <c r="H6360" s="3">
        <v>7.2337962962962963E-3</v>
      </c>
      <c r="I6360" s="1" t="s">
        <v>25</v>
      </c>
      <c r="J6360" s="1" t="s">
        <v>16</v>
      </c>
    </row>
    <row r="6361" spans="1:10" x14ac:dyDescent="0.3">
      <c r="A6361" s="1" t="s">
        <v>10</v>
      </c>
      <c r="B6361" s="2">
        <v>43294.835416666669</v>
      </c>
      <c r="C6361" s="3">
        <v>6.9212962962962961E-3</v>
      </c>
      <c r="D6361" s="1" t="s">
        <v>13</v>
      </c>
      <c r="E6361" s="1" t="s">
        <v>4416</v>
      </c>
      <c r="F6361" s="1" t="s">
        <v>13</v>
      </c>
      <c r="G6361" s="1" t="s">
        <v>480</v>
      </c>
      <c r="H6361" s="3">
        <v>2.9768518518518517E-2</v>
      </c>
      <c r="I6361" s="1" t="s">
        <v>1011</v>
      </c>
      <c r="J6361" s="1" t="s">
        <v>16</v>
      </c>
    </row>
    <row r="6362" spans="1:10" x14ac:dyDescent="0.3">
      <c r="A6362" s="1" t="s">
        <v>10</v>
      </c>
      <c r="B6362" s="2">
        <v>42830.775000000001</v>
      </c>
      <c r="C6362" s="3">
        <v>6.9212962962962961E-3</v>
      </c>
      <c r="D6362" s="1" t="s">
        <v>13</v>
      </c>
      <c r="E6362" s="1" t="s">
        <v>5587</v>
      </c>
      <c r="F6362" s="1" t="s">
        <v>13</v>
      </c>
      <c r="G6362" s="1" t="s">
        <v>480</v>
      </c>
      <c r="H6362" s="3">
        <v>9.0972222222222218E-3</v>
      </c>
      <c r="I6362" s="1" t="s">
        <v>25</v>
      </c>
      <c r="J6362" s="1" t="s">
        <v>16</v>
      </c>
    </row>
    <row r="6363" spans="1:10" x14ac:dyDescent="0.3">
      <c r="A6363" s="1" t="s">
        <v>10</v>
      </c>
      <c r="B6363" s="2">
        <v>44149.45</v>
      </c>
      <c r="C6363" s="3">
        <v>6.875E-3</v>
      </c>
      <c r="D6363" s="1" t="s">
        <v>13</v>
      </c>
      <c r="E6363" s="1" t="s">
        <v>2376</v>
      </c>
      <c r="F6363" s="1" t="s">
        <v>13</v>
      </c>
      <c r="G6363" s="1" t="s">
        <v>480</v>
      </c>
      <c r="H6363" s="3">
        <v>1.9988425925925927E-2</v>
      </c>
      <c r="I6363" s="1" t="s">
        <v>2377</v>
      </c>
      <c r="J6363" s="1" t="s">
        <v>16</v>
      </c>
    </row>
    <row r="6364" spans="1:10" x14ac:dyDescent="0.3">
      <c r="A6364" s="1" t="s">
        <v>10</v>
      </c>
      <c r="B6364" s="2">
        <v>44076.61041666667</v>
      </c>
      <c r="C6364" s="3">
        <v>6.851851851851852E-3</v>
      </c>
      <c r="D6364" s="1" t="s">
        <v>13</v>
      </c>
      <c r="E6364" s="1" t="s">
        <v>2498</v>
      </c>
      <c r="F6364" s="1" t="s">
        <v>13</v>
      </c>
      <c r="G6364" s="1" t="s">
        <v>14</v>
      </c>
      <c r="H6364" s="3">
        <v>2.0312500000000001E-2</v>
      </c>
      <c r="I6364" s="1" t="s">
        <v>2499</v>
      </c>
      <c r="J6364" s="1" t="s">
        <v>16</v>
      </c>
    </row>
    <row r="6365" spans="1:10" x14ac:dyDescent="0.3">
      <c r="A6365" s="1" t="s">
        <v>10</v>
      </c>
      <c r="B6365" s="2">
        <v>43911.729861111111</v>
      </c>
      <c r="C6365" s="3">
        <v>6.851851851851852E-3</v>
      </c>
      <c r="D6365" s="1" t="s">
        <v>13</v>
      </c>
      <c r="E6365" s="1" t="s">
        <v>2868</v>
      </c>
      <c r="F6365" s="1" t="s">
        <v>13</v>
      </c>
      <c r="G6365" s="1" t="s">
        <v>14</v>
      </c>
      <c r="H6365" s="3">
        <v>2.1608796296296296E-2</v>
      </c>
      <c r="I6365" s="1" t="s">
        <v>2869</v>
      </c>
      <c r="J6365" s="1" t="s">
        <v>16</v>
      </c>
    </row>
    <row r="6366" spans="1:10" x14ac:dyDescent="0.3">
      <c r="A6366" s="1" t="s">
        <v>10</v>
      </c>
      <c r="B6366" s="2">
        <v>43278.865972222222</v>
      </c>
      <c r="C6366" s="3">
        <v>6.851851851851852E-3</v>
      </c>
      <c r="D6366" s="1" t="s">
        <v>13</v>
      </c>
      <c r="E6366" s="1" t="s">
        <v>587</v>
      </c>
      <c r="F6366" s="1" t="s">
        <v>13</v>
      </c>
      <c r="G6366" s="1" t="s">
        <v>480</v>
      </c>
      <c r="H6366" s="3">
        <v>7.2685185185185188E-3</v>
      </c>
      <c r="I6366" s="1" t="s">
        <v>25</v>
      </c>
      <c r="J6366" s="1" t="s">
        <v>16</v>
      </c>
    </row>
    <row r="6367" spans="1:10" x14ac:dyDescent="0.3">
      <c r="A6367" s="1" t="s">
        <v>10</v>
      </c>
      <c r="B6367" s="2">
        <v>44325.717361111114</v>
      </c>
      <c r="C6367" s="3">
        <v>6.8402777777777776E-3</v>
      </c>
      <c r="D6367" s="1" t="s">
        <v>13</v>
      </c>
      <c r="E6367" s="1" t="s">
        <v>117</v>
      </c>
      <c r="F6367" s="1" t="s">
        <v>13</v>
      </c>
      <c r="G6367" s="1" t="s">
        <v>14</v>
      </c>
      <c r="H6367" s="3">
        <v>3.2199074074074074E-2</v>
      </c>
      <c r="I6367" s="1" t="s">
        <v>25</v>
      </c>
      <c r="J6367" s="1" t="s">
        <v>16</v>
      </c>
    </row>
    <row r="6368" spans="1:10" x14ac:dyDescent="0.3">
      <c r="A6368" s="1" t="s">
        <v>10</v>
      </c>
      <c r="B6368" s="2">
        <v>43935.463888888888</v>
      </c>
      <c r="C6368" s="3">
        <v>6.7824074074074071E-3</v>
      </c>
      <c r="D6368" s="1" t="s">
        <v>13</v>
      </c>
      <c r="E6368" s="1" t="s">
        <v>2791</v>
      </c>
      <c r="F6368" s="1" t="s">
        <v>13</v>
      </c>
      <c r="G6368" s="1" t="s">
        <v>14</v>
      </c>
      <c r="H6368" s="3">
        <v>6.7939814814814816E-3</v>
      </c>
      <c r="I6368" s="1" t="s">
        <v>25</v>
      </c>
      <c r="J6368" s="1" t="s">
        <v>16</v>
      </c>
    </row>
    <row r="6369" spans="1:10" x14ac:dyDescent="0.3">
      <c r="A6369" s="1" t="s">
        <v>10</v>
      </c>
      <c r="B6369" s="2">
        <v>41884.712500000001</v>
      </c>
      <c r="C6369" s="3">
        <v>6.7476851851851856E-3</v>
      </c>
      <c r="D6369" s="1" t="s">
        <v>13</v>
      </c>
      <c r="E6369" s="1" t="s">
        <v>6099</v>
      </c>
      <c r="F6369" s="1" t="s">
        <v>13</v>
      </c>
      <c r="G6369" s="1" t="s">
        <v>6662</v>
      </c>
      <c r="H6369" s="3">
        <v>2.9780092592592594E-2</v>
      </c>
      <c r="I6369" s="1" t="s">
        <v>25</v>
      </c>
      <c r="J6369" s="1" t="s">
        <v>16</v>
      </c>
    </row>
    <row r="6370" spans="1:10" x14ac:dyDescent="0.3">
      <c r="A6370" s="1" t="s">
        <v>10</v>
      </c>
      <c r="B6370" s="2">
        <v>43362.774305555555</v>
      </c>
      <c r="C6370" s="3">
        <v>6.7129629629629631E-3</v>
      </c>
      <c r="D6370" s="1" t="s">
        <v>13</v>
      </c>
      <c r="E6370" s="1" t="s">
        <v>3188</v>
      </c>
      <c r="F6370" s="1" t="s">
        <v>13</v>
      </c>
      <c r="G6370" s="1" t="s">
        <v>480</v>
      </c>
      <c r="H6370" s="3">
        <v>6.7129629629629631E-3</v>
      </c>
      <c r="I6370" s="1" t="s">
        <v>25</v>
      </c>
      <c r="J6370" s="1" t="s">
        <v>16</v>
      </c>
    </row>
    <row r="6371" spans="1:10" x14ac:dyDescent="0.3">
      <c r="A6371" s="1" t="s">
        <v>10</v>
      </c>
      <c r="B6371" s="2">
        <v>43142.786111111112</v>
      </c>
      <c r="C6371" s="3">
        <v>6.7129629629629631E-3</v>
      </c>
      <c r="D6371" s="1" t="s">
        <v>13</v>
      </c>
      <c r="E6371" s="1" t="s">
        <v>4791</v>
      </c>
      <c r="F6371" s="1" t="s">
        <v>13</v>
      </c>
      <c r="G6371" s="1" t="s">
        <v>480</v>
      </c>
      <c r="H6371" s="3">
        <v>7.1990740740740739E-3</v>
      </c>
      <c r="I6371" s="1" t="s">
        <v>25</v>
      </c>
      <c r="J6371" s="1" t="s">
        <v>16</v>
      </c>
    </row>
    <row r="6372" spans="1:10" x14ac:dyDescent="0.3">
      <c r="A6372" s="1" t="s">
        <v>10</v>
      </c>
      <c r="B6372" s="2">
        <v>41882.405555555553</v>
      </c>
      <c r="C6372" s="3">
        <v>6.7129629629629631E-3</v>
      </c>
      <c r="D6372" s="1" t="s">
        <v>13</v>
      </c>
      <c r="E6372" s="1" t="s">
        <v>6712</v>
      </c>
      <c r="F6372" s="1" t="s">
        <v>13</v>
      </c>
      <c r="G6372" s="1" t="s">
        <v>6379</v>
      </c>
      <c r="H6372" s="3">
        <v>1.03125E-2</v>
      </c>
      <c r="I6372" s="1" t="s">
        <v>25</v>
      </c>
      <c r="J6372" s="1" t="s">
        <v>16</v>
      </c>
    </row>
    <row r="6373" spans="1:10" x14ac:dyDescent="0.3">
      <c r="A6373" s="1" t="s">
        <v>10</v>
      </c>
      <c r="B6373" s="2">
        <v>43843.900694444441</v>
      </c>
      <c r="C6373" s="3">
        <v>6.6782407407407407E-3</v>
      </c>
      <c r="D6373" s="1" t="s">
        <v>13</v>
      </c>
      <c r="E6373" s="1" t="s">
        <v>1102</v>
      </c>
      <c r="F6373" s="1" t="s">
        <v>13</v>
      </c>
      <c r="G6373" s="1" t="s">
        <v>14</v>
      </c>
      <c r="H6373" s="3">
        <v>3.1793981481481479E-2</v>
      </c>
      <c r="I6373" s="1" t="s">
        <v>25</v>
      </c>
      <c r="J6373" s="1" t="s">
        <v>16</v>
      </c>
    </row>
    <row r="6374" spans="1:10" x14ac:dyDescent="0.3">
      <c r="A6374" s="1" t="s">
        <v>10</v>
      </c>
      <c r="B6374" s="2">
        <v>43015.731249999997</v>
      </c>
      <c r="C6374" s="3">
        <v>6.6666666666666671E-3</v>
      </c>
      <c r="D6374" s="1" t="s">
        <v>13</v>
      </c>
      <c r="E6374" s="1" t="s">
        <v>5288</v>
      </c>
      <c r="F6374" s="1" t="s">
        <v>13</v>
      </c>
      <c r="G6374" s="1" t="s">
        <v>480</v>
      </c>
      <c r="H6374" s="3">
        <v>7.1990740740740739E-3</v>
      </c>
      <c r="I6374" s="1" t="s">
        <v>25</v>
      </c>
      <c r="J6374" s="1" t="s">
        <v>16</v>
      </c>
    </row>
    <row r="6375" spans="1:10" x14ac:dyDescent="0.3">
      <c r="A6375" s="1" t="s">
        <v>10</v>
      </c>
      <c r="B6375" s="2">
        <v>44414.598611111112</v>
      </c>
      <c r="C6375" s="3">
        <v>6.6435185185185182E-3</v>
      </c>
      <c r="D6375" s="1" t="s">
        <v>13</v>
      </c>
      <c r="E6375" s="1" t="s">
        <v>953</v>
      </c>
      <c r="F6375" s="1" t="s">
        <v>13</v>
      </c>
      <c r="G6375" s="1" t="s">
        <v>14</v>
      </c>
      <c r="H6375" s="3">
        <v>3.1770833333333331E-2</v>
      </c>
      <c r="I6375" s="1" t="s">
        <v>954</v>
      </c>
      <c r="J6375" s="1" t="s">
        <v>16</v>
      </c>
    </row>
    <row r="6376" spans="1:10" x14ac:dyDescent="0.3">
      <c r="A6376" s="1" t="s">
        <v>10</v>
      </c>
      <c r="B6376" s="2">
        <v>44043.76458333333</v>
      </c>
      <c r="C6376" s="3">
        <v>6.6203703703703702E-3</v>
      </c>
      <c r="D6376" s="1" t="s">
        <v>13</v>
      </c>
      <c r="E6376" s="1" t="s">
        <v>2639</v>
      </c>
      <c r="F6376" s="1" t="s">
        <v>13</v>
      </c>
      <c r="G6376" s="1" t="s">
        <v>14</v>
      </c>
      <c r="H6376" s="3">
        <v>3.1655092592592596E-2</v>
      </c>
      <c r="I6376" s="1" t="s">
        <v>128</v>
      </c>
      <c r="J6376" s="1" t="s">
        <v>16</v>
      </c>
    </row>
    <row r="6377" spans="1:10" x14ac:dyDescent="0.3">
      <c r="A6377" s="1" t="s">
        <v>10</v>
      </c>
      <c r="B6377" s="2">
        <v>44064.444444444445</v>
      </c>
      <c r="C6377" s="3">
        <v>6.6087962962962966E-3</v>
      </c>
      <c r="D6377" s="1" t="s">
        <v>13</v>
      </c>
      <c r="E6377" s="1" t="s">
        <v>2412</v>
      </c>
      <c r="F6377" s="1" t="s">
        <v>13</v>
      </c>
      <c r="G6377" s="1" t="s">
        <v>2566</v>
      </c>
      <c r="H6377" s="3">
        <v>6.8402777777777776E-3</v>
      </c>
      <c r="I6377" s="1" t="s">
        <v>25</v>
      </c>
      <c r="J6377" s="1" t="s">
        <v>16</v>
      </c>
    </row>
    <row r="6378" spans="1:10" x14ac:dyDescent="0.3">
      <c r="A6378" s="1" t="s">
        <v>10</v>
      </c>
      <c r="B6378" s="2">
        <v>43795.842361111114</v>
      </c>
      <c r="C6378" s="3">
        <v>6.6087962962962966E-3</v>
      </c>
      <c r="D6378" s="1" t="s">
        <v>13</v>
      </c>
      <c r="E6378" s="1" t="s">
        <v>1133</v>
      </c>
      <c r="F6378" s="1" t="s">
        <v>13</v>
      </c>
      <c r="G6378" s="1" t="s">
        <v>14</v>
      </c>
      <c r="H6378" s="3">
        <v>3.2118055555555552E-2</v>
      </c>
      <c r="I6378" s="1" t="s">
        <v>25</v>
      </c>
      <c r="J6378" s="1" t="s">
        <v>16</v>
      </c>
    </row>
    <row r="6379" spans="1:10" x14ac:dyDescent="0.3">
      <c r="A6379" s="1" t="s">
        <v>10</v>
      </c>
      <c r="B6379" s="2">
        <v>43340.837500000001</v>
      </c>
      <c r="C6379" s="3">
        <v>6.5972222222222222E-3</v>
      </c>
      <c r="D6379" s="1" t="s">
        <v>13</v>
      </c>
      <c r="E6379" s="1" t="s">
        <v>4225</v>
      </c>
      <c r="F6379" s="1" t="s">
        <v>13</v>
      </c>
      <c r="G6379" s="1" t="s">
        <v>480</v>
      </c>
      <c r="H6379" s="3">
        <v>2.6296296296296297E-2</v>
      </c>
      <c r="I6379" s="1" t="s">
        <v>25</v>
      </c>
      <c r="J6379" s="1" t="s">
        <v>16</v>
      </c>
    </row>
    <row r="6380" spans="1:10" x14ac:dyDescent="0.3">
      <c r="A6380" s="1" t="s">
        <v>10</v>
      </c>
      <c r="B6380" s="2">
        <v>43756.509722222225</v>
      </c>
      <c r="C6380" s="3">
        <v>6.5856481481481478E-3</v>
      </c>
      <c r="D6380" s="1" t="s">
        <v>13</v>
      </c>
      <c r="E6380" s="1" t="s">
        <v>1946</v>
      </c>
      <c r="F6380" s="1" t="s">
        <v>13</v>
      </c>
      <c r="G6380" s="1" t="s">
        <v>14</v>
      </c>
      <c r="H6380" s="3">
        <v>2.1087962962962965E-2</v>
      </c>
      <c r="I6380" s="1" t="s">
        <v>25</v>
      </c>
      <c r="J6380" s="1" t="s">
        <v>16</v>
      </c>
    </row>
    <row r="6381" spans="1:10" x14ac:dyDescent="0.3">
      <c r="A6381" s="1" t="s">
        <v>10</v>
      </c>
      <c r="B6381" s="2">
        <v>42550.807638888888</v>
      </c>
      <c r="C6381" s="3">
        <v>6.5856481481481478E-3</v>
      </c>
      <c r="D6381" s="1" t="s">
        <v>13</v>
      </c>
      <c r="E6381" s="1" t="s">
        <v>6020</v>
      </c>
      <c r="F6381" s="1" t="s">
        <v>13</v>
      </c>
      <c r="G6381" s="1" t="s">
        <v>2956</v>
      </c>
      <c r="H6381" s="3">
        <v>3.0104166666666668E-2</v>
      </c>
      <c r="I6381" s="1" t="s">
        <v>3773</v>
      </c>
      <c r="J6381" s="1" t="s">
        <v>16</v>
      </c>
    </row>
    <row r="6382" spans="1:10" x14ac:dyDescent="0.3">
      <c r="A6382" s="1" t="s">
        <v>10</v>
      </c>
      <c r="B6382" s="2">
        <v>44355.706944444442</v>
      </c>
      <c r="C6382" s="3">
        <v>6.5740740740740742E-3</v>
      </c>
      <c r="D6382" s="1" t="s">
        <v>13</v>
      </c>
      <c r="E6382" s="1" t="s">
        <v>1035</v>
      </c>
      <c r="F6382" s="1" t="s">
        <v>13</v>
      </c>
      <c r="G6382" s="1" t="s">
        <v>14</v>
      </c>
      <c r="H6382" s="3">
        <v>6.5740740740740742E-3</v>
      </c>
      <c r="I6382" s="1" t="s">
        <v>25</v>
      </c>
      <c r="J6382" s="1" t="s">
        <v>16</v>
      </c>
    </row>
    <row r="6383" spans="1:10" x14ac:dyDescent="0.3">
      <c r="A6383" s="1" t="s">
        <v>10</v>
      </c>
      <c r="B6383" s="2">
        <v>44277.897916666669</v>
      </c>
      <c r="C6383" s="3">
        <v>6.4814814814814813E-3</v>
      </c>
      <c r="D6383" s="1" t="s">
        <v>13</v>
      </c>
      <c r="E6383" s="1" t="s">
        <v>1454</v>
      </c>
      <c r="F6383" s="1" t="s">
        <v>13</v>
      </c>
      <c r="G6383" s="1" t="s">
        <v>14</v>
      </c>
      <c r="H6383" s="3">
        <v>6.6898148148148151E-3</v>
      </c>
      <c r="I6383" s="1" t="s">
        <v>25</v>
      </c>
      <c r="J6383" s="1" t="s">
        <v>16</v>
      </c>
    </row>
    <row r="6384" spans="1:10" x14ac:dyDescent="0.3">
      <c r="A6384" s="1" t="s">
        <v>10</v>
      </c>
      <c r="B6384" s="2">
        <v>44163.897222222222</v>
      </c>
      <c r="C6384" s="3">
        <v>6.4583333333333333E-3</v>
      </c>
      <c r="D6384" s="1" t="s">
        <v>13</v>
      </c>
      <c r="E6384" s="1" t="s">
        <v>2267</v>
      </c>
      <c r="F6384" s="1" t="s">
        <v>13</v>
      </c>
      <c r="G6384" s="1" t="s">
        <v>14</v>
      </c>
      <c r="H6384" s="3">
        <v>2.9351851851851851E-2</v>
      </c>
      <c r="I6384" s="1" t="s">
        <v>1042</v>
      </c>
      <c r="J6384" s="1" t="s">
        <v>16</v>
      </c>
    </row>
    <row r="6385" spans="1:10" x14ac:dyDescent="0.3">
      <c r="A6385" s="1" t="s">
        <v>10</v>
      </c>
      <c r="B6385" s="2">
        <v>44302.775694444441</v>
      </c>
      <c r="C6385" s="3">
        <v>6.3773148148148148E-3</v>
      </c>
      <c r="D6385" s="1" t="s">
        <v>13</v>
      </c>
      <c r="E6385" s="1" t="s">
        <v>1267</v>
      </c>
      <c r="F6385" s="1" t="s">
        <v>13</v>
      </c>
      <c r="G6385" s="1" t="s">
        <v>14</v>
      </c>
      <c r="H6385" s="3">
        <v>1.4849537037037038E-2</v>
      </c>
      <c r="I6385" s="1" t="s">
        <v>447</v>
      </c>
      <c r="J6385" s="1" t="s">
        <v>16</v>
      </c>
    </row>
    <row r="6386" spans="1:10" x14ac:dyDescent="0.3">
      <c r="A6386" s="1" t="s">
        <v>10</v>
      </c>
      <c r="B6386" s="2">
        <v>44388.666666666664</v>
      </c>
      <c r="C6386" s="3">
        <v>6.3425925925925924E-3</v>
      </c>
      <c r="D6386" s="1" t="s">
        <v>13</v>
      </c>
      <c r="E6386" s="1" t="s">
        <v>963</v>
      </c>
      <c r="F6386" s="1" t="s">
        <v>13</v>
      </c>
      <c r="G6386" s="1" t="s">
        <v>14</v>
      </c>
      <c r="H6386" s="3">
        <v>6.4120370370370373E-3</v>
      </c>
      <c r="I6386" s="1" t="s">
        <v>25</v>
      </c>
      <c r="J6386" s="1" t="s">
        <v>16</v>
      </c>
    </row>
    <row r="6387" spans="1:10" x14ac:dyDescent="0.3">
      <c r="A6387" s="1" t="s">
        <v>10</v>
      </c>
      <c r="B6387" s="2">
        <v>44420.813888888886</v>
      </c>
      <c r="C6387" s="3">
        <v>6.3310185185185188E-3</v>
      </c>
      <c r="D6387" s="1" t="s">
        <v>13</v>
      </c>
      <c r="E6387" s="1" t="s">
        <v>910</v>
      </c>
      <c r="F6387" s="1" t="s">
        <v>13</v>
      </c>
      <c r="G6387" s="1" t="s">
        <v>480</v>
      </c>
      <c r="H6387" s="3">
        <v>6.3425925925925924E-3</v>
      </c>
      <c r="I6387" s="1" t="s">
        <v>25</v>
      </c>
      <c r="J6387" s="1" t="s">
        <v>16</v>
      </c>
    </row>
    <row r="6388" spans="1:10" x14ac:dyDescent="0.3">
      <c r="A6388" s="1" t="s">
        <v>10</v>
      </c>
      <c r="B6388" s="2">
        <v>43387.686805555553</v>
      </c>
      <c r="C6388" s="3">
        <v>6.3194444444444444E-3</v>
      </c>
      <c r="D6388" s="1" t="s">
        <v>13</v>
      </c>
      <c r="E6388" s="1" t="s">
        <v>4158</v>
      </c>
      <c r="F6388" s="1" t="s">
        <v>13</v>
      </c>
      <c r="G6388" s="1" t="s">
        <v>480</v>
      </c>
      <c r="H6388" s="3">
        <v>1.6724537037037038E-2</v>
      </c>
      <c r="I6388" s="1" t="s">
        <v>25</v>
      </c>
      <c r="J6388" s="1" t="s">
        <v>16</v>
      </c>
    </row>
    <row r="6389" spans="1:10" x14ac:dyDescent="0.3">
      <c r="A6389" s="1" t="s">
        <v>10</v>
      </c>
      <c r="B6389" s="2">
        <v>44175.823611111111</v>
      </c>
      <c r="C6389" s="3">
        <v>6.3078703703703708E-3</v>
      </c>
      <c r="D6389" s="1" t="s">
        <v>13</v>
      </c>
      <c r="E6389" s="1" t="s">
        <v>585</v>
      </c>
      <c r="F6389" s="1" t="s">
        <v>13</v>
      </c>
      <c r="G6389" s="1" t="s">
        <v>14</v>
      </c>
      <c r="H6389" s="3">
        <v>6.6087962962962966E-3</v>
      </c>
      <c r="I6389" s="1" t="s">
        <v>25</v>
      </c>
      <c r="J6389" s="1" t="s">
        <v>16</v>
      </c>
    </row>
    <row r="6390" spans="1:10" x14ac:dyDescent="0.3">
      <c r="A6390" s="1" t="s">
        <v>10</v>
      </c>
      <c r="B6390" s="2">
        <v>43295.686111111114</v>
      </c>
      <c r="C6390" s="3">
        <v>6.2962962962962964E-3</v>
      </c>
      <c r="D6390" s="1" t="s">
        <v>13</v>
      </c>
      <c r="E6390" s="1" t="s">
        <v>4412</v>
      </c>
      <c r="F6390" s="1" t="s">
        <v>13</v>
      </c>
      <c r="G6390" s="1" t="s">
        <v>480</v>
      </c>
      <c r="H6390" s="3">
        <v>2.9594907407407407E-2</v>
      </c>
      <c r="I6390" s="1" t="s">
        <v>2337</v>
      </c>
      <c r="J6390" s="1" t="s">
        <v>16</v>
      </c>
    </row>
    <row r="6391" spans="1:10" x14ac:dyDescent="0.3">
      <c r="A6391" s="1" t="s">
        <v>10</v>
      </c>
      <c r="B6391" s="2">
        <v>43973.738194444442</v>
      </c>
      <c r="C6391" s="3">
        <v>6.2615740740740739E-3</v>
      </c>
      <c r="D6391" s="1" t="s">
        <v>13</v>
      </c>
      <c r="E6391" s="1" t="s">
        <v>119</v>
      </c>
      <c r="F6391" s="1" t="s">
        <v>13</v>
      </c>
      <c r="G6391" s="1" t="s">
        <v>14</v>
      </c>
      <c r="H6391" s="3">
        <v>3.2418981481481479E-2</v>
      </c>
      <c r="I6391" s="1" t="s">
        <v>25</v>
      </c>
      <c r="J6391" s="1" t="s">
        <v>16</v>
      </c>
    </row>
    <row r="6392" spans="1:10" x14ac:dyDescent="0.3">
      <c r="A6392" s="1" t="s">
        <v>10</v>
      </c>
      <c r="B6392" s="2">
        <v>42339.838194444441</v>
      </c>
      <c r="C6392" s="3">
        <v>6.2384259259259259E-3</v>
      </c>
      <c r="D6392" s="1" t="s">
        <v>13</v>
      </c>
      <c r="E6392" s="1" t="s">
        <v>1146</v>
      </c>
      <c r="F6392" s="1" t="s">
        <v>13</v>
      </c>
      <c r="G6392" s="1" t="s">
        <v>5896</v>
      </c>
      <c r="H6392" s="3">
        <v>6.2384259259259259E-3</v>
      </c>
      <c r="I6392" s="1" t="s">
        <v>25</v>
      </c>
      <c r="J6392" s="1" t="s">
        <v>16</v>
      </c>
    </row>
    <row r="6393" spans="1:10" x14ac:dyDescent="0.3">
      <c r="A6393" s="1" t="s">
        <v>10</v>
      </c>
      <c r="B6393" s="2">
        <v>43190.67291666667</v>
      </c>
      <c r="C6393" s="3">
        <v>6.1574074074074074E-3</v>
      </c>
      <c r="D6393" s="1" t="s">
        <v>13</v>
      </c>
      <c r="E6393" s="1" t="s">
        <v>4652</v>
      </c>
      <c r="F6393" s="1" t="s">
        <v>13</v>
      </c>
      <c r="G6393" s="1" t="s">
        <v>480</v>
      </c>
      <c r="H6393" s="3">
        <v>6.9907407407407409E-3</v>
      </c>
      <c r="I6393" s="1" t="s">
        <v>4653</v>
      </c>
      <c r="J6393" s="1" t="s">
        <v>16</v>
      </c>
    </row>
    <row r="6394" spans="1:10" x14ac:dyDescent="0.3">
      <c r="A6394" s="1" t="s">
        <v>10</v>
      </c>
      <c r="B6394" s="2">
        <v>43174.770138888889</v>
      </c>
      <c r="C6394" s="3">
        <v>6.145833333333333E-3</v>
      </c>
      <c r="D6394" s="1" t="s">
        <v>13</v>
      </c>
      <c r="E6394" s="1" t="s">
        <v>4732</v>
      </c>
      <c r="F6394" s="1" t="s">
        <v>13</v>
      </c>
      <c r="G6394" s="1" t="s">
        <v>480</v>
      </c>
      <c r="H6394" s="3">
        <v>2.9467592592592594E-2</v>
      </c>
      <c r="I6394" s="1" t="s">
        <v>27</v>
      </c>
      <c r="J6394" s="1" t="s">
        <v>16</v>
      </c>
    </row>
    <row r="6395" spans="1:10" x14ac:dyDescent="0.3">
      <c r="A6395" s="1" t="s">
        <v>10</v>
      </c>
      <c r="B6395" s="2">
        <v>44414.553472222222</v>
      </c>
      <c r="C6395" s="3">
        <v>6.122685185185185E-3</v>
      </c>
      <c r="D6395" s="1" t="s">
        <v>13</v>
      </c>
      <c r="E6395" s="1" t="s">
        <v>953</v>
      </c>
      <c r="F6395" s="1" t="s">
        <v>13</v>
      </c>
      <c r="G6395" s="1" t="s">
        <v>14</v>
      </c>
      <c r="H6395" s="3">
        <v>2.5127314814814814E-2</v>
      </c>
      <c r="I6395" s="1" t="s">
        <v>25</v>
      </c>
      <c r="J6395" s="1" t="s">
        <v>16</v>
      </c>
    </row>
    <row r="6396" spans="1:10" x14ac:dyDescent="0.3">
      <c r="A6396" s="1" t="s">
        <v>10</v>
      </c>
      <c r="B6396" s="2">
        <v>44396.739583333336</v>
      </c>
      <c r="C6396" s="3">
        <v>6.122685185185185E-3</v>
      </c>
      <c r="D6396" s="1" t="s">
        <v>13</v>
      </c>
      <c r="E6396" s="1" t="s">
        <v>436</v>
      </c>
      <c r="F6396" s="1" t="s">
        <v>13</v>
      </c>
      <c r="G6396" s="1" t="s">
        <v>14</v>
      </c>
      <c r="H6396" s="3">
        <v>1.7534722222222222E-2</v>
      </c>
      <c r="I6396" s="1" t="s">
        <v>25</v>
      </c>
      <c r="J6396" s="1" t="s">
        <v>16</v>
      </c>
    </row>
    <row r="6397" spans="1:10" x14ac:dyDescent="0.3">
      <c r="A6397" s="1" t="s">
        <v>10</v>
      </c>
      <c r="B6397" s="2">
        <v>44057.76666666667</v>
      </c>
      <c r="C6397" s="3">
        <v>6.122685185185185E-3</v>
      </c>
      <c r="D6397" s="1" t="s">
        <v>13</v>
      </c>
      <c r="E6397" s="1" t="s">
        <v>108</v>
      </c>
      <c r="F6397" s="1" t="s">
        <v>13</v>
      </c>
      <c r="G6397" s="1" t="s">
        <v>14</v>
      </c>
      <c r="H6397" s="3">
        <v>0.04</v>
      </c>
      <c r="I6397" s="1" t="s">
        <v>25</v>
      </c>
      <c r="J6397" s="1" t="s">
        <v>16</v>
      </c>
    </row>
    <row r="6398" spans="1:10" x14ac:dyDescent="0.3">
      <c r="A6398" s="1" t="s">
        <v>10</v>
      </c>
      <c r="B6398" s="2">
        <v>44240.6875</v>
      </c>
      <c r="C6398" s="3">
        <v>6.1111111111111114E-3</v>
      </c>
      <c r="D6398" s="1" t="s">
        <v>13</v>
      </c>
      <c r="E6398" s="1" t="s">
        <v>753</v>
      </c>
      <c r="F6398" s="1" t="s">
        <v>13</v>
      </c>
      <c r="G6398" s="1" t="s">
        <v>14</v>
      </c>
      <c r="H6398" s="3">
        <v>1.9560185185185184E-3</v>
      </c>
      <c r="I6398" s="1" t="s">
        <v>25</v>
      </c>
      <c r="J6398" s="1" t="s">
        <v>16</v>
      </c>
    </row>
    <row r="6399" spans="1:10" x14ac:dyDescent="0.3">
      <c r="A6399" s="1" t="s">
        <v>10</v>
      </c>
      <c r="B6399" s="2">
        <v>43092.92083333333</v>
      </c>
      <c r="C6399" s="3">
        <v>6.1111111111111114E-3</v>
      </c>
      <c r="D6399" s="1" t="s">
        <v>13</v>
      </c>
      <c r="E6399" s="1" t="s">
        <v>5109</v>
      </c>
      <c r="F6399" s="1" t="s">
        <v>13</v>
      </c>
      <c r="G6399" s="1" t="s">
        <v>480</v>
      </c>
      <c r="H6399" s="3">
        <v>3.6631944444444446E-2</v>
      </c>
      <c r="I6399" s="1" t="s">
        <v>1091</v>
      </c>
      <c r="J6399" s="1" t="s">
        <v>16</v>
      </c>
    </row>
    <row r="6400" spans="1:10" x14ac:dyDescent="0.3">
      <c r="A6400" s="1" t="s">
        <v>10</v>
      </c>
      <c r="B6400" s="2">
        <v>42996.938888888886</v>
      </c>
      <c r="C6400" s="3">
        <v>6.0648148148148145E-3</v>
      </c>
      <c r="D6400" s="1" t="s">
        <v>13</v>
      </c>
      <c r="E6400" s="1" t="s">
        <v>5319</v>
      </c>
      <c r="F6400" s="1" t="s">
        <v>13</v>
      </c>
      <c r="G6400" s="1" t="s">
        <v>480</v>
      </c>
      <c r="H6400" s="3">
        <v>3.1273148148148147E-2</v>
      </c>
      <c r="I6400" s="1" t="s">
        <v>1135</v>
      </c>
      <c r="J6400" s="1" t="s">
        <v>16</v>
      </c>
    </row>
    <row r="6401" spans="1:10" x14ac:dyDescent="0.3">
      <c r="A6401" s="1" t="s">
        <v>10</v>
      </c>
      <c r="B6401" s="2">
        <v>43890.827777777777</v>
      </c>
      <c r="C6401" s="3">
        <v>6.053240740740741E-3</v>
      </c>
      <c r="D6401" s="1" t="s">
        <v>13</v>
      </c>
      <c r="E6401" s="1" t="s">
        <v>2995</v>
      </c>
      <c r="F6401" s="1" t="s">
        <v>13</v>
      </c>
      <c r="G6401" s="1" t="s">
        <v>14</v>
      </c>
      <c r="H6401" s="3">
        <v>1.4756944444444444E-2</v>
      </c>
      <c r="I6401" s="1" t="s">
        <v>2877</v>
      </c>
      <c r="J6401" s="1" t="s">
        <v>16</v>
      </c>
    </row>
    <row r="6402" spans="1:10" x14ac:dyDescent="0.3">
      <c r="A6402" s="1" t="s">
        <v>10</v>
      </c>
      <c r="B6402" s="2">
        <v>42838.816666666666</v>
      </c>
      <c r="C6402" s="3">
        <v>6.053240740740741E-3</v>
      </c>
      <c r="D6402" s="1" t="s">
        <v>13</v>
      </c>
      <c r="E6402" s="1" t="s">
        <v>5557</v>
      </c>
      <c r="F6402" s="1" t="s">
        <v>13</v>
      </c>
      <c r="G6402" s="1" t="s">
        <v>480</v>
      </c>
      <c r="H6402" s="3">
        <v>6.053240740740741E-3</v>
      </c>
      <c r="I6402" s="1" t="s">
        <v>25</v>
      </c>
      <c r="J6402" s="1" t="s">
        <v>16</v>
      </c>
    </row>
    <row r="6403" spans="1:10" x14ac:dyDescent="0.3">
      <c r="A6403" s="1" t="s">
        <v>10</v>
      </c>
      <c r="B6403" s="2">
        <v>44150.489583333336</v>
      </c>
      <c r="C6403" s="3">
        <v>6.0416666666666665E-3</v>
      </c>
      <c r="D6403" s="1" t="s">
        <v>11</v>
      </c>
      <c r="E6403" s="1" t="s">
        <v>2354</v>
      </c>
      <c r="F6403" s="1" t="s">
        <v>13</v>
      </c>
      <c r="G6403" s="1" t="s">
        <v>480</v>
      </c>
      <c r="H6403" s="3">
        <v>6.8634259259259256E-3</v>
      </c>
      <c r="I6403" s="1" t="s">
        <v>25</v>
      </c>
      <c r="J6403" s="1" t="s">
        <v>16</v>
      </c>
    </row>
    <row r="6404" spans="1:10" x14ac:dyDescent="0.3">
      <c r="A6404" s="1" t="s">
        <v>10</v>
      </c>
      <c r="B6404" s="2">
        <v>42281.86041666667</v>
      </c>
      <c r="C6404" s="3">
        <v>6.030092592592593E-3</v>
      </c>
      <c r="D6404" s="1" t="s">
        <v>13</v>
      </c>
      <c r="E6404" s="1" t="s">
        <v>6295</v>
      </c>
      <c r="F6404" s="1" t="s">
        <v>13</v>
      </c>
      <c r="G6404" s="1" t="s">
        <v>423</v>
      </c>
      <c r="H6404" s="3">
        <v>6.3657407407407404E-3</v>
      </c>
      <c r="I6404" s="1" t="s">
        <v>25</v>
      </c>
      <c r="J6404" s="1" t="s">
        <v>16</v>
      </c>
    </row>
    <row r="6405" spans="1:10" x14ac:dyDescent="0.3">
      <c r="A6405" s="1" t="s">
        <v>10</v>
      </c>
      <c r="B6405" s="2">
        <v>44062.763888888891</v>
      </c>
      <c r="C6405" s="3">
        <v>6.0069444444444441E-3</v>
      </c>
      <c r="D6405" s="1" t="s">
        <v>13</v>
      </c>
      <c r="E6405" s="1" t="s">
        <v>94</v>
      </c>
      <c r="F6405" s="1" t="s">
        <v>13</v>
      </c>
      <c r="G6405" s="1" t="s">
        <v>14</v>
      </c>
      <c r="H6405" s="3">
        <v>3.7870370370370374E-2</v>
      </c>
      <c r="I6405" s="1" t="s">
        <v>25</v>
      </c>
      <c r="J6405" s="1" t="s">
        <v>16</v>
      </c>
    </row>
    <row r="6406" spans="1:10" x14ac:dyDescent="0.3">
      <c r="A6406" s="1" t="s">
        <v>10</v>
      </c>
      <c r="B6406" s="2">
        <v>44397.79791666667</v>
      </c>
      <c r="C6406" s="3">
        <v>5.9953703703703705E-3</v>
      </c>
      <c r="D6406" s="1" t="s">
        <v>13</v>
      </c>
      <c r="E6406" s="1" t="s">
        <v>426</v>
      </c>
      <c r="F6406" s="1" t="s">
        <v>13</v>
      </c>
      <c r="G6406" s="1" t="s">
        <v>14</v>
      </c>
      <c r="H6406" s="3">
        <v>1.480324074074074E-2</v>
      </c>
      <c r="I6406" s="1" t="s">
        <v>25</v>
      </c>
      <c r="J6406" s="1" t="s">
        <v>16</v>
      </c>
    </row>
    <row r="6407" spans="1:10" x14ac:dyDescent="0.3">
      <c r="A6407" s="1" t="s">
        <v>10</v>
      </c>
      <c r="B6407" s="2">
        <v>43770.874305555553</v>
      </c>
      <c r="C6407" s="3">
        <v>5.9837962962962961E-3</v>
      </c>
      <c r="D6407" s="1" t="s">
        <v>13</v>
      </c>
      <c r="E6407" s="1" t="s">
        <v>733</v>
      </c>
      <c r="F6407" s="1" t="s">
        <v>13</v>
      </c>
      <c r="G6407" s="1" t="s">
        <v>14</v>
      </c>
      <c r="H6407" s="3">
        <v>5.9953703703703705E-3</v>
      </c>
      <c r="I6407" s="1" t="s">
        <v>25</v>
      </c>
      <c r="J6407" s="1" t="s">
        <v>16</v>
      </c>
    </row>
    <row r="6408" spans="1:10" x14ac:dyDescent="0.3">
      <c r="A6408" s="1" t="s">
        <v>10</v>
      </c>
      <c r="B6408" s="2">
        <v>44334.832638888889</v>
      </c>
      <c r="C6408" s="3">
        <v>5.9490740740740745E-3</v>
      </c>
      <c r="D6408" s="1" t="s">
        <v>13</v>
      </c>
      <c r="E6408" s="1" t="s">
        <v>1117</v>
      </c>
      <c r="F6408" s="1" t="s">
        <v>13</v>
      </c>
      <c r="G6408" s="1" t="s">
        <v>14</v>
      </c>
      <c r="H6408" s="3">
        <v>3.1550925925925927E-2</v>
      </c>
      <c r="I6408" s="1" t="s">
        <v>703</v>
      </c>
      <c r="J6408" s="1" t="s">
        <v>16</v>
      </c>
    </row>
    <row r="6409" spans="1:10" x14ac:dyDescent="0.3">
      <c r="A6409" s="1" t="s">
        <v>10</v>
      </c>
      <c r="B6409" s="2">
        <v>44305.776388888888</v>
      </c>
      <c r="C6409" s="3">
        <v>5.9375000000000001E-3</v>
      </c>
      <c r="D6409" s="1" t="s">
        <v>13</v>
      </c>
      <c r="E6409" s="1" t="s">
        <v>1243</v>
      </c>
      <c r="F6409" s="1" t="s">
        <v>13</v>
      </c>
      <c r="G6409" s="1" t="s">
        <v>14</v>
      </c>
      <c r="H6409" s="3">
        <v>1.4953703703703703E-2</v>
      </c>
      <c r="I6409" s="1" t="s">
        <v>309</v>
      </c>
      <c r="J6409" s="1" t="s">
        <v>16</v>
      </c>
    </row>
    <row r="6410" spans="1:10" x14ac:dyDescent="0.3">
      <c r="A6410" s="1" t="s">
        <v>10</v>
      </c>
      <c r="B6410" s="2">
        <v>44074.660416666666</v>
      </c>
      <c r="C6410" s="3">
        <v>5.9375000000000001E-3</v>
      </c>
      <c r="D6410" s="1" t="s">
        <v>11</v>
      </c>
      <c r="E6410" s="1" t="s">
        <v>2519</v>
      </c>
      <c r="F6410" s="1" t="s">
        <v>13</v>
      </c>
      <c r="G6410" s="1" t="s">
        <v>14</v>
      </c>
      <c r="H6410" s="3">
        <v>6.3773148148148148E-3</v>
      </c>
      <c r="I6410" s="1" t="s">
        <v>2520</v>
      </c>
      <c r="J6410" s="1" t="s">
        <v>16</v>
      </c>
    </row>
    <row r="6411" spans="1:10" x14ac:dyDescent="0.3">
      <c r="A6411" s="1" t="s">
        <v>10</v>
      </c>
      <c r="B6411" s="2">
        <v>44489.78125</v>
      </c>
      <c r="C6411" s="3">
        <v>5.9259259259259256E-3</v>
      </c>
      <c r="D6411" s="1" t="s">
        <v>13</v>
      </c>
      <c r="E6411" s="1" t="s">
        <v>557</v>
      </c>
      <c r="F6411" s="1" t="s">
        <v>13</v>
      </c>
      <c r="G6411" s="1" t="s">
        <v>14</v>
      </c>
      <c r="H6411" s="3">
        <v>5.9259259259259256E-3</v>
      </c>
      <c r="I6411" s="1" t="s">
        <v>558</v>
      </c>
      <c r="J6411" s="1" t="s">
        <v>16</v>
      </c>
    </row>
    <row r="6412" spans="1:10" x14ac:dyDescent="0.3">
      <c r="A6412" s="1" t="s">
        <v>10</v>
      </c>
      <c r="B6412" s="2">
        <v>44527.043055555558</v>
      </c>
      <c r="C6412" s="3">
        <v>5.9143518518518521E-3</v>
      </c>
      <c r="D6412" s="1" t="s">
        <v>13</v>
      </c>
      <c r="E6412" s="1" t="s">
        <v>493</v>
      </c>
      <c r="F6412" s="1" t="s">
        <v>13</v>
      </c>
      <c r="G6412" s="1" t="s">
        <v>480</v>
      </c>
      <c r="H6412" s="3">
        <v>6.1921296296296299E-3</v>
      </c>
      <c r="I6412" s="1" t="s">
        <v>494</v>
      </c>
      <c r="J6412" s="1" t="s">
        <v>16</v>
      </c>
    </row>
    <row r="6413" spans="1:10" x14ac:dyDescent="0.3">
      <c r="A6413" s="1" t="s">
        <v>10</v>
      </c>
      <c r="B6413" s="2">
        <v>42029.704861111109</v>
      </c>
      <c r="C6413" s="3">
        <v>5.8796296296296296E-3</v>
      </c>
      <c r="D6413" s="1" t="s">
        <v>13</v>
      </c>
      <c r="E6413" s="1" t="s">
        <v>6503</v>
      </c>
      <c r="F6413" s="1" t="s">
        <v>13</v>
      </c>
      <c r="G6413" s="1" t="s">
        <v>3444</v>
      </c>
      <c r="H6413" s="3">
        <v>1.5671296296296298E-2</v>
      </c>
      <c r="I6413" s="1" t="s">
        <v>3842</v>
      </c>
      <c r="J6413" s="1" t="s">
        <v>16</v>
      </c>
    </row>
    <row r="6414" spans="1:10" x14ac:dyDescent="0.3">
      <c r="A6414" s="1" t="s">
        <v>10</v>
      </c>
      <c r="B6414" s="2">
        <v>43321.803472222222</v>
      </c>
      <c r="C6414" s="3">
        <v>5.8564814814814816E-3</v>
      </c>
      <c r="D6414" s="1" t="s">
        <v>13</v>
      </c>
      <c r="E6414" s="1" t="s">
        <v>729</v>
      </c>
      <c r="F6414" s="1" t="s">
        <v>13</v>
      </c>
      <c r="G6414" s="1" t="s">
        <v>480</v>
      </c>
      <c r="H6414" s="3">
        <v>6.1574074074074074E-3</v>
      </c>
      <c r="I6414" s="1" t="s">
        <v>25</v>
      </c>
      <c r="J6414" s="1" t="s">
        <v>16</v>
      </c>
    </row>
    <row r="6415" spans="1:10" x14ac:dyDescent="0.3">
      <c r="A6415" s="1" t="s">
        <v>10</v>
      </c>
      <c r="B6415" s="2">
        <v>44125.746527777781</v>
      </c>
      <c r="C6415" s="3">
        <v>5.8449074074074072E-3</v>
      </c>
      <c r="D6415" s="1" t="s">
        <v>13</v>
      </c>
      <c r="E6415" s="1" t="s">
        <v>2406</v>
      </c>
      <c r="F6415" s="1" t="s">
        <v>13</v>
      </c>
      <c r="G6415" s="1" t="s">
        <v>2381</v>
      </c>
      <c r="H6415" s="3">
        <v>3.0983796296296297E-2</v>
      </c>
      <c r="I6415" s="1" t="s">
        <v>2407</v>
      </c>
      <c r="J6415" s="1" t="s">
        <v>16</v>
      </c>
    </row>
    <row r="6416" spans="1:10" x14ac:dyDescent="0.3">
      <c r="A6416" s="1" t="s">
        <v>10</v>
      </c>
      <c r="B6416" s="2">
        <v>43393.364583333336</v>
      </c>
      <c r="C6416" s="3">
        <v>5.8333333333333336E-3</v>
      </c>
      <c r="D6416" s="1" t="s">
        <v>13</v>
      </c>
      <c r="E6416" s="1" t="s">
        <v>714</v>
      </c>
      <c r="F6416" s="1" t="s">
        <v>13</v>
      </c>
      <c r="G6416" s="1" t="s">
        <v>480</v>
      </c>
      <c r="H6416" s="3">
        <v>5.8449074074074072E-3</v>
      </c>
      <c r="I6416" s="1" t="s">
        <v>25</v>
      </c>
      <c r="J6416" s="1" t="s">
        <v>16</v>
      </c>
    </row>
    <row r="6417" spans="1:10" x14ac:dyDescent="0.3">
      <c r="A6417" s="1" t="s">
        <v>10</v>
      </c>
      <c r="B6417" s="2">
        <v>41897.886805555558</v>
      </c>
      <c r="C6417" s="3">
        <v>5.8217592592592592E-3</v>
      </c>
      <c r="D6417" s="1" t="s">
        <v>13</v>
      </c>
      <c r="E6417" s="1" t="s">
        <v>6078</v>
      </c>
      <c r="F6417" s="1" t="s">
        <v>13</v>
      </c>
      <c r="G6417" s="1" t="s">
        <v>6379</v>
      </c>
      <c r="H6417" s="3">
        <v>6.145833333333333E-3</v>
      </c>
      <c r="I6417" s="1" t="s">
        <v>25</v>
      </c>
      <c r="J6417" s="1" t="s">
        <v>16</v>
      </c>
    </row>
    <row r="6418" spans="1:10" x14ac:dyDescent="0.3">
      <c r="A6418" s="1" t="s">
        <v>10</v>
      </c>
      <c r="B6418" s="2">
        <v>43817.760416666664</v>
      </c>
      <c r="C6418" s="3">
        <v>5.7986111111111112E-3</v>
      </c>
      <c r="D6418" s="1" t="s">
        <v>13</v>
      </c>
      <c r="E6418" s="1" t="s">
        <v>755</v>
      </c>
      <c r="F6418" s="1" t="s">
        <v>13</v>
      </c>
      <c r="G6418" s="1" t="s">
        <v>14</v>
      </c>
      <c r="H6418" s="3">
        <v>3.1990740740740743E-2</v>
      </c>
      <c r="I6418" s="1" t="s">
        <v>25</v>
      </c>
      <c r="J6418" s="1" t="s">
        <v>16</v>
      </c>
    </row>
    <row r="6419" spans="1:10" x14ac:dyDescent="0.3">
      <c r="A6419" s="1" t="s">
        <v>10</v>
      </c>
      <c r="B6419" s="2">
        <v>43296.804861111108</v>
      </c>
      <c r="C6419" s="3">
        <v>5.7986111111111112E-3</v>
      </c>
      <c r="D6419" s="1" t="s">
        <v>13</v>
      </c>
      <c r="E6419" s="1" t="s">
        <v>4406</v>
      </c>
      <c r="F6419" s="1" t="s">
        <v>13</v>
      </c>
      <c r="G6419" s="1" t="s">
        <v>480</v>
      </c>
      <c r="H6419" s="3">
        <v>2.9537037037037039E-2</v>
      </c>
      <c r="I6419" s="1" t="s">
        <v>1004</v>
      </c>
      <c r="J6419" s="1" t="s">
        <v>16</v>
      </c>
    </row>
    <row r="6420" spans="1:10" x14ac:dyDescent="0.3">
      <c r="A6420" s="1" t="s">
        <v>10</v>
      </c>
      <c r="B6420" s="2">
        <v>43333.755555555559</v>
      </c>
      <c r="C6420" s="3">
        <v>5.7870370370370367E-3</v>
      </c>
      <c r="D6420" s="1" t="s">
        <v>13</v>
      </c>
      <c r="E6420" s="1" t="s">
        <v>4247</v>
      </c>
      <c r="F6420" s="1" t="s">
        <v>13</v>
      </c>
      <c r="G6420" s="1" t="s">
        <v>480</v>
      </c>
      <c r="H6420" s="3">
        <v>3.8252314814814815E-2</v>
      </c>
      <c r="I6420" s="1" t="s">
        <v>3244</v>
      </c>
      <c r="J6420" s="1" t="s">
        <v>16</v>
      </c>
    </row>
    <row r="6421" spans="1:10" x14ac:dyDescent="0.3">
      <c r="A6421" s="1" t="s">
        <v>10</v>
      </c>
      <c r="B6421" s="2">
        <v>43325.856249999997</v>
      </c>
      <c r="C6421" s="3">
        <v>5.7291666666666663E-3</v>
      </c>
      <c r="D6421" s="1" t="s">
        <v>13</v>
      </c>
      <c r="E6421" s="1" t="s">
        <v>4277</v>
      </c>
      <c r="F6421" s="1" t="s">
        <v>13</v>
      </c>
      <c r="G6421" s="1" t="s">
        <v>480</v>
      </c>
      <c r="H6421" s="3">
        <v>4.2986111111111114E-2</v>
      </c>
      <c r="I6421" s="1" t="s">
        <v>4278</v>
      </c>
      <c r="J6421" s="1" t="s">
        <v>16</v>
      </c>
    </row>
    <row r="6422" spans="1:10" x14ac:dyDescent="0.3">
      <c r="A6422" s="1" t="s">
        <v>10</v>
      </c>
      <c r="B6422" s="2">
        <v>44309.828472222223</v>
      </c>
      <c r="C6422" s="3">
        <v>5.7175925925925927E-3</v>
      </c>
      <c r="D6422" s="1" t="s">
        <v>13</v>
      </c>
      <c r="E6422" s="1" t="s">
        <v>1208</v>
      </c>
      <c r="F6422" s="1" t="s">
        <v>13</v>
      </c>
      <c r="G6422" s="1" t="s">
        <v>14</v>
      </c>
      <c r="H6422" s="3">
        <v>5.7175925925925927E-3</v>
      </c>
      <c r="I6422" s="1" t="s">
        <v>25</v>
      </c>
      <c r="J6422" s="1" t="s">
        <v>16</v>
      </c>
    </row>
    <row r="6423" spans="1:10" x14ac:dyDescent="0.3">
      <c r="A6423" s="1" t="s">
        <v>10</v>
      </c>
      <c r="B6423" s="2">
        <v>43504.845833333333</v>
      </c>
      <c r="C6423" s="3">
        <v>5.7175925925925927E-3</v>
      </c>
      <c r="D6423" s="1" t="s">
        <v>13</v>
      </c>
      <c r="E6423" s="1" t="s">
        <v>2263</v>
      </c>
      <c r="F6423" s="1" t="s">
        <v>13</v>
      </c>
      <c r="G6423" s="1" t="s">
        <v>480</v>
      </c>
      <c r="H6423" s="3">
        <v>2.0023148148148148E-2</v>
      </c>
      <c r="I6423" s="1" t="s">
        <v>25</v>
      </c>
      <c r="J6423" s="1" t="s">
        <v>16</v>
      </c>
    </row>
    <row r="6424" spans="1:10" x14ac:dyDescent="0.3">
      <c r="A6424" s="1" t="s">
        <v>10</v>
      </c>
      <c r="B6424" s="2">
        <v>44471.743055555555</v>
      </c>
      <c r="C6424" s="3">
        <v>5.6712962962962967E-3</v>
      </c>
      <c r="D6424" s="1" t="s">
        <v>13</v>
      </c>
      <c r="E6424" s="1" t="s">
        <v>612</v>
      </c>
      <c r="F6424" s="1" t="s">
        <v>13</v>
      </c>
      <c r="G6424" s="1" t="s">
        <v>440</v>
      </c>
      <c r="H6424" s="3">
        <v>3.0624999999999999E-2</v>
      </c>
      <c r="I6424" s="1" t="s">
        <v>613</v>
      </c>
      <c r="J6424" s="1" t="s">
        <v>16</v>
      </c>
    </row>
    <row r="6425" spans="1:10" x14ac:dyDescent="0.3">
      <c r="A6425" s="1" t="s">
        <v>10</v>
      </c>
      <c r="B6425" s="2">
        <v>44550.926388888889</v>
      </c>
      <c r="C6425" s="3">
        <v>5.6481481481481478E-3</v>
      </c>
      <c r="D6425" s="1" t="s">
        <v>13</v>
      </c>
      <c r="E6425" s="1" t="s">
        <v>463</v>
      </c>
      <c r="F6425" s="1" t="s">
        <v>13</v>
      </c>
      <c r="G6425" s="1" t="s">
        <v>464</v>
      </c>
      <c r="H6425" s="3">
        <v>5.8217592592592592E-3</v>
      </c>
      <c r="I6425" s="1" t="s">
        <v>465</v>
      </c>
      <c r="J6425" s="1" t="s">
        <v>16</v>
      </c>
    </row>
    <row r="6426" spans="1:10" x14ac:dyDescent="0.3">
      <c r="A6426" s="1" t="s">
        <v>10</v>
      </c>
      <c r="B6426" s="2">
        <v>44316.830555555556</v>
      </c>
      <c r="C6426" s="3">
        <v>5.6481481481481478E-3</v>
      </c>
      <c r="D6426" s="1" t="s">
        <v>13</v>
      </c>
      <c r="E6426" s="1" t="s">
        <v>1158</v>
      </c>
      <c r="F6426" s="1" t="s">
        <v>13</v>
      </c>
      <c r="G6426" s="1" t="s">
        <v>14</v>
      </c>
      <c r="H6426" s="3">
        <v>5.6828703703703702E-3</v>
      </c>
      <c r="I6426" s="1" t="s">
        <v>25</v>
      </c>
      <c r="J6426" s="1" t="s">
        <v>16</v>
      </c>
    </row>
    <row r="6427" spans="1:10" x14ac:dyDescent="0.3">
      <c r="A6427" s="1" t="s">
        <v>10</v>
      </c>
      <c r="B6427" s="2">
        <v>43904.681944444441</v>
      </c>
      <c r="C6427" s="3">
        <v>5.6365740740740742E-3</v>
      </c>
      <c r="D6427" s="1" t="s">
        <v>13</v>
      </c>
      <c r="E6427" s="1" t="s">
        <v>2903</v>
      </c>
      <c r="F6427" s="1" t="s">
        <v>13</v>
      </c>
      <c r="G6427" s="1" t="s">
        <v>14</v>
      </c>
      <c r="H6427" s="3">
        <v>1.4791666666666667E-2</v>
      </c>
      <c r="I6427" s="1" t="s">
        <v>391</v>
      </c>
      <c r="J6427" s="1" t="s">
        <v>16</v>
      </c>
    </row>
    <row r="6428" spans="1:10" x14ac:dyDescent="0.3">
      <c r="A6428" s="1" t="s">
        <v>10</v>
      </c>
      <c r="B6428" s="2">
        <v>43552.77847222222</v>
      </c>
      <c r="C6428" s="3">
        <v>5.5902777777777773E-3</v>
      </c>
      <c r="D6428" s="1" t="s">
        <v>13</v>
      </c>
      <c r="E6428" s="1" t="s">
        <v>3692</v>
      </c>
      <c r="F6428" s="1" t="s">
        <v>13</v>
      </c>
      <c r="G6428" s="1" t="s">
        <v>480</v>
      </c>
      <c r="H6428" s="3">
        <v>5.7638888888888887E-3</v>
      </c>
      <c r="I6428" s="1" t="s">
        <v>25</v>
      </c>
      <c r="J6428" s="1" t="s">
        <v>16</v>
      </c>
    </row>
    <row r="6429" spans="1:10" x14ac:dyDescent="0.3">
      <c r="A6429" s="1" t="s">
        <v>10</v>
      </c>
      <c r="B6429" s="2">
        <v>44348.854861111111</v>
      </c>
      <c r="C6429" s="3">
        <v>5.5671296296296293E-3</v>
      </c>
      <c r="D6429" s="1" t="s">
        <v>13</v>
      </c>
      <c r="E6429" s="1" t="s">
        <v>1090</v>
      </c>
      <c r="F6429" s="1" t="s">
        <v>13</v>
      </c>
      <c r="G6429" s="1" t="s">
        <v>14</v>
      </c>
      <c r="H6429" s="3">
        <v>5.6828703703703702E-3</v>
      </c>
      <c r="I6429" s="1" t="s">
        <v>25</v>
      </c>
      <c r="J6429" s="1" t="s">
        <v>16</v>
      </c>
    </row>
    <row r="6430" spans="1:10" x14ac:dyDescent="0.3">
      <c r="A6430" s="1" t="s">
        <v>10</v>
      </c>
      <c r="B6430" s="2">
        <v>43424.756944444445</v>
      </c>
      <c r="C6430" s="3">
        <v>5.5439814814814813E-3</v>
      </c>
      <c r="D6430" s="1" t="s">
        <v>13</v>
      </c>
      <c r="E6430" s="1" t="s">
        <v>3425</v>
      </c>
      <c r="F6430" s="1" t="s">
        <v>13</v>
      </c>
      <c r="G6430" s="1" t="s">
        <v>480</v>
      </c>
      <c r="H6430" s="3">
        <v>1.9143518518518518E-2</v>
      </c>
      <c r="I6430" s="1" t="s">
        <v>25</v>
      </c>
      <c r="J6430" s="1" t="s">
        <v>16</v>
      </c>
    </row>
    <row r="6431" spans="1:10" x14ac:dyDescent="0.3">
      <c r="A6431" s="1" t="s">
        <v>10</v>
      </c>
      <c r="B6431" s="2">
        <v>43679.820833333331</v>
      </c>
      <c r="C6431" s="3">
        <v>5.5208333333333333E-3</v>
      </c>
      <c r="D6431" s="1" t="s">
        <v>13</v>
      </c>
      <c r="E6431" s="1" t="s">
        <v>3446</v>
      </c>
      <c r="F6431" s="1" t="s">
        <v>13</v>
      </c>
      <c r="G6431" s="1" t="s">
        <v>480</v>
      </c>
      <c r="H6431" s="3">
        <v>5.8796296296296296E-3</v>
      </c>
      <c r="I6431" s="1" t="s">
        <v>3447</v>
      </c>
      <c r="J6431" s="1" t="s">
        <v>16</v>
      </c>
    </row>
    <row r="6432" spans="1:10" x14ac:dyDescent="0.3">
      <c r="A6432" s="1" t="s">
        <v>10</v>
      </c>
      <c r="B6432" s="2">
        <v>43679.857638888891</v>
      </c>
      <c r="C6432" s="3">
        <v>5.4861111111111109E-3</v>
      </c>
      <c r="D6432" s="1" t="s">
        <v>13</v>
      </c>
      <c r="E6432" s="1" t="s">
        <v>724</v>
      </c>
      <c r="F6432" s="1" t="s">
        <v>13</v>
      </c>
      <c r="G6432" s="1" t="s">
        <v>480</v>
      </c>
      <c r="H6432" s="3">
        <v>1.545138888888889E-2</v>
      </c>
      <c r="I6432" s="1" t="s">
        <v>25</v>
      </c>
      <c r="J6432" s="1" t="s">
        <v>16</v>
      </c>
    </row>
    <row r="6433" spans="1:10" x14ac:dyDescent="0.3">
      <c r="A6433" s="1" t="s">
        <v>10</v>
      </c>
      <c r="B6433" s="2">
        <v>43171.699305555558</v>
      </c>
      <c r="C6433" s="3">
        <v>5.4745370370370373E-3</v>
      </c>
      <c r="D6433" s="1" t="s">
        <v>13</v>
      </c>
      <c r="E6433" s="1" t="s">
        <v>127</v>
      </c>
      <c r="F6433" s="1" t="s">
        <v>13</v>
      </c>
      <c r="G6433" s="1" t="s">
        <v>480</v>
      </c>
      <c r="H6433" s="3">
        <v>5.7986111111111112E-3</v>
      </c>
      <c r="I6433" s="1" t="s">
        <v>25</v>
      </c>
      <c r="J6433" s="1" t="s">
        <v>16</v>
      </c>
    </row>
    <row r="6434" spans="1:10" x14ac:dyDescent="0.3">
      <c r="A6434" s="1" t="s">
        <v>10</v>
      </c>
      <c r="B6434" s="2">
        <v>43938.501388888886</v>
      </c>
      <c r="C6434" s="3">
        <v>5.4629629629629629E-3</v>
      </c>
      <c r="D6434" s="1" t="s">
        <v>13</v>
      </c>
      <c r="E6434" s="1" t="s">
        <v>728</v>
      </c>
      <c r="F6434" s="1" t="s">
        <v>13</v>
      </c>
      <c r="G6434" s="1" t="s">
        <v>14</v>
      </c>
      <c r="H6434" s="3">
        <v>1.5405092592592592E-2</v>
      </c>
      <c r="I6434" s="1" t="s">
        <v>25</v>
      </c>
      <c r="J6434" s="1" t="s">
        <v>16</v>
      </c>
    </row>
    <row r="6435" spans="1:10" x14ac:dyDescent="0.3">
      <c r="A6435" s="1" t="s">
        <v>10</v>
      </c>
      <c r="B6435" s="2">
        <v>42006.834722222222</v>
      </c>
      <c r="C6435" s="3">
        <v>5.4513888888888893E-3</v>
      </c>
      <c r="D6435" s="1" t="s">
        <v>13</v>
      </c>
      <c r="E6435" s="1" t="s">
        <v>6571</v>
      </c>
      <c r="F6435" s="1" t="s">
        <v>13</v>
      </c>
      <c r="G6435" s="1" t="s">
        <v>3444</v>
      </c>
      <c r="H6435" s="3">
        <v>5.4513888888888893E-3</v>
      </c>
      <c r="I6435" s="1" t="s">
        <v>25</v>
      </c>
      <c r="J6435" s="1" t="s">
        <v>16</v>
      </c>
    </row>
    <row r="6436" spans="1:10" x14ac:dyDescent="0.3">
      <c r="A6436" s="1" t="s">
        <v>10</v>
      </c>
      <c r="B6436" s="2">
        <v>42490.384027777778</v>
      </c>
      <c r="C6436" s="3">
        <v>5.4398148148148149E-3</v>
      </c>
      <c r="D6436" s="1" t="s">
        <v>13</v>
      </c>
      <c r="E6436" s="1" t="s">
        <v>6172</v>
      </c>
      <c r="F6436" s="1" t="s">
        <v>13</v>
      </c>
      <c r="G6436" s="1" t="s">
        <v>423</v>
      </c>
      <c r="H6436" s="3">
        <v>5.4282407407407404E-3</v>
      </c>
      <c r="I6436" s="1" t="s">
        <v>25</v>
      </c>
      <c r="J6436" s="1" t="s">
        <v>16</v>
      </c>
    </row>
    <row r="6437" spans="1:10" x14ac:dyDescent="0.3">
      <c r="A6437" s="1" t="s">
        <v>10</v>
      </c>
      <c r="B6437" s="2">
        <v>43842.390972222223</v>
      </c>
      <c r="C6437" s="3">
        <v>5.4050925925925924E-3</v>
      </c>
      <c r="D6437" s="1" t="s">
        <v>11</v>
      </c>
      <c r="E6437" s="1" t="s">
        <v>1108</v>
      </c>
      <c r="F6437" s="1" t="s">
        <v>13</v>
      </c>
      <c r="G6437" s="1" t="s">
        <v>14</v>
      </c>
      <c r="H6437" s="3">
        <v>5.7175925925925927E-3</v>
      </c>
      <c r="I6437" s="1" t="s">
        <v>25</v>
      </c>
      <c r="J6437" s="1" t="s">
        <v>16</v>
      </c>
    </row>
    <row r="6438" spans="1:10" x14ac:dyDescent="0.3">
      <c r="A6438" s="1" t="s">
        <v>10</v>
      </c>
      <c r="B6438" s="2">
        <v>43507.884722222225</v>
      </c>
      <c r="C6438" s="3">
        <v>5.3935185185185188E-3</v>
      </c>
      <c r="D6438" s="1" t="s">
        <v>13</v>
      </c>
      <c r="E6438" s="1" t="s">
        <v>3913</v>
      </c>
      <c r="F6438" s="1" t="s">
        <v>13</v>
      </c>
      <c r="G6438" s="1" t="s">
        <v>480</v>
      </c>
      <c r="H6438" s="3">
        <v>1.7407407407407406E-2</v>
      </c>
      <c r="I6438" s="1" t="s">
        <v>3914</v>
      </c>
      <c r="J6438" s="1" t="s">
        <v>16</v>
      </c>
    </row>
    <row r="6439" spans="1:10" x14ac:dyDescent="0.3">
      <c r="A6439" s="1" t="s">
        <v>10</v>
      </c>
      <c r="B6439" s="2">
        <v>43374.762499999997</v>
      </c>
      <c r="C6439" s="3">
        <v>5.37037037037037E-3</v>
      </c>
      <c r="D6439" s="1" t="s">
        <v>11</v>
      </c>
      <c r="E6439" s="1" t="s">
        <v>4165</v>
      </c>
      <c r="F6439" s="1" t="s">
        <v>13</v>
      </c>
      <c r="G6439" s="1" t="s">
        <v>480</v>
      </c>
      <c r="H6439" s="3">
        <v>5.9606481481481481E-3</v>
      </c>
      <c r="I6439" s="1" t="s">
        <v>25</v>
      </c>
      <c r="J6439" s="1" t="s">
        <v>16</v>
      </c>
    </row>
    <row r="6440" spans="1:10" x14ac:dyDescent="0.3">
      <c r="A6440" s="1" t="s">
        <v>10</v>
      </c>
      <c r="B6440" s="2">
        <v>43971.470833333333</v>
      </c>
      <c r="C6440" s="3">
        <v>5.3356481481481484E-3</v>
      </c>
      <c r="D6440" s="1" t="s">
        <v>13</v>
      </c>
      <c r="E6440" s="1" t="s">
        <v>119</v>
      </c>
      <c r="F6440" s="1" t="s">
        <v>13</v>
      </c>
      <c r="G6440" s="1" t="s">
        <v>14</v>
      </c>
      <c r="H6440" s="3">
        <v>1.34375E-2</v>
      </c>
      <c r="I6440" s="1" t="s">
        <v>25</v>
      </c>
      <c r="J6440" s="1" t="s">
        <v>16</v>
      </c>
    </row>
    <row r="6441" spans="1:10" x14ac:dyDescent="0.3">
      <c r="A6441" s="1" t="s">
        <v>10</v>
      </c>
      <c r="B6441" s="2">
        <v>43341.76666666667</v>
      </c>
      <c r="C6441" s="3">
        <v>5.3356481481481484E-3</v>
      </c>
      <c r="D6441" s="1" t="s">
        <v>13</v>
      </c>
      <c r="E6441" s="1" t="s">
        <v>4225</v>
      </c>
      <c r="F6441" s="1" t="s">
        <v>13</v>
      </c>
      <c r="G6441" s="1" t="s">
        <v>480</v>
      </c>
      <c r="H6441" s="3">
        <v>3.1284722222222221E-2</v>
      </c>
      <c r="I6441" s="1" t="s">
        <v>283</v>
      </c>
      <c r="J6441" s="1" t="s">
        <v>16</v>
      </c>
    </row>
    <row r="6442" spans="1:10" x14ac:dyDescent="0.3">
      <c r="A6442" s="1" t="s">
        <v>10</v>
      </c>
      <c r="B6442" s="2">
        <v>43308.715277777781</v>
      </c>
      <c r="C6442" s="3">
        <v>5.3009259259259259E-3</v>
      </c>
      <c r="D6442" s="1" t="s">
        <v>13</v>
      </c>
      <c r="E6442" s="1" t="s">
        <v>732</v>
      </c>
      <c r="F6442" s="1" t="s">
        <v>13</v>
      </c>
      <c r="G6442" s="1" t="s">
        <v>480</v>
      </c>
      <c r="H6442" s="3">
        <v>5.3009259259259259E-3</v>
      </c>
      <c r="I6442" s="1" t="s">
        <v>25</v>
      </c>
      <c r="J6442" s="1" t="s">
        <v>16</v>
      </c>
    </row>
    <row r="6443" spans="1:10" x14ac:dyDescent="0.3">
      <c r="A6443" s="1" t="s">
        <v>10</v>
      </c>
      <c r="B6443" s="2">
        <v>44308.870138888888</v>
      </c>
      <c r="C6443" s="3">
        <v>5.2662037037037035E-3</v>
      </c>
      <c r="D6443" s="1" t="s">
        <v>13</v>
      </c>
      <c r="E6443" s="1" t="s">
        <v>1215</v>
      </c>
      <c r="F6443" s="1" t="s">
        <v>13</v>
      </c>
      <c r="G6443" s="1" t="s">
        <v>14</v>
      </c>
      <c r="H6443" s="3">
        <v>1.4895833333333334E-2</v>
      </c>
      <c r="I6443" s="1" t="s">
        <v>358</v>
      </c>
      <c r="J6443" s="1" t="s">
        <v>16</v>
      </c>
    </row>
    <row r="6444" spans="1:10" x14ac:dyDescent="0.3">
      <c r="A6444" s="1" t="s">
        <v>10</v>
      </c>
      <c r="B6444" s="2">
        <v>44076.578472222223</v>
      </c>
      <c r="C6444" s="3">
        <v>5.2430555555555555E-3</v>
      </c>
      <c r="D6444" s="1" t="s">
        <v>13</v>
      </c>
      <c r="E6444" s="1" t="s">
        <v>2498</v>
      </c>
      <c r="F6444" s="1" t="s">
        <v>13</v>
      </c>
      <c r="G6444" s="1" t="s">
        <v>14</v>
      </c>
      <c r="H6444" s="3">
        <v>1.3449074074074073E-2</v>
      </c>
      <c r="I6444" s="1" t="s">
        <v>25</v>
      </c>
      <c r="J6444" s="1" t="s">
        <v>16</v>
      </c>
    </row>
    <row r="6445" spans="1:10" x14ac:dyDescent="0.3">
      <c r="A6445" s="1" t="s">
        <v>10</v>
      </c>
      <c r="B6445" s="2">
        <v>43135.784722222219</v>
      </c>
      <c r="C6445" s="3">
        <v>5.208333333333333E-3</v>
      </c>
      <c r="D6445" s="1" t="s">
        <v>13</v>
      </c>
      <c r="E6445" s="1" t="s">
        <v>4849</v>
      </c>
      <c r="F6445" s="1" t="s">
        <v>13</v>
      </c>
      <c r="G6445" s="1" t="s">
        <v>480</v>
      </c>
      <c r="H6445" s="3">
        <v>1.5208333333333334E-2</v>
      </c>
      <c r="I6445" s="1" t="s">
        <v>1235</v>
      </c>
      <c r="J6445" s="1" t="s">
        <v>16</v>
      </c>
    </row>
    <row r="6446" spans="1:10" x14ac:dyDescent="0.3">
      <c r="A6446" s="1" t="s">
        <v>10</v>
      </c>
      <c r="B6446" s="2">
        <v>43310.817361111112</v>
      </c>
      <c r="C6446" s="3">
        <v>5.1967592592592595E-3</v>
      </c>
      <c r="D6446" s="1" t="s">
        <v>13</v>
      </c>
      <c r="E6446" s="1" t="s">
        <v>4358</v>
      </c>
      <c r="F6446" s="1" t="s">
        <v>13</v>
      </c>
      <c r="G6446" s="1" t="s">
        <v>480</v>
      </c>
      <c r="H6446" s="3">
        <v>4.2534722222222224E-2</v>
      </c>
      <c r="I6446" s="1" t="s">
        <v>4359</v>
      </c>
      <c r="J6446" s="1" t="s">
        <v>16</v>
      </c>
    </row>
    <row r="6447" spans="1:10" x14ac:dyDescent="0.3">
      <c r="A6447" s="1" t="s">
        <v>10</v>
      </c>
      <c r="B6447" s="2">
        <v>44040.800000000003</v>
      </c>
      <c r="C6447" s="3">
        <v>5.185185185185185E-3</v>
      </c>
      <c r="D6447" s="1" t="s">
        <v>13</v>
      </c>
      <c r="E6447" s="1" t="s">
        <v>1458</v>
      </c>
      <c r="F6447" s="1" t="s">
        <v>13</v>
      </c>
      <c r="G6447" s="1" t="s">
        <v>14</v>
      </c>
      <c r="H6447" s="3">
        <v>1.3009259259259259E-2</v>
      </c>
      <c r="I6447" s="1" t="s">
        <v>25</v>
      </c>
      <c r="J6447" s="1" t="s">
        <v>16</v>
      </c>
    </row>
    <row r="6448" spans="1:10" x14ac:dyDescent="0.3">
      <c r="A6448" s="1" t="s">
        <v>10</v>
      </c>
      <c r="B6448" s="2">
        <v>43957.476388888892</v>
      </c>
      <c r="C6448" s="3">
        <v>5.185185185185185E-3</v>
      </c>
      <c r="D6448" s="1" t="s">
        <v>13</v>
      </c>
      <c r="E6448" s="1" t="s">
        <v>127</v>
      </c>
      <c r="F6448" s="1" t="s">
        <v>13</v>
      </c>
      <c r="G6448" s="1" t="s">
        <v>14</v>
      </c>
      <c r="H6448" s="3">
        <v>1.4664351851851852E-2</v>
      </c>
      <c r="I6448" s="1" t="s">
        <v>25</v>
      </c>
      <c r="J6448" s="1" t="s">
        <v>16</v>
      </c>
    </row>
    <row r="6449" spans="1:10" x14ac:dyDescent="0.3">
      <c r="A6449" s="1" t="s">
        <v>10</v>
      </c>
      <c r="B6449" s="2">
        <v>43685.722916666666</v>
      </c>
      <c r="C6449" s="3">
        <v>5.138888888888889E-3</v>
      </c>
      <c r="D6449" s="1" t="s">
        <v>13</v>
      </c>
      <c r="E6449" s="1" t="s">
        <v>722</v>
      </c>
      <c r="F6449" s="1" t="s">
        <v>13</v>
      </c>
      <c r="G6449" s="1" t="s">
        <v>480</v>
      </c>
      <c r="H6449" s="3">
        <v>1.5289351851851853E-2</v>
      </c>
      <c r="I6449" s="1" t="s">
        <v>25</v>
      </c>
      <c r="J6449" s="1" t="s">
        <v>16</v>
      </c>
    </row>
    <row r="6450" spans="1:10" x14ac:dyDescent="0.3">
      <c r="A6450" s="1" t="s">
        <v>10</v>
      </c>
      <c r="B6450" s="2">
        <v>43918.743750000001</v>
      </c>
      <c r="C6450" s="3">
        <v>5.1273148148148146E-3</v>
      </c>
      <c r="D6450" s="1" t="s">
        <v>13</v>
      </c>
      <c r="E6450" s="1" t="s">
        <v>2852</v>
      </c>
      <c r="F6450" s="1" t="s">
        <v>13</v>
      </c>
      <c r="G6450" s="1" t="s">
        <v>14</v>
      </c>
      <c r="H6450" s="3">
        <v>5.1504629629629626E-3</v>
      </c>
      <c r="I6450" s="1" t="s">
        <v>25</v>
      </c>
      <c r="J6450" s="1" t="s">
        <v>16</v>
      </c>
    </row>
    <row r="6451" spans="1:10" x14ac:dyDescent="0.3">
      <c r="A6451" s="1" t="s">
        <v>10</v>
      </c>
      <c r="B6451" s="2">
        <v>43856.782638888886</v>
      </c>
      <c r="C6451" s="3">
        <v>5.1273148148148146E-3</v>
      </c>
      <c r="D6451" s="1" t="s">
        <v>11</v>
      </c>
      <c r="E6451" s="1" t="s">
        <v>3164</v>
      </c>
      <c r="F6451" s="1" t="s">
        <v>13</v>
      </c>
      <c r="G6451" s="1" t="s">
        <v>14</v>
      </c>
      <c r="H6451" s="3">
        <v>5.9953703703703705E-3</v>
      </c>
      <c r="I6451" s="1" t="s">
        <v>25</v>
      </c>
      <c r="J6451" s="1" t="s">
        <v>16</v>
      </c>
    </row>
    <row r="6452" spans="1:10" x14ac:dyDescent="0.3">
      <c r="A6452" s="1" t="s">
        <v>10</v>
      </c>
      <c r="B6452" s="2">
        <v>43247.372916666667</v>
      </c>
      <c r="C6452" s="3">
        <v>5.115740740740741E-3</v>
      </c>
      <c r="D6452" s="1" t="s">
        <v>13</v>
      </c>
      <c r="E6452" s="1" t="s">
        <v>4492</v>
      </c>
      <c r="F6452" s="1" t="s">
        <v>13</v>
      </c>
      <c r="G6452" s="1" t="s">
        <v>480</v>
      </c>
      <c r="H6452" s="3">
        <v>5.4398148148148149E-3</v>
      </c>
      <c r="I6452" s="1" t="s">
        <v>4493</v>
      </c>
      <c r="J6452" s="1" t="s">
        <v>16</v>
      </c>
    </row>
    <row r="6453" spans="1:10" x14ac:dyDescent="0.3">
      <c r="A6453" s="1" t="s">
        <v>10</v>
      </c>
      <c r="B6453" s="2">
        <v>43857.899305555555</v>
      </c>
      <c r="C6453" s="3">
        <v>5.1041666666666666E-3</v>
      </c>
      <c r="D6453" s="1" t="s">
        <v>13</v>
      </c>
      <c r="E6453" s="1" t="s">
        <v>3162</v>
      </c>
      <c r="F6453" s="1" t="s">
        <v>13</v>
      </c>
      <c r="G6453" s="1" t="s">
        <v>14</v>
      </c>
      <c r="H6453" s="3">
        <v>7.8819444444444449E-3</v>
      </c>
      <c r="I6453" s="1" t="s">
        <v>25</v>
      </c>
      <c r="J6453" s="1" t="s">
        <v>16</v>
      </c>
    </row>
    <row r="6454" spans="1:10" x14ac:dyDescent="0.3">
      <c r="A6454" s="1" t="s">
        <v>10</v>
      </c>
      <c r="B6454" s="2">
        <v>44577.69027777778</v>
      </c>
      <c r="C6454" s="3">
        <v>5.0810185185185186E-3</v>
      </c>
      <c r="D6454" s="1" t="s">
        <v>13</v>
      </c>
      <c r="E6454" s="1" t="s">
        <v>186</v>
      </c>
      <c r="F6454" s="1" t="s">
        <v>13</v>
      </c>
      <c r="G6454" s="1" t="s">
        <v>14</v>
      </c>
      <c r="H6454" s="3">
        <v>1.8136574074074076E-2</v>
      </c>
      <c r="I6454" s="1" t="s">
        <v>187</v>
      </c>
      <c r="J6454" s="1" t="s">
        <v>16</v>
      </c>
    </row>
    <row r="6455" spans="1:10" x14ac:dyDescent="0.3">
      <c r="A6455" s="1" t="s">
        <v>10</v>
      </c>
      <c r="B6455" s="2">
        <v>43745.792361111111</v>
      </c>
      <c r="C6455" s="3">
        <v>5.0578703703703706E-3</v>
      </c>
      <c r="D6455" s="1" t="s">
        <v>13</v>
      </c>
      <c r="E6455" s="1" t="s">
        <v>3388</v>
      </c>
      <c r="F6455" s="1" t="s">
        <v>13</v>
      </c>
      <c r="G6455" s="1" t="s">
        <v>14</v>
      </c>
      <c r="H6455" s="3">
        <v>1.5648148148148147E-2</v>
      </c>
      <c r="I6455" s="1" t="s">
        <v>25</v>
      </c>
      <c r="J6455" s="1" t="s">
        <v>16</v>
      </c>
    </row>
    <row r="6456" spans="1:10" x14ac:dyDescent="0.3">
      <c r="A6456" s="1" t="s">
        <v>10</v>
      </c>
      <c r="B6456" s="2">
        <v>43116.609722222223</v>
      </c>
      <c r="C6456" s="3">
        <v>5.0347222222222225E-3</v>
      </c>
      <c r="D6456" s="1" t="s">
        <v>13</v>
      </c>
      <c r="E6456" s="1" t="s">
        <v>2263</v>
      </c>
      <c r="F6456" s="1" t="s">
        <v>13</v>
      </c>
      <c r="G6456" s="1" t="s">
        <v>480</v>
      </c>
      <c r="H6456" s="3">
        <v>7.1643518518518514E-3</v>
      </c>
      <c r="I6456" s="1" t="s">
        <v>25</v>
      </c>
      <c r="J6456" s="1" t="s">
        <v>16</v>
      </c>
    </row>
    <row r="6457" spans="1:10" x14ac:dyDescent="0.3">
      <c r="A6457" s="1" t="s">
        <v>10</v>
      </c>
      <c r="B6457" s="2">
        <v>44214.748611111114</v>
      </c>
      <c r="C6457" s="3">
        <v>4.9884259259259257E-3</v>
      </c>
      <c r="D6457" s="1" t="s">
        <v>13</v>
      </c>
      <c r="E6457" s="1" t="s">
        <v>1984</v>
      </c>
      <c r="F6457" s="1" t="s">
        <v>13</v>
      </c>
      <c r="G6457" s="1" t="s">
        <v>14</v>
      </c>
      <c r="H6457" s="3">
        <v>5.2777777777777779E-3</v>
      </c>
      <c r="I6457" s="1" t="s">
        <v>25</v>
      </c>
      <c r="J6457" s="1" t="s">
        <v>16</v>
      </c>
    </row>
    <row r="6458" spans="1:10" x14ac:dyDescent="0.3">
      <c r="A6458" s="1" t="s">
        <v>10</v>
      </c>
      <c r="B6458" s="2">
        <v>43905.605555555558</v>
      </c>
      <c r="C6458" s="3">
        <v>4.9884259259259257E-3</v>
      </c>
      <c r="D6458" s="1" t="s">
        <v>13</v>
      </c>
      <c r="E6458" s="1" t="s">
        <v>2880</v>
      </c>
      <c r="F6458" s="1" t="s">
        <v>13</v>
      </c>
      <c r="G6458" s="1" t="s">
        <v>480</v>
      </c>
      <c r="H6458" s="3">
        <v>5.0810185185185186E-3</v>
      </c>
      <c r="I6458" s="1" t="s">
        <v>25</v>
      </c>
      <c r="J6458" s="1" t="s">
        <v>16</v>
      </c>
    </row>
    <row r="6459" spans="1:10" x14ac:dyDescent="0.3">
      <c r="A6459" s="1" t="s">
        <v>10</v>
      </c>
      <c r="B6459" s="2">
        <v>42022.820138888892</v>
      </c>
      <c r="C6459" s="3">
        <v>4.9884259259259257E-3</v>
      </c>
      <c r="D6459" s="1" t="s">
        <v>13</v>
      </c>
      <c r="E6459" s="1" t="s">
        <v>6511</v>
      </c>
      <c r="F6459" s="1" t="s">
        <v>13</v>
      </c>
      <c r="G6459" s="1" t="s">
        <v>3444</v>
      </c>
      <c r="H6459" s="3">
        <v>3.0416666666666668E-2</v>
      </c>
      <c r="I6459" s="1" t="s">
        <v>2280</v>
      </c>
      <c r="J6459" s="1" t="s">
        <v>16</v>
      </c>
    </row>
    <row r="6460" spans="1:10" x14ac:dyDescent="0.3">
      <c r="A6460" s="1" t="s">
        <v>10</v>
      </c>
      <c r="B6460" s="2">
        <v>43302.572222222225</v>
      </c>
      <c r="C6460" s="3">
        <v>4.9768518518518521E-3</v>
      </c>
      <c r="D6460" s="1" t="s">
        <v>13</v>
      </c>
      <c r="E6460" s="1" t="s">
        <v>4389</v>
      </c>
      <c r="F6460" s="1" t="s">
        <v>13</v>
      </c>
      <c r="G6460" s="1" t="s">
        <v>480</v>
      </c>
      <c r="H6460" s="3">
        <v>3.7337962962962962E-2</v>
      </c>
      <c r="I6460" s="1" t="s">
        <v>4390</v>
      </c>
      <c r="J6460" s="1" t="s">
        <v>16</v>
      </c>
    </row>
    <row r="6461" spans="1:10" x14ac:dyDescent="0.3">
      <c r="A6461" s="1" t="s">
        <v>10</v>
      </c>
      <c r="B6461" s="2">
        <v>44455.830555555556</v>
      </c>
      <c r="C6461" s="3">
        <v>4.9652777777777777E-3</v>
      </c>
      <c r="D6461" s="1" t="s">
        <v>13</v>
      </c>
      <c r="E6461" s="1" t="s">
        <v>683</v>
      </c>
      <c r="F6461" s="1" t="s">
        <v>13</v>
      </c>
      <c r="G6461" s="1" t="s">
        <v>14</v>
      </c>
      <c r="H6461" s="3">
        <v>2.0636574074074075E-2</v>
      </c>
      <c r="I6461" s="1" t="s">
        <v>684</v>
      </c>
      <c r="J6461" s="1" t="s">
        <v>16</v>
      </c>
    </row>
    <row r="6462" spans="1:10" x14ac:dyDescent="0.3">
      <c r="A6462" s="1" t="s">
        <v>10</v>
      </c>
      <c r="B6462" s="2">
        <v>44063.588194444441</v>
      </c>
      <c r="C6462" s="3">
        <v>4.9652777777777777E-3</v>
      </c>
      <c r="D6462" s="1" t="s">
        <v>13</v>
      </c>
      <c r="E6462" s="1" t="s">
        <v>2583</v>
      </c>
      <c r="F6462" s="1" t="s">
        <v>13</v>
      </c>
      <c r="G6462" s="1" t="s">
        <v>2566</v>
      </c>
      <c r="H6462" s="3">
        <v>3.7384259259259259E-3</v>
      </c>
      <c r="I6462" s="1" t="s">
        <v>2584</v>
      </c>
      <c r="J6462" s="1" t="s">
        <v>16</v>
      </c>
    </row>
    <row r="6463" spans="1:10" x14ac:dyDescent="0.3">
      <c r="A6463" s="1" t="s">
        <v>10</v>
      </c>
      <c r="B6463" s="2">
        <v>43993.384027777778</v>
      </c>
      <c r="C6463" s="3">
        <v>4.9537037037037041E-3</v>
      </c>
      <c r="D6463" s="1" t="s">
        <v>13</v>
      </c>
      <c r="E6463" s="1" t="s">
        <v>2648</v>
      </c>
      <c r="F6463" s="1" t="s">
        <v>13</v>
      </c>
      <c r="G6463" s="1" t="s">
        <v>480</v>
      </c>
      <c r="H6463" s="3">
        <v>4.9652777777777777E-3</v>
      </c>
      <c r="I6463" s="1" t="s">
        <v>2649</v>
      </c>
      <c r="J6463" s="1" t="s">
        <v>16</v>
      </c>
    </row>
    <row r="6464" spans="1:10" x14ac:dyDescent="0.3">
      <c r="A6464" s="1" t="s">
        <v>10</v>
      </c>
      <c r="B6464" s="2">
        <v>44584.548611111109</v>
      </c>
      <c r="C6464" s="3">
        <v>4.9189814814814816E-3</v>
      </c>
      <c r="D6464" s="1" t="s">
        <v>13</v>
      </c>
      <c r="E6464" s="1" t="s">
        <v>119</v>
      </c>
      <c r="F6464" s="1" t="s">
        <v>13</v>
      </c>
      <c r="G6464" s="1" t="s">
        <v>14</v>
      </c>
      <c r="H6464" s="3">
        <v>3.2210648148148148E-2</v>
      </c>
      <c r="I6464" s="1" t="s">
        <v>120</v>
      </c>
      <c r="J6464" s="1" t="s">
        <v>16</v>
      </c>
    </row>
    <row r="6465" spans="1:10" x14ac:dyDescent="0.3">
      <c r="A6465" s="1" t="s">
        <v>10</v>
      </c>
      <c r="B6465" s="2">
        <v>43807.678472222222</v>
      </c>
      <c r="C6465" s="3">
        <v>4.8263888888888887E-3</v>
      </c>
      <c r="D6465" s="1" t="s">
        <v>13</v>
      </c>
      <c r="E6465" s="1" t="s">
        <v>3243</v>
      </c>
      <c r="F6465" s="1" t="s">
        <v>13</v>
      </c>
      <c r="G6465" s="1" t="s">
        <v>14</v>
      </c>
      <c r="H6465" s="3">
        <v>3.5046296296296298E-2</v>
      </c>
      <c r="I6465" s="1" t="s">
        <v>25</v>
      </c>
      <c r="J6465" s="1" t="s">
        <v>16</v>
      </c>
    </row>
    <row r="6466" spans="1:10" x14ac:dyDescent="0.3">
      <c r="A6466" s="1" t="s">
        <v>10</v>
      </c>
      <c r="B6466" s="2">
        <v>44185.43472222222</v>
      </c>
      <c r="C6466" s="3">
        <v>4.8148148148148152E-3</v>
      </c>
      <c r="D6466" s="1" t="s">
        <v>13</v>
      </c>
      <c r="E6466" s="1" t="s">
        <v>1131</v>
      </c>
      <c r="F6466" s="1" t="s">
        <v>13</v>
      </c>
      <c r="G6466" s="1" t="s">
        <v>480</v>
      </c>
      <c r="H6466" s="3">
        <v>3.201388888888889E-2</v>
      </c>
      <c r="I6466" s="1" t="s">
        <v>25</v>
      </c>
      <c r="J6466" s="1" t="s">
        <v>16</v>
      </c>
    </row>
    <row r="6467" spans="1:10" x14ac:dyDescent="0.3">
      <c r="A6467" s="1" t="s">
        <v>10</v>
      </c>
      <c r="B6467" s="2">
        <v>41894.90347222222</v>
      </c>
      <c r="C6467" s="3">
        <v>4.8148148148148152E-3</v>
      </c>
      <c r="D6467" s="1" t="s">
        <v>13</v>
      </c>
      <c r="E6467" s="1" t="s">
        <v>6081</v>
      </c>
      <c r="F6467" s="1" t="s">
        <v>13</v>
      </c>
      <c r="G6467" s="1" t="s">
        <v>6379</v>
      </c>
      <c r="H6467" s="3">
        <v>4.8148148148148152E-3</v>
      </c>
      <c r="I6467" s="1" t="s">
        <v>25</v>
      </c>
      <c r="J6467" s="1" t="s">
        <v>16</v>
      </c>
    </row>
    <row r="6468" spans="1:10" x14ac:dyDescent="0.3">
      <c r="A6468" s="1" t="s">
        <v>10</v>
      </c>
      <c r="B6468" s="2">
        <v>44101.32708333333</v>
      </c>
      <c r="C6468" s="3">
        <v>4.8032407407407407E-3</v>
      </c>
      <c r="D6468" s="1" t="s">
        <v>13</v>
      </c>
      <c r="E6468" s="1" t="s">
        <v>2398</v>
      </c>
      <c r="F6468" s="1" t="s">
        <v>13</v>
      </c>
      <c r="G6468" s="1" t="s">
        <v>480</v>
      </c>
      <c r="H6468" s="3">
        <v>5.092592592592593E-3</v>
      </c>
      <c r="I6468" s="1" t="s">
        <v>25</v>
      </c>
      <c r="J6468" s="1" t="s">
        <v>16</v>
      </c>
    </row>
    <row r="6469" spans="1:10" x14ac:dyDescent="0.3">
      <c r="A6469" s="1" t="s">
        <v>10</v>
      </c>
      <c r="B6469" s="2">
        <v>42715.788194444445</v>
      </c>
      <c r="C6469" s="3">
        <v>4.7916666666666663E-3</v>
      </c>
      <c r="D6469" s="1" t="s">
        <v>13</v>
      </c>
      <c r="E6469" s="1" t="s">
        <v>5276</v>
      </c>
      <c r="F6469" s="1" t="s">
        <v>13</v>
      </c>
      <c r="G6469" s="1" t="s">
        <v>480</v>
      </c>
      <c r="H6469" s="3">
        <v>4.7916666666666663E-3</v>
      </c>
      <c r="I6469" s="1" t="s">
        <v>25</v>
      </c>
      <c r="J6469" s="1" t="s">
        <v>16</v>
      </c>
    </row>
    <row r="6470" spans="1:10" x14ac:dyDescent="0.3">
      <c r="A6470" s="1" t="s">
        <v>10</v>
      </c>
      <c r="B6470" s="2">
        <v>44209.754166666666</v>
      </c>
      <c r="C6470" s="3">
        <v>4.7800925925925927E-3</v>
      </c>
      <c r="D6470" s="1" t="s">
        <v>13</v>
      </c>
      <c r="E6470" s="1" t="s">
        <v>732</v>
      </c>
      <c r="F6470" s="1" t="s">
        <v>13</v>
      </c>
      <c r="G6470" s="1" t="s">
        <v>14</v>
      </c>
      <c r="H6470" s="3">
        <v>1.4791666666666667E-2</v>
      </c>
      <c r="I6470" s="1" t="s">
        <v>25</v>
      </c>
      <c r="J6470" s="1" t="s">
        <v>16</v>
      </c>
    </row>
    <row r="6471" spans="1:10" x14ac:dyDescent="0.3">
      <c r="A6471" s="1" t="s">
        <v>10</v>
      </c>
      <c r="B6471" s="2">
        <v>42659.787499999999</v>
      </c>
      <c r="C6471" s="3">
        <v>4.7800925925925927E-3</v>
      </c>
      <c r="D6471" s="1" t="s">
        <v>13</v>
      </c>
      <c r="E6471" s="1" t="s">
        <v>5869</v>
      </c>
      <c r="F6471" s="1" t="s">
        <v>13</v>
      </c>
      <c r="G6471" s="1" t="s">
        <v>480</v>
      </c>
      <c r="H6471" s="3">
        <v>6.053240740740741E-3</v>
      </c>
      <c r="I6471" s="1" t="s">
        <v>25</v>
      </c>
      <c r="J6471" s="1" t="s">
        <v>16</v>
      </c>
    </row>
    <row r="6472" spans="1:10" x14ac:dyDescent="0.3">
      <c r="A6472" s="1" t="s">
        <v>10</v>
      </c>
      <c r="B6472" s="2">
        <v>44125.737500000003</v>
      </c>
      <c r="C6472" s="3">
        <v>4.7453703703703703E-3</v>
      </c>
      <c r="D6472" s="1" t="s">
        <v>13</v>
      </c>
      <c r="E6472" s="1" t="s">
        <v>2406</v>
      </c>
      <c r="F6472" s="1" t="s">
        <v>13</v>
      </c>
      <c r="G6472" s="1" t="s">
        <v>2381</v>
      </c>
      <c r="H6472" s="3">
        <v>2.5127314814814814E-2</v>
      </c>
      <c r="I6472" s="1" t="s">
        <v>25</v>
      </c>
      <c r="J6472" s="1" t="s">
        <v>16</v>
      </c>
    </row>
    <row r="6473" spans="1:10" x14ac:dyDescent="0.3">
      <c r="A6473" s="1" t="s">
        <v>10</v>
      </c>
      <c r="B6473" s="2">
        <v>44234.820138888892</v>
      </c>
      <c r="C6473" s="3">
        <v>4.6990740740740743E-3</v>
      </c>
      <c r="D6473" s="1" t="s">
        <v>13</v>
      </c>
      <c r="E6473" s="1" t="s">
        <v>148</v>
      </c>
      <c r="F6473" s="1" t="s">
        <v>13</v>
      </c>
      <c r="G6473" s="1" t="s">
        <v>14</v>
      </c>
      <c r="H6473" s="3">
        <v>3.1956018518518516E-2</v>
      </c>
      <c r="I6473" s="1" t="s">
        <v>25</v>
      </c>
      <c r="J6473" s="1" t="s">
        <v>16</v>
      </c>
    </row>
    <row r="6474" spans="1:10" x14ac:dyDescent="0.3">
      <c r="A6474" s="1" t="s">
        <v>10</v>
      </c>
      <c r="B6474" s="2">
        <v>43841.931250000001</v>
      </c>
      <c r="C6474" s="3">
        <v>4.6990740740740743E-3</v>
      </c>
      <c r="D6474" s="1" t="s">
        <v>11</v>
      </c>
      <c r="E6474" s="1" t="s">
        <v>3192</v>
      </c>
      <c r="F6474" s="1" t="s">
        <v>13</v>
      </c>
      <c r="G6474" s="1" t="s">
        <v>14</v>
      </c>
      <c r="H6474" s="3">
        <v>4.7800925925925927E-3</v>
      </c>
      <c r="I6474" s="1" t="s">
        <v>25</v>
      </c>
      <c r="J6474" s="1" t="s">
        <v>16</v>
      </c>
    </row>
    <row r="6475" spans="1:10" x14ac:dyDescent="0.3">
      <c r="A6475" s="1" t="s">
        <v>10</v>
      </c>
      <c r="B6475" s="2">
        <v>43612.73541666667</v>
      </c>
      <c r="C6475" s="3">
        <v>4.6990740740740743E-3</v>
      </c>
      <c r="D6475" s="1" t="s">
        <v>13</v>
      </c>
      <c r="E6475" s="1" t="s">
        <v>3510</v>
      </c>
      <c r="F6475" s="1" t="s">
        <v>13</v>
      </c>
      <c r="G6475" s="1" t="s">
        <v>480</v>
      </c>
      <c r="H6475" s="3">
        <v>4.7106481481481478E-3</v>
      </c>
      <c r="I6475" s="1" t="s">
        <v>25</v>
      </c>
      <c r="J6475" s="1" t="s">
        <v>16</v>
      </c>
    </row>
    <row r="6476" spans="1:10" x14ac:dyDescent="0.3">
      <c r="A6476" s="1" t="s">
        <v>10</v>
      </c>
      <c r="B6476" s="2">
        <v>44164.384027777778</v>
      </c>
      <c r="C6476" s="3">
        <v>4.6874999999999998E-3</v>
      </c>
      <c r="D6476" s="1" t="s">
        <v>13</v>
      </c>
      <c r="E6476" s="1" t="s">
        <v>2265</v>
      </c>
      <c r="F6476" s="1" t="s">
        <v>13</v>
      </c>
      <c r="G6476" s="1" t="s">
        <v>480</v>
      </c>
      <c r="H6476" s="3">
        <v>2.9791666666666668E-2</v>
      </c>
      <c r="I6476" s="1" t="s">
        <v>999</v>
      </c>
      <c r="J6476" s="1" t="s">
        <v>16</v>
      </c>
    </row>
    <row r="6477" spans="1:10" x14ac:dyDescent="0.3">
      <c r="A6477" s="1" t="s">
        <v>10</v>
      </c>
      <c r="B6477" s="2">
        <v>44362.752083333333</v>
      </c>
      <c r="C6477" s="3">
        <v>4.6643518518518518E-3</v>
      </c>
      <c r="D6477" s="1" t="s">
        <v>13</v>
      </c>
      <c r="E6477" s="1" t="s">
        <v>1005</v>
      </c>
      <c r="F6477" s="1" t="s">
        <v>13</v>
      </c>
      <c r="G6477" s="1" t="s">
        <v>14</v>
      </c>
      <c r="H6477" s="3">
        <v>2.9513888888888888E-2</v>
      </c>
      <c r="I6477" s="1" t="s">
        <v>1006</v>
      </c>
      <c r="J6477" s="1" t="s">
        <v>16</v>
      </c>
    </row>
    <row r="6478" spans="1:10" x14ac:dyDescent="0.3">
      <c r="A6478" s="1" t="s">
        <v>10</v>
      </c>
      <c r="B6478" s="2">
        <v>43755.762499999997</v>
      </c>
      <c r="C6478" s="3">
        <v>4.6527777777777774E-3</v>
      </c>
      <c r="D6478" s="1" t="s">
        <v>13</v>
      </c>
      <c r="E6478" s="1" t="s">
        <v>3358</v>
      </c>
      <c r="F6478" s="1" t="s">
        <v>13</v>
      </c>
      <c r="G6478" s="1" t="s">
        <v>480</v>
      </c>
      <c r="H6478" s="3">
        <v>1.9791666666666666E-2</v>
      </c>
      <c r="I6478" s="1" t="s">
        <v>3359</v>
      </c>
      <c r="J6478" s="1" t="s">
        <v>16</v>
      </c>
    </row>
    <row r="6479" spans="1:10" x14ac:dyDescent="0.3">
      <c r="A6479" s="1" t="s">
        <v>10</v>
      </c>
      <c r="B6479" s="2">
        <v>41894.199999999997</v>
      </c>
      <c r="C6479" s="3">
        <v>4.6296296296296294E-3</v>
      </c>
      <c r="D6479" s="1" t="s">
        <v>13</v>
      </c>
      <c r="E6479" s="1" t="s">
        <v>6084</v>
      </c>
      <c r="F6479" s="1" t="s">
        <v>13</v>
      </c>
      <c r="G6479" s="1" t="s">
        <v>6379</v>
      </c>
      <c r="H6479" s="3">
        <v>1.3368055555555555E-2</v>
      </c>
      <c r="I6479" s="1" t="s">
        <v>25</v>
      </c>
      <c r="J6479" s="1" t="s">
        <v>16</v>
      </c>
    </row>
    <row r="6480" spans="1:10" x14ac:dyDescent="0.3">
      <c r="A6480" s="1" t="s">
        <v>10</v>
      </c>
      <c r="B6480" s="2">
        <v>44084.781944444447</v>
      </c>
      <c r="C6480" s="3">
        <v>4.6180555555555558E-3</v>
      </c>
      <c r="D6480" s="1" t="s">
        <v>13</v>
      </c>
      <c r="E6480" s="1" t="s">
        <v>2475</v>
      </c>
      <c r="F6480" s="1" t="s">
        <v>13</v>
      </c>
      <c r="G6480" s="1" t="s">
        <v>14</v>
      </c>
      <c r="H6480" s="3">
        <v>4.9421296296296297E-3</v>
      </c>
      <c r="I6480" s="1" t="s">
        <v>2476</v>
      </c>
      <c r="J6480" s="1" t="s">
        <v>16</v>
      </c>
    </row>
    <row r="6481" spans="1:10" x14ac:dyDescent="0.3">
      <c r="A6481" s="1" t="s">
        <v>10</v>
      </c>
      <c r="B6481" s="2">
        <v>43903.740277777775</v>
      </c>
      <c r="C6481" s="3">
        <v>4.6180555555555558E-3</v>
      </c>
      <c r="D6481" s="1" t="s">
        <v>13</v>
      </c>
      <c r="E6481" s="1" t="s">
        <v>2915</v>
      </c>
      <c r="F6481" s="1" t="s">
        <v>13</v>
      </c>
      <c r="G6481" s="1" t="s">
        <v>14</v>
      </c>
      <c r="H6481" s="3">
        <v>4.7569444444444447E-3</v>
      </c>
      <c r="I6481" s="1" t="s">
        <v>25</v>
      </c>
      <c r="J6481" s="1" t="s">
        <v>16</v>
      </c>
    </row>
    <row r="6482" spans="1:10" x14ac:dyDescent="0.3">
      <c r="A6482" s="1" t="s">
        <v>10</v>
      </c>
      <c r="B6482" s="2">
        <v>44438.849305555559</v>
      </c>
      <c r="C6482" s="3">
        <v>4.6064814814814814E-3</v>
      </c>
      <c r="D6482" s="1" t="s">
        <v>13</v>
      </c>
      <c r="E6482" s="1" t="s">
        <v>700</v>
      </c>
      <c r="F6482" s="1" t="s">
        <v>13</v>
      </c>
      <c r="G6482" s="1" t="s">
        <v>14</v>
      </c>
      <c r="H6482" s="3">
        <v>4.9189814814814816E-3</v>
      </c>
      <c r="I6482" s="1" t="s">
        <v>701</v>
      </c>
      <c r="J6482" s="1" t="s">
        <v>16</v>
      </c>
    </row>
    <row r="6483" spans="1:10" x14ac:dyDescent="0.3">
      <c r="A6483" s="1" t="s">
        <v>10</v>
      </c>
      <c r="B6483" s="2">
        <v>43757.8125</v>
      </c>
      <c r="C6483" s="3">
        <v>4.6064814814814814E-3</v>
      </c>
      <c r="D6483" s="1" t="s">
        <v>13</v>
      </c>
      <c r="E6483" s="1" t="s">
        <v>2872</v>
      </c>
      <c r="F6483" s="1" t="s">
        <v>13</v>
      </c>
      <c r="G6483" s="1" t="s">
        <v>14</v>
      </c>
      <c r="H6483" s="3">
        <v>1.699074074074074E-2</v>
      </c>
      <c r="I6483" s="1" t="s">
        <v>25</v>
      </c>
      <c r="J6483" s="1" t="s">
        <v>16</v>
      </c>
    </row>
    <row r="6484" spans="1:10" x14ac:dyDescent="0.3">
      <c r="A6484" s="1" t="s">
        <v>10</v>
      </c>
      <c r="B6484" s="2">
        <v>43665.754166666666</v>
      </c>
      <c r="C6484" s="3">
        <v>4.5949074074074078E-3</v>
      </c>
      <c r="D6484" s="1" t="s">
        <v>13</v>
      </c>
      <c r="E6484" s="1" t="s">
        <v>2310</v>
      </c>
      <c r="F6484" s="1" t="s">
        <v>13</v>
      </c>
      <c r="G6484" s="1" t="s">
        <v>480</v>
      </c>
      <c r="H6484" s="3">
        <v>4.9652777777777777E-3</v>
      </c>
      <c r="I6484" s="1" t="s">
        <v>25</v>
      </c>
      <c r="J6484" s="1" t="s">
        <v>16</v>
      </c>
    </row>
    <row r="6485" spans="1:10" x14ac:dyDescent="0.3">
      <c r="A6485" s="1" t="s">
        <v>10</v>
      </c>
      <c r="B6485" s="2">
        <v>43351.522916666669</v>
      </c>
      <c r="C6485" s="3">
        <v>4.5717592592592589E-3</v>
      </c>
      <c r="D6485" s="1" t="s">
        <v>11</v>
      </c>
      <c r="E6485" s="1" t="s">
        <v>4203</v>
      </c>
      <c r="F6485" s="1" t="s">
        <v>13</v>
      </c>
      <c r="G6485" s="1" t="s">
        <v>480</v>
      </c>
      <c r="H6485" s="3">
        <v>2.2222222222222223E-2</v>
      </c>
      <c r="I6485" s="1" t="s">
        <v>25</v>
      </c>
      <c r="J6485" s="1" t="s">
        <v>16</v>
      </c>
    </row>
    <row r="6486" spans="1:10" x14ac:dyDescent="0.3">
      <c r="A6486" s="1" t="s">
        <v>10</v>
      </c>
      <c r="B6486" s="2">
        <v>42741.890277777777</v>
      </c>
      <c r="C6486" s="3">
        <v>4.5717592592592589E-3</v>
      </c>
      <c r="D6486" s="1" t="s">
        <v>13</v>
      </c>
      <c r="E6486" s="1" t="s">
        <v>5713</v>
      </c>
      <c r="F6486" s="1" t="s">
        <v>13</v>
      </c>
      <c r="G6486" s="1" t="s">
        <v>480</v>
      </c>
      <c r="H6486" s="3">
        <v>4.5717592592592589E-3</v>
      </c>
      <c r="I6486" s="1" t="s">
        <v>25</v>
      </c>
      <c r="J6486" s="1" t="s">
        <v>16</v>
      </c>
    </row>
    <row r="6487" spans="1:10" x14ac:dyDescent="0.3">
      <c r="A6487" s="1" t="s">
        <v>10</v>
      </c>
      <c r="B6487" s="2">
        <v>43912.868750000001</v>
      </c>
      <c r="C6487" s="3">
        <v>4.5601851851851853E-3</v>
      </c>
      <c r="D6487" s="1" t="s">
        <v>13</v>
      </c>
      <c r="E6487" s="1" t="s">
        <v>1007</v>
      </c>
      <c r="F6487" s="1" t="s">
        <v>13</v>
      </c>
      <c r="G6487" s="1" t="s">
        <v>14</v>
      </c>
      <c r="H6487" s="3">
        <v>4.5717592592592589E-3</v>
      </c>
      <c r="I6487" s="1" t="s">
        <v>25</v>
      </c>
      <c r="J6487" s="1" t="s">
        <v>16</v>
      </c>
    </row>
    <row r="6488" spans="1:10" x14ac:dyDescent="0.3">
      <c r="A6488" s="1" t="s">
        <v>10</v>
      </c>
      <c r="B6488" s="2">
        <v>43335.739583333336</v>
      </c>
      <c r="C6488" s="3">
        <v>4.5601851851851853E-3</v>
      </c>
      <c r="D6488" s="1" t="s">
        <v>13</v>
      </c>
      <c r="E6488" s="1" t="s">
        <v>4243</v>
      </c>
      <c r="F6488" s="1" t="s">
        <v>13</v>
      </c>
      <c r="G6488" s="1" t="s">
        <v>480</v>
      </c>
      <c r="H6488" s="3">
        <v>1.8449074074074073E-2</v>
      </c>
      <c r="I6488" s="1" t="s">
        <v>4244</v>
      </c>
      <c r="J6488" s="1" t="s">
        <v>16</v>
      </c>
    </row>
    <row r="6489" spans="1:10" x14ac:dyDescent="0.3">
      <c r="A6489" s="1" t="s">
        <v>10</v>
      </c>
      <c r="B6489" s="2">
        <v>43431.800694444442</v>
      </c>
      <c r="C6489" s="3">
        <v>4.5486111111111109E-3</v>
      </c>
      <c r="D6489" s="1" t="s">
        <v>13</v>
      </c>
      <c r="E6489" s="1" t="s">
        <v>4053</v>
      </c>
      <c r="F6489" s="1" t="s">
        <v>13</v>
      </c>
      <c r="G6489" s="1" t="s">
        <v>480</v>
      </c>
      <c r="H6489" s="3">
        <v>4.8726851851851848E-3</v>
      </c>
      <c r="I6489" s="1" t="s">
        <v>25</v>
      </c>
      <c r="J6489" s="1" t="s">
        <v>16</v>
      </c>
    </row>
    <row r="6490" spans="1:10" x14ac:dyDescent="0.3">
      <c r="A6490" s="1" t="s">
        <v>10</v>
      </c>
      <c r="B6490" s="2">
        <v>41886.925694444442</v>
      </c>
      <c r="C6490" s="3">
        <v>4.5023148148148149E-3</v>
      </c>
      <c r="D6490" s="1" t="s">
        <v>13</v>
      </c>
      <c r="E6490" s="1" t="s">
        <v>6095</v>
      </c>
      <c r="F6490" s="1" t="s">
        <v>13</v>
      </c>
      <c r="G6490" s="1" t="s">
        <v>6379</v>
      </c>
      <c r="H6490" s="3">
        <v>1.4791666666666667E-2</v>
      </c>
      <c r="I6490" s="1" t="s">
        <v>25</v>
      </c>
      <c r="J6490" s="1" t="s">
        <v>16</v>
      </c>
    </row>
    <row r="6491" spans="1:10" x14ac:dyDescent="0.3">
      <c r="A6491" s="1" t="s">
        <v>10</v>
      </c>
      <c r="B6491" s="2">
        <v>43564.761805555558</v>
      </c>
      <c r="C6491" s="3">
        <v>4.4675925925925924E-3</v>
      </c>
      <c r="D6491" s="1" t="s">
        <v>11</v>
      </c>
      <c r="E6491" s="1" t="s">
        <v>3630</v>
      </c>
      <c r="F6491" s="1" t="s">
        <v>13</v>
      </c>
      <c r="G6491" s="1" t="s">
        <v>480</v>
      </c>
      <c r="H6491" s="3">
        <v>1.6157407407407409E-2</v>
      </c>
      <c r="I6491" s="1" t="s">
        <v>588</v>
      </c>
      <c r="J6491" s="1" t="s">
        <v>16</v>
      </c>
    </row>
    <row r="6492" spans="1:10" x14ac:dyDescent="0.3">
      <c r="A6492" s="1" t="s">
        <v>10</v>
      </c>
      <c r="B6492" s="2">
        <v>42012.995833333334</v>
      </c>
      <c r="C6492" s="3">
        <v>4.4444444444444444E-3</v>
      </c>
      <c r="D6492" s="1" t="s">
        <v>13</v>
      </c>
      <c r="E6492" s="1" t="s">
        <v>6538</v>
      </c>
      <c r="F6492" s="1" t="s">
        <v>13</v>
      </c>
      <c r="G6492" s="1" t="s">
        <v>3444</v>
      </c>
      <c r="H6492" s="3">
        <v>0.03</v>
      </c>
      <c r="I6492" s="1" t="s">
        <v>2091</v>
      </c>
      <c r="J6492" s="1" t="s">
        <v>16</v>
      </c>
    </row>
    <row r="6493" spans="1:10" x14ac:dyDescent="0.3">
      <c r="A6493" s="1" t="s">
        <v>10</v>
      </c>
      <c r="B6493" s="2">
        <v>44119.847222222219</v>
      </c>
      <c r="C6493" s="3">
        <v>4.43287037037037E-3</v>
      </c>
      <c r="D6493" s="1" t="s">
        <v>13</v>
      </c>
      <c r="E6493" s="1" t="s">
        <v>2423</v>
      </c>
      <c r="F6493" s="1" t="s">
        <v>13</v>
      </c>
      <c r="G6493" s="1" t="s">
        <v>14</v>
      </c>
      <c r="H6493" s="3">
        <v>3.3101851851851855E-2</v>
      </c>
      <c r="I6493" s="1" t="s">
        <v>2424</v>
      </c>
      <c r="J6493" s="1" t="s">
        <v>16</v>
      </c>
    </row>
    <row r="6494" spans="1:10" x14ac:dyDescent="0.3">
      <c r="A6494" s="1" t="s">
        <v>10</v>
      </c>
      <c r="B6494" s="2">
        <v>43609.25277777778</v>
      </c>
      <c r="C6494" s="3">
        <v>4.4212962962962964E-3</v>
      </c>
      <c r="D6494" s="1" t="s">
        <v>2577</v>
      </c>
      <c r="E6494" s="1" t="s">
        <v>2141</v>
      </c>
      <c r="F6494" s="1" t="s">
        <v>13</v>
      </c>
      <c r="G6494" s="1" t="s">
        <v>2566</v>
      </c>
      <c r="H6494" s="3">
        <v>4.6990740740740743E-3</v>
      </c>
      <c r="I6494" s="1" t="s">
        <v>25</v>
      </c>
      <c r="J6494" s="1" t="s">
        <v>16</v>
      </c>
    </row>
    <row r="6495" spans="1:10" x14ac:dyDescent="0.3">
      <c r="A6495" s="1" t="s">
        <v>10</v>
      </c>
      <c r="B6495" s="2">
        <v>43772.881249999999</v>
      </c>
      <c r="C6495" s="3">
        <v>4.3750000000000004E-3</v>
      </c>
      <c r="D6495" s="1" t="s">
        <v>13</v>
      </c>
      <c r="E6495" s="1" t="s">
        <v>718</v>
      </c>
      <c r="F6495" s="1" t="s">
        <v>13</v>
      </c>
      <c r="G6495" s="1" t="s">
        <v>14</v>
      </c>
      <c r="H6495" s="3">
        <v>1.5057870370370371E-2</v>
      </c>
      <c r="I6495" s="1" t="s">
        <v>25</v>
      </c>
      <c r="J6495" s="1" t="s">
        <v>16</v>
      </c>
    </row>
    <row r="6496" spans="1:10" x14ac:dyDescent="0.3">
      <c r="A6496" s="1" t="s">
        <v>10</v>
      </c>
      <c r="B6496" s="2">
        <v>44217.908333333333</v>
      </c>
      <c r="C6496" s="3">
        <v>4.31712962962963E-3</v>
      </c>
      <c r="D6496" s="1" t="s">
        <v>13</v>
      </c>
      <c r="E6496" s="1" t="s">
        <v>1967</v>
      </c>
      <c r="F6496" s="1" t="s">
        <v>13</v>
      </c>
      <c r="G6496" s="1" t="s">
        <v>14</v>
      </c>
      <c r="H6496" s="3">
        <v>4.0243055555555553E-2</v>
      </c>
      <c r="I6496" s="1" t="s">
        <v>1968</v>
      </c>
      <c r="J6496" s="1" t="s">
        <v>16</v>
      </c>
    </row>
    <row r="6497" spans="1:10" x14ac:dyDescent="0.3">
      <c r="A6497" s="1" t="s">
        <v>10</v>
      </c>
      <c r="B6497" s="2">
        <v>43184.756249999999</v>
      </c>
      <c r="C6497" s="3">
        <v>4.31712962962963E-3</v>
      </c>
      <c r="D6497" s="1" t="s">
        <v>13</v>
      </c>
      <c r="E6497" s="1" t="s">
        <v>4688</v>
      </c>
      <c r="F6497" s="1" t="s">
        <v>13</v>
      </c>
      <c r="G6497" s="1" t="s">
        <v>480</v>
      </c>
      <c r="H6497" s="3">
        <v>4.386574074074074E-3</v>
      </c>
      <c r="I6497" s="1" t="s">
        <v>25</v>
      </c>
      <c r="J6497" s="1" t="s">
        <v>16</v>
      </c>
    </row>
    <row r="6498" spans="1:10" x14ac:dyDescent="0.3">
      <c r="A6498" s="1" t="s">
        <v>10</v>
      </c>
      <c r="B6498" s="2">
        <v>43247.368750000001</v>
      </c>
      <c r="C6498" s="3">
        <v>4.3055555555555555E-3</v>
      </c>
      <c r="D6498" s="1" t="s">
        <v>13</v>
      </c>
      <c r="E6498" s="1" t="s">
        <v>4491</v>
      </c>
      <c r="F6498" s="1" t="s">
        <v>13</v>
      </c>
      <c r="G6498" s="1" t="s">
        <v>480</v>
      </c>
      <c r="H6498" s="3">
        <v>2.2870370370370371E-2</v>
      </c>
      <c r="I6498" s="1" t="s">
        <v>25</v>
      </c>
      <c r="J6498" s="1" t="s">
        <v>16</v>
      </c>
    </row>
    <row r="6499" spans="1:10" x14ac:dyDescent="0.3">
      <c r="A6499" s="1" t="s">
        <v>10</v>
      </c>
      <c r="B6499" s="2">
        <v>43137.85833333333</v>
      </c>
      <c r="C6499" s="3">
        <v>4.3055555555555555E-3</v>
      </c>
      <c r="D6499" s="1" t="s">
        <v>13</v>
      </c>
      <c r="E6499" s="1" t="s">
        <v>4827</v>
      </c>
      <c r="F6499" s="1" t="s">
        <v>13</v>
      </c>
      <c r="G6499" s="1" t="s">
        <v>480</v>
      </c>
      <c r="H6499" s="3">
        <v>4.6874999999999998E-3</v>
      </c>
      <c r="I6499" s="1" t="s">
        <v>25</v>
      </c>
      <c r="J6499" s="1" t="s">
        <v>16</v>
      </c>
    </row>
    <row r="6500" spans="1:10" x14ac:dyDescent="0.3">
      <c r="A6500" s="1" t="s">
        <v>10</v>
      </c>
      <c r="B6500" s="2">
        <v>41891.857638888891</v>
      </c>
      <c r="C6500" s="3">
        <v>4.2708333333333331E-3</v>
      </c>
      <c r="D6500" s="1" t="s">
        <v>13</v>
      </c>
      <c r="E6500" s="1" t="s">
        <v>6089</v>
      </c>
      <c r="F6500" s="1" t="s">
        <v>13</v>
      </c>
      <c r="G6500" s="1" t="s">
        <v>6662</v>
      </c>
      <c r="H6500" s="3">
        <v>3.0081018518518517E-2</v>
      </c>
      <c r="I6500" s="1" t="s">
        <v>25</v>
      </c>
      <c r="J6500" s="1" t="s">
        <v>16</v>
      </c>
    </row>
    <row r="6501" spans="1:10" x14ac:dyDescent="0.3">
      <c r="A6501" s="1" t="s">
        <v>10</v>
      </c>
      <c r="B6501" s="2">
        <v>43613.854166666664</v>
      </c>
      <c r="C6501" s="3">
        <v>4.2592592592592595E-3</v>
      </c>
      <c r="D6501" s="1" t="s">
        <v>11</v>
      </c>
      <c r="E6501" s="1" t="s">
        <v>702</v>
      </c>
      <c r="F6501" s="1" t="s">
        <v>13</v>
      </c>
      <c r="G6501" s="1" t="s">
        <v>480</v>
      </c>
      <c r="H6501" s="3">
        <v>4.5833333333333334E-3</v>
      </c>
      <c r="I6501" s="1" t="s">
        <v>25</v>
      </c>
      <c r="J6501" s="1" t="s">
        <v>16</v>
      </c>
    </row>
    <row r="6502" spans="1:10" x14ac:dyDescent="0.3">
      <c r="A6502" s="1" t="s">
        <v>10</v>
      </c>
      <c r="B6502" s="2">
        <v>44275.767361111109</v>
      </c>
      <c r="C6502" s="3">
        <v>4.2245370370370371E-3</v>
      </c>
      <c r="D6502" s="1" t="s">
        <v>13</v>
      </c>
      <c r="E6502" s="1" t="s">
        <v>1503</v>
      </c>
      <c r="F6502" s="1" t="s">
        <v>13</v>
      </c>
      <c r="G6502" s="1" t="s">
        <v>14</v>
      </c>
      <c r="H6502" s="3">
        <v>1.3831018518518519E-2</v>
      </c>
      <c r="I6502" s="1" t="s">
        <v>1504</v>
      </c>
      <c r="J6502" s="1" t="s">
        <v>16</v>
      </c>
    </row>
    <row r="6503" spans="1:10" x14ac:dyDescent="0.3">
      <c r="A6503" s="1" t="s">
        <v>10</v>
      </c>
      <c r="B6503" s="2">
        <v>43950.749305555553</v>
      </c>
      <c r="C6503" s="3">
        <v>4.2013888888888891E-3</v>
      </c>
      <c r="D6503" s="1" t="s">
        <v>13</v>
      </c>
      <c r="E6503" s="1" t="s">
        <v>1134</v>
      </c>
      <c r="F6503" s="1" t="s">
        <v>13</v>
      </c>
      <c r="G6503" s="1" t="s">
        <v>14</v>
      </c>
      <c r="H6503" s="3">
        <v>3.1493055555555559E-2</v>
      </c>
      <c r="I6503" s="1" t="s">
        <v>25</v>
      </c>
      <c r="J6503" s="1" t="s">
        <v>16</v>
      </c>
    </row>
    <row r="6504" spans="1:10" x14ac:dyDescent="0.3">
      <c r="A6504" s="1" t="s">
        <v>10</v>
      </c>
      <c r="B6504" s="2">
        <v>41904.86041666667</v>
      </c>
      <c r="C6504" s="3">
        <v>4.2013888888888891E-3</v>
      </c>
      <c r="D6504" s="1" t="s">
        <v>13</v>
      </c>
      <c r="E6504" s="1" t="s">
        <v>6055</v>
      </c>
      <c r="F6504" s="1" t="s">
        <v>13</v>
      </c>
      <c r="G6504" s="1" t="s">
        <v>6662</v>
      </c>
      <c r="H6504" s="3">
        <v>4.2245370370370371E-3</v>
      </c>
      <c r="I6504" s="1" t="s">
        <v>25</v>
      </c>
      <c r="J6504" s="1" t="s">
        <v>16</v>
      </c>
    </row>
    <row r="6505" spans="1:10" x14ac:dyDescent="0.3">
      <c r="A6505" s="1" t="s">
        <v>10</v>
      </c>
      <c r="B6505" s="2">
        <v>43182.894444444442</v>
      </c>
      <c r="C6505" s="3">
        <v>4.1666666666666666E-3</v>
      </c>
      <c r="D6505" s="1" t="s">
        <v>13</v>
      </c>
      <c r="E6505" s="1" t="s">
        <v>4649</v>
      </c>
      <c r="F6505" s="1" t="s">
        <v>13</v>
      </c>
      <c r="G6505" s="1" t="s">
        <v>480</v>
      </c>
      <c r="H6505" s="3">
        <v>4.2245370370370371E-3</v>
      </c>
      <c r="I6505" s="1" t="s">
        <v>25</v>
      </c>
      <c r="J6505" s="1" t="s">
        <v>16</v>
      </c>
    </row>
    <row r="6506" spans="1:10" x14ac:dyDescent="0.3">
      <c r="A6506" s="1" t="s">
        <v>10</v>
      </c>
      <c r="B6506" s="2">
        <v>41874.559027777781</v>
      </c>
      <c r="C6506" s="3">
        <v>4.1550925925925922E-3</v>
      </c>
      <c r="D6506" s="1" t="s">
        <v>13</v>
      </c>
      <c r="E6506" s="1" t="s">
        <v>6727</v>
      </c>
      <c r="F6506" s="1" t="s">
        <v>13</v>
      </c>
      <c r="G6506" s="1" t="s">
        <v>6379</v>
      </c>
      <c r="H6506" s="3">
        <v>1.6550925925925927E-2</v>
      </c>
      <c r="I6506" s="1" t="s">
        <v>25</v>
      </c>
      <c r="J6506" s="1" t="s">
        <v>16</v>
      </c>
    </row>
    <row r="6507" spans="1:10" x14ac:dyDescent="0.3">
      <c r="A6507" s="1" t="s">
        <v>10</v>
      </c>
      <c r="B6507" s="2">
        <v>42617.770833333336</v>
      </c>
      <c r="C6507" s="3">
        <v>4.1435185185185186E-3</v>
      </c>
      <c r="D6507" s="1" t="s">
        <v>13</v>
      </c>
      <c r="E6507" s="1" t="s">
        <v>5911</v>
      </c>
      <c r="F6507" s="1" t="s">
        <v>13</v>
      </c>
      <c r="G6507" s="1" t="s">
        <v>5896</v>
      </c>
      <c r="H6507" s="3">
        <v>3.8668981481481485E-2</v>
      </c>
      <c r="I6507" s="1" t="s">
        <v>5912</v>
      </c>
      <c r="J6507" s="1" t="s">
        <v>16</v>
      </c>
    </row>
    <row r="6508" spans="1:10" x14ac:dyDescent="0.3">
      <c r="A6508" s="1" t="s">
        <v>10</v>
      </c>
      <c r="B6508" s="2">
        <v>43799.588194444441</v>
      </c>
      <c r="C6508" s="3">
        <v>4.1087962962962962E-3</v>
      </c>
      <c r="D6508" s="1" t="s">
        <v>11</v>
      </c>
      <c r="E6508" s="1" t="s">
        <v>115</v>
      </c>
      <c r="F6508" s="1" t="s">
        <v>13</v>
      </c>
      <c r="G6508" s="1" t="s">
        <v>14</v>
      </c>
      <c r="H6508" s="3">
        <v>4.4444444444444444E-3</v>
      </c>
      <c r="I6508" s="1" t="s">
        <v>25</v>
      </c>
      <c r="J6508" s="1" t="s">
        <v>16</v>
      </c>
    </row>
    <row r="6509" spans="1:10" x14ac:dyDescent="0.3">
      <c r="A6509" s="1" t="s">
        <v>10</v>
      </c>
      <c r="B6509" s="2">
        <v>43028.910416666666</v>
      </c>
      <c r="C6509" s="3">
        <v>4.1087962962962962E-3</v>
      </c>
      <c r="D6509" s="1" t="s">
        <v>13</v>
      </c>
      <c r="E6509" s="1" t="s">
        <v>123</v>
      </c>
      <c r="F6509" s="1" t="s">
        <v>13</v>
      </c>
      <c r="G6509" s="1" t="s">
        <v>480</v>
      </c>
      <c r="H6509" s="3">
        <v>4.1087962962962962E-3</v>
      </c>
      <c r="I6509" s="1" t="s">
        <v>25</v>
      </c>
      <c r="J6509" s="1" t="s">
        <v>16</v>
      </c>
    </row>
    <row r="6510" spans="1:10" x14ac:dyDescent="0.3">
      <c r="A6510" s="1" t="s">
        <v>10</v>
      </c>
      <c r="B6510" s="2">
        <v>41913.991666666669</v>
      </c>
      <c r="C6510" s="3">
        <v>4.0972222222222226E-3</v>
      </c>
      <c r="D6510" s="1" t="s">
        <v>13</v>
      </c>
      <c r="E6510" s="1" t="s">
        <v>6039</v>
      </c>
      <c r="F6510" s="1" t="s">
        <v>13</v>
      </c>
      <c r="G6510" s="1" t="s">
        <v>6662</v>
      </c>
      <c r="H6510" s="3">
        <v>4.2129629629629626E-3</v>
      </c>
      <c r="I6510" s="1" t="s">
        <v>25</v>
      </c>
      <c r="J6510" s="1" t="s">
        <v>16</v>
      </c>
    </row>
    <row r="6511" spans="1:10" x14ac:dyDescent="0.3">
      <c r="A6511" s="1" t="s">
        <v>10</v>
      </c>
      <c r="B6511" s="2">
        <v>43117.701388888891</v>
      </c>
      <c r="C6511" s="3">
        <v>4.0393518518518521E-3</v>
      </c>
      <c r="D6511" s="1" t="s">
        <v>13</v>
      </c>
      <c r="E6511" s="1" t="s">
        <v>1887</v>
      </c>
      <c r="F6511" s="1" t="s">
        <v>13</v>
      </c>
      <c r="G6511" s="1" t="s">
        <v>480</v>
      </c>
      <c r="H6511" s="3">
        <v>4.4560185185185189E-3</v>
      </c>
      <c r="I6511" s="1" t="s">
        <v>25</v>
      </c>
      <c r="J6511" s="1" t="s">
        <v>16</v>
      </c>
    </row>
    <row r="6512" spans="1:10" x14ac:dyDescent="0.3">
      <c r="A6512" s="1" t="s">
        <v>10</v>
      </c>
      <c r="B6512" s="2">
        <v>42812.71597222222</v>
      </c>
      <c r="C6512" s="3">
        <v>4.0393518518518521E-3</v>
      </c>
      <c r="D6512" s="1" t="s">
        <v>13</v>
      </c>
      <c r="E6512" s="1" t="s">
        <v>5657</v>
      </c>
      <c r="F6512" s="1" t="s">
        <v>13</v>
      </c>
      <c r="G6512" s="1" t="s">
        <v>480</v>
      </c>
      <c r="H6512" s="3">
        <v>4.1550925925925922E-3</v>
      </c>
      <c r="I6512" s="1" t="s">
        <v>5658</v>
      </c>
      <c r="J6512" s="1" t="s">
        <v>16</v>
      </c>
    </row>
    <row r="6513" spans="1:10" x14ac:dyDescent="0.3">
      <c r="A6513" s="1" t="s">
        <v>10</v>
      </c>
      <c r="B6513" s="2">
        <v>44554.775694444441</v>
      </c>
      <c r="C6513" s="3">
        <v>3.9930555555555552E-3</v>
      </c>
      <c r="D6513" s="1" t="s">
        <v>13</v>
      </c>
      <c r="E6513" s="1" t="s">
        <v>435</v>
      </c>
      <c r="F6513" s="1" t="s">
        <v>13</v>
      </c>
      <c r="G6513" s="1" t="s">
        <v>440</v>
      </c>
      <c r="H6513" s="3">
        <v>4.2013888888888891E-3</v>
      </c>
      <c r="I6513" s="1" t="s">
        <v>25</v>
      </c>
      <c r="J6513" s="1" t="s">
        <v>16</v>
      </c>
    </row>
    <row r="6514" spans="1:10" x14ac:dyDescent="0.3">
      <c r="A6514" s="1" t="s">
        <v>10</v>
      </c>
      <c r="B6514" s="2">
        <v>44063.664583333331</v>
      </c>
      <c r="C6514" s="3">
        <v>3.9583333333333337E-3</v>
      </c>
      <c r="D6514" s="1" t="s">
        <v>2577</v>
      </c>
      <c r="E6514" s="1" t="s">
        <v>2455</v>
      </c>
      <c r="F6514" s="1" t="s">
        <v>13</v>
      </c>
      <c r="G6514" s="1" t="s">
        <v>2566</v>
      </c>
      <c r="H6514" s="3">
        <v>4.2824074074074075E-3</v>
      </c>
      <c r="I6514" s="1" t="s">
        <v>25</v>
      </c>
      <c r="J6514" s="1" t="s">
        <v>16</v>
      </c>
    </row>
    <row r="6515" spans="1:10" x14ac:dyDescent="0.3">
      <c r="A6515" s="1" t="s">
        <v>10</v>
      </c>
      <c r="B6515" s="2">
        <v>43887.901388888888</v>
      </c>
      <c r="C6515" s="3">
        <v>3.9583333333333337E-3</v>
      </c>
      <c r="D6515" s="1" t="s">
        <v>11</v>
      </c>
      <c r="E6515" s="1" t="s">
        <v>3007</v>
      </c>
      <c r="F6515" s="1" t="s">
        <v>13</v>
      </c>
      <c r="G6515" s="1" t="s">
        <v>14</v>
      </c>
      <c r="H6515" s="3">
        <v>3.9814814814814817E-3</v>
      </c>
      <c r="I6515" s="1" t="s">
        <v>25</v>
      </c>
      <c r="J6515" s="1" t="s">
        <v>16</v>
      </c>
    </row>
    <row r="6516" spans="1:10" x14ac:dyDescent="0.3">
      <c r="A6516" s="1" t="s">
        <v>10</v>
      </c>
      <c r="B6516" s="2">
        <v>43318.796527777777</v>
      </c>
      <c r="C6516" s="3">
        <v>3.9583333333333337E-3</v>
      </c>
      <c r="D6516" s="1" t="s">
        <v>13</v>
      </c>
      <c r="E6516" s="1" t="s">
        <v>4326</v>
      </c>
      <c r="F6516" s="1" t="s">
        <v>13</v>
      </c>
      <c r="G6516" s="1" t="s">
        <v>480</v>
      </c>
      <c r="H6516" s="3">
        <v>3.1516203703703706E-2</v>
      </c>
      <c r="I6516" s="1" t="s">
        <v>3305</v>
      </c>
      <c r="J6516" s="1" t="s">
        <v>16</v>
      </c>
    </row>
    <row r="6517" spans="1:10" x14ac:dyDescent="0.3">
      <c r="A6517" s="1" t="s">
        <v>10</v>
      </c>
      <c r="B6517" s="2">
        <v>44156.679861111108</v>
      </c>
      <c r="C6517" s="3">
        <v>3.9467592592592592E-3</v>
      </c>
      <c r="D6517" s="1" t="s">
        <v>13</v>
      </c>
      <c r="E6517" s="1" t="s">
        <v>2319</v>
      </c>
      <c r="F6517" s="1" t="s">
        <v>13</v>
      </c>
      <c r="G6517" s="1" t="s">
        <v>480</v>
      </c>
      <c r="H6517" s="3">
        <v>5.0462962962962961E-3</v>
      </c>
      <c r="I6517" s="1" t="s">
        <v>25</v>
      </c>
      <c r="J6517" s="1" t="s">
        <v>16</v>
      </c>
    </row>
    <row r="6518" spans="1:10" x14ac:dyDescent="0.3">
      <c r="A6518" s="1" t="s">
        <v>10</v>
      </c>
      <c r="B6518" s="2">
        <v>44268.894444444442</v>
      </c>
      <c r="C6518" s="3">
        <v>3.9351851851851848E-3</v>
      </c>
      <c r="D6518" s="1" t="s">
        <v>13</v>
      </c>
      <c r="E6518" s="1" t="s">
        <v>1588</v>
      </c>
      <c r="F6518" s="1" t="s">
        <v>13</v>
      </c>
      <c r="G6518" s="1" t="s">
        <v>14</v>
      </c>
      <c r="H6518" s="3">
        <v>1.2962962962962963E-2</v>
      </c>
      <c r="I6518" s="1" t="s">
        <v>1589</v>
      </c>
      <c r="J6518" s="1" t="s">
        <v>16</v>
      </c>
    </row>
    <row r="6519" spans="1:10" x14ac:dyDescent="0.3">
      <c r="A6519" s="1" t="s">
        <v>10</v>
      </c>
      <c r="B6519" s="2">
        <v>43365.720833333333</v>
      </c>
      <c r="C6519" s="3">
        <v>3.9120370370370368E-3</v>
      </c>
      <c r="D6519" s="1" t="s">
        <v>11</v>
      </c>
      <c r="E6519" s="1" t="s">
        <v>4182</v>
      </c>
      <c r="F6519" s="1" t="s">
        <v>13</v>
      </c>
      <c r="G6519" s="1" t="s">
        <v>480</v>
      </c>
      <c r="H6519" s="3">
        <v>4.0162037037037041E-3</v>
      </c>
      <c r="I6519" s="1" t="s">
        <v>25</v>
      </c>
      <c r="J6519" s="1" t="s">
        <v>16</v>
      </c>
    </row>
    <row r="6520" spans="1:10" x14ac:dyDescent="0.3">
      <c r="A6520" s="1" t="s">
        <v>10</v>
      </c>
      <c r="B6520" s="2">
        <v>44302.781944444447</v>
      </c>
      <c r="C6520" s="3">
        <v>3.9004629629629628E-3</v>
      </c>
      <c r="D6520" s="1" t="s">
        <v>13</v>
      </c>
      <c r="E6520" s="1" t="s">
        <v>1265</v>
      </c>
      <c r="F6520" s="1" t="s">
        <v>13</v>
      </c>
      <c r="G6520" s="1" t="s">
        <v>14</v>
      </c>
      <c r="H6520" s="3">
        <v>3.9467592592592592E-3</v>
      </c>
      <c r="I6520" s="1" t="s">
        <v>25</v>
      </c>
      <c r="J6520" s="1" t="s">
        <v>16</v>
      </c>
    </row>
    <row r="6521" spans="1:10" x14ac:dyDescent="0.3">
      <c r="A6521" s="1" t="s">
        <v>10</v>
      </c>
      <c r="B6521" s="2">
        <v>44227.768055555556</v>
      </c>
      <c r="C6521" s="3">
        <v>3.8541666666666668E-3</v>
      </c>
      <c r="D6521" s="1" t="s">
        <v>13</v>
      </c>
      <c r="E6521" s="1" t="s">
        <v>1930</v>
      </c>
      <c r="F6521" s="1" t="s">
        <v>13</v>
      </c>
      <c r="G6521" s="1" t="s">
        <v>14</v>
      </c>
      <c r="H6521" s="3">
        <v>3.8541666666666668E-3</v>
      </c>
      <c r="I6521" s="1" t="s">
        <v>1931</v>
      </c>
      <c r="J6521" s="1" t="s">
        <v>16</v>
      </c>
    </row>
    <row r="6522" spans="1:10" x14ac:dyDescent="0.3">
      <c r="A6522" s="1" t="s">
        <v>10</v>
      </c>
      <c r="B6522" s="2">
        <v>44484.495138888888</v>
      </c>
      <c r="C6522" s="3">
        <v>3.8194444444444443E-3</v>
      </c>
      <c r="D6522" s="1" t="s">
        <v>13</v>
      </c>
      <c r="E6522" s="1" t="s">
        <v>592</v>
      </c>
      <c r="F6522" s="1" t="s">
        <v>13</v>
      </c>
      <c r="G6522" s="1" t="s">
        <v>480</v>
      </c>
      <c r="H6522" s="3">
        <v>3.8310185185185183E-3</v>
      </c>
      <c r="I6522" s="1" t="s">
        <v>25</v>
      </c>
      <c r="J6522" s="1" t="s">
        <v>16</v>
      </c>
    </row>
    <row r="6523" spans="1:10" x14ac:dyDescent="0.3">
      <c r="A6523" s="1" t="s">
        <v>10</v>
      </c>
      <c r="B6523" s="2">
        <v>44198.90902777778</v>
      </c>
      <c r="C6523" s="3">
        <v>3.8078703703703703E-3</v>
      </c>
      <c r="D6523" s="1" t="s">
        <v>13</v>
      </c>
      <c r="E6523" s="1" t="s">
        <v>1125</v>
      </c>
      <c r="F6523" s="1" t="s">
        <v>13</v>
      </c>
      <c r="G6523" s="1" t="s">
        <v>14</v>
      </c>
      <c r="H6523" s="3">
        <v>4.0509259259259257E-3</v>
      </c>
      <c r="I6523" s="1" t="s">
        <v>25</v>
      </c>
      <c r="J6523" s="1" t="s">
        <v>16</v>
      </c>
    </row>
    <row r="6524" spans="1:10" x14ac:dyDescent="0.3">
      <c r="A6524" s="1" t="s">
        <v>10</v>
      </c>
      <c r="B6524" s="2">
        <v>43253.650694444441</v>
      </c>
      <c r="C6524" s="3">
        <v>3.7962962962962963E-3</v>
      </c>
      <c r="D6524" s="1" t="s">
        <v>13</v>
      </c>
      <c r="E6524" s="1" t="s">
        <v>117</v>
      </c>
      <c r="F6524" s="1" t="s">
        <v>13</v>
      </c>
      <c r="G6524" s="1" t="s">
        <v>480</v>
      </c>
      <c r="H6524" s="3">
        <v>2.4884259259259259E-2</v>
      </c>
      <c r="I6524" s="1" t="s">
        <v>25</v>
      </c>
      <c r="J6524" s="1" t="s">
        <v>16</v>
      </c>
    </row>
    <row r="6525" spans="1:10" x14ac:dyDescent="0.3">
      <c r="A6525" s="1" t="s">
        <v>10</v>
      </c>
      <c r="B6525" s="2">
        <v>43318.765972222223</v>
      </c>
      <c r="C6525" s="3">
        <v>3.7731481481481483E-3</v>
      </c>
      <c r="D6525" s="1" t="s">
        <v>13</v>
      </c>
      <c r="E6525" s="1" t="s">
        <v>4327</v>
      </c>
      <c r="F6525" s="1" t="s">
        <v>13</v>
      </c>
      <c r="G6525" s="1" t="s">
        <v>480</v>
      </c>
      <c r="H6525" s="3">
        <v>3.0381944444444444E-2</v>
      </c>
      <c r="I6525" s="1" t="s">
        <v>4328</v>
      </c>
      <c r="J6525" s="1" t="s">
        <v>16</v>
      </c>
    </row>
    <row r="6526" spans="1:10" x14ac:dyDescent="0.3">
      <c r="A6526" s="1" t="s">
        <v>10</v>
      </c>
      <c r="B6526" s="2">
        <v>44219.758333333331</v>
      </c>
      <c r="C6526" s="3">
        <v>3.7499999999999999E-3</v>
      </c>
      <c r="D6526" s="1" t="s">
        <v>13</v>
      </c>
      <c r="E6526" s="1" t="s">
        <v>125</v>
      </c>
      <c r="F6526" s="1" t="s">
        <v>13</v>
      </c>
      <c r="G6526" s="1" t="s">
        <v>14</v>
      </c>
      <c r="H6526" s="3">
        <v>4.0277777777777777E-3</v>
      </c>
      <c r="I6526" s="1" t="s">
        <v>25</v>
      </c>
      <c r="J6526" s="1" t="s">
        <v>16</v>
      </c>
    </row>
    <row r="6527" spans="1:10" x14ac:dyDescent="0.3">
      <c r="A6527" s="1" t="s">
        <v>10</v>
      </c>
      <c r="B6527" s="2">
        <v>43390.828472222223</v>
      </c>
      <c r="C6527" s="3">
        <v>3.7268518518518519E-3</v>
      </c>
      <c r="D6527" s="1" t="s">
        <v>13</v>
      </c>
      <c r="E6527" s="1" t="s">
        <v>4144</v>
      </c>
      <c r="F6527" s="1" t="s">
        <v>13</v>
      </c>
      <c r="G6527" s="1" t="s">
        <v>480</v>
      </c>
      <c r="H6527" s="3">
        <v>3.1203703703703702E-2</v>
      </c>
      <c r="I6527" s="1" t="s">
        <v>4145</v>
      </c>
      <c r="J6527" s="1" t="s">
        <v>16</v>
      </c>
    </row>
    <row r="6528" spans="1:10" x14ac:dyDescent="0.3">
      <c r="A6528" s="1" t="s">
        <v>10</v>
      </c>
      <c r="B6528" s="2">
        <v>43134.621527777781</v>
      </c>
      <c r="C6528" s="3">
        <v>3.7268518518518519E-3</v>
      </c>
      <c r="D6528" s="1" t="s">
        <v>13</v>
      </c>
      <c r="E6528" s="1" t="s">
        <v>4880</v>
      </c>
      <c r="F6528" s="1" t="s">
        <v>13</v>
      </c>
      <c r="G6528" s="1" t="s">
        <v>480</v>
      </c>
      <c r="H6528" s="3">
        <v>4.2592592592592595E-3</v>
      </c>
      <c r="I6528" s="1" t="s">
        <v>25</v>
      </c>
      <c r="J6528" s="1" t="s">
        <v>16</v>
      </c>
    </row>
    <row r="6529" spans="1:10" x14ac:dyDescent="0.3">
      <c r="A6529" s="1" t="s">
        <v>10</v>
      </c>
      <c r="B6529" s="2">
        <v>43430.80972222222</v>
      </c>
      <c r="C6529" s="3">
        <v>3.7152777777777778E-3</v>
      </c>
      <c r="D6529" s="1" t="s">
        <v>13</v>
      </c>
      <c r="E6529" s="1" t="s">
        <v>4061</v>
      </c>
      <c r="F6529" s="1" t="s">
        <v>13</v>
      </c>
      <c r="G6529" s="1" t="s">
        <v>480</v>
      </c>
      <c r="H6529" s="3">
        <v>1.9930555555555556E-2</v>
      </c>
      <c r="I6529" s="1" t="s">
        <v>3853</v>
      </c>
      <c r="J6529" s="1" t="s">
        <v>16</v>
      </c>
    </row>
    <row r="6530" spans="1:10" x14ac:dyDescent="0.3">
      <c r="A6530" s="1" t="s">
        <v>10</v>
      </c>
      <c r="B6530" s="2">
        <v>43822.660416666666</v>
      </c>
      <c r="C6530" s="3">
        <v>3.6921296296296298E-3</v>
      </c>
      <c r="D6530" s="1" t="s">
        <v>13</v>
      </c>
      <c r="E6530" s="1" t="s">
        <v>1129</v>
      </c>
      <c r="F6530" s="1" t="s">
        <v>13</v>
      </c>
      <c r="G6530" s="1" t="s">
        <v>14</v>
      </c>
      <c r="H6530" s="3">
        <v>1.9606481481481482E-2</v>
      </c>
      <c r="I6530" s="1" t="s">
        <v>25</v>
      </c>
      <c r="J6530" s="1" t="s">
        <v>16</v>
      </c>
    </row>
    <row r="6531" spans="1:10" x14ac:dyDescent="0.3">
      <c r="A6531" s="1" t="s">
        <v>10</v>
      </c>
      <c r="B6531" s="2">
        <v>43096.480555555558</v>
      </c>
      <c r="C6531" s="3">
        <v>3.6805555555555554E-3</v>
      </c>
      <c r="D6531" s="1" t="s">
        <v>13</v>
      </c>
      <c r="E6531" s="1" t="s">
        <v>747</v>
      </c>
      <c r="F6531" s="1" t="s">
        <v>13</v>
      </c>
      <c r="G6531" s="1" t="s">
        <v>480</v>
      </c>
      <c r="H6531" s="3">
        <v>3.6805555555555554E-3</v>
      </c>
      <c r="I6531" s="1" t="s">
        <v>25</v>
      </c>
      <c r="J6531" s="1" t="s">
        <v>16</v>
      </c>
    </row>
    <row r="6532" spans="1:10" x14ac:dyDescent="0.3">
      <c r="A6532" s="1" t="s">
        <v>10</v>
      </c>
      <c r="B6532" s="2">
        <v>44584.85</v>
      </c>
      <c r="C6532" s="3">
        <v>3.6574074074074074E-3</v>
      </c>
      <c r="D6532" s="1" t="s">
        <v>13</v>
      </c>
      <c r="E6532" s="1" t="s">
        <v>88</v>
      </c>
      <c r="F6532" s="1" t="s">
        <v>13</v>
      </c>
      <c r="G6532" s="1" t="s">
        <v>14</v>
      </c>
      <c r="H6532" s="3">
        <v>3.6574074074074074E-3</v>
      </c>
      <c r="I6532" s="1" t="s">
        <v>25</v>
      </c>
      <c r="J6532" s="1" t="s">
        <v>16</v>
      </c>
    </row>
    <row r="6533" spans="1:10" x14ac:dyDescent="0.3">
      <c r="A6533" s="1" t="s">
        <v>10</v>
      </c>
      <c r="B6533" s="2">
        <v>42674.774305555555</v>
      </c>
      <c r="C6533" s="3">
        <v>3.6458333333333334E-3</v>
      </c>
      <c r="D6533" s="1" t="s">
        <v>13</v>
      </c>
      <c r="E6533" s="1" t="s">
        <v>5839</v>
      </c>
      <c r="F6533" s="1" t="s">
        <v>13</v>
      </c>
      <c r="G6533" s="1" t="s">
        <v>480</v>
      </c>
      <c r="H6533" s="3">
        <v>3.5185185185185187E-2</v>
      </c>
      <c r="I6533" s="1" t="s">
        <v>5840</v>
      </c>
      <c r="J6533" s="1" t="s">
        <v>16</v>
      </c>
    </row>
    <row r="6534" spans="1:10" x14ac:dyDescent="0.3">
      <c r="A6534" s="1" t="s">
        <v>10</v>
      </c>
      <c r="B6534" s="2">
        <v>43879.834722222222</v>
      </c>
      <c r="C6534" s="3">
        <v>3.6342592592592594E-3</v>
      </c>
      <c r="D6534" s="1" t="s">
        <v>13</v>
      </c>
      <c r="E6534" s="1" t="s">
        <v>3049</v>
      </c>
      <c r="F6534" s="1" t="s">
        <v>13</v>
      </c>
      <c r="G6534" s="1" t="s">
        <v>14</v>
      </c>
      <c r="H6534" s="3">
        <v>3.7384259259259259E-3</v>
      </c>
      <c r="I6534" s="1" t="s">
        <v>25</v>
      </c>
      <c r="J6534" s="1" t="s">
        <v>16</v>
      </c>
    </row>
    <row r="6535" spans="1:10" x14ac:dyDescent="0.3">
      <c r="A6535" s="1" t="s">
        <v>10</v>
      </c>
      <c r="B6535" s="2">
        <v>44178.87777777778</v>
      </c>
      <c r="C6535" s="3">
        <v>3.6111111111111109E-3</v>
      </c>
      <c r="D6535" s="1" t="s">
        <v>13</v>
      </c>
      <c r="E6535" s="1" t="s">
        <v>2125</v>
      </c>
      <c r="F6535" s="1" t="s">
        <v>13</v>
      </c>
      <c r="G6535" s="1" t="s">
        <v>14</v>
      </c>
      <c r="H6535" s="3">
        <v>3.4618055555555555E-2</v>
      </c>
      <c r="I6535" s="1" t="s">
        <v>2126</v>
      </c>
      <c r="J6535" s="1" t="s">
        <v>16</v>
      </c>
    </row>
    <row r="6536" spans="1:10" x14ac:dyDescent="0.3">
      <c r="A6536" s="1" t="s">
        <v>10</v>
      </c>
      <c r="B6536" s="2">
        <v>41882.399305555555</v>
      </c>
      <c r="C6536" s="3">
        <v>3.6111111111111109E-3</v>
      </c>
      <c r="D6536" s="1" t="s">
        <v>13</v>
      </c>
      <c r="E6536" s="1" t="s">
        <v>6712</v>
      </c>
      <c r="F6536" s="1" t="s">
        <v>13</v>
      </c>
      <c r="G6536" s="1" t="s">
        <v>6379</v>
      </c>
      <c r="H6536" s="3">
        <v>3.6111111111111109E-3</v>
      </c>
      <c r="I6536" s="1" t="s">
        <v>25</v>
      </c>
      <c r="J6536" s="1" t="s">
        <v>16</v>
      </c>
    </row>
    <row r="6537" spans="1:10" x14ac:dyDescent="0.3">
      <c r="A6537" s="1" t="s">
        <v>10</v>
      </c>
      <c r="B6537" s="2">
        <v>41875.967361111114</v>
      </c>
      <c r="C6537" s="3">
        <v>3.5532407407407409E-3</v>
      </c>
      <c r="D6537" s="1" t="s">
        <v>13</v>
      </c>
      <c r="E6537" s="1" t="s">
        <v>6722</v>
      </c>
      <c r="F6537" s="1" t="s">
        <v>13</v>
      </c>
      <c r="G6537" s="1" t="s">
        <v>6379</v>
      </c>
      <c r="H6537" s="3">
        <v>3.1273148148148147E-2</v>
      </c>
      <c r="I6537" s="1" t="s">
        <v>1135</v>
      </c>
      <c r="J6537" s="1" t="s">
        <v>16</v>
      </c>
    </row>
    <row r="6538" spans="1:10" x14ac:dyDescent="0.3">
      <c r="A6538" s="1" t="s">
        <v>10</v>
      </c>
      <c r="B6538" s="2">
        <v>43842.552777777775</v>
      </c>
      <c r="C6538" s="3">
        <v>3.5416666666666665E-3</v>
      </c>
      <c r="D6538" s="1" t="s">
        <v>13</v>
      </c>
      <c r="E6538" s="1" t="s">
        <v>1106</v>
      </c>
      <c r="F6538" s="1" t="s">
        <v>13</v>
      </c>
      <c r="G6538" s="1" t="s">
        <v>14</v>
      </c>
      <c r="H6538" s="3">
        <v>3.8657407407407408E-3</v>
      </c>
      <c r="I6538" s="1" t="s">
        <v>25</v>
      </c>
      <c r="J6538" s="1" t="s">
        <v>16</v>
      </c>
    </row>
    <row r="6539" spans="1:10" x14ac:dyDescent="0.3">
      <c r="A6539" s="1" t="s">
        <v>10</v>
      </c>
      <c r="B6539" s="2">
        <v>43811.81527777778</v>
      </c>
      <c r="C6539" s="3">
        <v>3.5069444444444445E-3</v>
      </c>
      <c r="D6539" s="1" t="s">
        <v>11</v>
      </c>
      <c r="E6539" s="1" t="s">
        <v>755</v>
      </c>
      <c r="F6539" s="1" t="s">
        <v>13</v>
      </c>
      <c r="G6539" s="1" t="s">
        <v>14</v>
      </c>
      <c r="H6539" s="3">
        <v>3.8194444444444443E-3</v>
      </c>
      <c r="I6539" s="1" t="s">
        <v>25</v>
      </c>
      <c r="J6539" s="1" t="s">
        <v>16</v>
      </c>
    </row>
    <row r="6540" spans="1:10" x14ac:dyDescent="0.3">
      <c r="A6540" s="1" t="s">
        <v>10</v>
      </c>
      <c r="B6540" s="2">
        <v>43564.74722222222</v>
      </c>
      <c r="C6540" s="3">
        <v>3.5069444444444445E-3</v>
      </c>
      <c r="D6540" s="1" t="s">
        <v>13</v>
      </c>
      <c r="E6540" s="1" t="s">
        <v>3631</v>
      </c>
      <c r="F6540" s="1" t="s">
        <v>13</v>
      </c>
      <c r="G6540" s="1" t="s">
        <v>480</v>
      </c>
      <c r="H6540" s="3">
        <v>1.6006944444444445E-2</v>
      </c>
      <c r="I6540" s="1" t="s">
        <v>2591</v>
      </c>
      <c r="J6540" s="1" t="s">
        <v>16</v>
      </c>
    </row>
    <row r="6541" spans="1:10" x14ac:dyDescent="0.3">
      <c r="A6541" s="1" t="s">
        <v>10</v>
      </c>
      <c r="B6541" s="2">
        <v>42967.82916666667</v>
      </c>
      <c r="C6541" s="3">
        <v>3.5069444444444445E-3</v>
      </c>
      <c r="D6541" s="1" t="s">
        <v>13</v>
      </c>
      <c r="E6541" s="1" t="s">
        <v>5338</v>
      </c>
      <c r="F6541" s="1" t="s">
        <v>13</v>
      </c>
      <c r="G6541" s="1" t="s">
        <v>480</v>
      </c>
      <c r="H6541" s="3">
        <v>3.0729166666666665E-2</v>
      </c>
      <c r="I6541" s="1" t="s">
        <v>2210</v>
      </c>
      <c r="J6541" s="1" t="s">
        <v>16</v>
      </c>
    </row>
    <row r="6542" spans="1:10" x14ac:dyDescent="0.3">
      <c r="A6542" s="1" t="s">
        <v>10</v>
      </c>
      <c r="B6542" s="2">
        <v>43102.713194444441</v>
      </c>
      <c r="C6542" s="3">
        <v>3.472222222222222E-3</v>
      </c>
      <c r="D6542" s="1" t="s">
        <v>13</v>
      </c>
      <c r="E6542" s="1" t="s">
        <v>5069</v>
      </c>
      <c r="F6542" s="1" t="s">
        <v>13</v>
      </c>
      <c r="G6542" s="1" t="s">
        <v>480</v>
      </c>
      <c r="H6542" s="3">
        <v>3.472222222222222E-3</v>
      </c>
      <c r="I6542" s="1" t="s">
        <v>25</v>
      </c>
      <c r="J6542" s="1" t="s">
        <v>16</v>
      </c>
    </row>
    <row r="6543" spans="1:10" x14ac:dyDescent="0.3">
      <c r="A6543" s="1" t="s">
        <v>10</v>
      </c>
      <c r="B6543" s="2">
        <v>44080.82916666667</v>
      </c>
      <c r="C6543" s="3">
        <v>3.460648148148148E-3</v>
      </c>
      <c r="D6543" s="1" t="s">
        <v>13</v>
      </c>
      <c r="E6543" s="1" t="s">
        <v>2491</v>
      </c>
      <c r="F6543" s="1" t="s">
        <v>13</v>
      </c>
      <c r="G6543" s="1" t="s">
        <v>14</v>
      </c>
      <c r="H6543" s="3">
        <v>5.6087962962962964E-2</v>
      </c>
      <c r="I6543" s="1" t="s">
        <v>2492</v>
      </c>
      <c r="J6543" s="1" t="s">
        <v>16</v>
      </c>
    </row>
    <row r="6544" spans="1:10" x14ac:dyDescent="0.3">
      <c r="A6544" s="1" t="s">
        <v>10</v>
      </c>
      <c r="B6544" s="2">
        <v>42033.928472222222</v>
      </c>
      <c r="C6544" s="3">
        <v>3.460648148148148E-3</v>
      </c>
      <c r="D6544" s="1" t="s">
        <v>13</v>
      </c>
      <c r="E6544" s="1" t="s">
        <v>6471</v>
      </c>
      <c r="F6544" s="1" t="s">
        <v>13</v>
      </c>
      <c r="G6544" s="1" t="s">
        <v>423</v>
      </c>
      <c r="H6544" s="3">
        <v>3.2754629629629627E-2</v>
      </c>
      <c r="I6544" s="1" t="s">
        <v>2540</v>
      </c>
      <c r="J6544" s="1" t="s">
        <v>16</v>
      </c>
    </row>
    <row r="6545" spans="1:10" x14ac:dyDescent="0.3">
      <c r="A6545" s="1" t="s">
        <v>10</v>
      </c>
      <c r="B6545" s="2">
        <v>43567.781944444447</v>
      </c>
      <c r="C6545" s="3">
        <v>3.4375E-3</v>
      </c>
      <c r="D6545" s="1" t="s">
        <v>13</v>
      </c>
      <c r="E6545" s="1" t="s">
        <v>3615</v>
      </c>
      <c r="F6545" s="1" t="s">
        <v>13</v>
      </c>
      <c r="G6545" s="1" t="s">
        <v>480</v>
      </c>
      <c r="H6545" s="3">
        <v>1.681712962962963E-2</v>
      </c>
      <c r="I6545" s="1" t="s">
        <v>3616</v>
      </c>
      <c r="J6545" s="1" t="s">
        <v>16</v>
      </c>
    </row>
    <row r="6546" spans="1:10" x14ac:dyDescent="0.3">
      <c r="A6546" s="1" t="s">
        <v>10</v>
      </c>
      <c r="B6546" s="2">
        <v>43417.913888888892</v>
      </c>
      <c r="C6546" s="3">
        <v>3.4027777777777776E-3</v>
      </c>
      <c r="D6546" s="1" t="s">
        <v>13</v>
      </c>
      <c r="E6546" s="1" t="s">
        <v>4100</v>
      </c>
      <c r="F6546" s="1" t="s">
        <v>13</v>
      </c>
      <c r="G6546" s="1" t="s">
        <v>480</v>
      </c>
      <c r="H6546" s="3">
        <v>1.9976851851851853E-2</v>
      </c>
      <c r="I6546" s="1" t="s">
        <v>694</v>
      </c>
      <c r="J6546" s="1" t="s">
        <v>16</v>
      </c>
    </row>
    <row r="6547" spans="1:10" x14ac:dyDescent="0.3">
      <c r="A6547" s="1" t="s">
        <v>10</v>
      </c>
      <c r="B6547" s="2">
        <v>42848.738888888889</v>
      </c>
      <c r="C6547" s="3">
        <v>3.4027777777777776E-3</v>
      </c>
      <c r="D6547" s="1" t="s">
        <v>13</v>
      </c>
      <c r="E6547" s="1" t="s">
        <v>5544</v>
      </c>
      <c r="F6547" s="1" t="s">
        <v>13</v>
      </c>
      <c r="G6547" s="1" t="s">
        <v>480</v>
      </c>
      <c r="H6547" s="3">
        <v>3.414351851851852E-3</v>
      </c>
      <c r="I6547" s="1" t="s">
        <v>5545</v>
      </c>
      <c r="J6547" s="1" t="s">
        <v>16</v>
      </c>
    </row>
    <row r="6548" spans="1:10" x14ac:dyDescent="0.3">
      <c r="A6548" s="1" t="s">
        <v>10</v>
      </c>
      <c r="B6548" s="2">
        <v>43102.762499999997</v>
      </c>
      <c r="C6548" s="3">
        <v>3.3333333333333335E-3</v>
      </c>
      <c r="D6548" s="1" t="s">
        <v>13</v>
      </c>
      <c r="E6548" s="1" t="s">
        <v>5067</v>
      </c>
      <c r="F6548" s="1" t="s">
        <v>13</v>
      </c>
      <c r="G6548" s="1" t="s">
        <v>480</v>
      </c>
      <c r="H6548" s="3">
        <v>3.8310185185185183E-3</v>
      </c>
      <c r="I6548" s="1" t="s">
        <v>5068</v>
      </c>
      <c r="J6548" s="1" t="s">
        <v>16</v>
      </c>
    </row>
    <row r="6549" spans="1:10" x14ac:dyDescent="0.3">
      <c r="A6549" s="1" t="s">
        <v>10</v>
      </c>
      <c r="B6549" s="2">
        <v>44203.772222222222</v>
      </c>
      <c r="C6549" s="3">
        <v>3.3101851851851851E-3</v>
      </c>
      <c r="D6549" s="1" t="s">
        <v>13</v>
      </c>
      <c r="E6549" s="1" t="s">
        <v>2039</v>
      </c>
      <c r="F6549" s="1" t="s">
        <v>13</v>
      </c>
      <c r="G6549" s="1" t="s">
        <v>14</v>
      </c>
      <c r="H6549" s="3">
        <v>3.951388888888889E-2</v>
      </c>
      <c r="I6549" s="1" t="s">
        <v>2040</v>
      </c>
      <c r="J6549" s="1" t="s">
        <v>16</v>
      </c>
    </row>
    <row r="6550" spans="1:10" x14ac:dyDescent="0.3">
      <c r="A6550" s="1" t="s">
        <v>10</v>
      </c>
      <c r="B6550" s="2">
        <v>42338.815972222219</v>
      </c>
      <c r="C6550" s="3">
        <v>3.2986111111111111E-3</v>
      </c>
      <c r="D6550" s="1" t="s">
        <v>13</v>
      </c>
      <c r="E6550" s="1" t="s">
        <v>704</v>
      </c>
      <c r="F6550" s="1" t="s">
        <v>13</v>
      </c>
      <c r="G6550" s="1" t="s">
        <v>5896</v>
      </c>
      <c r="H6550" s="3">
        <v>2.7083333333333334E-3</v>
      </c>
      <c r="I6550" s="1" t="s">
        <v>25</v>
      </c>
      <c r="J6550" s="1" t="s">
        <v>16</v>
      </c>
    </row>
    <row r="6551" spans="1:10" x14ac:dyDescent="0.3">
      <c r="A6551" s="1" t="s">
        <v>10</v>
      </c>
      <c r="B6551" s="2">
        <v>44289.725694444445</v>
      </c>
      <c r="C6551" s="3">
        <v>3.2870370370370371E-3</v>
      </c>
      <c r="D6551" s="1" t="s">
        <v>13</v>
      </c>
      <c r="E6551" s="1" t="s">
        <v>1375</v>
      </c>
      <c r="F6551" s="1" t="s">
        <v>13</v>
      </c>
      <c r="G6551" s="1" t="s">
        <v>14</v>
      </c>
      <c r="H6551" s="3">
        <v>1.5081018518518518E-2</v>
      </c>
      <c r="I6551" s="1" t="s">
        <v>25</v>
      </c>
      <c r="J6551" s="1" t="s">
        <v>16</v>
      </c>
    </row>
    <row r="6552" spans="1:10" x14ac:dyDescent="0.3">
      <c r="A6552" s="1" t="s">
        <v>10</v>
      </c>
      <c r="B6552" s="2">
        <v>41874.284722222219</v>
      </c>
      <c r="C6552" s="3">
        <v>3.2754629629629631E-3</v>
      </c>
      <c r="D6552" s="1" t="s">
        <v>13</v>
      </c>
      <c r="E6552" s="1" t="s">
        <v>6728</v>
      </c>
      <c r="F6552" s="1" t="s">
        <v>13</v>
      </c>
      <c r="G6552" s="1" t="s">
        <v>6379</v>
      </c>
      <c r="H6552" s="3">
        <v>3.2754629629629631E-3</v>
      </c>
      <c r="I6552" s="1" t="s">
        <v>6729</v>
      </c>
      <c r="J6552" s="1" t="s">
        <v>16</v>
      </c>
    </row>
    <row r="6553" spans="1:10" x14ac:dyDescent="0.3">
      <c r="A6553" s="1" t="s">
        <v>10</v>
      </c>
      <c r="B6553" s="2">
        <v>42561.836805555555</v>
      </c>
      <c r="C6553" s="3">
        <v>3.2638888888888891E-3</v>
      </c>
      <c r="D6553" s="1" t="s">
        <v>13</v>
      </c>
      <c r="E6553" s="1" t="s">
        <v>5976</v>
      </c>
      <c r="F6553" s="1" t="s">
        <v>13</v>
      </c>
      <c r="G6553" s="1" t="s">
        <v>5896</v>
      </c>
      <c r="H6553" s="3">
        <v>3.2638888888888891E-3</v>
      </c>
      <c r="I6553" s="1" t="s">
        <v>25</v>
      </c>
      <c r="J6553" s="1" t="s">
        <v>16</v>
      </c>
    </row>
    <row r="6554" spans="1:10" x14ac:dyDescent="0.3">
      <c r="A6554" s="1" t="s">
        <v>10</v>
      </c>
      <c r="B6554" s="2">
        <v>43335.744444444441</v>
      </c>
      <c r="C6554" s="3">
        <v>3.2407407407407406E-3</v>
      </c>
      <c r="D6554" s="1" t="s">
        <v>13</v>
      </c>
      <c r="E6554" s="1" t="s">
        <v>4241</v>
      </c>
      <c r="F6554" s="1" t="s">
        <v>13</v>
      </c>
      <c r="G6554" s="1" t="s">
        <v>480</v>
      </c>
      <c r="H6554" s="3">
        <v>4.2002314814814812E-2</v>
      </c>
      <c r="I6554" s="1" t="s">
        <v>4242</v>
      </c>
      <c r="J6554" s="1" t="s">
        <v>16</v>
      </c>
    </row>
    <row r="6555" spans="1:10" x14ac:dyDescent="0.3">
      <c r="A6555" s="1" t="s">
        <v>10</v>
      </c>
      <c r="B6555" s="2">
        <v>44425.744444444441</v>
      </c>
      <c r="C6555" s="3">
        <v>3.2291666666666666E-3</v>
      </c>
      <c r="D6555" s="1" t="s">
        <v>13</v>
      </c>
      <c r="E6555" s="1" t="s">
        <v>864</v>
      </c>
      <c r="F6555" s="1" t="s">
        <v>13</v>
      </c>
      <c r="G6555" s="1" t="s">
        <v>14</v>
      </c>
      <c r="H6555" s="3">
        <v>3.7037037037037038E-3</v>
      </c>
      <c r="I6555" s="1" t="s">
        <v>25</v>
      </c>
      <c r="J6555" s="1" t="s">
        <v>16</v>
      </c>
    </row>
    <row r="6556" spans="1:10" x14ac:dyDescent="0.3">
      <c r="A6556" s="1" t="s">
        <v>10</v>
      </c>
      <c r="B6556" s="2">
        <v>43807.711111111108</v>
      </c>
      <c r="C6556" s="3">
        <v>3.2060185185185186E-3</v>
      </c>
      <c r="D6556" s="1" t="s">
        <v>13</v>
      </c>
      <c r="E6556" s="1" t="s">
        <v>3243</v>
      </c>
      <c r="F6556" s="1" t="s">
        <v>13</v>
      </c>
      <c r="G6556" s="1" t="s">
        <v>14</v>
      </c>
      <c r="H6556" s="3">
        <v>3.8252314814814815E-2</v>
      </c>
      <c r="I6556" s="1" t="s">
        <v>3244</v>
      </c>
      <c r="J6556" s="1" t="s">
        <v>16</v>
      </c>
    </row>
    <row r="6557" spans="1:10" x14ac:dyDescent="0.3">
      <c r="A6557" s="1" t="s">
        <v>10</v>
      </c>
      <c r="B6557" s="2">
        <v>43847.872916666667</v>
      </c>
      <c r="C6557" s="3">
        <v>3.1597222222222222E-3</v>
      </c>
      <c r="D6557" s="1" t="s">
        <v>11</v>
      </c>
      <c r="E6557" s="1" t="s">
        <v>3183</v>
      </c>
      <c r="F6557" s="1" t="s">
        <v>13</v>
      </c>
      <c r="G6557" s="1" t="s">
        <v>14</v>
      </c>
      <c r="H6557" s="3">
        <v>3.5185185185185185E-3</v>
      </c>
      <c r="I6557" s="1" t="s">
        <v>25</v>
      </c>
      <c r="J6557" s="1" t="s">
        <v>16</v>
      </c>
    </row>
    <row r="6558" spans="1:10" x14ac:dyDescent="0.3">
      <c r="A6558" s="1" t="s">
        <v>10</v>
      </c>
      <c r="B6558" s="2">
        <v>42942.804166666669</v>
      </c>
      <c r="C6558" s="3">
        <v>3.1481481481481482E-3</v>
      </c>
      <c r="D6558" s="1" t="s">
        <v>13</v>
      </c>
      <c r="E6558" s="1" t="s">
        <v>5401</v>
      </c>
      <c r="F6558" s="1" t="s">
        <v>13</v>
      </c>
      <c r="G6558" s="1" t="s">
        <v>480</v>
      </c>
      <c r="H6558" s="3">
        <v>3.1481481481481482E-3</v>
      </c>
      <c r="I6558" s="1" t="s">
        <v>25</v>
      </c>
      <c r="J6558" s="1" t="s">
        <v>16</v>
      </c>
    </row>
    <row r="6559" spans="1:10" x14ac:dyDescent="0.3">
      <c r="A6559" s="1" t="s">
        <v>10</v>
      </c>
      <c r="B6559" s="2">
        <v>43723.845833333333</v>
      </c>
      <c r="C6559" s="3">
        <v>3.1250000000000002E-3</v>
      </c>
      <c r="D6559" s="1" t="s">
        <v>13</v>
      </c>
      <c r="E6559" s="1" t="s">
        <v>3405</v>
      </c>
      <c r="F6559" s="1" t="s">
        <v>13</v>
      </c>
      <c r="G6559" s="1" t="s">
        <v>480</v>
      </c>
      <c r="H6559" s="3">
        <v>2.0416666666666666E-2</v>
      </c>
      <c r="I6559" s="1" t="s">
        <v>835</v>
      </c>
      <c r="J6559" s="1" t="s">
        <v>16</v>
      </c>
    </row>
    <row r="6560" spans="1:10" x14ac:dyDescent="0.3">
      <c r="A6560" s="1" t="s">
        <v>10</v>
      </c>
      <c r="B6560" s="2">
        <v>43135.722222222219</v>
      </c>
      <c r="C6560" s="3">
        <v>3.1250000000000002E-3</v>
      </c>
      <c r="D6560" s="1" t="s">
        <v>13</v>
      </c>
      <c r="E6560" s="1" t="s">
        <v>4851</v>
      </c>
      <c r="F6560" s="1" t="s">
        <v>13</v>
      </c>
      <c r="G6560" s="1" t="s">
        <v>480</v>
      </c>
      <c r="H6560" s="3">
        <v>3.1250000000000002E-3</v>
      </c>
      <c r="I6560" s="1" t="s">
        <v>4852</v>
      </c>
      <c r="J6560" s="1" t="s">
        <v>16</v>
      </c>
    </row>
    <row r="6561" spans="1:10" x14ac:dyDescent="0.3">
      <c r="A6561" s="1" t="s">
        <v>10</v>
      </c>
      <c r="B6561" s="2">
        <v>43424.762499999997</v>
      </c>
      <c r="C6561" s="3">
        <v>3.1134259259259257E-3</v>
      </c>
      <c r="D6561" s="1" t="s">
        <v>11</v>
      </c>
      <c r="E6561" s="1" t="s">
        <v>3424</v>
      </c>
      <c r="F6561" s="1" t="s">
        <v>13</v>
      </c>
      <c r="G6561" s="1" t="s">
        <v>480</v>
      </c>
      <c r="H6561" s="3">
        <v>3.7152777777777778E-3</v>
      </c>
      <c r="I6561" s="1" t="s">
        <v>25</v>
      </c>
      <c r="J6561" s="1" t="s">
        <v>16</v>
      </c>
    </row>
    <row r="6562" spans="1:10" x14ac:dyDescent="0.3">
      <c r="A6562" s="1" t="s">
        <v>10</v>
      </c>
      <c r="B6562" s="2">
        <v>44265.833333333336</v>
      </c>
      <c r="C6562" s="3">
        <v>3.1018518518518517E-3</v>
      </c>
      <c r="D6562" s="1" t="s">
        <v>13</v>
      </c>
      <c r="E6562" s="1" t="s">
        <v>1626</v>
      </c>
      <c r="F6562" s="1" t="s">
        <v>13</v>
      </c>
      <c r="G6562" s="1" t="s">
        <v>14</v>
      </c>
      <c r="H6562" s="3">
        <v>3.3101851851851851E-3</v>
      </c>
      <c r="I6562" s="1" t="s">
        <v>25</v>
      </c>
      <c r="J6562" s="1" t="s">
        <v>16</v>
      </c>
    </row>
    <row r="6563" spans="1:10" x14ac:dyDescent="0.3">
      <c r="A6563" s="1" t="s">
        <v>10</v>
      </c>
      <c r="B6563" s="2">
        <v>44531.652083333334</v>
      </c>
      <c r="C6563" s="3">
        <v>3.0902777777777777E-3</v>
      </c>
      <c r="D6563" s="1" t="s">
        <v>13</v>
      </c>
      <c r="E6563" s="1" t="s">
        <v>479</v>
      </c>
      <c r="F6563" s="1" t="s">
        <v>13</v>
      </c>
      <c r="G6563" s="1" t="s">
        <v>480</v>
      </c>
      <c r="H6563" s="3">
        <v>3.6921296296296298E-3</v>
      </c>
      <c r="I6563" s="1" t="s">
        <v>25</v>
      </c>
      <c r="J6563" s="1" t="s">
        <v>16</v>
      </c>
    </row>
    <row r="6564" spans="1:10" x14ac:dyDescent="0.3">
      <c r="A6564" s="1" t="s">
        <v>10</v>
      </c>
      <c r="B6564" s="2">
        <v>42339.872916666667</v>
      </c>
      <c r="C6564" s="3">
        <v>3.0902777777777777E-3</v>
      </c>
      <c r="D6564" s="1" t="s">
        <v>13</v>
      </c>
      <c r="E6564" s="1" t="s">
        <v>1144</v>
      </c>
      <c r="F6564" s="1" t="s">
        <v>13</v>
      </c>
      <c r="G6564" s="1" t="s">
        <v>5896</v>
      </c>
      <c r="H6564" s="3">
        <v>3.1018518518518517E-3</v>
      </c>
      <c r="I6564" s="1" t="s">
        <v>25</v>
      </c>
      <c r="J6564" s="1" t="s">
        <v>16</v>
      </c>
    </row>
    <row r="6565" spans="1:10" x14ac:dyDescent="0.3">
      <c r="A6565" s="1" t="s">
        <v>10</v>
      </c>
      <c r="B6565" s="2">
        <v>43411.814583333333</v>
      </c>
      <c r="C6565" s="3">
        <v>3.0671296296296297E-3</v>
      </c>
      <c r="D6565" s="1" t="s">
        <v>13</v>
      </c>
      <c r="E6565" s="1" t="s">
        <v>2872</v>
      </c>
      <c r="F6565" s="1" t="s">
        <v>13</v>
      </c>
      <c r="G6565" s="1" t="s">
        <v>480</v>
      </c>
      <c r="H6565" s="3">
        <v>3.3449074074074076E-3</v>
      </c>
      <c r="I6565" s="1" t="s">
        <v>25</v>
      </c>
      <c r="J6565" s="1" t="s">
        <v>16</v>
      </c>
    </row>
    <row r="6566" spans="1:10" x14ac:dyDescent="0.3">
      <c r="A6566" s="1" t="s">
        <v>10</v>
      </c>
      <c r="B6566" s="2">
        <v>44274.811805555553</v>
      </c>
      <c r="C6566" s="3">
        <v>3.0555555555555557E-3</v>
      </c>
      <c r="D6566" s="1" t="s">
        <v>13</v>
      </c>
      <c r="E6566" s="1" t="s">
        <v>1510</v>
      </c>
      <c r="F6566" s="1" t="s">
        <v>13</v>
      </c>
      <c r="G6566" s="1" t="s">
        <v>14</v>
      </c>
      <c r="H6566" s="3">
        <v>1.3043981481481481E-2</v>
      </c>
      <c r="I6566" s="1" t="s">
        <v>1511</v>
      </c>
      <c r="J6566" s="1" t="s">
        <v>16</v>
      </c>
    </row>
    <row r="6567" spans="1:10" x14ac:dyDescent="0.3">
      <c r="A6567" s="1" t="s">
        <v>10</v>
      </c>
      <c r="B6567" s="2">
        <v>44273.908333333333</v>
      </c>
      <c r="C6567" s="3">
        <v>3.0439814814814813E-3</v>
      </c>
      <c r="D6567" s="1" t="s">
        <v>13</v>
      </c>
      <c r="E6567" s="1" t="s">
        <v>1518</v>
      </c>
      <c r="F6567" s="1" t="s">
        <v>13</v>
      </c>
      <c r="G6567" s="1" t="s">
        <v>14</v>
      </c>
      <c r="H6567" s="3">
        <v>1.2604166666666666E-2</v>
      </c>
      <c r="I6567" s="1" t="s">
        <v>1519</v>
      </c>
      <c r="J6567" s="1" t="s">
        <v>16</v>
      </c>
    </row>
    <row r="6568" spans="1:10" x14ac:dyDescent="0.3">
      <c r="A6568" s="1" t="s">
        <v>10</v>
      </c>
      <c r="B6568" s="2">
        <v>43624.671527777777</v>
      </c>
      <c r="C6568" s="3">
        <v>3.0208333333333333E-3</v>
      </c>
      <c r="D6568" s="1" t="s">
        <v>11</v>
      </c>
      <c r="E6568" s="1" t="s">
        <v>1121</v>
      </c>
      <c r="F6568" s="1" t="s">
        <v>13</v>
      </c>
      <c r="G6568" s="1" t="s">
        <v>480</v>
      </c>
      <c r="H6568" s="3">
        <v>3.3449074074074076E-3</v>
      </c>
      <c r="I6568" s="1" t="s">
        <v>25</v>
      </c>
      <c r="J6568" s="1" t="s">
        <v>16</v>
      </c>
    </row>
    <row r="6569" spans="1:10" x14ac:dyDescent="0.3">
      <c r="A6569" s="1" t="s">
        <v>10</v>
      </c>
      <c r="B6569" s="2">
        <v>43670.790277777778</v>
      </c>
      <c r="C6569" s="3">
        <v>3.0092592592592593E-3</v>
      </c>
      <c r="D6569" s="1" t="s">
        <v>13</v>
      </c>
      <c r="E6569" s="1" t="s">
        <v>2311</v>
      </c>
      <c r="F6569" s="1" t="s">
        <v>13</v>
      </c>
      <c r="G6569" s="1" t="s">
        <v>480</v>
      </c>
      <c r="H6569" s="3">
        <v>4.3055555555555555E-3</v>
      </c>
      <c r="I6569" s="1" t="s">
        <v>25</v>
      </c>
      <c r="J6569" s="1" t="s">
        <v>16</v>
      </c>
    </row>
    <row r="6570" spans="1:10" x14ac:dyDescent="0.3">
      <c r="A6570" s="1" t="s">
        <v>10</v>
      </c>
      <c r="B6570" s="2">
        <v>44409.625694444447</v>
      </c>
      <c r="C6570" s="3">
        <v>2.9629629629629628E-3</v>
      </c>
      <c r="D6570" s="1" t="s">
        <v>11</v>
      </c>
      <c r="E6570" s="1" t="s">
        <v>345</v>
      </c>
      <c r="F6570" s="1" t="s">
        <v>13</v>
      </c>
      <c r="G6570" s="1" t="s">
        <v>14</v>
      </c>
      <c r="H6570" s="3">
        <v>3.1597222222222222E-3</v>
      </c>
      <c r="I6570" s="1" t="s">
        <v>25</v>
      </c>
      <c r="J6570" s="1" t="s">
        <v>16</v>
      </c>
    </row>
    <row r="6571" spans="1:10" x14ac:dyDescent="0.3">
      <c r="A6571" s="1" t="s">
        <v>10</v>
      </c>
      <c r="B6571" s="2">
        <v>42472.820138888892</v>
      </c>
      <c r="C6571" s="3">
        <v>2.9629629629629628E-3</v>
      </c>
      <c r="D6571" s="1" t="s">
        <v>13</v>
      </c>
      <c r="E6571" s="1" t="s">
        <v>6235</v>
      </c>
      <c r="F6571" s="1" t="s">
        <v>13</v>
      </c>
      <c r="G6571" s="1" t="s">
        <v>423</v>
      </c>
      <c r="H6571" s="3">
        <v>2.9513888888888888E-3</v>
      </c>
      <c r="I6571" s="1" t="s">
        <v>25</v>
      </c>
      <c r="J6571" s="1" t="s">
        <v>16</v>
      </c>
    </row>
    <row r="6572" spans="1:10" x14ac:dyDescent="0.3">
      <c r="A6572" s="1" t="s">
        <v>10</v>
      </c>
      <c r="B6572" s="2">
        <v>43685.790972222225</v>
      </c>
      <c r="C6572" s="3">
        <v>2.9398148148148148E-3</v>
      </c>
      <c r="D6572" s="1" t="s">
        <v>11</v>
      </c>
      <c r="E6572" s="1" t="s">
        <v>714</v>
      </c>
      <c r="F6572" s="1" t="s">
        <v>13</v>
      </c>
      <c r="G6572" s="1" t="s">
        <v>480</v>
      </c>
      <c r="H6572" s="3">
        <v>3.2638888888888891E-3</v>
      </c>
      <c r="I6572" s="1" t="s">
        <v>25</v>
      </c>
      <c r="J6572" s="1" t="s">
        <v>16</v>
      </c>
    </row>
    <row r="6573" spans="1:10" x14ac:dyDescent="0.3">
      <c r="A6573" s="1" t="s">
        <v>10</v>
      </c>
      <c r="B6573" s="2">
        <v>41871.276388888888</v>
      </c>
      <c r="C6573" s="3">
        <v>2.9050925925925928E-3</v>
      </c>
      <c r="D6573" s="1" t="s">
        <v>13</v>
      </c>
      <c r="E6573" s="1" t="s">
        <v>6410</v>
      </c>
      <c r="F6573" s="1" t="s">
        <v>13</v>
      </c>
      <c r="G6573" s="1" t="s">
        <v>6662</v>
      </c>
      <c r="H6573" s="3">
        <v>2.9282407407407408E-3</v>
      </c>
      <c r="I6573" s="1" t="s">
        <v>25</v>
      </c>
      <c r="J6573" s="1" t="s">
        <v>16</v>
      </c>
    </row>
    <row r="6574" spans="1:10" x14ac:dyDescent="0.3">
      <c r="A6574" s="1" t="s">
        <v>10</v>
      </c>
      <c r="B6574" s="2">
        <v>41909.90902777778</v>
      </c>
      <c r="C6574" s="3">
        <v>2.8819444444444444E-3</v>
      </c>
      <c r="D6574" s="1" t="s">
        <v>13</v>
      </c>
      <c r="E6574" s="1" t="s">
        <v>6046</v>
      </c>
      <c r="F6574" s="1" t="s">
        <v>13</v>
      </c>
      <c r="G6574" s="1" t="s">
        <v>6379</v>
      </c>
      <c r="H6574" s="3">
        <v>2.8819444444444444E-3</v>
      </c>
      <c r="I6574" s="1" t="s">
        <v>25</v>
      </c>
      <c r="J6574" s="1" t="s">
        <v>16</v>
      </c>
    </row>
    <row r="6575" spans="1:10" x14ac:dyDescent="0.3">
      <c r="A6575" s="1" t="s">
        <v>10</v>
      </c>
      <c r="B6575" s="2">
        <v>43798.482638888891</v>
      </c>
      <c r="C6575" s="3">
        <v>2.8703703703703703E-3</v>
      </c>
      <c r="D6575" s="1" t="s">
        <v>13</v>
      </c>
      <c r="E6575" s="1" t="s">
        <v>129</v>
      </c>
      <c r="F6575" s="1" t="s">
        <v>13</v>
      </c>
      <c r="G6575" s="1" t="s">
        <v>3272</v>
      </c>
      <c r="H6575" s="3">
        <v>3.1944444444444446E-3</v>
      </c>
      <c r="I6575" s="1" t="s">
        <v>25</v>
      </c>
      <c r="J6575" s="1" t="s">
        <v>16</v>
      </c>
    </row>
    <row r="6576" spans="1:10" x14ac:dyDescent="0.3">
      <c r="A6576" s="1" t="s">
        <v>10</v>
      </c>
      <c r="B6576" s="2">
        <v>43195.789583333331</v>
      </c>
      <c r="C6576" s="3">
        <v>2.8587962962962963E-3</v>
      </c>
      <c r="D6576" s="1" t="s">
        <v>13</v>
      </c>
      <c r="E6576" s="1" t="s">
        <v>4625</v>
      </c>
      <c r="F6576" s="1" t="s">
        <v>13</v>
      </c>
      <c r="G6576" s="1" t="s">
        <v>480</v>
      </c>
      <c r="H6576" s="3">
        <v>2.8587962962962963E-3</v>
      </c>
      <c r="I6576" s="1" t="s">
        <v>25</v>
      </c>
      <c r="J6576" s="1" t="s">
        <v>16</v>
      </c>
    </row>
    <row r="6577" spans="1:10" x14ac:dyDescent="0.3">
      <c r="A6577" s="1" t="s">
        <v>10</v>
      </c>
      <c r="B6577" s="2">
        <v>41891.958333333336</v>
      </c>
      <c r="C6577" s="3">
        <v>2.8240740740740739E-3</v>
      </c>
      <c r="D6577" s="1" t="s">
        <v>13</v>
      </c>
      <c r="E6577" s="1" t="s">
        <v>6086</v>
      </c>
      <c r="F6577" s="1" t="s">
        <v>13</v>
      </c>
      <c r="G6577" s="1" t="s">
        <v>6379</v>
      </c>
      <c r="H6577" s="3">
        <v>2.8240740740740739E-3</v>
      </c>
      <c r="I6577" s="1" t="s">
        <v>25</v>
      </c>
      <c r="J6577" s="1" t="s">
        <v>16</v>
      </c>
    </row>
    <row r="6578" spans="1:10" x14ac:dyDescent="0.3">
      <c r="A6578" s="1" t="s">
        <v>10</v>
      </c>
      <c r="B6578" s="2">
        <v>43745.831944444442</v>
      </c>
      <c r="C6578" s="3">
        <v>2.8009259259259259E-3</v>
      </c>
      <c r="D6578" s="1" t="s">
        <v>13</v>
      </c>
      <c r="E6578" s="1" t="s">
        <v>3325</v>
      </c>
      <c r="F6578" s="1" t="s">
        <v>13</v>
      </c>
      <c r="G6578" s="1" t="s">
        <v>14</v>
      </c>
      <c r="H6578" s="3">
        <v>3.5185185185185185E-3</v>
      </c>
      <c r="I6578" s="1" t="s">
        <v>25</v>
      </c>
      <c r="J6578" s="1" t="s">
        <v>16</v>
      </c>
    </row>
    <row r="6579" spans="1:10" x14ac:dyDescent="0.3">
      <c r="A6579" s="1" t="s">
        <v>10</v>
      </c>
      <c r="B6579" s="2">
        <v>43908.798611111109</v>
      </c>
      <c r="C6579" s="3">
        <v>2.7893518518518519E-3</v>
      </c>
      <c r="D6579" s="1" t="s">
        <v>13</v>
      </c>
      <c r="E6579" s="1" t="s">
        <v>1039</v>
      </c>
      <c r="F6579" s="1" t="s">
        <v>13</v>
      </c>
      <c r="G6579" s="1" t="s">
        <v>14</v>
      </c>
      <c r="H6579" s="3">
        <v>2.9236111111111112E-2</v>
      </c>
      <c r="I6579" s="1" t="s">
        <v>25</v>
      </c>
      <c r="J6579" s="1" t="s">
        <v>16</v>
      </c>
    </row>
    <row r="6580" spans="1:10" x14ac:dyDescent="0.3">
      <c r="A6580" s="1" t="s">
        <v>10</v>
      </c>
      <c r="B6580" s="2">
        <v>43375.734722222223</v>
      </c>
      <c r="C6580" s="3">
        <v>2.7662037037037039E-3</v>
      </c>
      <c r="D6580" s="1" t="s">
        <v>11</v>
      </c>
      <c r="E6580" s="1" t="s">
        <v>4160</v>
      </c>
      <c r="F6580" s="1" t="s">
        <v>13</v>
      </c>
      <c r="G6580" s="1" t="s">
        <v>480</v>
      </c>
      <c r="H6580" s="3">
        <v>3.3564814814814816E-3</v>
      </c>
      <c r="I6580" s="1" t="s">
        <v>25</v>
      </c>
      <c r="J6580" s="1" t="s">
        <v>16</v>
      </c>
    </row>
    <row r="6581" spans="1:10" x14ac:dyDescent="0.3">
      <c r="A6581" s="1" t="s">
        <v>10</v>
      </c>
      <c r="B6581" s="2">
        <v>42339.908333333333</v>
      </c>
      <c r="C6581" s="3">
        <v>2.7430555555555554E-3</v>
      </c>
      <c r="D6581" s="1" t="s">
        <v>13</v>
      </c>
      <c r="E6581" s="1" t="s">
        <v>1143</v>
      </c>
      <c r="F6581" s="1" t="s">
        <v>13</v>
      </c>
      <c r="G6581" s="1" t="s">
        <v>5896</v>
      </c>
      <c r="H6581" s="3">
        <v>2.7430555555555554E-3</v>
      </c>
      <c r="I6581" s="1" t="s">
        <v>25</v>
      </c>
      <c r="J6581" s="1" t="s">
        <v>16</v>
      </c>
    </row>
    <row r="6582" spans="1:10" x14ac:dyDescent="0.3">
      <c r="A6582" s="1" t="s">
        <v>10</v>
      </c>
      <c r="B6582" s="2">
        <v>42339.835416666669</v>
      </c>
      <c r="C6582" s="3">
        <v>2.7430555555555554E-3</v>
      </c>
      <c r="D6582" s="1" t="s">
        <v>13</v>
      </c>
      <c r="E6582" s="1" t="s">
        <v>1146</v>
      </c>
      <c r="F6582" s="1" t="s">
        <v>13</v>
      </c>
      <c r="G6582" s="1" t="s">
        <v>5896</v>
      </c>
      <c r="H6582" s="3">
        <v>2.7430555555555554E-3</v>
      </c>
      <c r="I6582" s="1" t="s">
        <v>25</v>
      </c>
      <c r="J6582" s="1" t="s">
        <v>16</v>
      </c>
    </row>
    <row r="6583" spans="1:10" x14ac:dyDescent="0.3">
      <c r="A6583" s="1" t="s">
        <v>10</v>
      </c>
      <c r="B6583" s="2">
        <v>42339.775694444441</v>
      </c>
      <c r="C6583" s="3">
        <v>2.7430555555555554E-3</v>
      </c>
      <c r="D6583" s="1" t="s">
        <v>13</v>
      </c>
      <c r="E6583" s="1" t="s">
        <v>498</v>
      </c>
      <c r="F6583" s="1" t="s">
        <v>13</v>
      </c>
      <c r="G6583" s="1" t="s">
        <v>5896</v>
      </c>
      <c r="H6583" s="3">
        <v>2.7430555555555554E-3</v>
      </c>
      <c r="I6583" s="1" t="s">
        <v>25</v>
      </c>
      <c r="J6583" s="1" t="s">
        <v>16</v>
      </c>
    </row>
    <row r="6584" spans="1:10" x14ac:dyDescent="0.3">
      <c r="A6584" s="1" t="s">
        <v>10</v>
      </c>
      <c r="B6584" s="2">
        <v>42338.919444444444</v>
      </c>
      <c r="C6584" s="3">
        <v>2.7430555555555554E-3</v>
      </c>
      <c r="D6584" s="1" t="s">
        <v>13</v>
      </c>
      <c r="E6584" s="1" t="s">
        <v>702</v>
      </c>
      <c r="F6584" s="1" t="s">
        <v>13</v>
      </c>
      <c r="G6584" s="1" t="s">
        <v>5896</v>
      </c>
      <c r="H6584" s="3">
        <v>2.7430555555555554E-3</v>
      </c>
      <c r="I6584" s="1" t="s">
        <v>25</v>
      </c>
      <c r="J6584" s="1" t="s">
        <v>16</v>
      </c>
    </row>
    <row r="6585" spans="1:10" x14ac:dyDescent="0.3">
      <c r="A6585" s="1" t="s">
        <v>10</v>
      </c>
      <c r="B6585" s="2">
        <v>42339.744444444441</v>
      </c>
      <c r="C6585" s="3">
        <v>2.7314814814814814E-3</v>
      </c>
      <c r="D6585" s="1" t="s">
        <v>13</v>
      </c>
      <c r="E6585" s="1" t="s">
        <v>700</v>
      </c>
      <c r="F6585" s="1" t="s">
        <v>13</v>
      </c>
      <c r="G6585" s="1" t="s">
        <v>5896</v>
      </c>
      <c r="H6585" s="3">
        <v>2.7314814814814814E-3</v>
      </c>
      <c r="I6585" s="1" t="s">
        <v>25</v>
      </c>
      <c r="J6585" s="1" t="s">
        <v>16</v>
      </c>
    </row>
    <row r="6586" spans="1:10" x14ac:dyDescent="0.3">
      <c r="A6586" s="1" t="s">
        <v>10</v>
      </c>
      <c r="B6586" s="2">
        <v>42338.953472222223</v>
      </c>
      <c r="C6586" s="3">
        <v>2.7314814814814814E-3</v>
      </c>
      <c r="D6586" s="1" t="s">
        <v>13</v>
      </c>
      <c r="E6586" s="1" t="s">
        <v>700</v>
      </c>
      <c r="F6586" s="1" t="s">
        <v>13</v>
      </c>
      <c r="G6586" s="1" t="s">
        <v>5896</v>
      </c>
      <c r="H6586" s="3">
        <v>2.7314814814814814E-3</v>
      </c>
      <c r="I6586" s="1" t="s">
        <v>25</v>
      </c>
      <c r="J6586" s="1" t="s">
        <v>16</v>
      </c>
    </row>
    <row r="6587" spans="1:10" x14ac:dyDescent="0.3">
      <c r="A6587" s="1" t="s">
        <v>10</v>
      </c>
      <c r="B6587" s="2">
        <v>42869.857638888891</v>
      </c>
      <c r="C6587" s="3">
        <v>2.7199074074074074E-3</v>
      </c>
      <c r="D6587" s="1" t="s">
        <v>13</v>
      </c>
      <c r="E6587" s="1" t="s">
        <v>5516</v>
      </c>
      <c r="F6587" s="1" t="s">
        <v>13</v>
      </c>
      <c r="G6587" s="1" t="s">
        <v>423</v>
      </c>
      <c r="H6587" s="3">
        <v>2.7083333333333334E-3</v>
      </c>
      <c r="I6587" s="1" t="s">
        <v>25</v>
      </c>
      <c r="J6587" s="1" t="s">
        <v>16</v>
      </c>
    </row>
    <row r="6588" spans="1:10" x14ac:dyDescent="0.3">
      <c r="A6588" s="1" t="s">
        <v>10</v>
      </c>
      <c r="B6588" s="2">
        <v>43948.740277777775</v>
      </c>
      <c r="C6588" s="3">
        <v>2.6967592592592594E-3</v>
      </c>
      <c r="D6588" s="1" t="s">
        <v>13</v>
      </c>
      <c r="E6588" s="1" t="s">
        <v>700</v>
      </c>
      <c r="F6588" s="1" t="s">
        <v>13</v>
      </c>
      <c r="G6588" s="1" t="s">
        <v>14</v>
      </c>
      <c r="H6588" s="3">
        <v>2.9398148148148148E-3</v>
      </c>
      <c r="I6588" s="1" t="s">
        <v>25</v>
      </c>
      <c r="J6588" s="1" t="s">
        <v>16</v>
      </c>
    </row>
    <row r="6589" spans="1:10" x14ac:dyDescent="0.3">
      <c r="A6589" s="1" t="s">
        <v>10</v>
      </c>
      <c r="B6589" s="2">
        <v>43167.868055555555</v>
      </c>
      <c r="C6589" s="3">
        <v>2.6967592592592594E-3</v>
      </c>
      <c r="D6589" s="1" t="s">
        <v>13</v>
      </c>
      <c r="E6589" s="1" t="s">
        <v>4749</v>
      </c>
      <c r="F6589" s="1" t="s">
        <v>13</v>
      </c>
      <c r="G6589" s="1" t="s">
        <v>480</v>
      </c>
      <c r="H6589" s="3">
        <v>2.6967592592592594E-3</v>
      </c>
      <c r="I6589" s="1" t="s">
        <v>4750</v>
      </c>
      <c r="J6589" s="1" t="s">
        <v>16</v>
      </c>
    </row>
    <row r="6590" spans="1:10" x14ac:dyDescent="0.3">
      <c r="A6590" s="1" t="s">
        <v>10</v>
      </c>
      <c r="B6590" s="2">
        <v>44353.696527777778</v>
      </c>
      <c r="C6590" s="3">
        <v>2.685185185185185E-3</v>
      </c>
      <c r="D6590" s="1" t="s">
        <v>13</v>
      </c>
      <c r="E6590" s="1" t="s">
        <v>1044</v>
      </c>
      <c r="F6590" s="1" t="s">
        <v>13</v>
      </c>
      <c r="G6590" s="1" t="s">
        <v>14</v>
      </c>
      <c r="H6590" s="3">
        <v>3.2870370370370371E-3</v>
      </c>
      <c r="I6590" s="1" t="s">
        <v>25</v>
      </c>
      <c r="J6590" s="1" t="s">
        <v>16</v>
      </c>
    </row>
    <row r="6591" spans="1:10" x14ac:dyDescent="0.3">
      <c r="A6591" s="1" t="s">
        <v>10</v>
      </c>
      <c r="B6591" s="2">
        <v>43564.776388888888</v>
      </c>
      <c r="C6591" s="3">
        <v>2.662037037037037E-3</v>
      </c>
      <c r="D6591" s="1" t="s">
        <v>11</v>
      </c>
      <c r="E6591" s="1" t="s">
        <v>3629</v>
      </c>
      <c r="F6591" s="1" t="s">
        <v>13</v>
      </c>
      <c r="G6591" s="1" t="s">
        <v>480</v>
      </c>
      <c r="H6591" s="3">
        <v>1.6041666666666666E-2</v>
      </c>
      <c r="I6591" s="1" t="s">
        <v>1858</v>
      </c>
      <c r="J6591" s="1" t="s">
        <v>16</v>
      </c>
    </row>
    <row r="6592" spans="1:10" x14ac:dyDescent="0.3">
      <c r="A6592" s="1" t="s">
        <v>10</v>
      </c>
      <c r="B6592" s="2">
        <v>44218.99722222222</v>
      </c>
      <c r="C6592" s="3">
        <v>2.6157407407407405E-3</v>
      </c>
      <c r="D6592" s="1" t="s">
        <v>13</v>
      </c>
      <c r="E6592" s="1" t="s">
        <v>1966</v>
      </c>
      <c r="F6592" s="1" t="s">
        <v>13</v>
      </c>
      <c r="G6592" s="1" t="s">
        <v>14</v>
      </c>
      <c r="H6592" s="3">
        <v>3.9606481481481479E-2</v>
      </c>
      <c r="I6592" s="1" t="s">
        <v>1937</v>
      </c>
      <c r="J6592" s="1" t="s">
        <v>16</v>
      </c>
    </row>
    <row r="6593" spans="1:10" x14ac:dyDescent="0.3">
      <c r="A6593" s="1" t="s">
        <v>10</v>
      </c>
      <c r="B6593" s="2">
        <v>42280.804166666669</v>
      </c>
      <c r="C6593" s="3">
        <v>2.6157407407407405E-3</v>
      </c>
      <c r="D6593" s="1" t="s">
        <v>13</v>
      </c>
      <c r="E6593" s="1" t="s">
        <v>6301</v>
      </c>
      <c r="F6593" s="1" t="s">
        <v>13</v>
      </c>
      <c r="G6593" s="1" t="s">
        <v>423</v>
      </c>
      <c r="H6593" s="3">
        <v>2.914351851851852E-2</v>
      </c>
      <c r="I6593" s="1" t="s">
        <v>1038</v>
      </c>
      <c r="J6593" s="1" t="s">
        <v>16</v>
      </c>
    </row>
    <row r="6594" spans="1:10" x14ac:dyDescent="0.3">
      <c r="A6594" s="1" t="s">
        <v>10</v>
      </c>
      <c r="B6594" s="2">
        <v>44402.745138888888</v>
      </c>
      <c r="C6594" s="3">
        <v>2.6041666666666665E-3</v>
      </c>
      <c r="D6594" s="1" t="s">
        <v>13</v>
      </c>
      <c r="E6594" s="1" t="s">
        <v>392</v>
      </c>
      <c r="F6594" s="1" t="s">
        <v>13</v>
      </c>
      <c r="G6594" s="1" t="s">
        <v>14</v>
      </c>
      <c r="H6594" s="3">
        <v>1.4930555555555556E-2</v>
      </c>
      <c r="I6594" s="1" t="s">
        <v>25</v>
      </c>
      <c r="J6594" s="1" t="s">
        <v>16</v>
      </c>
    </row>
    <row r="6595" spans="1:10" x14ac:dyDescent="0.3">
      <c r="A6595" s="1" t="s">
        <v>10</v>
      </c>
      <c r="B6595" s="2">
        <v>43565.835416666669</v>
      </c>
      <c r="C6595" s="3">
        <v>2.5810185185185185E-3</v>
      </c>
      <c r="D6595" s="1" t="s">
        <v>11</v>
      </c>
      <c r="E6595" s="1" t="s">
        <v>3620</v>
      </c>
      <c r="F6595" s="1" t="s">
        <v>13</v>
      </c>
      <c r="G6595" s="1" t="s">
        <v>480</v>
      </c>
      <c r="H6595" s="3">
        <v>1.5625E-2</v>
      </c>
      <c r="I6595" s="1" t="s">
        <v>586</v>
      </c>
      <c r="J6595" s="1" t="s">
        <v>16</v>
      </c>
    </row>
    <row r="6596" spans="1:10" x14ac:dyDescent="0.3">
      <c r="A6596" s="1" t="s">
        <v>10</v>
      </c>
      <c r="B6596" s="2">
        <v>43961.793055555558</v>
      </c>
      <c r="C6596" s="3">
        <v>2.5694444444444445E-3</v>
      </c>
      <c r="D6596" s="1" t="s">
        <v>13</v>
      </c>
      <c r="E6596" s="1" t="s">
        <v>2780</v>
      </c>
      <c r="F6596" s="1" t="s">
        <v>13</v>
      </c>
      <c r="G6596" s="1" t="s">
        <v>14</v>
      </c>
      <c r="H6596" s="3">
        <v>2.5694444444444445E-3</v>
      </c>
      <c r="I6596" s="1" t="s">
        <v>25</v>
      </c>
      <c r="J6596" s="1" t="s">
        <v>16</v>
      </c>
    </row>
    <row r="6597" spans="1:10" x14ac:dyDescent="0.3">
      <c r="A6597" s="1" t="s">
        <v>10</v>
      </c>
      <c r="B6597" s="2">
        <v>44417.767361111109</v>
      </c>
      <c r="C6597" s="3">
        <v>2.5578703703703705E-3</v>
      </c>
      <c r="D6597" s="1" t="s">
        <v>13</v>
      </c>
      <c r="E6597" s="1" t="s">
        <v>936</v>
      </c>
      <c r="F6597" s="1" t="s">
        <v>13</v>
      </c>
      <c r="G6597" s="1" t="s">
        <v>14</v>
      </c>
      <c r="H6597" s="3">
        <v>1.8564814814814815E-2</v>
      </c>
      <c r="I6597" s="1" t="s">
        <v>937</v>
      </c>
      <c r="J6597" s="1" t="s">
        <v>16</v>
      </c>
    </row>
    <row r="6598" spans="1:10" x14ac:dyDescent="0.3">
      <c r="A6598" s="1" t="s">
        <v>10</v>
      </c>
      <c r="B6598" s="2">
        <v>44462.513888888891</v>
      </c>
      <c r="C6598" s="3">
        <v>2.5347222222222221E-3</v>
      </c>
      <c r="D6598" s="1" t="s">
        <v>13</v>
      </c>
      <c r="E6598" s="1" t="s">
        <v>655</v>
      </c>
      <c r="F6598" s="1" t="s">
        <v>13</v>
      </c>
      <c r="G6598" s="1" t="s">
        <v>14</v>
      </c>
      <c r="H6598" s="3">
        <v>3.5682870370370372E-2</v>
      </c>
      <c r="I6598" s="1" t="s">
        <v>656</v>
      </c>
      <c r="J6598" s="1" t="s">
        <v>16</v>
      </c>
    </row>
    <row r="6599" spans="1:10" x14ac:dyDescent="0.3">
      <c r="A6599" s="1" t="s">
        <v>10</v>
      </c>
      <c r="B6599" s="2">
        <v>44556.9</v>
      </c>
      <c r="C6599" s="3">
        <v>2.5231481481481481E-3</v>
      </c>
      <c r="D6599" s="1" t="s">
        <v>13</v>
      </c>
      <c r="E6599" s="1" t="s">
        <v>400</v>
      </c>
      <c r="F6599" s="1" t="s">
        <v>13</v>
      </c>
      <c r="G6599" s="1" t="s">
        <v>14</v>
      </c>
      <c r="H6599" s="3">
        <v>2.7314814814814814E-3</v>
      </c>
      <c r="I6599" s="1" t="s">
        <v>25</v>
      </c>
      <c r="J6599" s="1" t="s">
        <v>16</v>
      </c>
    </row>
    <row r="6600" spans="1:10" x14ac:dyDescent="0.3">
      <c r="A6600" s="1" t="s">
        <v>10</v>
      </c>
      <c r="B6600" s="2">
        <v>43295.844444444447</v>
      </c>
      <c r="C6600" s="3">
        <v>2.5115740740740741E-3</v>
      </c>
      <c r="D6600" s="1" t="s">
        <v>13</v>
      </c>
      <c r="E6600" s="1" t="s">
        <v>4407</v>
      </c>
      <c r="F6600" s="1" t="s">
        <v>13</v>
      </c>
      <c r="G6600" s="1" t="s">
        <v>480</v>
      </c>
      <c r="H6600" s="3">
        <v>2.9201388888888888E-2</v>
      </c>
      <c r="I6600" s="1" t="s">
        <v>665</v>
      </c>
      <c r="J6600" s="1" t="s">
        <v>16</v>
      </c>
    </row>
    <row r="6601" spans="1:10" x14ac:dyDescent="0.3">
      <c r="A6601" s="1" t="s">
        <v>10</v>
      </c>
      <c r="B6601" s="2">
        <v>44210.749305555553</v>
      </c>
      <c r="C6601" s="3">
        <v>2.5000000000000001E-3</v>
      </c>
      <c r="D6601" s="1" t="s">
        <v>13</v>
      </c>
      <c r="E6601" s="1" t="s">
        <v>2002</v>
      </c>
      <c r="F6601" s="1" t="s">
        <v>13</v>
      </c>
      <c r="G6601" s="1" t="s">
        <v>14</v>
      </c>
      <c r="H6601" s="3">
        <v>4.0416666666666663E-2</v>
      </c>
      <c r="I6601" s="1" t="s">
        <v>25</v>
      </c>
      <c r="J6601" s="1" t="s">
        <v>16</v>
      </c>
    </row>
    <row r="6602" spans="1:10" x14ac:dyDescent="0.3">
      <c r="A6602" s="1" t="s">
        <v>10</v>
      </c>
      <c r="B6602" s="2">
        <v>43448.793055555558</v>
      </c>
      <c r="C6602" s="3">
        <v>2.5000000000000001E-3</v>
      </c>
      <c r="D6602" s="1" t="s">
        <v>13</v>
      </c>
      <c r="E6602" s="1" t="s">
        <v>4044</v>
      </c>
      <c r="F6602" s="1" t="s">
        <v>13</v>
      </c>
      <c r="G6602" s="1" t="s">
        <v>480</v>
      </c>
      <c r="H6602" s="3">
        <v>2.662037037037037E-3</v>
      </c>
      <c r="I6602" s="1" t="s">
        <v>25</v>
      </c>
      <c r="J6602" s="1" t="s">
        <v>16</v>
      </c>
    </row>
    <row r="6603" spans="1:10" x14ac:dyDescent="0.3">
      <c r="A6603" s="1" t="s">
        <v>10</v>
      </c>
      <c r="B6603" s="2">
        <v>43220.25</v>
      </c>
      <c r="C6603" s="3">
        <v>2.476851851851852E-3</v>
      </c>
      <c r="D6603" s="1" t="s">
        <v>13</v>
      </c>
      <c r="E6603" s="1" t="s">
        <v>4576</v>
      </c>
      <c r="F6603" s="1" t="s">
        <v>13</v>
      </c>
      <c r="G6603" s="1" t="s">
        <v>480</v>
      </c>
      <c r="H6603" s="3">
        <v>3.4722222222222222E-5</v>
      </c>
      <c r="I6603" s="1" t="s">
        <v>25</v>
      </c>
      <c r="J6603" s="1" t="s">
        <v>16</v>
      </c>
    </row>
    <row r="6604" spans="1:10" x14ac:dyDescent="0.3">
      <c r="A6604" s="1" t="s">
        <v>10</v>
      </c>
      <c r="B6604" s="2">
        <v>44252.912499999999</v>
      </c>
      <c r="C6604" s="3">
        <v>2.4537037037037036E-3</v>
      </c>
      <c r="D6604" s="1" t="s">
        <v>13</v>
      </c>
      <c r="E6604" s="1" t="s">
        <v>1813</v>
      </c>
      <c r="F6604" s="1" t="s">
        <v>13</v>
      </c>
      <c r="G6604" s="1" t="s">
        <v>14</v>
      </c>
      <c r="H6604" s="3">
        <v>1.3634259259259259E-2</v>
      </c>
      <c r="I6604" s="1" t="s">
        <v>1471</v>
      </c>
      <c r="J6604" s="1" t="s">
        <v>16</v>
      </c>
    </row>
    <row r="6605" spans="1:10" x14ac:dyDescent="0.3">
      <c r="A6605" s="1" t="s">
        <v>10</v>
      </c>
      <c r="B6605" s="2">
        <v>43982.511111111111</v>
      </c>
      <c r="C6605" s="3">
        <v>2.4421296296296296E-3</v>
      </c>
      <c r="D6605" s="1" t="s">
        <v>13</v>
      </c>
      <c r="E6605" s="1" t="s">
        <v>2680</v>
      </c>
      <c r="F6605" s="1" t="s">
        <v>13</v>
      </c>
      <c r="G6605" s="1" t="s">
        <v>480</v>
      </c>
      <c r="H6605" s="3">
        <v>1.6666666666666666E-2</v>
      </c>
      <c r="I6605" s="1" t="s">
        <v>2681</v>
      </c>
      <c r="J6605" s="1" t="s">
        <v>16</v>
      </c>
    </row>
    <row r="6606" spans="1:10" x14ac:dyDescent="0.3">
      <c r="A6606" s="1" t="s">
        <v>10</v>
      </c>
      <c r="B6606" s="2">
        <v>43864.922222222223</v>
      </c>
      <c r="C6606" s="3">
        <v>2.4305555555555556E-3</v>
      </c>
      <c r="D6606" s="1" t="s">
        <v>11</v>
      </c>
      <c r="E6606" s="1" t="s">
        <v>3134</v>
      </c>
      <c r="F6606" s="1" t="s">
        <v>13</v>
      </c>
      <c r="G6606" s="1" t="s">
        <v>14</v>
      </c>
      <c r="H6606" s="3">
        <v>2.5578703703703705E-3</v>
      </c>
      <c r="I6606" s="1" t="s">
        <v>25</v>
      </c>
      <c r="J6606" s="1" t="s">
        <v>16</v>
      </c>
    </row>
    <row r="6607" spans="1:10" x14ac:dyDescent="0.3">
      <c r="A6607" s="1" t="s">
        <v>10</v>
      </c>
      <c r="B6607" s="2">
        <v>43853.878472222219</v>
      </c>
      <c r="C6607" s="3">
        <v>2.4074074074074076E-3</v>
      </c>
      <c r="D6607" s="1" t="s">
        <v>11</v>
      </c>
      <c r="E6607" s="1" t="s">
        <v>3162</v>
      </c>
      <c r="F6607" s="1" t="s">
        <v>13</v>
      </c>
      <c r="G6607" s="1" t="s">
        <v>14</v>
      </c>
      <c r="H6607" s="3">
        <v>2.7777777777777779E-3</v>
      </c>
      <c r="I6607" s="1" t="s">
        <v>25</v>
      </c>
      <c r="J6607" s="1" t="s">
        <v>16</v>
      </c>
    </row>
    <row r="6608" spans="1:10" x14ac:dyDescent="0.3">
      <c r="A6608" s="1" t="s">
        <v>10</v>
      </c>
      <c r="B6608" s="2">
        <v>44311.760416666664</v>
      </c>
      <c r="C6608" s="3">
        <v>2.3958333333333331E-3</v>
      </c>
      <c r="D6608" s="1" t="s">
        <v>13</v>
      </c>
      <c r="E6608" s="1" t="s">
        <v>1192</v>
      </c>
      <c r="F6608" s="1" t="s">
        <v>13</v>
      </c>
      <c r="G6608" s="1" t="s">
        <v>14</v>
      </c>
      <c r="H6608" s="3">
        <v>2.3958333333333331E-3</v>
      </c>
      <c r="I6608" s="1" t="s">
        <v>25</v>
      </c>
      <c r="J6608" s="1" t="s">
        <v>16</v>
      </c>
    </row>
    <row r="6609" spans="1:10" x14ac:dyDescent="0.3">
      <c r="A6609" s="1" t="s">
        <v>10</v>
      </c>
      <c r="B6609" s="2">
        <v>41893.882638888892</v>
      </c>
      <c r="C6609" s="3">
        <v>2.3842592592592591E-3</v>
      </c>
      <c r="D6609" s="1" t="s">
        <v>13</v>
      </c>
      <c r="E6609" s="1" t="s">
        <v>6086</v>
      </c>
      <c r="F6609" s="1" t="s">
        <v>13</v>
      </c>
      <c r="G6609" s="1" t="s">
        <v>6662</v>
      </c>
      <c r="H6609" s="3">
        <v>3.0868055555555555E-2</v>
      </c>
      <c r="I6609" s="1" t="s">
        <v>25</v>
      </c>
      <c r="J6609" s="1" t="s">
        <v>16</v>
      </c>
    </row>
    <row r="6610" spans="1:10" x14ac:dyDescent="0.3">
      <c r="A6610" s="1" t="s">
        <v>10</v>
      </c>
      <c r="B6610" s="2">
        <v>44397.726388888892</v>
      </c>
      <c r="C6610" s="3">
        <v>2.3611111111111111E-3</v>
      </c>
      <c r="D6610" s="1" t="s">
        <v>13</v>
      </c>
      <c r="E6610" s="1" t="s">
        <v>431</v>
      </c>
      <c r="F6610" s="1" t="s">
        <v>13</v>
      </c>
      <c r="G6610" s="1" t="s">
        <v>14</v>
      </c>
      <c r="H6610" s="3">
        <v>1.480324074074074E-2</v>
      </c>
      <c r="I6610" s="1" t="s">
        <v>25</v>
      </c>
      <c r="J6610" s="1" t="s">
        <v>16</v>
      </c>
    </row>
    <row r="6611" spans="1:10" x14ac:dyDescent="0.3">
      <c r="A6611" s="1" t="s">
        <v>10</v>
      </c>
      <c r="B6611" s="2">
        <v>43610.947916666664</v>
      </c>
      <c r="C6611" s="3">
        <v>2.3611111111111111E-3</v>
      </c>
      <c r="D6611" s="1" t="s">
        <v>13</v>
      </c>
      <c r="E6611" s="1" t="s">
        <v>3529</v>
      </c>
      <c r="F6611" s="1" t="s">
        <v>13</v>
      </c>
      <c r="G6611" s="1" t="s">
        <v>480</v>
      </c>
      <c r="H6611" s="3">
        <v>2.4016203703703703E-2</v>
      </c>
      <c r="I6611" s="1" t="s">
        <v>25</v>
      </c>
      <c r="J6611" s="1" t="s">
        <v>16</v>
      </c>
    </row>
    <row r="6612" spans="1:10" x14ac:dyDescent="0.3">
      <c r="A6612" s="1" t="s">
        <v>10</v>
      </c>
      <c r="B6612" s="2">
        <v>43109.775000000001</v>
      </c>
      <c r="C6612" s="3">
        <v>2.3611111111111111E-3</v>
      </c>
      <c r="D6612" s="1" t="s">
        <v>13</v>
      </c>
      <c r="E6612" s="1" t="s">
        <v>4040</v>
      </c>
      <c r="F6612" s="1" t="s">
        <v>13</v>
      </c>
      <c r="G6612" s="1" t="s">
        <v>480</v>
      </c>
      <c r="H6612" s="3">
        <v>2.638888888888889E-3</v>
      </c>
      <c r="I6612" s="1" t="s">
        <v>25</v>
      </c>
      <c r="J6612" s="1" t="s">
        <v>16</v>
      </c>
    </row>
    <row r="6613" spans="1:10" x14ac:dyDescent="0.3">
      <c r="A6613" s="1" t="s">
        <v>10</v>
      </c>
      <c r="B6613" s="2">
        <v>44164.777777777781</v>
      </c>
      <c r="C6613" s="3">
        <v>2.3495370370370371E-3</v>
      </c>
      <c r="D6613" s="1" t="s">
        <v>13</v>
      </c>
      <c r="E6613" s="1" t="s">
        <v>983</v>
      </c>
      <c r="F6613" s="1" t="s">
        <v>13</v>
      </c>
      <c r="G6613" s="1" t="s">
        <v>14</v>
      </c>
      <c r="H6613" s="3">
        <v>2.7314814814814814E-3</v>
      </c>
      <c r="I6613" s="1" t="s">
        <v>25</v>
      </c>
      <c r="J6613" s="1" t="s">
        <v>16</v>
      </c>
    </row>
    <row r="6614" spans="1:10" x14ac:dyDescent="0.3">
      <c r="A6614" s="1" t="s">
        <v>10</v>
      </c>
      <c r="B6614" s="2">
        <v>43564.803472222222</v>
      </c>
      <c r="C6614" s="3">
        <v>2.3379629629629631E-3</v>
      </c>
      <c r="D6614" s="1" t="s">
        <v>11</v>
      </c>
      <c r="E6614" s="1" t="s">
        <v>3628</v>
      </c>
      <c r="F6614" s="1" t="s">
        <v>13</v>
      </c>
      <c r="G6614" s="1" t="s">
        <v>480</v>
      </c>
      <c r="H6614" s="3">
        <v>1.5416666666666667E-2</v>
      </c>
      <c r="I6614" s="1" t="s">
        <v>183</v>
      </c>
      <c r="J6614" s="1" t="s">
        <v>16</v>
      </c>
    </row>
    <row r="6615" spans="1:10" x14ac:dyDescent="0.3">
      <c r="A6615" s="1" t="s">
        <v>10</v>
      </c>
      <c r="B6615" s="2">
        <v>42057.862500000003</v>
      </c>
      <c r="C6615" s="3">
        <v>2.2569444444444442E-3</v>
      </c>
      <c r="D6615" s="1" t="s">
        <v>13</v>
      </c>
      <c r="E6615" s="1" t="s">
        <v>6399</v>
      </c>
      <c r="F6615" s="1" t="s">
        <v>13</v>
      </c>
      <c r="G6615" s="1" t="s">
        <v>3444</v>
      </c>
      <c r="H6615" s="3">
        <v>3.5763888888888889E-3</v>
      </c>
      <c r="I6615" s="1" t="s">
        <v>25</v>
      </c>
      <c r="J6615" s="1" t="s">
        <v>16</v>
      </c>
    </row>
    <row r="6616" spans="1:10" x14ac:dyDescent="0.3">
      <c r="A6616" s="1" t="s">
        <v>10</v>
      </c>
      <c r="B6616" s="2">
        <v>43965.822222222225</v>
      </c>
      <c r="C6616" s="3">
        <v>2.2453703703703702E-3</v>
      </c>
      <c r="D6616" s="1" t="s">
        <v>13</v>
      </c>
      <c r="E6616" s="1" t="s">
        <v>2760</v>
      </c>
      <c r="F6616" s="1" t="s">
        <v>13</v>
      </c>
      <c r="G6616" s="1" t="s">
        <v>14</v>
      </c>
      <c r="H6616" s="3">
        <v>2.7199074074074074E-3</v>
      </c>
      <c r="I6616" s="1" t="s">
        <v>25</v>
      </c>
      <c r="J6616" s="1" t="s">
        <v>16</v>
      </c>
    </row>
    <row r="6617" spans="1:10" x14ac:dyDescent="0.3">
      <c r="A6617" s="1" t="s">
        <v>10</v>
      </c>
      <c r="B6617" s="2">
        <v>43566.808333333334</v>
      </c>
      <c r="C6617" s="3">
        <v>2.2453703703703702E-3</v>
      </c>
      <c r="D6617" s="1" t="s">
        <v>13</v>
      </c>
      <c r="E6617" s="1" t="s">
        <v>3618</v>
      </c>
      <c r="F6617" s="1" t="s">
        <v>13</v>
      </c>
      <c r="G6617" s="1" t="s">
        <v>480</v>
      </c>
      <c r="H6617" s="3">
        <v>1.5636574074074074E-2</v>
      </c>
      <c r="I6617" s="1" t="s">
        <v>3619</v>
      </c>
      <c r="J6617" s="1" t="s">
        <v>16</v>
      </c>
    </row>
    <row r="6618" spans="1:10" x14ac:dyDescent="0.3">
      <c r="A6618" s="1" t="s">
        <v>10</v>
      </c>
      <c r="B6618" s="2">
        <v>41993.510416666664</v>
      </c>
      <c r="C6618" s="3">
        <v>2.2453703703703702E-3</v>
      </c>
      <c r="D6618" s="1" t="s">
        <v>13</v>
      </c>
      <c r="E6618" s="1" t="s">
        <v>6602</v>
      </c>
      <c r="F6618" s="1" t="s">
        <v>13</v>
      </c>
      <c r="G6618" s="1" t="s">
        <v>423</v>
      </c>
      <c r="H6618" s="3">
        <v>2.9930555555555554E-2</v>
      </c>
      <c r="I6618" s="1" t="s">
        <v>1020</v>
      </c>
      <c r="J6618" s="1" t="s">
        <v>16</v>
      </c>
    </row>
    <row r="6619" spans="1:10" x14ac:dyDescent="0.3">
      <c r="A6619" s="1" t="s">
        <v>10</v>
      </c>
      <c r="B6619" s="2">
        <v>42368.912499999999</v>
      </c>
      <c r="C6619" s="3">
        <v>2.2337962962962962E-3</v>
      </c>
      <c r="D6619" s="1" t="s">
        <v>13</v>
      </c>
      <c r="E6619" s="1" t="s">
        <v>700</v>
      </c>
      <c r="F6619" s="1" t="s">
        <v>13</v>
      </c>
      <c r="G6619" s="1" t="s">
        <v>423</v>
      </c>
      <c r="H6619" s="3">
        <v>2.2337962962962962E-3</v>
      </c>
      <c r="I6619" s="1" t="s">
        <v>25</v>
      </c>
      <c r="J6619" s="1" t="s">
        <v>16</v>
      </c>
    </row>
    <row r="6620" spans="1:10" x14ac:dyDescent="0.3">
      <c r="A6620" s="1" t="s">
        <v>10</v>
      </c>
      <c r="B6620" s="2">
        <v>42002.936805555553</v>
      </c>
      <c r="C6620" s="3">
        <v>2.2337962962962962E-3</v>
      </c>
      <c r="D6620" s="1" t="s">
        <v>13</v>
      </c>
      <c r="E6620" s="1" t="s">
        <v>6581</v>
      </c>
      <c r="F6620" s="1" t="s">
        <v>13</v>
      </c>
      <c r="G6620" s="1" t="s">
        <v>3444</v>
      </c>
      <c r="H6620" s="3">
        <v>2.2337962962962962E-3</v>
      </c>
      <c r="I6620" s="1" t="s">
        <v>25</v>
      </c>
      <c r="J6620" s="1" t="s">
        <v>16</v>
      </c>
    </row>
    <row r="6621" spans="1:10" x14ac:dyDescent="0.3">
      <c r="A6621" s="1" t="s">
        <v>10</v>
      </c>
      <c r="B6621" s="2">
        <v>41909.90625</v>
      </c>
      <c r="C6621" s="3">
        <v>2.2337962962962962E-3</v>
      </c>
      <c r="D6621" s="1" t="s">
        <v>13</v>
      </c>
      <c r="E6621" s="1" t="s">
        <v>6047</v>
      </c>
      <c r="F6621" s="1" t="s">
        <v>13</v>
      </c>
      <c r="G6621" s="1" t="s">
        <v>6379</v>
      </c>
      <c r="H6621" s="3">
        <v>2.2337962962962962E-3</v>
      </c>
      <c r="I6621" s="1" t="s">
        <v>25</v>
      </c>
      <c r="J6621" s="1" t="s">
        <v>16</v>
      </c>
    </row>
    <row r="6622" spans="1:10" x14ac:dyDescent="0.3">
      <c r="A6622" s="1" t="s">
        <v>10</v>
      </c>
      <c r="B6622" s="2">
        <v>44075.59097222222</v>
      </c>
      <c r="C6622" s="3">
        <v>2.1990740740740742E-3</v>
      </c>
      <c r="D6622" s="1" t="s">
        <v>11</v>
      </c>
      <c r="E6622" s="1" t="s">
        <v>2507</v>
      </c>
      <c r="F6622" s="1" t="s">
        <v>13</v>
      </c>
      <c r="G6622" s="1" t="s">
        <v>14</v>
      </c>
      <c r="H6622" s="3">
        <v>2.3148148148148147E-3</v>
      </c>
      <c r="I6622" s="1" t="s">
        <v>25</v>
      </c>
      <c r="J6622" s="1" t="s">
        <v>16</v>
      </c>
    </row>
    <row r="6623" spans="1:10" x14ac:dyDescent="0.3">
      <c r="A6623" s="1" t="s">
        <v>10</v>
      </c>
      <c r="B6623" s="2">
        <v>43514.627083333333</v>
      </c>
      <c r="C6623" s="3">
        <v>2.1990740740740742E-3</v>
      </c>
      <c r="D6623" s="1" t="s">
        <v>13</v>
      </c>
      <c r="E6623" s="1" t="s">
        <v>1946</v>
      </c>
      <c r="F6623" s="1" t="s">
        <v>13</v>
      </c>
      <c r="G6623" s="1" t="s">
        <v>480</v>
      </c>
      <c r="H6623" s="3">
        <v>2.1990740740740742E-3</v>
      </c>
      <c r="I6623" s="1" t="s">
        <v>25</v>
      </c>
      <c r="J6623" s="1" t="s">
        <v>16</v>
      </c>
    </row>
    <row r="6624" spans="1:10" x14ac:dyDescent="0.3">
      <c r="A6624" s="1" t="s">
        <v>10</v>
      </c>
      <c r="B6624" s="2">
        <v>43009.601388888892</v>
      </c>
      <c r="C6624" s="3">
        <v>2.1759259259259258E-3</v>
      </c>
      <c r="D6624" s="1" t="s">
        <v>13</v>
      </c>
      <c r="E6624" s="1" t="s">
        <v>1550</v>
      </c>
      <c r="F6624" s="1" t="s">
        <v>13</v>
      </c>
      <c r="G6624" s="1" t="s">
        <v>480</v>
      </c>
      <c r="H6624" s="3">
        <v>1.6666666666666668E-3</v>
      </c>
      <c r="I6624" s="1" t="s">
        <v>25</v>
      </c>
      <c r="J6624" s="1" t="s">
        <v>16</v>
      </c>
    </row>
    <row r="6625" spans="1:10" x14ac:dyDescent="0.3">
      <c r="A6625" s="1" t="s">
        <v>10</v>
      </c>
      <c r="B6625" s="2">
        <v>42367.832638888889</v>
      </c>
      <c r="C6625" s="3">
        <v>2.1643518518518518E-3</v>
      </c>
      <c r="D6625" s="1" t="s">
        <v>13</v>
      </c>
      <c r="E6625" s="1" t="s">
        <v>708</v>
      </c>
      <c r="F6625" s="1" t="s">
        <v>13</v>
      </c>
      <c r="G6625" s="1" t="s">
        <v>423</v>
      </c>
      <c r="H6625" s="3">
        <v>1.1423611111111112E-2</v>
      </c>
      <c r="I6625" s="1" t="s">
        <v>25</v>
      </c>
      <c r="J6625" s="1" t="s">
        <v>16</v>
      </c>
    </row>
    <row r="6626" spans="1:10" x14ac:dyDescent="0.3">
      <c r="A6626" s="1" t="s">
        <v>10</v>
      </c>
      <c r="B6626" s="2">
        <v>43847.925694444442</v>
      </c>
      <c r="C6626" s="3">
        <v>2.1527777777777778E-3</v>
      </c>
      <c r="D6626" s="1" t="s">
        <v>11</v>
      </c>
      <c r="E6626" s="1" t="s">
        <v>3166</v>
      </c>
      <c r="F6626" s="1" t="s">
        <v>13</v>
      </c>
      <c r="G6626" s="1" t="s">
        <v>14</v>
      </c>
      <c r="H6626" s="3">
        <v>2.5231481481481481E-3</v>
      </c>
      <c r="I6626" s="1" t="s">
        <v>25</v>
      </c>
      <c r="J6626" s="1" t="s">
        <v>16</v>
      </c>
    </row>
    <row r="6627" spans="1:10" x14ac:dyDescent="0.3">
      <c r="A6627" s="1" t="s">
        <v>10</v>
      </c>
      <c r="B6627" s="2">
        <v>43661.870138888888</v>
      </c>
      <c r="C6627" s="3">
        <v>2.1296296296296298E-3</v>
      </c>
      <c r="D6627" s="1" t="s">
        <v>13</v>
      </c>
      <c r="E6627" s="1" t="s">
        <v>3411</v>
      </c>
      <c r="F6627" s="1" t="s">
        <v>13</v>
      </c>
      <c r="G6627" s="1" t="s">
        <v>3444</v>
      </c>
      <c r="H6627" s="3">
        <v>2.7083333333333334E-3</v>
      </c>
      <c r="I6627" s="1" t="s">
        <v>25</v>
      </c>
      <c r="J6627" s="1" t="s">
        <v>16</v>
      </c>
    </row>
    <row r="6628" spans="1:10" x14ac:dyDescent="0.3">
      <c r="A6628" s="1" t="s">
        <v>10</v>
      </c>
      <c r="B6628" s="2">
        <v>41874.281944444447</v>
      </c>
      <c r="C6628" s="3">
        <v>2.1296296296296298E-3</v>
      </c>
      <c r="D6628" s="1" t="s">
        <v>13</v>
      </c>
      <c r="E6628" s="1" t="s">
        <v>6730</v>
      </c>
      <c r="F6628" s="1" t="s">
        <v>13</v>
      </c>
      <c r="G6628" s="1" t="s">
        <v>6379</v>
      </c>
      <c r="H6628" s="3">
        <v>2.1296296296296298E-3</v>
      </c>
      <c r="I6628" s="1" t="s">
        <v>6731</v>
      </c>
      <c r="J6628" s="1" t="s">
        <v>16</v>
      </c>
    </row>
    <row r="6629" spans="1:10" x14ac:dyDescent="0.3">
      <c r="A6629" s="1" t="s">
        <v>10</v>
      </c>
      <c r="B6629" s="2">
        <v>41869.245833333334</v>
      </c>
      <c r="C6629" s="3">
        <v>2.1296296296296298E-3</v>
      </c>
      <c r="D6629" s="1" t="s">
        <v>13</v>
      </c>
      <c r="E6629" s="1" t="s">
        <v>6420</v>
      </c>
      <c r="F6629" s="1" t="s">
        <v>13</v>
      </c>
      <c r="G6629" s="1" t="s">
        <v>6662</v>
      </c>
      <c r="H6629" s="3">
        <v>3.2581018518518516E-2</v>
      </c>
      <c r="I6629" s="1" t="s">
        <v>25</v>
      </c>
      <c r="J6629" s="1" t="s">
        <v>16</v>
      </c>
    </row>
    <row r="6630" spans="1:10" x14ac:dyDescent="0.3">
      <c r="A6630" s="1" t="s">
        <v>10</v>
      </c>
      <c r="B6630" s="2">
        <v>43171.697222222225</v>
      </c>
      <c r="C6630" s="3">
        <v>2.1180555555555558E-3</v>
      </c>
      <c r="D6630" s="1" t="s">
        <v>13</v>
      </c>
      <c r="E6630" s="1" t="s">
        <v>129</v>
      </c>
      <c r="F6630" s="1" t="s">
        <v>13</v>
      </c>
      <c r="G6630" s="1" t="s">
        <v>480</v>
      </c>
      <c r="H6630" s="3">
        <v>3.1898148148148148E-2</v>
      </c>
      <c r="I6630" s="1" t="s">
        <v>25</v>
      </c>
      <c r="J6630" s="1" t="s">
        <v>16</v>
      </c>
    </row>
    <row r="6631" spans="1:10" x14ac:dyDescent="0.3">
      <c r="A6631" s="1" t="s">
        <v>10</v>
      </c>
      <c r="B6631" s="2">
        <v>43610.98333333333</v>
      </c>
      <c r="C6631" s="3">
        <v>2.0717592592592593E-3</v>
      </c>
      <c r="D6631" s="1" t="s">
        <v>13</v>
      </c>
      <c r="E6631" s="1" t="s">
        <v>479</v>
      </c>
      <c r="F6631" s="1" t="s">
        <v>13</v>
      </c>
      <c r="G6631" s="1" t="s">
        <v>480</v>
      </c>
      <c r="H6631" s="3">
        <v>2.673611111111111E-3</v>
      </c>
      <c r="I6631" s="1" t="s">
        <v>25</v>
      </c>
      <c r="J6631" s="1" t="s">
        <v>16</v>
      </c>
    </row>
    <row r="6632" spans="1:10" x14ac:dyDescent="0.3">
      <c r="A6632" s="1" t="s">
        <v>10</v>
      </c>
      <c r="B6632" s="2">
        <v>41971.910416666666</v>
      </c>
      <c r="C6632" s="3">
        <v>2.0717592592592593E-3</v>
      </c>
      <c r="D6632" s="1" t="s">
        <v>13</v>
      </c>
      <c r="E6632" s="1" t="s">
        <v>6631</v>
      </c>
      <c r="F6632" s="1" t="s">
        <v>13</v>
      </c>
      <c r="G6632" s="1" t="s">
        <v>3444</v>
      </c>
      <c r="H6632" s="3">
        <v>3.0277777777777778E-2</v>
      </c>
      <c r="I6632" s="1" t="s">
        <v>3785</v>
      </c>
      <c r="J6632" s="1" t="s">
        <v>16</v>
      </c>
    </row>
    <row r="6633" spans="1:10" x14ac:dyDescent="0.3">
      <c r="A6633" s="1" t="s">
        <v>10</v>
      </c>
      <c r="B6633" s="2">
        <v>42608.525000000001</v>
      </c>
      <c r="C6633" s="3">
        <v>2.0486111111111113E-3</v>
      </c>
      <c r="D6633" s="1" t="s">
        <v>13</v>
      </c>
      <c r="E6633" s="1" t="s">
        <v>5934</v>
      </c>
      <c r="F6633" s="1" t="s">
        <v>13</v>
      </c>
      <c r="G6633" s="1" t="s">
        <v>5933</v>
      </c>
      <c r="H6633" s="3">
        <v>3.6284722222222225E-2</v>
      </c>
      <c r="I6633" s="1" t="s">
        <v>5935</v>
      </c>
      <c r="J6633" s="1" t="s">
        <v>16</v>
      </c>
    </row>
    <row r="6634" spans="1:10" x14ac:dyDescent="0.3">
      <c r="A6634" s="1" t="s">
        <v>10</v>
      </c>
      <c r="B6634" s="2">
        <v>44150.53125</v>
      </c>
      <c r="C6634" s="3">
        <v>2.0138888888888888E-3</v>
      </c>
      <c r="D6634" s="1" t="s">
        <v>13</v>
      </c>
      <c r="E6634" s="1" t="s">
        <v>2354</v>
      </c>
      <c r="F6634" s="1" t="s">
        <v>13</v>
      </c>
      <c r="G6634" s="1" t="s">
        <v>480</v>
      </c>
      <c r="H6634" s="3">
        <v>8.8773148148148153E-3</v>
      </c>
      <c r="I6634" s="1" t="s">
        <v>25</v>
      </c>
      <c r="J6634" s="1" t="s">
        <v>16</v>
      </c>
    </row>
    <row r="6635" spans="1:10" x14ac:dyDescent="0.3">
      <c r="A6635" s="1" t="s">
        <v>10</v>
      </c>
      <c r="B6635" s="2">
        <v>43229.70416666667</v>
      </c>
      <c r="C6635" s="3">
        <v>2.0138888888888888E-3</v>
      </c>
      <c r="D6635" s="1" t="s">
        <v>13</v>
      </c>
      <c r="E6635" s="1" t="s">
        <v>4546</v>
      </c>
      <c r="F6635" s="1" t="s">
        <v>13</v>
      </c>
      <c r="G6635" s="1" t="s">
        <v>480</v>
      </c>
      <c r="H6635" s="3">
        <v>8.4490740740740741E-3</v>
      </c>
      <c r="I6635" s="1" t="s">
        <v>25</v>
      </c>
      <c r="J6635" s="1" t="s">
        <v>16</v>
      </c>
    </row>
    <row r="6636" spans="1:10" x14ac:dyDescent="0.3">
      <c r="A6636" s="1" t="s">
        <v>10</v>
      </c>
      <c r="B6636" s="2">
        <v>44407.746527777781</v>
      </c>
      <c r="C6636" s="3">
        <v>2.0023148148148148E-3</v>
      </c>
      <c r="D6636" s="1" t="s">
        <v>13</v>
      </c>
      <c r="E6636" s="1" t="s">
        <v>357</v>
      </c>
      <c r="F6636" s="1" t="s">
        <v>13</v>
      </c>
      <c r="G6636" s="1" t="s">
        <v>14</v>
      </c>
      <c r="H6636" s="3">
        <v>2.2222222222222222E-3</v>
      </c>
      <c r="I6636" s="1" t="s">
        <v>25</v>
      </c>
      <c r="J6636" s="1" t="s">
        <v>16</v>
      </c>
    </row>
    <row r="6637" spans="1:10" x14ac:dyDescent="0.3">
      <c r="A6637" s="1" t="s">
        <v>10</v>
      </c>
      <c r="B6637" s="2">
        <v>43941.838194444441</v>
      </c>
      <c r="C6637" s="3">
        <v>1.9791666666666668E-3</v>
      </c>
      <c r="D6637" s="1" t="s">
        <v>11</v>
      </c>
      <c r="E6637" s="1" t="s">
        <v>2398</v>
      </c>
      <c r="F6637" s="1" t="s">
        <v>13</v>
      </c>
      <c r="G6637" s="1" t="s">
        <v>14</v>
      </c>
      <c r="H6637" s="3">
        <v>2.3032407407407407E-3</v>
      </c>
      <c r="I6637" s="1" t="s">
        <v>25</v>
      </c>
      <c r="J6637" s="1" t="s">
        <v>16</v>
      </c>
    </row>
    <row r="6638" spans="1:10" x14ac:dyDescent="0.3">
      <c r="A6638" s="1" t="s">
        <v>10</v>
      </c>
      <c r="B6638" s="2">
        <v>43364.749305555553</v>
      </c>
      <c r="C6638" s="3">
        <v>1.9675925925925924E-3</v>
      </c>
      <c r="D6638" s="1" t="s">
        <v>13</v>
      </c>
      <c r="E6638" s="1" t="s">
        <v>493</v>
      </c>
      <c r="F6638" s="1" t="s">
        <v>13</v>
      </c>
      <c r="G6638" s="1" t="s">
        <v>480</v>
      </c>
      <c r="H6638" s="3">
        <v>1.9675925925925924E-3</v>
      </c>
      <c r="I6638" s="1" t="s">
        <v>25</v>
      </c>
      <c r="J6638" s="1" t="s">
        <v>16</v>
      </c>
    </row>
    <row r="6639" spans="1:10" x14ac:dyDescent="0.3">
      <c r="A6639" s="1" t="s">
        <v>10</v>
      </c>
      <c r="B6639" s="2">
        <v>43100.818055555559</v>
      </c>
      <c r="C6639" s="3">
        <v>1.9444444444444444E-3</v>
      </c>
      <c r="D6639" s="1" t="s">
        <v>13</v>
      </c>
      <c r="E6639" s="1" t="s">
        <v>5074</v>
      </c>
      <c r="F6639" s="1" t="s">
        <v>13</v>
      </c>
      <c r="G6639" s="1" t="s">
        <v>480</v>
      </c>
      <c r="H6639" s="3">
        <v>2.662037037037037E-3</v>
      </c>
      <c r="I6639" s="1" t="s">
        <v>25</v>
      </c>
      <c r="J6639" s="1" t="s">
        <v>16</v>
      </c>
    </row>
    <row r="6640" spans="1:10" x14ac:dyDescent="0.3">
      <c r="A6640" s="1" t="s">
        <v>10</v>
      </c>
      <c r="B6640" s="2">
        <v>42952.694444444445</v>
      </c>
      <c r="C6640" s="3">
        <v>1.9444444444444444E-3</v>
      </c>
      <c r="D6640" s="1" t="s">
        <v>13</v>
      </c>
      <c r="E6640" s="1" t="s">
        <v>5379</v>
      </c>
      <c r="F6640" s="1" t="s">
        <v>13</v>
      </c>
      <c r="G6640" s="1" t="s">
        <v>480</v>
      </c>
      <c r="H6640" s="3">
        <v>1.9444444444444444E-3</v>
      </c>
      <c r="I6640" s="1" t="s">
        <v>25</v>
      </c>
      <c r="J6640" s="1" t="s">
        <v>16</v>
      </c>
    </row>
    <row r="6641" spans="1:10" x14ac:dyDescent="0.3">
      <c r="A6641" s="1" t="s">
        <v>10</v>
      </c>
      <c r="B6641" s="2">
        <v>42059.879861111112</v>
      </c>
      <c r="C6641" s="3">
        <v>1.9212962962962964E-3</v>
      </c>
      <c r="D6641" s="1" t="s">
        <v>13</v>
      </c>
      <c r="E6641" s="1" t="s">
        <v>6393</v>
      </c>
      <c r="F6641" s="1" t="s">
        <v>13</v>
      </c>
      <c r="G6641" s="1" t="s">
        <v>3444</v>
      </c>
      <c r="H6641" s="3">
        <v>1.9212962962962964E-3</v>
      </c>
      <c r="I6641" s="1" t="s">
        <v>6394</v>
      </c>
      <c r="J6641" s="1" t="s">
        <v>16</v>
      </c>
    </row>
    <row r="6642" spans="1:10" x14ac:dyDescent="0.3">
      <c r="A6642" s="1" t="s">
        <v>10</v>
      </c>
      <c r="B6642" s="2">
        <v>43295.783333333333</v>
      </c>
      <c r="C6642" s="3">
        <v>1.9097222222222222E-3</v>
      </c>
      <c r="D6642" s="1" t="s">
        <v>13</v>
      </c>
      <c r="E6642" s="1" t="s">
        <v>4409</v>
      </c>
      <c r="F6642" s="1" t="s">
        <v>13</v>
      </c>
      <c r="G6642" s="1" t="s">
        <v>480</v>
      </c>
      <c r="H6642" s="3">
        <v>2.9583333333333333E-2</v>
      </c>
      <c r="I6642" s="1" t="s">
        <v>1024</v>
      </c>
      <c r="J6642" s="1" t="s">
        <v>16</v>
      </c>
    </row>
    <row r="6643" spans="1:10" x14ac:dyDescent="0.3">
      <c r="A6643" s="1" t="s">
        <v>10</v>
      </c>
      <c r="B6643" s="2">
        <v>44387.824999999997</v>
      </c>
      <c r="C6643" s="3">
        <v>1.8981481481481482E-3</v>
      </c>
      <c r="D6643" s="1" t="s">
        <v>13</v>
      </c>
      <c r="E6643" s="1" t="s">
        <v>976</v>
      </c>
      <c r="F6643" s="1" t="s">
        <v>111</v>
      </c>
      <c r="G6643" s="1" t="s">
        <v>14</v>
      </c>
      <c r="H6643" s="3">
        <v>1.9097222222222222E-3</v>
      </c>
      <c r="I6643" s="1" t="s">
        <v>977</v>
      </c>
      <c r="J6643" s="1" t="s">
        <v>16</v>
      </c>
    </row>
    <row r="6644" spans="1:10" x14ac:dyDescent="0.3">
      <c r="A6644" s="1" t="s">
        <v>10</v>
      </c>
      <c r="B6644" s="2">
        <v>44191.568749999999</v>
      </c>
      <c r="C6644" s="3">
        <v>1.8981481481481482E-3</v>
      </c>
      <c r="D6644" s="1" t="s">
        <v>11</v>
      </c>
      <c r="E6644" s="1" t="s">
        <v>2068</v>
      </c>
      <c r="F6644" s="1" t="s">
        <v>33</v>
      </c>
      <c r="G6644" s="1" t="s">
        <v>14</v>
      </c>
      <c r="H6644" s="3">
        <v>1.8981481481481482E-3</v>
      </c>
      <c r="I6644" s="1" t="s">
        <v>25</v>
      </c>
      <c r="J6644" s="1" t="s">
        <v>16</v>
      </c>
    </row>
    <row r="6645" spans="1:10" x14ac:dyDescent="0.3">
      <c r="A6645" s="1" t="s">
        <v>10</v>
      </c>
      <c r="B6645" s="2">
        <v>43839.913194444445</v>
      </c>
      <c r="C6645" s="3">
        <v>1.8865740740740742E-3</v>
      </c>
      <c r="D6645" s="1" t="s">
        <v>11</v>
      </c>
      <c r="E6645" s="1" t="s">
        <v>1115</v>
      </c>
      <c r="F6645" s="1" t="s">
        <v>13</v>
      </c>
      <c r="G6645" s="1" t="s">
        <v>14</v>
      </c>
      <c r="H6645" s="3">
        <v>2.2106481481481482E-3</v>
      </c>
      <c r="I6645" s="1" t="s">
        <v>25</v>
      </c>
      <c r="J6645" s="1" t="s">
        <v>16</v>
      </c>
    </row>
    <row r="6646" spans="1:10" x14ac:dyDescent="0.3">
      <c r="A6646" s="1" t="s">
        <v>10</v>
      </c>
      <c r="B6646" s="2">
        <v>43147.706250000003</v>
      </c>
      <c r="C6646" s="3">
        <v>1.8865740740740742E-3</v>
      </c>
      <c r="D6646" s="1" t="s">
        <v>13</v>
      </c>
      <c r="E6646" s="1" t="s">
        <v>4768</v>
      </c>
      <c r="F6646" s="1" t="s">
        <v>13</v>
      </c>
      <c r="G6646" s="1" t="s">
        <v>480</v>
      </c>
      <c r="H6646" s="3">
        <v>3.9479166666666669E-2</v>
      </c>
      <c r="I6646" s="1" t="s">
        <v>4769</v>
      </c>
      <c r="J6646" s="1" t="s">
        <v>16</v>
      </c>
    </row>
    <row r="6647" spans="1:10" x14ac:dyDescent="0.3">
      <c r="A6647" s="1" t="s">
        <v>10</v>
      </c>
      <c r="B6647" s="2">
        <v>41896.863194444442</v>
      </c>
      <c r="C6647" s="3">
        <v>1.8865740740740742E-3</v>
      </c>
      <c r="D6647" s="1" t="s">
        <v>13</v>
      </c>
      <c r="E6647" s="1" t="s">
        <v>6080</v>
      </c>
      <c r="F6647" s="1" t="s">
        <v>13</v>
      </c>
      <c r="G6647" s="1" t="s">
        <v>6379</v>
      </c>
      <c r="H6647" s="3">
        <v>2.1076388888888888E-2</v>
      </c>
      <c r="I6647" s="1" t="s">
        <v>25</v>
      </c>
      <c r="J6647" s="1" t="s">
        <v>16</v>
      </c>
    </row>
    <row r="6648" spans="1:10" x14ac:dyDescent="0.3">
      <c r="A6648" s="1" t="s">
        <v>10</v>
      </c>
      <c r="B6648" s="2">
        <v>43551.313194444447</v>
      </c>
      <c r="C6648" s="3">
        <v>1.8634259259259259E-3</v>
      </c>
      <c r="D6648" s="1" t="s">
        <v>13</v>
      </c>
      <c r="E6648" s="1" t="s">
        <v>3666</v>
      </c>
      <c r="F6648" s="1" t="s">
        <v>13</v>
      </c>
      <c r="G6648" s="1" t="s">
        <v>480</v>
      </c>
      <c r="H6648" s="3">
        <v>1.8634259259259259E-3</v>
      </c>
      <c r="I6648" s="1" t="s">
        <v>25</v>
      </c>
      <c r="J6648" s="1" t="s">
        <v>16</v>
      </c>
    </row>
    <row r="6649" spans="1:10" x14ac:dyDescent="0.3">
      <c r="A6649" s="1" t="s">
        <v>10</v>
      </c>
      <c r="B6649" s="2">
        <v>43551.303472222222</v>
      </c>
      <c r="C6649" s="3">
        <v>1.8402777777777777E-3</v>
      </c>
      <c r="D6649" s="1" t="s">
        <v>11</v>
      </c>
      <c r="E6649" s="1" t="s">
        <v>3695</v>
      </c>
      <c r="F6649" s="1" t="s">
        <v>13</v>
      </c>
      <c r="G6649" s="1" t="s">
        <v>480</v>
      </c>
      <c r="H6649" s="3">
        <v>2.9479166666666667E-2</v>
      </c>
      <c r="I6649" s="1" t="s">
        <v>2233</v>
      </c>
      <c r="J6649" s="1" t="s">
        <v>16</v>
      </c>
    </row>
    <row r="6650" spans="1:10" x14ac:dyDescent="0.3">
      <c r="A6650" s="1" t="s">
        <v>10</v>
      </c>
      <c r="B6650" s="2">
        <v>44519.662499999999</v>
      </c>
      <c r="C6650" s="3">
        <v>1.8287037037037037E-3</v>
      </c>
      <c r="D6650" s="1" t="s">
        <v>13</v>
      </c>
      <c r="E6650" s="1" t="s">
        <v>496</v>
      </c>
      <c r="F6650" s="1" t="s">
        <v>13</v>
      </c>
      <c r="G6650" s="1" t="s">
        <v>480</v>
      </c>
      <c r="H6650" s="3">
        <v>2.1064814814814813E-3</v>
      </c>
      <c r="I6650" s="1" t="s">
        <v>25</v>
      </c>
      <c r="J6650" s="1" t="s">
        <v>16</v>
      </c>
    </row>
    <row r="6651" spans="1:10" x14ac:dyDescent="0.3">
      <c r="A6651" s="1" t="s">
        <v>10</v>
      </c>
      <c r="B6651" s="2">
        <v>43285.854861111111</v>
      </c>
      <c r="C6651" s="3">
        <v>1.7708333333333332E-3</v>
      </c>
      <c r="D6651" s="1" t="s">
        <v>13</v>
      </c>
      <c r="E6651" s="1" t="s">
        <v>4445</v>
      </c>
      <c r="F6651" s="1" t="s">
        <v>13</v>
      </c>
      <c r="G6651" s="1" t="s">
        <v>480</v>
      </c>
      <c r="H6651" s="3">
        <v>8.067129629629629E-3</v>
      </c>
      <c r="I6651" s="1" t="s">
        <v>4446</v>
      </c>
      <c r="J6651" s="1" t="s">
        <v>16</v>
      </c>
    </row>
    <row r="6652" spans="1:10" x14ac:dyDescent="0.3">
      <c r="A6652" s="1" t="s">
        <v>10</v>
      </c>
      <c r="B6652" s="2">
        <v>43001.774305555555</v>
      </c>
      <c r="C6652" s="3">
        <v>1.7476851851851852E-3</v>
      </c>
      <c r="D6652" s="1" t="s">
        <v>13</v>
      </c>
      <c r="E6652" s="1" t="s">
        <v>734</v>
      </c>
      <c r="F6652" s="1" t="s">
        <v>13</v>
      </c>
      <c r="G6652" s="1" t="s">
        <v>480</v>
      </c>
      <c r="H6652" s="3">
        <v>1.7476851851851852E-3</v>
      </c>
      <c r="I6652" s="1" t="s">
        <v>25</v>
      </c>
      <c r="J6652" s="1" t="s">
        <v>16</v>
      </c>
    </row>
    <row r="6653" spans="1:10" x14ac:dyDescent="0.3">
      <c r="A6653" s="1" t="s">
        <v>10</v>
      </c>
      <c r="B6653" s="2">
        <v>44303.499305555553</v>
      </c>
      <c r="C6653" s="3">
        <v>1.736111111111111E-3</v>
      </c>
      <c r="D6653" s="1" t="s">
        <v>13</v>
      </c>
      <c r="E6653" s="1" t="s">
        <v>1263</v>
      </c>
      <c r="F6653" s="1" t="s">
        <v>13</v>
      </c>
      <c r="G6653" s="1" t="s">
        <v>480</v>
      </c>
      <c r="H6653" s="3">
        <v>1.7939814814814815E-3</v>
      </c>
      <c r="I6653" s="1" t="s">
        <v>25</v>
      </c>
      <c r="J6653" s="1" t="s">
        <v>16</v>
      </c>
    </row>
    <row r="6654" spans="1:10" x14ac:dyDescent="0.3">
      <c r="A6654" s="1" t="s">
        <v>10</v>
      </c>
      <c r="B6654" s="2">
        <v>44144.638888888891</v>
      </c>
      <c r="C6654" s="3">
        <v>1.736111111111111E-3</v>
      </c>
      <c r="D6654" s="1" t="s">
        <v>11</v>
      </c>
      <c r="E6654" s="1" t="s">
        <v>2380</v>
      </c>
      <c r="F6654" s="1" t="s">
        <v>33</v>
      </c>
      <c r="G6654" s="1" t="s">
        <v>2381</v>
      </c>
      <c r="H6654" s="3">
        <v>1.736111111111111E-3</v>
      </c>
      <c r="I6654" s="1" t="s">
        <v>2382</v>
      </c>
      <c r="J6654" s="1" t="s">
        <v>16</v>
      </c>
    </row>
    <row r="6655" spans="1:10" x14ac:dyDescent="0.3">
      <c r="A6655" s="1" t="s">
        <v>10</v>
      </c>
      <c r="B6655" s="2">
        <v>43925.711805555555</v>
      </c>
      <c r="C6655" s="3">
        <v>1.736111111111111E-3</v>
      </c>
      <c r="D6655" s="1" t="s">
        <v>13</v>
      </c>
      <c r="E6655" s="1" t="s">
        <v>2823</v>
      </c>
      <c r="F6655" s="1" t="s">
        <v>13</v>
      </c>
      <c r="G6655" s="1" t="s">
        <v>14</v>
      </c>
      <c r="H6655" s="3">
        <v>2.9826388888888888E-2</v>
      </c>
      <c r="I6655" s="1" t="s">
        <v>2117</v>
      </c>
      <c r="J6655" s="1" t="s">
        <v>16</v>
      </c>
    </row>
    <row r="6656" spans="1:10" x14ac:dyDescent="0.3">
      <c r="A6656" s="1" t="s">
        <v>10</v>
      </c>
      <c r="B6656" s="2">
        <v>43541.796527777777</v>
      </c>
      <c r="C6656" s="3">
        <v>1.736111111111111E-3</v>
      </c>
      <c r="D6656" s="1" t="s">
        <v>11</v>
      </c>
      <c r="E6656" s="1" t="s">
        <v>3472</v>
      </c>
      <c r="F6656" s="1" t="s">
        <v>13</v>
      </c>
      <c r="G6656" s="1" t="s">
        <v>480</v>
      </c>
      <c r="H6656" s="3">
        <v>1.7939814814814815E-3</v>
      </c>
      <c r="I6656" s="1" t="s">
        <v>25</v>
      </c>
      <c r="J6656" s="1" t="s">
        <v>16</v>
      </c>
    </row>
    <row r="6657" spans="1:10" x14ac:dyDescent="0.3">
      <c r="A6657" s="1" t="s">
        <v>10</v>
      </c>
      <c r="B6657" s="2">
        <v>43295.752083333333</v>
      </c>
      <c r="C6657" s="3">
        <v>1.736111111111111E-3</v>
      </c>
      <c r="D6657" s="1" t="s">
        <v>13</v>
      </c>
      <c r="E6657" s="1" t="s">
        <v>4410</v>
      </c>
      <c r="F6657" s="1" t="s">
        <v>13</v>
      </c>
      <c r="G6657" s="1" t="s">
        <v>480</v>
      </c>
      <c r="H6657" s="3">
        <v>2.9594907407407407E-2</v>
      </c>
      <c r="I6657" s="1" t="s">
        <v>2337</v>
      </c>
      <c r="J6657" s="1" t="s">
        <v>16</v>
      </c>
    </row>
    <row r="6658" spans="1:10" x14ac:dyDescent="0.3">
      <c r="A6658" s="1" t="s">
        <v>10</v>
      </c>
      <c r="B6658" s="2">
        <v>43114.443055555559</v>
      </c>
      <c r="C6658" s="3">
        <v>1.736111111111111E-3</v>
      </c>
      <c r="D6658" s="1" t="s">
        <v>13</v>
      </c>
      <c r="E6658" s="1" t="s">
        <v>2263</v>
      </c>
      <c r="F6658" s="1" t="s">
        <v>13</v>
      </c>
      <c r="G6658" s="1" t="s">
        <v>480</v>
      </c>
      <c r="H6658" s="3">
        <v>2.1180555555555558E-3</v>
      </c>
      <c r="I6658" s="1" t="s">
        <v>25</v>
      </c>
      <c r="J6658" s="1" t="s">
        <v>16</v>
      </c>
    </row>
    <row r="6659" spans="1:10" x14ac:dyDescent="0.3">
      <c r="A6659" s="1" t="s">
        <v>10</v>
      </c>
      <c r="B6659" s="2">
        <v>44183.76458333333</v>
      </c>
      <c r="C6659" s="3">
        <v>1.724537037037037E-3</v>
      </c>
      <c r="D6659" s="1" t="s">
        <v>13</v>
      </c>
      <c r="E6659" s="1" t="s">
        <v>2100</v>
      </c>
      <c r="F6659" s="1" t="s">
        <v>111</v>
      </c>
      <c r="G6659" s="1" t="s">
        <v>14</v>
      </c>
      <c r="H6659" s="3">
        <v>1.724537037037037E-3</v>
      </c>
      <c r="I6659" s="1" t="s">
        <v>2101</v>
      </c>
      <c r="J6659" s="1" t="s">
        <v>16</v>
      </c>
    </row>
    <row r="6660" spans="1:10" x14ac:dyDescent="0.3">
      <c r="A6660" s="1" t="s">
        <v>10</v>
      </c>
      <c r="B6660" s="2">
        <v>43101.640972222223</v>
      </c>
      <c r="C6660" s="3">
        <v>1.712962962962963E-3</v>
      </c>
      <c r="D6660" s="1" t="s">
        <v>13</v>
      </c>
      <c r="E6660" s="1" t="s">
        <v>1113</v>
      </c>
      <c r="F6660" s="1" t="s">
        <v>13</v>
      </c>
      <c r="G6660" s="1" t="s">
        <v>480</v>
      </c>
      <c r="H6660" s="3">
        <v>1.712962962962963E-3</v>
      </c>
      <c r="I6660" s="1" t="s">
        <v>25</v>
      </c>
      <c r="J6660" s="1" t="s">
        <v>16</v>
      </c>
    </row>
    <row r="6661" spans="1:10" x14ac:dyDescent="0.3">
      <c r="A6661" s="1" t="s">
        <v>10</v>
      </c>
      <c r="B6661" s="2">
        <v>42714.890972222223</v>
      </c>
      <c r="C6661" s="3">
        <v>1.712962962962963E-3</v>
      </c>
      <c r="D6661" s="1" t="s">
        <v>13</v>
      </c>
      <c r="E6661" s="1" t="s">
        <v>5735</v>
      </c>
      <c r="F6661" s="1" t="s">
        <v>13</v>
      </c>
      <c r="G6661" s="1" t="s">
        <v>480</v>
      </c>
      <c r="H6661" s="3">
        <v>3.7280092592592594E-2</v>
      </c>
      <c r="I6661" s="1" t="s">
        <v>5736</v>
      </c>
      <c r="J6661" s="1" t="s">
        <v>16</v>
      </c>
    </row>
    <row r="6662" spans="1:10" x14ac:dyDescent="0.3">
      <c r="A6662" s="1" t="s">
        <v>10</v>
      </c>
      <c r="B6662" s="2">
        <v>42449.866666666669</v>
      </c>
      <c r="C6662" s="3">
        <v>1.712962962962963E-3</v>
      </c>
      <c r="D6662" s="1" t="s">
        <v>13</v>
      </c>
      <c r="E6662" s="1" t="s">
        <v>6261</v>
      </c>
      <c r="F6662" s="1" t="s">
        <v>13</v>
      </c>
      <c r="G6662" s="1" t="s">
        <v>6241</v>
      </c>
      <c r="H6662" s="3">
        <v>1.7592592592592592E-3</v>
      </c>
      <c r="I6662" s="1" t="s">
        <v>25</v>
      </c>
      <c r="J6662" s="1" t="s">
        <v>16</v>
      </c>
    </row>
    <row r="6663" spans="1:10" x14ac:dyDescent="0.3">
      <c r="A6663" s="1" t="s">
        <v>10</v>
      </c>
      <c r="B6663" s="2">
        <v>43126.818055555559</v>
      </c>
      <c r="C6663" s="3">
        <v>1.7013888888888888E-3</v>
      </c>
      <c r="D6663" s="1" t="s">
        <v>13</v>
      </c>
      <c r="E6663" s="1" t="s">
        <v>4968</v>
      </c>
      <c r="F6663" s="1" t="s">
        <v>13</v>
      </c>
      <c r="G6663" s="1" t="s">
        <v>480</v>
      </c>
      <c r="H6663" s="3">
        <v>1.5775462962962963E-2</v>
      </c>
      <c r="I6663" s="1" t="s">
        <v>1869</v>
      </c>
      <c r="J6663" s="1" t="s">
        <v>16</v>
      </c>
    </row>
    <row r="6664" spans="1:10" x14ac:dyDescent="0.3">
      <c r="A6664" s="1" t="s">
        <v>10</v>
      </c>
      <c r="B6664" s="2">
        <v>44578.831250000003</v>
      </c>
      <c r="C6664" s="3">
        <v>1.6898148148148148E-3</v>
      </c>
      <c r="D6664" s="1" t="s">
        <v>13</v>
      </c>
      <c r="E6664" s="1" t="s">
        <v>158</v>
      </c>
      <c r="F6664" s="1" t="s">
        <v>33</v>
      </c>
      <c r="G6664" s="1" t="s">
        <v>14</v>
      </c>
      <c r="H6664" s="3">
        <v>1.7013888888888888E-3</v>
      </c>
      <c r="I6664" s="1" t="s">
        <v>159</v>
      </c>
      <c r="J6664" s="1" t="s">
        <v>16</v>
      </c>
    </row>
    <row r="6665" spans="1:10" x14ac:dyDescent="0.3">
      <c r="A6665" s="1" t="s">
        <v>10</v>
      </c>
      <c r="B6665" s="2">
        <v>44584.847916666666</v>
      </c>
      <c r="C6665" s="3">
        <v>1.6782407407407408E-3</v>
      </c>
      <c r="D6665" s="1" t="s">
        <v>13</v>
      </c>
      <c r="E6665" s="1" t="s">
        <v>110</v>
      </c>
      <c r="F6665" s="1" t="s">
        <v>111</v>
      </c>
      <c r="G6665" s="1" t="s">
        <v>14</v>
      </c>
      <c r="H6665" s="3">
        <v>1.6782407407407408E-3</v>
      </c>
      <c r="I6665" s="1" t="s">
        <v>112</v>
      </c>
      <c r="J6665" s="1" t="s">
        <v>16</v>
      </c>
    </row>
    <row r="6666" spans="1:10" x14ac:dyDescent="0.3">
      <c r="A6666" s="1" t="s">
        <v>10</v>
      </c>
      <c r="B6666" s="2">
        <v>42828.791666666664</v>
      </c>
      <c r="C6666" s="3">
        <v>1.6782407407407408E-3</v>
      </c>
      <c r="D6666" s="1" t="s">
        <v>13</v>
      </c>
      <c r="E6666" s="1" t="s">
        <v>5599</v>
      </c>
      <c r="F6666" s="1" t="s">
        <v>13</v>
      </c>
      <c r="G6666" s="1" t="s">
        <v>480</v>
      </c>
      <c r="H6666" s="3">
        <v>3.0324074074074073E-2</v>
      </c>
      <c r="I6666" s="1" t="s">
        <v>226</v>
      </c>
      <c r="J6666" s="1" t="s">
        <v>16</v>
      </c>
    </row>
    <row r="6667" spans="1:10" x14ac:dyDescent="0.3">
      <c r="A6667" s="1" t="s">
        <v>10</v>
      </c>
      <c r="B6667" s="2">
        <v>41903.524305555555</v>
      </c>
      <c r="C6667" s="3">
        <v>1.6782407407407408E-3</v>
      </c>
      <c r="D6667" s="1" t="s">
        <v>13</v>
      </c>
      <c r="E6667" s="1" t="s">
        <v>6065</v>
      </c>
      <c r="F6667" s="1" t="s">
        <v>13</v>
      </c>
      <c r="G6667" s="1" t="s">
        <v>6662</v>
      </c>
      <c r="H6667" s="3">
        <v>1.6782407407407408E-3</v>
      </c>
      <c r="I6667" s="1" t="s">
        <v>25</v>
      </c>
      <c r="J6667" s="1" t="s">
        <v>16</v>
      </c>
    </row>
    <row r="6668" spans="1:10" x14ac:dyDescent="0.3">
      <c r="A6668" s="1" t="s">
        <v>10</v>
      </c>
      <c r="B6668" s="2">
        <v>43553.855555555558</v>
      </c>
      <c r="C6668" s="3">
        <v>1.6666666666666668E-3</v>
      </c>
      <c r="D6668" s="1" t="s">
        <v>13</v>
      </c>
      <c r="E6668" s="1" t="s">
        <v>3684</v>
      </c>
      <c r="F6668" s="1" t="s">
        <v>13</v>
      </c>
      <c r="G6668" s="1" t="s">
        <v>480</v>
      </c>
      <c r="H6668" s="3">
        <v>1.4560185185185185E-2</v>
      </c>
      <c r="I6668" s="1" t="s">
        <v>1604</v>
      </c>
      <c r="J6668" s="1" t="s">
        <v>16</v>
      </c>
    </row>
    <row r="6669" spans="1:10" x14ac:dyDescent="0.3">
      <c r="A6669" s="1" t="s">
        <v>10</v>
      </c>
      <c r="B6669" s="2">
        <v>43292.864583333336</v>
      </c>
      <c r="C6669" s="3">
        <v>1.6435185185185185E-3</v>
      </c>
      <c r="D6669" s="1" t="s">
        <v>13</v>
      </c>
      <c r="E6669" s="1" t="s">
        <v>4426</v>
      </c>
      <c r="F6669" s="1" t="s">
        <v>13</v>
      </c>
      <c r="G6669" s="1" t="s">
        <v>480</v>
      </c>
      <c r="H6669" s="3">
        <v>3.1203703703703702E-2</v>
      </c>
      <c r="I6669" s="1" t="s">
        <v>4145</v>
      </c>
      <c r="J6669" s="1" t="s">
        <v>16</v>
      </c>
    </row>
    <row r="6670" spans="1:10" x14ac:dyDescent="0.3">
      <c r="A6670" s="1" t="s">
        <v>10</v>
      </c>
      <c r="B6670" s="2">
        <v>43156.914583333331</v>
      </c>
      <c r="C6670" s="3">
        <v>1.6435185185185185E-3</v>
      </c>
      <c r="D6670" s="1" t="s">
        <v>13</v>
      </c>
      <c r="E6670" s="1" t="s">
        <v>127</v>
      </c>
      <c r="F6670" s="1" t="s">
        <v>13</v>
      </c>
      <c r="G6670" s="1" t="s">
        <v>480</v>
      </c>
      <c r="H6670" s="3">
        <v>3.1585648148148147E-2</v>
      </c>
      <c r="I6670" s="1" t="s">
        <v>25</v>
      </c>
      <c r="J6670" s="1" t="s">
        <v>16</v>
      </c>
    </row>
    <row r="6671" spans="1:10" x14ac:dyDescent="0.3">
      <c r="A6671" s="1" t="s">
        <v>10</v>
      </c>
      <c r="B6671" s="2">
        <v>42693.890277777777</v>
      </c>
      <c r="C6671" s="3">
        <v>1.6435185185185185E-3</v>
      </c>
      <c r="D6671" s="1" t="s">
        <v>13</v>
      </c>
      <c r="E6671" s="1" t="s">
        <v>5755</v>
      </c>
      <c r="F6671" s="1" t="s">
        <v>13</v>
      </c>
      <c r="G6671" s="1" t="s">
        <v>480</v>
      </c>
      <c r="H6671" s="3">
        <v>4.0740740740740737E-3</v>
      </c>
      <c r="I6671" s="1" t="s">
        <v>25</v>
      </c>
      <c r="J6671" s="1" t="s">
        <v>16</v>
      </c>
    </row>
    <row r="6672" spans="1:10" x14ac:dyDescent="0.3">
      <c r="A6672" s="1" t="s">
        <v>10</v>
      </c>
      <c r="B6672" s="2">
        <v>43141.79791666667</v>
      </c>
      <c r="C6672" s="3">
        <v>1.6319444444444445E-3</v>
      </c>
      <c r="D6672" s="1" t="s">
        <v>13</v>
      </c>
      <c r="E6672" s="1" t="s">
        <v>4802</v>
      </c>
      <c r="F6672" s="1" t="s">
        <v>13</v>
      </c>
      <c r="G6672" s="1" t="s">
        <v>480</v>
      </c>
      <c r="H6672" s="3">
        <v>1.5706018518518518E-2</v>
      </c>
      <c r="I6672" s="1" t="s">
        <v>2783</v>
      </c>
      <c r="J6672" s="1" t="s">
        <v>16</v>
      </c>
    </row>
    <row r="6673" spans="1:10" x14ac:dyDescent="0.3">
      <c r="A6673" s="1" t="s">
        <v>10</v>
      </c>
      <c r="B6673" s="2">
        <v>41901.169444444444</v>
      </c>
      <c r="C6673" s="3">
        <v>1.6203703703703703E-3</v>
      </c>
      <c r="D6673" s="1" t="s">
        <v>13</v>
      </c>
      <c r="E6673" s="1" t="s">
        <v>6073</v>
      </c>
      <c r="F6673" s="1" t="s">
        <v>13</v>
      </c>
      <c r="G6673" s="1" t="s">
        <v>6379</v>
      </c>
      <c r="H6673" s="3">
        <v>1.5358796296296296E-2</v>
      </c>
      <c r="I6673" s="1" t="s">
        <v>25</v>
      </c>
      <c r="J6673" s="1" t="s">
        <v>16</v>
      </c>
    </row>
    <row r="6674" spans="1:10" x14ac:dyDescent="0.3">
      <c r="A6674" s="1" t="s">
        <v>10</v>
      </c>
      <c r="B6674" s="2">
        <v>43221.836805555555</v>
      </c>
      <c r="C6674" s="3">
        <v>1.5972222222222223E-3</v>
      </c>
      <c r="D6674" s="1" t="s">
        <v>13</v>
      </c>
      <c r="E6674" s="1" t="s">
        <v>4565</v>
      </c>
      <c r="F6674" s="1" t="s">
        <v>13</v>
      </c>
      <c r="G6674" s="1" t="s">
        <v>480</v>
      </c>
      <c r="H6674" s="3">
        <v>1.5972222222222223E-3</v>
      </c>
      <c r="I6674" s="1" t="s">
        <v>25</v>
      </c>
      <c r="J6674" s="1" t="s">
        <v>16</v>
      </c>
    </row>
    <row r="6675" spans="1:10" x14ac:dyDescent="0.3">
      <c r="A6675" s="1" t="s">
        <v>10</v>
      </c>
      <c r="B6675" s="2">
        <v>44593.81527777778</v>
      </c>
      <c r="C6675" s="3">
        <v>1.5856481481481481E-3</v>
      </c>
      <c r="D6675" s="1" t="s">
        <v>13</v>
      </c>
      <c r="E6675" s="1" t="s">
        <v>35</v>
      </c>
      <c r="F6675" s="1" t="s">
        <v>33</v>
      </c>
      <c r="G6675" s="1" t="s">
        <v>14</v>
      </c>
      <c r="H6675" s="3">
        <v>1.5856481481481481E-3</v>
      </c>
      <c r="I6675" s="1" t="s">
        <v>36</v>
      </c>
      <c r="J6675" s="1" t="s">
        <v>16</v>
      </c>
    </row>
    <row r="6676" spans="1:10" x14ac:dyDescent="0.3">
      <c r="A6676" s="1" t="s">
        <v>10</v>
      </c>
      <c r="B6676" s="2">
        <v>44303.887499999997</v>
      </c>
      <c r="C6676" s="3">
        <v>1.5740740740740741E-3</v>
      </c>
      <c r="D6676" s="1" t="s">
        <v>13</v>
      </c>
      <c r="E6676" s="1" t="s">
        <v>1261</v>
      </c>
      <c r="F6676" s="1" t="s">
        <v>13</v>
      </c>
      <c r="G6676" s="1" t="s">
        <v>14</v>
      </c>
      <c r="H6676" s="3">
        <v>1.4965277777777777E-2</v>
      </c>
      <c r="I6676" s="1" t="s">
        <v>344</v>
      </c>
      <c r="J6676" s="1" t="s">
        <v>16</v>
      </c>
    </row>
    <row r="6677" spans="1:10" x14ac:dyDescent="0.3">
      <c r="A6677" s="1" t="s">
        <v>10</v>
      </c>
      <c r="B6677" s="2">
        <v>44150.405555555553</v>
      </c>
      <c r="C6677" s="3">
        <v>1.5740740740740741E-3</v>
      </c>
      <c r="D6677" s="1" t="s">
        <v>13</v>
      </c>
      <c r="E6677" s="1" t="s">
        <v>2360</v>
      </c>
      <c r="F6677" s="1" t="s">
        <v>111</v>
      </c>
      <c r="G6677" s="1" t="s">
        <v>480</v>
      </c>
      <c r="H6677" s="3">
        <v>1.5856481481481481E-3</v>
      </c>
      <c r="I6677" s="1" t="s">
        <v>36</v>
      </c>
      <c r="J6677" s="1" t="s">
        <v>16</v>
      </c>
    </row>
    <row r="6678" spans="1:10" x14ac:dyDescent="0.3">
      <c r="A6678" s="1" t="s">
        <v>10</v>
      </c>
      <c r="B6678" s="2">
        <v>42472.854861111111</v>
      </c>
      <c r="C6678" s="3">
        <v>1.5740740740740741E-3</v>
      </c>
      <c r="D6678" s="1" t="s">
        <v>13</v>
      </c>
      <c r="E6678" s="1" t="s">
        <v>6236</v>
      </c>
      <c r="F6678" s="1" t="s">
        <v>13</v>
      </c>
      <c r="G6678" s="1" t="s">
        <v>423</v>
      </c>
      <c r="H6678" s="3">
        <v>1.7881944444444443E-2</v>
      </c>
      <c r="I6678" s="1" t="s">
        <v>3258</v>
      </c>
      <c r="J6678" s="1" t="s">
        <v>16</v>
      </c>
    </row>
    <row r="6679" spans="1:10" x14ac:dyDescent="0.3">
      <c r="A6679" s="1" t="s">
        <v>10</v>
      </c>
      <c r="B6679" s="2">
        <v>42084.727777777778</v>
      </c>
      <c r="C6679" s="3">
        <v>1.5509259259259259E-3</v>
      </c>
      <c r="D6679" s="1" t="s">
        <v>13</v>
      </c>
      <c r="E6679" s="1" t="s">
        <v>6382</v>
      </c>
      <c r="F6679" s="1" t="s">
        <v>13</v>
      </c>
      <c r="G6679" s="1" t="s">
        <v>3444</v>
      </c>
      <c r="H6679" s="3">
        <v>1.5509259259259259E-3</v>
      </c>
      <c r="I6679" s="1" t="s">
        <v>6383</v>
      </c>
      <c r="J6679" s="1" t="s">
        <v>16</v>
      </c>
    </row>
    <row r="6680" spans="1:10" x14ac:dyDescent="0.3">
      <c r="A6680" s="1" t="s">
        <v>10</v>
      </c>
      <c r="B6680" s="2">
        <v>44349.817361111112</v>
      </c>
      <c r="C6680" s="3">
        <v>1.5046296296296296E-3</v>
      </c>
      <c r="D6680" s="1" t="s">
        <v>13</v>
      </c>
      <c r="E6680" s="1" t="s">
        <v>1086</v>
      </c>
      <c r="F6680" s="1" t="s">
        <v>111</v>
      </c>
      <c r="G6680" s="1" t="s">
        <v>14</v>
      </c>
      <c r="H6680" s="3">
        <v>1.5046296296296296E-3</v>
      </c>
      <c r="I6680" s="1" t="s">
        <v>1087</v>
      </c>
      <c r="J6680" s="1" t="s">
        <v>16</v>
      </c>
    </row>
    <row r="6681" spans="1:10" x14ac:dyDescent="0.3">
      <c r="A6681" s="1" t="s">
        <v>10</v>
      </c>
      <c r="B6681" s="2">
        <v>43279.827777777777</v>
      </c>
      <c r="C6681" s="3">
        <v>1.5046296296296296E-3</v>
      </c>
      <c r="D6681" s="1" t="s">
        <v>13</v>
      </c>
      <c r="E6681" s="1" t="s">
        <v>4456</v>
      </c>
      <c r="F6681" s="1" t="s">
        <v>13</v>
      </c>
      <c r="G6681" s="1" t="s">
        <v>480</v>
      </c>
      <c r="H6681" s="3">
        <v>1.2766203703703703E-2</v>
      </c>
      <c r="I6681" s="1" t="s">
        <v>25</v>
      </c>
      <c r="J6681" s="1" t="s">
        <v>16</v>
      </c>
    </row>
    <row r="6682" spans="1:10" x14ac:dyDescent="0.3">
      <c r="A6682" s="1" t="s">
        <v>10</v>
      </c>
      <c r="B6682" s="2">
        <v>44183.681944444441</v>
      </c>
      <c r="C6682" s="3">
        <v>1.4930555555555556E-3</v>
      </c>
      <c r="D6682" s="1" t="s">
        <v>13</v>
      </c>
      <c r="E6682" s="1" t="s">
        <v>2102</v>
      </c>
      <c r="F6682" s="1" t="s">
        <v>33</v>
      </c>
      <c r="G6682" s="1" t="s">
        <v>1970</v>
      </c>
      <c r="H6682" s="3">
        <v>1.4930555555555556E-3</v>
      </c>
      <c r="I6682" s="1" t="s">
        <v>2103</v>
      </c>
      <c r="J6682" s="1" t="s">
        <v>16</v>
      </c>
    </row>
    <row r="6683" spans="1:10" x14ac:dyDescent="0.3">
      <c r="A6683" s="1" t="s">
        <v>10</v>
      </c>
      <c r="B6683" s="2">
        <v>42828.788194444445</v>
      </c>
      <c r="C6683" s="3">
        <v>1.4930555555555556E-3</v>
      </c>
      <c r="D6683" s="1" t="s">
        <v>13</v>
      </c>
      <c r="E6683" s="1" t="s">
        <v>5600</v>
      </c>
      <c r="F6683" s="1" t="s">
        <v>13</v>
      </c>
      <c r="G6683" s="1" t="s">
        <v>480</v>
      </c>
      <c r="H6683" s="3">
        <v>4.0798611111111112E-2</v>
      </c>
      <c r="I6683" s="1" t="s">
        <v>248</v>
      </c>
      <c r="J6683" s="1" t="s">
        <v>16</v>
      </c>
    </row>
    <row r="6684" spans="1:10" x14ac:dyDescent="0.3">
      <c r="A6684" s="1" t="s">
        <v>10</v>
      </c>
      <c r="B6684" s="2">
        <v>41866.395138888889</v>
      </c>
      <c r="C6684" s="3">
        <v>1.4930555555555556E-3</v>
      </c>
      <c r="D6684" s="1" t="s">
        <v>13</v>
      </c>
      <c r="E6684" s="1" t="s">
        <v>6425</v>
      </c>
      <c r="F6684" s="1" t="s">
        <v>13</v>
      </c>
      <c r="G6684" s="1" t="s">
        <v>6662</v>
      </c>
      <c r="H6684" s="3">
        <v>1.5046296296296296E-3</v>
      </c>
      <c r="I6684" s="1" t="s">
        <v>25</v>
      </c>
      <c r="J6684" s="1" t="s">
        <v>16</v>
      </c>
    </row>
    <row r="6685" spans="1:10" x14ac:dyDescent="0.3">
      <c r="A6685" s="1" t="s">
        <v>10</v>
      </c>
      <c r="B6685" s="2">
        <v>44423.910416666666</v>
      </c>
      <c r="C6685" s="3">
        <v>1.4699074074074074E-3</v>
      </c>
      <c r="D6685" s="1" t="s">
        <v>13</v>
      </c>
      <c r="E6685" s="1" t="s">
        <v>890</v>
      </c>
      <c r="F6685" s="1" t="s">
        <v>33</v>
      </c>
      <c r="G6685" s="1" t="s">
        <v>14</v>
      </c>
      <c r="H6685" s="3">
        <v>1.4699074074074074E-3</v>
      </c>
      <c r="I6685" s="1" t="s">
        <v>891</v>
      </c>
      <c r="J6685" s="1" t="s">
        <v>16</v>
      </c>
    </row>
    <row r="6686" spans="1:10" x14ac:dyDescent="0.3">
      <c r="A6686" s="1" t="s">
        <v>10</v>
      </c>
      <c r="B6686" s="2">
        <v>43308.646527777775</v>
      </c>
      <c r="C6686" s="3">
        <v>1.4699074074074074E-3</v>
      </c>
      <c r="D6686" s="1" t="s">
        <v>13</v>
      </c>
      <c r="E6686" s="1" t="s">
        <v>1132</v>
      </c>
      <c r="F6686" s="1" t="s">
        <v>13</v>
      </c>
      <c r="G6686" s="1" t="s">
        <v>480</v>
      </c>
      <c r="H6686" s="3">
        <v>1.7708333333333332E-3</v>
      </c>
      <c r="I6686" s="1" t="s">
        <v>25</v>
      </c>
      <c r="J6686" s="1" t="s">
        <v>16</v>
      </c>
    </row>
    <row r="6687" spans="1:10" x14ac:dyDescent="0.3">
      <c r="A6687" s="1" t="s">
        <v>10</v>
      </c>
      <c r="B6687" s="2">
        <v>41876.924305555556</v>
      </c>
      <c r="C6687" s="3">
        <v>1.4699074074074074E-3</v>
      </c>
      <c r="D6687" s="1" t="s">
        <v>13</v>
      </c>
      <c r="E6687" s="1" t="s">
        <v>6714</v>
      </c>
      <c r="F6687" s="1" t="s">
        <v>13</v>
      </c>
      <c r="G6687" s="1" t="s">
        <v>6379</v>
      </c>
      <c r="H6687" s="3">
        <v>4.0613425925925928E-2</v>
      </c>
      <c r="I6687" s="1" t="s">
        <v>25</v>
      </c>
      <c r="J6687" s="1" t="s">
        <v>16</v>
      </c>
    </row>
    <row r="6688" spans="1:10" x14ac:dyDescent="0.3">
      <c r="A6688" s="1" t="s">
        <v>10</v>
      </c>
      <c r="B6688" s="2">
        <v>44548.959722222222</v>
      </c>
      <c r="C6688" s="3">
        <v>1.4583333333333334E-3</v>
      </c>
      <c r="D6688" s="1" t="s">
        <v>13</v>
      </c>
      <c r="E6688" s="1" t="s">
        <v>473</v>
      </c>
      <c r="F6688" s="1" t="s">
        <v>13</v>
      </c>
      <c r="G6688" s="1" t="s">
        <v>464</v>
      </c>
      <c r="H6688" s="3">
        <v>1.4583333333333334E-3</v>
      </c>
      <c r="I6688" s="1" t="s">
        <v>25</v>
      </c>
      <c r="J6688" s="1" t="s">
        <v>16</v>
      </c>
    </row>
    <row r="6689" spans="1:10" x14ac:dyDescent="0.3">
      <c r="A6689" s="1" t="s">
        <v>10</v>
      </c>
      <c r="B6689" s="2">
        <v>44058.796527777777</v>
      </c>
      <c r="C6689" s="3">
        <v>1.4583333333333334E-3</v>
      </c>
      <c r="D6689" s="1" t="s">
        <v>11</v>
      </c>
      <c r="E6689" s="1" t="s">
        <v>2586</v>
      </c>
      <c r="F6689" s="1" t="s">
        <v>33</v>
      </c>
      <c r="G6689" s="1" t="s">
        <v>14</v>
      </c>
      <c r="H6689" s="3">
        <v>1.4583333333333334E-3</v>
      </c>
      <c r="I6689" s="1" t="s">
        <v>2587</v>
      </c>
      <c r="J6689" s="1" t="s">
        <v>16</v>
      </c>
    </row>
    <row r="6690" spans="1:10" x14ac:dyDescent="0.3">
      <c r="A6690" s="1" t="s">
        <v>10</v>
      </c>
      <c r="B6690" s="2">
        <v>43414.536805555559</v>
      </c>
      <c r="C6690" s="3">
        <v>1.4583333333333334E-3</v>
      </c>
      <c r="D6690" s="1" t="s">
        <v>11</v>
      </c>
      <c r="E6690" s="1" t="s">
        <v>4108</v>
      </c>
      <c r="F6690" s="1" t="s">
        <v>13</v>
      </c>
      <c r="G6690" s="1" t="s">
        <v>480</v>
      </c>
      <c r="H6690" s="3">
        <v>6.0185185185185185E-3</v>
      </c>
      <c r="I6690" s="1" t="s">
        <v>25</v>
      </c>
      <c r="J6690" s="1" t="s">
        <v>16</v>
      </c>
    </row>
    <row r="6691" spans="1:10" x14ac:dyDescent="0.3">
      <c r="A6691" s="1" t="s">
        <v>10</v>
      </c>
      <c r="B6691" s="2">
        <v>44064.679166666669</v>
      </c>
      <c r="C6691" s="3">
        <v>1.4467592592592592E-3</v>
      </c>
      <c r="D6691" s="1" t="s">
        <v>11</v>
      </c>
      <c r="E6691" s="1" t="s">
        <v>2398</v>
      </c>
      <c r="F6691" s="1" t="s">
        <v>13</v>
      </c>
      <c r="G6691" s="1" t="s">
        <v>2566</v>
      </c>
      <c r="H6691" s="3">
        <v>1.7708333333333332E-3</v>
      </c>
      <c r="I6691" s="1" t="s">
        <v>25</v>
      </c>
      <c r="J6691" s="1" t="s">
        <v>16</v>
      </c>
    </row>
    <row r="6692" spans="1:10" x14ac:dyDescent="0.3">
      <c r="A6692" s="1" t="s">
        <v>10</v>
      </c>
      <c r="B6692" s="2">
        <v>43212.640972222223</v>
      </c>
      <c r="C6692" s="3">
        <v>1.4467592592592592E-3</v>
      </c>
      <c r="D6692" s="1" t="s">
        <v>13</v>
      </c>
      <c r="E6692" s="1" t="s">
        <v>2282</v>
      </c>
      <c r="F6692" s="1" t="s">
        <v>13</v>
      </c>
      <c r="G6692" s="1" t="s">
        <v>480</v>
      </c>
      <c r="H6692" s="3">
        <v>1.4467592592592592E-3</v>
      </c>
      <c r="I6692" s="1" t="s">
        <v>25</v>
      </c>
      <c r="J6692" s="1" t="s">
        <v>16</v>
      </c>
    </row>
    <row r="6693" spans="1:10" x14ac:dyDescent="0.3">
      <c r="A6693" s="1" t="s">
        <v>10</v>
      </c>
      <c r="B6693" s="2">
        <v>41945.487500000003</v>
      </c>
      <c r="C6693" s="3">
        <v>1.4351851851851852E-3</v>
      </c>
      <c r="D6693" s="1" t="s">
        <v>13</v>
      </c>
      <c r="E6693" s="1" t="s">
        <v>6689</v>
      </c>
      <c r="F6693" s="1" t="s">
        <v>13</v>
      </c>
      <c r="G6693" s="1" t="s">
        <v>6662</v>
      </c>
      <c r="H6693" s="3">
        <v>1.5162037037037036E-3</v>
      </c>
      <c r="I6693" s="1" t="s">
        <v>25</v>
      </c>
      <c r="J6693" s="1" t="s">
        <v>16</v>
      </c>
    </row>
    <row r="6694" spans="1:10" x14ac:dyDescent="0.3">
      <c r="A6694" s="1" t="s">
        <v>10</v>
      </c>
      <c r="B6694" s="2">
        <v>44226.85833333333</v>
      </c>
      <c r="C6694" s="3">
        <v>1.4236111111111112E-3</v>
      </c>
      <c r="D6694" s="1" t="s">
        <v>11</v>
      </c>
      <c r="E6694" s="1" t="s">
        <v>1944</v>
      </c>
      <c r="F6694" s="1" t="s">
        <v>33</v>
      </c>
      <c r="G6694" s="1" t="s">
        <v>14</v>
      </c>
      <c r="H6694" s="3">
        <v>1.4351851851851852E-3</v>
      </c>
      <c r="I6694" s="1" t="s">
        <v>1945</v>
      </c>
      <c r="J6694" s="1" t="s">
        <v>16</v>
      </c>
    </row>
    <row r="6695" spans="1:10" x14ac:dyDescent="0.3">
      <c r="A6695" s="1" t="s">
        <v>10</v>
      </c>
      <c r="B6695" s="2">
        <v>44589.821527777778</v>
      </c>
      <c r="C6695" s="3">
        <v>1.4004629629629629E-3</v>
      </c>
      <c r="D6695" s="1" t="s">
        <v>13</v>
      </c>
      <c r="E6695" s="1" t="s">
        <v>74</v>
      </c>
      <c r="F6695" s="1" t="s">
        <v>13</v>
      </c>
      <c r="G6695" s="1" t="s">
        <v>14</v>
      </c>
      <c r="H6695" s="3">
        <v>1.4004629629629629E-3</v>
      </c>
      <c r="I6695" s="1" t="s">
        <v>25</v>
      </c>
      <c r="J6695" s="1" t="s">
        <v>16</v>
      </c>
    </row>
    <row r="6696" spans="1:10" x14ac:dyDescent="0.3">
      <c r="A6696" s="1" t="s">
        <v>10</v>
      </c>
      <c r="B6696" s="2">
        <v>43293.799305555556</v>
      </c>
      <c r="C6696" s="3">
        <v>1.4004629629629629E-3</v>
      </c>
      <c r="D6696" s="1" t="s">
        <v>13</v>
      </c>
      <c r="E6696" s="1" t="s">
        <v>4425</v>
      </c>
      <c r="F6696" s="1" t="s">
        <v>13</v>
      </c>
      <c r="G6696" s="1" t="s">
        <v>480</v>
      </c>
      <c r="H6696" s="3">
        <v>3.1087962962962963E-2</v>
      </c>
      <c r="I6696" s="1" t="s">
        <v>216</v>
      </c>
      <c r="J6696" s="1" t="s">
        <v>16</v>
      </c>
    </row>
    <row r="6697" spans="1:10" x14ac:dyDescent="0.3">
      <c r="A6697" s="1" t="s">
        <v>10</v>
      </c>
      <c r="B6697" s="2">
        <v>42614.051388888889</v>
      </c>
      <c r="C6697" s="3">
        <v>1.3888888888888889E-3</v>
      </c>
      <c r="D6697" s="1" t="s">
        <v>13</v>
      </c>
      <c r="E6697" s="1" t="s">
        <v>5918</v>
      </c>
      <c r="F6697" s="1" t="s">
        <v>13</v>
      </c>
      <c r="G6697" s="1" t="s">
        <v>5896</v>
      </c>
      <c r="H6697" s="3">
        <v>1.3888888888888889E-3</v>
      </c>
      <c r="I6697" s="1" t="s">
        <v>25</v>
      </c>
      <c r="J6697" s="1" t="s">
        <v>16</v>
      </c>
    </row>
    <row r="6698" spans="1:10" x14ac:dyDescent="0.3">
      <c r="A6698" s="1" t="s">
        <v>10</v>
      </c>
      <c r="B6698" s="2">
        <v>42606.054861111108</v>
      </c>
      <c r="C6698" s="3">
        <v>1.3888888888888889E-3</v>
      </c>
      <c r="D6698" s="1" t="s">
        <v>13</v>
      </c>
      <c r="E6698" s="1" t="s">
        <v>5934</v>
      </c>
      <c r="F6698" s="1" t="s">
        <v>13</v>
      </c>
      <c r="G6698" s="1" t="s">
        <v>5896</v>
      </c>
      <c r="H6698" s="3">
        <v>1.3888888888888889E-3</v>
      </c>
      <c r="I6698" s="1" t="s">
        <v>25</v>
      </c>
      <c r="J6698" s="1" t="s">
        <v>16</v>
      </c>
    </row>
    <row r="6699" spans="1:10" x14ac:dyDescent="0.3">
      <c r="A6699" s="1" t="s">
        <v>10</v>
      </c>
      <c r="B6699" s="2">
        <v>42603.597916666666</v>
      </c>
      <c r="C6699" s="3">
        <v>1.3888888888888889E-3</v>
      </c>
      <c r="D6699" s="1" t="s">
        <v>13</v>
      </c>
      <c r="E6699" s="1" t="s">
        <v>5954</v>
      </c>
      <c r="F6699" s="1" t="s">
        <v>13</v>
      </c>
      <c r="G6699" s="1" t="s">
        <v>5896</v>
      </c>
      <c r="H6699" s="3">
        <v>1.3888888888888889E-3</v>
      </c>
      <c r="I6699" s="1" t="s">
        <v>25</v>
      </c>
      <c r="J6699" s="1" t="s">
        <v>16</v>
      </c>
    </row>
    <row r="6700" spans="1:10" x14ac:dyDescent="0.3">
      <c r="A6700" s="1" t="s">
        <v>10</v>
      </c>
      <c r="B6700" s="2">
        <v>42603.015277777777</v>
      </c>
      <c r="C6700" s="3">
        <v>1.3888888888888889E-3</v>
      </c>
      <c r="D6700" s="1" t="s">
        <v>13</v>
      </c>
      <c r="E6700" s="1" t="s">
        <v>5959</v>
      </c>
      <c r="F6700" s="1" t="s">
        <v>13</v>
      </c>
      <c r="G6700" s="1" t="s">
        <v>5896</v>
      </c>
      <c r="H6700" s="3">
        <v>1.3888888888888889E-3</v>
      </c>
      <c r="I6700" s="1" t="s">
        <v>25</v>
      </c>
      <c r="J6700" s="1" t="s">
        <v>16</v>
      </c>
    </row>
    <row r="6701" spans="1:10" x14ac:dyDescent="0.3">
      <c r="A6701" s="1" t="s">
        <v>10</v>
      </c>
      <c r="B6701" s="2">
        <v>44593.748611111114</v>
      </c>
      <c r="C6701" s="3">
        <v>1.3657407407407407E-3</v>
      </c>
      <c r="D6701" s="1" t="s">
        <v>11</v>
      </c>
      <c r="E6701" s="1" t="s">
        <v>35</v>
      </c>
      <c r="F6701" s="1" t="s">
        <v>33</v>
      </c>
      <c r="G6701" s="1" t="s">
        <v>14</v>
      </c>
      <c r="H6701" s="3">
        <v>1.3773148148148147E-3</v>
      </c>
      <c r="I6701" s="1" t="s">
        <v>25</v>
      </c>
      <c r="J6701" s="1" t="s">
        <v>16</v>
      </c>
    </row>
    <row r="6702" spans="1:10" x14ac:dyDescent="0.3">
      <c r="A6702" s="1" t="s">
        <v>10</v>
      </c>
      <c r="B6702" s="2">
        <v>43673.817361111112</v>
      </c>
      <c r="C6702" s="3">
        <v>1.3657407407407407E-3</v>
      </c>
      <c r="D6702" s="1" t="s">
        <v>13</v>
      </c>
      <c r="E6702" s="1" t="s">
        <v>3459</v>
      </c>
      <c r="F6702" s="1" t="s">
        <v>13</v>
      </c>
      <c r="G6702" s="1" t="s">
        <v>480</v>
      </c>
      <c r="H6702" s="3">
        <v>1.3657407407407407E-3</v>
      </c>
      <c r="I6702" s="1" t="s">
        <v>3460</v>
      </c>
      <c r="J6702" s="1" t="s">
        <v>16</v>
      </c>
    </row>
    <row r="6703" spans="1:10" x14ac:dyDescent="0.3">
      <c r="A6703" s="1" t="s">
        <v>10</v>
      </c>
      <c r="B6703" s="2">
        <v>41956.856249999997</v>
      </c>
      <c r="C6703" s="3">
        <v>1.3657407407407407E-3</v>
      </c>
      <c r="D6703" s="1" t="s">
        <v>13</v>
      </c>
      <c r="E6703" s="1" t="s">
        <v>6673</v>
      </c>
      <c r="F6703" s="1" t="s">
        <v>13</v>
      </c>
      <c r="G6703" s="1" t="s">
        <v>6662</v>
      </c>
      <c r="H6703" s="3">
        <v>3.0451388888888889E-2</v>
      </c>
      <c r="I6703" s="1" t="s">
        <v>4442</v>
      </c>
      <c r="J6703" s="1" t="s">
        <v>16</v>
      </c>
    </row>
    <row r="6704" spans="1:10" x14ac:dyDescent="0.3">
      <c r="A6704" s="1" t="s">
        <v>10</v>
      </c>
      <c r="B6704" s="2">
        <v>44317.6875</v>
      </c>
      <c r="C6704" s="3">
        <v>1.3541666666666667E-3</v>
      </c>
      <c r="D6704" s="1" t="s">
        <v>11</v>
      </c>
      <c r="E6704" s="1" t="s">
        <v>1154</v>
      </c>
      <c r="F6704" s="1" t="s">
        <v>13</v>
      </c>
      <c r="G6704" s="1" t="s">
        <v>14</v>
      </c>
      <c r="H6704" s="3">
        <v>1.3888888888888889E-3</v>
      </c>
      <c r="I6704" s="1" t="s">
        <v>25</v>
      </c>
      <c r="J6704" s="1" t="s">
        <v>16</v>
      </c>
    </row>
    <row r="6705" spans="1:10" x14ac:dyDescent="0.3">
      <c r="A6705" s="1" t="s">
        <v>10</v>
      </c>
      <c r="B6705" s="2">
        <v>43775.87222222222</v>
      </c>
      <c r="C6705" s="3">
        <v>1.3541666666666667E-3</v>
      </c>
      <c r="D6705" s="1" t="s">
        <v>13</v>
      </c>
      <c r="E6705" s="1" t="s">
        <v>3283</v>
      </c>
      <c r="F6705" s="1" t="s">
        <v>13</v>
      </c>
      <c r="G6705" s="1" t="s">
        <v>14</v>
      </c>
      <c r="H6705" s="3">
        <v>1.3541666666666667E-3</v>
      </c>
      <c r="I6705" s="1" t="s">
        <v>3284</v>
      </c>
      <c r="J6705" s="1" t="s">
        <v>16</v>
      </c>
    </row>
    <row r="6706" spans="1:10" x14ac:dyDescent="0.3">
      <c r="A6706" s="1" t="s">
        <v>10</v>
      </c>
      <c r="B6706" s="2">
        <v>42010.999305555553</v>
      </c>
      <c r="C6706" s="3">
        <v>1.3425925925925925E-3</v>
      </c>
      <c r="D6706" s="1" t="s">
        <v>13</v>
      </c>
      <c r="E6706" s="1" t="s">
        <v>6544</v>
      </c>
      <c r="F6706" s="1" t="s">
        <v>13</v>
      </c>
      <c r="G6706" s="1" t="s">
        <v>3444</v>
      </c>
      <c r="H6706" s="3">
        <v>1.3425925925925925E-3</v>
      </c>
      <c r="I6706" s="1" t="s">
        <v>25</v>
      </c>
      <c r="J6706" s="1" t="s">
        <v>16</v>
      </c>
    </row>
    <row r="6707" spans="1:10" x14ac:dyDescent="0.3">
      <c r="A6707" s="1" t="s">
        <v>10</v>
      </c>
      <c r="B6707" s="2">
        <v>42338.80972222222</v>
      </c>
      <c r="C6707" s="3">
        <v>1.3310185185185185E-3</v>
      </c>
      <c r="D6707" s="1" t="s">
        <v>13</v>
      </c>
      <c r="E6707" s="1" t="s">
        <v>704</v>
      </c>
      <c r="F6707" s="1" t="s">
        <v>13</v>
      </c>
      <c r="G6707" s="1" t="s">
        <v>2956</v>
      </c>
      <c r="H6707" s="3">
        <v>1.3310185185185185E-3</v>
      </c>
      <c r="I6707" s="1" t="s">
        <v>25</v>
      </c>
      <c r="J6707" s="1" t="s">
        <v>16</v>
      </c>
    </row>
    <row r="6708" spans="1:10" x14ac:dyDescent="0.3">
      <c r="A6708" s="1" t="s">
        <v>10</v>
      </c>
      <c r="B6708" s="2">
        <v>43842.578472222223</v>
      </c>
      <c r="C6708" s="3">
        <v>1.3194444444444445E-3</v>
      </c>
      <c r="D6708" s="1" t="s">
        <v>13</v>
      </c>
      <c r="E6708" s="1" t="s">
        <v>1106</v>
      </c>
      <c r="F6708" s="1" t="s">
        <v>13</v>
      </c>
      <c r="G6708" s="1" t="s">
        <v>14</v>
      </c>
      <c r="H6708" s="3">
        <v>5.1967592592592595E-3</v>
      </c>
      <c r="I6708" s="1" t="s">
        <v>25</v>
      </c>
      <c r="J6708" s="1" t="s">
        <v>16</v>
      </c>
    </row>
    <row r="6709" spans="1:10" x14ac:dyDescent="0.3">
      <c r="A6709" s="1" t="s">
        <v>10</v>
      </c>
      <c r="B6709" s="2">
        <v>44552.836111111108</v>
      </c>
      <c r="C6709" s="3">
        <v>1.3078703703703703E-3</v>
      </c>
      <c r="D6709" s="1" t="s">
        <v>13</v>
      </c>
      <c r="E6709" s="1" t="s">
        <v>456</v>
      </c>
      <c r="F6709" s="1" t="s">
        <v>13</v>
      </c>
      <c r="G6709" s="1" t="s">
        <v>440</v>
      </c>
      <c r="H6709" s="3">
        <v>1.5162037037037036E-3</v>
      </c>
      <c r="I6709" s="1" t="s">
        <v>25</v>
      </c>
      <c r="J6709" s="1" t="s">
        <v>16</v>
      </c>
    </row>
    <row r="6710" spans="1:10" x14ac:dyDescent="0.3">
      <c r="A6710" s="1" t="s">
        <v>10</v>
      </c>
      <c r="B6710" s="2">
        <v>44041.728472222225</v>
      </c>
      <c r="C6710" s="3">
        <v>1.2962962962962963E-3</v>
      </c>
      <c r="D6710" s="1" t="s">
        <v>13</v>
      </c>
      <c r="E6710" s="1" t="s">
        <v>1448</v>
      </c>
      <c r="F6710" s="1" t="s">
        <v>13</v>
      </c>
      <c r="G6710" s="1" t="s">
        <v>14</v>
      </c>
      <c r="H6710" s="3">
        <v>1.8981481481481482E-3</v>
      </c>
      <c r="I6710" s="1" t="s">
        <v>25</v>
      </c>
      <c r="J6710" s="1" t="s">
        <v>16</v>
      </c>
    </row>
    <row r="6711" spans="1:10" x14ac:dyDescent="0.3">
      <c r="A6711" s="1" t="s">
        <v>10</v>
      </c>
      <c r="B6711" s="2">
        <v>43294.774305555555</v>
      </c>
      <c r="C6711" s="3">
        <v>1.2962962962962963E-3</v>
      </c>
      <c r="D6711" s="1" t="s">
        <v>13</v>
      </c>
      <c r="E6711" s="1" t="s">
        <v>4418</v>
      </c>
      <c r="F6711" s="1" t="s">
        <v>13</v>
      </c>
      <c r="G6711" s="1" t="s">
        <v>480</v>
      </c>
      <c r="H6711" s="3">
        <v>3.1226851851851853E-2</v>
      </c>
      <c r="I6711" s="1" t="s">
        <v>3110</v>
      </c>
      <c r="J6711" s="1" t="s">
        <v>16</v>
      </c>
    </row>
    <row r="6712" spans="1:10" x14ac:dyDescent="0.3">
      <c r="A6712" s="1" t="s">
        <v>10</v>
      </c>
      <c r="B6712" s="2">
        <v>43874.922222222223</v>
      </c>
      <c r="C6712" s="3">
        <v>1.2847222222222223E-3</v>
      </c>
      <c r="D6712" s="1" t="s">
        <v>13</v>
      </c>
      <c r="E6712" s="1" t="s">
        <v>3074</v>
      </c>
      <c r="F6712" s="1" t="s">
        <v>13</v>
      </c>
      <c r="G6712" s="1" t="s">
        <v>14</v>
      </c>
      <c r="H6712" s="3">
        <v>1.5289351851851853E-2</v>
      </c>
      <c r="I6712" s="1" t="s">
        <v>3075</v>
      </c>
      <c r="J6712" s="1" t="s">
        <v>16</v>
      </c>
    </row>
    <row r="6713" spans="1:10" x14ac:dyDescent="0.3">
      <c r="A6713" s="1" t="s">
        <v>10</v>
      </c>
      <c r="B6713" s="2">
        <v>44438.351388888892</v>
      </c>
      <c r="C6713" s="3">
        <v>1.2731481481481483E-3</v>
      </c>
      <c r="D6713" s="1" t="s">
        <v>13</v>
      </c>
      <c r="E6713" s="1" t="s">
        <v>733</v>
      </c>
      <c r="F6713" s="1" t="s">
        <v>13</v>
      </c>
      <c r="G6713" s="1" t="s">
        <v>14</v>
      </c>
      <c r="H6713" s="3">
        <v>1.3425925925925925E-3</v>
      </c>
      <c r="I6713" s="1" t="s">
        <v>25</v>
      </c>
      <c r="J6713" s="1" t="s">
        <v>16</v>
      </c>
    </row>
    <row r="6714" spans="1:10" x14ac:dyDescent="0.3">
      <c r="A6714" s="1" t="s">
        <v>10</v>
      </c>
      <c r="B6714" s="2">
        <v>43370.824305555558</v>
      </c>
      <c r="C6714" s="3">
        <v>1.2731481481481483E-3</v>
      </c>
      <c r="D6714" s="1" t="s">
        <v>13</v>
      </c>
      <c r="E6714" s="1" t="s">
        <v>4174</v>
      </c>
      <c r="F6714" s="1" t="s">
        <v>13</v>
      </c>
      <c r="G6714" s="1" t="s">
        <v>480</v>
      </c>
      <c r="H6714" s="3">
        <v>1.2847222222222223E-3</v>
      </c>
      <c r="I6714" s="1" t="s">
        <v>25</v>
      </c>
      <c r="J6714" s="1" t="s">
        <v>16</v>
      </c>
    </row>
    <row r="6715" spans="1:10" x14ac:dyDescent="0.3">
      <c r="A6715" s="1" t="s">
        <v>10</v>
      </c>
      <c r="B6715" s="2">
        <v>43145.995833333334</v>
      </c>
      <c r="C6715" s="3">
        <v>1.261574074074074E-3</v>
      </c>
      <c r="D6715" s="1" t="s">
        <v>13</v>
      </c>
      <c r="E6715" s="1" t="s">
        <v>4756</v>
      </c>
      <c r="F6715" s="1" t="s">
        <v>13</v>
      </c>
      <c r="G6715" s="1" t="s">
        <v>480</v>
      </c>
      <c r="H6715" s="3">
        <v>1.261574074074074E-3</v>
      </c>
      <c r="I6715" s="1" t="s">
        <v>25</v>
      </c>
      <c r="J6715" s="1" t="s">
        <v>16</v>
      </c>
    </row>
    <row r="6716" spans="1:10" x14ac:dyDescent="0.3">
      <c r="A6716" s="1" t="s">
        <v>10</v>
      </c>
      <c r="B6716" s="2">
        <v>43755.567361111112</v>
      </c>
      <c r="C6716" s="3">
        <v>1.2268518518518518E-3</v>
      </c>
      <c r="D6716" s="1" t="s">
        <v>13</v>
      </c>
      <c r="E6716" s="1" t="s">
        <v>3370</v>
      </c>
      <c r="F6716" s="1" t="s">
        <v>13</v>
      </c>
      <c r="G6716" s="1" t="s">
        <v>14</v>
      </c>
      <c r="H6716" s="3">
        <v>1.9583333333333335E-2</v>
      </c>
      <c r="I6716" s="1" t="s">
        <v>2504</v>
      </c>
      <c r="J6716" s="1" t="s">
        <v>16</v>
      </c>
    </row>
    <row r="6717" spans="1:10" x14ac:dyDescent="0.3">
      <c r="A6717" s="1" t="s">
        <v>10</v>
      </c>
      <c r="B6717" s="2">
        <v>44263.847222222219</v>
      </c>
      <c r="C6717" s="3">
        <v>1.2152777777777778E-3</v>
      </c>
      <c r="D6717" s="1" t="s">
        <v>13</v>
      </c>
      <c r="E6717" s="1" t="s">
        <v>1649</v>
      </c>
      <c r="F6717" s="1" t="s">
        <v>13</v>
      </c>
      <c r="G6717" s="1" t="s">
        <v>14</v>
      </c>
      <c r="H6717" s="3">
        <v>1.4351851851851852E-3</v>
      </c>
      <c r="I6717" s="1" t="s">
        <v>25</v>
      </c>
      <c r="J6717" s="1" t="s">
        <v>16</v>
      </c>
    </row>
    <row r="6718" spans="1:10" x14ac:dyDescent="0.3">
      <c r="A6718" s="1" t="s">
        <v>10</v>
      </c>
      <c r="B6718" s="2">
        <v>44195.79583333333</v>
      </c>
      <c r="C6718" s="3">
        <v>1.2152777777777778E-3</v>
      </c>
      <c r="D6718" s="1" t="s">
        <v>11</v>
      </c>
      <c r="E6718" s="1" t="s">
        <v>2068</v>
      </c>
      <c r="F6718" s="1" t="s">
        <v>33</v>
      </c>
      <c r="G6718" s="1" t="s">
        <v>14</v>
      </c>
      <c r="H6718" s="3">
        <v>1.2268518518518518E-3</v>
      </c>
      <c r="I6718" s="1" t="s">
        <v>2069</v>
      </c>
      <c r="J6718" s="1" t="s">
        <v>16</v>
      </c>
    </row>
    <row r="6719" spans="1:10" x14ac:dyDescent="0.3">
      <c r="A6719" s="1" t="s">
        <v>10</v>
      </c>
      <c r="B6719" s="2">
        <v>44063.642361111109</v>
      </c>
      <c r="C6719" s="3">
        <v>1.2152777777777778E-3</v>
      </c>
      <c r="D6719" s="1" t="s">
        <v>11</v>
      </c>
      <c r="E6719" s="1" t="s">
        <v>2578</v>
      </c>
      <c r="F6719" s="1" t="s">
        <v>13</v>
      </c>
      <c r="G6719" s="1" t="s">
        <v>2566</v>
      </c>
      <c r="H6719" s="3">
        <v>1.5277777777777779E-3</v>
      </c>
      <c r="I6719" s="1" t="s">
        <v>25</v>
      </c>
      <c r="J6719" s="1" t="s">
        <v>16</v>
      </c>
    </row>
    <row r="6720" spans="1:10" x14ac:dyDescent="0.3">
      <c r="A6720" s="1" t="s">
        <v>10</v>
      </c>
      <c r="B6720" s="2">
        <v>43418.807638888888</v>
      </c>
      <c r="C6720" s="3">
        <v>1.2152777777777778E-3</v>
      </c>
      <c r="D6720" s="1" t="s">
        <v>13</v>
      </c>
      <c r="E6720" s="1" t="s">
        <v>3432</v>
      </c>
      <c r="F6720" s="1" t="s">
        <v>13</v>
      </c>
      <c r="G6720" s="1" t="s">
        <v>480</v>
      </c>
      <c r="H6720" s="3">
        <v>1.5393518518518519E-3</v>
      </c>
      <c r="I6720" s="1" t="s">
        <v>25</v>
      </c>
      <c r="J6720" s="1" t="s">
        <v>16</v>
      </c>
    </row>
    <row r="6721" spans="1:10" x14ac:dyDescent="0.3">
      <c r="A6721" s="1" t="s">
        <v>10</v>
      </c>
      <c r="B6721" s="2">
        <v>44064.65347222222</v>
      </c>
      <c r="C6721" s="3">
        <v>1.2037037037037038E-3</v>
      </c>
      <c r="D6721" s="1" t="s">
        <v>13</v>
      </c>
      <c r="E6721" s="1" t="s">
        <v>2575</v>
      </c>
      <c r="F6721" s="1" t="s">
        <v>13</v>
      </c>
      <c r="G6721" s="1" t="s">
        <v>2566</v>
      </c>
      <c r="H6721" s="3">
        <v>1.8773148148148146E-2</v>
      </c>
      <c r="I6721" s="1" t="s">
        <v>2576</v>
      </c>
      <c r="J6721" s="1" t="s">
        <v>16</v>
      </c>
    </row>
    <row r="6722" spans="1:10" x14ac:dyDescent="0.3">
      <c r="A6722" s="1" t="s">
        <v>10</v>
      </c>
      <c r="B6722" s="2">
        <v>43513.54583333333</v>
      </c>
      <c r="C6722" s="3">
        <v>1.2037037037037038E-3</v>
      </c>
      <c r="D6722" s="1" t="s">
        <v>11</v>
      </c>
      <c r="E6722" s="1" t="s">
        <v>3899</v>
      </c>
      <c r="F6722" s="1" t="s">
        <v>13</v>
      </c>
      <c r="G6722" s="1" t="s">
        <v>480</v>
      </c>
      <c r="H6722" s="3">
        <v>1.2731481481481483E-3</v>
      </c>
      <c r="I6722" s="1" t="s">
        <v>25</v>
      </c>
      <c r="J6722" s="1" t="s">
        <v>16</v>
      </c>
    </row>
    <row r="6723" spans="1:10" x14ac:dyDescent="0.3">
      <c r="A6723" s="1" t="s">
        <v>10</v>
      </c>
      <c r="B6723" s="2">
        <v>43296.338888888888</v>
      </c>
      <c r="C6723" s="3">
        <v>1.2037037037037038E-3</v>
      </c>
      <c r="D6723" s="1" t="s">
        <v>13</v>
      </c>
      <c r="E6723" s="1" t="s">
        <v>4406</v>
      </c>
      <c r="F6723" s="1" t="s">
        <v>13</v>
      </c>
      <c r="G6723" s="1" t="s">
        <v>480</v>
      </c>
      <c r="H6723" s="3">
        <v>2.4421296296296295E-2</v>
      </c>
      <c r="I6723" s="1" t="s">
        <v>25</v>
      </c>
      <c r="J6723" s="1" t="s">
        <v>16</v>
      </c>
    </row>
    <row r="6724" spans="1:10" x14ac:dyDescent="0.3">
      <c r="A6724" s="1" t="s">
        <v>10</v>
      </c>
      <c r="B6724" s="2">
        <v>44563.951388888891</v>
      </c>
      <c r="C6724" s="3">
        <v>1.1921296296296296E-3</v>
      </c>
      <c r="D6724" s="1" t="s">
        <v>11</v>
      </c>
      <c r="E6724" s="1" t="s">
        <v>304</v>
      </c>
      <c r="F6724" s="1" t="s">
        <v>33</v>
      </c>
      <c r="G6724" s="1" t="s">
        <v>14</v>
      </c>
      <c r="H6724" s="3">
        <v>1.2037037037037038E-3</v>
      </c>
      <c r="I6724" s="1" t="s">
        <v>305</v>
      </c>
      <c r="J6724" s="1" t="s">
        <v>16</v>
      </c>
    </row>
    <row r="6725" spans="1:10" x14ac:dyDescent="0.3">
      <c r="A6725" s="1" t="s">
        <v>10</v>
      </c>
      <c r="B6725" s="2">
        <v>44396.695138888892</v>
      </c>
      <c r="C6725" s="3">
        <v>1.1689814814814816E-3</v>
      </c>
      <c r="D6725" s="1" t="s">
        <v>13</v>
      </c>
      <c r="E6725" s="1" t="s">
        <v>441</v>
      </c>
      <c r="F6725" s="1" t="s">
        <v>13</v>
      </c>
      <c r="G6725" s="1" t="s">
        <v>14</v>
      </c>
      <c r="H6725" s="3">
        <v>1.1689814814814816E-3</v>
      </c>
      <c r="I6725" s="1" t="s">
        <v>25</v>
      </c>
      <c r="J6725" s="1" t="s">
        <v>16</v>
      </c>
    </row>
    <row r="6726" spans="1:10" x14ac:dyDescent="0.3">
      <c r="A6726" s="1" t="s">
        <v>10</v>
      </c>
      <c r="B6726" s="2">
        <v>44428.834722222222</v>
      </c>
      <c r="C6726" s="3">
        <v>1.1574074074074073E-3</v>
      </c>
      <c r="D6726" s="1" t="s">
        <v>13</v>
      </c>
      <c r="E6726" s="1" t="s">
        <v>808</v>
      </c>
      <c r="F6726" s="1" t="s">
        <v>13</v>
      </c>
      <c r="G6726" s="1" t="s">
        <v>14</v>
      </c>
      <c r="H6726" s="3">
        <v>1.7754629629629631E-2</v>
      </c>
      <c r="I6726" s="1" t="s">
        <v>25</v>
      </c>
      <c r="J6726" s="1" t="s">
        <v>16</v>
      </c>
    </row>
    <row r="6727" spans="1:10" x14ac:dyDescent="0.3">
      <c r="A6727" s="1" t="s">
        <v>10</v>
      </c>
      <c r="B6727" s="2">
        <v>43624.702777777777</v>
      </c>
      <c r="C6727" s="3">
        <v>1.1574074074074073E-3</v>
      </c>
      <c r="D6727" s="1" t="s">
        <v>13</v>
      </c>
      <c r="E6727" s="1" t="s">
        <v>1125</v>
      </c>
      <c r="F6727" s="1" t="s">
        <v>13</v>
      </c>
      <c r="G6727" s="1" t="s">
        <v>480</v>
      </c>
      <c r="H6727" s="3">
        <v>1.1574074074074073E-3</v>
      </c>
      <c r="I6727" s="1" t="s">
        <v>25</v>
      </c>
      <c r="J6727" s="1" t="s">
        <v>16</v>
      </c>
    </row>
    <row r="6728" spans="1:10" x14ac:dyDescent="0.3">
      <c r="A6728" s="1" t="s">
        <v>10</v>
      </c>
      <c r="B6728" s="2">
        <v>43128.604166666664</v>
      </c>
      <c r="C6728" s="3">
        <v>1.1574074074074073E-3</v>
      </c>
      <c r="D6728" s="1" t="s">
        <v>13</v>
      </c>
      <c r="E6728" s="1" t="s">
        <v>3413</v>
      </c>
      <c r="F6728" s="1" t="s">
        <v>13</v>
      </c>
      <c r="G6728" s="1" t="s">
        <v>480</v>
      </c>
      <c r="H6728" s="3">
        <v>1.3888888888888889E-3</v>
      </c>
      <c r="I6728" s="1" t="s">
        <v>25</v>
      </c>
      <c r="J6728" s="1" t="s">
        <v>16</v>
      </c>
    </row>
    <row r="6729" spans="1:10" x14ac:dyDescent="0.3">
      <c r="A6729" s="1" t="s">
        <v>10</v>
      </c>
      <c r="B6729" s="2">
        <v>44304.875</v>
      </c>
      <c r="C6729" s="3">
        <v>1.1111111111111111E-3</v>
      </c>
      <c r="D6729" s="1" t="s">
        <v>13</v>
      </c>
      <c r="E6729" s="1" t="s">
        <v>1246</v>
      </c>
      <c r="F6729" s="1" t="s">
        <v>13</v>
      </c>
      <c r="G6729" s="1" t="s">
        <v>14</v>
      </c>
      <c r="H6729" s="3">
        <v>1.4918981481481481E-2</v>
      </c>
      <c r="I6729" s="1" t="s">
        <v>356</v>
      </c>
      <c r="J6729" s="1" t="s">
        <v>16</v>
      </c>
    </row>
    <row r="6730" spans="1:10" x14ac:dyDescent="0.3">
      <c r="A6730" s="1" t="s">
        <v>10</v>
      </c>
      <c r="B6730" s="2">
        <v>43610.970138888886</v>
      </c>
      <c r="C6730" s="3">
        <v>1.1111111111111111E-3</v>
      </c>
      <c r="D6730" s="1" t="s">
        <v>13</v>
      </c>
      <c r="E6730" s="1" t="s">
        <v>2141</v>
      </c>
      <c r="F6730" s="1" t="s">
        <v>13</v>
      </c>
      <c r="G6730" s="1" t="s">
        <v>480</v>
      </c>
      <c r="H6730" s="3">
        <v>5.8217592592592592E-3</v>
      </c>
      <c r="I6730" s="1" t="s">
        <v>25</v>
      </c>
      <c r="J6730" s="1" t="s">
        <v>16</v>
      </c>
    </row>
    <row r="6731" spans="1:10" x14ac:dyDescent="0.3">
      <c r="A6731" s="1" t="s">
        <v>10</v>
      </c>
      <c r="B6731" s="2">
        <v>42338.918055555558</v>
      </c>
      <c r="C6731" s="3">
        <v>1.1111111111111111E-3</v>
      </c>
      <c r="D6731" s="1" t="s">
        <v>13</v>
      </c>
      <c r="E6731" s="1" t="s">
        <v>704</v>
      </c>
      <c r="F6731" s="1" t="s">
        <v>13</v>
      </c>
      <c r="G6731" s="1" t="s">
        <v>5896</v>
      </c>
      <c r="H6731" s="3">
        <v>3.201388888888889E-2</v>
      </c>
      <c r="I6731" s="1" t="s">
        <v>25</v>
      </c>
      <c r="J6731" s="1" t="s">
        <v>16</v>
      </c>
    </row>
    <row r="6732" spans="1:10" x14ac:dyDescent="0.3">
      <c r="A6732" s="1" t="s">
        <v>10</v>
      </c>
      <c r="B6732" s="2">
        <v>43569.859722222223</v>
      </c>
      <c r="C6732" s="3">
        <v>1.0995370370370371E-3</v>
      </c>
      <c r="D6732" s="1" t="s">
        <v>13</v>
      </c>
      <c r="E6732" s="1" t="s">
        <v>3593</v>
      </c>
      <c r="F6732" s="1" t="s">
        <v>13</v>
      </c>
      <c r="G6732" s="1" t="s">
        <v>480</v>
      </c>
      <c r="H6732" s="3">
        <v>3.2326388888888891E-2</v>
      </c>
      <c r="I6732" s="1" t="s">
        <v>3476</v>
      </c>
      <c r="J6732" s="1" t="s">
        <v>16</v>
      </c>
    </row>
    <row r="6733" spans="1:10" x14ac:dyDescent="0.3">
      <c r="A6733" s="1" t="s">
        <v>10</v>
      </c>
      <c r="B6733" s="2">
        <v>44487.77847222222</v>
      </c>
      <c r="C6733" s="3">
        <v>1.0763888888888889E-3</v>
      </c>
      <c r="D6733" s="1" t="s">
        <v>11</v>
      </c>
      <c r="E6733" s="1" t="s">
        <v>574</v>
      </c>
      <c r="F6733" s="1" t="s">
        <v>232</v>
      </c>
      <c r="G6733" s="1" t="s">
        <v>14</v>
      </c>
      <c r="H6733" s="3">
        <v>1.0763888888888889E-3</v>
      </c>
      <c r="I6733" s="1" t="s">
        <v>575</v>
      </c>
      <c r="J6733" s="1" t="s">
        <v>16</v>
      </c>
    </row>
    <row r="6734" spans="1:10" x14ac:dyDescent="0.3">
      <c r="A6734" s="1" t="s">
        <v>10</v>
      </c>
      <c r="B6734" s="2">
        <v>44185.50277777778</v>
      </c>
      <c r="C6734" s="3">
        <v>1.0648148148148149E-3</v>
      </c>
      <c r="D6734" s="1" t="s">
        <v>11</v>
      </c>
      <c r="E6734" s="1" t="s">
        <v>951</v>
      </c>
      <c r="F6734" s="1" t="s">
        <v>13</v>
      </c>
      <c r="G6734" s="1" t="s">
        <v>480</v>
      </c>
      <c r="H6734" s="3">
        <v>1.3888888888888889E-3</v>
      </c>
      <c r="I6734" s="1" t="s">
        <v>25</v>
      </c>
      <c r="J6734" s="1" t="s">
        <v>16</v>
      </c>
    </row>
    <row r="6735" spans="1:10" x14ac:dyDescent="0.3">
      <c r="A6735" s="1" t="s">
        <v>10</v>
      </c>
      <c r="B6735" s="2">
        <v>43850.744444444441</v>
      </c>
      <c r="C6735" s="3">
        <v>1.0532407407407407E-3</v>
      </c>
      <c r="D6735" s="1" t="s">
        <v>13</v>
      </c>
      <c r="E6735" s="1" t="s">
        <v>3172</v>
      </c>
      <c r="F6735" s="1" t="s">
        <v>13</v>
      </c>
      <c r="G6735" s="1" t="s">
        <v>14</v>
      </c>
      <c r="H6735" s="3">
        <v>4.6504629629629632E-2</v>
      </c>
      <c r="I6735" s="1" t="s">
        <v>3173</v>
      </c>
      <c r="J6735" s="1" t="s">
        <v>16</v>
      </c>
    </row>
    <row r="6736" spans="1:10" x14ac:dyDescent="0.3">
      <c r="A6736" s="1" t="s">
        <v>10</v>
      </c>
      <c r="B6736" s="2">
        <v>44316.729166666664</v>
      </c>
      <c r="C6736" s="3">
        <v>1.0416666666666667E-3</v>
      </c>
      <c r="D6736" s="1" t="s">
        <v>13</v>
      </c>
      <c r="E6736" s="1" t="s">
        <v>1162</v>
      </c>
      <c r="F6736" s="1" t="s">
        <v>13</v>
      </c>
      <c r="G6736" s="1" t="s">
        <v>14</v>
      </c>
      <c r="H6736" s="3">
        <v>1.0763888888888889E-3</v>
      </c>
      <c r="I6736" s="1" t="s">
        <v>25</v>
      </c>
      <c r="J6736" s="1" t="s">
        <v>16</v>
      </c>
    </row>
    <row r="6737" spans="1:10" x14ac:dyDescent="0.3">
      <c r="A6737" s="1" t="s">
        <v>10</v>
      </c>
      <c r="B6737" s="2">
        <v>44250.876388888886</v>
      </c>
      <c r="C6737" s="3">
        <v>1.0416666666666667E-3</v>
      </c>
      <c r="D6737" s="1" t="s">
        <v>11</v>
      </c>
      <c r="E6737" s="1" t="s">
        <v>1841</v>
      </c>
      <c r="F6737" s="1" t="s">
        <v>33</v>
      </c>
      <c r="G6737" s="1" t="s">
        <v>14</v>
      </c>
      <c r="H6737" s="3">
        <v>1.0532407407407407E-3</v>
      </c>
      <c r="I6737" s="1" t="s">
        <v>1842</v>
      </c>
      <c r="J6737" s="1" t="s">
        <v>16</v>
      </c>
    </row>
    <row r="6738" spans="1:10" x14ac:dyDescent="0.3">
      <c r="A6738" s="1" t="s">
        <v>10</v>
      </c>
      <c r="B6738" s="2">
        <v>43667.856944444444</v>
      </c>
      <c r="C6738" s="3">
        <v>1.0185185185185184E-3</v>
      </c>
      <c r="D6738" s="1" t="s">
        <v>11</v>
      </c>
      <c r="E6738" s="1" t="s">
        <v>3472</v>
      </c>
      <c r="F6738" s="1" t="s">
        <v>13</v>
      </c>
      <c r="G6738" s="1" t="s">
        <v>480</v>
      </c>
      <c r="H6738" s="3">
        <v>1.0763888888888889E-3</v>
      </c>
      <c r="I6738" s="1" t="s">
        <v>575</v>
      </c>
      <c r="J6738" s="1" t="s">
        <v>16</v>
      </c>
    </row>
    <row r="6739" spans="1:10" x14ac:dyDescent="0.3">
      <c r="A6739" s="1" t="s">
        <v>10</v>
      </c>
      <c r="B6739" s="2">
        <v>43767.815972222219</v>
      </c>
      <c r="C6739" s="3">
        <v>1.0069444444444444E-3</v>
      </c>
      <c r="D6739" s="1" t="s">
        <v>13</v>
      </c>
      <c r="E6739" s="1" t="s">
        <v>3309</v>
      </c>
      <c r="F6739" s="1" t="s">
        <v>13</v>
      </c>
      <c r="G6739" s="1" t="s">
        <v>14</v>
      </c>
      <c r="H6739" s="3">
        <v>1.0069444444444444E-3</v>
      </c>
      <c r="I6739" s="1" t="s">
        <v>25</v>
      </c>
      <c r="J6739" s="1" t="s">
        <v>16</v>
      </c>
    </row>
    <row r="6740" spans="1:10" x14ac:dyDescent="0.3">
      <c r="A6740" s="1" t="s">
        <v>10</v>
      </c>
      <c r="B6740" s="2">
        <v>44156.79583333333</v>
      </c>
      <c r="C6740" s="3">
        <v>9.837962962962962E-4</v>
      </c>
      <c r="D6740" s="1" t="s">
        <v>13</v>
      </c>
      <c r="E6740" s="1" t="s">
        <v>2315</v>
      </c>
      <c r="F6740" s="1" t="s">
        <v>13</v>
      </c>
      <c r="G6740" s="1" t="s">
        <v>14</v>
      </c>
      <c r="H6740" s="3">
        <v>9.837962962962962E-4</v>
      </c>
      <c r="I6740" s="1" t="s">
        <v>2316</v>
      </c>
      <c r="J6740" s="1" t="s">
        <v>16</v>
      </c>
    </row>
    <row r="6741" spans="1:10" x14ac:dyDescent="0.3">
      <c r="A6741" s="1" t="s">
        <v>10</v>
      </c>
      <c r="B6741" s="2">
        <v>44066.493750000001</v>
      </c>
      <c r="C6741" s="3">
        <v>9.7222222222222219E-4</v>
      </c>
      <c r="D6741" s="1" t="s">
        <v>11</v>
      </c>
      <c r="E6741" s="1" t="s">
        <v>268</v>
      </c>
      <c r="F6741" s="1" t="s">
        <v>58</v>
      </c>
      <c r="G6741" s="1" t="s">
        <v>480</v>
      </c>
      <c r="H6741" s="3">
        <v>9.7222222222222219E-4</v>
      </c>
      <c r="I6741" s="1" t="s">
        <v>25</v>
      </c>
      <c r="J6741" s="1" t="s">
        <v>16</v>
      </c>
    </row>
    <row r="6742" spans="1:10" x14ac:dyDescent="0.3">
      <c r="A6742" s="1" t="s">
        <v>10</v>
      </c>
      <c r="B6742" s="2">
        <v>42608.522916666669</v>
      </c>
      <c r="C6742" s="3">
        <v>9.7222222222222219E-4</v>
      </c>
      <c r="D6742" s="1" t="s">
        <v>13</v>
      </c>
      <c r="E6742" s="1" t="s">
        <v>5936</v>
      </c>
      <c r="F6742" s="1" t="s">
        <v>13</v>
      </c>
      <c r="G6742" s="1" t="s">
        <v>5933</v>
      </c>
      <c r="H6742" s="3">
        <v>9.4907407407407408E-4</v>
      </c>
      <c r="I6742" s="1" t="s">
        <v>5937</v>
      </c>
      <c r="J6742" s="1" t="s">
        <v>16</v>
      </c>
    </row>
    <row r="6743" spans="1:10" x14ac:dyDescent="0.3">
      <c r="A6743" s="1" t="s">
        <v>10</v>
      </c>
      <c r="B6743" s="2">
        <v>42339.87222222222</v>
      </c>
      <c r="C6743" s="3">
        <v>9.7222222222222219E-4</v>
      </c>
      <c r="D6743" s="1" t="s">
        <v>13</v>
      </c>
      <c r="E6743" s="1" t="s">
        <v>1144</v>
      </c>
      <c r="F6743" s="1" t="s">
        <v>13</v>
      </c>
      <c r="G6743" s="1" t="s">
        <v>5896</v>
      </c>
      <c r="H6743" s="3">
        <v>9.837962962962962E-4</v>
      </c>
      <c r="I6743" s="1" t="s">
        <v>25</v>
      </c>
      <c r="J6743" s="1" t="s">
        <v>16</v>
      </c>
    </row>
    <row r="6744" spans="1:10" x14ac:dyDescent="0.3">
      <c r="A6744" s="1" t="s">
        <v>10</v>
      </c>
      <c r="B6744" s="2">
        <v>44290.82708333333</v>
      </c>
      <c r="C6744" s="3">
        <v>9.6064814814814819E-4</v>
      </c>
      <c r="D6744" s="1" t="s">
        <v>13</v>
      </c>
      <c r="E6744" s="1" t="s">
        <v>1374</v>
      </c>
      <c r="F6744" s="1" t="s">
        <v>13</v>
      </c>
      <c r="G6744" s="1" t="s">
        <v>14</v>
      </c>
      <c r="H6744" s="3">
        <v>1.4976851851851852E-2</v>
      </c>
      <c r="I6744" s="1" t="s">
        <v>434</v>
      </c>
      <c r="J6744" s="1" t="s">
        <v>16</v>
      </c>
    </row>
    <row r="6745" spans="1:10" x14ac:dyDescent="0.3">
      <c r="A6745" s="1" t="s">
        <v>10</v>
      </c>
      <c r="B6745" s="2">
        <v>43974.875</v>
      </c>
      <c r="C6745" s="3">
        <v>9.6064814814814819E-4</v>
      </c>
      <c r="D6745" s="1" t="s">
        <v>13</v>
      </c>
      <c r="E6745" s="1" t="s">
        <v>2719</v>
      </c>
      <c r="F6745" s="1" t="s">
        <v>13</v>
      </c>
      <c r="G6745" s="1" t="s">
        <v>14</v>
      </c>
      <c r="H6745" s="3">
        <v>2.0127314814814813E-2</v>
      </c>
      <c r="I6745" s="1" t="s">
        <v>2720</v>
      </c>
      <c r="J6745" s="1" t="s">
        <v>16</v>
      </c>
    </row>
    <row r="6746" spans="1:10" x14ac:dyDescent="0.3">
      <c r="A6746" s="1" t="s">
        <v>10</v>
      </c>
      <c r="B6746" s="2">
        <v>44041.873611111114</v>
      </c>
      <c r="C6746" s="3">
        <v>9.3749999999999997E-4</v>
      </c>
      <c r="D6746" s="1" t="s">
        <v>11</v>
      </c>
      <c r="E6746" s="1" t="s">
        <v>1432</v>
      </c>
      <c r="F6746" s="1" t="s">
        <v>13</v>
      </c>
      <c r="G6746" s="1" t="s">
        <v>14</v>
      </c>
      <c r="H6746" s="3">
        <v>9.4907407407407408E-4</v>
      </c>
      <c r="I6746" s="1" t="s">
        <v>25</v>
      </c>
      <c r="J6746" s="1" t="s">
        <v>16</v>
      </c>
    </row>
    <row r="6747" spans="1:10" x14ac:dyDescent="0.3">
      <c r="A6747" s="1" t="s">
        <v>10</v>
      </c>
      <c r="B6747" s="2">
        <v>43126.835416666669</v>
      </c>
      <c r="C6747" s="3">
        <v>9.3749999999999997E-4</v>
      </c>
      <c r="D6747" s="1" t="s">
        <v>13</v>
      </c>
      <c r="E6747" s="1" t="s">
        <v>4966</v>
      </c>
      <c r="F6747" s="1" t="s">
        <v>13</v>
      </c>
      <c r="G6747" s="1" t="s">
        <v>480</v>
      </c>
      <c r="H6747" s="3">
        <v>9.3749999999999997E-4</v>
      </c>
      <c r="I6747" s="1" t="s">
        <v>25</v>
      </c>
      <c r="J6747" s="1" t="s">
        <v>16</v>
      </c>
    </row>
    <row r="6748" spans="1:10" x14ac:dyDescent="0.3">
      <c r="A6748" s="1" t="s">
        <v>10</v>
      </c>
      <c r="B6748" s="2">
        <v>44290.878472222219</v>
      </c>
      <c r="C6748" s="3">
        <v>9.2592592592592596E-4</v>
      </c>
      <c r="D6748" s="1" t="s">
        <v>11</v>
      </c>
      <c r="E6748" s="1" t="s">
        <v>1355</v>
      </c>
      <c r="F6748" s="1" t="s">
        <v>58</v>
      </c>
      <c r="G6748" s="1" t="s">
        <v>14</v>
      </c>
      <c r="H6748" s="3">
        <v>9.2592592592592596E-4</v>
      </c>
      <c r="I6748" s="1" t="s">
        <v>25</v>
      </c>
      <c r="J6748" s="1" t="s">
        <v>16</v>
      </c>
    </row>
    <row r="6749" spans="1:10" x14ac:dyDescent="0.3">
      <c r="A6749" s="1" t="s">
        <v>10</v>
      </c>
      <c r="B6749" s="2">
        <v>44253.831944444442</v>
      </c>
      <c r="C6749" s="3">
        <v>9.2592592592592596E-4</v>
      </c>
      <c r="D6749" s="1" t="s">
        <v>13</v>
      </c>
      <c r="E6749" s="1" t="s">
        <v>1758</v>
      </c>
      <c r="F6749" s="1" t="s">
        <v>13</v>
      </c>
      <c r="G6749" s="1" t="s">
        <v>14</v>
      </c>
      <c r="H6749" s="3">
        <v>9.2592592592592596E-4</v>
      </c>
      <c r="I6749" s="1" t="s">
        <v>25</v>
      </c>
      <c r="J6749" s="1" t="s">
        <v>16</v>
      </c>
    </row>
    <row r="6750" spans="1:10" x14ac:dyDescent="0.3">
      <c r="A6750" s="1" t="s">
        <v>10</v>
      </c>
      <c r="B6750" s="2">
        <v>44187.882638888892</v>
      </c>
      <c r="C6750" s="3">
        <v>9.2592592592592596E-4</v>
      </c>
      <c r="D6750" s="1" t="s">
        <v>11</v>
      </c>
      <c r="E6750" s="1" t="s">
        <v>2076</v>
      </c>
      <c r="F6750" s="1" t="s">
        <v>58</v>
      </c>
      <c r="G6750" s="1" t="s">
        <v>14</v>
      </c>
      <c r="H6750" s="3">
        <v>9.3749999999999997E-4</v>
      </c>
      <c r="I6750" s="1" t="s">
        <v>2077</v>
      </c>
      <c r="J6750" s="1" t="s">
        <v>16</v>
      </c>
    </row>
    <row r="6751" spans="1:10" x14ac:dyDescent="0.3">
      <c r="A6751" s="1" t="s">
        <v>10</v>
      </c>
      <c r="B6751" s="2">
        <v>44183.680555555555</v>
      </c>
      <c r="C6751" s="3">
        <v>9.2592592592592596E-4</v>
      </c>
      <c r="D6751" s="1" t="s">
        <v>13</v>
      </c>
      <c r="E6751" s="1" t="s">
        <v>2105</v>
      </c>
      <c r="F6751" s="1" t="s">
        <v>13</v>
      </c>
      <c r="G6751" s="1" t="s">
        <v>1970</v>
      </c>
      <c r="H6751" s="3">
        <v>9.2592592592592596E-4</v>
      </c>
      <c r="I6751" s="1" t="s">
        <v>756</v>
      </c>
      <c r="J6751" s="1" t="s">
        <v>16</v>
      </c>
    </row>
    <row r="6752" spans="1:10" x14ac:dyDescent="0.3">
      <c r="A6752" s="1" t="s">
        <v>10</v>
      </c>
      <c r="B6752" s="2">
        <v>43086.73541666667</v>
      </c>
      <c r="C6752" s="3">
        <v>9.2592592592592596E-4</v>
      </c>
      <c r="D6752" s="1" t="s">
        <v>13</v>
      </c>
      <c r="E6752" s="1" t="s">
        <v>5044</v>
      </c>
      <c r="F6752" s="1" t="s">
        <v>13</v>
      </c>
      <c r="G6752" s="1" t="s">
        <v>480</v>
      </c>
      <c r="H6752" s="3">
        <v>3.923611111111111E-2</v>
      </c>
      <c r="I6752" s="1" t="s">
        <v>25</v>
      </c>
      <c r="J6752" s="1" t="s">
        <v>16</v>
      </c>
    </row>
    <row r="6753" spans="1:10" x14ac:dyDescent="0.3">
      <c r="A6753" s="1" t="s">
        <v>10</v>
      </c>
      <c r="B6753" s="2">
        <v>44575.806250000001</v>
      </c>
      <c r="C6753" s="3">
        <v>9.1435185185185185E-4</v>
      </c>
      <c r="D6753" s="1" t="s">
        <v>11</v>
      </c>
      <c r="E6753" s="1" t="s">
        <v>207</v>
      </c>
      <c r="F6753" s="1" t="s">
        <v>58</v>
      </c>
      <c r="G6753" s="1" t="s">
        <v>14</v>
      </c>
      <c r="H6753" s="3">
        <v>9.1435185185185185E-4</v>
      </c>
      <c r="I6753" s="1" t="s">
        <v>208</v>
      </c>
      <c r="J6753" s="1" t="s">
        <v>16</v>
      </c>
    </row>
    <row r="6754" spans="1:10" x14ac:dyDescent="0.3">
      <c r="A6754" s="1" t="s">
        <v>10</v>
      </c>
      <c r="B6754" s="2">
        <v>43421.540972222225</v>
      </c>
      <c r="C6754" s="3">
        <v>9.1435185185185185E-4</v>
      </c>
      <c r="D6754" s="1" t="s">
        <v>13</v>
      </c>
      <c r="E6754" s="1" t="s">
        <v>4094</v>
      </c>
      <c r="F6754" s="1" t="s">
        <v>13</v>
      </c>
      <c r="G6754" s="1" t="s">
        <v>480</v>
      </c>
      <c r="H6754" s="3">
        <v>2.0462962962962964E-2</v>
      </c>
      <c r="I6754" s="1" t="s">
        <v>4095</v>
      </c>
      <c r="J6754" s="1" t="s">
        <v>16</v>
      </c>
    </row>
    <row r="6755" spans="1:10" x14ac:dyDescent="0.3">
      <c r="A6755" s="1" t="s">
        <v>10</v>
      </c>
      <c r="B6755" s="2">
        <v>42232.600694444445</v>
      </c>
      <c r="C6755" s="3">
        <v>9.1435185185185185E-4</v>
      </c>
      <c r="D6755" s="1" t="s">
        <v>13</v>
      </c>
      <c r="E6755" s="1" t="s">
        <v>5602</v>
      </c>
      <c r="F6755" s="1" t="s">
        <v>13</v>
      </c>
      <c r="G6755" s="1" t="s">
        <v>6290</v>
      </c>
      <c r="H6755" s="3">
        <v>9.1435185185185185E-4</v>
      </c>
      <c r="I6755" s="1" t="s">
        <v>25</v>
      </c>
      <c r="J6755" s="1" t="s">
        <v>16</v>
      </c>
    </row>
    <row r="6756" spans="1:10" x14ac:dyDescent="0.3">
      <c r="A6756" s="1" t="s">
        <v>10</v>
      </c>
      <c r="B6756" s="2">
        <v>44493.830555555556</v>
      </c>
      <c r="C6756" s="3">
        <v>9.0277777777777774E-4</v>
      </c>
      <c r="D6756" s="1" t="s">
        <v>11</v>
      </c>
      <c r="E6756" s="1" t="s">
        <v>520</v>
      </c>
      <c r="F6756" s="1" t="s">
        <v>58</v>
      </c>
      <c r="G6756" s="1" t="s">
        <v>14</v>
      </c>
      <c r="H6756" s="3">
        <v>9.0277777777777774E-4</v>
      </c>
      <c r="I6756" s="1" t="s">
        <v>521</v>
      </c>
      <c r="J6756" s="1" t="s">
        <v>16</v>
      </c>
    </row>
    <row r="6757" spans="1:10" x14ac:dyDescent="0.3">
      <c r="A6757" s="1" t="s">
        <v>10</v>
      </c>
      <c r="B6757" s="2">
        <v>43318.76458333333</v>
      </c>
      <c r="C6757" s="3">
        <v>9.0277777777777774E-4</v>
      </c>
      <c r="D6757" s="1" t="s">
        <v>13</v>
      </c>
      <c r="E6757" s="1" t="s">
        <v>4327</v>
      </c>
      <c r="F6757" s="1" t="s">
        <v>13</v>
      </c>
      <c r="G6757" s="1" t="s">
        <v>480</v>
      </c>
      <c r="H6757" s="3">
        <v>1.7939814814814815E-3</v>
      </c>
      <c r="I6757" s="1" t="s">
        <v>25</v>
      </c>
      <c r="J6757" s="1" t="s">
        <v>16</v>
      </c>
    </row>
    <row r="6758" spans="1:10" x14ac:dyDescent="0.3">
      <c r="A6758" s="1" t="s">
        <v>10</v>
      </c>
      <c r="B6758" s="2">
        <v>44084.852083333331</v>
      </c>
      <c r="C6758" s="3">
        <v>8.9120370370370373E-4</v>
      </c>
      <c r="D6758" s="1" t="s">
        <v>11</v>
      </c>
      <c r="E6758" s="1" t="s">
        <v>2466</v>
      </c>
      <c r="F6758" s="1" t="s">
        <v>33</v>
      </c>
      <c r="G6758" s="1" t="s">
        <v>2448</v>
      </c>
      <c r="H6758" s="3">
        <v>8.9120370370370373E-4</v>
      </c>
      <c r="I6758" s="1" t="s">
        <v>2467</v>
      </c>
      <c r="J6758" s="1" t="s">
        <v>16</v>
      </c>
    </row>
    <row r="6759" spans="1:10" x14ac:dyDescent="0.3">
      <c r="A6759" s="1" t="s">
        <v>10</v>
      </c>
      <c r="B6759" s="2">
        <v>43099.680555555555</v>
      </c>
      <c r="C6759" s="3">
        <v>8.9120370370370373E-4</v>
      </c>
      <c r="D6759" s="1" t="s">
        <v>13</v>
      </c>
      <c r="E6759" s="1" t="s">
        <v>5084</v>
      </c>
      <c r="F6759" s="1" t="s">
        <v>13</v>
      </c>
      <c r="G6759" s="1" t="s">
        <v>480</v>
      </c>
      <c r="H6759" s="3">
        <v>8.9120370370370373E-4</v>
      </c>
      <c r="I6759" s="1" t="s">
        <v>25</v>
      </c>
      <c r="J6759" s="1" t="s">
        <v>16</v>
      </c>
    </row>
    <row r="6760" spans="1:10" x14ac:dyDescent="0.3">
      <c r="A6760" s="1" t="s">
        <v>10</v>
      </c>
      <c r="B6760" s="2">
        <v>44214.80972222222</v>
      </c>
      <c r="C6760" s="3">
        <v>8.7962962962962962E-4</v>
      </c>
      <c r="D6760" s="1" t="s">
        <v>13</v>
      </c>
      <c r="E6760" s="1" t="s">
        <v>1984</v>
      </c>
      <c r="F6760" s="1" t="s">
        <v>13</v>
      </c>
      <c r="G6760" s="1" t="s">
        <v>14</v>
      </c>
      <c r="H6760" s="3">
        <v>2.4699074074074075E-2</v>
      </c>
      <c r="I6760" s="1" t="s">
        <v>25</v>
      </c>
      <c r="J6760" s="1" t="s">
        <v>16</v>
      </c>
    </row>
    <row r="6761" spans="1:10" x14ac:dyDescent="0.3">
      <c r="A6761" s="1" t="s">
        <v>10</v>
      </c>
      <c r="B6761" s="2">
        <v>43379.675694444442</v>
      </c>
      <c r="C6761" s="3">
        <v>8.6805555555555551E-4</v>
      </c>
      <c r="D6761" s="1" t="s">
        <v>13</v>
      </c>
      <c r="E6761" s="1" t="s">
        <v>1506</v>
      </c>
      <c r="F6761" s="1" t="s">
        <v>13</v>
      </c>
      <c r="G6761" s="1" t="s">
        <v>480</v>
      </c>
      <c r="H6761" s="3">
        <v>8.6805555555555551E-4</v>
      </c>
      <c r="I6761" s="1" t="s">
        <v>25</v>
      </c>
      <c r="J6761" s="1" t="s">
        <v>16</v>
      </c>
    </row>
    <row r="6762" spans="1:10" x14ac:dyDescent="0.3">
      <c r="A6762" s="1" t="s">
        <v>10</v>
      </c>
      <c r="B6762" s="2">
        <v>42030.580555555556</v>
      </c>
      <c r="C6762" s="3">
        <v>8.6805555555555551E-4</v>
      </c>
      <c r="D6762" s="1" t="s">
        <v>13</v>
      </c>
      <c r="E6762" s="1" t="s">
        <v>6494</v>
      </c>
      <c r="F6762" s="1" t="s">
        <v>13</v>
      </c>
      <c r="G6762" s="1" t="s">
        <v>423</v>
      </c>
      <c r="H6762" s="3">
        <v>8.6805555555555551E-4</v>
      </c>
      <c r="I6762" s="1" t="s">
        <v>6495</v>
      </c>
      <c r="J6762" s="1" t="s">
        <v>16</v>
      </c>
    </row>
    <row r="6763" spans="1:10" x14ac:dyDescent="0.3">
      <c r="A6763" s="1" t="s">
        <v>10</v>
      </c>
      <c r="B6763" s="2">
        <v>43948.743055555555</v>
      </c>
      <c r="C6763" s="3">
        <v>8.564814814814815E-4</v>
      </c>
      <c r="D6763" s="1" t="s">
        <v>13</v>
      </c>
      <c r="E6763" s="1" t="s">
        <v>1143</v>
      </c>
      <c r="F6763" s="1" t="s">
        <v>13</v>
      </c>
      <c r="G6763" s="1" t="s">
        <v>14</v>
      </c>
      <c r="H6763" s="3">
        <v>1.6423611111111111E-2</v>
      </c>
      <c r="I6763" s="1" t="s">
        <v>25</v>
      </c>
      <c r="J6763" s="1" t="s">
        <v>16</v>
      </c>
    </row>
    <row r="6764" spans="1:10" x14ac:dyDescent="0.3">
      <c r="A6764" s="1" t="s">
        <v>10</v>
      </c>
      <c r="B6764" s="2">
        <v>43624.443749999999</v>
      </c>
      <c r="C6764" s="3">
        <v>8.564814814814815E-4</v>
      </c>
      <c r="D6764" s="1" t="s">
        <v>2577</v>
      </c>
      <c r="E6764" s="1" t="s">
        <v>1125</v>
      </c>
      <c r="F6764" s="1" t="s">
        <v>13</v>
      </c>
      <c r="G6764" s="1" t="s">
        <v>2566</v>
      </c>
      <c r="H6764" s="3">
        <v>1.1342592592592593E-3</v>
      </c>
      <c r="I6764" s="1" t="s">
        <v>25</v>
      </c>
      <c r="J6764" s="1" t="s">
        <v>16</v>
      </c>
    </row>
    <row r="6765" spans="1:10" x14ac:dyDescent="0.3">
      <c r="A6765" s="1" t="s">
        <v>10</v>
      </c>
      <c r="B6765" s="2">
        <v>44317.789583333331</v>
      </c>
      <c r="C6765" s="3">
        <v>8.4490740740740739E-4</v>
      </c>
      <c r="D6765" s="1" t="s">
        <v>11</v>
      </c>
      <c r="E6765" s="1" t="s">
        <v>1148</v>
      </c>
      <c r="F6765" s="1" t="s">
        <v>58</v>
      </c>
      <c r="G6765" s="1" t="s">
        <v>14</v>
      </c>
      <c r="H6765" s="3">
        <v>8.4490740740740739E-4</v>
      </c>
      <c r="I6765" s="1" t="s">
        <v>1149</v>
      </c>
      <c r="J6765" s="1" t="s">
        <v>16</v>
      </c>
    </row>
    <row r="6766" spans="1:10" x14ac:dyDescent="0.3">
      <c r="A6766" s="1" t="s">
        <v>10</v>
      </c>
      <c r="B6766" s="2">
        <v>43547.696527777778</v>
      </c>
      <c r="C6766" s="3">
        <v>8.3333333333333339E-4</v>
      </c>
      <c r="D6766" s="1" t="s">
        <v>11</v>
      </c>
      <c r="E6766" s="1" t="s">
        <v>3713</v>
      </c>
      <c r="F6766" s="1" t="s">
        <v>13</v>
      </c>
      <c r="G6766" s="1" t="s">
        <v>480</v>
      </c>
      <c r="H6766" s="3">
        <v>9.0277777777777774E-4</v>
      </c>
      <c r="I6766" s="1" t="s">
        <v>521</v>
      </c>
      <c r="J6766" s="1" t="s">
        <v>16</v>
      </c>
    </row>
    <row r="6767" spans="1:10" x14ac:dyDescent="0.3">
      <c r="A6767" s="1" t="s">
        <v>10</v>
      </c>
      <c r="B6767" s="2">
        <v>43133.90625</v>
      </c>
      <c r="C6767" s="3">
        <v>8.3333333333333339E-4</v>
      </c>
      <c r="D6767" s="1" t="s">
        <v>13</v>
      </c>
      <c r="E6767" s="1" t="s">
        <v>4890</v>
      </c>
      <c r="F6767" s="1" t="s">
        <v>13</v>
      </c>
      <c r="G6767" s="1" t="s">
        <v>480</v>
      </c>
      <c r="H6767" s="3">
        <v>1.5185185185185185E-2</v>
      </c>
      <c r="I6767" s="1" t="s">
        <v>3090</v>
      </c>
      <c r="J6767" s="1" t="s">
        <v>16</v>
      </c>
    </row>
    <row r="6768" spans="1:10" x14ac:dyDescent="0.3">
      <c r="A6768" s="1" t="s">
        <v>10</v>
      </c>
      <c r="B6768" s="2">
        <v>44153.816666666666</v>
      </c>
      <c r="C6768" s="3">
        <v>8.2175925925925927E-4</v>
      </c>
      <c r="D6768" s="1" t="s">
        <v>13</v>
      </c>
      <c r="E6768" s="1" t="s">
        <v>2334</v>
      </c>
      <c r="F6768" s="1" t="s">
        <v>13</v>
      </c>
      <c r="G6768" s="1" t="s">
        <v>14</v>
      </c>
      <c r="H6768" s="3">
        <v>8.2175925925925927E-4</v>
      </c>
      <c r="I6768" s="1" t="s">
        <v>2335</v>
      </c>
      <c r="J6768" s="1" t="s">
        <v>16</v>
      </c>
    </row>
    <row r="6769" spans="1:10" x14ac:dyDescent="0.3">
      <c r="A6769" s="1" t="s">
        <v>10</v>
      </c>
      <c r="B6769" s="2">
        <v>43907.8</v>
      </c>
      <c r="C6769" s="3">
        <v>8.2175925925925927E-4</v>
      </c>
      <c r="D6769" s="1" t="s">
        <v>13</v>
      </c>
      <c r="E6769" s="1" t="s">
        <v>1043</v>
      </c>
      <c r="F6769" s="1" t="s">
        <v>13</v>
      </c>
      <c r="G6769" s="1" t="s">
        <v>14</v>
      </c>
      <c r="H6769" s="3">
        <v>8.2175925925925927E-4</v>
      </c>
      <c r="I6769" s="1" t="s">
        <v>25</v>
      </c>
      <c r="J6769" s="1" t="s">
        <v>16</v>
      </c>
    </row>
    <row r="6770" spans="1:10" x14ac:dyDescent="0.3">
      <c r="A6770" s="1" t="s">
        <v>10</v>
      </c>
      <c r="B6770" s="2">
        <v>44262.738194444442</v>
      </c>
      <c r="C6770" s="3">
        <v>8.1018518518518516E-4</v>
      </c>
      <c r="D6770" s="1" t="s">
        <v>13</v>
      </c>
      <c r="E6770" s="1" t="s">
        <v>1658</v>
      </c>
      <c r="F6770" s="1" t="s">
        <v>13</v>
      </c>
      <c r="G6770" s="1" t="s">
        <v>14</v>
      </c>
      <c r="H6770" s="3">
        <v>8.2175925925925927E-4</v>
      </c>
      <c r="I6770" s="1" t="s">
        <v>25</v>
      </c>
      <c r="J6770" s="1" t="s">
        <v>16</v>
      </c>
    </row>
    <row r="6771" spans="1:10" x14ac:dyDescent="0.3">
      <c r="A6771" s="1" t="s">
        <v>10</v>
      </c>
      <c r="B6771" s="2">
        <v>43841.488194444442</v>
      </c>
      <c r="C6771" s="3">
        <v>7.9861111111111116E-4</v>
      </c>
      <c r="D6771" s="1" t="s">
        <v>13</v>
      </c>
      <c r="E6771" s="1" t="s">
        <v>1110</v>
      </c>
      <c r="F6771" s="1" t="s">
        <v>13</v>
      </c>
      <c r="G6771" s="1" t="s">
        <v>480</v>
      </c>
      <c r="H6771" s="3">
        <v>1.0532407407407407E-3</v>
      </c>
      <c r="I6771" s="1" t="s">
        <v>25</v>
      </c>
      <c r="J6771" s="1" t="s">
        <v>16</v>
      </c>
    </row>
    <row r="6772" spans="1:10" x14ac:dyDescent="0.3">
      <c r="A6772" s="1" t="s">
        <v>10</v>
      </c>
      <c r="B6772" s="2">
        <v>43184.648611111108</v>
      </c>
      <c r="C6772" s="3">
        <v>7.9861111111111116E-4</v>
      </c>
      <c r="D6772" s="1" t="s">
        <v>13</v>
      </c>
      <c r="E6772" s="1" t="s">
        <v>4696</v>
      </c>
      <c r="F6772" s="1" t="s">
        <v>13</v>
      </c>
      <c r="G6772" s="1" t="s">
        <v>480</v>
      </c>
      <c r="H6772" s="3">
        <v>2.8194444444444446E-2</v>
      </c>
      <c r="I6772" s="1" t="s">
        <v>295</v>
      </c>
      <c r="J6772" s="1" t="s">
        <v>16</v>
      </c>
    </row>
    <row r="6773" spans="1:10" x14ac:dyDescent="0.3">
      <c r="A6773" s="1" t="s">
        <v>10</v>
      </c>
      <c r="B6773" s="2">
        <v>42037.859722222223</v>
      </c>
      <c r="C6773" s="3">
        <v>7.9861111111111116E-4</v>
      </c>
      <c r="D6773" s="1" t="s">
        <v>13</v>
      </c>
      <c r="E6773" s="1" t="s">
        <v>6453</v>
      </c>
      <c r="F6773" s="1" t="s">
        <v>13</v>
      </c>
      <c r="G6773" s="1" t="s">
        <v>3444</v>
      </c>
      <c r="H6773" s="3">
        <v>7.9861111111111116E-4</v>
      </c>
      <c r="I6773" s="1" t="s">
        <v>1896</v>
      </c>
      <c r="J6773" s="1" t="s">
        <v>16</v>
      </c>
    </row>
    <row r="6774" spans="1:10" x14ac:dyDescent="0.3">
      <c r="A6774" s="1" t="s">
        <v>10</v>
      </c>
      <c r="B6774" s="2">
        <v>44247.71875</v>
      </c>
      <c r="C6774" s="3">
        <v>7.8703703703703705E-4</v>
      </c>
      <c r="D6774" s="1" t="s">
        <v>11</v>
      </c>
      <c r="E6774" s="1" t="s">
        <v>1895</v>
      </c>
      <c r="F6774" s="1" t="s">
        <v>33</v>
      </c>
      <c r="G6774" s="1" t="s">
        <v>14</v>
      </c>
      <c r="H6774" s="3">
        <v>7.9861111111111116E-4</v>
      </c>
      <c r="I6774" s="1" t="s">
        <v>1896</v>
      </c>
      <c r="J6774" s="1" t="s">
        <v>16</v>
      </c>
    </row>
    <row r="6775" spans="1:10" x14ac:dyDescent="0.3">
      <c r="A6775" s="1" t="s">
        <v>10</v>
      </c>
      <c r="B6775" s="2">
        <v>43387.722916666666</v>
      </c>
      <c r="C6775" s="3">
        <v>7.8703703703703705E-4</v>
      </c>
      <c r="D6775" s="1" t="s">
        <v>13</v>
      </c>
      <c r="E6775" s="1" t="s">
        <v>4158</v>
      </c>
      <c r="F6775" s="1" t="s">
        <v>13</v>
      </c>
      <c r="G6775" s="1" t="s">
        <v>480</v>
      </c>
      <c r="H6775" s="3">
        <v>7.9861111111111116E-4</v>
      </c>
      <c r="I6775" s="1" t="s">
        <v>1896</v>
      </c>
      <c r="J6775" s="1" t="s">
        <v>16</v>
      </c>
    </row>
    <row r="6776" spans="1:10" x14ac:dyDescent="0.3">
      <c r="A6776" s="1" t="s">
        <v>10</v>
      </c>
      <c r="B6776" s="2">
        <v>43091.805555555555</v>
      </c>
      <c r="C6776" s="3">
        <v>7.8703703703703705E-4</v>
      </c>
      <c r="D6776" s="1" t="s">
        <v>13</v>
      </c>
      <c r="E6776" s="1" t="s">
        <v>5113</v>
      </c>
      <c r="F6776" s="1" t="s">
        <v>13</v>
      </c>
      <c r="G6776" s="1" t="s">
        <v>480</v>
      </c>
      <c r="H6776" s="3">
        <v>7.8703703703703705E-4</v>
      </c>
      <c r="I6776" s="1" t="s">
        <v>25</v>
      </c>
      <c r="J6776" s="1" t="s">
        <v>16</v>
      </c>
    </row>
    <row r="6777" spans="1:10" x14ac:dyDescent="0.3">
      <c r="A6777" s="1" t="s">
        <v>10</v>
      </c>
      <c r="B6777" s="2">
        <v>42854.824305555558</v>
      </c>
      <c r="C6777" s="3">
        <v>7.8703703703703705E-4</v>
      </c>
      <c r="D6777" s="1" t="s">
        <v>13</v>
      </c>
      <c r="E6777" s="1" t="s">
        <v>4578</v>
      </c>
      <c r="F6777" s="1" t="s">
        <v>13</v>
      </c>
      <c r="G6777" s="1" t="s">
        <v>480</v>
      </c>
      <c r="H6777" s="3">
        <v>7.8703703703703705E-4</v>
      </c>
      <c r="I6777" s="1" t="s">
        <v>25</v>
      </c>
      <c r="J6777" s="1" t="s">
        <v>16</v>
      </c>
    </row>
    <row r="6778" spans="1:10" x14ac:dyDescent="0.3">
      <c r="A6778" s="1" t="s">
        <v>10</v>
      </c>
      <c r="B6778" s="2">
        <v>44297.652777777781</v>
      </c>
      <c r="C6778" s="3">
        <v>7.6388888888888893E-4</v>
      </c>
      <c r="D6778" s="1" t="s">
        <v>13</v>
      </c>
      <c r="E6778" s="1" t="s">
        <v>1321</v>
      </c>
      <c r="F6778" s="1" t="s">
        <v>13</v>
      </c>
      <c r="G6778" s="1" t="s">
        <v>14</v>
      </c>
      <c r="H6778" s="3">
        <v>9.6064814814814819E-4</v>
      </c>
      <c r="I6778" s="1" t="s">
        <v>25</v>
      </c>
      <c r="J6778" s="1" t="s">
        <v>16</v>
      </c>
    </row>
    <row r="6779" spans="1:10" x14ac:dyDescent="0.3">
      <c r="A6779" s="1" t="s">
        <v>10</v>
      </c>
      <c r="B6779" s="2">
        <v>44241.692361111112</v>
      </c>
      <c r="C6779" s="3">
        <v>7.6388888888888893E-4</v>
      </c>
      <c r="D6779" s="1" t="s">
        <v>13</v>
      </c>
      <c r="E6779" s="1" t="s">
        <v>1902</v>
      </c>
      <c r="F6779" s="1" t="s">
        <v>13</v>
      </c>
      <c r="G6779" s="1" t="s">
        <v>480</v>
      </c>
      <c r="H6779" s="3">
        <v>7.7546296296296293E-4</v>
      </c>
      <c r="I6779" s="1" t="s">
        <v>1903</v>
      </c>
      <c r="J6779" s="1" t="s">
        <v>16</v>
      </c>
    </row>
    <row r="6780" spans="1:10" x14ac:dyDescent="0.3">
      <c r="A6780" s="1" t="s">
        <v>10</v>
      </c>
      <c r="B6780" s="2">
        <v>43670.822222222225</v>
      </c>
      <c r="C6780" s="3">
        <v>7.6388888888888893E-4</v>
      </c>
      <c r="D6780" s="1" t="s">
        <v>11</v>
      </c>
      <c r="E6780" s="1" t="s">
        <v>2308</v>
      </c>
      <c r="F6780" s="1" t="s">
        <v>13</v>
      </c>
      <c r="G6780" s="1" t="s">
        <v>480</v>
      </c>
      <c r="H6780" s="3">
        <v>1.1226851851851851E-3</v>
      </c>
      <c r="I6780" s="1" t="s">
        <v>25</v>
      </c>
      <c r="J6780" s="1" t="s">
        <v>16</v>
      </c>
    </row>
    <row r="6781" spans="1:10" x14ac:dyDescent="0.3">
      <c r="A6781" s="1" t="s">
        <v>10</v>
      </c>
      <c r="B6781" s="2">
        <v>44583.590277777781</v>
      </c>
      <c r="C6781" s="3">
        <v>7.5231481481481482E-4</v>
      </c>
      <c r="D6781" s="1" t="s">
        <v>11</v>
      </c>
      <c r="E6781" s="1" t="s">
        <v>132</v>
      </c>
      <c r="F6781" s="1" t="s">
        <v>13</v>
      </c>
      <c r="G6781" s="1" t="s">
        <v>14</v>
      </c>
      <c r="H6781" s="3">
        <v>1.0763888888888889E-3</v>
      </c>
      <c r="I6781" s="1" t="s">
        <v>25</v>
      </c>
      <c r="J6781" s="1" t="s">
        <v>16</v>
      </c>
    </row>
    <row r="6782" spans="1:10" x14ac:dyDescent="0.3">
      <c r="A6782" s="1" t="s">
        <v>10</v>
      </c>
      <c r="B6782" s="2">
        <v>44072.474999999999</v>
      </c>
      <c r="C6782" s="3">
        <v>7.407407407407407E-4</v>
      </c>
      <c r="D6782" s="1" t="s">
        <v>11</v>
      </c>
      <c r="E6782" s="1" t="s">
        <v>2512</v>
      </c>
      <c r="F6782" s="1" t="s">
        <v>58</v>
      </c>
      <c r="G6782" s="1" t="s">
        <v>480</v>
      </c>
      <c r="H6782" s="3">
        <v>7.407407407407407E-4</v>
      </c>
      <c r="I6782" s="1" t="s">
        <v>25</v>
      </c>
      <c r="J6782" s="1" t="s">
        <v>16</v>
      </c>
    </row>
    <row r="6783" spans="1:10" x14ac:dyDescent="0.3">
      <c r="A6783" s="1" t="s">
        <v>10</v>
      </c>
      <c r="B6783" s="2">
        <v>43370.84375</v>
      </c>
      <c r="C6783" s="3">
        <v>7.407407407407407E-4</v>
      </c>
      <c r="D6783" s="1" t="s">
        <v>13</v>
      </c>
      <c r="E6783" s="1" t="s">
        <v>4172</v>
      </c>
      <c r="F6783" s="1" t="s">
        <v>13</v>
      </c>
      <c r="G6783" s="1" t="s">
        <v>480</v>
      </c>
      <c r="H6783" s="3">
        <v>1.7476851851851851E-2</v>
      </c>
      <c r="I6783" s="1" t="s">
        <v>4173</v>
      </c>
      <c r="J6783" s="1" t="s">
        <v>16</v>
      </c>
    </row>
    <row r="6784" spans="1:10" x14ac:dyDescent="0.3">
      <c r="A6784" s="1" t="s">
        <v>10</v>
      </c>
      <c r="B6784" s="2">
        <v>43300.897916666669</v>
      </c>
      <c r="C6784" s="3">
        <v>7.407407407407407E-4</v>
      </c>
      <c r="D6784" s="1" t="s">
        <v>13</v>
      </c>
      <c r="E6784" s="1" t="s">
        <v>4397</v>
      </c>
      <c r="F6784" s="1" t="s">
        <v>13</v>
      </c>
      <c r="G6784" s="1" t="s">
        <v>480</v>
      </c>
      <c r="H6784" s="3">
        <v>1.6006944444444445E-2</v>
      </c>
      <c r="I6784" s="1" t="s">
        <v>2591</v>
      </c>
      <c r="J6784" s="1" t="s">
        <v>16</v>
      </c>
    </row>
    <row r="6785" spans="1:10" x14ac:dyDescent="0.3">
      <c r="A6785" s="1" t="s">
        <v>10</v>
      </c>
      <c r="B6785" s="2">
        <v>44025.359722222223</v>
      </c>
      <c r="C6785" s="3">
        <v>7.291666666666667E-4</v>
      </c>
      <c r="D6785" s="1" t="s">
        <v>13</v>
      </c>
      <c r="E6785" s="1" t="s">
        <v>2632</v>
      </c>
      <c r="F6785" s="1" t="s">
        <v>13</v>
      </c>
      <c r="G6785" s="1" t="s">
        <v>2448</v>
      </c>
      <c r="H6785" s="3">
        <v>7.291666666666667E-4</v>
      </c>
      <c r="I6785" s="1" t="s">
        <v>25</v>
      </c>
      <c r="J6785" s="1" t="s">
        <v>16</v>
      </c>
    </row>
    <row r="6786" spans="1:10" x14ac:dyDescent="0.3">
      <c r="A6786" s="1" t="s">
        <v>10</v>
      </c>
      <c r="B6786" s="2">
        <v>44150.900694444441</v>
      </c>
      <c r="C6786" s="3">
        <v>7.1759259259259259E-4</v>
      </c>
      <c r="D6786" s="1" t="s">
        <v>11</v>
      </c>
      <c r="E6786" s="1" t="s">
        <v>2344</v>
      </c>
      <c r="F6786" s="1" t="s">
        <v>58</v>
      </c>
      <c r="G6786" s="1" t="s">
        <v>14</v>
      </c>
      <c r="H6786" s="3">
        <v>7.1759259259259259E-4</v>
      </c>
      <c r="I6786" s="1" t="s">
        <v>2345</v>
      </c>
      <c r="J6786" s="1" t="s">
        <v>16</v>
      </c>
    </row>
    <row r="6787" spans="1:10" x14ac:dyDescent="0.3">
      <c r="A6787" s="1" t="s">
        <v>10</v>
      </c>
      <c r="B6787" s="2">
        <v>44149.449305555558</v>
      </c>
      <c r="C6787" s="3">
        <v>7.1759259259259259E-4</v>
      </c>
      <c r="D6787" s="1" t="s">
        <v>11</v>
      </c>
      <c r="E6787" s="1" t="s">
        <v>2344</v>
      </c>
      <c r="F6787" s="1" t="s">
        <v>58</v>
      </c>
      <c r="G6787" s="1" t="s">
        <v>480</v>
      </c>
      <c r="H6787" s="3">
        <v>7.1759259259259259E-4</v>
      </c>
      <c r="I6787" s="1" t="s">
        <v>25</v>
      </c>
      <c r="J6787" s="1" t="s">
        <v>16</v>
      </c>
    </row>
    <row r="6788" spans="1:10" x14ac:dyDescent="0.3">
      <c r="A6788" s="1" t="s">
        <v>10</v>
      </c>
      <c r="B6788" s="2">
        <v>44072.475694444445</v>
      </c>
      <c r="C6788" s="3">
        <v>7.1759259259259259E-4</v>
      </c>
      <c r="D6788" s="1" t="s">
        <v>11</v>
      </c>
      <c r="E6788" s="1" t="s">
        <v>2512</v>
      </c>
      <c r="F6788" s="1" t="s">
        <v>58</v>
      </c>
      <c r="G6788" s="1" t="s">
        <v>480</v>
      </c>
      <c r="H6788" s="3">
        <v>7.291666666666667E-4</v>
      </c>
      <c r="I6788" s="1" t="s">
        <v>25</v>
      </c>
      <c r="J6788" s="1" t="s">
        <v>16</v>
      </c>
    </row>
    <row r="6789" spans="1:10" x14ac:dyDescent="0.3">
      <c r="A6789" s="1" t="s">
        <v>10</v>
      </c>
      <c r="B6789" s="2">
        <v>43924.486805555556</v>
      </c>
      <c r="C6789" s="3">
        <v>7.1759259259259259E-4</v>
      </c>
      <c r="D6789" s="1" t="s">
        <v>13</v>
      </c>
      <c r="E6789" s="1" t="s">
        <v>2826</v>
      </c>
      <c r="F6789" s="1" t="s">
        <v>13</v>
      </c>
      <c r="G6789" s="1" t="s">
        <v>14</v>
      </c>
      <c r="H6789" s="3">
        <v>7.1759259259259259E-4</v>
      </c>
      <c r="I6789" s="1" t="s">
        <v>2345</v>
      </c>
      <c r="J6789" s="1" t="s">
        <v>16</v>
      </c>
    </row>
    <row r="6790" spans="1:10" x14ac:dyDescent="0.3">
      <c r="A6790" s="1" t="s">
        <v>10</v>
      </c>
      <c r="B6790" s="2">
        <v>43807.910416666666</v>
      </c>
      <c r="C6790" s="3">
        <v>7.1759259259259259E-4</v>
      </c>
      <c r="D6790" s="1" t="s">
        <v>11</v>
      </c>
      <c r="E6790" s="1" t="s">
        <v>3236</v>
      </c>
      <c r="F6790" s="1" t="s">
        <v>13</v>
      </c>
      <c r="G6790" s="1" t="s">
        <v>14</v>
      </c>
      <c r="H6790" s="3">
        <v>7.8703703703703705E-4</v>
      </c>
      <c r="I6790" s="1" t="s">
        <v>25</v>
      </c>
      <c r="J6790" s="1" t="s">
        <v>16</v>
      </c>
    </row>
    <row r="6791" spans="1:10" x14ac:dyDescent="0.3">
      <c r="A6791" s="1" t="s">
        <v>10</v>
      </c>
      <c r="B6791" s="2">
        <v>43546.802083333336</v>
      </c>
      <c r="C6791" s="3">
        <v>7.1759259259259259E-4</v>
      </c>
      <c r="D6791" s="1" t="s">
        <v>13</v>
      </c>
      <c r="E6791" s="1" t="s">
        <v>3724</v>
      </c>
      <c r="F6791" s="1" t="s">
        <v>13</v>
      </c>
      <c r="G6791" s="1" t="s">
        <v>480</v>
      </c>
      <c r="H6791" s="3">
        <v>7.1759259259259259E-4</v>
      </c>
      <c r="I6791" s="1" t="s">
        <v>25</v>
      </c>
      <c r="J6791" s="1" t="s">
        <v>16</v>
      </c>
    </row>
    <row r="6792" spans="1:10" x14ac:dyDescent="0.3">
      <c r="A6792" s="1" t="s">
        <v>10</v>
      </c>
      <c r="B6792" s="2">
        <v>43042.815972222219</v>
      </c>
      <c r="C6792" s="3">
        <v>7.1759259259259259E-4</v>
      </c>
      <c r="D6792" s="1" t="s">
        <v>13</v>
      </c>
      <c r="E6792" s="1" t="s">
        <v>130</v>
      </c>
      <c r="F6792" s="1" t="s">
        <v>13</v>
      </c>
      <c r="G6792" s="1" t="s">
        <v>480</v>
      </c>
      <c r="H6792" s="3">
        <v>3.2222222222222222E-2</v>
      </c>
      <c r="I6792" s="1" t="s">
        <v>25</v>
      </c>
      <c r="J6792" s="1" t="s">
        <v>16</v>
      </c>
    </row>
    <row r="6793" spans="1:10" x14ac:dyDescent="0.3">
      <c r="A6793" s="1" t="s">
        <v>10</v>
      </c>
      <c r="B6793" s="2">
        <v>44075.577777777777</v>
      </c>
      <c r="C6793" s="3">
        <v>7.0601851851851847E-4</v>
      </c>
      <c r="D6793" s="1" t="s">
        <v>11</v>
      </c>
      <c r="E6793" s="1" t="s">
        <v>2512</v>
      </c>
      <c r="F6793" s="1" t="s">
        <v>58</v>
      </c>
      <c r="G6793" s="1" t="s">
        <v>14</v>
      </c>
      <c r="H6793" s="3">
        <v>7.1759259259259259E-4</v>
      </c>
      <c r="I6793" s="1" t="s">
        <v>2345</v>
      </c>
      <c r="J6793" s="1" t="s">
        <v>16</v>
      </c>
    </row>
    <row r="6794" spans="1:10" x14ac:dyDescent="0.3">
      <c r="A6794" s="1" t="s">
        <v>10</v>
      </c>
      <c r="B6794" s="2">
        <v>44074.747916666667</v>
      </c>
      <c r="C6794" s="3">
        <v>7.0601851851851847E-4</v>
      </c>
      <c r="D6794" s="1" t="s">
        <v>11</v>
      </c>
      <c r="E6794" s="1" t="s">
        <v>2512</v>
      </c>
      <c r="F6794" s="1" t="s">
        <v>58</v>
      </c>
      <c r="G6794" s="1" t="s">
        <v>14</v>
      </c>
      <c r="H6794" s="3">
        <v>7.1759259259259259E-4</v>
      </c>
      <c r="I6794" s="1" t="s">
        <v>25</v>
      </c>
      <c r="J6794" s="1" t="s">
        <v>16</v>
      </c>
    </row>
    <row r="6795" spans="1:10" x14ac:dyDescent="0.3">
      <c r="A6795" s="1" t="s">
        <v>10</v>
      </c>
      <c r="B6795" s="2">
        <v>43670.838194444441</v>
      </c>
      <c r="C6795" s="3">
        <v>7.0601851851851847E-4</v>
      </c>
      <c r="D6795" s="1" t="s">
        <v>11</v>
      </c>
      <c r="E6795" s="1" t="s">
        <v>2307</v>
      </c>
      <c r="F6795" s="1" t="s">
        <v>13</v>
      </c>
      <c r="G6795" s="1" t="s">
        <v>480</v>
      </c>
      <c r="H6795" s="3">
        <v>1.0648148148148149E-3</v>
      </c>
      <c r="I6795" s="1" t="s">
        <v>25</v>
      </c>
      <c r="J6795" s="1" t="s">
        <v>16</v>
      </c>
    </row>
    <row r="6796" spans="1:10" x14ac:dyDescent="0.3">
      <c r="A6796" s="1" t="s">
        <v>10</v>
      </c>
      <c r="B6796" s="2">
        <v>43477.454861111109</v>
      </c>
      <c r="C6796" s="3">
        <v>7.0601851851851847E-4</v>
      </c>
      <c r="D6796" s="1" t="s">
        <v>13</v>
      </c>
      <c r="E6796" s="1" t="s">
        <v>3965</v>
      </c>
      <c r="F6796" s="1" t="s">
        <v>13</v>
      </c>
      <c r="G6796" s="1" t="s">
        <v>480</v>
      </c>
      <c r="H6796" s="3">
        <v>7.0601851851851847E-4</v>
      </c>
      <c r="I6796" s="1" t="s">
        <v>155</v>
      </c>
      <c r="J6796" s="1" t="s">
        <v>16</v>
      </c>
    </row>
    <row r="6797" spans="1:10" x14ac:dyDescent="0.3">
      <c r="A6797" s="1" t="s">
        <v>10</v>
      </c>
      <c r="B6797" s="2">
        <v>43247.731249999997</v>
      </c>
      <c r="C6797" s="3">
        <v>7.0601851851851847E-4</v>
      </c>
      <c r="D6797" s="1" t="s">
        <v>13</v>
      </c>
      <c r="E6797" s="1" t="s">
        <v>4490</v>
      </c>
      <c r="F6797" s="1" t="s">
        <v>13</v>
      </c>
      <c r="G6797" s="1" t="s">
        <v>480</v>
      </c>
      <c r="H6797" s="3">
        <v>7.0601851851851847E-4</v>
      </c>
      <c r="I6797" s="1" t="s">
        <v>155</v>
      </c>
      <c r="J6797" s="1" t="s">
        <v>16</v>
      </c>
    </row>
    <row r="6798" spans="1:10" x14ac:dyDescent="0.3">
      <c r="A6798" s="1" t="s">
        <v>10</v>
      </c>
      <c r="B6798" s="2">
        <v>42828.785416666666</v>
      </c>
      <c r="C6798" s="3">
        <v>7.0601851851851847E-4</v>
      </c>
      <c r="D6798" s="1" t="s">
        <v>13</v>
      </c>
      <c r="E6798" s="1" t="s">
        <v>5602</v>
      </c>
      <c r="F6798" s="1" t="s">
        <v>13</v>
      </c>
      <c r="G6798" s="1" t="s">
        <v>480</v>
      </c>
      <c r="H6798" s="3">
        <v>3.318287037037037E-2</v>
      </c>
      <c r="I6798" s="1" t="s">
        <v>5603</v>
      </c>
      <c r="J6798" s="1" t="s">
        <v>16</v>
      </c>
    </row>
    <row r="6799" spans="1:10" x14ac:dyDescent="0.3">
      <c r="A6799" s="1" t="s">
        <v>10</v>
      </c>
      <c r="B6799" s="2">
        <v>41876.926388888889</v>
      </c>
      <c r="C6799" s="3">
        <v>7.0601851851851847E-4</v>
      </c>
      <c r="D6799" s="1" t="s">
        <v>13</v>
      </c>
      <c r="E6799" s="1" t="s">
        <v>6714</v>
      </c>
      <c r="F6799" s="1" t="s">
        <v>13</v>
      </c>
      <c r="G6799" s="1" t="s">
        <v>6379</v>
      </c>
      <c r="H6799" s="3">
        <v>7.0601851851851847E-4</v>
      </c>
      <c r="I6799" s="1" t="s">
        <v>155</v>
      </c>
      <c r="J6799" s="1" t="s">
        <v>16</v>
      </c>
    </row>
    <row r="6800" spans="1:10" x14ac:dyDescent="0.3">
      <c r="A6800" s="1" t="s">
        <v>10</v>
      </c>
      <c r="B6800" s="2">
        <v>44423.915277777778</v>
      </c>
      <c r="C6800" s="3">
        <v>6.8287037037037036E-4</v>
      </c>
      <c r="D6800" s="1" t="s">
        <v>11</v>
      </c>
      <c r="E6800" s="1" t="s">
        <v>884</v>
      </c>
      <c r="F6800" s="1" t="s">
        <v>33</v>
      </c>
      <c r="G6800" s="1" t="s">
        <v>14</v>
      </c>
      <c r="H6800" s="3">
        <v>6.9444444444444447E-4</v>
      </c>
      <c r="I6800" s="1" t="s">
        <v>885</v>
      </c>
      <c r="J6800" s="1" t="s">
        <v>16</v>
      </c>
    </row>
    <row r="6801" spans="1:10" x14ac:dyDescent="0.3">
      <c r="A6801" s="1" t="s">
        <v>10</v>
      </c>
      <c r="B6801" s="2">
        <v>44268.654861111114</v>
      </c>
      <c r="C6801" s="3">
        <v>6.8287037037037036E-4</v>
      </c>
      <c r="D6801" s="1" t="s">
        <v>13</v>
      </c>
      <c r="E6801" s="1" t="s">
        <v>1602</v>
      </c>
      <c r="F6801" s="1" t="s">
        <v>13</v>
      </c>
      <c r="G6801" s="1" t="s">
        <v>14</v>
      </c>
      <c r="H6801" s="3">
        <v>6.8287037037037036E-4</v>
      </c>
      <c r="I6801" s="1" t="s">
        <v>122</v>
      </c>
      <c r="J6801" s="1" t="s">
        <v>16</v>
      </c>
    </row>
    <row r="6802" spans="1:10" x14ac:dyDescent="0.3">
      <c r="A6802" s="1" t="s">
        <v>10</v>
      </c>
      <c r="B6802" s="2">
        <v>44025.352083333331</v>
      </c>
      <c r="C6802" s="3">
        <v>6.8287037037037036E-4</v>
      </c>
      <c r="D6802" s="1" t="s">
        <v>13</v>
      </c>
      <c r="E6802" s="1" t="s">
        <v>2135</v>
      </c>
      <c r="F6802" s="1" t="s">
        <v>13</v>
      </c>
      <c r="G6802" s="1" t="s">
        <v>2448</v>
      </c>
      <c r="H6802" s="3">
        <v>6.8287037037037036E-4</v>
      </c>
      <c r="I6802" s="1" t="s">
        <v>25</v>
      </c>
      <c r="J6802" s="1" t="s">
        <v>16</v>
      </c>
    </row>
    <row r="6803" spans="1:10" x14ac:dyDescent="0.3">
      <c r="A6803" s="1" t="s">
        <v>10</v>
      </c>
      <c r="B6803" s="2">
        <v>44591.640277777777</v>
      </c>
      <c r="C6803" s="3">
        <v>6.7129629629629625E-4</v>
      </c>
      <c r="D6803" s="1" t="s">
        <v>11</v>
      </c>
      <c r="E6803" s="1" t="s">
        <v>53</v>
      </c>
      <c r="F6803" s="1" t="s">
        <v>33</v>
      </c>
      <c r="G6803" s="1" t="s">
        <v>14</v>
      </c>
      <c r="H6803" s="3">
        <v>6.7129629629629625E-4</v>
      </c>
      <c r="I6803" s="1" t="s">
        <v>54</v>
      </c>
      <c r="J6803" s="1" t="s">
        <v>16</v>
      </c>
    </row>
    <row r="6804" spans="1:10" x14ac:dyDescent="0.3">
      <c r="A6804" s="1" t="s">
        <v>10</v>
      </c>
      <c r="B6804" s="2">
        <v>44561.647916666669</v>
      </c>
      <c r="C6804" s="3">
        <v>6.7129629629629625E-4</v>
      </c>
      <c r="D6804" s="1" t="s">
        <v>11</v>
      </c>
      <c r="E6804" s="1" t="s">
        <v>286</v>
      </c>
      <c r="F6804" s="1" t="s">
        <v>13</v>
      </c>
      <c r="G6804" s="1" t="s">
        <v>14</v>
      </c>
      <c r="H6804" s="3">
        <v>7.291666666666667E-4</v>
      </c>
      <c r="I6804" s="1" t="s">
        <v>25</v>
      </c>
      <c r="J6804" s="1" t="s">
        <v>16</v>
      </c>
    </row>
    <row r="6805" spans="1:10" x14ac:dyDescent="0.3">
      <c r="A6805" s="1" t="s">
        <v>10</v>
      </c>
      <c r="B6805" s="2">
        <v>44436.740277777775</v>
      </c>
      <c r="C6805" s="3">
        <v>6.7129629629629625E-4</v>
      </c>
      <c r="D6805" s="1" t="s">
        <v>11</v>
      </c>
      <c r="E6805" s="1" t="s">
        <v>742</v>
      </c>
      <c r="F6805" s="1" t="s">
        <v>58</v>
      </c>
      <c r="G6805" s="1" t="s">
        <v>14</v>
      </c>
      <c r="H6805" s="3">
        <v>6.7129629629629625E-4</v>
      </c>
      <c r="I6805" s="1" t="s">
        <v>54</v>
      </c>
      <c r="J6805" s="1" t="s">
        <v>16</v>
      </c>
    </row>
    <row r="6806" spans="1:10" x14ac:dyDescent="0.3">
      <c r="A6806" s="1" t="s">
        <v>10</v>
      </c>
      <c r="B6806" s="2">
        <v>42463.930555555555</v>
      </c>
      <c r="C6806" s="3">
        <v>6.7129629629629625E-4</v>
      </c>
      <c r="D6806" s="1" t="s">
        <v>13</v>
      </c>
      <c r="E6806" s="1" t="s">
        <v>3430</v>
      </c>
      <c r="F6806" s="1" t="s">
        <v>13</v>
      </c>
      <c r="G6806" s="1" t="s">
        <v>6241</v>
      </c>
      <c r="H6806" s="3">
        <v>1.1805555555555556E-3</v>
      </c>
      <c r="I6806" s="1" t="s">
        <v>25</v>
      </c>
      <c r="J6806" s="1" t="s">
        <v>16</v>
      </c>
    </row>
    <row r="6807" spans="1:10" x14ac:dyDescent="0.3">
      <c r="A6807" s="1" t="s">
        <v>10</v>
      </c>
      <c r="B6807" s="2">
        <v>44234.824999999997</v>
      </c>
      <c r="C6807" s="3">
        <v>6.5972222222222224E-4</v>
      </c>
      <c r="D6807" s="1" t="s">
        <v>13</v>
      </c>
      <c r="E6807" s="1" t="s">
        <v>1136</v>
      </c>
      <c r="F6807" s="1" t="s">
        <v>13</v>
      </c>
      <c r="G6807" s="1" t="s">
        <v>14</v>
      </c>
      <c r="H6807" s="3">
        <v>9.9537037037037042E-4</v>
      </c>
      <c r="I6807" s="1" t="s">
        <v>25</v>
      </c>
      <c r="J6807" s="1" t="s">
        <v>16</v>
      </c>
    </row>
    <row r="6808" spans="1:10" x14ac:dyDescent="0.3">
      <c r="A6808" s="1" t="s">
        <v>10</v>
      </c>
      <c r="B6808" s="2">
        <v>44068.784722222219</v>
      </c>
      <c r="C6808" s="3">
        <v>6.5972222222222224E-4</v>
      </c>
      <c r="D6808" s="1" t="s">
        <v>13</v>
      </c>
      <c r="E6808" s="1" t="s">
        <v>2547</v>
      </c>
      <c r="F6808" s="1" t="s">
        <v>13</v>
      </c>
      <c r="G6808" s="1" t="s">
        <v>14</v>
      </c>
      <c r="H6808" s="3">
        <v>1.238425925925926E-3</v>
      </c>
      <c r="I6808" s="1" t="s">
        <v>2548</v>
      </c>
      <c r="J6808" s="1" t="s">
        <v>16</v>
      </c>
    </row>
    <row r="6809" spans="1:10" x14ac:dyDescent="0.3">
      <c r="A6809" s="1" t="s">
        <v>10</v>
      </c>
      <c r="B6809" s="2">
        <v>43974.55</v>
      </c>
      <c r="C6809" s="3">
        <v>6.5972222222222224E-4</v>
      </c>
      <c r="D6809" s="1" t="s">
        <v>13</v>
      </c>
      <c r="E6809" s="1" t="s">
        <v>1132</v>
      </c>
      <c r="F6809" s="1" t="s">
        <v>13</v>
      </c>
      <c r="G6809" s="1" t="s">
        <v>480</v>
      </c>
      <c r="H6809" s="3">
        <v>8.1944444444444452E-3</v>
      </c>
      <c r="I6809" s="1" t="s">
        <v>25</v>
      </c>
      <c r="J6809" s="1" t="s">
        <v>16</v>
      </c>
    </row>
    <row r="6810" spans="1:10" x14ac:dyDescent="0.3">
      <c r="A6810" s="1" t="s">
        <v>10</v>
      </c>
      <c r="B6810" s="2">
        <v>43418.767361111109</v>
      </c>
      <c r="C6810" s="3">
        <v>6.5972222222222224E-4</v>
      </c>
      <c r="D6810" s="1" t="s">
        <v>13</v>
      </c>
      <c r="E6810" s="1" t="s">
        <v>4097</v>
      </c>
      <c r="F6810" s="1" t="s">
        <v>13</v>
      </c>
      <c r="G6810" s="1" t="s">
        <v>480</v>
      </c>
      <c r="H6810" s="3">
        <v>6.7129629629629625E-4</v>
      </c>
      <c r="I6810" s="1" t="s">
        <v>54</v>
      </c>
      <c r="J6810" s="1" t="s">
        <v>16</v>
      </c>
    </row>
    <row r="6811" spans="1:10" x14ac:dyDescent="0.3">
      <c r="A6811" s="1" t="s">
        <v>10</v>
      </c>
      <c r="B6811" s="2">
        <v>44575.781944444447</v>
      </c>
      <c r="C6811" s="3">
        <v>6.4814814814814813E-4</v>
      </c>
      <c r="D6811" s="1" t="s">
        <v>11</v>
      </c>
      <c r="E6811" s="1" t="s">
        <v>213</v>
      </c>
      <c r="F6811" s="1" t="s">
        <v>58</v>
      </c>
      <c r="G6811" s="1" t="s">
        <v>14</v>
      </c>
      <c r="H6811" s="3">
        <v>6.5972222222222224E-4</v>
      </c>
      <c r="I6811" s="1" t="s">
        <v>214</v>
      </c>
      <c r="J6811" s="1" t="s">
        <v>16</v>
      </c>
    </row>
    <row r="6812" spans="1:10" x14ac:dyDescent="0.3">
      <c r="A6812" s="1" t="s">
        <v>10</v>
      </c>
      <c r="B6812" s="2">
        <v>44434.871527777781</v>
      </c>
      <c r="C6812" s="3">
        <v>6.4814814814814813E-4</v>
      </c>
      <c r="D6812" s="1" t="s">
        <v>13</v>
      </c>
      <c r="E6812" s="1" t="s">
        <v>755</v>
      </c>
      <c r="F6812" s="1" t="s">
        <v>13</v>
      </c>
      <c r="G6812" s="1" t="s">
        <v>14</v>
      </c>
      <c r="H6812" s="3">
        <v>9.2592592592592596E-4</v>
      </c>
      <c r="I6812" s="1" t="s">
        <v>756</v>
      </c>
      <c r="J6812" s="1" t="s">
        <v>16</v>
      </c>
    </row>
    <row r="6813" spans="1:10" x14ac:dyDescent="0.3">
      <c r="A6813" s="1" t="s">
        <v>10</v>
      </c>
      <c r="B6813" s="2">
        <v>44109.515972222223</v>
      </c>
      <c r="C6813" s="3">
        <v>6.4814814814814813E-4</v>
      </c>
      <c r="D6813" s="1" t="s">
        <v>11</v>
      </c>
      <c r="E6813" s="1" t="s">
        <v>2442</v>
      </c>
      <c r="F6813" s="1" t="s">
        <v>33</v>
      </c>
      <c r="G6813" s="1" t="s">
        <v>2448</v>
      </c>
      <c r="H6813" s="3">
        <v>6.4814814814814813E-4</v>
      </c>
      <c r="I6813" s="1" t="s">
        <v>25</v>
      </c>
      <c r="J6813" s="1" t="s">
        <v>16</v>
      </c>
    </row>
    <row r="6814" spans="1:10" x14ac:dyDescent="0.3">
      <c r="A6814" s="1" t="s">
        <v>10</v>
      </c>
      <c r="B6814" s="2">
        <v>43935.875</v>
      </c>
      <c r="C6814" s="3">
        <v>6.4814814814814813E-4</v>
      </c>
      <c r="D6814" s="1" t="s">
        <v>11</v>
      </c>
      <c r="E6814" s="1" t="s">
        <v>2784</v>
      </c>
      <c r="F6814" s="1" t="s">
        <v>13</v>
      </c>
      <c r="G6814" s="1" t="s">
        <v>14</v>
      </c>
      <c r="H6814" s="3">
        <v>7.0601851851851847E-4</v>
      </c>
      <c r="I6814" s="1" t="s">
        <v>25</v>
      </c>
      <c r="J6814" s="1" t="s">
        <v>16</v>
      </c>
    </row>
    <row r="6815" spans="1:10" x14ac:dyDescent="0.3">
      <c r="A6815" s="1" t="s">
        <v>10</v>
      </c>
      <c r="B6815" s="2">
        <v>44578.931250000001</v>
      </c>
      <c r="C6815" s="3">
        <v>6.3657407407407413E-4</v>
      </c>
      <c r="D6815" s="1" t="s">
        <v>11</v>
      </c>
      <c r="E6815" s="1" t="s">
        <v>152</v>
      </c>
      <c r="F6815" s="1" t="s">
        <v>58</v>
      </c>
      <c r="G6815" s="1" t="s">
        <v>14</v>
      </c>
      <c r="H6815" s="3">
        <v>6.3657407407407413E-4</v>
      </c>
      <c r="I6815" s="1" t="s">
        <v>153</v>
      </c>
      <c r="J6815" s="1" t="s">
        <v>16</v>
      </c>
    </row>
    <row r="6816" spans="1:10" x14ac:dyDescent="0.3">
      <c r="A6816" s="1" t="s">
        <v>10</v>
      </c>
      <c r="B6816" s="2">
        <v>44250.87777777778</v>
      </c>
      <c r="C6816" s="3">
        <v>6.3657407407407413E-4</v>
      </c>
      <c r="D6816" s="1" t="s">
        <v>11</v>
      </c>
      <c r="E6816" s="1" t="s">
        <v>1838</v>
      </c>
      <c r="F6816" s="1" t="s">
        <v>58</v>
      </c>
      <c r="G6816" s="1" t="s">
        <v>14</v>
      </c>
      <c r="H6816" s="3">
        <v>6.4814814814814813E-4</v>
      </c>
      <c r="I6816" s="1" t="s">
        <v>1839</v>
      </c>
      <c r="J6816" s="1" t="s">
        <v>16</v>
      </c>
    </row>
    <row r="6817" spans="1:10" x14ac:dyDescent="0.3">
      <c r="A6817" s="1" t="s">
        <v>10</v>
      </c>
      <c r="B6817" s="2">
        <v>44150.899305555555</v>
      </c>
      <c r="C6817" s="3">
        <v>6.3657407407407413E-4</v>
      </c>
      <c r="D6817" s="1" t="s">
        <v>11</v>
      </c>
      <c r="E6817" s="1" t="s">
        <v>152</v>
      </c>
      <c r="F6817" s="1" t="s">
        <v>58</v>
      </c>
      <c r="G6817" s="1" t="s">
        <v>14</v>
      </c>
      <c r="H6817" s="3">
        <v>6.3657407407407413E-4</v>
      </c>
      <c r="I6817" s="1" t="s">
        <v>25</v>
      </c>
      <c r="J6817" s="1" t="s">
        <v>16</v>
      </c>
    </row>
    <row r="6818" spans="1:10" x14ac:dyDescent="0.3">
      <c r="A6818" s="1" t="s">
        <v>10</v>
      </c>
      <c r="B6818" s="2">
        <v>44084.855555555558</v>
      </c>
      <c r="C6818" s="3">
        <v>6.3657407407407413E-4</v>
      </c>
      <c r="D6818" s="1" t="s">
        <v>11</v>
      </c>
      <c r="E6818" s="1" t="s">
        <v>2459</v>
      </c>
      <c r="F6818" s="1" t="s">
        <v>58</v>
      </c>
      <c r="G6818" s="1" t="s">
        <v>2448</v>
      </c>
      <c r="H6818" s="3">
        <v>6.3657407407407413E-4</v>
      </c>
      <c r="I6818" s="1" t="s">
        <v>153</v>
      </c>
      <c r="J6818" s="1" t="s">
        <v>16</v>
      </c>
    </row>
    <row r="6819" spans="1:10" x14ac:dyDescent="0.3">
      <c r="A6819" s="1" t="s">
        <v>10</v>
      </c>
      <c r="B6819" s="2">
        <v>44079.838888888888</v>
      </c>
      <c r="C6819" s="3">
        <v>6.3657407407407413E-4</v>
      </c>
      <c r="D6819" s="1" t="s">
        <v>11</v>
      </c>
      <c r="E6819" s="1" t="s">
        <v>152</v>
      </c>
      <c r="F6819" s="1" t="s">
        <v>58</v>
      </c>
      <c r="G6819" s="1" t="s">
        <v>14</v>
      </c>
      <c r="H6819" s="3">
        <v>6.3657407407407413E-4</v>
      </c>
      <c r="I6819" s="1" t="s">
        <v>25</v>
      </c>
      <c r="J6819" s="1" t="s">
        <v>16</v>
      </c>
    </row>
    <row r="6820" spans="1:10" x14ac:dyDescent="0.3">
      <c r="A6820" s="1" t="s">
        <v>10</v>
      </c>
      <c r="B6820" s="2">
        <v>43370.825694444444</v>
      </c>
      <c r="C6820" s="3">
        <v>6.3657407407407413E-4</v>
      </c>
      <c r="D6820" s="1" t="s">
        <v>13</v>
      </c>
      <c r="E6820" s="1" t="s">
        <v>4176</v>
      </c>
      <c r="F6820" s="1" t="s">
        <v>13</v>
      </c>
      <c r="G6820" s="1" t="s">
        <v>480</v>
      </c>
      <c r="H6820" s="3">
        <v>6.3657407407407413E-4</v>
      </c>
      <c r="I6820" s="1" t="s">
        <v>153</v>
      </c>
      <c r="J6820" s="1" t="s">
        <v>16</v>
      </c>
    </row>
    <row r="6821" spans="1:10" x14ac:dyDescent="0.3">
      <c r="A6821" s="1" t="s">
        <v>10</v>
      </c>
      <c r="B6821" s="2">
        <v>43158.835416666669</v>
      </c>
      <c r="C6821" s="3">
        <v>6.3657407407407413E-4</v>
      </c>
      <c r="D6821" s="1" t="s">
        <v>13</v>
      </c>
      <c r="E6821" s="1" t="s">
        <v>953</v>
      </c>
      <c r="F6821" s="1" t="s">
        <v>13</v>
      </c>
      <c r="G6821" s="1" t="s">
        <v>480</v>
      </c>
      <c r="H6821" s="3">
        <v>3.1736111111111111E-2</v>
      </c>
      <c r="I6821" s="1" t="s">
        <v>25</v>
      </c>
      <c r="J6821" s="1" t="s">
        <v>16</v>
      </c>
    </row>
    <row r="6822" spans="1:10" x14ac:dyDescent="0.3">
      <c r="A6822" s="1" t="s">
        <v>10</v>
      </c>
      <c r="B6822" s="2">
        <v>41901.171527777777</v>
      </c>
      <c r="C6822" s="3">
        <v>6.3657407407407413E-4</v>
      </c>
      <c r="D6822" s="1" t="s">
        <v>13</v>
      </c>
      <c r="E6822" s="1" t="s">
        <v>6072</v>
      </c>
      <c r="F6822" s="1" t="s">
        <v>13</v>
      </c>
      <c r="G6822" s="1" t="s">
        <v>6379</v>
      </c>
      <c r="H6822" s="3">
        <v>6.3657407407407413E-4</v>
      </c>
      <c r="I6822" s="1" t="s">
        <v>25</v>
      </c>
      <c r="J6822" s="1" t="s">
        <v>16</v>
      </c>
    </row>
    <row r="6823" spans="1:10" x14ac:dyDescent="0.3">
      <c r="A6823" s="1" t="s">
        <v>10</v>
      </c>
      <c r="B6823" s="2">
        <v>41884.149305555555</v>
      </c>
      <c r="C6823" s="3">
        <v>6.3657407407407413E-4</v>
      </c>
      <c r="D6823" s="1" t="s">
        <v>13</v>
      </c>
      <c r="E6823" s="1" t="s">
        <v>6099</v>
      </c>
      <c r="F6823" s="1" t="s">
        <v>13</v>
      </c>
      <c r="G6823" s="1" t="s">
        <v>6379</v>
      </c>
      <c r="H6823" s="3">
        <v>6.3657407407407413E-4</v>
      </c>
      <c r="I6823" s="1" t="s">
        <v>25</v>
      </c>
      <c r="J6823" s="1" t="s">
        <v>16</v>
      </c>
    </row>
    <row r="6824" spans="1:10" x14ac:dyDescent="0.3">
      <c r="A6824" s="1" t="s">
        <v>10</v>
      </c>
      <c r="B6824" s="2">
        <v>44053.786111111112</v>
      </c>
      <c r="C6824" s="3">
        <v>6.2500000000000001E-4</v>
      </c>
      <c r="D6824" s="1" t="s">
        <v>13</v>
      </c>
      <c r="E6824" s="1" t="s">
        <v>2605</v>
      </c>
      <c r="F6824" s="1" t="s">
        <v>13</v>
      </c>
      <c r="G6824" s="1" t="s">
        <v>14</v>
      </c>
      <c r="H6824" s="3">
        <v>6.2500000000000001E-4</v>
      </c>
      <c r="I6824" s="1" t="s">
        <v>271</v>
      </c>
      <c r="J6824" s="1" t="s">
        <v>16</v>
      </c>
    </row>
    <row r="6825" spans="1:10" x14ac:dyDescent="0.3">
      <c r="A6825" s="1" t="s">
        <v>10</v>
      </c>
      <c r="B6825" s="2">
        <v>43670.59375</v>
      </c>
      <c r="C6825" s="3">
        <v>6.2500000000000001E-4</v>
      </c>
      <c r="D6825" s="1" t="s">
        <v>11</v>
      </c>
      <c r="E6825" s="1" t="s">
        <v>2311</v>
      </c>
      <c r="F6825" s="1" t="s">
        <v>13</v>
      </c>
      <c r="G6825" s="1" t="s">
        <v>480</v>
      </c>
      <c r="H6825" s="3">
        <v>9.9537037037037042E-4</v>
      </c>
      <c r="I6825" s="1" t="s">
        <v>25</v>
      </c>
      <c r="J6825" s="1" t="s">
        <v>16</v>
      </c>
    </row>
    <row r="6826" spans="1:10" x14ac:dyDescent="0.3">
      <c r="A6826" s="1" t="s">
        <v>10</v>
      </c>
      <c r="B6826" s="2">
        <v>43611.489583333336</v>
      </c>
      <c r="C6826" s="3">
        <v>6.2500000000000001E-4</v>
      </c>
      <c r="D6826" s="1" t="s">
        <v>13</v>
      </c>
      <c r="E6826" s="1" t="s">
        <v>2202</v>
      </c>
      <c r="F6826" s="1" t="s">
        <v>13</v>
      </c>
      <c r="G6826" s="1" t="s">
        <v>480</v>
      </c>
      <c r="H6826" s="3">
        <v>6.3657407407407413E-4</v>
      </c>
      <c r="I6826" s="1" t="s">
        <v>25</v>
      </c>
      <c r="J6826" s="1" t="s">
        <v>16</v>
      </c>
    </row>
    <row r="6827" spans="1:10" x14ac:dyDescent="0.3">
      <c r="A6827" s="1" t="s">
        <v>10</v>
      </c>
      <c r="B6827" s="2">
        <v>43037.90347222222</v>
      </c>
      <c r="C6827" s="3">
        <v>6.2500000000000001E-4</v>
      </c>
      <c r="D6827" s="1" t="s">
        <v>13</v>
      </c>
      <c r="E6827" s="1" t="s">
        <v>5226</v>
      </c>
      <c r="F6827" s="1" t="s">
        <v>13</v>
      </c>
      <c r="G6827" s="1" t="s">
        <v>480</v>
      </c>
      <c r="H6827" s="3">
        <v>2.9421296296296296E-2</v>
      </c>
      <c r="I6827" s="1" t="s">
        <v>2363</v>
      </c>
      <c r="J6827" s="1" t="s">
        <v>16</v>
      </c>
    </row>
    <row r="6828" spans="1:10" x14ac:dyDescent="0.3">
      <c r="A6828" s="1" t="s">
        <v>10</v>
      </c>
      <c r="B6828" s="2">
        <v>41893.942361111112</v>
      </c>
      <c r="C6828" s="3">
        <v>6.2500000000000001E-4</v>
      </c>
      <c r="D6828" s="1" t="s">
        <v>13</v>
      </c>
      <c r="E6828" s="1" t="s">
        <v>6086</v>
      </c>
      <c r="F6828" s="1" t="s">
        <v>13</v>
      </c>
      <c r="G6828" s="1" t="s">
        <v>6379</v>
      </c>
      <c r="H6828" s="3">
        <v>1.4560185185185185E-2</v>
      </c>
      <c r="I6828" s="1" t="s">
        <v>25</v>
      </c>
      <c r="J6828" s="1" t="s">
        <v>16</v>
      </c>
    </row>
    <row r="6829" spans="1:10" x14ac:dyDescent="0.3">
      <c r="A6829" s="1" t="s">
        <v>10</v>
      </c>
      <c r="B6829" s="2">
        <v>44566.76458333333</v>
      </c>
      <c r="C6829" s="3">
        <v>6.134259259259259E-4</v>
      </c>
      <c r="D6829" s="1" t="s">
        <v>11</v>
      </c>
      <c r="E6829" s="1" t="s">
        <v>276</v>
      </c>
      <c r="F6829" s="1" t="s">
        <v>58</v>
      </c>
      <c r="G6829" s="1" t="s">
        <v>14</v>
      </c>
      <c r="H6829" s="3">
        <v>6.134259259259259E-4</v>
      </c>
      <c r="I6829" s="1" t="s">
        <v>277</v>
      </c>
      <c r="J6829" s="1" t="s">
        <v>16</v>
      </c>
    </row>
    <row r="6830" spans="1:10" x14ac:dyDescent="0.3">
      <c r="A6830" s="1" t="s">
        <v>10</v>
      </c>
      <c r="B6830" s="2">
        <v>44347.871527777781</v>
      </c>
      <c r="C6830" s="3">
        <v>6.134259259259259E-4</v>
      </c>
      <c r="D6830" s="1" t="s">
        <v>11</v>
      </c>
      <c r="E6830" s="1" t="s">
        <v>1097</v>
      </c>
      <c r="F6830" s="1" t="s">
        <v>33</v>
      </c>
      <c r="G6830" s="1" t="s">
        <v>14</v>
      </c>
      <c r="H6830" s="3">
        <v>6.2500000000000001E-4</v>
      </c>
      <c r="I6830" s="1" t="s">
        <v>271</v>
      </c>
      <c r="J6830" s="1" t="s">
        <v>16</v>
      </c>
    </row>
    <row r="6831" spans="1:10" x14ac:dyDescent="0.3">
      <c r="A6831" s="1" t="s">
        <v>10</v>
      </c>
      <c r="B6831" s="2">
        <v>44320.708333333336</v>
      </c>
      <c r="C6831" s="3">
        <v>6.134259259259259E-4</v>
      </c>
      <c r="D6831" s="1" t="s">
        <v>13</v>
      </c>
      <c r="E6831" s="1" t="s">
        <v>733</v>
      </c>
      <c r="F6831" s="1" t="s">
        <v>13</v>
      </c>
      <c r="G6831" s="1" t="s">
        <v>14</v>
      </c>
      <c r="H6831" s="3">
        <v>6.134259259259259E-4</v>
      </c>
      <c r="I6831" s="1" t="s">
        <v>25</v>
      </c>
      <c r="J6831" s="1" t="s">
        <v>16</v>
      </c>
    </row>
    <row r="6832" spans="1:10" x14ac:dyDescent="0.3">
      <c r="A6832" s="1" t="s">
        <v>10</v>
      </c>
      <c r="B6832" s="2">
        <v>44305.706944444442</v>
      </c>
      <c r="C6832" s="3">
        <v>6.134259259259259E-4</v>
      </c>
      <c r="D6832" s="1" t="s">
        <v>13</v>
      </c>
      <c r="E6832" s="1" t="s">
        <v>1243</v>
      </c>
      <c r="F6832" s="1" t="s">
        <v>13</v>
      </c>
      <c r="G6832" s="1" t="s">
        <v>14</v>
      </c>
      <c r="H6832" s="3">
        <v>6.2500000000000001E-4</v>
      </c>
      <c r="I6832" s="1" t="s">
        <v>25</v>
      </c>
      <c r="J6832" s="1" t="s">
        <v>16</v>
      </c>
    </row>
    <row r="6833" spans="1:10" x14ac:dyDescent="0.3">
      <c r="A6833" s="1" t="s">
        <v>10</v>
      </c>
      <c r="B6833" s="2">
        <v>44425.893055555556</v>
      </c>
      <c r="C6833" s="3">
        <v>6.018518518518519E-4</v>
      </c>
      <c r="D6833" s="1" t="s">
        <v>11</v>
      </c>
      <c r="E6833" s="1" t="s">
        <v>856</v>
      </c>
      <c r="F6833" s="1" t="s">
        <v>58</v>
      </c>
      <c r="G6833" s="1" t="s">
        <v>14</v>
      </c>
      <c r="H6833" s="3">
        <v>6.018518518518519E-4</v>
      </c>
      <c r="I6833" s="1" t="s">
        <v>25</v>
      </c>
      <c r="J6833" s="1" t="s">
        <v>16</v>
      </c>
    </row>
    <row r="6834" spans="1:10" x14ac:dyDescent="0.3">
      <c r="A6834" s="1" t="s">
        <v>10</v>
      </c>
      <c r="B6834" s="2">
        <v>44074.706250000003</v>
      </c>
      <c r="C6834" s="3">
        <v>6.018518518518519E-4</v>
      </c>
      <c r="D6834" s="1" t="s">
        <v>13</v>
      </c>
      <c r="E6834" s="1" t="s">
        <v>2392</v>
      </c>
      <c r="F6834" s="1" t="s">
        <v>13</v>
      </c>
      <c r="G6834" s="1" t="s">
        <v>14</v>
      </c>
      <c r="H6834" s="3">
        <v>6.018518518518519E-4</v>
      </c>
      <c r="I6834" s="1" t="s">
        <v>25</v>
      </c>
      <c r="J6834" s="1" t="s">
        <v>16</v>
      </c>
    </row>
    <row r="6835" spans="1:10" x14ac:dyDescent="0.3">
      <c r="A6835" s="1" t="s">
        <v>10</v>
      </c>
      <c r="B6835" s="2">
        <v>42338.917361111111</v>
      </c>
      <c r="C6835" s="3">
        <v>6.018518518518519E-4</v>
      </c>
      <c r="D6835" s="1" t="s">
        <v>13</v>
      </c>
      <c r="E6835" s="1" t="s">
        <v>704</v>
      </c>
      <c r="F6835" s="1" t="s">
        <v>13</v>
      </c>
      <c r="G6835" s="1" t="s">
        <v>5896</v>
      </c>
      <c r="H6835" s="3">
        <v>3.1504629629629632E-2</v>
      </c>
      <c r="I6835" s="1" t="s">
        <v>25</v>
      </c>
      <c r="J6835" s="1" t="s">
        <v>16</v>
      </c>
    </row>
    <row r="6836" spans="1:10" x14ac:dyDescent="0.3">
      <c r="A6836" s="1" t="s">
        <v>10</v>
      </c>
      <c r="B6836" s="2">
        <v>44423.916666666664</v>
      </c>
      <c r="C6836" s="3">
        <v>5.9027777777777778E-4</v>
      </c>
      <c r="D6836" s="1" t="s">
        <v>11</v>
      </c>
      <c r="E6836" s="1" t="s">
        <v>880</v>
      </c>
      <c r="F6836" s="1" t="s">
        <v>58</v>
      </c>
      <c r="G6836" s="1" t="s">
        <v>14</v>
      </c>
      <c r="H6836" s="3">
        <v>5.9027777777777778E-4</v>
      </c>
      <c r="I6836" s="1" t="s">
        <v>881</v>
      </c>
      <c r="J6836" s="1" t="s">
        <v>16</v>
      </c>
    </row>
    <row r="6837" spans="1:10" x14ac:dyDescent="0.3">
      <c r="A6837" s="1" t="s">
        <v>10</v>
      </c>
      <c r="B6837" s="2">
        <v>43174.769444444442</v>
      </c>
      <c r="C6837" s="3">
        <v>5.9027777777777778E-4</v>
      </c>
      <c r="D6837" s="1" t="s">
        <v>13</v>
      </c>
      <c r="E6837" s="1" t="s">
        <v>4732</v>
      </c>
      <c r="F6837" s="1" t="s">
        <v>13</v>
      </c>
      <c r="G6837" s="1" t="s">
        <v>480</v>
      </c>
      <c r="H6837" s="3">
        <v>7.5462962962962966E-3</v>
      </c>
      <c r="I6837" s="1" t="s">
        <v>25</v>
      </c>
      <c r="J6837" s="1" t="s">
        <v>16</v>
      </c>
    </row>
    <row r="6838" spans="1:10" x14ac:dyDescent="0.3">
      <c r="A6838" s="1" t="s">
        <v>10</v>
      </c>
      <c r="B6838" s="2">
        <v>42338.815972222219</v>
      </c>
      <c r="C6838" s="3">
        <v>5.9027777777777778E-4</v>
      </c>
      <c r="D6838" s="1" t="s">
        <v>13</v>
      </c>
      <c r="E6838" s="1" t="s">
        <v>704</v>
      </c>
      <c r="F6838" s="1" t="s">
        <v>13</v>
      </c>
      <c r="G6838" s="1" t="s">
        <v>5896</v>
      </c>
      <c r="H6838" s="3">
        <v>0</v>
      </c>
      <c r="I6838" s="1" t="s">
        <v>25</v>
      </c>
      <c r="J6838" s="1" t="s">
        <v>16</v>
      </c>
    </row>
    <row r="6839" spans="1:10" x14ac:dyDescent="0.3">
      <c r="A6839" s="1" t="s">
        <v>10</v>
      </c>
      <c r="B6839" s="2">
        <v>42009.89166666667</v>
      </c>
      <c r="C6839" s="3">
        <v>5.9027777777777778E-4</v>
      </c>
      <c r="D6839" s="1" t="s">
        <v>13</v>
      </c>
      <c r="E6839" s="1" t="s">
        <v>6550</v>
      </c>
      <c r="F6839" s="1" t="s">
        <v>13</v>
      </c>
      <c r="G6839" s="1" t="s">
        <v>3444</v>
      </c>
      <c r="H6839" s="3">
        <v>5.9027777777777778E-4</v>
      </c>
      <c r="I6839" s="1" t="s">
        <v>25</v>
      </c>
      <c r="J6839" s="1" t="s">
        <v>16</v>
      </c>
    </row>
    <row r="6840" spans="1:10" x14ac:dyDescent="0.3">
      <c r="A6840" s="1" t="s">
        <v>10</v>
      </c>
      <c r="B6840" s="2">
        <v>44430.180555555555</v>
      </c>
      <c r="C6840" s="3">
        <v>5.7870370370370367E-4</v>
      </c>
      <c r="D6840" s="1" t="s">
        <v>13</v>
      </c>
      <c r="E6840" s="1" t="s">
        <v>808</v>
      </c>
      <c r="F6840" s="1" t="s">
        <v>13</v>
      </c>
      <c r="G6840" s="1" t="s">
        <v>14</v>
      </c>
      <c r="H6840" s="3">
        <v>1.0416666666666667E-3</v>
      </c>
      <c r="I6840" s="1" t="s">
        <v>25</v>
      </c>
      <c r="J6840" s="1" t="s">
        <v>16</v>
      </c>
    </row>
    <row r="6841" spans="1:10" x14ac:dyDescent="0.3">
      <c r="A6841" s="1" t="s">
        <v>10</v>
      </c>
      <c r="B6841" s="2">
        <v>44591.640972222223</v>
      </c>
      <c r="C6841" s="3">
        <v>5.6712962962962967E-4</v>
      </c>
      <c r="D6841" s="1" t="s">
        <v>11</v>
      </c>
      <c r="E6841" s="1" t="s">
        <v>32</v>
      </c>
      <c r="F6841" s="1" t="s">
        <v>33</v>
      </c>
      <c r="G6841" s="1" t="s">
        <v>14</v>
      </c>
      <c r="H6841" s="3">
        <v>5.7870370370370367E-4</v>
      </c>
      <c r="I6841" s="1" t="s">
        <v>25</v>
      </c>
      <c r="J6841" s="1" t="s">
        <v>16</v>
      </c>
    </row>
    <row r="6842" spans="1:10" x14ac:dyDescent="0.3">
      <c r="A6842" s="1" t="s">
        <v>10</v>
      </c>
      <c r="B6842" s="2">
        <v>44453.768055555556</v>
      </c>
      <c r="C6842" s="3">
        <v>5.6712962962962967E-4</v>
      </c>
      <c r="D6842" s="1" t="s">
        <v>11</v>
      </c>
      <c r="E6842" s="1" t="s">
        <v>697</v>
      </c>
      <c r="F6842" s="1" t="s">
        <v>58</v>
      </c>
      <c r="G6842" s="1" t="s">
        <v>14</v>
      </c>
      <c r="H6842" s="3">
        <v>5.6712962962962967E-4</v>
      </c>
      <c r="I6842" s="1" t="s">
        <v>698</v>
      </c>
      <c r="J6842" s="1" t="s">
        <v>16</v>
      </c>
    </row>
    <row r="6843" spans="1:10" x14ac:dyDescent="0.3">
      <c r="A6843" s="1" t="s">
        <v>10</v>
      </c>
      <c r="B6843" s="2">
        <v>42469.769444444442</v>
      </c>
      <c r="C6843" s="3">
        <v>5.6712962962962967E-4</v>
      </c>
      <c r="D6843" s="1" t="s">
        <v>13</v>
      </c>
      <c r="E6843" s="1" t="s">
        <v>4085</v>
      </c>
      <c r="F6843" s="1" t="s">
        <v>13</v>
      </c>
      <c r="G6843" s="1" t="s">
        <v>423</v>
      </c>
      <c r="H6843" s="3">
        <v>2.0312500000000001E-2</v>
      </c>
      <c r="I6843" s="1" t="s">
        <v>25</v>
      </c>
      <c r="J6843" s="1" t="s">
        <v>16</v>
      </c>
    </row>
    <row r="6844" spans="1:10" x14ac:dyDescent="0.3">
      <c r="A6844" s="1" t="s">
        <v>10</v>
      </c>
      <c r="B6844" s="2">
        <v>44566.837500000001</v>
      </c>
      <c r="C6844" s="3">
        <v>5.5555555555555556E-4</v>
      </c>
      <c r="D6844" s="1" t="s">
        <v>11</v>
      </c>
      <c r="E6844" s="1" t="s">
        <v>270</v>
      </c>
      <c r="F6844" s="1" t="s">
        <v>13</v>
      </c>
      <c r="G6844" s="1" t="s">
        <v>14</v>
      </c>
      <c r="H6844" s="3">
        <v>6.2500000000000001E-4</v>
      </c>
      <c r="I6844" s="1" t="s">
        <v>271</v>
      </c>
      <c r="J6844" s="1" t="s">
        <v>16</v>
      </c>
    </row>
    <row r="6845" spans="1:10" x14ac:dyDescent="0.3">
      <c r="A6845" s="1" t="s">
        <v>10</v>
      </c>
      <c r="B6845" s="2">
        <v>44436.741666666669</v>
      </c>
      <c r="C6845" s="3">
        <v>5.5555555555555556E-4</v>
      </c>
      <c r="D6845" s="1" t="s">
        <v>11</v>
      </c>
      <c r="E6845" s="1" t="s">
        <v>741</v>
      </c>
      <c r="F6845" s="1" t="s">
        <v>58</v>
      </c>
      <c r="G6845" s="1" t="s">
        <v>14</v>
      </c>
      <c r="H6845" s="3">
        <v>5.5555555555555556E-4</v>
      </c>
      <c r="I6845" s="1" t="s">
        <v>25</v>
      </c>
      <c r="J6845" s="1" t="s">
        <v>16</v>
      </c>
    </row>
    <row r="6846" spans="1:10" x14ac:dyDescent="0.3">
      <c r="A6846" s="1" t="s">
        <v>10</v>
      </c>
      <c r="B6846" s="2">
        <v>44102.868750000001</v>
      </c>
      <c r="C6846" s="3">
        <v>5.5555555555555556E-4</v>
      </c>
      <c r="D6846" s="1" t="s">
        <v>11</v>
      </c>
      <c r="E6846" s="1" t="s">
        <v>2451</v>
      </c>
      <c r="F6846" s="1" t="s">
        <v>58</v>
      </c>
      <c r="G6846" s="1" t="s">
        <v>14</v>
      </c>
      <c r="H6846" s="3">
        <v>5.5555555555555556E-4</v>
      </c>
      <c r="I6846" s="1" t="s">
        <v>1831</v>
      </c>
      <c r="J6846" s="1" t="s">
        <v>16</v>
      </c>
    </row>
    <row r="6847" spans="1:10" x14ac:dyDescent="0.3">
      <c r="A6847" s="1" t="s">
        <v>10</v>
      </c>
      <c r="B6847" s="2">
        <v>43551.301388888889</v>
      </c>
      <c r="C6847" s="3">
        <v>5.5555555555555556E-4</v>
      </c>
      <c r="D6847" s="1" t="s">
        <v>11</v>
      </c>
      <c r="E6847" s="1" t="s">
        <v>3696</v>
      </c>
      <c r="F6847" s="1" t="s">
        <v>13</v>
      </c>
      <c r="G6847" s="1" t="s">
        <v>480</v>
      </c>
      <c r="H6847" s="3">
        <v>4.3761574074074071E-2</v>
      </c>
      <c r="I6847" s="1" t="s">
        <v>3697</v>
      </c>
      <c r="J6847" s="1" t="s">
        <v>16</v>
      </c>
    </row>
    <row r="6848" spans="1:10" x14ac:dyDescent="0.3">
      <c r="A6848" s="1" t="s">
        <v>10</v>
      </c>
      <c r="B6848" s="2">
        <v>44197.537499999999</v>
      </c>
      <c r="C6848" s="3">
        <v>5.4398148148148144E-4</v>
      </c>
      <c r="D6848" s="1" t="s">
        <v>11</v>
      </c>
      <c r="E6848" s="1" t="s">
        <v>486</v>
      </c>
      <c r="F6848" s="1" t="s">
        <v>58</v>
      </c>
      <c r="G6848" s="1" t="s">
        <v>14</v>
      </c>
      <c r="H6848" s="3">
        <v>5.4398148148148144E-4</v>
      </c>
      <c r="I6848" s="1" t="s">
        <v>25</v>
      </c>
      <c r="J6848" s="1" t="s">
        <v>16</v>
      </c>
    </row>
    <row r="6849" spans="1:10" x14ac:dyDescent="0.3">
      <c r="A6849" s="1" t="s">
        <v>10</v>
      </c>
      <c r="B6849" s="2">
        <v>44178.918055555558</v>
      </c>
      <c r="C6849" s="3">
        <v>5.4398148148148144E-4</v>
      </c>
      <c r="D6849" s="1" t="s">
        <v>11</v>
      </c>
      <c r="E6849" s="1" t="s">
        <v>2121</v>
      </c>
      <c r="F6849" s="1" t="s">
        <v>58</v>
      </c>
      <c r="G6849" s="1" t="s">
        <v>14</v>
      </c>
      <c r="H6849" s="3">
        <v>5.4398148148148144E-4</v>
      </c>
      <c r="I6849" s="1" t="s">
        <v>2122</v>
      </c>
      <c r="J6849" s="1" t="s">
        <v>16</v>
      </c>
    </row>
    <row r="6850" spans="1:10" x14ac:dyDescent="0.3">
      <c r="A6850" s="1" t="s">
        <v>10</v>
      </c>
      <c r="B6850" s="2">
        <v>44156.679166666669</v>
      </c>
      <c r="C6850" s="3">
        <v>5.4398148148148144E-4</v>
      </c>
      <c r="D6850" s="1" t="s">
        <v>13</v>
      </c>
      <c r="E6850" s="1" t="s">
        <v>2320</v>
      </c>
      <c r="F6850" s="1" t="s">
        <v>13</v>
      </c>
      <c r="G6850" s="1" t="s">
        <v>480</v>
      </c>
      <c r="H6850" s="3">
        <v>1.1458333333333333E-3</v>
      </c>
      <c r="I6850" s="1" t="s">
        <v>2321</v>
      </c>
      <c r="J6850" s="1" t="s">
        <v>16</v>
      </c>
    </row>
    <row r="6851" spans="1:10" x14ac:dyDescent="0.3">
      <c r="A6851" s="1" t="s">
        <v>10</v>
      </c>
      <c r="B6851" s="2">
        <v>44084.854166666664</v>
      </c>
      <c r="C6851" s="3">
        <v>5.4398148148148144E-4</v>
      </c>
      <c r="D6851" s="1" t="s">
        <v>13</v>
      </c>
      <c r="E6851" s="1" t="s">
        <v>2462</v>
      </c>
      <c r="F6851" s="1" t="s">
        <v>13</v>
      </c>
      <c r="G6851" s="1" t="s">
        <v>2448</v>
      </c>
      <c r="H6851" s="3">
        <v>5.4398148148148144E-4</v>
      </c>
      <c r="I6851" s="1" t="s">
        <v>2122</v>
      </c>
      <c r="J6851" s="1" t="s">
        <v>16</v>
      </c>
    </row>
    <row r="6852" spans="1:10" x14ac:dyDescent="0.3">
      <c r="A6852" s="1" t="s">
        <v>10</v>
      </c>
      <c r="B6852" s="2">
        <v>43282.897222222222</v>
      </c>
      <c r="C6852" s="3">
        <v>5.4398148148148144E-4</v>
      </c>
      <c r="D6852" s="1" t="s">
        <v>13</v>
      </c>
      <c r="E6852" s="1" t="s">
        <v>4445</v>
      </c>
      <c r="F6852" s="1" t="s">
        <v>13</v>
      </c>
      <c r="G6852" s="1" t="s">
        <v>480</v>
      </c>
      <c r="H6852" s="3">
        <v>6.018518518518519E-4</v>
      </c>
      <c r="I6852" s="1" t="s">
        <v>25</v>
      </c>
      <c r="J6852" s="1" t="s">
        <v>16</v>
      </c>
    </row>
    <row r="6853" spans="1:10" x14ac:dyDescent="0.3">
      <c r="A6853" s="1" t="s">
        <v>10</v>
      </c>
      <c r="B6853" s="2">
        <v>43129.865972222222</v>
      </c>
      <c r="C6853" s="3">
        <v>5.4398148148148144E-4</v>
      </c>
      <c r="D6853" s="1" t="s">
        <v>13</v>
      </c>
      <c r="E6853" s="1" t="s">
        <v>4936</v>
      </c>
      <c r="F6853" s="1" t="s">
        <v>13</v>
      </c>
      <c r="G6853" s="1" t="s">
        <v>480</v>
      </c>
      <c r="H6853" s="3">
        <v>5.5555555555555556E-4</v>
      </c>
      <c r="I6853" s="1" t="s">
        <v>25</v>
      </c>
      <c r="J6853" s="1" t="s">
        <v>16</v>
      </c>
    </row>
    <row r="6854" spans="1:10" x14ac:dyDescent="0.3">
      <c r="A6854" s="1" t="s">
        <v>10</v>
      </c>
      <c r="B6854" s="2">
        <v>44288.655555555553</v>
      </c>
      <c r="C6854" s="3">
        <v>5.3240740740740744E-4</v>
      </c>
      <c r="D6854" s="1" t="s">
        <v>11</v>
      </c>
      <c r="E6854" s="1" t="s">
        <v>1392</v>
      </c>
      <c r="F6854" s="1" t="s">
        <v>13</v>
      </c>
      <c r="G6854" s="1" t="s">
        <v>14</v>
      </c>
      <c r="H6854" s="3">
        <v>7.407407407407407E-4</v>
      </c>
      <c r="I6854" s="1" t="s">
        <v>25</v>
      </c>
      <c r="J6854" s="1" t="s">
        <v>16</v>
      </c>
    </row>
    <row r="6855" spans="1:10" x14ac:dyDescent="0.3">
      <c r="A6855" s="1" t="s">
        <v>10</v>
      </c>
      <c r="B6855" s="2">
        <v>44183.679166666669</v>
      </c>
      <c r="C6855" s="3">
        <v>5.3240740740740744E-4</v>
      </c>
      <c r="D6855" s="1" t="s">
        <v>11</v>
      </c>
      <c r="E6855" s="1" t="s">
        <v>2106</v>
      </c>
      <c r="F6855" s="1" t="s">
        <v>58</v>
      </c>
      <c r="G6855" s="1" t="s">
        <v>1970</v>
      </c>
      <c r="H6855" s="3">
        <v>5.3240740740740744E-4</v>
      </c>
      <c r="I6855" s="1" t="s">
        <v>2107</v>
      </c>
      <c r="J6855" s="1" t="s">
        <v>16</v>
      </c>
    </row>
    <row r="6856" spans="1:10" x14ac:dyDescent="0.3">
      <c r="A6856" s="1" t="s">
        <v>10</v>
      </c>
      <c r="B6856" s="2">
        <v>44170.805555555555</v>
      </c>
      <c r="C6856" s="3">
        <v>5.3240740740740744E-4</v>
      </c>
      <c r="D6856" s="1" t="s">
        <v>11</v>
      </c>
      <c r="E6856" s="1" t="s">
        <v>2207</v>
      </c>
      <c r="F6856" s="1" t="s">
        <v>58</v>
      </c>
      <c r="G6856" s="1" t="s">
        <v>14</v>
      </c>
      <c r="H6856" s="3">
        <v>5.3240740740740744E-4</v>
      </c>
      <c r="I6856" s="1" t="s">
        <v>2107</v>
      </c>
      <c r="J6856" s="1" t="s">
        <v>16</v>
      </c>
    </row>
    <row r="6857" spans="1:10" x14ac:dyDescent="0.3">
      <c r="A6857" s="1" t="s">
        <v>10</v>
      </c>
      <c r="B6857" s="2">
        <v>43364.748611111114</v>
      </c>
      <c r="C6857" s="3">
        <v>5.3240740740740744E-4</v>
      </c>
      <c r="D6857" s="1" t="s">
        <v>13</v>
      </c>
      <c r="E6857" s="1" t="s">
        <v>718</v>
      </c>
      <c r="F6857" s="1" t="s">
        <v>13</v>
      </c>
      <c r="G6857" s="1" t="s">
        <v>480</v>
      </c>
      <c r="H6857" s="3">
        <v>5.3240740740740744E-4</v>
      </c>
      <c r="I6857" s="1" t="s">
        <v>25</v>
      </c>
      <c r="J6857" s="1" t="s">
        <v>16</v>
      </c>
    </row>
    <row r="6858" spans="1:10" x14ac:dyDescent="0.3">
      <c r="A6858" s="1" t="s">
        <v>10</v>
      </c>
      <c r="B6858" s="2">
        <v>44494.613888888889</v>
      </c>
      <c r="C6858" s="3">
        <v>5.2083333333333333E-4</v>
      </c>
      <c r="D6858" s="1" t="s">
        <v>11</v>
      </c>
      <c r="E6858" s="1" t="s">
        <v>514</v>
      </c>
      <c r="F6858" s="1" t="s">
        <v>58</v>
      </c>
      <c r="G6858" s="1" t="s">
        <v>14</v>
      </c>
      <c r="H6858" s="3">
        <v>5.2083333333333333E-4</v>
      </c>
      <c r="I6858" s="1" t="s">
        <v>515</v>
      </c>
      <c r="J6858" s="1" t="s">
        <v>16</v>
      </c>
    </row>
    <row r="6859" spans="1:10" x14ac:dyDescent="0.3">
      <c r="A6859" s="1" t="s">
        <v>10</v>
      </c>
      <c r="B6859" s="2">
        <v>43247.702777777777</v>
      </c>
      <c r="C6859" s="3">
        <v>5.2083333333333333E-4</v>
      </c>
      <c r="D6859" s="1" t="s">
        <v>13</v>
      </c>
      <c r="E6859" s="1" t="s">
        <v>4491</v>
      </c>
      <c r="F6859" s="1" t="s">
        <v>13</v>
      </c>
      <c r="G6859" s="1" t="s">
        <v>480</v>
      </c>
      <c r="H6859" s="3">
        <v>5.2083333333333333E-4</v>
      </c>
      <c r="I6859" s="1" t="s">
        <v>515</v>
      </c>
      <c r="J6859" s="1" t="s">
        <v>16</v>
      </c>
    </row>
    <row r="6860" spans="1:10" x14ac:dyDescent="0.3">
      <c r="A6860" s="1" t="s">
        <v>10</v>
      </c>
      <c r="B6860" s="2">
        <v>43088.972222222219</v>
      </c>
      <c r="C6860" s="3">
        <v>5.2083333333333333E-4</v>
      </c>
      <c r="D6860" s="1" t="s">
        <v>13</v>
      </c>
      <c r="E6860" s="1" t="s">
        <v>748</v>
      </c>
      <c r="F6860" s="1" t="s">
        <v>13</v>
      </c>
      <c r="G6860" s="1" t="s">
        <v>480</v>
      </c>
      <c r="H6860" s="3">
        <v>5.2083333333333333E-4</v>
      </c>
      <c r="I6860" s="1" t="s">
        <v>25</v>
      </c>
      <c r="J6860" s="1" t="s">
        <v>16</v>
      </c>
    </row>
    <row r="6861" spans="1:10" x14ac:dyDescent="0.3">
      <c r="A6861" s="1" t="s">
        <v>10</v>
      </c>
      <c r="B6861" s="2">
        <v>43013.856249999997</v>
      </c>
      <c r="C6861" s="3">
        <v>5.2083333333333333E-4</v>
      </c>
      <c r="D6861" s="1" t="s">
        <v>13</v>
      </c>
      <c r="E6861" s="1" t="s">
        <v>5289</v>
      </c>
      <c r="F6861" s="1" t="s">
        <v>13</v>
      </c>
      <c r="G6861" s="1" t="s">
        <v>480</v>
      </c>
      <c r="H6861" s="3">
        <v>6.4814814814814813E-4</v>
      </c>
      <c r="I6861" s="1" t="s">
        <v>25</v>
      </c>
      <c r="J6861" s="1" t="s">
        <v>16</v>
      </c>
    </row>
    <row r="6862" spans="1:10" x14ac:dyDescent="0.3">
      <c r="A6862" s="1" t="s">
        <v>10</v>
      </c>
      <c r="B6862" s="2">
        <v>44332.758333333331</v>
      </c>
      <c r="C6862" s="3">
        <v>5.0925925925925921E-4</v>
      </c>
      <c r="D6862" s="1" t="s">
        <v>13</v>
      </c>
      <c r="E6862" s="1" t="s">
        <v>1121</v>
      </c>
      <c r="F6862" s="1" t="s">
        <v>13</v>
      </c>
      <c r="G6862" s="1" t="s">
        <v>14</v>
      </c>
      <c r="H6862" s="3">
        <v>5.2083333333333333E-4</v>
      </c>
      <c r="I6862" s="1" t="s">
        <v>515</v>
      </c>
      <c r="J6862" s="1" t="s">
        <v>16</v>
      </c>
    </row>
    <row r="6863" spans="1:10" x14ac:dyDescent="0.3">
      <c r="A6863" s="1" t="s">
        <v>10</v>
      </c>
      <c r="B6863" s="2">
        <v>43159.519444444442</v>
      </c>
      <c r="C6863" s="3">
        <v>5.0925925925925921E-4</v>
      </c>
      <c r="D6863" s="1" t="s">
        <v>13</v>
      </c>
      <c r="E6863" s="1" t="s">
        <v>1125</v>
      </c>
      <c r="F6863" s="1" t="s">
        <v>13</v>
      </c>
      <c r="G6863" s="1" t="s">
        <v>480</v>
      </c>
      <c r="H6863" s="3">
        <v>5.0925925925925921E-4</v>
      </c>
      <c r="I6863" s="1" t="s">
        <v>25</v>
      </c>
      <c r="J6863" s="1" t="s">
        <v>16</v>
      </c>
    </row>
    <row r="6864" spans="1:10" x14ac:dyDescent="0.3">
      <c r="A6864" s="1" t="s">
        <v>10</v>
      </c>
      <c r="B6864" s="2">
        <v>44578.928472222222</v>
      </c>
      <c r="C6864" s="3">
        <v>4.9768518518518521E-4</v>
      </c>
      <c r="D6864" s="1" t="s">
        <v>11</v>
      </c>
      <c r="E6864" s="1" t="s">
        <v>154</v>
      </c>
      <c r="F6864" s="1" t="s">
        <v>58</v>
      </c>
      <c r="G6864" s="1" t="s">
        <v>14</v>
      </c>
      <c r="H6864" s="3">
        <v>5.0925925925925921E-4</v>
      </c>
      <c r="I6864" s="1" t="s">
        <v>25</v>
      </c>
      <c r="J6864" s="1" t="s">
        <v>16</v>
      </c>
    </row>
    <row r="6865" spans="1:10" x14ac:dyDescent="0.3">
      <c r="A6865" s="1" t="s">
        <v>10</v>
      </c>
      <c r="B6865" s="2">
        <v>44247.593055555553</v>
      </c>
      <c r="C6865" s="3">
        <v>4.9768518518518521E-4</v>
      </c>
      <c r="D6865" s="1" t="s">
        <v>11</v>
      </c>
      <c r="E6865" s="1" t="s">
        <v>890</v>
      </c>
      <c r="F6865" s="1" t="s">
        <v>33</v>
      </c>
      <c r="G6865" s="1" t="s">
        <v>14</v>
      </c>
      <c r="H6865" s="3">
        <v>5.0925925925925921E-4</v>
      </c>
      <c r="I6865" s="1" t="s">
        <v>25</v>
      </c>
      <c r="J6865" s="1" t="s">
        <v>16</v>
      </c>
    </row>
    <row r="6866" spans="1:10" x14ac:dyDescent="0.3">
      <c r="A6866" s="1" t="s">
        <v>10</v>
      </c>
      <c r="B6866" s="2">
        <v>44066.500694444447</v>
      </c>
      <c r="C6866" s="3">
        <v>4.9768518518518521E-4</v>
      </c>
      <c r="D6866" s="1" t="s">
        <v>13</v>
      </c>
      <c r="E6866" s="1" t="s">
        <v>2557</v>
      </c>
      <c r="F6866" s="1" t="s">
        <v>13</v>
      </c>
      <c r="G6866" s="1" t="s">
        <v>480</v>
      </c>
      <c r="H6866" s="3">
        <v>1.1574074074074073E-3</v>
      </c>
      <c r="I6866" s="1" t="s">
        <v>25</v>
      </c>
      <c r="J6866" s="1" t="s">
        <v>16</v>
      </c>
    </row>
    <row r="6867" spans="1:10" x14ac:dyDescent="0.3">
      <c r="A6867" s="1" t="s">
        <v>10</v>
      </c>
      <c r="B6867" s="2">
        <v>43842.577777777777</v>
      </c>
      <c r="C6867" s="3">
        <v>4.9768518518518521E-4</v>
      </c>
      <c r="D6867" s="1" t="s">
        <v>13</v>
      </c>
      <c r="E6867" s="1" t="s">
        <v>1108</v>
      </c>
      <c r="F6867" s="1" t="s">
        <v>13</v>
      </c>
      <c r="G6867" s="1" t="s">
        <v>14</v>
      </c>
      <c r="H6867" s="3">
        <v>4.9768518518518521E-4</v>
      </c>
      <c r="I6867" s="1" t="s">
        <v>25</v>
      </c>
      <c r="J6867" s="1" t="s">
        <v>16</v>
      </c>
    </row>
    <row r="6868" spans="1:10" x14ac:dyDescent="0.3">
      <c r="A6868" s="1" t="s">
        <v>10</v>
      </c>
      <c r="B6868" s="2">
        <v>42337.896527777775</v>
      </c>
      <c r="C6868" s="3">
        <v>4.9768518518518521E-4</v>
      </c>
      <c r="D6868" s="1" t="s">
        <v>13</v>
      </c>
      <c r="E6868" s="1" t="s">
        <v>722</v>
      </c>
      <c r="F6868" s="1" t="s">
        <v>13</v>
      </c>
      <c r="G6868" s="1" t="s">
        <v>423</v>
      </c>
      <c r="H6868" s="3">
        <v>4.9768518518518521E-4</v>
      </c>
      <c r="I6868" s="1" t="s">
        <v>25</v>
      </c>
      <c r="J6868" s="1" t="s">
        <v>16</v>
      </c>
    </row>
    <row r="6869" spans="1:10" x14ac:dyDescent="0.3">
      <c r="A6869" s="1" t="s">
        <v>10</v>
      </c>
      <c r="B6869" s="2">
        <v>42281.859722222223</v>
      </c>
      <c r="C6869" s="3">
        <v>4.9768518518518521E-4</v>
      </c>
      <c r="D6869" s="1" t="s">
        <v>13</v>
      </c>
      <c r="E6869" s="1" t="s">
        <v>6296</v>
      </c>
      <c r="F6869" s="1" t="s">
        <v>13</v>
      </c>
      <c r="G6869" s="1" t="s">
        <v>423</v>
      </c>
      <c r="H6869" s="3">
        <v>7.0601851851851847E-4</v>
      </c>
      <c r="I6869" s="1" t="s">
        <v>155</v>
      </c>
      <c r="J6869" s="1" t="s">
        <v>16</v>
      </c>
    </row>
    <row r="6870" spans="1:10" x14ac:dyDescent="0.3">
      <c r="A6870" s="1" t="s">
        <v>10</v>
      </c>
      <c r="B6870" s="2">
        <v>44084.857638888891</v>
      </c>
      <c r="C6870" s="3">
        <v>4.861111111111111E-4</v>
      </c>
      <c r="D6870" s="1" t="s">
        <v>11</v>
      </c>
      <c r="E6870" s="1" t="s">
        <v>1895</v>
      </c>
      <c r="F6870" s="1" t="s">
        <v>33</v>
      </c>
      <c r="G6870" s="1" t="s">
        <v>2448</v>
      </c>
      <c r="H6870" s="3">
        <v>4.861111111111111E-4</v>
      </c>
      <c r="I6870" s="1" t="s">
        <v>25</v>
      </c>
      <c r="J6870" s="1" t="s">
        <v>16</v>
      </c>
    </row>
    <row r="6871" spans="1:10" x14ac:dyDescent="0.3">
      <c r="A6871" s="1" t="s">
        <v>10</v>
      </c>
      <c r="B6871" s="2">
        <v>43760.871527777781</v>
      </c>
      <c r="C6871" s="3">
        <v>4.861111111111111E-4</v>
      </c>
      <c r="D6871" s="1" t="s">
        <v>11</v>
      </c>
      <c r="E6871" s="1" t="s">
        <v>3329</v>
      </c>
      <c r="F6871" s="1" t="s">
        <v>13</v>
      </c>
      <c r="G6871" s="1" t="s">
        <v>14</v>
      </c>
      <c r="H6871" s="3">
        <v>1.5625000000000001E-3</v>
      </c>
      <c r="I6871" s="1" t="s">
        <v>3330</v>
      </c>
      <c r="J6871" s="1" t="s">
        <v>16</v>
      </c>
    </row>
    <row r="6872" spans="1:10" x14ac:dyDescent="0.3">
      <c r="A6872" s="1" t="s">
        <v>10</v>
      </c>
      <c r="B6872" s="2">
        <v>44577.900694444441</v>
      </c>
      <c r="C6872" s="3">
        <v>4.7453703703703704E-4</v>
      </c>
      <c r="D6872" s="1" t="s">
        <v>11</v>
      </c>
      <c r="E6872" s="1" t="s">
        <v>166</v>
      </c>
      <c r="F6872" s="1" t="s">
        <v>13</v>
      </c>
      <c r="G6872" s="1" t="s">
        <v>14</v>
      </c>
      <c r="H6872" s="3">
        <v>5.7870370370370367E-4</v>
      </c>
      <c r="I6872" s="1" t="s">
        <v>25</v>
      </c>
      <c r="J6872" s="1" t="s">
        <v>16</v>
      </c>
    </row>
    <row r="6873" spans="1:10" x14ac:dyDescent="0.3">
      <c r="A6873" s="1" t="s">
        <v>10</v>
      </c>
      <c r="B6873" s="2">
        <v>43360.772222222222</v>
      </c>
      <c r="C6873" s="3">
        <v>4.7453703703703704E-4</v>
      </c>
      <c r="D6873" s="1" t="s">
        <v>11</v>
      </c>
      <c r="E6873" s="1" t="s">
        <v>493</v>
      </c>
      <c r="F6873" s="1" t="s">
        <v>13</v>
      </c>
      <c r="G6873" s="1" t="s">
        <v>480</v>
      </c>
      <c r="H6873" s="3">
        <v>7.8703703703703705E-4</v>
      </c>
      <c r="I6873" s="1" t="s">
        <v>25</v>
      </c>
      <c r="J6873" s="1" t="s">
        <v>16</v>
      </c>
    </row>
    <row r="6874" spans="1:10" x14ac:dyDescent="0.3">
      <c r="A6874" s="1" t="s">
        <v>10</v>
      </c>
      <c r="B6874" s="2">
        <v>42608.524305555555</v>
      </c>
      <c r="C6874" s="3">
        <v>4.7453703703703704E-4</v>
      </c>
      <c r="D6874" s="1" t="s">
        <v>13</v>
      </c>
      <c r="E6874" s="1" t="s">
        <v>5934</v>
      </c>
      <c r="F6874" s="1" t="s">
        <v>13</v>
      </c>
      <c r="G6874" s="1" t="s">
        <v>5933</v>
      </c>
      <c r="H6874" s="3">
        <v>4.7453703703703704E-4</v>
      </c>
      <c r="I6874" s="1" t="s">
        <v>25</v>
      </c>
      <c r="J6874" s="1" t="s">
        <v>16</v>
      </c>
    </row>
    <row r="6875" spans="1:10" x14ac:dyDescent="0.3">
      <c r="A6875" s="1" t="s">
        <v>10</v>
      </c>
      <c r="B6875" s="2">
        <v>42050.520833333336</v>
      </c>
      <c r="C6875" s="3">
        <v>4.7453703703703704E-4</v>
      </c>
      <c r="D6875" s="1" t="s">
        <v>13</v>
      </c>
      <c r="E6875" s="1" t="s">
        <v>6425</v>
      </c>
      <c r="F6875" s="1" t="s">
        <v>13</v>
      </c>
      <c r="G6875" s="1" t="s">
        <v>3444</v>
      </c>
      <c r="H6875" s="3">
        <v>2.193287037037037E-2</v>
      </c>
      <c r="I6875" s="1" t="s">
        <v>6426</v>
      </c>
      <c r="J6875" s="1" t="s">
        <v>16</v>
      </c>
    </row>
    <row r="6876" spans="1:10" x14ac:dyDescent="0.3">
      <c r="A6876" s="1" t="s">
        <v>10</v>
      </c>
      <c r="B6876" s="2">
        <v>44460.790972222225</v>
      </c>
      <c r="C6876" s="3">
        <v>4.6296296296296298E-4</v>
      </c>
      <c r="D6876" s="1" t="s">
        <v>13</v>
      </c>
      <c r="E6876" s="1" t="s">
        <v>667</v>
      </c>
      <c r="F6876" s="1" t="s">
        <v>13</v>
      </c>
      <c r="G6876" s="1" t="s">
        <v>14</v>
      </c>
      <c r="H6876" s="3">
        <v>4.6296296296296298E-4</v>
      </c>
      <c r="I6876" s="1" t="s">
        <v>668</v>
      </c>
      <c r="J6876" s="1" t="s">
        <v>16</v>
      </c>
    </row>
    <row r="6877" spans="1:10" x14ac:dyDescent="0.3">
      <c r="A6877" s="1" t="s">
        <v>10</v>
      </c>
      <c r="B6877" s="2">
        <v>44563.808333333334</v>
      </c>
      <c r="C6877" s="3">
        <v>4.5138888888888887E-4</v>
      </c>
      <c r="D6877" s="1" t="s">
        <v>13</v>
      </c>
      <c r="E6877" s="1" t="s">
        <v>316</v>
      </c>
      <c r="F6877" s="1" t="s">
        <v>13</v>
      </c>
      <c r="G6877" s="1" t="s">
        <v>14</v>
      </c>
      <c r="H6877" s="3">
        <v>4.5138888888888887E-4</v>
      </c>
      <c r="I6877" s="1" t="s">
        <v>317</v>
      </c>
      <c r="J6877" s="1" t="s">
        <v>16</v>
      </c>
    </row>
    <row r="6878" spans="1:10" x14ac:dyDescent="0.3">
      <c r="A6878" s="1" t="s">
        <v>10</v>
      </c>
      <c r="B6878" s="2">
        <v>43986.779166666667</v>
      </c>
      <c r="C6878" s="3">
        <v>4.5138888888888887E-4</v>
      </c>
      <c r="D6878" s="1" t="s">
        <v>13</v>
      </c>
      <c r="E6878" s="1" t="s">
        <v>2667</v>
      </c>
      <c r="F6878" s="1" t="s">
        <v>13</v>
      </c>
      <c r="G6878" s="1" t="s">
        <v>14</v>
      </c>
      <c r="H6878" s="3">
        <v>4.6296296296296298E-4</v>
      </c>
      <c r="I6878" s="1" t="s">
        <v>668</v>
      </c>
      <c r="J6878" s="1" t="s">
        <v>16</v>
      </c>
    </row>
    <row r="6879" spans="1:10" x14ac:dyDescent="0.3">
      <c r="A6879" s="1" t="s">
        <v>10</v>
      </c>
      <c r="B6879" s="2">
        <v>43877.679861111108</v>
      </c>
      <c r="C6879" s="3">
        <v>4.5138888888888887E-4</v>
      </c>
      <c r="D6879" s="1" t="s">
        <v>13</v>
      </c>
      <c r="E6879" s="1" t="s">
        <v>3071</v>
      </c>
      <c r="F6879" s="1" t="s">
        <v>13</v>
      </c>
      <c r="G6879" s="1" t="s">
        <v>14</v>
      </c>
      <c r="H6879" s="3">
        <v>5.5555555555555556E-4</v>
      </c>
      <c r="I6879" s="1" t="s">
        <v>1831</v>
      </c>
      <c r="J6879" s="1" t="s">
        <v>16</v>
      </c>
    </row>
    <row r="6880" spans="1:10" x14ac:dyDescent="0.3">
      <c r="A6880" s="1" t="s">
        <v>10</v>
      </c>
      <c r="B6880" s="2">
        <v>43157.744444444441</v>
      </c>
      <c r="C6880" s="3">
        <v>4.5138888888888887E-4</v>
      </c>
      <c r="D6880" s="1" t="s">
        <v>13</v>
      </c>
      <c r="E6880" s="1" t="s">
        <v>125</v>
      </c>
      <c r="F6880" s="1" t="s">
        <v>13</v>
      </c>
      <c r="G6880" s="1" t="s">
        <v>480</v>
      </c>
      <c r="H6880" s="3">
        <v>4.5138888888888887E-4</v>
      </c>
      <c r="I6880" s="1" t="s">
        <v>25</v>
      </c>
      <c r="J6880" s="1" t="s">
        <v>16</v>
      </c>
    </row>
    <row r="6881" spans="1:10" x14ac:dyDescent="0.3">
      <c r="A6881" s="1" t="s">
        <v>10</v>
      </c>
      <c r="B6881" s="2">
        <v>43152.915972222225</v>
      </c>
      <c r="C6881" s="3">
        <v>4.5138888888888887E-4</v>
      </c>
      <c r="D6881" s="1" t="s">
        <v>13</v>
      </c>
      <c r="E6881" s="1" t="s">
        <v>702</v>
      </c>
      <c r="F6881" s="1" t="s">
        <v>13</v>
      </c>
      <c r="G6881" s="1" t="s">
        <v>480</v>
      </c>
      <c r="H6881" s="3">
        <v>4.5138888888888887E-4</v>
      </c>
      <c r="I6881" s="1" t="s">
        <v>25</v>
      </c>
      <c r="J6881" s="1" t="s">
        <v>16</v>
      </c>
    </row>
    <row r="6882" spans="1:10" x14ac:dyDescent="0.3">
      <c r="A6882" s="1" t="s">
        <v>10</v>
      </c>
      <c r="B6882" s="2">
        <v>42480.87777777778</v>
      </c>
      <c r="C6882" s="3">
        <v>4.5138888888888887E-4</v>
      </c>
      <c r="D6882" s="1" t="s">
        <v>13</v>
      </c>
      <c r="E6882" s="1" t="s">
        <v>6218</v>
      </c>
      <c r="F6882" s="1" t="s">
        <v>13</v>
      </c>
      <c r="G6882" s="1" t="s">
        <v>2956</v>
      </c>
      <c r="H6882" s="3">
        <v>1.9675925925925927E-2</v>
      </c>
      <c r="I6882" s="1" t="s">
        <v>3362</v>
      </c>
      <c r="J6882" s="1" t="s">
        <v>16</v>
      </c>
    </row>
    <row r="6883" spans="1:10" x14ac:dyDescent="0.3">
      <c r="A6883" s="1" t="s">
        <v>10</v>
      </c>
      <c r="B6883" s="2">
        <v>44584.407638888886</v>
      </c>
      <c r="C6883" s="3">
        <v>4.3981481481481481E-4</v>
      </c>
      <c r="D6883" s="1" t="s">
        <v>13</v>
      </c>
      <c r="E6883" s="1" t="s">
        <v>121</v>
      </c>
      <c r="F6883" s="1" t="s">
        <v>13</v>
      </c>
      <c r="G6883" s="1" t="s">
        <v>14</v>
      </c>
      <c r="H6883" s="3">
        <v>6.8287037037037036E-4</v>
      </c>
      <c r="I6883" s="1" t="s">
        <v>122</v>
      </c>
      <c r="J6883" s="1" t="s">
        <v>16</v>
      </c>
    </row>
    <row r="6884" spans="1:10" x14ac:dyDescent="0.3">
      <c r="A6884" s="1" t="s">
        <v>10</v>
      </c>
      <c r="B6884" s="2">
        <v>44063.863194444442</v>
      </c>
      <c r="C6884" s="3">
        <v>4.3981481481481481E-4</v>
      </c>
      <c r="D6884" s="1" t="s">
        <v>11</v>
      </c>
      <c r="E6884" s="1" t="s">
        <v>268</v>
      </c>
      <c r="F6884" s="1" t="s">
        <v>58</v>
      </c>
      <c r="G6884" s="1" t="s">
        <v>14</v>
      </c>
      <c r="H6884" s="3">
        <v>4.5138888888888887E-4</v>
      </c>
      <c r="I6884" s="1" t="s">
        <v>25</v>
      </c>
      <c r="J6884" s="1" t="s">
        <v>16</v>
      </c>
    </row>
    <row r="6885" spans="1:10" x14ac:dyDescent="0.3">
      <c r="A6885" s="1" t="s">
        <v>10</v>
      </c>
      <c r="B6885" s="2">
        <v>44044.740972222222</v>
      </c>
      <c r="C6885" s="3">
        <v>4.3981481481481481E-4</v>
      </c>
      <c r="D6885" s="1" t="s">
        <v>13</v>
      </c>
      <c r="E6885" s="1" t="s">
        <v>2631</v>
      </c>
      <c r="F6885" s="1" t="s">
        <v>58</v>
      </c>
      <c r="G6885" s="1" t="s">
        <v>2381</v>
      </c>
      <c r="H6885" s="3">
        <v>4.3981481481481481E-4</v>
      </c>
      <c r="I6885" s="1" t="s">
        <v>143</v>
      </c>
      <c r="J6885" s="1" t="s">
        <v>16</v>
      </c>
    </row>
    <row r="6886" spans="1:10" x14ac:dyDescent="0.3">
      <c r="A6886" s="1" t="s">
        <v>10</v>
      </c>
      <c r="B6886" s="2">
        <v>43251.856944444444</v>
      </c>
      <c r="C6886" s="3">
        <v>4.3981481481481481E-4</v>
      </c>
      <c r="D6886" s="1" t="s">
        <v>13</v>
      </c>
      <c r="E6886" s="1" t="s">
        <v>4482</v>
      </c>
      <c r="F6886" s="1" t="s">
        <v>13</v>
      </c>
      <c r="G6886" s="1" t="s">
        <v>480</v>
      </c>
      <c r="H6886" s="3">
        <v>4.7453703703703704E-4</v>
      </c>
      <c r="I6886" s="1" t="s">
        <v>25</v>
      </c>
      <c r="J6886" s="1" t="s">
        <v>16</v>
      </c>
    </row>
    <row r="6887" spans="1:10" x14ac:dyDescent="0.3">
      <c r="A6887" s="1" t="s">
        <v>10</v>
      </c>
      <c r="B6887" s="2">
        <v>43192.627083333333</v>
      </c>
      <c r="C6887" s="3">
        <v>4.3981481481481481E-4</v>
      </c>
      <c r="D6887" s="1" t="s">
        <v>13</v>
      </c>
      <c r="E6887" s="1" t="s">
        <v>4639</v>
      </c>
      <c r="F6887" s="1" t="s">
        <v>13</v>
      </c>
      <c r="G6887" s="1" t="s">
        <v>480</v>
      </c>
      <c r="H6887" s="3">
        <v>4.3981481481481481E-4</v>
      </c>
      <c r="I6887" s="1" t="s">
        <v>25</v>
      </c>
      <c r="J6887" s="1" t="s">
        <v>16</v>
      </c>
    </row>
    <row r="6888" spans="1:10" x14ac:dyDescent="0.3">
      <c r="A6888" s="1" t="s">
        <v>10</v>
      </c>
      <c r="B6888" s="2">
        <v>44580.809027777781</v>
      </c>
      <c r="C6888" s="3">
        <v>4.2824074074074075E-4</v>
      </c>
      <c r="D6888" s="1" t="s">
        <v>11</v>
      </c>
      <c r="E6888" s="1" t="s">
        <v>142</v>
      </c>
      <c r="F6888" s="1" t="s">
        <v>58</v>
      </c>
      <c r="G6888" s="1" t="s">
        <v>14</v>
      </c>
      <c r="H6888" s="3">
        <v>4.3981481481481481E-4</v>
      </c>
      <c r="I6888" s="1" t="s">
        <v>143</v>
      </c>
      <c r="J6888" s="1" t="s">
        <v>16</v>
      </c>
    </row>
    <row r="6889" spans="1:10" x14ac:dyDescent="0.3">
      <c r="A6889" s="1" t="s">
        <v>10</v>
      </c>
      <c r="B6889" s="2">
        <v>44247.693749999999</v>
      </c>
      <c r="C6889" s="3">
        <v>4.2824074074074075E-4</v>
      </c>
      <c r="D6889" s="1" t="s">
        <v>11</v>
      </c>
      <c r="E6889" s="1" t="s">
        <v>1058</v>
      </c>
      <c r="F6889" s="1" t="s">
        <v>58</v>
      </c>
      <c r="G6889" s="1" t="s">
        <v>14</v>
      </c>
      <c r="H6889" s="3">
        <v>4.2824074074074075E-4</v>
      </c>
      <c r="I6889" s="1" t="s">
        <v>25</v>
      </c>
      <c r="J6889" s="1" t="s">
        <v>16</v>
      </c>
    </row>
    <row r="6890" spans="1:10" x14ac:dyDescent="0.3">
      <c r="A6890" s="1" t="s">
        <v>10</v>
      </c>
      <c r="B6890" s="2">
        <v>43952.480555555558</v>
      </c>
      <c r="C6890" s="3">
        <v>4.2824074074074075E-4</v>
      </c>
      <c r="D6890" s="1" t="s">
        <v>13</v>
      </c>
      <c r="E6890" s="1" t="s">
        <v>1134</v>
      </c>
      <c r="F6890" s="1" t="s">
        <v>13</v>
      </c>
      <c r="G6890" s="1" t="s">
        <v>480</v>
      </c>
      <c r="H6890" s="3">
        <v>1.369212962962963E-2</v>
      </c>
      <c r="I6890" s="1" t="s">
        <v>25</v>
      </c>
      <c r="J6890" s="1" t="s">
        <v>16</v>
      </c>
    </row>
    <row r="6891" spans="1:10" x14ac:dyDescent="0.3">
      <c r="A6891" s="1" t="s">
        <v>10</v>
      </c>
      <c r="B6891" s="2">
        <v>43238.729861111111</v>
      </c>
      <c r="C6891" s="3">
        <v>4.2824074074074075E-4</v>
      </c>
      <c r="D6891" s="1" t="s">
        <v>13</v>
      </c>
      <c r="E6891" s="1" t="s">
        <v>4528</v>
      </c>
      <c r="F6891" s="1" t="s">
        <v>13</v>
      </c>
      <c r="G6891" s="1" t="s">
        <v>480</v>
      </c>
      <c r="H6891" s="3">
        <v>4.2824074074074075E-4</v>
      </c>
      <c r="I6891" s="1" t="s">
        <v>25</v>
      </c>
      <c r="J6891" s="1" t="s">
        <v>16</v>
      </c>
    </row>
    <row r="6892" spans="1:10" x14ac:dyDescent="0.3">
      <c r="A6892" s="1" t="s">
        <v>10</v>
      </c>
      <c r="B6892" s="2">
        <v>43060.916666666664</v>
      </c>
      <c r="C6892" s="3">
        <v>4.2824074074074075E-4</v>
      </c>
      <c r="D6892" s="1" t="s">
        <v>13</v>
      </c>
      <c r="E6892" s="1" t="s">
        <v>5165</v>
      </c>
      <c r="F6892" s="1" t="s">
        <v>13</v>
      </c>
      <c r="G6892" s="1" t="s">
        <v>480</v>
      </c>
      <c r="H6892" s="3">
        <v>4.2824074074074075E-4</v>
      </c>
      <c r="I6892" s="1" t="s">
        <v>25</v>
      </c>
      <c r="J6892" s="1" t="s">
        <v>16</v>
      </c>
    </row>
    <row r="6893" spans="1:10" x14ac:dyDescent="0.3">
      <c r="A6893" s="1" t="s">
        <v>10</v>
      </c>
      <c r="B6893" s="2">
        <v>44575.782638888886</v>
      </c>
      <c r="C6893" s="3">
        <v>4.1666666666666669E-4</v>
      </c>
      <c r="D6893" s="1" t="s">
        <v>11</v>
      </c>
      <c r="E6893" s="1" t="s">
        <v>211</v>
      </c>
      <c r="F6893" s="1" t="s">
        <v>58</v>
      </c>
      <c r="G6893" s="1" t="s">
        <v>14</v>
      </c>
      <c r="H6893" s="3">
        <v>4.1666666666666669E-4</v>
      </c>
      <c r="I6893" s="1" t="s">
        <v>212</v>
      </c>
      <c r="J6893" s="1" t="s">
        <v>16</v>
      </c>
    </row>
    <row r="6894" spans="1:10" x14ac:dyDescent="0.3">
      <c r="A6894" s="1" t="s">
        <v>10</v>
      </c>
      <c r="B6894" s="2">
        <v>43173.76458333333</v>
      </c>
      <c r="C6894" s="3">
        <v>4.1666666666666669E-4</v>
      </c>
      <c r="D6894" s="1" t="s">
        <v>13</v>
      </c>
      <c r="E6894" s="1" t="s">
        <v>4717</v>
      </c>
      <c r="F6894" s="1" t="s">
        <v>13</v>
      </c>
      <c r="G6894" s="1" t="s">
        <v>480</v>
      </c>
      <c r="H6894" s="3">
        <v>4.1666666666666669E-4</v>
      </c>
      <c r="I6894" s="1" t="s">
        <v>25</v>
      </c>
      <c r="J6894" s="1" t="s">
        <v>16</v>
      </c>
    </row>
    <row r="6895" spans="1:10" x14ac:dyDescent="0.3">
      <c r="A6895" s="1" t="s">
        <v>10</v>
      </c>
      <c r="B6895" s="2">
        <v>42812.620833333334</v>
      </c>
      <c r="C6895" s="3">
        <v>4.1666666666666669E-4</v>
      </c>
      <c r="D6895" s="1" t="s">
        <v>13</v>
      </c>
      <c r="E6895" s="1" t="s">
        <v>5644</v>
      </c>
      <c r="F6895" s="1" t="s">
        <v>13</v>
      </c>
      <c r="G6895" s="1" t="s">
        <v>480</v>
      </c>
      <c r="H6895" s="3">
        <v>4.1666666666666669E-4</v>
      </c>
      <c r="I6895" s="1" t="s">
        <v>25</v>
      </c>
      <c r="J6895" s="1" t="s">
        <v>16</v>
      </c>
    </row>
    <row r="6896" spans="1:10" x14ac:dyDescent="0.3">
      <c r="A6896" s="1" t="s">
        <v>10</v>
      </c>
      <c r="B6896" s="2">
        <v>41957.976388888892</v>
      </c>
      <c r="C6896" s="3">
        <v>4.1666666666666669E-4</v>
      </c>
      <c r="D6896" s="1" t="s">
        <v>13</v>
      </c>
      <c r="E6896" s="1" t="s">
        <v>6671</v>
      </c>
      <c r="F6896" s="1" t="s">
        <v>13</v>
      </c>
      <c r="G6896" s="1" t="s">
        <v>6662</v>
      </c>
      <c r="H6896" s="3">
        <v>4.1666666666666669E-4</v>
      </c>
      <c r="I6896" s="1" t="s">
        <v>212</v>
      </c>
      <c r="J6896" s="1" t="s">
        <v>16</v>
      </c>
    </row>
    <row r="6897" spans="1:10" x14ac:dyDescent="0.3">
      <c r="A6897" s="1" t="s">
        <v>10</v>
      </c>
      <c r="B6897" s="2">
        <v>44351.839583333334</v>
      </c>
      <c r="C6897" s="3">
        <v>4.0509259259259258E-4</v>
      </c>
      <c r="D6897" s="1" t="s">
        <v>11</v>
      </c>
      <c r="E6897" s="1" t="s">
        <v>1059</v>
      </c>
      <c r="F6897" s="1" t="s">
        <v>58</v>
      </c>
      <c r="G6897" s="1" t="s">
        <v>14</v>
      </c>
      <c r="H6897" s="3">
        <v>4.0509259259259258E-4</v>
      </c>
      <c r="I6897" s="1" t="s">
        <v>1060</v>
      </c>
      <c r="J6897" s="1" t="s">
        <v>16</v>
      </c>
    </row>
    <row r="6898" spans="1:10" x14ac:dyDescent="0.3">
      <c r="A6898" s="1" t="s">
        <v>10</v>
      </c>
      <c r="B6898" s="2">
        <v>44350.836111111108</v>
      </c>
      <c r="C6898" s="3">
        <v>4.0509259259259258E-4</v>
      </c>
      <c r="D6898" s="1" t="s">
        <v>11</v>
      </c>
      <c r="E6898" s="1" t="s">
        <v>1071</v>
      </c>
      <c r="F6898" s="1" t="s">
        <v>58</v>
      </c>
      <c r="G6898" s="1" t="s">
        <v>14</v>
      </c>
      <c r="H6898" s="3">
        <v>4.1666666666666669E-4</v>
      </c>
      <c r="I6898" s="1" t="s">
        <v>212</v>
      </c>
      <c r="J6898" s="1" t="s">
        <v>16</v>
      </c>
    </row>
    <row r="6899" spans="1:10" x14ac:dyDescent="0.3">
      <c r="A6899" s="1" t="s">
        <v>10</v>
      </c>
      <c r="B6899" s="2">
        <v>43798.896527777775</v>
      </c>
      <c r="C6899" s="3">
        <v>3.9351851851851852E-4</v>
      </c>
      <c r="D6899" s="1" t="s">
        <v>13</v>
      </c>
      <c r="E6899" s="1" t="s">
        <v>125</v>
      </c>
      <c r="F6899" s="1" t="s">
        <v>13</v>
      </c>
      <c r="G6899" s="1" t="s">
        <v>14</v>
      </c>
      <c r="H6899" s="3">
        <v>3.2025462962962964E-2</v>
      </c>
      <c r="I6899" s="1" t="s">
        <v>25</v>
      </c>
      <c r="J6899" s="1" t="s">
        <v>16</v>
      </c>
    </row>
    <row r="6900" spans="1:10" x14ac:dyDescent="0.3">
      <c r="A6900" s="1" t="s">
        <v>10</v>
      </c>
      <c r="B6900" s="2">
        <v>43389.491666666669</v>
      </c>
      <c r="C6900" s="3">
        <v>3.9351851851851852E-4</v>
      </c>
      <c r="D6900" s="1" t="s">
        <v>13</v>
      </c>
      <c r="E6900" s="1" t="s">
        <v>4144</v>
      </c>
      <c r="F6900" s="1" t="s">
        <v>13</v>
      </c>
      <c r="G6900" s="1" t="s">
        <v>2956</v>
      </c>
      <c r="H6900" s="3">
        <v>3.9351851851851852E-4</v>
      </c>
      <c r="I6900" s="1" t="s">
        <v>25</v>
      </c>
      <c r="J6900" s="1" t="s">
        <v>16</v>
      </c>
    </row>
    <row r="6901" spans="1:10" x14ac:dyDescent="0.3">
      <c r="A6901" s="1" t="s">
        <v>10</v>
      </c>
      <c r="B6901" s="2">
        <v>42337.70208333333</v>
      </c>
      <c r="C6901" s="3">
        <v>3.9351851851851852E-4</v>
      </c>
      <c r="D6901" s="1" t="s">
        <v>13</v>
      </c>
      <c r="E6901" s="1" t="s">
        <v>730</v>
      </c>
      <c r="F6901" s="1" t="s">
        <v>13</v>
      </c>
      <c r="G6901" s="1" t="s">
        <v>423</v>
      </c>
      <c r="H6901" s="3">
        <v>3.9351851851851852E-4</v>
      </c>
      <c r="I6901" s="1" t="s">
        <v>25</v>
      </c>
      <c r="J6901" s="1" t="s">
        <v>16</v>
      </c>
    </row>
    <row r="6902" spans="1:10" x14ac:dyDescent="0.3">
      <c r="A6902" s="1" t="s">
        <v>10</v>
      </c>
      <c r="B6902" s="2">
        <v>44438.351388888892</v>
      </c>
      <c r="C6902" s="3">
        <v>3.8194444444444446E-4</v>
      </c>
      <c r="D6902" s="1" t="s">
        <v>11</v>
      </c>
      <c r="E6902" s="1" t="s">
        <v>495</v>
      </c>
      <c r="F6902" s="1" t="s">
        <v>58</v>
      </c>
      <c r="G6902" s="1" t="s">
        <v>14</v>
      </c>
      <c r="H6902" s="3">
        <v>3.8194444444444446E-4</v>
      </c>
      <c r="I6902" s="1" t="s">
        <v>25</v>
      </c>
      <c r="J6902" s="1" t="s">
        <v>16</v>
      </c>
    </row>
    <row r="6903" spans="1:10" x14ac:dyDescent="0.3">
      <c r="A6903" s="1" t="s">
        <v>10</v>
      </c>
      <c r="B6903" s="2">
        <v>44435.724999999999</v>
      </c>
      <c r="C6903" s="3">
        <v>3.8194444444444446E-4</v>
      </c>
      <c r="D6903" s="1" t="s">
        <v>11</v>
      </c>
      <c r="E6903" s="1" t="s">
        <v>495</v>
      </c>
      <c r="F6903" s="1" t="s">
        <v>58</v>
      </c>
      <c r="G6903" s="1" t="s">
        <v>14</v>
      </c>
      <c r="H6903" s="3">
        <v>3.8194444444444446E-4</v>
      </c>
      <c r="I6903" s="1" t="s">
        <v>25</v>
      </c>
      <c r="J6903" s="1" t="s">
        <v>16</v>
      </c>
    </row>
    <row r="6904" spans="1:10" x14ac:dyDescent="0.3">
      <c r="A6904" s="1" t="s">
        <v>10</v>
      </c>
      <c r="B6904" s="2">
        <v>44434.871527777781</v>
      </c>
      <c r="C6904" s="3">
        <v>3.8194444444444446E-4</v>
      </c>
      <c r="D6904" s="1" t="s">
        <v>11</v>
      </c>
      <c r="E6904" s="1" t="s">
        <v>495</v>
      </c>
      <c r="F6904" s="1" t="s">
        <v>58</v>
      </c>
      <c r="G6904" s="1" t="s">
        <v>14</v>
      </c>
      <c r="H6904" s="3">
        <v>3.8194444444444446E-4</v>
      </c>
      <c r="I6904" s="1" t="s">
        <v>25</v>
      </c>
      <c r="J6904" s="1" t="s">
        <v>16</v>
      </c>
    </row>
    <row r="6905" spans="1:10" x14ac:dyDescent="0.3">
      <c r="A6905" s="1" t="s">
        <v>10</v>
      </c>
      <c r="B6905" s="2">
        <v>44434.870138888888</v>
      </c>
      <c r="C6905" s="3">
        <v>3.8194444444444446E-4</v>
      </c>
      <c r="D6905" s="1" t="s">
        <v>11</v>
      </c>
      <c r="E6905" s="1" t="s">
        <v>695</v>
      </c>
      <c r="F6905" s="1" t="s">
        <v>232</v>
      </c>
      <c r="G6905" s="1" t="s">
        <v>14</v>
      </c>
      <c r="H6905" s="3">
        <v>3.8194444444444446E-4</v>
      </c>
      <c r="I6905" s="1" t="s">
        <v>25</v>
      </c>
      <c r="J6905" s="1" t="s">
        <v>16</v>
      </c>
    </row>
    <row r="6906" spans="1:10" x14ac:dyDescent="0.3">
      <c r="A6906" s="1" t="s">
        <v>10</v>
      </c>
      <c r="B6906" s="2">
        <v>44352.692361111112</v>
      </c>
      <c r="C6906" s="3">
        <v>3.8194444444444446E-4</v>
      </c>
      <c r="D6906" s="1" t="s">
        <v>11</v>
      </c>
      <c r="E6906" s="1" t="s">
        <v>1056</v>
      </c>
      <c r="F6906" s="1" t="s">
        <v>58</v>
      </c>
      <c r="G6906" s="1" t="s">
        <v>14</v>
      </c>
      <c r="H6906" s="3">
        <v>3.8194444444444446E-4</v>
      </c>
      <c r="I6906" s="1" t="s">
        <v>984</v>
      </c>
      <c r="J6906" s="1" t="s">
        <v>16</v>
      </c>
    </row>
    <row r="6907" spans="1:10" x14ac:dyDescent="0.3">
      <c r="A6907" s="1" t="s">
        <v>10</v>
      </c>
      <c r="B6907" s="2">
        <v>44304.686805555553</v>
      </c>
      <c r="C6907" s="3">
        <v>3.8194444444444446E-4</v>
      </c>
      <c r="D6907" s="1" t="s">
        <v>11</v>
      </c>
      <c r="E6907" s="1" t="s">
        <v>1168</v>
      </c>
      <c r="F6907" s="1" t="s">
        <v>58</v>
      </c>
      <c r="G6907" s="1" t="s">
        <v>14</v>
      </c>
      <c r="H6907" s="3">
        <v>3.8194444444444446E-4</v>
      </c>
      <c r="I6907" s="1" t="s">
        <v>25</v>
      </c>
      <c r="J6907" s="1" t="s">
        <v>16</v>
      </c>
    </row>
    <row r="6908" spans="1:10" x14ac:dyDescent="0.3">
      <c r="A6908" s="1" t="s">
        <v>10</v>
      </c>
      <c r="B6908" s="2">
        <v>44117.739583333336</v>
      </c>
      <c r="C6908" s="3">
        <v>3.8194444444444446E-4</v>
      </c>
      <c r="D6908" s="1" t="s">
        <v>13</v>
      </c>
      <c r="E6908" s="1" t="s">
        <v>2428</v>
      </c>
      <c r="F6908" s="1" t="s">
        <v>13</v>
      </c>
      <c r="G6908" s="1" t="s">
        <v>14</v>
      </c>
      <c r="H6908" s="3">
        <v>3.8194444444444446E-4</v>
      </c>
      <c r="I6908" s="1" t="s">
        <v>25</v>
      </c>
      <c r="J6908" s="1" t="s">
        <v>16</v>
      </c>
    </row>
    <row r="6909" spans="1:10" x14ac:dyDescent="0.3">
      <c r="A6909" s="1" t="s">
        <v>10</v>
      </c>
      <c r="B6909" s="2">
        <v>44084.85</v>
      </c>
      <c r="C6909" s="3">
        <v>3.8194444444444446E-4</v>
      </c>
      <c r="D6909" s="1" t="s">
        <v>11</v>
      </c>
      <c r="E6909" s="1" t="s">
        <v>2468</v>
      </c>
      <c r="F6909" s="1" t="s">
        <v>33</v>
      </c>
      <c r="G6909" s="1" t="s">
        <v>2448</v>
      </c>
      <c r="H6909" s="3">
        <v>3.8194444444444446E-4</v>
      </c>
      <c r="I6909" s="1" t="s">
        <v>984</v>
      </c>
      <c r="J6909" s="1" t="s">
        <v>16</v>
      </c>
    </row>
    <row r="6910" spans="1:10" x14ac:dyDescent="0.3">
      <c r="A6910" s="1" t="s">
        <v>10</v>
      </c>
      <c r="B6910" s="2">
        <v>44046.817361111112</v>
      </c>
      <c r="C6910" s="3">
        <v>3.8194444444444446E-4</v>
      </c>
      <c r="D6910" s="1" t="s">
        <v>11</v>
      </c>
      <c r="E6910" s="1" t="s">
        <v>2629</v>
      </c>
      <c r="F6910" s="1" t="s">
        <v>58</v>
      </c>
      <c r="G6910" s="1" t="s">
        <v>14</v>
      </c>
      <c r="H6910" s="3">
        <v>3.8194444444444446E-4</v>
      </c>
      <c r="I6910" s="1" t="s">
        <v>984</v>
      </c>
      <c r="J6910" s="1" t="s">
        <v>16</v>
      </c>
    </row>
    <row r="6911" spans="1:10" x14ac:dyDescent="0.3">
      <c r="A6911" s="1" t="s">
        <v>10</v>
      </c>
      <c r="B6911" s="2">
        <v>43942.697916666664</v>
      </c>
      <c r="C6911" s="3">
        <v>3.8194444444444446E-4</v>
      </c>
      <c r="D6911" s="1" t="s">
        <v>13</v>
      </c>
      <c r="E6911" s="1" t="s">
        <v>2578</v>
      </c>
      <c r="F6911" s="1" t="s">
        <v>13</v>
      </c>
      <c r="G6911" s="1" t="s">
        <v>14</v>
      </c>
      <c r="H6911" s="3">
        <v>9.6064814814814819E-4</v>
      </c>
      <c r="I6911" s="1" t="s">
        <v>25</v>
      </c>
      <c r="J6911" s="1" t="s">
        <v>16</v>
      </c>
    </row>
    <row r="6912" spans="1:10" x14ac:dyDescent="0.3">
      <c r="A6912" s="1" t="s">
        <v>10</v>
      </c>
      <c r="B6912" s="2">
        <v>44570.90347222222</v>
      </c>
      <c r="C6912" s="3">
        <v>3.7037037037037035E-4</v>
      </c>
      <c r="D6912" s="1" t="s">
        <v>13</v>
      </c>
      <c r="E6912" s="1" t="s">
        <v>237</v>
      </c>
      <c r="F6912" s="1" t="s">
        <v>13</v>
      </c>
      <c r="G6912" s="1" t="s">
        <v>14</v>
      </c>
      <c r="H6912" s="3">
        <v>3.7037037037037035E-4</v>
      </c>
      <c r="I6912" s="1" t="s">
        <v>238</v>
      </c>
      <c r="J6912" s="1" t="s">
        <v>16</v>
      </c>
    </row>
    <row r="6913" spans="1:10" x14ac:dyDescent="0.3">
      <c r="A6913" s="1" t="s">
        <v>10</v>
      </c>
      <c r="B6913" s="2">
        <v>44466.784722222219</v>
      </c>
      <c r="C6913" s="3">
        <v>3.7037037037037035E-4</v>
      </c>
      <c r="D6913" s="1" t="s">
        <v>13</v>
      </c>
      <c r="E6913" s="1" t="s">
        <v>633</v>
      </c>
      <c r="F6913" s="1" t="s">
        <v>13</v>
      </c>
      <c r="G6913" s="1" t="s">
        <v>14</v>
      </c>
      <c r="H6913" s="3">
        <v>3.7037037037037035E-4</v>
      </c>
      <c r="I6913" s="1" t="s">
        <v>25</v>
      </c>
      <c r="J6913" s="1" t="s">
        <v>16</v>
      </c>
    </row>
    <row r="6914" spans="1:10" x14ac:dyDescent="0.3">
      <c r="A6914" s="1" t="s">
        <v>10</v>
      </c>
      <c r="B6914" s="2">
        <v>44423.918055555558</v>
      </c>
      <c r="C6914" s="3">
        <v>3.7037037037037035E-4</v>
      </c>
      <c r="D6914" s="1" t="s">
        <v>11</v>
      </c>
      <c r="E6914" s="1" t="s">
        <v>879</v>
      </c>
      <c r="F6914" s="1" t="s">
        <v>58</v>
      </c>
      <c r="G6914" s="1" t="s">
        <v>14</v>
      </c>
      <c r="H6914" s="3">
        <v>3.7037037037037035E-4</v>
      </c>
      <c r="I6914" s="1" t="s">
        <v>238</v>
      </c>
      <c r="J6914" s="1" t="s">
        <v>16</v>
      </c>
    </row>
    <row r="6915" spans="1:10" x14ac:dyDescent="0.3">
      <c r="A6915" s="1" t="s">
        <v>10</v>
      </c>
      <c r="B6915" s="2">
        <v>43308.648611111108</v>
      </c>
      <c r="C6915" s="3">
        <v>3.7037037037037035E-4</v>
      </c>
      <c r="D6915" s="1" t="s">
        <v>13</v>
      </c>
      <c r="E6915" s="1" t="s">
        <v>733</v>
      </c>
      <c r="F6915" s="1" t="s">
        <v>13</v>
      </c>
      <c r="G6915" s="1" t="s">
        <v>480</v>
      </c>
      <c r="H6915" s="3">
        <v>3.8194444444444446E-4</v>
      </c>
      <c r="I6915" s="1" t="s">
        <v>25</v>
      </c>
      <c r="J6915" s="1" t="s">
        <v>16</v>
      </c>
    </row>
    <row r="6916" spans="1:10" x14ac:dyDescent="0.3">
      <c r="A6916" s="1" t="s">
        <v>10</v>
      </c>
      <c r="B6916" s="2">
        <v>41874.281944444447</v>
      </c>
      <c r="C6916" s="3">
        <v>3.7037037037037035E-4</v>
      </c>
      <c r="D6916" s="1" t="s">
        <v>13</v>
      </c>
      <c r="E6916" s="1" t="s">
        <v>6732</v>
      </c>
      <c r="F6916" s="1" t="s">
        <v>13</v>
      </c>
      <c r="G6916" s="1" t="s">
        <v>6379</v>
      </c>
      <c r="H6916" s="3">
        <v>3.7037037037037035E-4</v>
      </c>
      <c r="I6916" s="1" t="s">
        <v>238</v>
      </c>
      <c r="J6916" s="1" t="s">
        <v>16</v>
      </c>
    </row>
    <row r="6917" spans="1:10" x14ac:dyDescent="0.3">
      <c r="A6917" s="1" t="s">
        <v>10</v>
      </c>
      <c r="B6917" s="2">
        <v>44267.870138888888</v>
      </c>
      <c r="C6917" s="3">
        <v>3.5879629629629629E-4</v>
      </c>
      <c r="D6917" s="1" t="s">
        <v>13</v>
      </c>
      <c r="E6917" s="1" t="s">
        <v>1602</v>
      </c>
      <c r="F6917" s="1" t="s">
        <v>13</v>
      </c>
      <c r="G6917" s="1" t="s">
        <v>14</v>
      </c>
      <c r="H6917" s="3">
        <v>3.7037037037037035E-4</v>
      </c>
      <c r="I6917" s="1" t="s">
        <v>25</v>
      </c>
      <c r="J6917" s="1" t="s">
        <v>16</v>
      </c>
    </row>
    <row r="6918" spans="1:10" x14ac:dyDescent="0.3">
      <c r="A6918" s="1" t="s">
        <v>10</v>
      </c>
      <c r="B6918" s="2">
        <v>44231.788888888892</v>
      </c>
      <c r="C6918" s="3">
        <v>3.5879629629629629E-4</v>
      </c>
      <c r="D6918" s="1" t="s">
        <v>11</v>
      </c>
      <c r="E6918" s="1" t="s">
        <v>495</v>
      </c>
      <c r="F6918" s="1" t="s">
        <v>58</v>
      </c>
      <c r="G6918" s="1" t="s">
        <v>14</v>
      </c>
      <c r="H6918" s="3">
        <v>3.7037037037037035E-4</v>
      </c>
      <c r="I6918" s="1" t="s">
        <v>25</v>
      </c>
      <c r="J6918" s="1" t="s">
        <v>16</v>
      </c>
    </row>
    <row r="6919" spans="1:10" x14ac:dyDescent="0.3">
      <c r="A6919" s="1" t="s">
        <v>10</v>
      </c>
      <c r="B6919" s="2">
        <v>44079.838194444441</v>
      </c>
      <c r="C6919" s="3">
        <v>3.5879629629629629E-4</v>
      </c>
      <c r="D6919" s="1" t="s">
        <v>11</v>
      </c>
      <c r="E6919" s="1" t="s">
        <v>522</v>
      </c>
      <c r="F6919" s="1" t="s">
        <v>232</v>
      </c>
      <c r="G6919" s="1" t="s">
        <v>14</v>
      </c>
      <c r="H6919" s="3">
        <v>3.5879629629629629E-4</v>
      </c>
      <c r="I6919" s="1" t="s">
        <v>25</v>
      </c>
      <c r="J6919" s="1" t="s">
        <v>16</v>
      </c>
    </row>
    <row r="6920" spans="1:10" x14ac:dyDescent="0.3">
      <c r="A6920" s="1" t="s">
        <v>10</v>
      </c>
      <c r="B6920" s="2">
        <v>43950.493750000001</v>
      </c>
      <c r="C6920" s="3">
        <v>3.5879629629629629E-4</v>
      </c>
      <c r="D6920" s="1" t="s">
        <v>13</v>
      </c>
      <c r="E6920" s="1" t="s">
        <v>148</v>
      </c>
      <c r="F6920" s="1" t="s">
        <v>13</v>
      </c>
      <c r="G6920" s="1" t="s">
        <v>480</v>
      </c>
      <c r="H6920" s="3">
        <v>6.3657407407407413E-4</v>
      </c>
      <c r="I6920" s="1" t="s">
        <v>25</v>
      </c>
      <c r="J6920" s="1" t="s">
        <v>16</v>
      </c>
    </row>
    <row r="6921" spans="1:10" x14ac:dyDescent="0.3">
      <c r="A6921" s="1" t="s">
        <v>10</v>
      </c>
      <c r="B6921" s="2">
        <v>43900.556944444441</v>
      </c>
      <c r="C6921" s="3">
        <v>3.5879629629629629E-4</v>
      </c>
      <c r="D6921" s="1" t="s">
        <v>13</v>
      </c>
      <c r="E6921" s="1" t="s">
        <v>2951</v>
      </c>
      <c r="F6921" s="1" t="s">
        <v>13</v>
      </c>
      <c r="G6921" s="1" t="s">
        <v>14</v>
      </c>
      <c r="H6921" s="3">
        <v>3.5879629629629629E-4</v>
      </c>
      <c r="I6921" s="1" t="s">
        <v>25</v>
      </c>
      <c r="J6921" s="1" t="s">
        <v>16</v>
      </c>
    </row>
    <row r="6922" spans="1:10" x14ac:dyDescent="0.3">
      <c r="A6922" s="1" t="s">
        <v>10</v>
      </c>
      <c r="B6922" s="2">
        <v>44250.888888888891</v>
      </c>
      <c r="C6922" s="3">
        <v>3.4722222222222224E-4</v>
      </c>
      <c r="D6922" s="1" t="s">
        <v>11</v>
      </c>
      <c r="E6922" s="1" t="s">
        <v>1834</v>
      </c>
      <c r="F6922" s="1" t="s">
        <v>58</v>
      </c>
      <c r="G6922" s="1" t="s">
        <v>14</v>
      </c>
      <c r="H6922" s="3">
        <v>3.4722222222222224E-4</v>
      </c>
      <c r="I6922" s="1" t="s">
        <v>1835</v>
      </c>
      <c r="J6922" s="1" t="s">
        <v>16</v>
      </c>
    </row>
    <row r="6923" spans="1:10" x14ac:dyDescent="0.3">
      <c r="A6923" s="1" t="s">
        <v>10</v>
      </c>
      <c r="B6923" s="2">
        <v>44171.556944444441</v>
      </c>
      <c r="C6923" s="3">
        <v>3.4722222222222224E-4</v>
      </c>
      <c r="D6923" s="1" t="s">
        <v>11</v>
      </c>
      <c r="E6923" s="1" t="s">
        <v>2201</v>
      </c>
      <c r="F6923" s="1" t="s">
        <v>13</v>
      </c>
      <c r="G6923" s="1" t="s">
        <v>14</v>
      </c>
      <c r="H6923" s="3">
        <v>7.0601851851851847E-4</v>
      </c>
      <c r="I6923" s="1" t="s">
        <v>155</v>
      </c>
      <c r="J6923" s="1" t="s">
        <v>16</v>
      </c>
    </row>
    <row r="6924" spans="1:10" x14ac:dyDescent="0.3">
      <c r="A6924" s="1" t="s">
        <v>10</v>
      </c>
      <c r="B6924" s="2">
        <v>44025.35833333333</v>
      </c>
      <c r="C6924" s="3">
        <v>3.4722222222222224E-4</v>
      </c>
      <c r="D6924" s="1" t="s">
        <v>11</v>
      </c>
      <c r="E6924" s="1" t="s">
        <v>2644</v>
      </c>
      <c r="F6924" s="1" t="s">
        <v>33</v>
      </c>
      <c r="G6924" s="1" t="s">
        <v>2448</v>
      </c>
      <c r="H6924" s="3">
        <v>3.4722222222222224E-4</v>
      </c>
      <c r="I6924" s="1" t="s">
        <v>1835</v>
      </c>
      <c r="J6924" s="1" t="s">
        <v>16</v>
      </c>
    </row>
    <row r="6925" spans="1:10" x14ac:dyDescent="0.3">
      <c r="A6925" s="1" t="s">
        <v>10</v>
      </c>
      <c r="B6925" s="2">
        <v>43424.804166666669</v>
      </c>
      <c r="C6925" s="3">
        <v>3.4722222222222224E-4</v>
      </c>
      <c r="D6925" s="1" t="s">
        <v>13</v>
      </c>
      <c r="E6925" s="1" t="s">
        <v>3424</v>
      </c>
      <c r="F6925" s="1" t="s">
        <v>13</v>
      </c>
      <c r="G6925" s="1" t="s">
        <v>480</v>
      </c>
      <c r="H6925" s="3">
        <v>4.0625000000000001E-3</v>
      </c>
      <c r="I6925" s="1" t="s">
        <v>25</v>
      </c>
      <c r="J6925" s="1" t="s">
        <v>16</v>
      </c>
    </row>
    <row r="6926" spans="1:10" x14ac:dyDescent="0.3">
      <c r="A6926" s="1" t="s">
        <v>10</v>
      </c>
      <c r="B6926" s="2">
        <v>44435.902083333334</v>
      </c>
      <c r="C6926" s="3">
        <v>3.3564814814814812E-4</v>
      </c>
      <c r="D6926" s="1" t="s">
        <v>11</v>
      </c>
      <c r="E6926" s="1" t="s">
        <v>234</v>
      </c>
      <c r="F6926" s="1" t="s">
        <v>58</v>
      </c>
      <c r="G6926" s="1" t="s">
        <v>14</v>
      </c>
      <c r="H6926" s="3">
        <v>3.3564814814814812E-4</v>
      </c>
      <c r="I6926" s="1" t="s">
        <v>25</v>
      </c>
      <c r="J6926" s="1" t="s">
        <v>16</v>
      </c>
    </row>
    <row r="6927" spans="1:10" x14ac:dyDescent="0.3">
      <c r="A6927" s="1" t="s">
        <v>10</v>
      </c>
      <c r="B6927" s="2">
        <v>44352.691666666666</v>
      </c>
      <c r="C6927" s="3">
        <v>3.3564814814814812E-4</v>
      </c>
      <c r="D6927" s="1" t="s">
        <v>11</v>
      </c>
      <c r="E6927" s="1" t="s">
        <v>502</v>
      </c>
      <c r="F6927" s="1" t="s">
        <v>58</v>
      </c>
      <c r="G6927" s="1" t="s">
        <v>14</v>
      </c>
      <c r="H6927" s="3">
        <v>3.3564814814814812E-4</v>
      </c>
      <c r="I6927" s="1" t="s">
        <v>25</v>
      </c>
      <c r="J6927" s="1" t="s">
        <v>16</v>
      </c>
    </row>
    <row r="6928" spans="1:10" x14ac:dyDescent="0.3">
      <c r="A6928" s="1" t="s">
        <v>10</v>
      </c>
      <c r="B6928" s="2">
        <v>44244.853472222225</v>
      </c>
      <c r="C6928" s="3">
        <v>3.3564814814814812E-4</v>
      </c>
      <c r="D6928" s="1" t="s">
        <v>11</v>
      </c>
      <c r="E6928" s="1" t="s">
        <v>1058</v>
      </c>
      <c r="F6928" s="1" t="s">
        <v>58</v>
      </c>
      <c r="G6928" s="1" t="s">
        <v>14</v>
      </c>
      <c r="H6928" s="3">
        <v>3.4722222222222224E-4</v>
      </c>
      <c r="I6928" s="1" t="s">
        <v>25</v>
      </c>
      <c r="J6928" s="1" t="s">
        <v>16</v>
      </c>
    </row>
    <row r="6929" spans="1:10" x14ac:dyDescent="0.3">
      <c r="A6929" s="1" t="s">
        <v>10</v>
      </c>
      <c r="B6929" s="2">
        <v>43938.810416666667</v>
      </c>
      <c r="C6929" s="3">
        <v>3.3564814814814812E-4</v>
      </c>
      <c r="D6929" s="1" t="s">
        <v>11</v>
      </c>
      <c r="E6929" s="1" t="s">
        <v>722</v>
      </c>
      <c r="F6929" s="1" t="s">
        <v>13</v>
      </c>
      <c r="G6929" s="1" t="s">
        <v>14</v>
      </c>
      <c r="H6929" s="3">
        <v>6.5972222222222224E-4</v>
      </c>
      <c r="I6929" s="1" t="s">
        <v>25</v>
      </c>
      <c r="J6929" s="1" t="s">
        <v>16</v>
      </c>
    </row>
    <row r="6930" spans="1:10" x14ac:dyDescent="0.3">
      <c r="A6930" s="1" t="s">
        <v>10</v>
      </c>
      <c r="B6930" s="2">
        <v>43846.923611111109</v>
      </c>
      <c r="C6930" s="3">
        <v>3.3564814814814812E-4</v>
      </c>
      <c r="D6930" s="1" t="s">
        <v>11</v>
      </c>
      <c r="E6930" s="1" t="s">
        <v>3181</v>
      </c>
      <c r="F6930" s="1" t="s">
        <v>13</v>
      </c>
      <c r="G6930" s="1" t="s">
        <v>14</v>
      </c>
      <c r="H6930" s="3">
        <v>4.1666666666666669E-4</v>
      </c>
      <c r="I6930" s="1" t="s">
        <v>25</v>
      </c>
      <c r="J6930" s="1" t="s">
        <v>16</v>
      </c>
    </row>
    <row r="6931" spans="1:10" x14ac:dyDescent="0.3">
      <c r="A6931" s="1" t="s">
        <v>10</v>
      </c>
      <c r="B6931" s="2">
        <v>42876.822222222225</v>
      </c>
      <c r="C6931" s="3">
        <v>3.3564814814814812E-4</v>
      </c>
      <c r="D6931" s="1" t="s">
        <v>13</v>
      </c>
      <c r="E6931" s="1" t="s">
        <v>5502</v>
      </c>
      <c r="F6931" s="1" t="s">
        <v>13</v>
      </c>
      <c r="G6931" s="1" t="s">
        <v>480</v>
      </c>
      <c r="H6931" s="3">
        <v>3.3564814814814812E-4</v>
      </c>
      <c r="I6931" s="1" t="s">
        <v>5503</v>
      </c>
      <c r="J6931" s="1" t="s">
        <v>16</v>
      </c>
    </row>
    <row r="6932" spans="1:10" x14ac:dyDescent="0.3">
      <c r="A6932" s="1" t="s">
        <v>10</v>
      </c>
      <c r="B6932" s="2">
        <v>41971.912499999999</v>
      </c>
      <c r="C6932" s="3">
        <v>3.3564814814814812E-4</v>
      </c>
      <c r="D6932" s="1" t="s">
        <v>13</v>
      </c>
      <c r="E6932" s="1" t="s">
        <v>6630</v>
      </c>
      <c r="F6932" s="1" t="s">
        <v>13</v>
      </c>
      <c r="G6932" s="1" t="s">
        <v>3444</v>
      </c>
      <c r="H6932" s="3">
        <v>3.3564814814814812E-4</v>
      </c>
      <c r="I6932" s="1" t="s">
        <v>25</v>
      </c>
      <c r="J6932" s="1" t="s">
        <v>16</v>
      </c>
    </row>
    <row r="6933" spans="1:10" x14ac:dyDescent="0.3">
      <c r="A6933" s="1" t="s">
        <v>10</v>
      </c>
      <c r="B6933" s="2">
        <v>44102.867361111108</v>
      </c>
      <c r="C6933" s="3">
        <v>3.2407407407407406E-4</v>
      </c>
      <c r="D6933" s="1" t="s">
        <v>11</v>
      </c>
      <c r="E6933" s="1" t="s">
        <v>2454</v>
      </c>
      <c r="F6933" s="1" t="s">
        <v>58</v>
      </c>
      <c r="G6933" s="1" t="s">
        <v>14</v>
      </c>
      <c r="H6933" s="3">
        <v>3.2407407407407406E-4</v>
      </c>
      <c r="I6933" s="1" t="s">
        <v>2054</v>
      </c>
      <c r="J6933" s="1" t="s">
        <v>16</v>
      </c>
    </row>
    <row r="6934" spans="1:10" x14ac:dyDescent="0.3">
      <c r="A6934" s="1" t="s">
        <v>10</v>
      </c>
      <c r="B6934" s="2">
        <v>43240.804166666669</v>
      </c>
      <c r="C6934" s="3">
        <v>3.2407407407407406E-4</v>
      </c>
      <c r="D6934" s="1" t="s">
        <v>13</v>
      </c>
      <c r="E6934" s="1" t="s">
        <v>4516</v>
      </c>
      <c r="F6934" s="1" t="s">
        <v>13</v>
      </c>
      <c r="G6934" s="1" t="s">
        <v>480</v>
      </c>
      <c r="H6934" s="3">
        <v>3.2407407407407406E-4</v>
      </c>
      <c r="I6934" s="1" t="s">
        <v>25</v>
      </c>
      <c r="J6934" s="1" t="s">
        <v>16</v>
      </c>
    </row>
    <row r="6935" spans="1:10" x14ac:dyDescent="0.3">
      <c r="A6935" s="1" t="s">
        <v>10</v>
      </c>
      <c r="B6935" s="2">
        <v>42030.479166666664</v>
      </c>
      <c r="C6935" s="3">
        <v>3.2407407407407406E-4</v>
      </c>
      <c r="D6935" s="1" t="s">
        <v>13</v>
      </c>
      <c r="E6935" s="1" t="s">
        <v>2456</v>
      </c>
      <c r="F6935" s="1" t="s">
        <v>13</v>
      </c>
      <c r="G6935" s="1" t="s">
        <v>423</v>
      </c>
      <c r="H6935" s="3">
        <v>3.2407407407407406E-4</v>
      </c>
      <c r="I6935" s="1" t="s">
        <v>25</v>
      </c>
      <c r="J6935" s="1" t="s">
        <v>16</v>
      </c>
    </row>
    <row r="6936" spans="1:10" x14ac:dyDescent="0.3">
      <c r="A6936" s="1" t="s">
        <v>10</v>
      </c>
      <c r="B6936" s="2">
        <v>44493.827777777777</v>
      </c>
      <c r="C6936" s="3">
        <v>3.1250000000000001E-4</v>
      </c>
      <c r="D6936" s="1" t="s">
        <v>11</v>
      </c>
      <c r="E6936" s="1" t="s">
        <v>529</v>
      </c>
      <c r="F6936" s="1" t="s">
        <v>33</v>
      </c>
      <c r="G6936" s="1" t="s">
        <v>14</v>
      </c>
      <c r="H6936" s="3">
        <v>3.1250000000000001E-4</v>
      </c>
      <c r="I6936" s="1" t="s">
        <v>233</v>
      </c>
      <c r="J6936" s="1" t="s">
        <v>16</v>
      </c>
    </row>
    <row r="6937" spans="1:10" x14ac:dyDescent="0.3">
      <c r="A6937" s="1" t="s">
        <v>10</v>
      </c>
      <c r="B6937" s="2">
        <v>44489.788194444445</v>
      </c>
      <c r="C6937" s="3">
        <v>3.1250000000000001E-4</v>
      </c>
      <c r="D6937" s="1" t="s">
        <v>11</v>
      </c>
      <c r="E6937" s="1" t="s">
        <v>553</v>
      </c>
      <c r="F6937" s="1" t="s">
        <v>58</v>
      </c>
      <c r="G6937" s="1" t="s">
        <v>14</v>
      </c>
      <c r="H6937" s="3">
        <v>3.1250000000000001E-4</v>
      </c>
      <c r="I6937" s="1" t="s">
        <v>233</v>
      </c>
      <c r="J6937" s="1" t="s">
        <v>16</v>
      </c>
    </row>
    <row r="6938" spans="1:10" x14ac:dyDescent="0.3">
      <c r="A6938" s="1" t="s">
        <v>10</v>
      </c>
      <c r="B6938" s="2">
        <v>44423.841666666667</v>
      </c>
      <c r="C6938" s="3">
        <v>3.1250000000000001E-4</v>
      </c>
      <c r="D6938" s="1" t="s">
        <v>11</v>
      </c>
      <c r="E6938" s="1" t="s">
        <v>894</v>
      </c>
      <c r="F6938" s="1" t="s">
        <v>58</v>
      </c>
      <c r="G6938" s="1" t="s">
        <v>14</v>
      </c>
      <c r="H6938" s="3">
        <v>3.1250000000000001E-4</v>
      </c>
      <c r="I6938" s="1" t="s">
        <v>233</v>
      </c>
      <c r="J6938" s="1" t="s">
        <v>16</v>
      </c>
    </row>
    <row r="6939" spans="1:10" x14ac:dyDescent="0.3">
      <c r="A6939" s="1" t="s">
        <v>10</v>
      </c>
      <c r="B6939" s="2">
        <v>44200.917361111111</v>
      </c>
      <c r="C6939" s="3">
        <v>3.1250000000000001E-4</v>
      </c>
      <c r="D6939" s="1" t="s">
        <v>11</v>
      </c>
      <c r="E6939" s="1" t="s">
        <v>2053</v>
      </c>
      <c r="F6939" s="1" t="s">
        <v>58</v>
      </c>
      <c r="G6939" s="1" t="s">
        <v>14</v>
      </c>
      <c r="H6939" s="3">
        <v>3.2407407407407406E-4</v>
      </c>
      <c r="I6939" s="1" t="s">
        <v>2054</v>
      </c>
      <c r="J6939" s="1" t="s">
        <v>16</v>
      </c>
    </row>
    <row r="6940" spans="1:10" x14ac:dyDescent="0.3">
      <c r="A6940" s="1" t="s">
        <v>10</v>
      </c>
      <c r="B6940" s="2">
        <v>44188.886805555558</v>
      </c>
      <c r="C6940" s="3">
        <v>3.1250000000000001E-4</v>
      </c>
      <c r="D6940" s="1" t="s">
        <v>11</v>
      </c>
      <c r="E6940" s="1" t="s">
        <v>2053</v>
      </c>
      <c r="F6940" s="1" t="s">
        <v>58</v>
      </c>
      <c r="G6940" s="1" t="s">
        <v>14</v>
      </c>
      <c r="H6940" s="3">
        <v>3.2407407407407406E-4</v>
      </c>
      <c r="I6940" s="1" t="s">
        <v>25</v>
      </c>
      <c r="J6940" s="1" t="s">
        <v>16</v>
      </c>
    </row>
    <row r="6941" spans="1:10" x14ac:dyDescent="0.3">
      <c r="A6941" s="1" t="s">
        <v>10</v>
      </c>
      <c r="B6941" s="2">
        <v>44084.855555555558</v>
      </c>
      <c r="C6941" s="3">
        <v>3.1250000000000001E-4</v>
      </c>
      <c r="D6941" s="1" t="s">
        <v>13</v>
      </c>
      <c r="E6941" s="1" t="s">
        <v>2460</v>
      </c>
      <c r="F6941" s="1" t="s">
        <v>13</v>
      </c>
      <c r="G6941" s="1" t="s">
        <v>2448</v>
      </c>
      <c r="H6941" s="3">
        <v>3.1250000000000001E-4</v>
      </c>
      <c r="I6941" s="1" t="s">
        <v>233</v>
      </c>
      <c r="J6941" s="1" t="s">
        <v>16</v>
      </c>
    </row>
    <row r="6942" spans="1:10" x14ac:dyDescent="0.3">
      <c r="A6942" s="1" t="s">
        <v>10</v>
      </c>
      <c r="B6942" s="2">
        <v>43757.817361111112</v>
      </c>
      <c r="C6942" s="3">
        <v>3.1250000000000001E-4</v>
      </c>
      <c r="D6942" s="1" t="s">
        <v>13</v>
      </c>
      <c r="E6942" s="1" t="s">
        <v>3346</v>
      </c>
      <c r="F6942" s="1" t="s">
        <v>13</v>
      </c>
      <c r="G6942" s="1" t="s">
        <v>14</v>
      </c>
      <c r="H6942" s="3">
        <v>3.1250000000000001E-4</v>
      </c>
      <c r="I6942" s="1" t="s">
        <v>25</v>
      </c>
      <c r="J6942" s="1" t="s">
        <v>16</v>
      </c>
    </row>
    <row r="6943" spans="1:10" x14ac:dyDescent="0.3">
      <c r="A6943" s="1" t="s">
        <v>10</v>
      </c>
      <c r="B6943" s="2">
        <v>43709.863194444442</v>
      </c>
      <c r="C6943" s="3">
        <v>3.1250000000000001E-4</v>
      </c>
      <c r="D6943" s="1" t="s">
        <v>13</v>
      </c>
      <c r="E6943" s="1" t="s">
        <v>1108</v>
      </c>
      <c r="F6943" s="1" t="s">
        <v>13</v>
      </c>
      <c r="G6943" s="1" t="s">
        <v>480</v>
      </c>
      <c r="H6943" s="3">
        <v>5.9027777777777778E-4</v>
      </c>
      <c r="I6943" s="1" t="s">
        <v>25</v>
      </c>
      <c r="J6943" s="1" t="s">
        <v>16</v>
      </c>
    </row>
    <row r="6944" spans="1:10" x14ac:dyDescent="0.3">
      <c r="A6944" s="1" t="s">
        <v>10</v>
      </c>
      <c r="B6944" s="2">
        <v>44570.904166666667</v>
      </c>
      <c r="C6944" s="3">
        <v>3.0092592592592595E-4</v>
      </c>
      <c r="D6944" s="1" t="s">
        <v>11</v>
      </c>
      <c r="E6944" s="1" t="s">
        <v>231</v>
      </c>
      <c r="F6944" s="1" t="s">
        <v>232</v>
      </c>
      <c r="G6944" s="1" t="s">
        <v>14</v>
      </c>
      <c r="H6944" s="3">
        <v>3.1250000000000001E-4</v>
      </c>
      <c r="I6944" s="1" t="s">
        <v>233</v>
      </c>
      <c r="J6944" s="1" t="s">
        <v>16</v>
      </c>
    </row>
    <row r="6945" spans="1:10" x14ac:dyDescent="0.3">
      <c r="A6945" s="1" t="s">
        <v>10</v>
      </c>
      <c r="B6945" s="2">
        <v>44423.841666666667</v>
      </c>
      <c r="C6945" s="3">
        <v>3.0092592592592595E-4</v>
      </c>
      <c r="D6945" s="1" t="s">
        <v>11</v>
      </c>
      <c r="E6945" s="1" t="s">
        <v>895</v>
      </c>
      <c r="F6945" s="1" t="s">
        <v>58</v>
      </c>
      <c r="G6945" s="1" t="s">
        <v>14</v>
      </c>
      <c r="H6945" s="3">
        <v>3.0092592592592595E-4</v>
      </c>
      <c r="I6945" s="1" t="s">
        <v>492</v>
      </c>
      <c r="J6945" s="1" t="s">
        <v>16</v>
      </c>
    </row>
    <row r="6946" spans="1:10" x14ac:dyDescent="0.3">
      <c r="A6946" s="1" t="s">
        <v>10</v>
      </c>
      <c r="B6946" s="2">
        <v>44219.415277777778</v>
      </c>
      <c r="C6946" s="3">
        <v>3.0092592592592595E-4</v>
      </c>
      <c r="D6946" s="1" t="s">
        <v>11</v>
      </c>
      <c r="E6946" s="1" t="s">
        <v>1965</v>
      </c>
      <c r="F6946" s="1" t="s">
        <v>58</v>
      </c>
      <c r="G6946" s="1" t="s">
        <v>14</v>
      </c>
      <c r="H6946" s="3">
        <v>3.1250000000000001E-4</v>
      </c>
      <c r="I6946" s="1" t="s">
        <v>233</v>
      </c>
      <c r="J6946" s="1" t="s">
        <v>16</v>
      </c>
    </row>
    <row r="6947" spans="1:10" x14ac:dyDescent="0.3">
      <c r="A6947" s="1" t="s">
        <v>10</v>
      </c>
      <c r="B6947" s="2">
        <v>44157.886111111111</v>
      </c>
      <c r="C6947" s="3">
        <v>3.0092592592592595E-4</v>
      </c>
      <c r="D6947" s="1" t="s">
        <v>11</v>
      </c>
      <c r="E6947" s="1" t="s">
        <v>1148</v>
      </c>
      <c r="F6947" s="1" t="s">
        <v>58</v>
      </c>
      <c r="G6947" s="1" t="s">
        <v>14</v>
      </c>
      <c r="H6947" s="3">
        <v>3.0092592592592595E-4</v>
      </c>
      <c r="I6947" s="1" t="s">
        <v>25</v>
      </c>
      <c r="J6947" s="1" t="s">
        <v>16</v>
      </c>
    </row>
    <row r="6948" spans="1:10" x14ac:dyDescent="0.3">
      <c r="A6948" s="1" t="s">
        <v>10</v>
      </c>
      <c r="B6948" s="2">
        <v>44150.620833333334</v>
      </c>
      <c r="C6948" s="3">
        <v>3.0092592592592595E-4</v>
      </c>
      <c r="D6948" s="1" t="s">
        <v>11</v>
      </c>
      <c r="E6948" s="1" t="s">
        <v>2356</v>
      </c>
      <c r="F6948" s="1" t="s">
        <v>58</v>
      </c>
      <c r="G6948" s="1" t="s">
        <v>14</v>
      </c>
      <c r="H6948" s="3">
        <v>3.1250000000000001E-4</v>
      </c>
      <c r="I6948" s="1" t="s">
        <v>233</v>
      </c>
      <c r="J6948" s="1" t="s">
        <v>16</v>
      </c>
    </row>
    <row r="6949" spans="1:10" x14ac:dyDescent="0.3">
      <c r="A6949" s="1" t="s">
        <v>10</v>
      </c>
      <c r="B6949" s="2">
        <v>43950.493750000001</v>
      </c>
      <c r="C6949" s="3">
        <v>3.0092592592592595E-4</v>
      </c>
      <c r="D6949" s="1" t="s">
        <v>13</v>
      </c>
      <c r="E6949" s="1" t="s">
        <v>150</v>
      </c>
      <c r="F6949" s="1" t="s">
        <v>13</v>
      </c>
      <c r="G6949" s="1" t="s">
        <v>480</v>
      </c>
      <c r="H6949" s="3">
        <v>2.4479166666666666E-2</v>
      </c>
      <c r="I6949" s="1" t="s">
        <v>25</v>
      </c>
      <c r="J6949" s="1" t="s">
        <v>16</v>
      </c>
    </row>
    <row r="6950" spans="1:10" x14ac:dyDescent="0.3">
      <c r="A6950" s="1" t="s">
        <v>10</v>
      </c>
      <c r="B6950" s="2">
        <v>42786.780555555553</v>
      </c>
      <c r="C6950" s="3">
        <v>3.0092592592592595E-4</v>
      </c>
      <c r="D6950" s="1" t="s">
        <v>13</v>
      </c>
      <c r="E6950" s="1" t="s">
        <v>4040</v>
      </c>
      <c r="F6950" s="1" t="s">
        <v>13</v>
      </c>
      <c r="G6950" s="1" t="s">
        <v>480</v>
      </c>
      <c r="H6950" s="3">
        <v>3.0092592592592595E-4</v>
      </c>
      <c r="I6950" s="1" t="s">
        <v>25</v>
      </c>
      <c r="J6950" s="1" t="s">
        <v>16</v>
      </c>
    </row>
    <row r="6951" spans="1:10" x14ac:dyDescent="0.3">
      <c r="A6951" s="1" t="s">
        <v>10</v>
      </c>
      <c r="B6951" s="2">
        <v>42547.597916666666</v>
      </c>
      <c r="C6951" s="3">
        <v>3.0092592592592595E-4</v>
      </c>
      <c r="D6951" s="1" t="s">
        <v>13</v>
      </c>
      <c r="E6951" s="1" t="s">
        <v>6033</v>
      </c>
      <c r="F6951" s="1" t="s">
        <v>13</v>
      </c>
      <c r="G6951" s="1" t="s">
        <v>423</v>
      </c>
      <c r="H6951" s="3">
        <v>2.8935185185185184E-4</v>
      </c>
      <c r="I6951" s="1" t="s">
        <v>25</v>
      </c>
      <c r="J6951" s="1" t="s">
        <v>16</v>
      </c>
    </row>
    <row r="6952" spans="1:10" x14ac:dyDescent="0.3">
      <c r="A6952" s="1" t="s">
        <v>10</v>
      </c>
      <c r="B6952" s="2">
        <v>42468.779861111114</v>
      </c>
      <c r="C6952" s="3">
        <v>3.0092592592592595E-4</v>
      </c>
      <c r="D6952" s="1" t="s">
        <v>13</v>
      </c>
      <c r="E6952" s="1" t="s">
        <v>4092</v>
      </c>
      <c r="F6952" s="1" t="s">
        <v>13</v>
      </c>
      <c r="G6952" s="1" t="s">
        <v>423</v>
      </c>
      <c r="H6952" s="3">
        <v>1.9317129629629629E-2</v>
      </c>
      <c r="I6952" s="1" t="s">
        <v>25</v>
      </c>
      <c r="J6952" s="1" t="s">
        <v>16</v>
      </c>
    </row>
    <row r="6953" spans="1:10" x14ac:dyDescent="0.3">
      <c r="A6953" s="1" t="s">
        <v>10</v>
      </c>
      <c r="B6953" s="2">
        <v>44527.9</v>
      </c>
      <c r="C6953" s="3">
        <v>2.8935185185185184E-4</v>
      </c>
      <c r="D6953" s="1" t="s">
        <v>11</v>
      </c>
      <c r="E6953" s="1" t="s">
        <v>491</v>
      </c>
      <c r="F6953" s="1" t="s">
        <v>33</v>
      </c>
      <c r="G6953" s="1" t="s">
        <v>480</v>
      </c>
      <c r="H6953" s="3">
        <v>3.0092592592592595E-4</v>
      </c>
      <c r="I6953" s="1" t="s">
        <v>492</v>
      </c>
      <c r="J6953" s="1" t="s">
        <v>16</v>
      </c>
    </row>
    <row r="6954" spans="1:10" x14ac:dyDescent="0.3">
      <c r="A6954" s="1" t="s">
        <v>10</v>
      </c>
      <c r="B6954" s="2">
        <v>44490.770138888889</v>
      </c>
      <c r="C6954" s="3">
        <v>2.8935185185185184E-4</v>
      </c>
      <c r="D6954" s="1" t="s">
        <v>11</v>
      </c>
      <c r="E6954" s="1" t="s">
        <v>540</v>
      </c>
      <c r="F6954" s="1" t="s">
        <v>33</v>
      </c>
      <c r="G6954" s="1" t="s">
        <v>14</v>
      </c>
      <c r="H6954" s="3">
        <v>3.0092592592592595E-4</v>
      </c>
      <c r="I6954" s="1" t="s">
        <v>492</v>
      </c>
      <c r="J6954" s="1" t="s">
        <v>16</v>
      </c>
    </row>
    <row r="6955" spans="1:10" x14ac:dyDescent="0.3">
      <c r="A6955" s="1" t="s">
        <v>10</v>
      </c>
      <c r="B6955" s="2">
        <v>44423.914583333331</v>
      </c>
      <c r="C6955" s="3">
        <v>2.8935185185185184E-4</v>
      </c>
      <c r="D6955" s="1" t="s">
        <v>11</v>
      </c>
      <c r="E6955" s="1" t="s">
        <v>886</v>
      </c>
      <c r="F6955" s="1" t="s">
        <v>33</v>
      </c>
      <c r="G6955" s="1" t="s">
        <v>14</v>
      </c>
      <c r="H6955" s="3">
        <v>3.0092592592592595E-4</v>
      </c>
      <c r="I6955" s="1" t="s">
        <v>492</v>
      </c>
      <c r="J6955" s="1" t="s">
        <v>16</v>
      </c>
    </row>
    <row r="6956" spans="1:10" x14ac:dyDescent="0.3">
      <c r="A6956" s="1" t="s">
        <v>10</v>
      </c>
      <c r="B6956" s="2">
        <v>44362.872916666667</v>
      </c>
      <c r="C6956" s="3">
        <v>2.8935185185185184E-4</v>
      </c>
      <c r="D6956" s="1" t="s">
        <v>11</v>
      </c>
      <c r="E6956" s="1" t="s">
        <v>1002</v>
      </c>
      <c r="F6956" s="1" t="s">
        <v>58</v>
      </c>
      <c r="G6956" s="1" t="s">
        <v>14</v>
      </c>
      <c r="H6956" s="3">
        <v>3.0092592592592595E-4</v>
      </c>
      <c r="I6956" s="1" t="s">
        <v>492</v>
      </c>
      <c r="J6956" s="1" t="s">
        <v>16</v>
      </c>
    </row>
    <row r="6957" spans="1:10" x14ac:dyDescent="0.3">
      <c r="A6957" s="1" t="s">
        <v>10</v>
      </c>
      <c r="B6957" s="2">
        <v>43896.830555555556</v>
      </c>
      <c r="C6957" s="3">
        <v>2.8935185185185184E-4</v>
      </c>
      <c r="D6957" s="1" t="s">
        <v>13</v>
      </c>
      <c r="E6957" s="1" t="s">
        <v>2966</v>
      </c>
      <c r="F6957" s="1" t="s">
        <v>13</v>
      </c>
      <c r="G6957" s="1" t="s">
        <v>2956</v>
      </c>
      <c r="H6957" s="3">
        <v>2.8935185185185184E-4</v>
      </c>
      <c r="I6957" s="1" t="s">
        <v>25</v>
      </c>
      <c r="J6957" s="1" t="s">
        <v>16</v>
      </c>
    </row>
    <row r="6958" spans="1:10" x14ac:dyDescent="0.3">
      <c r="A6958" s="1" t="s">
        <v>10</v>
      </c>
      <c r="B6958" s="2">
        <v>42007.927083333336</v>
      </c>
      <c r="C6958" s="3">
        <v>2.8935185185185184E-4</v>
      </c>
      <c r="D6958" s="1" t="s">
        <v>13</v>
      </c>
      <c r="E6958" s="1" t="s">
        <v>6565</v>
      </c>
      <c r="F6958" s="1" t="s">
        <v>13</v>
      </c>
      <c r="G6958" s="1" t="s">
        <v>3444</v>
      </c>
      <c r="H6958" s="3">
        <v>2.8935185185185184E-4</v>
      </c>
      <c r="I6958" s="1" t="s">
        <v>2409</v>
      </c>
      <c r="J6958" s="1" t="s">
        <v>16</v>
      </c>
    </row>
    <row r="6959" spans="1:10" x14ac:dyDescent="0.3">
      <c r="A6959" s="1" t="s">
        <v>10</v>
      </c>
      <c r="B6959" s="2">
        <v>41903.904861111114</v>
      </c>
      <c r="C6959" s="3">
        <v>2.8935185185185184E-4</v>
      </c>
      <c r="D6959" s="1" t="s">
        <v>13</v>
      </c>
      <c r="E6959" s="1" t="s">
        <v>6060</v>
      </c>
      <c r="F6959" s="1" t="s">
        <v>13</v>
      </c>
      <c r="G6959" s="1" t="s">
        <v>6379</v>
      </c>
      <c r="H6959" s="3">
        <v>2.9722222222222223E-2</v>
      </c>
      <c r="I6959" s="1" t="s">
        <v>25</v>
      </c>
      <c r="J6959" s="1" t="s">
        <v>16</v>
      </c>
    </row>
    <row r="6960" spans="1:10" x14ac:dyDescent="0.3">
      <c r="A6960" s="1" t="s">
        <v>10</v>
      </c>
      <c r="B6960" s="2">
        <v>44435.868750000001</v>
      </c>
      <c r="C6960" s="3">
        <v>2.7777777777777778E-4</v>
      </c>
      <c r="D6960" s="1" t="s">
        <v>13</v>
      </c>
      <c r="E6960" s="1" t="s">
        <v>747</v>
      </c>
      <c r="F6960" s="1" t="s">
        <v>13</v>
      </c>
      <c r="G6960" s="1" t="s">
        <v>14</v>
      </c>
      <c r="H6960" s="3">
        <v>5.6712962962962967E-4</v>
      </c>
      <c r="I6960" s="1" t="s">
        <v>698</v>
      </c>
      <c r="J6960" s="1" t="s">
        <v>16</v>
      </c>
    </row>
    <row r="6961" spans="1:10" x14ac:dyDescent="0.3">
      <c r="A6961" s="1" t="s">
        <v>10</v>
      </c>
      <c r="B6961" s="2">
        <v>44321.740972222222</v>
      </c>
      <c r="C6961" s="3">
        <v>2.7777777777777778E-4</v>
      </c>
      <c r="D6961" s="1" t="s">
        <v>11</v>
      </c>
      <c r="E6961" s="1" t="s">
        <v>502</v>
      </c>
      <c r="F6961" s="1" t="s">
        <v>58</v>
      </c>
      <c r="G6961" s="1" t="s">
        <v>14</v>
      </c>
      <c r="H6961" s="3">
        <v>2.7777777777777778E-4</v>
      </c>
      <c r="I6961" s="1" t="s">
        <v>25</v>
      </c>
      <c r="J6961" s="1" t="s">
        <v>16</v>
      </c>
    </row>
    <row r="6962" spans="1:10" x14ac:dyDescent="0.3">
      <c r="A6962" s="1" t="s">
        <v>10</v>
      </c>
      <c r="B6962" s="2">
        <v>44239.813888888886</v>
      </c>
      <c r="C6962" s="3">
        <v>2.7777777777777778E-4</v>
      </c>
      <c r="D6962" s="1" t="s">
        <v>13</v>
      </c>
      <c r="E6962" s="1" t="s">
        <v>1124</v>
      </c>
      <c r="F6962" s="1" t="s">
        <v>13</v>
      </c>
      <c r="G6962" s="1" t="s">
        <v>14</v>
      </c>
      <c r="H6962" s="3">
        <v>3.2037037037037037E-2</v>
      </c>
      <c r="I6962" s="1" t="s">
        <v>25</v>
      </c>
      <c r="J6962" s="1" t="s">
        <v>16</v>
      </c>
    </row>
    <row r="6963" spans="1:10" x14ac:dyDescent="0.3">
      <c r="A6963" s="1" t="s">
        <v>10</v>
      </c>
      <c r="B6963" s="2">
        <v>44185.965277777781</v>
      </c>
      <c r="C6963" s="3">
        <v>2.7777777777777778E-4</v>
      </c>
      <c r="D6963" s="1" t="s">
        <v>11</v>
      </c>
      <c r="E6963" s="1" t="s">
        <v>2082</v>
      </c>
      <c r="F6963" s="1" t="s">
        <v>58</v>
      </c>
      <c r="G6963" s="1" t="s">
        <v>14</v>
      </c>
      <c r="H6963" s="3">
        <v>2.7777777777777778E-4</v>
      </c>
      <c r="I6963" s="1" t="s">
        <v>141</v>
      </c>
      <c r="J6963" s="1" t="s">
        <v>16</v>
      </c>
    </row>
    <row r="6964" spans="1:10" x14ac:dyDescent="0.3">
      <c r="A6964" s="1" t="s">
        <v>10</v>
      </c>
      <c r="B6964" s="2">
        <v>44164.736111111109</v>
      </c>
      <c r="C6964" s="3">
        <v>2.7777777777777778E-4</v>
      </c>
      <c r="D6964" s="1" t="s">
        <v>11</v>
      </c>
      <c r="E6964" s="1" t="s">
        <v>2253</v>
      </c>
      <c r="F6964" s="1" t="s">
        <v>13</v>
      </c>
      <c r="G6964" s="1" t="s">
        <v>14</v>
      </c>
      <c r="H6964" s="3">
        <v>6.134259259259259E-4</v>
      </c>
      <c r="I6964" s="1" t="s">
        <v>277</v>
      </c>
      <c r="J6964" s="1" t="s">
        <v>16</v>
      </c>
    </row>
    <row r="6965" spans="1:10" x14ac:dyDescent="0.3">
      <c r="A6965" s="1" t="s">
        <v>10</v>
      </c>
      <c r="B6965" s="2">
        <v>44125.668749999997</v>
      </c>
      <c r="C6965" s="3">
        <v>2.7777777777777778E-4</v>
      </c>
      <c r="D6965" s="1" t="s">
        <v>11</v>
      </c>
      <c r="E6965" s="1" t="s">
        <v>2408</v>
      </c>
      <c r="F6965" s="1" t="s">
        <v>33</v>
      </c>
      <c r="G6965" s="1" t="s">
        <v>2381</v>
      </c>
      <c r="H6965" s="3">
        <v>2.8935185185185184E-4</v>
      </c>
      <c r="I6965" s="1" t="s">
        <v>2409</v>
      </c>
      <c r="J6965" s="1" t="s">
        <v>16</v>
      </c>
    </row>
    <row r="6966" spans="1:10" x14ac:dyDescent="0.3">
      <c r="A6966" s="1" t="s">
        <v>10</v>
      </c>
      <c r="B6966" s="2">
        <v>43941.871527777781</v>
      </c>
      <c r="C6966" s="3">
        <v>2.7777777777777778E-4</v>
      </c>
      <c r="D6966" s="1" t="s">
        <v>13</v>
      </c>
      <c r="E6966" s="1" t="s">
        <v>2578</v>
      </c>
      <c r="F6966" s="1" t="s">
        <v>13</v>
      </c>
      <c r="G6966" s="1" t="s">
        <v>14</v>
      </c>
      <c r="H6966" s="3">
        <v>5.6712962962962967E-4</v>
      </c>
      <c r="I6966" s="1" t="s">
        <v>25</v>
      </c>
      <c r="J6966" s="1" t="s">
        <v>16</v>
      </c>
    </row>
    <row r="6967" spans="1:10" x14ac:dyDescent="0.3">
      <c r="A6967" s="1" t="s">
        <v>10</v>
      </c>
      <c r="B6967" s="2">
        <v>43670.790277777778</v>
      </c>
      <c r="C6967" s="3">
        <v>2.7777777777777778E-4</v>
      </c>
      <c r="D6967" s="1" t="s">
        <v>13</v>
      </c>
      <c r="E6967" s="1" t="s">
        <v>2311</v>
      </c>
      <c r="F6967" s="1" t="s">
        <v>13</v>
      </c>
      <c r="G6967" s="1" t="s">
        <v>480</v>
      </c>
      <c r="H6967" s="3">
        <v>1.2962962962962963E-3</v>
      </c>
      <c r="I6967" s="1" t="s">
        <v>25</v>
      </c>
      <c r="J6967" s="1" t="s">
        <v>16</v>
      </c>
    </row>
    <row r="6968" spans="1:10" x14ac:dyDescent="0.3">
      <c r="A6968" s="1" t="s">
        <v>10</v>
      </c>
      <c r="B6968" s="2">
        <v>43287.878472222219</v>
      </c>
      <c r="C6968" s="3">
        <v>2.7777777777777778E-4</v>
      </c>
      <c r="D6968" s="1" t="s">
        <v>13</v>
      </c>
      <c r="E6968" s="1" t="s">
        <v>3472</v>
      </c>
      <c r="F6968" s="1" t="s">
        <v>13</v>
      </c>
      <c r="G6968" s="1" t="s">
        <v>480</v>
      </c>
      <c r="H6968" s="3">
        <v>3.3564814814814812E-4</v>
      </c>
      <c r="I6968" s="1" t="s">
        <v>25</v>
      </c>
      <c r="J6968" s="1" t="s">
        <v>16</v>
      </c>
    </row>
    <row r="6969" spans="1:10" x14ac:dyDescent="0.3">
      <c r="A6969" s="1" t="s">
        <v>10</v>
      </c>
      <c r="B6969" s="2">
        <v>42403.842361111114</v>
      </c>
      <c r="C6969" s="3">
        <v>2.7777777777777778E-4</v>
      </c>
      <c r="D6969" s="1" t="s">
        <v>13</v>
      </c>
      <c r="E6969" s="1" t="s">
        <v>5602</v>
      </c>
      <c r="F6969" s="1" t="s">
        <v>13</v>
      </c>
      <c r="G6969" s="1" t="s">
        <v>5896</v>
      </c>
      <c r="H6969" s="3">
        <v>1.4467592592592593E-2</v>
      </c>
      <c r="I6969" s="1" t="s">
        <v>25</v>
      </c>
      <c r="J6969" s="1" t="s">
        <v>16</v>
      </c>
    </row>
    <row r="6970" spans="1:10" x14ac:dyDescent="0.3">
      <c r="A6970" s="1" t="s">
        <v>10</v>
      </c>
      <c r="B6970" s="2">
        <v>44580.809027777781</v>
      </c>
      <c r="C6970" s="3">
        <v>2.6620370370370372E-4</v>
      </c>
      <c r="D6970" s="1" t="s">
        <v>11</v>
      </c>
      <c r="E6970" s="1" t="s">
        <v>140</v>
      </c>
      <c r="F6970" s="1" t="s">
        <v>58</v>
      </c>
      <c r="G6970" s="1" t="s">
        <v>14</v>
      </c>
      <c r="H6970" s="3">
        <v>2.7777777777777778E-4</v>
      </c>
      <c r="I6970" s="1" t="s">
        <v>141</v>
      </c>
      <c r="J6970" s="1" t="s">
        <v>16</v>
      </c>
    </row>
    <row r="6971" spans="1:10" x14ac:dyDescent="0.3">
      <c r="A6971" s="1" t="s">
        <v>10</v>
      </c>
      <c r="B6971" s="2">
        <v>44508.902083333334</v>
      </c>
      <c r="C6971" s="3">
        <v>2.6620370370370372E-4</v>
      </c>
      <c r="D6971" s="1" t="s">
        <v>11</v>
      </c>
      <c r="E6971" s="1" t="s">
        <v>501</v>
      </c>
      <c r="F6971" s="1" t="s">
        <v>58</v>
      </c>
      <c r="G6971" s="1" t="s">
        <v>480</v>
      </c>
      <c r="H6971" s="3">
        <v>2.7777777777777778E-4</v>
      </c>
      <c r="I6971" s="1" t="s">
        <v>141</v>
      </c>
      <c r="J6971" s="1" t="s">
        <v>16</v>
      </c>
    </row>
    <row r="6972" spans="1:10" x14ac:dyDescent="0.3">
      <c r="A6972" s="1" t="s">
        <v>10</v>
      </c>
      <c r="B6972" s="2">
        <v>44493.830555555556</v>
      </c>
      <c r="C6972" s="3">
        <v>2.6620370370370372E-4</v>
      </c>
      <c r="D6972" s="1" t="s">
        <v>11</v>
      </c>
      <c r="E6972" s="1" t="s">
        <v>522</v>
      </c>
      <c r="F6972" s="1" t="s">
        <v>232</v>
      </c>
      <c r="G6972" s="1" t="s">
        <v>14</v>
      </c>
      <c r="H6972" s="3">
        <v>2.7777777777777778E-4</v>
      </c>
      <c r="I6972" s="1" t="s">
        <v>141</v>
      </c>
      <c r="J6972" s="1" t="s">
        <v>16</v>
      </c>
    </row>
    <row r="6973" spans="1:10" x14ac:dyDescent="0.3">
      <c r="A6973" s="1" t="s">
        <v>10</v>
      </c>
      <c r="B6973" s="2">
        <v>44423.915972222225</v>
      </c>
      <c r="C6973" s="3">
        <v>2.6620370370370372E-4</v>
      </c>
      <c r="D6973" s="1" t="s">
        <v>11</v>
      </c>
      <c r="E6973" s="1" t="s">
        <v>883</v>
      </c>
      <c r="F6973" s="1" t="s">
        <v>58</v>
      </c>
      <c r="G6973" s="1" t="s">
        <v>14</v>
      </c>
      <c r="H6973" s="3">
        <v>3.0092592592592595E-4</v>
      </c>
      <c r="I6973" s="1" t="s">
        <v>492</v>
      </c>
      <c r="J6973" s="1" t="s">
        <v>16</v>
      </c>
    </row>
    <row r="6974" spans="1:10" x14ac:dyDescent="0.3">
      <c r="A6974" s="1" t="s">
        <v>10</v>
      </c>
      <c r="B6974" s="2">
        <v>44043.463888888888</v>
      </c>
      <c r="C6974" s="3">
        <v>2.6620370370370372E-4</v>
      </c>
      <c r="D6974" s="1" t="s">
        <v>11</v>
      </c>
      <c r="E6974" s="1" t="s">
        <v>2642</v>
      </c>
      <c r="F6974" s="1" t="s">
        <v>58</v>
      </c>
      <c r="G6974" s="1" t="s">
        <v>14</v>
      </c>
      <c r="H6974" s="3">
        <v>2.7777777777777778E-4</v>
      </c>
      <c r="I6974" s="1" t="s">
        <v>141</v>
      </c>
      <c r="J6974" s="1" t="s">
        <v>16</v>
      </c>
    </row>
    <row r="6975" spans="1:10" x14ac:dyDescent="0.3">
      <c r="A6975" s="1" t="s">
        <v>10</v>
      </c>
      <c r="B6975" s="2">
        <v>42267.373611111114</v>
      </c>
      <c r="C6975" s="3">
        <v>2.6620370370370372E-4</v>
      </c>
      <c r="D6975" s="1" t="s">
        <v>13</v>
      </c>
      <c r="E6975" s="1" t="s">
        <v>6339</v>
      </c>
      <c r="F6975" s="1" t="s">
        <v>13</v>
      </c>
      <c r="G6975" s="1" t="s">
        <v>423</v>
      </c>
      <c r="H6975" s="3">
        <v>2.5462962962962961E-4</v>
      </c>
      <c r="I6975" s="1" t="s">
        <v>25</v>
      </c>
      <c r="J6975" s="1" t="s">
        <v>16</v>
      </c>
    </row>
    <row r="6976" spans="1:10" x14ac:dyDescent="0.3">
      <c r="A6976" s="1" t="s">
        <v>10</v>
      </c>
      <c r="B6976" s="2">
        <v>44423.912499999999</v>
      </c>
      <c r="C6976" s="3">
        <v>2.5462962962962961E-4</v>
      </c>
      <c r="D6976" s="1" t="s">
        <v>11</v>
      </c>
      <c r="E6976" s="1" t="s">
        <v>879</v>
      </c>
      <c r="F6976" s="1" t="s">
        <v>58</v>
      </c>
      <c r="G6976" s="1" t="s">
        <v>14</v>
      </c>
      <c r="H6976" s="3">
        <v>2.5462962962962961E-4</v>
      </c>
      <c r="I6976" s="1" t="s">
        <v>25</v>
      </c>
      <c r="J6976" s="1" t="s">
        <v>16</v>
      </c>
    </row>
    <row r="6977" spans="1:10" x14ac:dyDescent="0.3">
      <c r="A6977" s="1" t="s">
        <v>10</v>
      </c>
      <c r="B6977" s="2">
        <v>44170.793749999997</v>
      </c>
      <c r="C6977" s="3">
        <v>2.5462962962962961E-4</v>
      </c>
      <c r="D6977" s="1" t="s">
        <v>13</v>
      </c>
      <c r="E6977" s="1" t="s">
        <v>2208</v>
      </c>
      <c r="F6977" s="1" t="s">
        <v>13</v>
      </c>
      <c r="G6977" s="1" t="s">
        <v>14</v>
      </c>
      <c r="H6977" s="3">
        <v>9.1435185185185185E-4</v>
      </c>
      <c r="I6977" s="1" t="s">
        <v>208</v>
      </c>
      <c r="J6977" s="1" t="s">
        <v>16</v>
      </c>
    </row>
    <row r="6978" spans="1:10" x14ac:dyDescent="0.3">
      <c r="A6978" s="1" t="s">
        <v>10</v>
      </c>
      <c r="B6978" s="2">
        <v>43849.618750000001</v>
      </c>
      <c r="C6978" s="3">
        <v>2.5462962962962961E-4</v>
      </c>
      <c r="D6978" s="1" t="s">
        <v>13</v>
      </c>
      <c r="E6978" s="1" t="s">
        <v>3179</v>
      </c>
      <c r="F6978" s="1" t="s">
        <v>13</v>
      </c>
      <c r="G6978" s="1" t="s">
        <v>14</v>
      </c>
      <c r="H6978" s="3">
        <v>2.5462962962962961E-4</v>
      </c>
      <c r="I6978" s="1" t="s">
        <v>526</v>
      </c>
      <c r="J6978" s="1" t="s">
        <v>16</v>
      </c>
    </row>
    <row r="6979" spans="1:10" x14ac:dyDescent="0.3">
      <c r="A6979" s="1" t="s">
        <v>10</v>
      </c>
      <c r="B6979" s="2">
        <v>43099.836805555555</v>
      </c>
      <c r="C6979" s="3">
        <v>2.5462962962962961E-4</v>
      </c>
      <c r="D6979" s="1" t="s">
        <v>13</v>
      </c>
      <c r="E6979" s="1" t="s">
        <v>5080</v>
      </c>
      <c r="F6979" s="1" t="s">
        <v>13</v>
      </c>
      <c r="G6979" s="1" t="s">
        <v>480</v>
      </c>
      <c r="H6979" s="3">
        <v>2.5462962962962961E-4</v>
      </c>
      <c r="I6979" s="1" t="s">
        <v>25</v>
      </c>
      <c r="J6979" s="1" t="s">
        <v>16</v>
      </c>
    </row>
    <row r="6980" spans="1:10" x14ac:dyDescent="0.3">
      <c r="A6980" s="1" t="s">
        <v>10</v>
      </c>
      <c r="B6980" s="2">
        <v>42007.926388888889</v>
      </c>
      <c r="C6980" s="3">
        <v>2.5462962962962961E-4</v>
      </c>
      <c r="D6980" s="1" t="s">
        <v>13</v>
      </c>
      <c r="E6980" s="1" t="s">
        <v>6564</v>
      </c>
      <c r="F6980" s="1" t="s">
        <v>13</v>
      </c>
      <c r="G6980" s="1" t="s">
        <v>3444</v>
      </c>
      <c r="H6980" s="3">
        <v>2.5462962962962961E-4</v>
      </c>
      <c r="I6980" s="1" t="s">
        <v>25</v>
      </c>
      <c r="J6980" s="1" t="s">
        <v>16</v>
      </c>
    </row>
    <row r="6981" spans="1:10" x14ac:dyDescent="0.3">
      <c r="A6981" s="1" t="s">
        <v>10</v>
      </c>
      <c r="B6981" s="2">
        <v>42003.981944444444</v>
      </c>
      <c r="C6981" s="3">
        <v>2.5462962962962961E-4</v>
      </c>
      <c r="D6981" s="1" t="s">
        <v>13</v>
      </c>
      <c r="E6981" s="1" t="s">
        <v>6578</v>
      </c>
      <c r="F6981" s="1" t="s">
        <v>13</v>
      </c>
      <c r="G6981" s="1" t="s">
        <v>3444</v>
      </c>
      <c r="H6981" s="3">
        <v>2.5462962962962961E-4</v>
      </c>
      <c r="I6981" s="1" t="s">
        <v>25</v>
      </c>
      <c r="J6981" s="1" t="s">
        <v>16</v>
      </c>
    </row>
    <row r="6982" spans="1:10" x14ac:dyDescent="0.3">
      <c r="A6982" s="1" t="s">
        <v>10</v>
      </c>
      <c r="B6982" s="2">
        <v>44493.82916666667</v>
      </c>
      <c r="C6982" s="3">
        <v>2.4305555555555555E-4</v>
      </c>
      <c r="D6982" s="1" t="s">
        <v>11</v>
      </c>
      <c r="E6982" s="1" t="s">
        <v>525</v>
      </c>
      <c r="F6982" s="1" t="s">
        <v>33</v>
      </c>
      <c r="G6982" s="1" t="s">
        <v>14</v>
      </c>
      <c r="H6982" s="3">
        <v>2.5462962962962961E-4</v>
      </c>
      <c r="I6982" s="1" t="s">
        <v>526</v>
      </c>
      <c r="J6982" s="1" t="s">
        <v>16</v>
      </c>
    </row>
    <row r="6983" spans="1:10" x14ac:dyDescent="0.3">
      <c r="A6983" s="1" t="s">
        <v>10</v>
      </c>
      <c r="B6983" s="2">
        <v>44468.720833333333</v>
      </c>
      <c r="C6983" s="3">
        <v>2.4305555555555555E-4</v>
      </c>
      <c r="D6983" s="1" t="s">
        <v>11</v>
      </c>
      <c r="E6983" s="1" t="s">
        <v>615</v>
      </c>
      <c r="F6983" s="1" t="s">
        <v>58</v>
      </c>
      <c r="G6983" s="1" t="s">
        <v>14</v>
      </c>
      <c r="H6983" s="3">
        <v>2.4305555555555555E-4</v>
      </c>
      <c r="I6983" s="1" t="s">
        <v>25</v>
      </c>
      <c r="J6983" s="1" t="s">
        <v>16</v>
      </c>
    </row>
    <row r="6984" spans="1:10" x14ac:dyDescent="0.3">
      <c r="A6984" s="1" t="s">
        <v>10</v>
      </c>
      <c r="B6984" s="2">
        <v>44436.852777777778</v>
      </c>
      <c r="C6984" s="3">
        <v>2.4305555555555555E-4</v>
      </c>
      <c r="D6984" s="1" t="s">
        <v>13</v>
      </c>
      <c r="E6984" s="1" t="s">
        <v>738</v>
      </c>
      <c r="F6984" s="1" t="s">
        <v>13</v>
      </c>
      <c r="G6984" s="1" t="s">
        <v>14</v>
      </c>
      <c r="H6984" s="3">
        <v>9.4537037037037031E-2</v>
      </c>
      <c r="I6984" s="1" t="s">
        <v>739</v>
      </c>
      <c r="J6984" s="1" t="s">
        <v>16</v>
      </c>
    </row>
    <row r="6985" spans="1:10" x14ac:dyDescent="0.3">
      <c r="A6985" s="1" t="s">
        <v>10</v>
      </c>
      <c r="B6985" s="2">
        <v>44436.742361111108</v>
      </c>
      <c r="C6985" s="3">
        <v>2.4305555555555555E-4</v>
      </c>
      <c r="D6985" s="1" t="s">
        <v>11</v>
      </c>
      <c r="E6985" s="1" t="s">
        <v>741</v>
      </c>
      <c r="F6985" s="1" t="s">
        <v>58</v>
      </c>
      <c r="G6985" s="1" t="s">
        <v>14</v>
      </c>
      <c r="H6985" s="3">
        <v>2.4305555555555555E-4</v>
      </c>
      <c r="I6985" s="1" t="s">
        <v>560</v>
      </c>
      <c r="J6985" s="1" t="s">
        <v>16</v>
      </c>
    </row>
    <row r="6986" spans="1:10" x14ac:dyDescent="0.3">
      <c r="A6986" s="1" t="s">
        <v>10</v>
      </c>
      <c r="B6986" s="2">
        <v>44434.870833333334</v>
      </c>
      <c r="C6986" s="3">
        <v>2.4305555555555555E-4</v>
      </c>
      <c r="D6986" s="1" t="s">
        <v>11</v>
      </c>
      <c r="E6986" s="1" t="s">
        <v>234</v>
      </c>
      <c r="F6986" s="1" t="s">
        <v>58</v>
      </c>
      <c r="G6986" s="1" t="s">
        <v>14</v>
      </c>
      <c r="H6986" s="3">
        <v>2.4305555555555555E-4</v>
      </c>
      <c r="I6986" s="1" t="s">
        <v>25</v>
      </c>
      <c r="J6986" s="1" t="s">
        <v>16</v>
      </c>
    </row>
    <row r="6987" spans="1:10" x14ac:dyDescent="0.3">
      <c r="A6987" s="1" t="s">
        <v>10</v>
      </c>
      <c r="B6987" s="2">
        <v>44425.894444444442</v>
      </c>
      <c r="C6987" s="3">
        <v>2.4305555555555555E-4</v>
      </c>
      <c r="D6987" s="1" t="s">
        <v>11</v>
      </c>
      <c r="E6987" s="1" t="s">
        <v>854</v>
      </c>
      <c r="F6987" s="1" t="s">
        <v>58</v>
      </c>
      <c r="G6987" s="1" t="s">
        <v>14</v>
      </c>
      <c r="H6987" s="3">
        <v>2.5462962962962961E-4</v>
      </c>
      <c r="I6987" s="1" t="s">
        <v>526</v>
      </c>
      <c r="J6987" s="1" t="s">
        <v>16</v>
      </c>
    </row>
    <row r="6988" spans="1:10" x14ac:dyDescent="0.3">
      <c r="A6988" s="1" t="s">
        <v>10</v>
      </c>
      <c r="B6988" s="2">
        <v>44422.899305555555</v>
      </c>
      <c r="C6988" s="3">
        <v>2.4305555555555555E-4</v>
      </c>
      <c r="D6988" s="1" t="s">
        <v>11</v>
      </c>
      <c r="E6988" s="1" t="s">
        <v>495</v>
      </c>
      <c r="F6988" s="1" t="s">
        <v>58</v>
      </c>
      <c r="G6988" s="1" t="s">
        <v>14</v>
      </c>
      <c r="H6988" s="3">
        <v>2.4305555555555555E-4</v>
      </c>
      <c r="I6988" s="1" t="s">
        <v>25</v>
      </c>
      <c r="J6988" s="1" t="s">
        <v>16</v>
      </c>
    </row>
    <row r="6989" spans="1:10" x14ac:dyDescent="0.3">
      <c r="A6989" s="1" t="s">
        <v>10</v>
      </c>
      <c r="B6989" s="2">
        <v>44337.843055555553</v>
      </c>
      <c r="C6989" s="3">
        <v>2.4305555555555555E-4</v>
      </c>
      <c r="D6989" s="1" t="s">
        <v>11</v>
      </c>
      <c r="E6989" s="1" t="s">
        <v>1059</v>
      </c>
      <c r="F6989" s="1" t="s">
        <v>58</v>
      </c>
      <c r="G6989" s="1" t="s">
        <v>14</v>
      </c>
      <c r="H6989" s="3">
        <v>2.5462962962962961E-4</v>
      </c>
      <c r="I6989" s="1" t="s">
        <v>25</v>
      </c>
      <c r="J6989" s="1" t="s">
        <v>16</v>
      </c>
    </row>
    <row r="6990" spans="1:10" x14ac:dyDescent="0.3">
      <c r="A6990" s="1" t="s">
        <v>10</v>
      </c>
      <c r="B6990" s="2">
        <v>44324.719444444447</v>
      </c>
      <c r="C6990" s="3">
        <v>2.4305555555555555E-4</v>
      </c>
      <c r="D6990" s="1" t="s">
        <v>13</v>
      </c>
      <c r="E6990" s="1" t="s">
        <v>150</v>
      </c>
      <c r="F6990" s="1" t="s">
        <v>13</v>
      </c>
      <c r="G6990" s="1" t="s">
        <v>14</v>
      </c>
      <c r="H6990" s="3">
        <v>4.5138888888888887E-4</v>
      </c>
      <c r="I6990" s="1" t="s">
        <v>25</v>
      </c>
      <c r="J6990" s="1" t="s">
        <v>16</v>
      </c>
    </row>
    <row r="6991" spans="1:10" x14ac:dyDescent="0.3">
      <c r="A6991" s="1" t="s">
        <v>10</v>
      </c>
      <c r="B6991" s="2">
        <v>44109.519444444442</v>
      </c>
      <c r="C6991" s="3">
        <v>2.4305555555555555E-4</v>
      </c>
      <c r="D6991" s="1" t="s">
        <v>13</v>
      </c>
      <c r="E6991" s="1" t="s">
        <v>2449</v>
      </c>
      <c r="F6991" s="1" t="s">
        <v>13</v>
      </c>
      <c r="G6991" s="1" t="s">
        <v>2448</v>
      </c>
      <c r="H6991" s="3">
        <v>2.4305555555555555E-4</v>
      </c>
      <c r="I6991" s="1" t="s">
        <v>560</v>
      </c>
      <c r="J6991" s="1" t="s">
        <v>16</v>
      </c>
    </row>
    <row r="6992" spans="1:10" x14ac:dyDescent="0.3">
      <c r="A6992" s="1" t="s">
        <v>10</v>
      </c>
      <c r="B6992" s="2">
        <v>43943.772916666669</v>
      </c>
      <c r="C6992" s="3">
        <v>2.4305555555555555E-4</v>
      </c>
      <c r="D6992" s="1" t="s">
        <v>11</v>
      </c>
      <c r="E6992" s="1" t="s">
        <v>1137</v>
      </c>
      <c r="F6992" s="1" t="s">
        <v>13</v>
      </c>
      <c r="G6992" s="1" t="s">
        <v>14</v>
      </c>
      <c r="H6992" s="3">
        <v>3.0092592592592595E-4</v>
      </c>
      <c r="I6992" s="1" t="s">
        <v>25</v>
      </c>
      <c r="J6992" s="1" t="s">
        <v>16</v>
      </c>
    </row>
    <row r="6993" spans="1:10" x14ac:dyDescent="0.3">
      <c r="A6993" s="1" t="s">
        <v>10</v>
      </c>
      <c r="B6993" s="2">
        <v>43698.831944444442</v>
      </c>
      <c r="C6993" s="3">
        <v>2.4305555555555555E-4</v>
      </c>
      <c r="D6993" s="1" t="s">
        <v>13</v>
      </c>
      <c r="E6993" s="1" t="s">
        <v>3423</v>
      </c>
      <c r="F6993" s="1" t="s">
        <v>13</v>
      </c>
      <c r="G6993" s="1" t="s">
        <v>480</v>
      </c>
      <c r="H6993" s="3">
        <v>2.5462962962962961E-4</v>
      </c>
      <c r="I6993" s="1" t="s">
        <v>526</v>
      </c>
      <c r="J6993" s="1" t="s">
        <v>16</v>
      </c>
    </row>
    <row r="6994" spans="1:10" x14ac:dyDescent="0.3">
      <c r="A6994" s="1" t="s">
        <v>10</v>
      </c>
      <c r="B6994" s="2">
        <v>41940.919444444444</v>
      </c>
      <c r="C6994" s="3">
        <v>2.4305555555555555E-4</v>
      </c>
      <c r="D6994" s="1" t="s">
        <v>13</v>
      </c>
      <c r="E6994" s="1" t="s">
        <v>6691</v>
      </c>
      <c r="F6994" s="1" t="s">
        <v>13</v>
      </c>
      <c r="G6994" s="1" t="s">
        <v>6662</v>
      </c>
      <c r="H6994" s="3">
        <v>2.4305555555555555E-4</v>
      </c>
      <c r="I6994" s="1" t="s">
        <v>560</v>
      </c>
      <c r="J6994" s="1" t="s">
        <v>16</v>
      </c>
    </row>
    <row r="6995" spans="1:10" x14ac:dyDescent="0.3">
      <c r="A6995" s="1" t="s">
        <v>10</v>
      </c>
      <c r="B6995" s="2">
        <v>44589.862500000003</v>
      </c>
      <c r="C6995" s="3">
        <v>2.3148148148148149E-4</v>
      </c>
      <c r="D6995" s="1" t="s">
        <v>11</v>
      </c>
      <c r="E6995" s="1" t="s">
        <v>57</v>
      </c>
      <c r="F6995" s="1" t="s">
        <v>58</v>
      </c>
      <c r="G6995" s="1" t="s">
        <v>14</v>
      </c>
      <c r="H6995" s="3">
        <v>2.4305555555555555E-4</v>
      </c>
      <c r="I6995" s="1" t="s">
        <v>25</v>
      </c>
      <c r="J6995" s="1" t="s">
        <v>16</v>
      </c>
    </row>
    <row r="6996" spans="1:10" x14ac:dyDescent="0.3">
      <c r="A6996" s="1" t="s">
        <v>10</v>
      </c>
      <c r="B6996" s="2">
        <v>44493.828472222223</v>
      </c>
      <c r="C6996" s="3">
        <v>2.3148148148148149E-4</v>
      </c>
      <c r="D6996" s="1" t="s">
        <v>11</v>
      </c>
      <c r="E6996" s="1" t="s">
        <v>527</v>
      </c>
      <c r="F6996" s="1" t="s">
        <v>58</v>
      </c>
      <c r="G6996" s="1" t="s">
        <v>14</v>
      </c>
      <c r="H6996" s="3">
        <v>2.3148148148148149E-4</v>
      </c>
      <c r="I6996" s="1" t="s">
        <v>528</v>
      </c>
      <c r="J6996" s="1" t="s">
        <v>16</v>
      </c>
    </row>
    <row r="6997" spans="1:10" x14ac:dyDescent="0.3">
      <c r="A6997" s="1" t="s">
        <v>10</v>
      </c>
      <c r="B6997" s="2">
        <v>44489.780555555553</v>
      </c>
      <c r="C6997" s="3">
        <v>2.3148148148148149E-4</v>
      </c>
      <c r="D6997" s="1" t="s">
        <v>11</v>
      </c>
      <c r="E6997" s="1" t="s">
        <v>559</v>
      </c>
      <c r="F6997" s="1" t="s">
        <v>58</v>
      </c>
      <c r="G6997" s="1" t="s">
        <v>14</v>
      </c>
      <c r="H6997" s="3">
        <v>2.4305555555555555E-4</v>
      </c>
      <c r="I6997" s="1" t="s">
        <v>560</v>
      </c>
      <c r="J6997" s="1" t="s">
        <v>16</v>
      </c>
    </row>
    <row r="6998" spans="1:10" x14ac:dyDescent="0.3">
      <c r="A6998" s="1" t="s">
        <v>10</v>
      </c>
      <c r="B6998" s="2">
        <v>44307.758333333331</v>
      </c>
      <c r="C6998" s="3">
        <v>2.3148148148148149E-4</v>
      </c>
      <c r="D6998" s="1" t="s">
        <v>13</v>
      </c>
      <c r="E6998" s="1" t="s">
        <v>1213</v>
      </c>
      <c r="F6998" s="1" t="s">
        <v>13</v>
      </c>
      <c r="G6998" s="1" t="s">
        <v>14</v>
      </c>
      <c r="H6998" s="3">
        <v>2.3148148148148149E-4</v>
      </c>
      <c r="I6998" s="1" t="s">
        <v>25</v>
      </c>
      <c r="J6998" s="1" t="s">
        <v>16</v>
      </c>
    </row>
    <row r="6999" spans="1:10" x14ac:dyDescent="0.3">
      <c r="A6999" s="1" t="s">
        <v>10</v>
      </c>
      <c r="B6999" s="2">
        <v>43190.698611111111</v>
      </c>
      <c r="C6999" s="3">
        <v>2.3148148148148149E-4</v>
      </c>
      <c r="D6999" s="1" t="s">
        <v>13</v>
      </c>
      <c r="E6999" s="1" t="s">
        <v>4649</v>
      </c>
      <c r="F6999" s="1" t="s">
        <v>13</v>
      </c>
      <c r="G6999" s="1" t="s">
        <v>480</v>
      </c>
      <c r="H6999" s="3">
        <v>2.8935185185185184E-4</v>
      </c>
      <c r="I6999" s="1" t="s">
        <v>25</v>
      </c>
      <c r="J6999" s="1" t="s">
        <v>16</v>
      </c>
    </row>
    <row r="7000" spans="1:10" x14ac:dyDescent="0.3">
      <c r="A7000" s="1" t="s">
        <v>10</v>
      </c>
      <c r="B7000" s="2">
        <v>42450.807638888888</v>
      </c>
      <c r="C7000" s="3">
        <v>2.3148148148148149E-4</v>
      </c>
      <c r="D7000" s="1" t="s">
        <v>13</v>
      </c>
      <c r="E7000" s="1" t="s">
        <v>6261</v>
      </c>
      <c r="F7000" s="1" t="s">
        <v>13</v>
      </c>
      <c r="G7000" s="1" t="s">
        <v>6241</v>
      </c>
      <c r="H7000" s="3">
        <v>3.5509259259259261E-2</v>
      </c>
      <c r="I7000" s="1" t="s">
        <v>1957</v>
      </c>
      <c r="J7000" s="1" t="s">
        <v>16</v>
      </c>
    </row>
    <row r="7001" spans="1:10" x14ac:dyDescent="0.3">
      <c r="A7001" s="1" t="s">
        <v>10</v>
      </c>
      <c r="B7001" s="2">
        <v>44425.893055555556</v>
      </c>
      <c r="C7001" s="3">
        <v>2.199074074074074E-4</v>
      </c>
      <c r="D7001" s="1" t="s">
        <v>11</v>
      </c>
      <c r="E7001" s="1" t="s">
        <v>856</v>
      </c>
      <c r="F7001" s="1" t="s">
        <v>58</v>
      </c>
      <c r="G7001" s="1" t="s">
        <v>14</v>
      </c>
      <c r="H7001" s="3">
        <v>2.3148148148148149E-4</v>
      </c>
      <c r="I7001" s="1" t="s">
        <v>25</v>
      </c>
      <c r="J7001" s="1" t="s">
        <v>16</v>
      </c>
    </row>
    <row r="7002" spans="1:10" x14ac:dyDescent="0.3">
      <c r="A7002" s="1" t="s">
        <v>10</v>
      </c>
      <c r="B7002" s="2">
        <v>44423.84097222222</v>
      </c>
      <c r="C7002" s="3">
        <v>2.199074074074074E-4</v>
      </c>
      <c r="D7002" s="1" t="s">
        <v>11</v>
      </c>
      <c r="E7002" s="1" t="s">
        <v>896</v>
      </c>
      <c r="F7002" s="1" t="s">
        <v>58</v>
      </c>
      <c r="G7002" s="1" t="s">
        <v>14</v>
      </c>
      <c r="H7002" s="3">
        <v>2.3148148148148149E-4</v>
      </c>
      <c r="I7002" s="1" t="s">
        <v>528</v>
      </c>
      <c r="J7002" s="1" t="s">
        <v>16</v>
      </c>
    </row>
    <row r="7003" spans="1:10" x14ac:dyDescent="0.3">
      <c r="A7003" s="1" t="s">
        <v>10</v>
      </c>
      <c r="B7003" s="2">
        <v>44351.840277777781</v>
      </c>
      <c r="C7003" s="3">
        <v>2.199074074074074E-4</v>
      </c>
      <c r="D7003" s="1" t="s">
        <v>11</v>
      </c>
      <c r="E7003" s="1" t="s">
        <v>950</v>
      </c>
      <c r="F7003" s="1" t="s">
        <v>33</v>
      </c>
      <c r="G7003" s="1" t="s">
        <v>14</v>
      </c>
      <c r="H7003" s="3">
        <v>2.3148148148148149E-4</v>
      </c>
      <c r="I7003" s="1" t="s">
        <v>25</v>
      </c>
      <c r="J7003" s="1" t="s">
        <v>16</v>
      </c>
    </row>
    <row r="7004" spans="1:10" x14ac:dyDescent="0.3">
      <c r="A7004" s="1" t="s">
        <v>10</v>
      </c>
      <c r="B7004" s="2">
        <v>44253.801388888889</v>
      </c>
      <c r="C7004" s="3">
        <v>2.199074074074074E-4</v>
      </c>
      <c r="D7004" s="1" t="s">
        <v>13</v>
      </c>
      <c r="E7004" s="1" t="s">
        <v>1807</v>
      </c>
      <c r="F7004" s="1" t="s">
        <v>13</v>
      </c>
      <c r="G7004" s="1" t="s">
        <v>14</v>
      </c>
      <c r="H7004" s="3">
        <v>1.4421296296296297E-2</v>
      </c>
      <c r="I7004" s="1" t="s">
        <v>1443</v>
      </c>
      <c r="J7004" s="1" t="s">
        <v>16</v>
      </c>
    </row>
    <row r="7005" spans="1:10" x14ac:dyDescent="0.3">
      <c r="A7005" s="1" t="s">
        <v>10</v>
      </c>
      <c r="B7005" s="2">
        <v>44247.719444444447</v>
      </c>
      <c r="C7005" s="3">
        <v>2.199074074074074E-4</v>
      </c>
      <c r="D7005" s="1" t="s">
        <v>11</v>
      </c>
      <c r="E7005" s="1" t="s">
        <v>1894</v>
      </c>
      <c r="F7005" s="1" t="s">
        <v>58</v>
      </c>
      <c r="G7005" s="1" t="s">
        <v>14</v>
      </c>
      <c r="H7005" s="3">
        <v>2.199074074074074E-4</v>
      </c>
      <c r="I7005" s="1" t="s">
        <v>1342</v>
      </c>
      <c r="J7005" s="1" t="s">
        <v>16</v>
      </c>
    </row>
    <row r="7006" spans="1:10" x14ac:dyDescent="0.3">
      <c r="A7006" s="1" t="s">
        <v>10</v>
      </c>
      <c r="B7006" s="2">
        <v>44177.436111111114</v>
      </c>
      <c r="C7006" s="3">
        <v>2.199074074074074E-4</v>
      </c>
      <c r="D7006" s="1" t="s">
        <v>11</v>
      </c>
      <c r="E7006" s="1" t="s">
        <v>2053</v>
      </c>
      <c r="F7006" s="1" t="s">
        <v>58</v>
      </c>
      <c r="G7006" s="1" t="s">
        <v>480</v>
      </c>
      <c r="H7006" s="3">
        <v>3.2407407407407406E-4</v>
      </c>
      <c r="I7006" s="1" t="s">
        <v>25</v>
      </c>
      <c r="J7006" s="1" t="s">
        <v>16</v>
      </c>
    </row>
    <row r="7007" spans="1:10" x14ac:dyDescent="0.3">
      <c r="A7007" s="1" t="s">
        <v>10</v>
      </c>
      <c r="B7007" s="2">
        <v>44079.730555555558</v>
      </c>
      <c r="C7007" s="3">
        <v>2.199074074074074E-4</v>
      </c>
      <c r="D7007" s="1" t="s">
        <v>11</v>
      </c>
      <c r="E7007" s="1" t="s">
        <v>1948</v>
      </c>
      <c r="F7007" s="1" t="s">
        <v>58</v>
      </c>
      <c r="G7007" s="1" t="s">
        <v>14</v>
      </c>
      <c r="H7007" s="3">
        <v>2.3148148148148149E-4</v>
      </c>
      <c r="I7007" s="1" t="s">
        <v>25</v>
      </c>
      <c r="J7007" s="1" t="s">
        <v>16</v>
      </c>
    </row>
    <row r="7008" spans="1:10" x14ac:dyDescent="0.3">
      <c r="A7008" s="1" t="s">
        <v>10</v>
      </c>
      <c r="B7008" s="2">
        <v>43863.825694444444</v>
      </c>
      <c r="C7008" s="3">
        <v>2.199074074074074E-4</v>
      </c>
      <c r="D7008" s="1" t="s">
        <v>13</v>
      </c>
      <c r="E7008" s="1" t="s">
        <v>1420</v>
      </c>
      <c r="F7008" s="1" t="s">
        <v>13</v>
      </c>
      <c r="G7008" s="1" t="s">
        <v>14</v>
      </c>
      <c r="H7008" s="3">
        <v>2.3148148148148149E-4</v>
      </c>
      <c r="I7008" s="1" t="s">
        <v>25</v>
      </c>
      <c r="J7008" s="1" t="s">
        <v>16</v>
      </c>
    </row>
    <row r="7009" spans="1:10" x14ac:dyDescent="0.3">
      <c r="A7009" s="1" t="s">
        <v>10</v>
      </c>
      <c r="B7009" s="2">
        <v>43381.797222222223</v>
      </c>
      <c r="C7009" s="3">
        <v>2.199074074074074E-4</v>
      </c>
      <c r="D7009" s="1" t="s">
        <v>13</v>
      </c>
      <c r="E7009" s="1" t="s">
        <v>1490</v>
      </c>
      <c r="F7009" s="1" t="s">
        <v>13</v>
      </c>
      <c r="G7009" s="1" t="s">
        <v>480</v>
      </c>
      <c r="H7009" s="3">
        <v>2.199074074074074E-4</v>
      </c>
      <c r="I7009" s="1" t="s">
        <v>25</v>
      </c>
      <c r="J7009" s="1" t="s">
        <v>16</v>
      </c>
    </row>
    <row r="7010" spans="1:10" x14ac:dyDescent="0.3">
      <c r="A7010" s="1" t="s">
        <v>10</v>
      </c>
      <c r="B7010" s="2">
        <v>43301.811111111114</v>
      </c>
      <c r="C7010" s="3">
        <v>2.199074074074074E-4</v>
      </c>
      <c r="D7010" s="1" t="s">
        <v>13</v>
      </c>
      <c r="E7010" s="1" t="s">
        <v>4394</v>
      </c>
      <c r="F7010" s="1" t="s">
        <v>13</v>
      </c>
      <c r="G7010" s="1" t="s">
        <v>480</v>
      </c>
      <c r="H7010" s="3">
        <v>2.199074074074074E-4</v>
      </c>
      <c r="I7010" s="1" t="s">
        <v>1342</v>
      </c>
      <c r="J7010" s="1" t="s">
        <v>16</v>
      </c>
    </row>
    <row r="7011" spans="1:10" x14ac:dyDescent="0.3">
      <c r="A7011" s="1" t="s">
        <v>10</v>
      </c>
      <c r="B7011" s="2">
        <v>42779.84652777778</v>
      </c>
      <c r="C7011" s="3">
        <v>2.199074074074074E-4</v>
      </c>
      <c r="D7011" s="1" t="s">
        <v>13</v>
      </c>
      <c r="E7011" s="1" t="s">
        <v>5671</v>
      </c>
      <c r="F7011" s="1" t="s">
        <v>13</v>
      </c>
      <c r="G7011" s="1" t="s">
        <v>480</v>
      </c>
      <c r="H7011" s="3">
        <v>2.199074074074074E-4</v>
      </c>
      <c r="I7011" s="1" t="s">
        <v>25</v>
      </c>
      <c r="J7011" s="1" t="s">
        <v>16</v>
      </c>
    </row>
    <row r="7012" spans="1:10" x14ac:dyDescent="0.3">
      <c r="A7012" s="1" t="s">
        <v>10</v>
      </c>
      <c r="B7012" s="2">
        <v>44505.902083333334</v>
      </c>
      <c r="C7012" s="3">
        <v>2.0833333333333335E-4</v>
      </c>
      <c r="D7012" s="1" t="s">
        <v>11</v>
      </c>
      <c r="E7012" s="1" t="s">
        <v>503</v>
      </c>
      <c r="F7012" s="1" t="s">
        <v>13</v>
      </c>
      <c r="G7012" s="1" t="s">
        <v>504</v>
      </c>
      <c r="H7012" s="3">
        <v>2.0833333333333335E-4</v>
      </c>
      <c r="I7012" s="1" t="s">
        <v>505</v>
      </c>
      <c r="J7012" s="1" t="s">
        <v>16</v>
      </c>
    </row>
    <row r="7013" spans="1:10" x14ac:dyDescent="0.3">
      <c r="A7013" s="1" t="s">
        <v>10</v>
      </c>
      <c r="B7013" s="2">
        <v>44438.431250000001</v>
      </c>
      <c r="C7013" s="3">
        <v>2.0833333333333335E-4</v>
      </c>
      <c r="D7013" s="1" t="s">
        <v>11</v>
      </c>
      <c r="E7013" s="1" t="s">
        <v>495</v>
      </c>
      <c r="F7013" s="1" t="s">
        <v>58</v>
      </c>
      <c r="G7013" s="1" t="s">
        <v>14</v>
      </c>
      <c r="H7013" s="3">
        <v>2.0833333333333335E-4</v>
      </c>
      <c r="I7013" s="1" t="s">
        <v>25</v>
      </c>
      <c r="J7013" s="1" t="s">
        <v>16</v>
      </c>
    </row>
    <row r="7014" spans="1:10" x14ac:dyDescent="0.3">
      <c r="A7014" s="1" t="s">
        <v>10</v>
      </c>
      <c r="B7014" s="2">
        <v>44416.543749999997</v>
      </c>
      <c r="C7014" s="3">
        <v>2.0833333333333335E-4</v>
      </c>
      <c r="D7014" s="1" t="s">
        <v>11</v>
      </c>
      <c r="E7014" s="1" t="s">
        <v>950</v>
      </c>
      <c r="F7014" s="1" t="s">
        <v>33</v>
      </c>
      <c r="G7014" s="1" t="s">
        <v>14</v>
      </c>
      <c r="H7014" s="3">
        <v>2.0833333333333335E-4</v>
      </c>
      <c r="I7014" s="1" t="s">
        <v>505</v>
      </c>
      <c r="J7014" s="1" t="s">
        <v>16</v>
      </c>
    </row>
    <row r="7015" spans="1:10" x14ac:dyDescent="0.3">
      <c r="A7015" s="1" t="s">
        <v>10</v>
      </c>
      <c r="B7015" s="2">
        <v>44295.767361111109</v>
      </c>
      <c r="C7015" s="3">
        <v>2.0833333333333335E-4</v>
      </c>
      <c r="D7015" s="1" t="s">
        <v>11</v>
      </c>
      <c r="E7015" s="1" t="s">
        <v>1341</v>
      </c>
      <c r="F7015" s="1" t="s">
        <v>58</v>
      </c>
      <c r="G7015" s="1" t="s">
        <v>14</v>
      </c>
      <c r="H7015" s="3">
        <v>2.199074074074074E-4</v>
      </c>
      <c r="I7015" s="1" t="s">
        <v>1342</v>
      </c>
      <c r="J7015" s="1" t="s">
        <v>16</v>
      </c>
    </row>
    <row r="7016" spans="1:10" x14ac:dyDescent="0.3">
      <c r="A7016" s="1" t="s">
        <v>10</v>
      </c>
      <c r="B7016" s="2">
        <v>44291.663888888892</v>
      </c>
      <c r="C7016" s="3">
        <v>2.0833333333333335E-4</v>
      </c>
      <c r="D7016" s="1" t="s">
        <v>13</v>
      </c>
      <c r="E7016" s="1" t="s">
        <v>1368</v>
      </c>
      <c r="F7016" s="1" t="s">
        <v>13</v>
      </c>
      <c r="G7016" s="1" t="s">
        <v>14</v>
      </c>
      <c r="H7016" s="3">
        <v>2.199074074074074E-4</v>
      </c>
      <c r="I7016" s="1" t="s">
        <v>25</v>
      </c>
      <c r="J7016" s="1" t="s">
        <v>16</v>
      </c>
    </row>
    <row r="7017" spans="1:10" x14ac:dyDescent="0.3">
      <c r="A7017" s="1" t="s">
        <v>10</v>
      </c>
      <c r="B7017" s="2">
        <v>44109.517361111109</v>
      </c>
      <c r="C7017" s="3">
        <v>2.0833333333333335E-4</v>
      </c>
      <c r="D7017" s="1" t="s">
        <v>11</v>
      </c>
      <c r="E7017" s="1" t="s">
        <v>2442</v>
      </c>
      <c r="F7017" s="1" t="s">
        <v>33</v>
      </c>
      <c r="G7017" s="1" t="s">
        <v>2448</v>
      </c>
      <c r="H7017" s="3">
        <v>8.564814814814815E-4</v>
      </c>
      <c r="I7017" s="1" t="s">
        <v>25</v>
      </c>
      <c r="J7017" s="1" t="s">
        <v>16</v>
      </c>
    </row>
    <row r="7018" spans="1:10" x14ac:dyDescent="0.3">
      <c r="A7018" s="1" t="s">
        <v>10</v>
      </c>
      <c r="B7018" s="2">
        <v>44053.762499999997</v>
      </c>
      <c r="C7018" s="3">
        <v>2.0833333333333335E-4</v>
      </c>
      <c r="D7018" s="1" t="s">
        <v>13</v>
      </c>
      <c r="E7018" s="1" t="s">
        <v>2605</v>
      </c>
      <c r="F7018" s="1" t="s">
        <v>13</v>
      </c>
      <c r="G7018" s="1" t="s">
        <v>14</v>
      </c>
      <c r="H7018" s="3">
        <v>2.0833333333333335E-4</v>
      </c>
      <c r="I7018" s="1" t="s">
        <v>25</v>
      </c>
      <c r="J7018" s="1" t="s">
        <v>16</v>
      </c>
    </row>
    <row r="7019" spans="1:10" x14ac:dyDescent="0.3">
      <c r="A7019" s="1" t="s">
        <v>10</v>
      </c>
      <c r="B7019" s="2">
        <v>43935.719444444447</v>
      </c>
      <c r="C7019" s="3">
        <v>2.0833333333333335E-4</v>
      </c>
      <c r="D7019" s="1" t="s">
        <v>13</v>
      </c>
      <c r="E7019" s="1" t="s">
        <v>2792</v>
      </c>
      <c r="F7019" s="1" t="s">
        <v>13</v>
      </c>
      <c r="G7019" s="1" t="s">
        <v>14</v>
      </c>
      <c r="H7019" s="3">
        <v>2.0833333333333335E-4</v>
      </c>
      <c r="I7019" s="1" t="s">
        <v>25</v>
      </c>
      <c r="J7019" s="1" t="s">
        <v>16</v>
      </c>
    </row>
    <row r="7020" spans="1:10" x14ac:dyDescent="0.3">
      <c r="A7020" s="1" t="s">
        <v>10</v>
      </c>
      <c r="B7020" s="2">
        <v>41971.030555555553</v>
      </c>
      <c r="C7020" s="3">
        <v>2.0833333333333335E-4</v>
      </c>
      <c r="D7020" s="1" t="s">
        <v>13</v>
      </c>
      <c r="E7020" s="1" t="s">
        <v>6631</v>
      </c>
      <c r="F7020" s="1" t="s">
        <v>13</v>
      </c>
      <c r="G7020" s="1" t="s">
        <v>3444</v>
      </c>
      <c r="H7020" s="3">
        <v>2.0833333333333335E-4</v>
      </c>
      <c r="I7020" s="1" t="s">
        <v>25</v>
      </c>
      <c r="J7020" s="1" t="s">
        <v>16</v>
      </c>
    </row>
    <row r="7021" spans="1:10" x14ac:dyDescent="0.3">
      <c r="A7021" s="1" t="s">
        <v>10</v>
      </c>
      <c r="B7021" s="2">
        <v>41898.923611111109</v>
      </c>
      <c r="C7021" s="3">
        <v>2.0833333333333335E-4</v>
      </c>
      <c r="D7021" s="1" t="s">
        <v>13</v>
      </c>
      <c r="E7021" s="1" t="s">
        <v>6078</v>
      </c>
      <c r="F7021" s="1" t="s">
        <v>13</v>
      </c>
      <c r="G7021" s="1" t="s">
        <v>6379</v>
      </c>
      <c r="H7021" s="3">
        <v>2.9988425925925925E-2</v>
      </c>
      <c r="I7021" s="1" t="s">
        <v>25</v>
      </c>
      <c r="J7021" s="1" t="s">
        <v>16</v>
      </c>
    </row>
    <row r="7022" spans="1:10" x14ac:dyDescent="0.3">
      <c r="A7022" s="1" t="s">
        <v>10</v>
      </c>
      <c r="B7022" s="2">
        <v>44578.930555555555</v>
      </c>
      <c r="C7022" s="3">
        <v>1.9675925925925926E-4</v>
      </c>
      <c r="D7022" s="1" t="s">
        <v>11</v>
      </c>
      <c r="E7022" s="1" t="s">
        <v>154</v>
      </c>
      <c r="F7022" s="1" t="s">
        <v>58</v>
      </c>
      <c r="G7022" s="1" t="s">
        <v>14</v>
      </c>
      <c r="H7022" s="3">
        <v>7.0601851851851847E-4</v>
      </c>
      <c r="I7022" s="1" t="s">
        <v>155</v>
      </c>
      <c r="J7022" s="1" t="s">
        <v>16</v>
      </c>
    </row>
    <row r="7023" spans="1:10" x14ac:dyDescent="0.3">
      <c r="A7023" s="1" t="s">
        <v>10</v>
      </c>
      <c r="B7023" s="2">
        <v>44505.901388888888</v>
      </c>
      <c r="C7023" s="3">
        <v>1.9675925925925926E-4</v>
      </c>
      <c r="D7023" s="1" t="s">
        <v>11</v>
      </c>
      <c r="E7023" s="1" t="s">
        <v>506</v>
      </c>
      <c r="F7023" s="1" t="s">
        <v>58</v>
      </c>
      <c r="G7023" s="1" t="s">
        <v>504</v>
      </c>
      <c r="H7023" s="3">
        <v>1.9675925925925926E-4</v>
      </c>
      <c r="I7023" s="1" t="s">
        <v>507</v>
      </c>
      <c r="J7023" s="1" t="s">
        <v>16</v>
      </c>
    </row>
    <row r="7024" spans="1:10" x14ac:dyDescent="0.3">
      <c r="A7024" s="1" t="s">
        <v>10</v>
      </c>
      <c r="B7024" s="2">
        <v>44187.955555555556</v>
      </c>
      <c r="C7024" s="3">
        <v>1.9675925925925926E-4</v>
      </c>
      <c r="D7024" s="1" t="s">
        <v>11</v>
      </c>
      <c r="E7024" s="1" t="s">
        <v>2073</v>
      </c>
      <c r="F7024" s="1" t="s">
        <v>58</v>
      </c>
      <c r="G7024" s="1" t="s">
        <v>14</v>
      </c>
      <c r="H7024" s="3">
        <v>2.0833333333333335E-4</v>
      </c>
      <c r="I7024" s="1" t="s">
        <v>505</v>
      </c>
      <c r="J7024" s="1" t="s">
        <v>16</v>
      </c>
    </row>
    <row r="7025" spans="1:10" x14ac:dyDescent="0.3">
      <c r="A7025" s="1" t="s">
        <v>10</v>
      </c>
      <c r="B7025" s="2">
        <v>44158.824999999997</v>
      </c>
      <c r="C7025" s="3">
        <v>1.9675925925925926E-4</v>
      </c>
      <c r="D7025" s="1" t="s">
        <v>11</v>
      </c>
      <c r="E7025" s="1" t="s">
        <v>2303</v>
      </c>
      <c r="F7025" s="1" t="s">
        <v>33</v>
      </c>
      <c r="G7025" s="1" t="s">
        <v>699</v>
      </c>
      <c r="H7025" s="3">
        <v>1.9675925925925926E-4</v>
      </c>
      <c r="I7025" s="1" t="s">
        <v>507</v>
      </c>
      <c r="J7025" s="1" t="s">
        <v>16</v>
      </c>
    </row>
    <row r="7026" spans="1:10" x14ac:dyDescent="0.3">
      <c r="A7026" s="1" t="s">
        <v>10</v>
      </c>
      <c r="B7026" s="2">
        <v>44058.630555555559</v>
      </c>
      <c r="C7026" s="3">
        <v>1.9675925925925926E-4</v>
      </c>
      <c r="D7026" s="1" t="s">
        <v>11</v>
      </c>
      <c r="E7026" s="1" t="s">
        <v>1148</v>
      </c>
      <c r="F7026" s="1" t="s">
        <v>58</v>
      </c>
      <c r="G7026" s="1" t="s">
        <v>14</v>
      </c>
      <c r="H7026" s="3">
        <v>2.0833333333333335E-4</v>
      </c>
      <c r="I7026" s="1" t="s">
        <v>25</v>
      </c>
      <c r="J7026" s="1" t="s">
        <v>16</v>
      </c>
    </row>
    <row r="7027" spans="1:10" x14ac:dyDescent="0.3">
      <c r="A7027" s="1" t="s">
        <v>10</v>
      </c>
      <c r="B7027" s="2">
        <v>43627.834722222222</v>
      </c>
      <c r="C7027" s="3">
        <v>1.9675925925925926E-4</v>
      </c>
      <c r="D7027" s="1" t="s">
        <v>13</v>
      </c>
      <c r="E7027" s="1" t="s">
        <v>1118</v>
      </c>
      <c r="F7027" s="1" t="s">
        <v>13</v>
      </c>
      <c r="G7027" s="1" t="s">
        <v>480</v>
      </c>
      <c r="H7027" s="3">
        <v>4.2824074074074075E-4</v>
      </c>
      <c r="I7027" s="1" t="s">
        <v>25</v>
      </c>
      <c r="J7027" s="1" t="s">
        <v>16</v>
      </c>
    </row>
    <row r="7028" spans="1:10" x14ac:dyDescent="0.3">
      <c r="A7028" s="1" t="s">
        <v>10</v>
      </c>
      <c r="B7028" s="2">
        <v>43252.771527777775</v>
      </c>
      <c r="C7028" s="3">
        <v>1.9675925925925926E-4</v>
      </c>
      <c r="D7028" s="1" t="s">
        <v>13</v>
      </c>
      <c r="E7028" s="1" t="s">
        <v>4481</v>
      </c>
      <c r="F7028" s="1" t="s">
        <v>13</v>
      </c>
      <c r="G7028" s="1" t="s">
        <v>480</v>
      </c>
      <c r="H7028" s="3">
        <v>1.9675925925925926E-4</v>
      </c>
      <c r="I7028" s="1" t="s">
        <v>507</v>
      </c>
      <c r="J7028" s="1" t="s">
        <v>16</v>
      </c>
    </row>
    <row r="7029" spans="1:10" x14ac:dyDescent="0.3">
      <c r="A7029" s="1" t="s">
        <v>10</v>
      </c>
      <c r="B7029" s="2">
        <v>41933.827777777777</v>
      </c>
      <c r="C7029" s="3">
        <v>1.9675925925925926E-4</v>
      </c>
      <c r="D7029" s="1" t="s">
        <v>13</v>
      </c>
      <c r="E7029" s="1" t="s">
        <v>5964</v>
      </c>
      <c r="F7029" s="1" t="s">
        <v>13</v>
      </c>
      <c r="G7029" s="1" t="s">
        <v>6662</v>
      </c>
      <c r="H7029" s="3">
        <v>2.199074074074074E-4</v>
      </c>
      <c r="I7029" s="1" t="s">
        <v>25</v>
      </c>
      <c r="J7029" s="1" t="s">
        <v>16</v>
      </c>
    </row>
    <row r="7030" spans="1:10" x14ac:dyDescent="0.3">
      <c r="A7030" s="1" t="s">
        <v>10</v>
      </c>
      <c r="B7030" s="2">
        <v>44362.790277777778</v>
      </c>
      <c r="C7030" s="3">
        <v>1.8518518518518518E-4</v>
      </c>
      <c r="D7030" s="1" t="s">
        <v>13</v>
      </c>
      <c r="E7030" s="1" t="s">
        <v>998</v>
      </c>
      <c r="F7030" s="1" t="s">
        <v>13</v>
      </c>
      <c r="G7030" s="1" t="s">
        <v>14</v>
      </c>
      <c r="H7030" s="3">
        <v>1.9675925925925926E-4</v>
      </c>
      <c r="I7030" s="1" t="s">
        <v>25</v>
      </c>
      <c r="J7030" s="1" t="s">
        <v>16</v>
      </c>
    </row>
    <row r="7031" spans="1:10" x14ac:dyDescent="0.3">
      <c r="A7031" s="1" t="s">
        <v>10</v>
      </c>
      <c r="B7031" s="2">
        <v>44288.697916666664</v>
      </c>
      <c r="C7031" s="3">
        <v>1.8518518518518518E-4</v>
      </c>
      <c r="D7031" s="1" t="s">
        <v>13</v>
      </c>
      <c r="E7031" s="1" t="s">
        <v>1393</v>
      </c>
      <c r="F7031" s="1" t="s">
        <v>13</v>
      </c>
      <c r="G7031" s="1" t="s">
        <v>14</v>
      </c>
      <c r="H7031" s="3">
        <v>1.9675925925925926E-4</v>
      </c>
      <c r="I7031" s="1" t="s">
        <v>507</v>
      </c>
      <c r="J7031" s="1" t="s">
        <v>16</v>
      </c>
    </row>
    <row r="7032" spans="1:10" x14ac:dyDescent="0.3">
      <c r="A7032" s="1" t="s">
        <v>10</v>
      </c>
      <c r="B7032" s="2">
        <v>44262.602777777778</v>
      </c>
      <c r="C7032" s="3">
        <v>1.8518518518518518E-4</v>
      </c>
      <c r="D7032" s="1" t="s">
        <v>11</v>
      </c>
      <c r="E7032" s="1" t="s">
        <v>1341</v>
      </c>
      <c r="F7032" s="1" t="s">
        <v>58</v>
      </c>
      <c r="G7032" s="1" t="s">
        <v>14</v>
      </c>
      <c r="H7032" s="3">
        <v>1.8518518518518518E-4</v>
      </c>
      <c r="I7032" s="1" t="s">
        <v>25</v>
      </c>
      <c r="J7032" s="1" t="s">
        <v>16</v>
      </c>
    </row>
    <row r="7033" spans="1:10" x14ac:dyDescent="0.3">
      <c r="A7033" s="1" t="s">
        <v>10</v>
      </c>
      <c r="B7033" s="2">
        <v>43911.729166666664</v>
      </c>
      <c r="C7033" s="3">
        <v>1.8518518518518518E-4</v>
      </c>
      <c r="D7033" s="1" t="s">
        <v>13</v>
      </c>
      <c r="E7033" s="1" t="s">
        <v>2509</v>
      </c>
      <c r="F7033" s="1" t="s">
        <v>13</v>
      </c>
      <c r="G7033" s="1" t="s">
        <v>14</v>
      </c>
      <c r="H7033" s="3">
        <v>4.9768518518518521E-4</v>
      </c>
      <c r="I7033" s="1" t="s">
        <v>25</v>
      </c>
      <c r="J7033" s="1" t="s">
        <v>16</v>
      </c>
    </row>
    <row r="7034" spans="1:10" x14ac:dyDescent="0.3">
      <c r="A7034" s="1" t="s">
        <v>10</v>
      </c>
      <c r="B7034" s="2">
        <v>43171.697222222225</v>
      </c>
      <c r="C7034" s="3">
        <v>1.8518518518518518E-4</v>
      </c>
      <c r="D7034" s="1" t="s">
        <v>13</v>
      </c>
      <c r="E7034" s="1" t="s">
        <v>127</v>
      </c>
      <c r="F7034" s="1" t="s">
        <v>13</v>
      </c>
      <c r="G7034" s="1" t="s">
        <v>480</v>
      </c>
      <c r="H7034" s="3">
        <v>5.0925925925925921E-4</v>
      </c>
      <c r="I7034" s="1" t="s">
        <v>25</v>
      </c>
      <c r="J7034" s="1" t="s">
        <v>16</v>
      </c>
    </row>
    <row r="7035" spans="1:10" x14ac:dyDescent="0.3">
      <c r="A7035" s="1" t="s">
        <v>10</v>
      </c>
      <c r="B7035" s="2">
        <v>43115.868055555555</v>
      </c>
      <c r="C7035" s="3">
        <v>1.8518518518518518E-4</v>
      </c>
      <c r="D7035" s="1" t="s">
        <v>13</v>
      </c>
      <c r="E7035" s="1" t="s">
        <v>5031</v>
      </c>
      <c r="F7035" s="1" t="s">
        <v>13</v>
      </c>
      <c r="G7035" s="1" t="s">
        <v>480</v>
      </c>
      <c r="H7035" s="3">
        <v>1.8518518518518518E-4</v>
      </c>
      <c r="I7035" s="1" t="s">
        <v>25</v>
      </c>
      <c r="J7035" s="1" t="s">
        <v>16</v>
      </c>
    </row>
    <row r="7036" spans="1:10" x14ac:dyDescent="0.3">
      <c r="A7036" s="1" t="s">
        <v>10</v>
      </c>
      <c r="B7036" s="2">
        <v>42947.923611111109</v>
      </c>
      <c r="C7036" s="3">
        <v>1.8518518518518518E-4</v>
      </c>
      <c r="D7036" s="1" t="s">
        <v>13</v>
      </c>
      <c r="E7036" s="1" t="s">
        <v>5387</v>
      </c>
      <c r="F7036" s="1" t="s">
        <v>13</v>
      </c>
      <c r="G7036" s="1" t="s">
        <v>2956</v>
      </c>
      <c r="H7036" s="3">
        <v>1.8518518518518518E-4</v>
      </c>
      <c r="I7036" s="1" t="s">
        <v>25</v>
      </c>
      <c r="J7036" s="1" t="s">
        <v>16</v>
      </c>
    </row>
    <row r="7037" spans="1:10" x14ac:dyDescent="0.3">
      <c r="A7037" s="1" t="s">
        <v>10</v>
      </c>
      <c r="B7037" s="2">
        <v>42511.808333333334</v>
      </c>
      <c r="C7037" s="3">
        <v>1.8518518518518518E-4</v>
      </c>
      <c r="D7037" s="1" t="s">
        <v>13</v>
      </c>
      <c r="E7037" s="1" t="s">
        <v>6096</v>
      </c>
      <c r="F7037" s="1" t="s">
        <v>13</v>
      </c>
      <c r="G7037" s="1" t="s">
        <v>423</v>
      </c>
      <c r="H7037" s="3">
        <v>1.8518518518518518E-4</v>
      </c>
      <c r="I7037" s="1" t="s">
        <v>681</v>
      </c>
      <c r="J7037" s="1" t="s">
        <v>16</v>
      </c>
    </row>
    <row r="7038" spans="1:10" x14ac:dyDescent="0.3">
      <c r="A7038" s="1" t="s">
        <v>10</v>
      </c>
      <c r="B7038" s="2">
        <v>42101.813888888886</v>
      </c>
      <c r="C7038" s="3">
        <v>1.8518518518518518E-4</v>
      </c>
      <c r="D7038" s="1" t="s">
        <v>13</v>
      </c>
      <c r="E7038" s="1" t="s">
        <v>6378</v>
      </c>
      <c r="F7038" s="1" t="s">
        <v>13</v>
      </c>
      <c r="G7038" s="1" t="s">
        <v>6379</v>
      </c>
      <c r="H7038" s="3">
        <v>2.1990740740740741E-2</v>
      </c>
      <c r="I7038" s="1" t="s">
        <v>6380</v>
      </c>
      <c r="J7038" s="1" t="s">
        <v>16</v>
      </c>
    </row>
    <row r="7039" spans="1:10" x14ac:dyDescent="0.3">
      <c r="A7039" s="1" t="s">
        <v>10</v>
      </c>
      <c r="B7039" s="2">
        <v>41882.551388888889</v>
      </c>
      <c r="C7039" s="3">
        <v>1.8518518518518518E-4</v>
      </c>
      <c r="D7039" s="1" t="s">
        <v>13</v>
      </c>
      <c r="E7039" s="1" t="s">
        <v>6711</v>
      </c>
      <c r="F7039" s="1" t="s">
        <v>13</v>
      </c>
      <c r="G7039" s="1" t="s">
        <v>6662</v>
      </c>
      <c r="H7039" s="3">
        <v>1.9675925925925926E-4</v>
      </c>
      <c r="I7039" s="1" t="s">
        <v>507</v>
      </c>
      <c r="J7039" s="1" t="s">
        <v>16</v>
      </c>
    </row>
    <row r="7040" spans="1:10" x14ac:dyDescent="0.3">
      <c r="A7040" s="1" t="s">
        <v>10</v>
      </c>
      <c r="B7040" s="2">
        <v>44557.762499999997</v>
      </c>
      <c r="C7040" s="3">
        <v>1.7361111111111112E-4</v>
      </c>
      <c r="D7040" s="1" t="s">
        <v>13</v>
      </c>
      <c r="E7040" s="1" t="s">
        <v>384</v>
      </c>
      <c r="F7040" s="1" t="s">
        <v>13</v>
      </c>
      <c r="G7040" s="1" t="s">
        <v>14</v>
      </c>
      <c r="H7040" s="3">
        <v>1.7361111111111112E-4</v>
      </c>
      <c r="I7040" s="1" t="s">
        <v>385</v>
      </c>
      <c r="J7040" s="1" t="s">
        <v>16</v>
      </c>
    </row>
    <row r="7041" spans="1:10" x14ac:dyDescent="0.3">
      <c r="A7041" s="1" t="s">
        <v>10</v>
      </c>
      <c r="B7041" s="2">
        <v>44555.459722222222</v>
      </c>
      <c r="C7041" s="3">
        <v>1.7361111111111112E-4</v>
      </c>
      <c r="D7041" s="1" t="s">
        <v>13</v>
      </c>
      <c r="E7041" s="1" t="s">
        <v>422</v>
      </c>
      <c r="F7041" s="1" t="s">
        <v>13</v>
      </c>
      <c r="G7041" s="1" t="s">
        <v>423</v>
      </c>
      <c r="H7041" s="3">
        <v>1.7361111111111112E-4</v>
      </c>
      <c r="I7041" s="1" t="s">
        <v>25</v>
      </c>
      <c r="J7041" s="1" t="s">
        <v>16</v>
      </c>
    </row>
    <row r="7042" spans="1:10" x14ac:dyDescent="0.3">
      <c r="A7042" s="1" t="s">
        <v>10</v>
      </c>
      <c r="B7042" s="2">
        <v>44456.752083333333</v>
      </c>
      <c r="C7042" s="3">
        <v>1.7361111111111112E-4</v>
      </c>
      <c r="D7042" s="1" t="s">
        <v>11</v>
      </c>
      <c r="E7042" s="1" t="s">
        <v>680</v>
      </c>
      <c r="F7042" s="1" t="s">
        <v>33</v>
      </c>
      <c r="G7042" s="1" t="s">
        <v>14</v>
      </c>
      <c r="H7042" s="3">
        <v>1.8518518518518518E-4</v>
      </c>
      <c r="I7042" s="1" t="s">
        <v>681</v>
      </c>
      <c r="J7042" s="1" t="s">
        <v>16</v>
      </c>
    </row>
    <row r="7043" spans="1:10" x14ac:dyDescent="0.3">
      <c r="A7043" s="1" t="s">
        <v>10</v>
      </c>
      <c r="B7043" s="2">
        <v>44381.283333333333</v>
      </c>
      <c r="C7043" s="3">
        <v>1.7361111111111112E-4</v>
      </c>
      <c r="D7043" s="1" t="s">
        <v>11</v>
      </c>
      <c r="E7043" s="1" t="s">
        <v>993</v>
      </c>
      <c r="F7043" s="1" t="s">
        <v>232</v>
      </c>
      <c r="G7043" s="1" t="s">
        <v>699</v>
      </c>
      <c r="H7043" s="3">
        <v>1.8518518518518518E-4</v>
      </c>
      <c r="I7043" s="1" t="s">
        <v>681</v>
      </c>
      <c r="J7043" s="1" t="s">
        <v>16</v>
      </c>
    </row>
    <row r="7044" spans="1:10" x14ac:dyDescent="0.3">
      <c r="A7044" s="1" t="s">
        <v>10</v>
      </c>
      <c r="B7044" s="2">
        <v>44381.283333333333</v>
      </c>
      <c r="C7044" s="3">
        <v>1.7361111111111112E-4</v>
      </c>
      <c r="D7044" s="1" t="s">
        <v>11</v>
      </c>
      <c r="E7044" s="1" t="s">
        <v>993</v>
      </c>
      <c r="F7044" s="1" t="s">
        <v>232</v>
      </c>
      <c r="G7044" s="1" t="s">
        <v>699</v>
      </c>
      <c r="H7044" s="3">
        <v>1.8518518518518518E-4</v>
      </c>
      <c r="I7044" s="1" t="s">
        <v>25</v>
      </c>
      <c r="J7044" s="1" t="s">
        <v>16</v>
      </c>
    </row>
    <row r="7045" spans="1:10" x14ac:dyDescent="0.3">
      <c r="A7045" s="1" t="s">
        <v>10</v>
      </c>
      <c r="B7045" s="2">
        <v>44287.84652777778</v>
      </c>
      <c r="C7045" s="3">
        <v>1.7361111111111112E-4</v>
      </c>
      <c r="D7045" s="1" t="s">
        <v>11</v>
      </c>
      <c r="E7045" s="1" t="s">
        <v>1264</v>
      </c>
      <c r="F7045" s="1" t="s">
        <v>58</v>
      </c>
      <c r="G7045" s="1" t="s">
        <v>14</v>
      </c>
      <c r="H7045" s="3">
        <v>1.7361111111111112E-4</v>
      </c>
      <c r="I7045" s="1" t="s">
        <v>25</v>
      </c>
      <c r="J7045" s="1" t="s">
        <v>16</v>
      </c>
    </row>
    <row r="7046" spans="1:10" x14ac:dyDescent="0.3">
      <c r="A7046" s="1" t="s">
        <v>10</v>
      </c>
      <c r="B7046" s="2">
        <v>44283.731249999997</v>
      </c>
      <c r="C7046" s="3">
        <v>1.7361111111111112E-4</v>
      </c>
      <c r="D7046" s="1" t="s">
        <v>11</v>
      </c>
      <c r="E7046" s="1" t="s">
        <v>1264</v>
      </c>
      <c r="F7046" s="1" t="s">
        <v>58</v>
      </c>
      <c r="G7046" s="1" t="s">
        <v>14</v>
      </c>
      <c r="H7046" s="3">
        <v>1.7361111111111112E-4</v>
      </c>
      <c r="I7046" s="1" t="s">
        <v>25</v>
      </c>
      <c r="J7046" s="1" t="s">
        <v>16</v>
      </c>
    </row>
    <row r="7047" spans="1:10" x14ac:dyDescent="0.3">
      <c r="A7047" s="1" t="s">
        <v>10</v>
      </c>
      <c r="B7047" s="2">
        <v>44282.744444444441</v>
      </c>
      <c r="C7047" s="3">
        <v>1.7361111111111112E-4</v>
      </c>
      <c r="D7047" s="1" t="s">
        <v>11</v>
      </c>
      <c r="E7047" s="1" t="s">
        <v>1264</v>
      </c>
      <c r="F7047" s="1" t="s">
        <v>58</v>
      </c>
      <c r="G7047" s="1" t="s">
        <v>14</v>
      </c>
      <c r="H7047" s="3">
        <v>1.7361111111111112E-4</v>
      </c>
      <c r="I7047" s="1" t="s">
        <v>25</v>
      </c>
      <c r="J7047" s="1" t="s">
        <v>16</v>
      </c>
    </row>
    <row r="7048" spans="1:10" x14ac:dyDescent="0.3">
      <c r="A7048" s="1" t="s">
        <v>10</v>
      </c>
      <c r="B7048" s="2">
        <v>44262.544444444444</v>
      </c>
      <c r="C7048" s="3">
        <v>1.7361111111111112E-4</v>
      </c>
      <c r="D7048" s="1" t="s">
        <v>11</v>
      </c>
      <c r="E7048" s="1" t="s">
        <v>1341</v>
      </c>
      <c r="F7048" s="1" t="s">
        <v>58</v>
      </c>
      <c r="G7048" s="1" t="s">
        <v>14</v>
      </c>
      <c r="H7048" s="3">
        <v>1.8518518518518518E-4</v>
      </c>
      <c r="I7048" s="1" t="s">
        <v>25</v>
      </c>
      <c r="J7048" s="1" t="s">
        <v>16</v>
      </c>
    </row>
    <row r="7049" spans="1:10" x14ac:dyDescent="0.3">
      <c r="A7049" s="1" t="s">
        <v>10</v>
      </c>
      <c r="B7049" s="2">
        <v>44247.838194444441</v>
      </c>
      <c r="C7049" s="3">
        <v>1.7361111111111112E-4</v>
      </c>
      <c r="D7049" s="1" t="s">
        <v>11</v>
      </c>
      <c r="E7049" s="1" t="s">
        <v>1891</v>
      </c>
      <c r="F7049" s="1" t="s">
        <v>33</v>
      </c>
      <c r="G7049" s="1" t="s">
        <v>14</v>
      </c>
      <c r="H7049" s="3">
        <v>1.7361111111111112E-4</v>
      </c>
      <c r="I7049" s="1" t="s">
        <v>385</v>
      </c>
      <c r="J7049" s="1" t="s">
        <v>16</v>
      </c>
    </row>
    <row r="7050" spans="1:10" x14ac:dyDescent="0.3">
      <c r="A7050" s="1" t="s">
        <v>10</v>
      </c>
      <c r="B7050" s="2">
        <v>44178.634722222225</v>
      </c>
      <c r="C7050" s="3">
        <v>1.7361111111111112E-4</v>
      </c>
      <c r="D7050" s="1" t="s">
        <v>11</v>
      </c>
      <c r="E7050" s="1" t="s">
        <v>2137</v>
      </c>
      <c r="F7050" s="1" t="s">
        <v>58</v>
      </c>
      <c r="G7050" s="1" t="s">
        <v>14</v>
      </c>
      <c r="H7050" s="3">
        <v>1.7361111111111112E-4</v>
      </c>
      <c r="I7050" s="1" t="s">
        <v>385</v>
      </c>
      <c r="J7050" s="1" t="s">
        <v>16</v>
      </c>
    </row>
    <row r="7051" spans="1:10" x14ac:dyDescent="0.3">
      <c r="A7051" s="1" t="s">
        <v>10</v>
      </c>
      <c r="B7051" s="2">
        <v>44158.824999999997</v>
      </c>
      <c r="C7051" s="3">
        <v>1.7361111111111112E-4</v>
      </c>
      <c r="D7051" s="1" t="s">
        <v>11</v>
      </c>
      <c r="E7051" s="1" t="s">
        <v>2302</v>
      </c>
      <c r="F7051" s="1" t="s">
        <v>33</v>
      </c>
      <c r="G7051" s="1" t="s">
        <v>699</v>
      </c>
      <c r="H7051" s="3">
        <v>1.7361111111111112E-4</v>
      </c>
      <c r="I7051" s="1" t="s">
        <v>385</v>
      </c>
      <c r="J7051" s="1" t="s">
        <v>16</v>
      </c>
    </row>
    <row r="7052" spans="1:10" x14ac:dyDescent="0.3">
      <c r="A7052" s="1" t="s">
        <v>10</v>
      </c>
      <c r="B7052" s="2">
        <v>44084.854166666664</v>
      </c>
      <c r="C7052" s="3">
        <v>1.7361111111111112E-4</v>
      </c>
      <c r="D7052" s="1" t="s">
        <v>11</v>
      </c>
      <c r="E7052" s="1" t="s">
        <v>2464</v>
      </c>
      <c r="F7052" s="1" t="s">
        <v>33</v>
      </c>
      <c r="G7052" s="1" t="s">
        <v>2448</v>
      </c>
      <c r="H7052" s="3">
        <v>1.7361111111111112E-4</v>
      </c>
      <c r="I7052" s="1" t="s">
        <v>385</v>
      </c>
      <c r="J7052" s="1" t="s">
        <v>16</v>
      </c>
    </row>
    <row r="7053" spans="1:10" x14ac:dyDescent="0.3">
      <c r="A7053" s="1" t="s">
        <v>10</v>
      </c>
      <c r="B7053" s="2">
        <v>44084.838888888888</v>
      </c>
      <c r="C7053" s="3">
        <v>1.7361111111111112E-4</v>
      </c>
      <c r="D7053" s="1" t="s">
        <v>11</v>
      </c>
      <c r="E7053" s="1" t="s">
        <v>2473</v>
      </c>
      <c r="F7053" s="1" t="s">
        <v>58</v>
      </c>
      <c r="G7053" s="1" t="s">
        <v>2448</v>
      </c>
      <c r="H7053" s="3">
        <v>1.7361111111111112E-4</v>
      </c>
      <c r="I7053" s="1" t="s">
        <v>385</v>
      </c>
      <c r="J7053" s="1" t="s">
        <v>16</v>
      </c>
    </row>
    <row r="7054" spans="1:10" x14ac:dyDescent="0.3">
      <c r="A7054" s="1" t="s">
        <v>10</v>
      </c>
      <c r="B7054" s="2">
        <v>44046.817361111112</v>
      </c>
      <c r="C7054" s="3">
        <v>1.7361111111111112E-4</v>
      </c>
      <c r="D7054" s="1" t="s">
        <v>11</v>
      </c>
      <c r="E7054" s="1" t="s">
        <v>2628</v>
      </c>
      <c r="F7054" s="1" t="s">
        <v>845</v>
      </c>
      <c r="G7054" s="1" t="s">
        <v>14</v>
      </c>
      <c r="H7054" s="3">
        <v>1.8518518518518518E-4</v>
      </c>
      <c r="I7054" s="1" t="s">
        <v>681</v>
      </c>
      <c r="J7054" s="1" t="s">
        <v>16</v>
      </c>
    </row>
    <row r="7055" spans="1:10" x14ac:dyDescent="0.3">
      <c r="A7055" s="1" t="s">
        <v>10</v>
      </c>
      <c r="B7055" s="2">
        <v>44046.816666666666</v>
      </c>
      <c r="C7055" s="3">
        <v>1.7361111111111112E-4</v>
      </c>
      <c r="D7055" s="1" t="s">
        <v>11</v>
      </c>
      <c r="E7055" s="1" t="s">
        <v>1148</v>
      </c>
      <c r="F7055" s="1" t="s">
        <v>58</v>
      </c>
      <c r="G7055" s="1" t="s">
        <v>14</v>
      </c>
      <c r="H7055" s="3">
        <v>1.7361111111111112E-4</v>
      </c>
      <c r="I7055" s="1" t="s">
        <v>25</v>
      </c>
      <c r="J7055" s="1" t="s">
        <v>16</v>
      </c>
    </row>
    <row r="7056" spans="1:10" x14ac:dyDescent="0.3">
      <c r="A7056" s="1" t="s">
        <v>10</v>
      </c>
      <c r="B7056" s="2">
        <v>43966.756944444445</v>
      </c>
      <c r="C7056" s="3">
        <v>1.7361111111111112E-4</v>
      </c>
      <c r="D7056" s="1" t="s">
        <v>13</v>
      </c>
      <c r="E7056" s="1" t="s">
        <v>2762</v>
      </c>
      <c r="F7056" s="1" t="s">
        <v>13</v>
      </c>
      <c r="G7056" s="1" t="s">
        <v>14</v>
      </c>
      <c r="H7056" s="3">
        <v>1.7361111111111112E-4</v>
      </c>
      <c r="I7056" s="1" t="s">
        <v>385</v>
      </c>
      <c r="J7056" s="1" t="s">
        <v>16</v>
      </c>
    </row>
    <row r="7057" spans="1:10" x14ac:dyDescent="0.3">
      <c r="A7057" s="1" t="s">
        <v>10</v>
      </c>
      <c r="B7057" s="2">
        <v>43799.972916666666</v>
      </c>
      <c r="C7057" s="3">
        <v>1.7361111111111112E-4</v>
      </c>
      <c r="D7057" s="1" t="s">
        <v>11</v>
      </c>
      <c r="E7057" s="1" t="s">
        <v>1000</v>
      </c>
      <c r="F7057" s="1" t="s">
        <v>13</v>
      </c>
      <c r="G7057" s="1" t="s">
        <v>14</v>
      </c>
      <c r="H7057" s="3">
        <v>4.861111111111111E-4</v>
      </c>
      <c r="I7057" s="1" t="s">
        <v>25</v>
      </c>
      <c r="J7057" s="1" t="s">
        <v>16</v>
      </c>
    </row>
    <row r="7058" spans="1:10" x14ac:dyDescent="0.3">
      <c r="A7058" s="1" t="s">
        <v>10</v>
      </c>
      <c r="B7058" s="2">
        <v>43757.631249999999</v>
      </c>
      <c r="C7058" s="3">
        <v>1.7361111111111112E-4</v>
      </c>
      <c r="D7058" s="1" t="s">
        <v>13</v>
      </c>
      <c r="E7058" s="1" t="s">
        <v>3351</v>
      </c>
      <c r="F7058" s="1" t="s">
        <v>13</v>
      </c>
      <c r="G7058" s="1" t="s">
        <v>14</v>
      </c>
      <c r="H7058" s="3">
        <v>1.7361111111111112E-4</v>
      </c>
      <c r="I7058" s="1" t="s">
        <v>25</v>
      </c>
      <c r="J7058" s="1" t="s">
        <v>16</v>
      </c>
    </row>
    <row r="7059" spans="1:10" x14ac:dyDescent="0.3">
      <c r="A7059" s="1" t="s">
        <v>10</v>
      </c>
      <c r="B7059" s="2">
        <v>42662.788888888892</v>
      </c>
      <c r="C7059" s="3">
        <v>1.7361111111111112E-4</v>
      </c>
      <c r="D7059" s="1" t="s">
        <v>13</v>
      </c>
      <c r="E7059" s="1" t="s">
        <v>5861</v>
      </c>
      <c r="F7059" s="1" t="s">
        <v>13</v>
      </c>
      <c r="G7059" s="1" t="s">
        <v>480</v>
      </c>
      <c r="H7059" s="3">
        <v>3.4351851851851849E-2</v>
      </c>
      <c r="I7059" s="1" t="s">
        <v>2524</v>
      </c>
      <c r="J7059" s="1" t="s">
        <v>16</v>
      </c>
    </row>
    <row r="7060" spans="1:10" x14ac:dyDescent="0.3">
      <c r="A7060" s="1" t="s">
        <v>10</v>
      </c>
      <c r="B7060" s="2">
        <v>42605.88958333333</v>
      </c>
      <c r="C7060" s="3">
        <v>1.7361111111111112E-4</v>
      </c>
      <c r="D7060" s="1" t="s">
        <v>13</v>
      </c>
      <c r="E7060" s="1" t="s">
        <v>5942</v>
      </c>
      <c r="F7060" s="1" t="s">
        <v>13</v>
      </c>
      <c r="G7060" s="1" t="s">
        <v>5896</v>
      </c>
      <c r="H7060" s="3">
        <v>1.7361111111111112E-4</v>
      </c>
      <c r="I7060" s="1" t="s">
        <v>25</v>
      </c>
      <c r="J7060" s="1" t="s">
        <v>16</v>
      </c>
    </row>
    <row r="7061" spans="1:10" x14ac:dyDescent="0.3">
      <c r="A7061" s="1" t="s">
        <v>10</v>
      </c>
      <c r="B7061" s="2">
        <v>41909.813888888886</v>
      </c>
      <c r="C7061" s="3">
        <v>1.7361111111111112E-4</v>
      </c>
      <c r="D7061" s="1" t="s">
        <v>13</v>
      </c>
      <c r="E7061" s="1" t="s">
        <v>6049</v>
      </c>
      <c r="F7061" s="1" t="s">
        <v>13</v>
      </c>
      <c r="G7061" s="1" t="s">
        <v>6662</v>
      </c>
      <c r="H7061" s="3">
        <v>2.2337962962962962E-2</v>
      </c>
      <c r="I7061" s="1" t="s">
        <v>25</v>
      </c>
      <c r="J7061" s="1" t="s">
        <v>16</v>
      </c>
    </row>
    <row r="7062" spans="1:10" x14ac:dyDescent="0.3">
      <c r="A7062" s="1" t="s">
        <v>10</v>
      </c>
      <c r="B7062" s="2">
        <v>44436.743055555555</v>
      </c>
      <c r="C7062" s="3">
        <v>1.6203703703703703E-4</v>
      </c>
      <c r="D7062" s="1" t="s">
        <v>11</v>
      </c>
      <c r="E7062" s="1" t="s">
        <v>740</v>
      </c>
      <c r="F7062" s="1" t="s">
        <v>58</v>
      </c>
      <c r="G7062" s="1" t="s">
        <v>14</v>
      </c>
      <c r="H7062" s="3">
        <v>1.7361111111111112E-4</v>
      </c>
      <c r="I7062" s="1" t="s">
        <v>385</v>
      </c>
      <c r="J7062" s="1" t="s">
        <v>16</v>
      </c>
    </row>
    <row r="7063" spans="1:10" x14ac:dyDescent="0.3">
      <c r="A7063" s="1" t="s">
        <v>10</v>
      </c>
      <c r="B7063" s="2">
        <v>44407.907638888886</v>
      </c>
      <c r="C7063" s="3">
        <v>1.6203703703703703E-4</v>
      </c>
      <c r="D7063" s="1" t="s">
        <v>11</v>
      </c>
      <c r="E7063" s="1" t="s">
        <v>330</v>
      </c>
      <c r="F7063" s="1" t="s">
        <v>58</v>
      </c>
      <c r="G7063" s="1" t="s">
        <v>14</v>
      </c>
      <c r="H7063" s="3">
        <v>1.6203703703703703E-4</v>
      </c>
      <c r="I7063" s="1" t="s">
        <v>25</v>
      </c>
      <c r="J7063" s="1" t="s">
        <v>16</v>
      </c>
    </row>
    <row r="7064" spans="1:10" x14ac:dyDescent="0.3">
      <c r="A7064" s="1" t="s">
        <v>10</v>
      </c>
      <c r="B7064" s="2">
        <v>44390.738194444442</v>
      </c>
      <c r="C7064" s="3">
        <v>1.6203703703703703E-4</v>
      </c>
      <c r="D7064" s="1" t="s">
        <v>11</v>
      </c>
      <c r="E7064" s="1" t="s">
        <v>330</v>
      </c>
      <c r="F7064" s="1" t="s">
        <v>58</v>
      </c>
      <c r="G7064" s="1" t="s">
        <v>14</v>
      </c>
      <c r="H7064" s="3">
        <v>1.7361111111111112E-4</v>
      </c>
      <c r="I7064" s="1" t="s">
        <v>25</v>
      </c>
      <c r="J7064" s="1" t="s">
        <v>16</v>
      </c>
    </row>
    <row r="7065" spans="1:10" x14ac:dyDescent="0.3">
      <c r="A7065" s="1" t="s">
        <v>10</v>
      </c>
      <c r="B7065" s="2">
        <v>44347.770138888889</v>
      </c>
      <c r="C7065" s="3">
        <v>1.6203703703703703E-4</v>
      </c>
      <c r="D7065" s="1" t="s">
        <v>11</v>
      </c>
      <c r="E7065" s="1" t="s">
        <v>1077</v>
      </c>
      <c r="F7065" s="1" t="s">
        <v>58</v>
      </c>
      <c r="G7065" s="1" t="s">
        <v>14</v>
      </c>
      <c r="H7065" s="3">
        <v>1.7361111111111112E-4</v>
      </c>
      <c r="I7065" s="1" t="s">
        <v>25</v>
      </c>
      <c r="J7065" s="1" t="s">
        <v>16</v>
      </c>
    </row>
    <row r="7066" spans="1:10" x14ac:dyDescent="0.3">
      <c r="A7066" s="1" t="s">
        <v>10</v>
      </c>
      <c r="B7066" s="2">
        <v>44321.740277777775</v>
      </c>
      <c r="C7066" s="3">
        <v>1.6203703703703703E-4</v>
      </c>
      <c r="D7066" s="1" t="s">
        <v>13</v>
      </c>
      <c r="E7066" s="1" t="s">
        <v>1140</v>
      </c>
      <c r="F7066" s="1" t="s">
        <v>13</v>
      </c>
      <c r="G7066" s="1" t="s">
        <v>14</v>
      </c>
      <c r="H7066" s="3">
        <v>1.6840277777777777E-2</v>
      </c>
      <c r="I7066" s="1" t="s">
        <v>1141</v>
      </c>
      <c r="J7066" s="1" t="s">
        <v>16</v>
      </c>
    </row>
    <row r="7067" spans="1:10" x14ac:dyDescent="0.3">
      <c r="A7067" s="1" t="s">
        <v>10</v>
      </c>
      <c r="B7067" s="2">
        <v>44158.824305555558</v>
      </c>
      <c r="C7067" s="3">
        <v>1.6203703703703703E-4</v>
      </c>
      <c r="D7067" s="1" t="s">
        <v>11</v>
      </c>
      <c r="E7067" s="1" t="s">
        <v>2304</v>
      </c>
      <c r="F7067" s="1" t="s">
        <v>33</v>
      </c>
      <c r="G7067" s="1" t="s">
        <v>699</v>
      </c>
      <c r="H7067" s="3">
        <v>1.7361111111111112E-4</v>
      </c>
      <c r="I7067" s="1" t="s">
        <v>385</v>
      </c>
      <c r="J7067" s="1" t="s">
        <v>16</v>
      </c>
    </row>
    <row r="7068" spans="1:10" x14ac:dyDescent="0.3">
      <c r="A7068" s="1" t="s">
        <v>10</v>
      </c>
      <c r="B7068" s="2">
        <v>43965.861111111109</v>
      </c>
      <c r="C7068" s="3">
        <v>1.6203703703703703E-4</v>
      </c>
      <c r="D7068" s="1" t="s">
        <v>13</v>
      </c>
      <c r="E7068" s="1" t="s">
        <v>2762</v>
      </c>
      <c r="F7068" s="1" t="s">
        <v>13</v>
      </c>
      <c r="G7068" s="1" t="s">
        <v>14</v>
      </c>
      <c r="H7068" s="3">
        <v>1.7361111111111112E-4</v>
      </c>
      <c r="I7068" s="1" t="s">
        <v>25</v>
      </c>
      <c r="J7068" s="1" t="s">
        <v>16</v>
      </c>
    </row>
    <row r="7069" spans="1:10" x14ac:dyDescent="0.3">
      <c r="A7069" s="1" t="s">
        <v>10</v>
      </c>
      <c r="B7069" s="2">
        <v>43961.792361111111</v>
      </c>
      <c r="C7069" s="3">
        <v>1.6203703703703703E-4</v>
      </c>
      <c r="D7069" s="1" t="s">
        <v>13</v>
      </c>
      <c r="E7069" s="1" t="s">
        <v>2780</v>
      </c>
      <c r="F7069" s="1" t="s">
        <v>13</v>
      </c>
      <c r="G7069" s="1" t="s">
        <v>14</v>
      </c>
      <c r="H7069" s="3">
        <v>1.6203703703703703E-4</v>
      </c>
      <c r="I7069" s="1" t="s">
        <v>25</v>
      </c>
      <c r="J7069" s="1" t="s">
        <v>16</v>
      </c>
    </row>
    <row r="7070" spans="1:10" x14ac:dyDescent="0.3">
      <c r="A7070" s="1" t="s">
        <v>10</v>
      </c>
      <c r="B7070" s="2">
        <v>43938.521527777775</v>
      </c>
      <c r="C7070" s="3">
        <v>1.6203703703703703E-4</v>
      </c>
      <c r="D7070" s="1" t="s">
        <v>11</v>
      </c>
      <c r="E7070" s="1" t="s">
        <v>724</v>
      </c>
      <c r="F7070" s="1" t="s">
        <v>13</v>
      </c>
      <c r="G7070" s="1" t="s">
        <v>14</v>
      </c>
      <c r="H7070" s="3">
        <v>4.6296296296296298E-4</v>
      </c>
      <c r="I7070" s="1" t="s">
        <v>25</v>
      </c>
      <c r="J7070" s="1" t="s">
        <v>16</v>
      </c>
    </row>
    <row r="7071" spans="1:10" x14ac:dyDescent="0.3">
      <c r="A7071" s="1" t="s">
        <v>10</v>
      </c>
      <c r="B7071" s="2">
        <v>43846.816666666666</v>
      </c>
      <c r="C7071" s="3">
        <v>1.6203703703703703E-4</v>
      </c>
      <c r="D7071" s="1" t="s">
        <v>13</v>
      </c>
      <c r="E7071" s="1" t="s">
        <v>1108</v>
      </c>
      <c r="F7071" s="1" t="s">
        <v>13</v>
      </c>
      <c r="G7071" s="1" t="s">
        <v>14</v>
      </c>
      <c r="H7071" s="3">
        <v>6.8287037037037036E-4</v>
      </c>
      <c r="I7071" s="1" t="s">
        <v>25</v>
      </c>
      <c r="J7071" s="1" t="s">
        <v>16</v>
      </c>
    </row>
    <row r="7072" spans="1:10" x14ac:dyDescent="0.3">
      <c r="A7072" s="1" t="s">
        <v>10</v>
      </c>
      <c r="B7072" s="2">
        <v>43569.785416666666</v>
      </c>
      <c r="C7072" s="3">
        <v>1.6203703703703703E-4</v>
      </c>
      <c r="D7072" s="1" t="s">
        <v>13</v>
      </c>
      <c r="E7072" s="1" t="s">
        <v>3597</v>
      </c>
      <c r="F7072" s="1" t="s">
        <v>13</v>
      </c>
      <c r="G7072" s="1" t="s">
        <v>480</v>
      </c>
      <c r="H7072" s="3">
        <v>1.9537037037037037E-2</v>
      </c>
      <c r="I7072" s="1" t="s">
        <v>3598</v>
      </c>
      <c r="J7072" s="1" t="s">
        <v>16</v>
      </c>
    </row>
    <row r="7073" spans="1:10" x14ac:dyDescent="0.3">
      <c r="A7073" s="1" t="s">
        <v>10</v>
      </c>
      <c r="B7073" s="2">
        <v>42479.698611111111</v>
      </c>
      <c r="C7073" s="3">
        <v>1.6203703703703703E-4</v>
      </c>
      <c r="D7073" s="1" t="s">
        <v>13</v>
      </c>
      <c r="E7073" s="1" t="s">
        <v>6221</v>
      </c>
      <c r="F7073" s="1" t="s">
        <v>13</v>
      </c>
      <c r="G7073" s="1" t="s">
        <v>2956</v>
      </c>
      <c r="H7073" s="3">
        <v>1.6203703703703703E-4</v>
      </c>
      <c r="I7073" s="1" t="s">
        <v>25</v>
      </c>
      <c r="J7073" s="1" t="s">
        <v>16</v>
      </c>
    </row>
    <row r="7074" spans="1:10" x14ac:dyDescent="0.3">
      <c r="A7074" s="1" t="s">
        <v>10</v>
      </c>
      <c r="B7074" s="2">
        <v>42447.952777777777</v>
      </c>
      <c r="C7074" s="3">
        <v>1.6203703703703703E-4</v>
      </c>
      <c r="D7074" s="1" t="s">
        <v>13</v>
      </c>
      <c r="E7074" s="1" t="s">
        <v>6275</v>
      </c>
      <c r="F7074" s="1" t="s">
        <v>13</v>
      </c>
      <c r="G7074" s="1" t="s">
        <v>6241</v>
      </c>
      <c r="H7074" s="3">
        <v>2.0833333333333335E-4</v>
      </c>
      <c r="I7074" s="1" t="s">
        <v>25</v>
      </c>
      <c r="J7074" s="1" t="s">
        <v>16</v>
      </c>
    </row>
    <row r="7075" spans="1:10" x14ac:dyDescent="0.3">
      <c r="A7075" s="1" t="s">
        <v>10</v>
      </c>
      <c r="B7075" s="2">
        <v>44593.816666666666</v>
      </c>
      <c r="C7075" s="3">
        <v>1.5046296296296297E-4</v>
      </c>
      <c r="D7075" s="1" t="s">
        <v>11</v>
      </c>
      <c r="E7075" s="1" t="s">
        <v>32</v>
      </c>
      <c r="F7075" s="1" t="s">
        <v>33</v>
      </c>
      <c r="G7075" s="1" t="s">
        <v>14</v>
      </c>
      <c r="H7075" s="3">
        <v>1.6203703703703703E-4</v>
      </c>
      <c r="I7075" s="1" t="s">
        <v>34</v>
      </c>
      <c r="J7075" s="1" t="s">
        <v>16</v>
      </c>
    </row>
    <row r="7076" spans="1:10" x14ac:dyDescent="0.3">
      <c r="A7076" s="1" t="s">
        <v>10</v>
      </c>
      <c r="B7076" s="2">
        <v>44437.734027777777</v>
      </c>
      <c r="C7076" s="3">
        <v>1.5046296296296297E-4</v>
      </c>
      <c r="D7076" s="1" t="s">
        <v>11</v>
      </c>
      <c r="E7076" s="1" t="s">
        <v>736</v>
      </c>
      <c r="F7076" s="1" t="s">
        <v>58</v>
      </c>
      <c r="G7076" s="1" t="s">
        <v>14</v>
      </c>
      <c r="H7076" s="3">
        <v>1.5046296296296297E-4</v>
      </c>
      <c r="I7076" s="1" t="s">
        <v>737</v>
      </c>
      <c r="J7076" s="1" t="s">
        <v>16</v>
      </c>
    </row>
    <row r="7077" spans="1:10" x14ac:dyDescent="0.3">
      <c r="A7077" s="1" t="s">
        <v>10</v>
      </c>
      <c r="B7077" s="2">
        <v>44423.914583333331</v>
      </c>
      <c r="C7077" s="3">
        <v>1.5046296296296297E-4</v>
      </c>
      <c r="D7077" s="1" t="s">
        <v>11</v>
      </c>
      <c r="E7077" s="1" t="s">
        <v>887</v>
      </c>
      <c r="F7077" s="1" t="s">
        <v>58</v>
      </c>
      <c r="G7077" s="1" t="s">
        <v>14</v>
      </c>
      <c r="H7077" s="3">
        <v>1.5046296296296297E-4</v>
      </c>
      <c r="I7077" s="1" t="s">
        <v>737</v>
      </c>
      <c r="J7077" s="1" t="s">
        <v>16</v>
      </c>
    </row>
    <row r="7078" spans="1:10" x14ac:dyDescent="0.3">
      <c r="A7078" s="1" t="s">
        <v>10</v>
      </c>
      <c r="B7078" s="2">
        <v>44351.706250000003</v>
      </c>
      <c r="C7078" s="3">
        <v>1.5046296296296297E-4</v>
      </c>
      <c r="D7078" s="1" t="s">
        <v>13</v>
      </c>
      <c r="E7078" s="1" t="s">
        <v>1066</v>
      </c>
      <c r="F7078" s="1" t="s">
        <v>13</v>
      </c>
      <c r="G7078" s="1" t="s">
        <v>14</v>
      </c>
      <c r="H7078" s="3">
        <v>1.5046296296296297E-4</v>
      </c>
      <c r="I7078" s="1" t="s">
        <v>25</v>
      </c>
      <c r="J7078" s="1" t="s">
        <v>16</v>
      </c>
    </row>
    <row r="7079" spans="1:10" x14ac:dyDescent="0.3">
      <c r="A7079" s="1" t="s">
        <v>10</v>
      </c>
      <c r="B7079" s="2">
        <v>44150.900694444441</v>
      </c>
      <c r="C7079" s="3">
        <v>1.5046296296296297E-4</v>
      </c>
      <c r="D7079" s="1" t="s">
        <v>11</v>
      </c>
      <c r="E7079" s="1" t="s">
        <v>152</v>
      </c>
      <c r="F7079" s="1" t="s">
        <v>58</v>
      </c>
      <c r="G7079" s="1" t="s">
        <v>14</v>
      </c>
      <c r="H7079" s="3">
        <v>1.6203703703703703E-4</v>
      </c>
      <c r="I7079" s="1" t="s">
        <v>25</v>
      </c>
      <c r="J7079" s="1" t="s">
        <v>16</v>
      </c>
    </row>
    <row r="7080" spans="1:10" x14ac:dyDescent="0.3">
      <c r="A7080" s="1" t="s">
        <v>10</v>
      </c>
      <c r="B7080" s="2">
        <v>44102.868055555555</v>
      </c>
      <c r="C7080" s="3">
        <v>1.5046296296296297E-4</v>
      </c>
      <c r="D7080" s="1" t="s">
        <v>11</v>
      </c>
      <c r="E7080" s="1" t="s">
        <v>2453</v>
      </c>
      <c r="F7080" s="1" t="s">
        <v>33</v>
      </c>
      <c r="G7080" s="1" t="s">
        <v>14</v>
      </c>
      <c r="H7080" s="3">
        <v>1.5046296296296297E-4</v>
      </c>
      <c r="I7080" s="1" t="s">
        <v>737</v>
      </c>
      <c r="J7080" s="1" t="s">
        <v>16</v>
      </c>
    </row>
    <row r="7081" spans="1:10" x14ac:dyDescent="0.3">
      <c r="A7081" s="1" t="s">
        <v>10</v>
      </c>
      <c r="B7081" s="2">
        <v>43979.884722222225</v>
      </c>
      <c r="C7081" s="3">
        <v>1.5046296296296297E-4</v>
      </c>
      <c r="D7081" s="1" t="s">
        <v>11</v>
      </c>
      <c r="E7081" s="1" t="s">
        <v>2696</v>
      </c>
      <c r="F7081" s="1" t="s">
        <v>13</v>
      </c>
      <c r="G7081" s="1" t="s">
        <v>14</v>
      </c>
      <c r="H7081" s="3">
        <v>1.5046296296296297E-4</v>
      </c>
      <c r="I7081" s="1" t="s">
        <v>25</v>
      </c>
      <c r="J7081" s="1" t="s">
        <v>16</v>
      </c>
    </row>
    <row r="7082" spans="1:10" x14ac:dyDescent="0.3">
      <c r="A7082" s="1" t="s">
        <v>10</v>
      </c>
      <c r="B7082" s="2">
        <v>43688.630555555559</v>
      </c>
      <c r="C7082" s="3">
        <v>1.5046296296296297E-4</v>
      </c>
      <c r="D7082" s="1" t="s">
        <v>13</v>
      </c>
      <c r="E7082" s="1" t="s">
        <v>3438</v>
      </c>
      <c r="F7082" s="1" t="s">
        <v>13</v>
      </c>
      <c r="G7082" s="1" t="s">
        <v>480</v>
      </c>
      <c r="H7082" s="3">
        <v>1.6203703703703703E-4</v>
      </c>
      <c r="I7082" s="1" t="s">
        <v>34</v>
      </c>
      <c r="J7082" s="1" t="s">
        <v>16</v>
      </c>
    </row>
    <row r="7083" spans="1:10" x14ac:dyDescent="0.3">
      <c r="A7083" s="1" t="s">
        <v>10</v>
      </c>
      <c r="B7083" s="2">
        <v>43442.974305555559</v>
      </c>
      <c r="C7083" s="3">
        <v>1.5046296296296297E-4</v>
      </c>
      <c r="D7083" s="1" t="s">
        <v>13</v>
      </c>
      <c r="E7083" s="1" t="s">
        <v>4046</v>
      </c>
      <c r="F7083" s="1" t="s">
        <v>13</v>
      </c>
      <c r="G7083" s="1" t="s">
        <v>480</v>
      </c>
      <c r="H7083" s="3">
        <v>1.5046296296296297E-4</v>
      </c>
      <c r="I7083" s="1" t="s">
        <v>25</v>
      </c>
      <c r="J7083" s="1" t="s">
        <v>16</v>
      </c>
    </row>
    <row r="7084" spans="1:10" x14ac:dyDescent="0.3">
      <c r="A7084" s="1" t="s">
        <v>10</v>
      </c>
      <c r="B7084" s="2">
        <v>43421.729166666664</v>
      </c>
      <c r="C7084" s="3">
        <v>1.5046296296296297E-4</v>
      </c>
      <c r="D7084" s="1" t="s">
        <v>13</v>
      </c>
      <c r="E7084" s="1" t="s">
        <v>4092</v>
      </c>
      <c r="F7084" s="1" t="s">
        <v>13</v>
      </c>
      <c r="G7084" s="1" t="s">
        <v>480</v>
      </c>
      <c r="H7084" s="3">
        <v>1.9467592592592592E-2</v>
      </c>
      <c r="I7084" s="1" t="s">
        <v>4093</v>
      </c>
      <c r="J7084" s="1" t="s">
        <v>16</v>
      </c>
    </row>
    <row r="7085" spans="1:10" x14ac:dyDescent="0.3">
      <c r="A7085" s="1" t="s">
        <v>10</v>
      </c>
      <c r="B7085" s="2">
        <v>43176.79583333333</v>
      </c>
      <c r="C7085" s="3">
        <v>1.5046296296296297E-4</v>
      </c>
      <c r="D7085" s="1" t="s">
        <v>13</v>
      </c>
      <c r="E7085" s="1" t="s">
        <v>4724</v>
      </c>
      <c r="F7085" s="1" t="s">
        <v>13</v>
      </c>
      <c r="G7085" s="1" t="s">
        <v>480</v>
      </c>
      <c r="H7085" s="3">
        <v>4.9768518518518521E-4</v>
      </c>
      <c r="I7085" s="1" t="s">
        <v>25</v>
      </c>
      <c r="J7085" s="1" t="s">
        <v>16</v>
      </c>
    </row>
    <row r="7086" spans="1:10" x14ac:dyDescent="0.3">
      <c r="A7086" s="1" t="s">
        <v>10</v>
      </c>
      <c r="B7086" s="2">
        <v>43095.771527777775</v>
      </c>
      <c r="C7086" s="3">
        <v>1.5046296296296297E-4</v>
      </c>
      <c r="D7086" s="1" t="s">
        <v>13</v>
      </c>
      <c r="E7086" s="1" t="s">
        <v>5097</v>
      </c>
      <c r="F7086" s="1" t="s">
        <v>13</v>
      </c>
      <c r="G7086" s="1" t="s">
        <v>480</v>
      </c>
      <c r="H7086" s="3">
        <v>1.5046296296296297E-4</v>
      </c>
      <c r="I7086" s="1" t="s">
        <v>25</v>
      </c>
      <c r="J7086" s="1" t="s">
        <v>16</v>
      </c>
    </row>
    <row r="7087" spans="1:10" x14ac:dyDescent="0.3">
      <c r="A7087" s="1" t="s">
        <v>10</v>
      </c>
      <c r="B7087" s="2">
        <v>43095.692361111112</v>
      </c>
      <c r="C7087" s="3">
        <v>1.5046296296296297E-4</v>
      </c>
      <c r="D7087" s="1" t="s">
        <v>13</v>
      </c>
      <c r="E7087" s="1" t="s">
        <v>5098</v>
      </c>
      <c r="F7087" s="1" t="s">
        <v>13</v>
      </c>
      <c r="G7087" s="1" t="s">
        <v>480</v>
      </c>
      <c r="H7087" s="3">
        <v>1.5046296296296297E-4</v>
      </c>
      <c r="I7087" s="1" t="s">
        <v>25</v>
      </c>
      <c r="J7087" s="1" t="s">
        <v>16</v>
      </c>
    </row>
    <row r="7088" spans="1:10" x14ac:dyDescent="0.3">
      <c r="A7088" s="1" t="s">
        <v>10</v>
      </c>
      <c r="B7088" s="2">
        <v>43030.462500000001</v>
      </c>
      <c r="C7088" s="3">
        <v>1.5046296296296297E-4</v>
      </c>
      <c r="D7088" s="1" t="s">
        <v>13</v>
      </c>
      <c r="E7088" s="1" t="s">
        <v>5268</v>
      </c>
      <c r="F7088" s="1" t="s">
        <v>13</v>
      </c>
      <c r="G7088" s="1" t="s">
        <v>480</v>
      </c>
      <c r="H7088" s="3">
        <v>3.6585648148148145E-2</v>
      </c>
      <c r="I7088" s="1" t="s">
        <v>25</v>
      </c>
      <c r="J7088" s="1" t="s">
        <v>16</v>
      </c>
    </row>
    <row r="7089" spans="1:10" x14ac:dyDescent="0.3">
      <c r="A7089" s="1" t="s">
        <v>10</v>
      </c>
      <c r="B7089" s="2">
        <v>42706.761111111111</v>
      </c>
      <c r="C7089" s="3">
        <v>1.5046296296296297E-4</v>
      </c>
      <c r="D7089" s="1" t="s">
        <v>13</v>
      </c>
      <c r="E7089" s="1" t="s">
        <v>5748</v>
      </c>
      <c r="F7089" s="1" t="s">
        <v>13</v>
      </c>
      <c r="G7089" s="1" t="s">
        <v>480</v>
      </c>
      <c r="H7089" s="3">
        <v>1.5046296296296297E-4</v>
      </c>
      <c r="I7089" s="1" t="s">
        <v>25</v>
      </c>
      <c r="J7089" s="1" t="s">
        <v>16</v>
      </c>
    </row>
    <row r="7090" spans="1:10" x14ac:dyDescent="0.3">
      <c r="A7090" s="1" t="s">
        <v>10</v>
      </c>
      <c r="B7090" s="2">
        <v>42692.87777777778</v>
      </c>
      <c r="C7090" s="3">
        <v>1.5046296296296297E-4</v>
      </c>
      <c r="D7090" s="1" t="s">
        <v>13</v>
      </c>
      <c r="E7090" s="1" t="s">
        <v>5757</v>
      </c>
      <c r="F7090" s="1" t="s">
        <v>13</v>
      </c>
      <c r="G7090" s="1" t="s">
        <v>480</v>
      </c>
      <c r="H7090" s="3">
        <v>2.4652777777777776E-3</v>
      </c>
      <c r="I7090" s="1" t="s">
        <v>25</v>
      </c>
      <c r="J7090" s="1" t="s">
        <v>16</v>
      </c>
    </row>
    <row r="7091" spans="1:10" x14ac:dyDescent="0.3">
      <c r="A7091" s="1" t="s">
        <v>10</v>
      </c>
      <c r="B7091" s="2">
        <v>44571.94027777778</v>
      </c>
      <c r="C7091" s="3">
        <v>1.3888888888888889E-4</v>
      </c>
      <c r="D7091" s="1" t="s">
        <v>11</v>
      </c>
      <c r="E7091" s="1" t="s">
        <v>223</v>
      </c>
      <c r="F7091" s="1" t="s">
        <v>13</v>
      </c>
      <c r="G7091" s="1" t="s">
        <v>14</v>
      </c>
      <c r="H7091" s="3">
        <v>1.4699074074074074E-3</v>
      </c>
      <c r="I7091" s="1" t="s">
        <v>25</v>
      </c>
      <c r="J7091" s="1" t="s">
        <v>16</v>
      </c>
    </row>
    <row r="7092" spans="1:10" x14ac:dyDescent="0.3">
      <c r="A7092" s="1" t="s">
        <v>10</v>
      </c>
      <c r="B7092" s="2">
        <v>44390.738194444442</v>
      </c>
      <c r="C7092" s="3">
        <v>1.3888888888888889E-4</v>
      </c>
      <c r="D7092" s="1" t="s">
        <v>11</v>
      </c>
      <c r="E7092" s="1" t="s">
        <v>956</v>
      </c>
      <c r="F7092" s="1" t="s">
        <v>58</v>
      </c>
      <c r="G7092" s="1" t="s">
        <v>14</v>
      </c>
      <c r="H7092" s="3">
        <v>1.5046296296296297E-4</v>
      </c>
      <c r="I7092" s="1" t="s">
        <v>737</v>
      </c>
      <c r="J7092" s="1" t="s">
        <v>16</v>
      </c>
    </row>
    <row r="7093" spans="1:10" x14ac:dyDescent="0.3">
      <c r="A7093" s="1" t="s">
        <v>10</v>
      </c>
      <c r="B7093" s="2">
        <v>44282.746527777781</v>
      </c>
      <c r="C7093" s="3">
        <v>1.3888888888888889E-4</v>
      </c>
      <c r="D7093" s="1" t="s">
        <v>13</v>
      </c>
      <c r="E7093" s="1" t="s">
        <v>1421</v>
      </c>
      <c r="F7093" s="1" t="s">
        <v>13</v>
      </c>
      <c r="G7093" s="1" t="s">
        <v>14</v>
      </c>
      <c r="H7093" s="3">
        <v>3.3310185185185186E-2</v>
      </c>
      <c r="I7093" s="1" t="s">
        <v>1422</v>
      </c>
      <c r="J7093" s="1" t="s">
        <v>16</v>
      </c>
    </row>
    <row r="7094" spans="1:10" x14ac:dyDescent="0.3">
      <c r="A7094" s="1" t="s">
        <v>10</v>
      </c>
      <c r="B7094" s="2">
        <v>44279.898611111108</v>
      </c>
      <c r="C7094" s="3">
        <v>1.3888888888888889E-4</v>
      </c>
      <c r="D7094" s="1" t="s">
        <v>11</v>
      </c>
      <c r="E7094" s="1" t="s">
        <v>1423</v>
      </c>
      <c r="F7094" s="1" t="s">
        <v>58</v>
      </c>
      <c r="G7094" s="1" t="s">
        <v>14</v>
      </c>
      <c r="H7094" s="3">
        <v>1.5046296296296297E-4</v>
      </c>
      <c r="I7094" s="1" t="s">
        <v>737</v>
      </c>
      <c r="J7094" s="1" t="s">
        <v>16</v>
      </c>
    </row>
    <row r="7095" spans="1:10" x14ac:dyDescent="0.3">
      <c r="A7095" s="1" t="s">
        <v>10</v>
      </c>
      <c r="B7095" s="2">
        <v>44250.87777777778</v>
      </c>
      <c r="C7095" s="3">
        <v>1.3888888888888889E-4</v>
      </c>
      <c r="D7095" s="1" t="s">
        <v>11</v>
      </c>
      <c r="E7095" s="1" t="s">
        <v>1840</v>
      </c>
      <c r="F7095" s="1" t="s">
        <v>33</v>
      </c>
      <c r="G7095" s="1" t="s">
        <v>14</v>
      </c>
      <c r="H7095" s="3">
        <v>1.5046296296296297E-4</v>
      </c>
      <c r="I7095" s="1" t="s">
        <v>737</v>
      </c>
      <c r="J7095" s="1" t="s">
        <v>16</v>
      </c>
    </row>
    <row r="7096" spans="1:10" x14ac:dyDescent="0.3">
      <c r="A7096" s="1" t="s">
        <v>10</v>
      </c>
      <c r="B7096" s="2">
        <v>44187.956250000003</v>
      </c>
      <c r="C7096" s="3">
        <v>1.3888888888888889E-4</v>
      </c>
      <c r="D7096" s="1" t="s">
        <v>11</v>
      </c>
      <c r="E7096" s="1" t="s">
        <v>2072</v>
      </c>
      <c r="F7096" s="1" t="s">
        <v>58</v>
      </c>
      <c r="G7096" s="1" t="s">
        <v>14</v>
      </c>
      <c r="H7096" s="3">
        <v>1.3888888888888889E-4</v>
      </c>
      <c r="I7096" s="1" t="s">
        <v>949</v>
      </c>
      <c r="J7096" s="1" t="s">
        <v>16</v>
      </c>
    </row>
    <row r="7097" spans="1:10" x14ac:dyDescent="0.3">
      <c r="A7097" s="1" t="s">
        <v>10</v>
      </c>
      <c r="B7097" s="2">
        <v>44116.840277777781</v>
      </c>
      <c r="C7097" s="3">
        <v>1.3888888888888889E-4</v>
      </c>
      <c r="D7097" s="1" t="s">
        <v>11</v>
      </c>
      <c r="E7097" s="1" t="s">
        <v>2442</v>
      </c>
      <c r="F7097" s="1" t="s">
        <v>33</v>
      </c>
      <c r="G7097" s="1" t="s">
        <v>2381</v>
      </c>
      <c r="H7097" s="3">
        <v>1.5046296296296297E-4</v>
      </c>
      <c r="I7097" s="1" t="s">
        <v>737</v>
      </c>
      <c r="J7097" s="1" t="s">
        <v>16</v>
      </c>
    </row>
    <row r="7098" spans="1:10" x14ac:dyDescent="0.3">
      <c r="A7098" s="1" t="s">
        <v>10</v>
      </c>
      <c r="B7098" s="2">
        <v>44114.723611111112</v>
      </c>
      <c r="C7098" s="3">
        <v>1.3888888888888889E-4</v>
      </c>
      <c r="D7098" s="1" t="s">
        <v>11</v>
      </c>
      <c r="E7098" s="1" t="s">
        <v>211</v>
      </c>
      <c r="F7098" s="1" t="s">
        <v>58</v>
      </c>
      <c r="G7098" s="1" t="s">
        <v>14</v>
      </c>
      <c r="H7098" s="3">
        <v>1.3888888888888889E-4</v>
      </c>
      <c r="I7098" s="1" t="s">
        <v>25</v>
      </c>
      <c r="J7098" s="1" t="s">
        <v>16</v>
      </c>
    </row>
    <row r="7099" spans="1:10" x14ac:dyDescent="0.3">
      <c r="A7099" s="1" t="s">
        <v>10</v>
      </c>
      <c r="B7099" s="2">
        <v>44074.74722222222</v>
      </c>
      <c r="C7099" s="3">
        <v>1.3888888888888889E-4</v>
      </c>
      <c r="D7099" s="1" t="s">
        <v>11</v>
      </c>
      <c r="E7099" s="1" t="s">
        <v>615</v>
      </c>
      <c r="F7099" s="1" t="s">
        <v>58</v>
      </c>
      <c r="G7099" s="1" t="s">
        <v>14</v>
      </c>
      <c r="H7099" s="3">
        <v>1.5046296296296297E-4</v>
      </c>
      <c r="I7099" s="1" t="s">
        <v>25</v>
      </c>
      <c r="J7099" s="1" t="s">
        <v>16</v>
      </c>
    </row>
    <row r="7100" spans="1:10" x14ac:dyDescent="0.3">
      <c r="A7100" s="1" t="s">
        <v>10</v>
      </c>
      <c r="B7100" s="2">
        <v>44064.724305555559</v>
      </c>
      <c r="C7100" s="3">
        <v>1.3888888888888889E-4</v>
      </c>
      <c r="D7100" s="1" t="s">
        <v>11</v>
      </c>
      <c r="E7100" s="1" t="s">
        <v>2572</v>
      </c>
      <c r="F7100" s="1" t="s">
        <v>13</v>
      </c>
      <c r="G7100" s="1" t="s">
        <v>14</v>
      </c>
      <c r="H7100" s="3">
        <v>6.7129629629629625E-4</v>
      </c>
      <c r="I7100" s="1" t="s">
        <v>25</v>
      </c>
      <c r="J7100" s="1" t="s">
        <v>16</v>
      </c>
    </row>
    <row r="7101" spans="1:10" x14ac:dyDescent="0.3">
      <c r="A7101" s="1" t="s">
        <v>10</v>
      </c>
      <c r="B7101" s="2">
        <v>43754.806944444441</v>
      </c>
      <c r="C7101" s="3">
        <v>1.3888888888888889E-4</v>
      </c>
      <c r="D7101" s="1" t="s">
        <v>13</v>
      </c>
      <c r="E7101" s="1" t="s">
        <v>3346</v>
      </c>
      <c r="F7101" s="1" t="s">
        <v>13</v>
      </c>
      <c r="G7101" s="1" t="s">
        <v>14</v>
      </c>
      <c r="H7101" s="3">
        <v>1.3888888888888889E-4</v>
      </c>
      <c r="I7101" s="1" t="s">
        <v>25</v>
      </c>
      <c r="J7101" s="1" t="s">
        <v>16</v>
      </c>
    </row>
    <row r="7102" spans="1:10" x14ac:dyDescent="0.3">
      <c r="A7102" s="1" t="s">
        <v>10</v>
      </c>
      <c r="B7102" s="2">
        <v>43568.77847222222</v>
      </c>
      <c r="C7102" s="3">
        <v>1.3888888888888889E-4</v>
      </c>
      <c r="D7102" s="1" t="s">
        <v>13</v>
      </c>
      <c r="E7102" s="1" t="s">
        <v>3600</v>
      </c>
      <c r="F7102" s="1" t="s">
        <v>13</v>
      </c>
      <c r="G7102" s="1" t="s">
        <v>480</v>
      </c>
      <c r="H7102" s="3">
        <v>1.6203703703703703E-2</v>
      </c>
      <c r="I7102" s="1" t="s">
        <v>1847</v>
      </c>
      <c r="J7102" s="1" t="s">
        <v>16</v>
      </c>
    </row>
    <row r="7103" spans="1:10" x14ac:dyDescent="0.3">
      <c r="A7103" s="1" t="s">
        <v>10</v>
      </c>
      <c r="B7103" s="2">
        <v>43551.295138888891</v>
      </c>
      <c r="C7103" s="3">
        <v>1.3888888888888889E-4</v>
      </c>
      <c r="D7103" s="1" t="s">
        <v>13</v>
      </c>
      <c r="E7103" s="1" t="s">
        <v>3700</v>
      </c>
      <c r="F7103" s="1" t="s">
        <v>13</v>
      </c>
      <c r="G7103" s="1" t="s">
        <v>480</v>
      </c>
      <c r="H7103" s="3">
        <v>4.7083333333333331E-2</v>
      </c>
      <c r="I7103" s="1" t="s">
        <v>25</v>
      </c>
      <c r="J7103" s="1" t="s">
        <v>16</v>
      </c>
    </row>
    <row r="7104" spans="1:10" x14ac:dyDescent="0.3">
      <c r="A7104" s="1" t="s">
        <v>10</v>
      </c>
      <c r="B7104" s="2">
        <v>43358.867361111108</v>
      </c>
      <c r="C7104" s="3">
        <v>1.3888888888888889E-4</v>
      </c>
      <c r="D7104" s="1" t="s">
        <v>11</v>
      </c>
      <c r="E7104" s="1" t="s">
        <v>718</v>
      </c>
      <c r="F7104" s="1" t="s">
        <v>13</v>
      </c>
      <c r="G7104" s="1" t="s">
        <v>480</v>
      </c>
      <c r="H7104" s="3">
        <v>4.5138888888888887E-4</v>
      </c>
      <c r="I7104" s="1" t="s">
        <v>25</v>
      </c>
      <c r="J7104" s="1" t="s">
        <v>16</v>
      </c>
    </row>
    <row r="7105" spans="1:10" x14ac:dyDescent="0.3">
      <c r="A7105" s="1" t="s">
        <v>10</v>
      </c>
      <c r="B7105" s="2">
        <v>43194.785416666666</v>
      </c>
      <c r="C7105" s="3">
        <v>1.3888888888888889E-4</v>
      </c>
      <c r="D7105" s="1" t="s">
        <v>13</v>
      </c>
      <c r="E7105" s="1" t="s">
        <v>4627</v>
      </c>
      <c r="F7105" s="1" t="s">
        <v>13</v>
      </c>
      <c r="G7105" s="1" t="s">
        <v>480</v>
      </c>
      <c r="H7105" s="3">
        <v>1.3888888888888889E-4</v>
      </c>
      <c r="I7105" s="1" t="s">
        <v>25</v>
      </c>
      <c r="J7105" s="1" t="s">
        <v>16</v>
      </c>
    </row>
    <row r="7106" spans="1:10" x14ac:dyDescent="0.3">
      <c r="A7106" s="1" t="s">
        <v>10</v>
      </c>
      <c r="B7106" s="2">
        <v>43103.84097222222</v>
      </c>
      <c r="C7106" s="3">
        <v>1.3888888888888889E-4</v>
      </c>
      <c r="D7106" s="1" t="s">
        <v>13</v>
      </c>
      <c r="E7106" s="1" t="s">
        <v>3280</v>
      </c>
      <c r="F7106" s="1" t="s">
        <v>13</v>
      </c>
      <c r="G7106" s="1" t="s">
        <v>480</v>
      </c>
      <c r="H7106" s="3">
        <v>1.3888888888888889E-4</v>
      </c>
      <c r="I7106" s="1" t="s">
        <v>25</v>
      </c>
      <c r="J7106" s="1" t="s">
        <v>16</v>
      </c>
    </row>
    <row r="7107" spans="1:10" x14ac:dyDescent="0.3">
      <c r="A7107" s="1" t="s">
        <v>10</v>
      </c>
      <c r="B7107" s="2">
        <v>42337.77847222222</v>
      </c>
      <c r="C7107" s="3">
        <v>1.3888888888888889E-4</v>
      </c>
      <c r="D7107" s="1" t="s">
        <v>13</v>
      </c>
      <c r="E7107" s="1" t="s">
        <v>724</v>
      </c>
      <c r="F7107" s="1" t="s">
        <v>13</v>
      </c>
      <c r="G7107" s="1" t="s">
        <v>423</v>
      </c>
      <c r="H7107" s="3">
        <v>1.5173611111111112E-2</v>
      </c>
      <c r="I7107" s="1" t="s">
        <v>25</v>
      </c>
      <c r="J7107" s="1" t="s">
        <v>16</v>
      </c>
    </row>
    <row r="7108" spans="1:10" x14ac:dyDescent="0.3">
      <c r="A7108" s="1" t="s">
        <v>10</v>
      </c>
      <c r="B7108" s="2">
        <v>42030.692361111112</v>
      </c>
      <c r="C7108" s="3">
        <v>1.3888888888888889E-4</v>
      </c>
      <c r="D7108" s="1" t="s">
        <v>13</v>
      </c>
      <c r="E7108" s="1" t="s">
        <v>6485</v>
      </c>
      <c r="F7108" s="1" t="s">
        <v>13</v>
      </c>
      <c r="G7108" s="1" t="s">
        <v>423</v>
      </c>
      <c r="H7108" s="3">
        <v>1.273148148148148E-4</v>
      </c>
      <c r="I7108" s="1" t="s">
        <v>25</v>
      </c>
      <c r="J7108" s="1" t="s">
        <v>16</v>
      </c>
    </row>
    <row r="7109" spans="1:10" x14ac:dyDescent="0.3">
      <c r="A7109" s="1" t="s">
        <v>10</v>
      </c>
      <c r="B7109" s="2">
        <v>42030.634027777778</v>
      </c>
      <c r="C7109" s="3">
        <v>1.3888888888888889E-4</v>
      </c>
      <c r="D7109" s="1" t="s">
        <v>13</v>
      </c>
      <c r="E7109" s="1" t="s">
        <v>6489</v>
      </c>
      <c r="F7109" s="1" t="s">
        <v>13</v>
      </c>
      <c r="G7109" s="1" t="s">
        <v>423</v>
      </c>
      <c r="H7109" s="3">
        <v>1.273148148148148E-4</v>
      </c>
      <c r="I7109" s="1" t="s">
        <v>61</v>
      </c>
      <c r="J7109" s="1" t="s">
        <v>16</v>
      </c>
    </row>
    <row r="7110" spans="1:10" x14ac:dyDescent="0.3">
      <c r="A7110" s="1" t="s">
        <v>10</v>
      </c>
      <c r="B7110" s="2">
        <v>44455.835416666669</v>
      </c>
      <c r="C7110" s="3">
        <v>1.273148148148148E-4</v>
      </c>
      <c r="D7110" s="1" t="s">
        <v>11</v>
      </c>
      <c r="E7110" s="1" t="s">
        <v>682</v>
      </c>
      <c r="F7110" s="1" t="s">
        <v>33</v>
      </c>
      <c r="G7110" s="1" t="s">
        <v>14</v>
      </c>
      <c r="H7110" s="3">
        <v>1.273148148148148E-4</v>
      </c>
      <c r="I7110" s="1" t="s">
        <v>61</v>
      </c>
      <c r="J7110" s="1" t="s">
        <v>16</v>
      </c>
    </row>
    <row r="7111" spans="1:10" x14ac:dyDescent="0.3">
      <c r="A7111" s="1" t="s">
        <v>10</v>
      </c>
      <c r="B7111" s="2">
        <v>44436.852777777778</v>
      </c>
      <c r="C7111" s="3">
        <v>1.273148148148148E-4</v>
      </c>
      <c r="D7111" s="1" t="s">
        <v>11</v>
      </c>
      <c r="E7111" s="1" t="s">
        <v>234</v>
      </c>
      <c r="F7111" s="1" t="s">
        <v>58</v>
      </c>
      <c r="G7111" s="1" t="s">
        <v>14</v>
      </c>
      <c r="H7111" s="3">
        <v>1.3888888888888889E-4</v>
      </c>
      <c r="I7111" s="1" t="s">
        <v>25</v>
      </c>
      <c r="J7111" s="1" t="s">
        <v>16</v>
      </c>
    </row>
    <row r="7112" spans="1:10" x14ac:dyDescent="0.3">
      <c r="A7112" s="1" t="s">
        <v>10</v>
      </c>
      <c r="B7112" s="2">
        <v>44423.913194444445</v>
      </c>
      <c r="C7112" s="3">
        <v>1.273148148148148E-4</v>
      </c>
      <c r="D7112" s="1" t="s">
        <v>11</v>
      </c>
      <c r="E7112" s="1" t="s">
        <v>234</v>
      </c>
      <c r="F7112" s="1" t="s">
        <v>58</v>
      </c>
      <c r="G7112" s="1" t="s">
        <v>14</v>
      </c>
      <c r="H7112" s="3">
        <v>1.273148148148148E-4</v>
      </c>
      <c r="I7112" s="1" t="s">
        <v>25</v>
      </c>
      <c r="J7112" s="1" t="s">
        <v>16</v>
      </c>
    </row>
    <row r="7113" spans="1:10" x14ac:dyDescent="0.3">
      <c r="A7113" s="1" t="s">
        <v>10</v>
      </c>
      <c r="B7113" s="2">
        <v>44416.769444444442</v>
      </c>
      <c r="C7113" s="3">
        <v>1.273148148148148E-4</v>
      </c>
      <c r="D7113" s="1" t="s">
        <v>11</v>
      </c>
      <c r="E7113" s="1" t="s">
        <v>948</v>
      </c>
      <c r="F7113" s="1" t="s">
        <v>33</v>
      </c>
      <c r="G7113" s="1" t="s">
        <v>14</v>
      </c>
      <c r="H7113" s="3">
        <v>1.3888888888888889E-4</v>
      </c>
      <c r="I7113" s="1" t="s">
        <v>949</v>
      </c>
      <c r="J7113" s="1" t="s">
        <v>16</v>
      </c>
    </row>
    <row r="7114" spans="1:10" x14ac:dyDescent="0.3">
      <c r="A7114" s="1" t="s">
        <v>10</v>
      </c>
      <c r="B7114" s="2">
        <v>44415.693055555559</v>
      </c>
      <c r="C7114" s="3">
        <v>1.273148148148148E-4</v>
      </c>
      <c r="D7114" s="1" t="s">
        <v>11</v>
      </c>
      <c r="E7114" s="1" t="s">
        <v>330</v>
      </c>
      <c r="F7114" s="1" t="s">
        <v>58</v>
      </c>
      <c r="G7114" s="1" t="s">
        <v>14</v>
      </c>
      <c r="H7114" s="3">
        <v>1.273148148148148E-4</v>
      </c>
      <c r="I7114" s="1" t="s">
        <v>25</v>
      </c>
      <c r="J7114" s="1" t="s">
        <v>16</v>
      </c>
    </row>
    <row r="7115" spans="1:10" x14ac:dyDescent="0.3">
      <c r="A7115" s="1" t="s">
        <v>10</v>
      </c>
      <c r="B7115" s="2">
        <v>44412.85833333333</v>
      </c>
      <c r="C7115" s="3">
        <v>1.273148148148148E-4</v>
      </c>
      <c r="D7115" s="1" t="s">
        <v>13</v>
      </c>
      <c r="E7115" s="1" t="s">
        <v>338</v>
      </c>
      <c r="F7115" s="1" t="s">
        <v>13</v>
      </c>
      <c r="G7115" s="1" t="s">
        <v>14</v>
      </c>
      <c r="H7115" s="3">
        <v>1.273148148148148E-4</v>
      </c>
      <c r="I7115" s="1" t="s">
        <v>25</v>
      </c>
      <c r="J7115" s="1" t="s">
        <v>16</v>
      </c>
    </row>
    <row r="7116" spans="1:10" x14ac:dyDescent="0.3">
      <c r="A7116" s="1" t="s">
        <v>10</v>
      </c>
      <c r="B7116" s="2">
        <v>44402.181944444441</v>
      </c>
      <c r="C7116" s="3">
        <v>1.273148148148148E-4</v>
      </c>
      <c r="D7116" s="1" t="s">
        <v>11</v>
      </c>
      <c r="E7116" s="1" t="s">
        <v>955</v>
      </c>
      <c r="F7116" s="1" t="s">
        <v>58</v>
      </c>
      <c r="G7116" s="1" t="s">
        <v>14</v>
      </c>
      <c r="H7116" s="3">
        <v>1.273148148148148E-4</v>
      </c>
      <c r="I7116" s="1" t="s">
        <v>61</v>
      </c>
      <c r="J7116" s="1" t="s">
        <v>16</v>
      </c>
    </row>
    <row r="7117" spans="1:10" x14ac:dyDescent="0.3">
      <c r="A7117" s="1" t="s">
        <v>10</v>
      </c>
      <c r="B7117" s="2">
        <v>44401.580555555556</v>
      </c>
      <c r="C7117" s="3">
        <v>1.273148148148148E-4</v>
      </c>
      <c r="D7117" s="1" t="s">
        <v>11</v>
      </c>
      <c r="E7117" s="1" t="s">
        <v>330</v>
      </c>
      <c r="F7117" s="1" t="s">
        <v>58</v>
      </c>
      <c r="G7117" s="1" t="s">
        <v>14</v>
      </c>
      <c r="H7117" s="3">
        <v>1.3888888888888889E-4</v>
      </c>
      <c r="I7117" s="1" t="s">
        <v>25</v>
      </c>
      <c r="J7117" s="1" t="s">
        <v>16</v>
      </c>
    </row>
    <row r="7118" spans="1:10" x14ac:dyDescent="0.3">
      <c r="A7118" s="1" t="s">
        <v>10</v>
      </c>
      <c r="B7118" s="2">
        <v>44292.894444444442</v>
      </c>
      <c r="C7118" s="3">
        <v>1.273148148148148E-4</v>
      </c>
      <c r="D7118" s="1" t="s">
        <v>11</v>
      </c>
      <c r="E7118" s="1" t="s">
        <v>1354</v>
      </c>
      <c r="F7118" s="1" t="s">
        <v>13</v>
      </c>
      <c r="G7118" s="1" t="s">
        <v>14</v>
      </c>
      <c r="H7118" s="3">
        <v>1.3888888888888889E-4</v>
      </c>
      <c r="I7118" s="1" t="s">
        <v>25</v>
      </c>
      <c r="J7118" s="1" t="s">
        <v>16</v>
      </c>
    </row>
    <row r="7119" spans="1:10" x14ac:dyDescent="0.3">
      <c r="A7119" s="1" t="s">
        <v>10</v>
      </c>
      <c r="B7119" s="2">
        <v>44251.748611111114</v>
      </c>
      <c r="C7119" s="3">
        <v>1.273148148148148E-4</v>
      </c>
      <c r="D7119" s="1" t="s">
        <v>11</v>
      </c>
      <c r="E7119" s="1" t="s">
        <v>1168</v>
      </c>
      <c r="F7119" s="1" t="s">
        <v>58</v>
      </c>
      <c r="G7119" s="1" t="s">
        <v>14</v>
      </c>
      <c r="H7119" s="3">
        <v>1.3888888888888889E-4</v>
      </c>
      <c r="I7119" s="1" t="s">
        <v>25</v>
      </c>
      <c r="J7119" s="1" t="s">
        <v>16</v>
      </c>
    </row>
    <row r="7120" spans="1:10" x14ac:dyDescent="0.3">
      <c r="A7120" s="1" t="s">
        <v>10</v>
      </c>
      <c r="B7120" s="2">
        <v>44153.770833333336</v>
      </c>
      <c r="C7120" s="3">
        <v>1.273148148148148E-4</v>
      </c>
      <c r="D7120" s="1" t="s">
        <v>13</v>
      </c>
      <c r="E7120" s="1" t="s">
        <v>2334</v>
      </c>
      <c r="F7120" s="1" t="s">
        <v>13</v>
      </c>
      <c r="G7120" s="1" t="s">
        <v>14</v>
      </c>
      <c r="H7120" s="3">
        <v>1.273148148148148E-4</v>
      </c>
      <c r="I7120" s="1" t="s">
        <v>25</v>
      </c>
      <c r="J7120" s="1" t="s">
        <v>16</v>
      </c>
    </row>
    <row r="7121" spans="1:10" x14ac:dyDescent="0.3">
      <c r="A7121" s="1" t="s">
        <v>10</v>
      </c>
      <c r="B7121" s="2">
        <v>44063.587500000001</v>
      </c>
      <c r="C7121" s="3">
        <v>1.273148148148148E-4</v>
      </c>
      <c r="D7121" s="1" t="s">
        <v>11</v>
      </c>
      <c r="E7121" s="1" t="s">
        <v>615</v>
      </c>
      <c r="F7121" s="1" t="s">
        <v>58</v>
      </c>
      <c r="G7121" s="1" t="s">
        <v>2566</v>
      </c>
      <c r="H7121" s="3">
        <v>1.273148148148148E-4</v>
      </c>
      <c r="I7121" s="1" t="s">
        <v>25</v>
      </c>
      <c r="J7121" s="1" t="s">
        <v>16</v>
      </c>
    </row>
    <row r="7122" spans="1:10" x14ac:dyDescent="0.3">
      <c r="A7122" s="1" t="s">
        <v>10</v>
      </c>
      <c r="B7122" s="2">
        <v>44046.815972222219</v>
      </c>
      <c r="C7122" s="3">
        <v>1.273148148148148E-4</v>
      </c>
      <c r="D7122" s="1" t="s">
        <v>11</v>
      </c>
      <c r="E7122" s="1" t="s">
        <v>2630</v>
      </c>
      <c r="F7122" s="1" t="s">
        <v>58</v>
      </c>
      <c r="G7122" s="1" t="s">
        <v>14</v>
      </c>
      <c r="H7122" s="3">
        <v>1.3888888888888889E-4</v>
      </c>
      <c r="I7122" s="1" t="s">
        <v>949</v>
      </c>
      <c r="J7122" s="1" t="s">
        <v>16</v>
      </c>
    </row>
    <row r="7123" spans="1:10" x14ac:dyDescent="0.3">
      <c r="A7123" s="1" t="s">
        <v>10</v>
      </c>
      <c r="B7123" s="2">
        <v>43948.866666666669</v>
      </c>
      <c r="C7123" s="3">
        <v>1.273148148148148E-4</v>
      </c>
      <c r="D7123" s="1" t="s">
        <v>13</v>
      </c>
      <c r="E7123" s="1" t="s">
        <v>700</v>
      </c>
      <c r="F7123" s="1" t="s">
        <v>13</v>
      </c>
      <c r="G7123" s="1" t="s">
        <v>14</v>
      </c>
      <c r="H7123" s="3">
        <v>3.0787037037037037E-3</v>
      </c>
      <c r="I7123" s="1" t="s">
        <v>25</v>
      </c>
      <c r="J7123" s="1" t="s">
        <v>16</v>
      </c>
    </row>
    <row r="7124" spans="1:10" x14ac:dyDescent="0.3">
      <c r="A7124" s="1" t="s">
        <v>10</v>
      </c>
      <c r="B7124" s="2">
        <v>43715.665972222225</v>
      </c>
      <c r="C7124" s="3">
        <v>1.273148148148148E-4</v>
      </c>
      <c r="D7124" s="1" t="s">
        <v>13</v>
      </c>
      <c r="E7124" s="1" t="s">
        <v>2202</v>
      </c>
      <c r="F7124" s="1" t="s">
        <v>13</v>
      </c>
      <c r="G7124" s="1" t="s">
        <v>480</v>
      </c>
      <c r="H7124" s="3">
        <v>1.5879629629629629E-2</v>
      </c>
      <c r="I7124" s="1" t="s">
        <v>25</v>
      </c>
      <c r="J7124" s="1" t="s">
        <v>16</v>
      </c>
    </row>
    <row r="7125" spans="1:10" x14ac:dyDescent="0.3">
      <c r="A7125" s="1" t="s">
        <v>10</v>
      </c>
      <c r="B7125" s="2">
        <v>43664.727083333331</v>
      </c>
      <c r="C7125" s="3">
        <v>1.273148148148148E-4</v>
      </c>
      <c r="D7125" s="1" t="s">
        <v>13</v>
      </c>
      <c r="E7125" s="1" t="s">
        <v>2141</v>
      </c>
      <c r="F7125" s="1" t="s">
        <v>13</v>
      </c>
      <c r="G7125" s="1" t="s">
        <v>3392</v>
      </c>
      <c r="H7125" s="3">
        <v>4.861111111111111E-4</v>
      </c>
      <c r="I7125" s="1" t="s">
        <v>25</v>
      </c>
      <c r="J7125" s="1" t="s">
        <v>16</v>
      </c>
    </row>
    <row r="7126" spans="1:10" x14ac:dyDescent="0.3">
      <c r="A7126" s="1" t="s">
        <v>10</v>
      </c>
      <c r="B7126" s="2">
        <v>43187.836805555555</v>
      </c>
      <c r="C7126" s="3">
        <v>1.273148148148148E-4</v>
      </c>
      <c r="D7126" s="1" t="s">
        <v>13</v>
      </c>
      <c r="E7126" s="1" t="s">
        <v>4670</v>
      </c>
      <c r="F7126" s="1" t="s">
        <v>13</v>
      </c>
      <c r="G7126" s="1" t="s">
        <v>480</v>
      </c>
      <c r="H7126" s="3">
        <v>1.273148148148148E-4</v>
      </c>
      <c r="I7126" s="1" t="s">
        <v>25</v>
      </c>
      <c r="J7126" s="1" t="s">
        <v>16</v>
      </c>
    </row>
    <row r="7127" spans="1:10" x14ac:dyDescent="0.3">
      <c r="A7127" s="1" t="s">
        <v>10</v>
      </c>
      <c r="B7127" s="2">
        <v>42729.739583333336</v>
      </c>
      <c r="C7127" s="3">
        <v>1.273148148148148E-4</v>
      </c>
      <c r="D7127" s="1" t="s">
        <v>13</v>
      </c>
      <c r="E7127" s="1" t="s">
        <v>4050</v>
      </c>
      <c r="F7127" s="1" t="s">
        <v>13</v>
      </c>
      <c r="G7127" s="1" t="s">
        <v>5186</v>
      </c>
      <c r="H7127" s="3">
        <v>1.273148148148148E-4</v>
      </c>
      <c r="I7127" s="1" t="s">
        <v>25</v>
      </c>
      <c r="J7127" s="1" t="s">
        <v>16</v>
      </c>
    </row>
    <row r="7128" spans="1:10" x14ac:dyDescent="0.3">
      <c r="A7128" s="1" t="s">
        <v>10</v>
      </c>
      <c r="B7128" s="2">
        <v>42456.868055555555</v>
      </c>
      <c r="C7128" s="3">
        <v>1.273148148148148E-4</v>
      </c>
      <c r="D7128" s="1" t="s">
        <v>13</v>
      </c>
      <c r="E7128" s="1" t="s">
        <v>6248</v>
      </c>
      <c r="F7128" s="1" t="s">
        <v>13</v>
      </c>
      <c r="G7128" s="1" t="s">
        <v>6241</v>
      </c>
      <c r="H7128" s="3">
        <v>2.0370370370370372E-2</v>
      </c>
      <c r="I7128" s="1" t="s">
        <v>2777</v>
      </c>
      <c r="J7128" s="1" t="s">
        <v>16</v>
      </c>
    </row>
    <row r="7129" spans="1:10" x14ac:dyDescent="0.3">
      <c r="A7129" s="1" t="s">
        <v>10</v>
      </c>
      <c r="B7129" s="2">
        <v>42447.879861111112</v>
      </c>
      <c r="C7129" s="3">
        <v>1.273148148148148E-4</v>
      </c>
      <c r="D7129" s="1" t="s">
        <v>13</v>
      </c>
      <c r="E7129" s="1" t="s">
        <v>6280</v>
      </c>
      <c r="F7129" s="1" t="s">
        <v>13</v>
      </c>
      <c r="G7129" s="1" t="s">
        <v>6241</v>
      </c>
      <c r="H7129" s="3">
        <v>1.273148148148148E-4</v>
      </c>
      <c r="I7129" s="1" t="s">
        <v>61</v>
      </c>
      <c r="J7129" s="1" t="s">
        <v>16</v>
      </c>
    </row>
    <row r="7130" spans="1:10" x14ac:dyDescent="0.3">
      <c r="A7130" s="1" t="s">
        <v>10</v>
      </c>
      <c r="B7130" s="2">
        <v>41866.397222222222</v>
      </c>
      <c r="C7130" s="3">
        <v>1.273148148148148E-4</v>
      </c>
      <c r="D7130" s="1" t="s">
        <v>13</v>
      </c>
      <c r="E7130" s="1" t="s">
        <v>6441</v>
      </c>
      <c r="F7130" s="1" t="s">
        <v>13</v>
      </c>
      <c r="G7130" s="1" t="s">
        <v>6662</v>
      </c>
      <c r="H7130" s="3">
        <v>1.5046296296296297E-4</v>
      </c>
      <c r="I7130" s="1" t="s">
        <v>25</v>
      </c>
      <c r="J7130" s="1" t="s">
        <v>16</v>
      </c>
    </row>
    <row r="7131" spans="1:10" x14ac:dyDescent="0.3">
      <c r="A7131" s="1" t="s">
        <v>10</v>
      </c>
      <c r="B7131" s="2">
        <v>44590.394444444442</v>
      </c>
      <c r="C7131" s="3">
        <v>1.1574074074074075E-4</v>
      </c>
      <c r="D7131" s="1" t="s">
        <v>11</v>
      </c>
      <c r="E7131" s="1" t="s">
        <v>60</v>
      </c>
      <c r="F7131" s="1" t="s">
        <v>58</v>
      </c>
      <c r="G7131" s="1" t="s">
        <v>14</v>
      </c>
      <c r="H7131" s="3">
        <v>1.273148148148148E-4</v>
      </c>
      <c r="I7131" s="1" t="s">
        <v>61</v>
      </c>
      <c r="J7131" s="1" t="s">
        <v>16</v>
      </c>
    </row>
    <row r="7132" spans="1:10" x14ac:dyDescent="0.3">
      <c r="A7132" s="1" t="s">
        <v>10</v>
      </c>
      <c r="B7132" s="2">
        <v>44567.9</v>
      </c>
      <c r="C7132" s="3">
        <v>1.1574074074074075E-4</v>
      </c>
      <c r="D7132" s="1" t="s">
        <v>11</v>
      </c>
      <c r="E7132" s="1" t="s">
        <v>267</v>
      </c>
      <c r="F7132" s="1" t="s">
        <v>58</v>
      </c>
      <c r="G7132" s="1" t="s">
        <v>14</v>
      </c>
      <c r="H7132" s="3">
        <v>1.273148148148148E-4</v>
      </c>
      <c r="I7132" s="1" t="s">
        <v>61</v>
      </c>
      <c r="J7132" s="1" t="s">
        <v>16</v>
      </c>
    </row>
    <row r="7133" spans="1:10" x14ac:dyDescent="0.3">
      <c r="A7133" s="1" t="s">
        <v>10</v>
      </c>
      <c r="B7133" s="2">
        <v>44566.838888888888</v>
      </c>
      <c r="C7133" s="3">
        <v>1.1574074074074075E-4</v>
      </c>
      <c r="D7133" s="1" t="s">
        <v>11</v>
      </c>
      <c r="E7133" s="1" t="s">
        <v>268</v>
      </c>
      <c r="F7133" s="1" t="s">
        <v>58</v>
      </c>
      <c r="G7133" s="1" t="s">
        <v>14</v>
      </c>
      <c r="H7133" s="3">
        <v>1.273148148148148E-4</v>
      </c>
      <c r="I7133" s="1" t="s">
        <v>61</v>
      </c>
      <c r="J7133" s="1" t="s">
        <v>16</v>
      </c>
    </row>
    <row r="7134" spans="1:10" x14ac:dyDescent="0.3">
      <c r="A7134" s="1" t="s">
        <v>10</v>
      </c>
      <c r="B7134" s="2">
        <v>44470.887499999997</v>
      </c>
      <c r="C7134" s="3">
        <v>1.1574074074074075E-4</v>
      </c>
      <c r="D7134" s="1" t="s">
        <v>11</v>
      </c>
      <c r="E7134" s="1" t="s">
        <v>615</v>
      </c>
      <c r="F7134" s="1" t="s">
        <v>58</v>
      </c>
      <c r="G7134" s="1" t="s">
        <v>14</v>
      </c>
      <c r="H7134" s="3">
        <v>1.273148148148148E-4</v>
      </c>
      <c r="I7134" s="1" t="s">
        <v>61</v>
      </c>
      <c r="J7134" s="1" t="s">
        <v>16</v>
      </c>
    </row>
    <row r="7135" spans="1:10" x14ac:dyDescent="0.3">
      <c r="A7135" s="1" t="s">
        <v>10</v>
      </c>
      <c r="B7135" s="2">
        <v>44381.28402777778</v>
      </c>
      <c r="C7135" s="3">
        <v>1.1574074074074075E-4</v>
      </c>
      <c r="D7135" s="1" t="s">
        <v>11</v>
      </c>
      <c r="E7135" s="1" t="s">
        <v>992</v>
      </c>
      <c r="F7135" s="1" t="s">
        <v>33</v>
      </c>
      <c r="G7135" s="1" t="s">
        <v>699</v>
      </c>
      <c r="H7135" s="3">
        <v>1.273148148148148E-4</v>
      </c>
      <c r="I7135" s="1" t="s">
        <v>61</v>
      </c>
      <c r="J7135" s="1" t="s">
        <v>16</v>
      </c>
    </row>
    <row r="7136" spans="1:10" x14ac:dyDescent="0.3">
      <c r="A7136" s="1" t="s">
        <v>10</v>
      </c>
      <c r="B7136" s="2">
        <v>44323.94027777778</v>
      </c>
      <c r="C7136" s="3">
        <v>1.1574074074074075E-4</v>
      </c>
      <c r="D7136" s="1" t="s">
        <v>11</v>
      </c>
      <c r="E7136" s="1" t="s">
        <v>495</v>
      </c>
      <c r="F7136" s="1" t="s">
        <v>58</v>
      </c>
      <c r="G7136" s="1" t="s">
        <v>14</v>
      </c>
      <c r="H7136" s="3">
        <v>1.1574074074074075E-4</v>
      </c>
      <c r="I7136" s="1" t="s">
        <v>25</v>
      </c>
      <c r="J7136" s="1" t="s">
        <v>16</v>
      </c>
    </row>
    <row r="7137" spans="1:10" x14ac:dyDescent="0.3">
      <c r="A7137" s="1" t="s">
        <v>10</v>
      </c>
      <c r="B7137" s="2">
        <v>44309.966666666667</v>
      </c>
      <c r="C7137" s="3">
        <v>1.1574074074074075E-4</v>
      </c>
      <c r="D7137" s="1" t="s">
        <v>11</v>
      </c>
      <c r="E7137" s="1" t="s">
        <v>1168</v>
      </c>
      <c r="F7137" s="1" t="s">
        <v>58</v>
      </c>
      <c r="G7137" s="1" t="s">
        <v>14</v>
      </c>
      <c r="H7137" s="3">
        <v>1.273148148148148E-4</v>
      </c>
      <c r="I7137" s="1" t="s">
        <v>25</v>
      </c>
      <c r="J7137" s="1" t="s">
        <v>16</v>
      </c>
    </row>
    <row r="7138" spans="1:10" x14ac:dyDescent="0.3">
      <c r="A7138" s="1" t="s">
        <v>10</v>
      </c>
      <c r="B7138" s="2">
        <v>44290.82708333333</v>
      </c>
      <c r="C7138" s="3">
        <v>1.1574074074074075E-4</v>
      </c>
      <c r="D7138" s="1" t="s">
        <v>13</v>
      </c>
      <c r="E7138" s="1" t="s">
        <v>1375</v>
      </c>
      <c r="F7138" s="1" t="s">
        <v>13</v>
      </c>
      <c r="G7138" s="1" t="s">
        <v>14</v>
      </c>
      <c r="H7138" s="3">
        <v>1.1574074074074075E-4</v>
      </c>
      <c r="I7138" s="1" t="s">
        <v>114</v>
      </c>
      <c r="J7138" s="1" t="s">
        <v>16</v>
      </c>
    </row>
    <row r="7139" spans="1:10" x14ac:dyDescent="0.3">
      <c r="A7139" s="1" t="s">
        <v>10</v>
      </c>
      <c r="B7139" s="2">
        <v>44136.654166666667</v>
      </c>
      <c r="C7139" s="3">
        <v>1.1574074074074075E-4</v>
      </c>
      <c r="D7139" s="1" t="s">
        <v>11</v>
      </c>
      <c r="E7139" s="1" t="s">
        <v>2391</v>
      </c>
      <c r="F7139" s="1" t="s">
        <v>58</v>
      </c>
      <c r="G7139" s="1" t="s">
        <v>14</v>
      </c>
      <c r="H7139" s="3">
        <v>1.1574074074074075E-4</v>
      </c>
      <c r="I7139" s="1" t="s">
        <v>114</v>
      </c>
      <c r="J7139" s="1" t="s">
        <v>16</v>
      </c>
    </row>
    <row r="7140" spans="1:10" x14ac:dyDescent="0.3">
      <c r="A7140" s="1" t="s">
        <v>10</v>
      </c>
      <c r="B7140" s="2">
        <v>44084.854166666664</v>
      </c>
      <c r="C7140" s="3">
        <v>1.1574074074074075E-4</v>
      </c>
      <c r="D7140" s="1" t="s">
        <v>11</v>
      </c>
      <c r="E7140" s="1" t="s">
        <v>2463</v>
      </c>
      <c r="F7140" s="1" t="s">
        <v>58</v>
      </c>
      <c r="G7140" s="1" t="s">
        <v>2448</v>
      </c>
      <c r="H7140" s="3">
        <v>1.1574074074074075E-4</v>
      </c>
      <c r="I7140" s="1" t="s">
        <v>114</v>
      </c>
      <c r="J7140" s="1" t="s">
        <v>16</v>
      </c>
    </row>
    <row r="7141" spans="1:10" x14ac:dyDescent="0.3">
      <c r="A7141" s="1" t="s">
        <v>10</v>
      </c>
      <c r="B7141" s="2">
        <v>43966.756944444445</v>
      </c>
      <c r="C7141" s="3">
        <v>1.1574074074074075E-4</v>
      </c>
      <c r="D7141" s="1" t="s">
        <v>13</v>
      </c>
      <c r="E7141" s="1" t="s">
        <v>2760</v>
      </c>
      <c r="F7141" s="1" t="s">
        <v>13</v>
      </c>
      <c r="G7141" s="1" t="s">
        <v>14</v>
      </c>
      <c r="H7141" s="3">
        <v>2.8472222222222223E-3</v>
      </c>
      <c r="I7141" s="1" t="s">
        <v>2761</v>
      </c>
      <c r="J7141" s="1" t="s">
        <v>16</v>
      </c>
    </row>
    <row r="7142" spans="1:10" x14ac:dyDescent="0.3">
      <c r="A7142" s="1" t="s">
        <v>10</v>
      </c>
      <c r="B7142" s="2">
        <v>43907.931250000001</v>
      </c>
      <c r="C7142" s="3">
        <v>1.1574074074074075E-4</v>
      </c>
      <c r="D7142" s="1" t="s">
        <v>11</v>
      </c>
      <c r="E7142" s="1" t="s">
        <v>724</v>
      </c>
      <c r="F7142" s="1" t="s">
        <v>13</v>
      </c>
      <c r="G7142" s="1" t="s">
        <v>14</v>
      </c>
      <c r="H7142" s="3">
        <v>4.2824074074074075E-4</v>
      </c>
      <c r="I7142" s="1" t="s">
        <v>25</v>
      </c>
      <c r="J7142" s="1" t="s">
        <v>16</v>
      </c>
    </row>
    <row r="7143" spans="1:10" x14ac:dyDescent="0.3">
      <c r="A7143" s="1" t="s">
        <v>10</v>
      </c>
      <c r="B7143" s="2">
        <v>43667.870138888888</v>
      </c>
      <c r="C7143" s="3">
        <v>1.1574074074074075E-4</v>
      </c>
      <c r="D7143" s="1" t="s">
        <v>11</v>
      </c>
      <c r="E7143" s="1" t="s">
        <v>2308</v>
      </c>
      <c r="F7143" s="1" t="s">
        <v>13</v>
      </c>
      <c r="G7143" s="1" t="s">
        <v>480</v>
      </c>
      <c r="H7143" s="3">
        <v>4.7453703703703704E-4</v>
      </c>
      <c r="I7143" s="1" t="s">
        <v>25</v>
      </c>
      <c r="J7143" s="1" t="s">
        <v>16</v>
      </c>
    </row>
    <row r="7144" spans="1:10" x14ac:dyDescent="0.3">
      <c r="A7144" s="1" t="s">
        <v>10</v>
      </c>
      <c r="B7144" s="2">
        <v>43456.504166666666</v>
      </c>
      <c r="C7144" s="3">
        <v>1.1574074074074075E-4</v>
      </c>
      <c r="D7144" s="1" t="s">
        <v>13</v>
      </c>
      <c r="E7144" s="1" t="s">
        <v>2070</v>
      </c>
      <c r="F7144" s="1" t="s">
        <v>13</v>
      </c>
      <c r="G7144" s="1" t="s">
        <v>2381</v>
      </c>
      <c r="H7144" s="3">
        <v>1.273148148148148E-4</v>
      </c>
      <c r="I7144" s="1" t="s">
        <v>25</v>
      </c>
      <c r="J7144" s="1" t="s">
        <v>16</v>
      </c>
    </row>
    <row r="7145" spans="1:10" x14ac:dyDescent="0.3">
      <c r="A7145" s="1" t="s">
        <v>10</v>
      </c>
      <c r="B7145" s="2">
        <v>43289.819444444445</v>
      </c>
      <c r="C7145" s="3">
        <v>1.1574074074074075E-4</v>
      </c>
      <c r="D7145" s="1" t="s">
        <v>13</v>
      </c>
      <c r="E7145" s="1" t="s">
        <v>3472</v>
      </c>
      <c r="F7145" s="1" t="s">
        <v>13</v>
      </c>
      <c r="G7145" s="1" t="s">
        <v>480</v>
      </c>
      <c r="H7145" s="3">
        <v>1.7361111111111112E-4</v>
      </c>
      <c r="I7145" s="1" t="s">
        <v>25</v>
      </c>
      <c r="J7145" s="1" t="s">
        <v>16</v>
      </c>
    </row>
    <row r="7146" spans="1:10" x14ac:dyDescent="0.3">
      <c r="A7146" s="1" t="s">
        <v>10</v>
      </c>
      <c r="B7146" s="2">
        <v>41893.941666666666</v>
      </c>
      <c r="C7146" s="3">
        <v>1.1574074074074075E-4</v>
      </c>
      <c r="D7146" s="1" t="s">
        <v>13</v>
      </c>
      <c r="E7146" s="1" t="s">
        <v>6086</v>
      </c>
      <c r="F7146" s="1" t="s">
        <v>13</v>
      </c>
      <c r="G7146" s="1" t="s">
        <v>6379</v>
      </c>
      <c r="H7146" s="3">
        <v>1.3946759259259259E-2</v>
      </c>
      <c r="I7146" s="1" t="s">
        <v>25</v>
      </c>
      <c r="J7146" s="1" t="s">
        <v>16</v>
      </c>
    </row>
    <row r="7147" spans="1:10" x14ac:dyDescent="0.3">
      <c r="A7147" s="1" t="s">
        <v>10</v>
      </c>
      <c r="B7147" s="2">
        <v>44584.847916666666</v>
      </c>
      <c r="C7147" s="3">
        <v>1.0416666666666667E-4</v>
      </c>
      <c r="D7147" s="1" t="s">
        <v>11</v>
      </c>
      <c r="E7147" s="1" t="s">
        <v>113</v>
      </c>
      <c r="F7147" s="1" t="s">
        <v>33</v>
      </c>
      <c r="G7147" s="1" t="s">
        <v>14</v>
      </c>
      <c r="H7147" s="3">
        <v>1.1574074074074075E-4</v>
      </c>
      <c r="I7147" s="1" t="s">
        <v>114</v>
      </c>
      <c r="J7147" s="1" t="s">
        <v>16</v>
      </c>
    </row>
    <row r="7148" spans="1:10" x14ac:dyDescent="0.3">
      <c r="A7148" s="1" t="s">
        <v>10</v>
      </c>
      <c r="B7148" s="2">
        <v>44454.793749999997</v>
      </c>
      <c r="C7148" s="3">
        <v>1.0416666666666667E-4</v>
      </c>
      <c r="D7148" s="1" t="s">
        <v>11</v>
      </c>
      <c r="E7148" s="1" t="s">
        <v>695</v>
      </c>
      <c r="F7148" s="1" t="s">
        <v>232</v>
      </c>
      <c r="G7148" s="1" t="s">
        <v>14</v>
      </c>
      <c r="H7148" s="3">
        <v>1.1574074074074075E-4</v>
      </c>
      <c r="I7148" s="1" t="s">
        <v>114</v>
      </c>
      <c r="J7148" s="1" t="s">
        <v>16</v>
      </c>
    </row>
    <row r="7149" spans="1:10" x14ac:dyDescent="0.3">
      <c r="A7149" s="1" t="s">
        <v>10</v>
      </c>
      <c r="B7149" s="2">
        <v>44425.895138888889</v>
      </c>
      <c r="C7149" s="3">
        <v>1.0416666666666667E-4</v>
      </c>
      <c r="D7149" s="1" t="s">
        <v>11</v>
      </c>
      <c r="E7149" s="1" t="s">
        <v>853</v>
      </c>
      <c r="F7149" s="1" t="s">
        <v>58</v>
      </c>
      <c r="G7149" s="1" t="s">
        <v>14</v>
      </c>
      <c r="H7149" s="3">
        <v>1.0416666666666667E-4</v>
      </c>
      <c r="I7149" s="1" t="s">
        <v>236</v>
      </c>
      <c r="J7149" s="1" t="s">
        <v>16</v>
      </c>
    </row>
    <row r="7150" spans="1:10" x14ac:dyDescent="0.3">
      <c r="A7150" s="1" t="s">
        <v>10</v>
      </c>
      <c r="B7150" s="2">
        <v>44423.914583333331</v>
      </c>
      <c r="C7150" s="3">
        <v>1.0416666666666667E-4</v>
      </c>
      <c r="D7150" s="1" t="s">
        <v>11</v>
      </c>
      <c r="E7150" s="1" t="s">
        <v>888</v>
      </c>
      <c r="F7150" s="1" t="s">
        <v>33</v>
      </c>
      <c r="G7150" s="1" t="s">
        <v>14</v>
      </c>
      <c r="H7150" s="3">
        <v>1.0416666666666667E-4</v>
      </c>
      <c r="I7150" s="1" t="s">
        <v>236</v>
      </c>
      <c r="J7150" s="1" t="s">
        <v>16</v>
      </c>
    </row>
    <row r="7151" spans="1:10" x14ac:dyDescent="0.3">
      <c r="A7151" s="1" t="s">
        <v>10</v>
      </c>
      <c r="B7151" s="2">
        <v>44412.813194444447</v>
      </c>
      <c r="C7151" s="3">
        <v>1.0416666666666667E-4</v>
      </c>
      <c r="D7151" s="1" t="s">
        <v>11</v>
      </c>
      <c r="E7151" s="1" t="s">
        <v>330</v>
      </c>
      <c r="F7151" s="1" t="s">
        <v>58</v>
      </c>
      <c r="G7151" s="1" t="s">
        <v>14</v>
      </c>
      <c r="H7151" s="3">
        <v>1.0416666666666667E-4</v>
      </c>
      <c r="I7151" s="1" t="s">
        <v>25</v>
      </c>
      <c r="J7151" s="1" t="s">
        <v>16</v>
      </c>
    </row>
    <row r="7152" spans="1:10" x14ac:dyDescent="0.3">
      <c r="A7152" s="1" t="s">
        <v>10</v>
      </c>
      <c r="B7152" s="2">
        <v>44301.700694444444</v>
      </c>
      <c r="C7152" s="3">
        <v>1.0416666666666667E-4</v>
      </c>
      <c r="D7152" s="1" t="s">
        <v>13</v>
      </c>
      <c r="E7152" s="1" t="s">
        <v>1285</v>
      </c>
      <c r="F7152" s="1" t="s">
        <v>13</v>
      </c>
      <c r="G7152" s="1" t="s">
        <v>14</v>
      </c>
      <c r="H7152" s="3">
        <v>1.1574074074074075E-4</v>
      </c>
      <c r="I7152" s="1" t="s">
        <v>114</v>
      </c>
      <c r="J7152" s="1" t="s">
        <v>16</v>
      </c>
    </row>
    <row r="7153" spans="1:10" x14ac:dyDescent="0.3">
      <c r="A7153" s="1" t="s">
        <v>10</v>
      </c>
      <c r="B7153" s="2">
        <v>44289.904166666667</v>
      </c>
      <c r="C7153" s="3">
        <v>1.0416666666666667E-4</v>
      </c>
      <c r="D7153" s="1" t="s">
        <v>11</v>
      </c>
      <c r="E7153" s="1" t="s">
        <v>1264</v>
      </c>
      <c r="F7153" s="1" t="s">
        <v>58</v>
      </c>
      <c r="G7153" s="1" t="s">
        <v>14</v>
      </c>
      <c r="H7153" s="3">
        <v>1.0416666666666667E-4</v>
      </c>
      <c r="I7153" s="1" t="s">
        <v>25</v>
      </c>
      <c r="J7153" s="1" t="s">
        <v>16</v>
      </c>
    </row>
    <row r="7154" spans="1:10" x14ac:dyDescent="0.3">
      <c r="A7154" s="1" t="s">
        <v>10</v>
      </c>
      <c r="B7154" s="2">
        <v>44261.785416666666</v>
      </c>
      <c r="C7154" s="3">
        <v>1.0416666666666667E-4</v>
      </c>
      <c r="D7154" s="1" t="s">
        <v>11</v>
      </c>
      <c r="E7154" s="1" t="s">
        <v>1341</v>
      </c>
      <c r="F7154" s="1" t="s">
        <v>58</v>
      </c>
      <c r="G7154" s="1" t="s">
        <v>14</v>
      </c>
      <c r="H7154" s="3">
        <v>1.1574074074074075E-4</v>
      </c>
      <c r="I7154" s="1" t="s">
        <v>25</v>
      </c>
      <c r="J7154" s="1" t="s">
        <v>16</v>
      </c>
    </row>
    <row r="7155" spans="1:10" x14ac:dyDescent="0.3">
      <c r="A7155" s="1" t="s">
        <v>10</v>
      </c>
      <c r="B7155" s="2">
        <v>44257.761111111111</v>
      </c>
      <c r="C7155" s="3">
        <v>1.0416666666666667E-4</v>
      </c>
      <c r="D7155" s="1" t="s">
        <v>13</v>
      </c>
      <c r="E7155" s="1" t="s">
        <v>1758</v>
      </c>
      <c r="F7155" s="1" t="s">
        <v>13</v>
      </c>
      <c r="G7155" s="1" t="s">
        <v>14</v>
      </c>
      <c r="H7155" s="3">
        <v>1.2939814814814815E-2</v>
      </c>
      <c r="I7155" s="1" t="s">
        <v>1597</v>
      </c>
      <c r="J7155" s="1" t="s">
        <v>16</v>
      </c>
    </row>
    <row r="7156" spans="1:10" x14ac:dyDescent="0.3">
      <c r="A7156" s="1" t="s">
        <v>10</v>
      </c>
      <c r="B7156" s="2">
        <v>44225.836805555555</v>
      </c>
      <c r="C7156" s="3">
        <v>1.0416666666666667E-4</v>
      </c>
      <c r="D7156" s="1" t="s">
        <v>11</v>
      </c>
      <c r="E7156" s="1" t="s">
        <v>1949</v>
      </c>
      <c r="F7156" s="1" t="s">
        <v>58</v>
      </c>
      <c r="G7156" s="1" t="s">
        <v>14</v>
      </c>
      <c r="H7156" s="3">
        <v>1.1574074074074075E-4</v>
      </c>
      <c r="I7156" s="1" t="s">
        <v>114</v>
      </c>
      <c r="J7156" s="1" t="s">
        <v>16</v>
      </c>
    </row>
    <row r="7157" spans="1:10" x14ac:dyDescent="0.3">
      <c r="A7157" s="1" t="s">
        <v>10</v>
      </c>
      <c r="B7157" s="2">
        <v>44210.912499999999</v>
      </c>
      <c r="C7157" s="3">
        <v>1.0416666666666667E-4</v>
      </c>
      <c r="D7157" s="1" t="s">
        <v>13</v>
      </c>
      <c r="E7157" s="1" t="s">
        <v>2002</v>
      </c>
      <c r="F7157" s="1" t="s">
        <v>13</v>
      </c>
      <c r="G7157" s="1" t="s">
        <v>14</v>
      </c>
      <c r="H7157" s="3">
        <v>1.0416666666666667E-4</v>
      </c>
      <c r="I7157" s="1" t="s">
        <v>236</v>
      </c>
      <c r="J7157" s="1" t="s">
        <v>16</v>
      </c>
    </row>
    <row r="7158" spans="1:10" x14ac:dyDescent="0.3">
      <c r="A7158" s="1" t="s">
        <v>10</v>
      </c>
      <c r="B7158" s="2">
        <v>44177.436111111114</v>
      </c>
      <c r="C7158" s="3">
        <v>1.0416666666666667E-4</v>
      </c>
      <c r="D7158" s="1" t="s">
        <v>11</v>
      </c>
      <c r="E7158" s="1" t="s">
        <v>2053</v>
      </c>
      <c r="F7158" s="1" t="s">
        <v>58</v>
      </c>
      <c r="G7158" s="1" t="s">
        <v>480</v>
      </c>
      <c r="H7158" s="3">
        <v>1.0416666666666667E-4</v>
      </c>
      <c r="I7158" s="1" t="s">
        <v>25</v>
      </c>
      <c r="J7158" s="1" t="s">
        <v>16</v>
      </c>
    </row>
    <row r="7159" spans="1:10" x14ac:dyDescent="0.3">
      <c r="A7159" s="1" t="s">
        <v>10</v>
      </c>
      <c r="B7159" s="2">
        <v>44164.654861111114</v>
      </c>
      <c r="C7159" s="3">
        <v>1.0416666666666667E-4</v>
      </c>
      <c r="D7159" s="1" t="s">
        <v>11</v>
      </c>
      <c r="E7159" s="1" t="s">
        <v>2258</v>
      </c>
      <c r="F7159" s="1" t="s">
        <v>58</v>
      </c>
      <c r="G7159" s="1" t="s">
        <v>14</v>
      </c>
      <c r="H7159" s="3">
        <v>1.0416666666666667E-4</v>
      </c>
      <c r="I7159" s="1" t="s">
        <v>236</v>
      </c>
      <c r="J7159" s="1" t="s">
        <v>16</v>
      </c>
    </row>
    <row r="7160" spans="1:10" x14ac:dyDescent="0.3">
      <c r="A7160" s="1" t="s">
        <v>10</v>
      </c>
      <c r="B7160" s="2">
        <v>44110.355555555558</v>
      </c>
      <c r="C7160" s="3">
        <v>1.0416666666666667E-4</v>
      </c>
      <c r="D7160" s="1" t="s">
        <v>11</v>
      </c>
      <c r="E7160" s="1" t="s">
        <v>2447</v>
      </c>
      <c r="F7160" s="1" t="s">
        <v>33</v>
      </c>
      <c r="G7160" s="1" t="s">
        <v>2448</v>
      </c>
      <c r="H7160" s="3">
        <v>1.0416666666666667E-4</v>
      </c>
      <c r="I7160" s="1" t="s">
        <v>236</v>
      </c>
      <c r="J7160" s="1" t="s">
        <v>16</v>
      </c>
    </row>
    <row r="7161" spans="1:10" x14ac:dyDescent="0.3">
      <c r="A7161" s="1" t="s">
        <v>10</v>
      </c>
      <c r="B7161" s="2">
        <v>43989.786805555559</v>
      </c>
      <c r="C7161" s="3">
        <v>1.0416666666666667E-4</v>
      </c>
      <c r="D7161" s="1" t="s">
        <v>13</v>
      </c>
      <c r="E7161" s="1" t="s">
        <v>2655</v>
      </c>
      <c r="F7161" s="1" t="s">
        <v>13</v>
      </c>
      <c r="G7161" s="1" t="s">
        <v>480</v>
      </c>
      <c r="H7161" s="3">
        <v>1.1574074074074075E-4</v>
      </c>
      <c r="I7161" s="1" t="s">
        <v>114</v>
      </c>
      <c r="J7161" s="1" t="s">
        <v>16</v>
      </c>
    </row>
    <row r="7162" spans="1:10" x14ac:dyDescent="0.3">
      <c r="A7162" s="1" t="s">
        <v>10</v>
      </c>
      <c r="B7162" s="2">
        <v>43943.881249999999</v>
      </c>
      <c r="C7162" s="3">
        <v>1.0416666666666667E-4</v>
      </c>
      <c r="D7162" s="1" t="s">
        <v>11</v>
      </c>
      <c r="E7162" s="1" t="s">
        <v>2519</v>
      </c>
      <c r="F7162" s="1" t="s">
        <v>13</v>
      </c>
      <c r="G7162" s="1" t="s">
        <v>14</v>
      </c>
      <c r="H7162" s="3">
        <v>5.4398148148148144E-4</v>
      </c>
      <c r="I7162" s="1" t="s">
        <v>25</v>
      </c>
      <c r="J7162" s="1" t="s">
        <v>16</v>
      </c>
    </row>
    <row r="7163" spans="1:10" x14ac:dyDescent="0.3">
      <c r="A7163" s="1" t="s">
        <v>10</v>
      </c>
      <c r="B7163" s="2">
        <v>43938.670138888891</v>
      </c>
      <c r="C7163" s="3">
        <v>1.0416666666666667E-4</v>
      </c>
      <c r="D7163" s="1" t="s">
        <v>13</v>
      </c>
      <c r="E7163" s="1" t="s">
        <v>724</v>
      </c>
      <c r="F7163" s="1" t="s">
        <v>13</v>
      </c>
      <c r="G7163" s="1" t="s">
        <v>14</v>
      </c>
      <c r="H7163" s="3">
        <v>5.6712962962962967E-4</v>
      </c>
      <c r="I7163" s="1" t="s">
        <v>25</v>
      </c>
      <c r="J7163" s="1" t="s">
        <v>16</v>
      </c>
    </row>
    <row r="7164" spans="1:10" x14ac:dyDescent="0.3">
      <c r="A7164" s="1" t="s">
        <v>10</v>
      </c>
      <c r="B7164" s="2">
        <v>43933.770833333336</v>
      </c>
      <c r="C7164" s="3">
        <v>1.0416666666666667E-4</v>
      </c>
      <c r="D7164" s="1" t="s">
        <v>11</v>
      </c>
      <c r="E7164" s="1" t="s">
        <v>2809</v>
      </c>
      <c r="F7164" s="1" t="s">
        <v>13</v>
      </c>
      <c r="G7164" s="1" t="s">
        <v>14</v>
      </c>
      <c r="H7164" s="3">
        <v>5.3240740740740744E-4</v>
      </c>
      <c r="I7164" s="1" t="s">
        <v>25</v>
      </c>
      <c r="J7164" s="1" t="s">
        <v>16</v>
      </c>
    </row>
    <row r="7165" spans="1:10" x14ac:dyDescent="0.3">
      <c r="A7165" s="1" t="s">
        <v>10</v>
      </c>
      <c r="B7165" s="2">
        <v>43842.943055555559</v>
      </c>
      <c r="C7165" s="3">
        <v>1.0416666666666667E-4</v>
      </c>
      <c r="D7165" s="1" t="s">
        <v>11</v>
      </c>
      <c r="E7165" s="1" t="s">
        <v>1102</v>
      </c>
      <c r="F7165" s="1" t="s">
        <v>13</v>
      </c>
      <c r="G7165" s="1" t="s">
        <v>14</v>
      </c>
      <c r="H7165" s="3">
        <v>4.2824074074074075E-4</v>
      </c>
      <c r="I7165" s="1" t="s">
        <v>25</v>
      </c>
      <c r="J7165" s="1" t="s">
        <v>16</v>
      </c>
    </row>
    <row r="7166" spans="1:10" x14ac:dyDescent="0.3">
      <c r="A7166" s="1" t="s">
        <v>10</v>
      </c>
      <c r="B7166" s="2">
        <v>43768.890972222223</v>
      </c>
      <c r="C7166" s="3">
        <v>1.0416666666666667E-4</v>
      </c>
      <c r="D7166" s="1" t="s">
        <v>13</v>
      </c>
      <c r="E7166" s="1" t="s">
        <v>3308</v>
      </c>
      <c r="F7166" s="1" t="s">
        <v>13</v>
      </c>
      <c r="G7166" s="1" t="s">
        <v>14</v>
      </c>
      <c r="H7166" s="3">
        <v>1.0416666666666667E-4</v>
      </c>
      <c r="I7166" s="1" t="s">
        <v>236</v>
      </c>
      <c r="J7166" s="1" t="s">
        <v>16</v>
      </c>
    </row>
    <row r="7167" spans="1:10" x14ac:dyDescent="0.3">
      <c r="A7167" s="1" t="s">
        <v>10</v>
      </c>
      <c r="B7167" s="2">
        <v>43725.834027777775</v>
      </c>
      <c r="C7167" s="3">
        <v>1.0416666666666667E-4</v>
      </c>
      <c r="D7167" s="1" t="s">
        <v>11</v>
      </c>
      <c r="E7167" s="1" t="s">
        <v>3390</v>
      </c>
      <c r="F7167" s="1" t="s">
        <v>13</v>
      </c>
      <c r="G7167" s="1" t="s">
        <v>480</v>
      </c>
      <c r="H7167" s="3">
        <v>7.8703703703703705E-4</v>
      </c>
      <c r="I7167" s="1" t="s">
        <v>25</v>
      </c>
      <c r="J7167" s="1" t="s">
        <v>16</v>
      </c>
    </row>
    <row r="7168" spans="1:10" x14ac:dyDescent="0.3">
      <c r="A7168" s="1" t="s">
        <v>10</v>
      </c>
      <c r="B7168" s="2">
        <v>43576.802777777775</v>
      </c>
      <c r="C7168" s="3">
        <v>1.0416666666666667E-4</v>
      </c>
      <c r="D7168" s="1" t="s">
        <v>13</v>
      </c>
      <c r="E7168" s="1" t="s">
        <v>3559</v>
      </c>
      <c r="F7168" s="1" t="s">
        <v>13</v>
      </c>
      <c r="G7168" s="1" t="s">
        <v>480</v>
      </c>
      <c r="H7168" s="3">
        <v>1.5844907407407408E-2</v>
      </c>
      <c r="I7168" s="1" t="s">
        <v>3560</v>
      </c>
      <c r="J7168" s="1" t="s">
        <v>16</v>
      </c>
    </row>
    <row r="7169" spans="1:10" x14ac:dyDescent="0.3">
      <c r="A7169" s="1" t="s">
        <v>10</v>
      </c>
      <c r="B7169" s="2">
        <v>43468.790277777778</v>
      </c>
      <c r="C7169" s="3">
        <v>1.0416666666666667E-4</v>
      </c>
      <c r="D7169" s="1" t="s">
        <v>13</v>
      </c>
      <c r="E7169" s="1" t="s">
        <v>3982</v>
      </c>
      <c r="F7169" s="1" t="s">
        <v>13</v>
      </c>
      <c r="G7169" s="1" t="s">
        <v>480</v>
      </c>
      <c r="H7169" s="3">
        <v>1.0416666666666667E-4</v>
      </c>
      <c r="I7169" s="1" t="s">
        <v>25</v>
      </c>
      <c r="J7169" s="1" t="s">
        <v>16</v>
      </c>
    </row>
    <row r="7170" spans="1:10" x14ac:dyDescent="0.3">
      <c r="A7170" s="1" t="s">
        <v>10</v>
      </c>
      <c r="B7170" s="2">
        <v>43415.74722222222</v>
      </c>
      <c r="C7170" s="3">
        <v>1.0416666666666667E-4</v>
      </c>
      <c r="D7170" s="1" t="s">
        <v>13</v>
      </c>
      <c r="E7170" s="1" t="s">
        <v>4105</v>
      </c>
      <c r="F7170" s="1" t="s">
        <v>13</v>
      </c>
      <c r="G7170" s="1" t="s">
        <v>480</v>
      </c>
      <c r="H7170" s="3">
        <v>1.0416666666666667E-4</v>
      </c>
      <c r="I7170" s="1" t="s">
        <v>25</v>
      </c>
      <c r="J7170" s="1" t="s">
        <v>16</v>
      </c>
    </row>
    <row r="7171" spans="1:10" x14ac:dyDescent="0.3">
      <c r="A7171" s="1" t="s">
        <v>10</v>
      </c>
      <c r="B7171" s="2">
        <v>43287.915972222225</v>
      </c>
      <c r="C7171" s="3">
        <v>1.0416666666666667E-4</v>
      </c>
      <c r="D7171" s="1" t="s">
        <v>13</v>
      </c>
      <c r="E7171" s="1" t="s">
        <v>3472</v>
      </c>
      <c r="F7171" s="1" t="s">
        <v>13</v>
      </c>
      <c r="G7171" s="1" t="s">
        <v>480</v>
      </c>
      <c r="H7171" s="3">
        <v>1.6203703703703703E-4</v>
      </c>
      <c r="I7171" s="1" t="s">
        <v>25</v>
      </c>
      <c r="J7171" s="1" t="s">
        <v>16</v>
      </c>
    </row>
    <row r="7172" spans="1:10" x14ac:dyDescent="0.3">
      <c r="A7172" s="1" t="s">
        <v>10</v>
      </c>
      <c r="B7172" s="2">
        <v>43229.703472222223</v>
      </c>
      <c r="C7172" s="3">
        <v>1.0416666666666667E-4</v>
      </c>
      <c r="D7172" s="1" t="s">
        <v>13</v>
      </c>
      <c r="E7172" s="1" t="s">
        <v>4547</v>
      </c>
      <c r="F7172" s="1" t="s">
        <v>13</v>
      </c>
      <c r="G7172" s="1" t="s">
        <v>480</v>
      </c>
      <c r="H7172" s="3">
        <v>2.4687500000000001E-2</v>
      </c>
      <c r="I7172" s="1" t="s">
        <v>4548</v>
      </c>
      <c r="J7172" s="1" t="s">
        <v>16</v>
      </c>
    </row>
    <row r="7173" spans="1:10" x14ac:dyDescent="0.3">
      <c r="A7173" s="1" t="s">
        <v>10</v>
      </c>
      <c r="B7173" s="2">
        <v>43106.865277777775</v>
      </c>
      <c r="C7173" s="3">
        <v>1.0416666666666667E-4</v>
      </c>
      <c r="D7173" s="1" t="s">
        <v>13</v>
      </c>
      <c r="E7173" s="1" t="s">
        <v>5051</v>
      </c>
      <c r="F7173" s="1" t="s">
        <v>13</v>
      </c>
      <c r="G7173" s="1" t="s">
        <v>480</v>
      </c>
      <c r="H7173" s="3">
        <v>1.0416666666666667E-4</v>
      </c>
      <c r="I7173" s="1" t="s">
        <v>25</v>
      </c>
      <c r="J7173" s="1" t="s">
        <v>16</v>
      </c>
    </row>
    <row r="7174" spans="1:10" x14ac:dyDescent="0.3">
      <c r="A7174" s="1" t="s">
        <v>10</v>
      </c>
      <c r="B7174" s="2">
        <v>43100.751388888886</v>
      </c>
      <c r="C7174" s="3">
        <v>1.0416666666666667E-4</v>
      </c>
      <c r="D7174" s="1" t="s">
        <v>13</v>
      </c>
      <c r="E7174" s="1" t="s">
        <v>1115</v>
      </c>
      <c r="F7174" s="1" t="s">
        <v>13</v>
      </c>
      <c r="G7174" s="1" t="s">
        <v>480</v>
      </c>
      <c r="H7174" s="3">
        <v>1.1574074074074075E-4</v>
      </c>
      <c r="I7174" s="1" t="s">
        <v>25</v>
      </c>
      <c r="J7174" s="1" t="s">
        <v>16</v>
      </c>
    </row>
    <row r="7175" spans="1:10" x14ac:dyDescent="0.3">
      <c r="A7175" s="1" t="s">
        <v>10</v>
      </c>
      <c r="B7175" s="2">
        <v>43036.906944444447</v>
      </c>
      <c r="C7175" s="3">
        <v>1.0416666666666667E-4</v>
      </c>
      <c r="D7175" s="1" t="s">
        <v>13</v>
      </c>
      <c r="E7175" s="1" t="s">
        <v>5234</v>
      </c>
      <c r="F7175" s="1" t="s">
        <v>13</v>
      </c>
      <c r="G7175" s="1" t="s">
        <v>480</v>
      </c>
      <c r="H7175" s="3">
        <v>1.7361111111111112E-4</v>
      </c>
      <c r="I7175" s="1" t="s">
        <v>25</v>
      </c>
      <c r="J7175" s="1" t="s">
        <v>16</v>
      </c>
    </row>
    <row r="7176" spans="1:10" x14ac:dyDescent="0.3">
      <c r="A7176" s="1" t="s">
        <v>10</v>
      </c>
      <c r="B7176" s="2">
        <v>43012.869444444441</v>
      </c>
      <c r="C7176" s="3">
        <v>1.0416666666666667E-4</v>
      </c>
      <c r="D7176" s="1" t="s">
        <v>13</v>
      </c>
      <c r="E7176" s="1" t="s">
        <v>5297</v>
      </c>
      <c r="F7176" s="1" t="s">
        <v>13</v>
      </c>
      <c r="G7176" s="1" t="s">
        <v>480</v>
      </c>
      <c r="H7176" s="3">
        <v>1.0416666666666667E-4</v>
      </c>
      <c r="I7176" s="1" t="s">
        <v>25</v>
      </c>
      <c r="J7176" s="1" t="s">
        <v>16</v>
      </c>
    </row>
    <row r="7177" spans="1:10" x14ac:dyDescent="0.3">
      <c r="A7177" s="1" t="s">
        <v>10</v>
      </c>
      <c r="B7177" s="2">
        <v>43005.82708333333</v>
      </c>
      <c r="C7177" s="3">
        <v>1.0416666666666667E-4</v>
      </c>
      <c r="D7177" s="1" t="s">
        <v>13</v>
      </c>
      <c r="E7177" s="1" t="s">
        <v>730</v>
      </c>
      <c r="F7177" s="1" t="s">
        <v>13</v>
      </c>
      <c r="G7177" s="1" t="s">
        <v>480</v>
      </c>
      <c r="H7177" s="3">
        <v>4.0509259259259258E-4</v>
      </c>
      <c r="I7177" s="1" t="s">
        <v>25</v>
      </c>
      <c r="J7177" s="1" t="s">
        <v>16</v>
      </c>
    </row>
    <row r="7178" spans="1:10" x14ac:dyDescent="0.3">
      <c r="A7178" s="1" t="s">
        <v>10</v>
      </c>
      <c r="B7178" s="2">
        <v>43001.77847222222</v>
      </c>
      <c r="C7178" s="3">
        <v>1.0416666666666667E-4</v>
      </c>
      <c r="D7178" s="1" t="s">
        <v>13</v>
      </c>
      <c r="E7178" s="1" t="s">
        <v>734</v>
      </c>
      <c r="F7178" s="1" t="s">
        <v>13</v>
      </c>
      <c r="G7178" s="1" t="s">
        <v>480</v>
      </c>
      <c r="H7178" s="3">
        <v>1.8518518518518519E-3</v>
      </c>
      <c r="I7178" s="1" t="s">
        <v>25</v>
      </c>
      <c r="J7178" s="1" t="s">
        <v>16</v>
      </c>
    </row>
    <row r="7179" spans="1:10" x14ac:dyDescent="0.3">
      <c r="A7179" s="1" t="s">
        <v>10</v>
      </c>
      <c r="B7179" s="2">
        <v>42828.78402777778</v>
      </c>
      <c r="C7179" s="3">
        <v>1.0416666666666667E-4</v>
      </c>
      <c r="D7179" s="1" t="s">
        <v>13</v>
      </c>
      <c r="E7179" s="1" t="s">
        <v>5604</v>
      </c>
      <c r="F7179" s="1" t="s">
        <v>13</v>
      </c>
      <c r="G7179" s="1" t="s">
        <v>480</v>
      </c>
      <c r="H7179" s="3">
        <v>1.1574074074074075E-4</v>
      </c>
      <c r="I7179" s="1" t="s">
        <v>114</v>
      </c>
      <c r="J7179" s="1" t="s">
        <v>16</v>
      </c>
    </row>
    <row r="7180" spans="1:10" x14ac:dyDescent="0.3">
      <c r="A7180" s="1" t="s">
        <v>10</v>
      </c>
      <c r="B7180" s="2">
        <v>42715.84097222222</v>
      </c>
      <c r="C7180" s="3">
        <v>1.0416666666666667E-4</v>
      </c>
      <c r="D7180" s="1" t="s">
        <v>13</v>
      </c>
      <c r="E7180" s="1" t="s">
        <v>5276</v>
      </c>
      <c r="F7180" s="1" t="s">
        <v>13</v>
      </c>
      <c r="G7180" s="1" t="s">
        <v>480</v>
      </c>
      <c r="H7180" s="3">
        <v>4.8495370370370368E-3</v>
      </c>
      <c r="I7180" s="1" t="s">
        <v>25</v>
      </c>
      <c r="J7180" s="1" t="s">
        <v>16</v>
      </c>
    </row>
    <row r="7181" spans="1:10" x14ac:dyDescent="0.3">
      <c r="A7181" s="1" t="s">
        <v>10</v>
      </c>
      <c r="B7181" s="2">
        <v>42612.892361111109</v>
      </c>
      <c r="C7181" s="3">
        <v>1.0416666666666667E-4</v>
      </c>
      <c r="D7181" s="1" t="s">
        <v>13</v>
      </c>
      <c r="E7181" s="1" t="s">
        <v>5928</v>
      </c>
      <c r="F7181" s="1" t="s">
        <v>13</v>
      </c>
      <c r="G7181" s="1" t="s">
        <v>5896</v>
      </c>
      <c r="H7181" s="3">
        <v>1.0416666666666667E-4</v>
      </c>
      <c r="I7181" s="1" t="s">
        <v>25</v>
      </c>
      <c r="J7181" s="1" t="s">
        <v>16</v>
      </c>
    </row>
    <row r="7182" spans="1:10" x14ac:dyDescent="0.3">
      <c r="A7182" s="1" t="s">
        <v>10</v>
      </c>
      <c r="B7182" s="2">
        <v>42559.897916666669</v>
      </c>
      <c r="C7182" s="3">
        <v>1.0416666666666667E-4</v>
      </c>
      <c r="D7182" s="1" t="s">
        <v>13</v>
      </c>
      <c r="E7182" s="1" t="s">
        <v>5988</v>
      </c>
      <c r="F7182" s="1" t="s">
        <v>13</v>
      </c>
      <c r="G7182" s="1" t="s">
        <v>5896</v>
      </c>
      <c r="H7182" s="3">
        <v>1.0416666666666667E-4</v>
      </c>
      <c r="I7182" s="1" t="s">
        <v>25</v>
      </c>
      <c r="J7182" s="1" t="s">
        <v>16</v>
      </c>
    </row>
    <row r="7183" spans="1:10" x14ac:dyDescent="0.3">
      <c r="A7183" s="1" t="s">
        <v>10</v>
      </c>
      <c r="B7183" s="2">
        <v>42059.806250000001</v>
      </c>
      <c r="C7183" s="3">
        <v>1.0416666666666667E-4</v>
      </c>
      <c r="D7183" s="1" t="s">
        <v>13</v>
      </c>
      <c r="E7183" s="1" t="s">
        <v>6395</v>
      </c>
      <c r="F7183" s="1" t="s">
        <v>13</v>
      </c>
      <c r="G7183" s="1" t="s">
        <v>6379</v>
      </c>
      <c r="H7183" s="3">
        <v>1.0243055555555556E-2</v>
      </c>
      <c r="I7183" s="1" t="s">
        <v>25</v>
      </c>
      <c r="J7183" s="1" t="s">
        <v>16</v>
      </c>
    </row>
    <row r="7184" spans="1:10" x14ac:dyDescent="0.3">
      <c r="A7184" s="1" t="s">
        <v>10</v>
      </c>
      <c r="B7184" s="2">
        <v>41961.895138888889</v>
      </c>
      <c r="C7184" s="3">
        <v>1.0416666666666667E-4</v>
      </c>
      <c r="D7184" s="1" t="s">
        <v>13</v>
      </c>
      <c r="E7184" s="1" t="s">
        <v>6666</v>
      </c>
      <c r="F7184" s="1" t="s">
        <v>13</v>
      </c>
      <c r="G7184" s="1" t="s">
        <v>6662</v>
      </c>
      <c r="H7184" s="3">
        <v>1.0416666666666667E-4</v>
      </c>
      <c r="I7184" s="1" t="s">
        <v>236</v>
      </c>
      <c r="J7184" s="1" t="s">
        <v>16</v>
      </c>
    </row>
    <row r="7185" spans="1:10" x14ac:dyDescent="0.3">
      <c r="A7185" s="1" t="s">
        <v>10</v>
      </c>
      <c r="B7185" s="2">
        <v>44584.853472222225</v>
      </c>
      <c r="C7185" s="3">
        <v>9.2592592592592588E-5</v>
      </c>
      <c r="D7185" s="1" t="s">
        <v>13</v>
      </c>
      <c r="E7185" s="1" t="s">
        <v>108</v>
      </c>
      <c r="F7185" s="1" t="s">
        <v>13</v>
      </c>
      <c r="G7185" s="1" t="s">
        <v>14</v>
      </c>
      <c r="H7185" s="3">
        <v>9.2592592592592588E-5</v>
      </c>
      <c r="I7185" s="1" t="s">
        <v>25</v>
      </c>
      <c r="J7185" s="1" t="s">
        <v>16</v>
      </c>
    </row>
    <row r="7186" spans="1:10" x14ac:dyDescent="0.3">
      <c r="A7186" s="1" t="s">
        <v>10</v>
      </c>
      <c r="B7186" s="2">
        <v>44570.904166666667</v>
      </c>
      <c r="C7186" s="3">
        <v>9.2592592592592588E-5</v>
      </c>
      <c r="D7186" s="1" t="s">
        <v>11</v>
      </c>
      <c r="E7186" s="1" t="s">
        <v>235</v>
      </c>
      <c r="F7186" s="1" t="s">
        <v>58</v>
      </c>
      <c r="G7186" s="1" t="s">
        <v>14</v>
      </c>
      <c r="H7186" s="3">
        <v>1.0416666666666667E-4</v>
      </c>
      <c r="I7186" s="1" t="s">
        <v>236</v>
      </c>
      <c r="J7186" s="1" t="s">
        <v>16</v>
      </c>
    </row>
    <row r="7187" spans="1:10" x14ac:dyDescent="0.3">
      <c r="A7187" s="1" t="s">
        <v>10</v>
      </c>
      <c r="B7187" s="2">
        <v>44531.580555555556</v>
      </c>
      <c r="C7187" s="3">
        <v>9.2592592592592588E-5</v>
      </c>
      <c r="D7187" s="1" t="s">
        <v>11</v>
      </c>
      <c r="E7187" s="1" t="s">
        <v>486</v>
      </c>
      <c r="F7187" s="1" t="s">
        <v>58</v>
      </c>
      <c r="G7187" s="1" t="s">
        <v>480</v>
      </c>
      <c r="H7187" s="3">
        <v>1.0416666666666667E-4</v>
      </c>
      <c r="I7187" s="1" t="s">
        <v>236</v>
      </c>
      <c r="J7187" s="1" t="s">
        <v>16</v>
      </c>
    </row>
    <row r="7188" spans="1:10" x14ac:dyDescent="0.3">
      <c r="A7188" s="1" t="s">
        <v>10</v>
      </c>
      <c r="B7188" s="2">
        <v>44493.82916666667</v>
      </c>
      <c r="C7188" s="3">
        <v>9.2592592592592588E-5</v>
      </c>
      <c r="D7188" s="1" t="s">
        <v>11</v>
      </c>
      <c r="E7188" s="1" t="s">
        <v>524</v>
      </c>
      <c r="F7188" s="1" t="s">
        <v>33</v>
      </c>
      <c r="G7188" s="1" t="s">
        <v>14</v>
      </c>
      <c r="H7188" s="3">
        <v>1.0416666666666667E-4</v>
      </c>
      <c r="I7188" s="1" t="s">
        <v>236</v>
      </c>
      <c r="J7188" s="1" t="s">
        <v>16</v>
      </c>
    </row>
    <row r="7189" spans="1:10" x14ac:dyDescent="0.3">
      <c r="A7189" s="1" t="s">
        <v>10</v>
      </c>
      <c r="B7189" s="2">
        <v>44445.474999999999</v>
      </c>
      <c r="C7189" s="3">
        <v>9.2592592592592588E-5</v>
      </c>
      <c r="D7189" s="1" t="s">
        <v>11</v>
      </c>
      <c r="E7189" s="1" t="s">
        <v>682</v>
      </c>
      <c r="F7189" s="1" t="s">
        <v>33</v>
      </c>
      <c r="G7189" s="1" t="s">
        <v>699</v>
      </c>
      <c r="H7189" s="3">
        <v>1.0416666666666667E-4</v>
      </c>
      <c r="I7189" s="1" t="s">
        <v>25</v>
      </c>
      <c r="J7189" s="1" t="s">
        <v>16</v>
      </c>
    </row>
    <row r="7190" spans="1:10" x14ac:dyDescent="0.3">
      <c r="A7190" s="1" t="s">
        <v>10</v>
      </c>
      <c r="B7190" s="2">
        <v>44425.894444444442</v>
      </c>
      <c r="C7190" s="3">
        <v>9.2592592592592588E-5</v>
      </c>
      <c r="D7190" s="1" t="s">
        <v>11</v>
      </c>
      <c r="E7190" s="1" t="s">
        <v>856</v>
      </c>
      <c r="F7190" s="1" t="s">
        <v>58</v>
      </c>
      <c r="G7190" s="1" t="s">
        <v>14</v>
      </c>
      <c r="H7190" s="3">
        <v>1.0416666666666667E-4</v>
      </c>
      <c r="I7190" s="1" t="s">
        <v>236</v>
      </c>
      <c r="J7190" s="1" t="s">
        <v>16</v>
      </c>
    </row>
    <row r="7191" spans="1:10" x14ac:dyDescent="0.3">
      <c r="A7191" s="1" t="s">
        <v>10</v>
      </c>
      <c r="B7191" s="2">
        <v>44425.892361111109</v>
      </c>
      <c r="C7191" s="3">
        <v>9.2592592592592588E-5</v>
      </c>
      <c r="D7191" s="1" t="s">
        <v>11</v>
      </c>
      <c r="E7191" s="1" t="s">
        <v>859</v>
      </c>
      <c r="F7191" s="1" t="s">
        <v>58</v>
      </c>
      <c r="G7191" s="1" t="s">
        <v>14</v>
      </c>
      <c r="H7191" s="3">
        <v>9.2592592592592588E-5</v>
      </c>
      <c r="I7191" s="1" t="s">
        <v>77</v>
      </c>
      <c r="J7191" s="1" t="s">
        <v>16</v>
      </c>
    </row>
    <row r="7192" spans="1:10" x14ac:dyDescent="0.3">
      <c r="A7192" s="1" t="s">
        <v>10</v>
      </c>
      <c r="B7192" s="2">
        <v>44423.916666666664</v>
      </c>
      <c r="C7192" s="3">
        <v>9.2592592592592588E-5</v>
      </c>
      <c r="D7192" s="1" t="s">
        <v>11</v>
      </c>
      <c r="E7192" s="1" t="s">
        <v>882</v>
      </c>
      <c r="F7192" s="1" t="s">
        <v>58</v>
      </c>
      <c r="G7192" s="1" t="s">
        <v>14</v>
      </c>
      <c r="H7192" s="3">
        <v>9.2592592592592588E-5</v>
      </c>
      <c r="I7192" s="1" t="s">
        <v>77</v>
      </c>
      <c r="J7192" s="1" t="s">
        <v>16</v>
      </c>
    </row>
    <row r="7193" spans="1:10" x14ac:dyDescent="0.3">
      <c r="A7193" s="1" t="s">
        <v>10</v>
      </c>
      <c r="B7193" s="2">
        <v>44389.887499999997</v>
      </c>
      <c r="C7193" s="3">
        <v>9.2592592592592588E-5</v>
      </c>
      <c r="D7193" s="1" t="s">
        <v>11</v>
      </c>
      <c r="E7193" s="1" t="s">
        <v>615</v>
      </c>
      <c r="F7193" s="1" t="s">
        <v>58</v>
      </c>
      <c r="G7193" s="1" t="s">
        <v>14</v>
      </c>
      <c r="H7193" s="3">
        <v>9.2592592592592588E-5</v>
      </c>
      <c r="I7193" s="1" t="s">
        <v>25</v>
      </c>
      <c r="J7193" s="1" t="s">
        <v>16</v>
      </c>
    </row>
    <row r="7194" spans="1:10" x14ac:dyDescent="0.3">
      <c r="A7194" s="1" t="s">
        <v>10</v>
      </c>
      <c r="B7194" s="2">
        <v>44355.880555555559</v>
      </c>
      <c r="C7194" s="3">
        <v>9.2592592592592588E-5</v>
      </c>
      <c r="D7194" s="1" t="s">
        <v>11</v>
      </c>
      <c r="E7194" s="1" t="s">
        <v>1030</v>
      </c>
      <c r="F7194" s="1" t="s">
        <v>13</v>
      </c>
      <c r="G7194" s="1" t="s">
        <v>14</v>
      </c>
      <c r="H7194" s="3">
        <v>1.0416666666666667E-4</v>
      </c>
      <c r="I7194" s="1" t="s">
        <v>25</v>
      </c>
      <c r="J7194" s="1" t="s">
        <v>16</v>
      </c>
    </row>
    <row r="7195" spans="1:10" x14ac:dyDescent="0.3">
      <c r="A7195" s="1" t="s">
        <v>10</v>
      </c>
      <c r="B7195" s="2">
        <v>44317.701388888891</v>
      </c>
      <c r="C7195" s="3">
        <v>9.2592592592592588E-5</v>
      </c>
      <c r="D7195" s="1" t="s">
        <v>13</v>
      </c>
      <c r="E7195" s="1" t="s">
        <v>1155</v>
      </c>
      <c r="F7195" s="1" t="s">
        <v>13</v>
      </c>
      <c r="G7195" s="1" t="s">
        <v>14</v>
      </c>
      <c r="H7195" s="3">
        <v>1.0416666666666667E-4</v>
      </c>
      <c r="I7195" s="1" t="s">
        <v>236</v>
      </c>
      <c r="J7195" s="1" t="s">
        <v>16</v>
      </c>
    </row>
    <row r="7196" spans="1:10" x14ac:dyDescent="0.3">
      <c r="A7196" s="1" t="s">
        <v>10</v>
      </c>
      <c r="B7196" s="2">
        <v>44296.806944444441</v>
      </c>
      <c r="C7196" s="3">
        <v>9.2592592592592588E-5</v>
      </c>
      <c r="D7196" s="1" t="s">
        <v>11</v>
      </c>
      <c r="E7196" s="1" t="s">
        <v>1264</v>
      </c>
      <c r="F7196" s="1" t="s">
        <v>58</v>
      </c>
      <c r="G7196" s="1" t="s">
        <v>14</v>
      </c>
      <c r="H7196" s="3">
        <v>9.2592592592592588E-5</v>
      </c>
      <c r="I7196" s="1" t="s">
        <v>25</v>
      </c>
      <c r="J7196" s="1" t="s">
        <v>16</v>
      </c>
    </row>
    <row r="7197" spans="1:10" x14ac:dyDescent="0.3">
      <c r="A7197" s="1" t="s">
        <v>10</v>
      </c>
      <c r="B7197" s="2">
        <v>44289.729166666664</v>
      </c>
      <c r="C7197" s="3">
        <v>9.2592592592592588E-5</v>
      </c>
      <c r="D7197" s="1" t="s">
        <v>11</v>
      </c>
      <c r="E7197" s="1" t="s">
        <v>1264</v>
      </c>
      <c r="F7197" s="1" t="s">
        <v>58</v>
      </c>
      <c r="G7197" s="1" t="s">
        <v>14</v>
      </c>
      <c r="H7197" s="3">
        <v>9.2592592592592588E-5</v>
      </c>
      <c r="I7197" s="1" t="s">
        <v>25</v>
      </c>
      <c r="J7197" s="1" t="s">
        <v>16</v>
      </c>
    </row>
    <row r="7198" spans="1:10" x14ac:dyDescent="0.3">
      <c r="A7198" s="1" t="s">
        <v>10</v>
      </c>
      <c r="B7198" s="2">
        <v>44228.532638888886</v>
      </c>
      <c r="C7198" s="3">
        <v>9.2592592592592588E-5</v>
      </c>
      <c r="D7198" s="1" t="s">
        <v>11</v>
      </c>
      <c r="E7198" s="1" t="s">
        <v>890</v>
      </c>
      <c r="F7198" s="1" t="s">
        <v>33</v>
      </c>
      <c r="G7198" s="1" t="s">
        <v>699</v>
      </c>
      <c r="H7198" s="3">
        <v>9.2592592592592588E-5</v>
      </c>
      <c r="I7198" s="1" t="s">
        <v>25</v>
      </c>
      <c r="J7198" s="1" t="s">
        <v>16</v>
      </c>
    </row>
    <row r="7199" spans="1:10" x14ac:dyDescent="0.3">
      <c r="A7199" s="1" t="s">
        <v>10</v>
      </c>
      <c r="B7199" s="2">
        <v>44217.487500000003</v>
      </c>
      <c r="C7199" s="3">
        <v>9.2592592592592588E-5</v>
      </c>
      <c r="D7199" s="1" t="s">
        <v>11</v>
      </c>
      <c r="E7199" s="1" t="s">
        <v>1969</v>
      </c>
      <c r="F7199" s="1" t="s">
        <v>33</v>
      </c>
      <c r="G7199" s="1" t="s">
        <v>1970</v>
      </c>
      <c r="H7199" s="3">
        <v>9.2592592592592588E-5</v>
      </c>
      <c r="I7199" s="1" t="s">
        <v>77</v>
      </c>
      <c r="J7199" s="1" t="s">
        <v>16</v>
      </c>
    </row>
    <row r="7200" spans="1:10" x14ac:dyDescent="0.3">
      <c r="A7200" s="1" t="s">
        <v>10</v>
      </c>
      <c r="B7200" s="2">
        <v>44183.681944444441</v>
      </c>
      <c r="C7200" s="3">
        <v>9.2592592592592588E-5</v>
      </c>
      <c r="D7200" s="1" t="s">
        <v>11</v>
      </c>
      <c r="E7200" s="1" t="s">
        <v>2104</v>
      </c>
      <c r="F7200" s="1" t="s">
        <v>33</v>
      </c>
      <c r="G7200" s="1" t="s">
        <v>1970</v>
      </c>
      <c r="H7200" s="3">
        <v>9.2592592592592588E-5</v>
      </c>
      <c r="I7200" s="1" t="s">
        <v>77</v>
      </c>
      <c r="J7200" s="1" t="s">
        <v>16</v>
      </c>
    </row>
    <row r="7201" spans="1:10" x14ac:dyDescent="0.3">
      <c r="A7201" s="1" t="s">
        <v>10</v>
      </c>
      <c r="B7201" s="2">
        <v>44178.637499999997</v>
      </c>
      <c r="C7201" s="3">
        <v>9.2592592592592588E-5</v>
      </c>
      <c r="D7201" s="1" t="s">
        <v>11</v>
      </c>
      <c r="E7201" s="1" t="s">
        <v>2133</v>
      </c>
      <c r="F7201" s="1" t="s">
        <v>33</v>
      </c>
      <c r="G7201" s="1" t="s">
        <v>699</v>
      </c>
      <c r="H7201" s="3">
        <v>9.2592592592592588E-5</v>
      </c>
      <c r="I7201" s="1" t="s">
        <v>77</v>
      </c>
      <c r="J7201" s="1" t="s">
        <v>16</v>
      </c>
    </row>
    <row r="7202" spans="1:10" x14ac:dyDescent="0.3">
      <c r="A7202" s="1" t="s">
        <v>10</v>
      </c>
      <c r="B7202" s="2">
        <v>44115.856944444444</v>
      </c>
      <c r="C7202" s="3">
        <v>9.2592592592592588E-5</v>
      </c>
      <c r="D7202" s="1" t="s">
        <v>11</v>
      </c>
      <c r="E7202" s="1" t="s">
        <v>2442</v>
      </c>
      <c r="F7202" s="1" t="s">
        <v>33</v>
      </c>
      <c r="G7202" s="1" t="s">
        <v>14</v>
      </c>
      <c r="H7202" s="3">
        <v>9.2592592592592588E-5</v>
      </c>
      <c r="I7202" s="1" t="s">
        <v>25</v>
      </c>
      <c r="J7202" s="1" t="s">
        <v>16</v>
      </c>
    </row>
    <row r="7203" spans="1:10" x14ac:dyDescent="0.3">
      <c r="A7203" s="1" t="s">
        <v>10</v>
      </c>
      <c r="B7203" s="2">
        <v>44079.838194444441</v>
      </c>
      <c r="C7203" s="3">
        <v>9.2592592592592588E-5</v>
      </c>
      <c r="D7203" s="1" t="s">
        <v>11</v>
      </c>
      <c r="E7203" s="1" t="s">
        <v>1073</v>
      </c>
      <c r="F7203" s="1" t="s">
        <v>58</v>
      </c>
      <c r="G7203" s="1" t="s">
        <v>14</v>
      </c>
      <c r="H7203" s="3">
        <v>1.0416666666666667E-4</v>
      </c>
      <c r="I7203" s="1" t="s">
        <v>25</v>
      </c>
      <c r="J7203" s="1" t="s">
        <v>16</v>
      </c>
    </row>
    <row r="7204" spans="1:10" x14ac:dyDescent="0.3">
      <c r="A7204" s="1" t="s">
        <v>10</v>
      </c>
      <c r="B7204" s="2">
        <v>44071.865972222222</v>
      </c>
      <c r="C7204" s="3">
        <v>9.2592592592592588E-5</v>
      </c>
      <c r="D7204" s="1" t="s">
        <v>11</v>
      </c>
      <c r="E7204" s="1" t="s">
        <v>2525</v>
      </c>
      <c r="F7204" s="1" t="s">
        <v>13</v>
      </c>
      <c r="G7204" s="1" t="s">
        <v>14</v>
      </c>
      <c r="H7204" s="3">
        <v>2.0833333333333335E-4</v>
      </c>
      <c r="I7204" s="1" t="s">
        <v>25</v>
      </c>
      <c r="J7204" s="1" t="s">
        <v>16</v>
      </c>
    </row>
    <row r="7205" spans="1:10" x14ac:dyDescent="0.3">
      <c r="A7205" s="1" t="s">
        <v>10</v>
      </c>
      <c r="B7205" s="2">
        <v>44053.762499999997</v>
      </c>
      <c r="C7205" s="3">
        <v>9.2592592592592588E-5</v>
      </c>
      <c r="D7205" s="1" t="s">
        <v>11</v>
      </c>
      <c r="E7205" s="1" t="s">
        <v>2586</v>
      </c>
      <c r="F7205" s="1" t="s">
        <v>33</v>
      </c>
      <c r="G7205" s="1" t="s">
        <v>14</v>
      </c>
      <c r="H7205" s="3">
        <v>1.0416666666666667E-4</v>
      </c>
      <c r="I7205" s="1" t="s">
        <v>25</v>
      </c>
      <c r="J7205" s="1" t="s">
        <v>16</v>
      </c>
    </row>
    <row r="7206" spans="1:10" x14ac:dyDescent="0.3">
      <c r="A7206" s="1" t="s">
        <v>10</v>
      </c>
      <c r="B7206" s="2">
        <v>43989.863888888889</v>
      </c>
      <c r="C7206" s="3">
        <v>9.2592592592592588E-5</v>
      </c>
      <c r="D7206" s="1" t="s">
        <v>13</v>
      </c>
      <c r="E7206" s="1" t="s">
        <v>270</v>
      </c>
      <c r="F7206" s="1" t="s">
        <v>13</v>
      </c>
      <c r="G7206" s="1" t="s">
        <v>14</v>
      </c>
      <c r="H7206" s="3">
        <v>1.0416666666666667E-4</v>
      </c>
      <c r="I7206" s="1" t="s">
        <v>25</v>
      </c>
      <c r="J7206" s="1" t="s">
        <v>16</v>
      </c>
    </row>
    <row r="7207" spans="1:10" x14ac:dyDescent="0.3">
      <c r="A7207" s="1" t="s">
        <v>10</v>
      </c>
      <c r="B7207" s="2">
        <v>43943.708333333336</v>
      </c>
      <c r="C7207" s="3">
        <v>9.2592592592592588E-5</v>
      </c>
      <c r="D7207" s="1" t="s">
        <v>13</v>
      </c>
      <c r="E7207" s="1" t="s">
        <v>2578</v>
      </c>
      <c r="F7207" s="1" t="s">
        <v>13</v>
      </c>
      <c r="G7207" s="1" t="s">
        <v>14</v>
      </c>
      <c r="H7207" s="3">
        <v>1.1458333333333333E-3</v>
      </c>
      <c r="I7207" s="1" t="s">
        <v>25</v>
      </c>
      <c r="J7207" s="1" t="s">
        <v>16</v>
      </c>
    </row>
    <row r="7208" spans="1:10" x14ac:dyDescent="0.3">
      <c r="A7208" s="1" t="s">
        <v>10</v>
      </c>
      <c r="B7208" s="2">
        <v>43789.726388888892</v>
      </c>
      <c r="C7208" s="3">
        <v>9.2592592592592588E-5</v>
      </c>
      <c r="D7208" s="1" t="s">
        <v>13</v>
      </c>
      <c r="E7208" s="1" t="s">
        <v>1144</v>
      </c>
      <c r="F7208" s="1" t="s">
        <v>13</v>
      </c>
      <c r="G7208" s="1" t="s">
        <v>14</v>
      </c>
      <c r="H7208" s="3">
        <v>9.2592592592592588E-5</v>
      </c>
      <c r="I7208" s="1" t="s">
        <v>25</v>
      </c>
      <c r="J7208" s="1" t="s">
        <v>16</v>
      </c>
    </row>
    <row r="7209" spans="1:10" x14ac:dyDescent="0.3">
      <c r="A7209" s="1" t="s">
        <v>10</v>
      </c>
      <c r="B7209" s="2">
        <v>43755.624305555553</v>
      </c>
      <c r="C7209" s="3">
        <v>9.2592592592592588E-5</v>
      </c>
      <c r="D7209" s="1" t="s">
        <v>13</v>
      </c>
      <c r="E7209" s="1" t="s">
        <v>3365</v>
      </c>
      <c r="F7209" s="1" t="s">
        <v>13</v>
      </c>
      <c r="G7209" s="1" t="s">
        <v>14</v>
      </c>
      <c r="H7209" s="3">
        <v>5.6712962962962967E-4</v>
      </c>
      <c r="I7209" s="1" t="s">
        <v>25</v>
      </c>
      <c r="J7209" s="1" t="s">
        <v>16</v>
      </c>
    </row>
    <row r="7210" spans="1:10" x14ac:dyDescent="0.3">
      <c r="A7210" s="1" t="s">
        <v>10</v>
      </c>
      <c r="B7210" s="2">
        <v>43709.895833333336</v>
      </c>
      <c r="C7210" s="3">
        <v>9.2592592592592588E-5</v>
      </c>
      <c r="D7210" s="1" t="s">
        <v>11</v>
      </c>
      <c r="E7210" s="1" t="s">
        <v>1102</v>
      </c>
      <c r="F7210" s="1" t="s">
        <v>13</v>
      </c>
      <c r="G7210" s="1" t="s">
        <v>480</v>
      </c>
      <c r="H7210" s="3">
        <v>4.0509259259259258E-4</v>
      </c>
      <c r="I7210" s="1" t="s">
        <v>25</v>
      </c>
      <c r="J7210" s="1" t="s">
        <v>16</v>
      </c>
    </row>
    <row r="7211" spans="1:10" x14ac:dyDescent="0.3">
      <c r="A7211" s="1" t="s">
        <v>10</v>
      </c>
      <c r="B7211" s="2">
        <v>43484.947916666664</v>
      </c>
      <c r="C7211" s="3">
        <v>9.2592592592592588E-5</v>
      </c>
      <c r="D7211" s="1" t="s">
        <v>13</v>
      </c>
      <c r="E7211" s="1" t="s">
        <v>3935</v>
      </c>
      <c r="F7211" s="1" t="s">
        <v>13</v>
      </c>
      <c r="G7211" s="1" t="s">
        <v>480</v>
      </c>
      <c r="H7211" s="3">
        <v>1.7187500000000001E-2</v>
      </c>
      <c r="I7211" s="1" t="s">
        <v>25</v>
      </c>
      <c r="J7211" s="1" t="s">
        <v>16</v>
      </c>
    </row>
    <row r="7212" spans="1:10" x14ac:dyDescent="0.3">
      <c r="A7212" s="1" t="s">
        <v>10</v>
      </c>
      <c r="B7212" s="2">
        <v>43456.604861111111</v>
      </c>
      <c r="C7212" s="3">
        <v>9.2592592592592588E-5</v>
      </c>
      <c r="D7212" s="1" t="s">
        <v>13</v>
      </c>
      <c r="E7212" s="1" t="s">
        <v>4034</v>
      </c>
      <c r="F7212" s="1" t="s">
        <v>13</v>
      </c>
      <c r="G7212" s="1" t="s">
        <v>2381</v>
      </c>
      <c r="H7212" s="3">
        <v>1.0416666666666667E-4</v>
      </c>
      <c r="I7212" s="1" t="s">
        <v>25</v>
      </c>
      <c r="J7212" s="1" t="s">
        <v>16</v>
      </c>
    </row>
    <row r="7213" spans="1:10" x14ac:dyDescent="0.3">
      <c r="A7213" s="1" t="s">
        <v>10</v>
      </c>
      <c r="B7213" s="2">
        <v>43301.810416666667</v>
      </c>
      <c r="C7213" s="3">
        <v>9.2592592592592588E-5</v>
      </c>
      <c r="D7213" s="1" t="s">
        <v>13</v>
      </c>
      <c r="E7213" s="1" t="s">
        <v>4381</v>
      </c>
      <c r="F7213" s="1" t="s">
        <v>13</v>
      </c>
      <c r="G7213" s="1" t="s">
        <v>480</v>
      </c>
      <c r="H7213" s="3">
        <v>9.2592592592592588E-5</v>
      </c>
      <c r="I7213" s="1" t="s">
        <v>25</v>
      </c>
      <c r="J7213" s="1" t="s">
        <v>16</v>
      </c>
    </row>
    <row r="7214" spans="1:10" x14ac:dyDescent="0.3">
      <c r="A7214" s="1" t="s">
        <v>10</v>
      </c>
      <c r="B7214" s="2">
        <v>43192.916666666664</v>
      </c>
      <c r="C7214" s="3">
        <v>9.2592592592592588E-5</v>
      </c>
      <c r="D7214" s="1" t="s">
        <v>13</v>
      </c>
      <c r="E7214" s="1" t="s">
        <v>4633</v>
      </c>
      <c r="F7214" s="1" t="s">
        <v>13</v>
      </c>
      <c r="G7214" s="1" t="s">
        <v>480</v>
      </c>
      <c r="H7214" s="3">
        <v>9.2592592592592588E-5</v>
      </c>
      <c r="I7214" s="1" t="s">
        <v>25</v>
      </c>
      <c r="J7214" s="1" t="s">
        <v>16</v>
      </c>
    </row>
    <row r="7215" spans="1:10" x14ac:dyDescent="0.3">
      <c r="A7215" s="1" t="s">
        <v>10</v>
      </c>
      <c r="B7215" s="2">
        <v>43113.724999999999</v>
      </c>
      <c r="C7215" s="3">
        <v>9.2592592592592588E-5</v>
      </c>
      <c r="D7215" s="1" t="s">
        <v>13</v>
      </c>
      <c r="E7215" s="1" t="s">
        <v>5047</v>
      </c>
      <c r="F7215" s="1" t="s">
        <v>13</v>
      </c>
      <c r="G7215" s="1" t="s">
        <v>480</v>
      </c>
      <c r="H7215" s="3">
        <v>3.2210648148148148E-2</v>
      </c>
      <c r="I7215" s="1" t="s">
        <v>25</v>
      </c>
      <c r="J7215" s="1" t="s">
        <v>16</v>
      </c>
    </row>
    <row r="7216" spans="1:10" x14ac:dyDescent="0.3">
      <c r="A7216" s="1" t="s">
        <v>10</v>
      </c>
      <c r="B7216" s="2">
        <v>43100.756249999999</v>
      </c>
      <c r="C7216" s="3">
        <v>9.2592592592592588E-5</v>
      </c>
      <c r="D7216" s="1" t="s">
        <v>13</v>
      </c>
      <c r="E7216" s="1" t="s">
        <v>5076</v>
      </c>
      <c r="F7216" s="1" t="s">
        <v>13</v>
      </c>
      <c r="G7216" s="1" t="s">
        <v>480</v>
      </c>
      <c r="H7216" s="3">
        <v>9.2592592592592588E-5</v>
      </c>
      <c r="I7216" s="1" t="s">
        <v>25</v>
      </c>
      <c r="J7216" s="1" t="s">
        <v>16</v>
      </c>
    </row>
    <row r="7217" spans="1:10" x14ac:dyDescent="0.3">
      <c r="A7217" s="1" t="s">
        <v>10</v>
      </c>
      <c r="B7217" s="2">
        <v>42691.848611111112</v>
      </c>
      <c r="C7217" s="3">
        <v>9.2592592592592588E-5</v>
      </c>
      <c r="D7217" s="1" t="s">
        <v>13</v>
      </c>
      <c r="E7217" s="1" t="s">
        <v>5760</v>
      </c>
      <c r="F7217" s="1" t="s">
        <v>13</v>
      </c>
      <c r="G7217" s="1" t="s">
        <v>480</v>
      </c>
      <c r="H7217" s="3">
        <v>2.4074074074074076E-3</v>
      </c>
      <c r="I7217" s="1" t="s">
        <v>25</v>
      </c>
      <c r="J7217" s="1" t="s">
        <v>16</v>
      </c>
    </row>
    <row r="7218" spans="1:10" x14ac:dyDescent="0.3">
      <c r="A7218" s="1" t="s">
        <v>10</v>
      </c>
      <c r="B7218" s="2">
        <v>42688.911805555559</v>
      </c>
      <c r="C7218" s="3">
        <v>9.2592592592592588E-5</v>
      </c>
      <c r="D7218" s="1" t="s">
        <v>13</v>
      </c>
      <c r="E7218" s="1" t="s">
        <v>5765</v>
      </c>
      <c r="F7218" s="1" t="s">
        <v>13</v>
      </c>
      <c r="G7218" s="1" t="s">
        <v>480</v>
      </c>
      <c r="H7218" s="3">
        <v>3.5763888888888889E-3</v>
      </c>
      <c r="I7218" s="1" t="s">
        <v>25</v>
      </c>
      <c r="J7218" s="1" t="s">
        <v>16</v>
      </c>
    </row>
    <row r="7219" spans="1:10" x14ac:dyDescent="0.3">
      <c r="A7219" s="1" t="s">
        <v>10</v>
      </c>
      <c r="B7219" s="2">
        <v>42652.875</v>
      </c>
      <c r="C7219" s="3">
        <v>9.2592592592592588E-5</v>
      </c>
      <c r="D7219" s="1" t="s">
        <v>13</v>
      </c>
      <c r="E7219" s="1" t="s">
        <v>5887</v>
      </c>
      <c r="F7219" s="1" t="s">
        <v>13</v>
      </c>
      <c r="G7219" s="1" t="s">
        <v>480</v>
      </c>
      <c r="H7219" s="3">
        <v>2.1759259259259258E-3</v>
      </c>
      <c r="I7219" s="1" t="s">
        <v>25</v>
      </c>
      <c r="J7219" s="1" t="s">
        <v>16</v>
      </c>
    </row>
    <row r="7220" spans="1:10" x14ac:dyDescent="0.3">
      <c r="A7220" s="1" t="s">
        <v>10</v>
      </c>
      <c r="B7220" s="2">
        <v>42605.824999999997</v>
      </c>
      <c r="C7220" s="3">
        <v>9.2592592592592588E-5</v>
      </c>
      <c r="D7220" s="1" t="s">
        <v>13</v>
      </c>
      <c r="E7220" s="1" t="s">
        <v>5943</v>
      </c>
      <c r="F7220" s="1" t="s">
        <v>13</v>
      </c>
      <c r="G7220" s="1" t="s">
        <v>5896</v>
      </c>
      <c r="H7220" s="3">
        <v>9.2592592592592588E-5</v>
      </c>
      <c r="I7220" s="1" t="s">
        <v>25</v>
      </c>
      <c r="J7220" s="1" t="s">
        <v>16</v>
      </c>
    </row>
    <row r="7221" spans="1:10" x14ac:dyDescent="0.3">
      <c r="A7221" s="1" t="s">
        <v>10</v>
      </c>
      <c r="B7221" s="2">
        <v>42604.711111111108</v>
      </c>
      <c r="C7221" s="3">
        <v>9.2592592592592588E-5</v>
      </c>
      <c r="D7221" s="1" t="s">
        <v>13</v>
      </c>
      <c r="E7221" s="1" t="s">
        <v>5948</v>
      </c>
      <c r="F7221" s="1" t="s">
        <v>13</v>
      </c>
      <c r="G7221" s="1" t="s">
        <v>5896</v>
      </c>
      <c r="H7221" s="3">
        <v>9.2592592592592588E-5</v>
      </c>
      <c r="I7221" s="1" t="s">
        <v>25</v>
      </c>
      <c r="J7221" s="1" t="s">
        <v>16</v>
      </c>
    </row>
    <row r="7222" spans="1:10" x14ac:dyDescent="0.3">
      <c r="A7222" s="1" t="s">
        <v>10</v>
      </c>
      <c r="B7222" s="2">
        <v>42006.912499999999</v>
      </c>
      <c r="C7222" s="3">
        <v>9.2592592592592588E-5</v>
      </c>
      <c r="D7222" s="1" t="s">
        <v>13</v>
      </c>
      <c r="E7222" s="1" t="s">
        <v>6569</v>
      </c>
      <c r="F7222" s="1" t="s">
        <v>13</v>
      </c>
      <c r="G7222" s="1" t="s">
        <v>3444</v>
      </c>
      <c r="H7222" s="3">
        <v>9.2592592592592588E-5</v>
      </c>
      <c r="I7222" s="1" t="s">
        <v>25</v>
      </c>
      <c r="J7222" s="1" t="s">
        <v>16</v>
      </c>
    </row>
    <row r="7223" spans="1:10" x14ac:dyDescent="0.3">
      <c r="A7223" s="1" t="s">
        <v>10</v>
      </c>
      <c r="B7223" s="2">
        <v>41964.814583333333</v>
      </c>
      <c r="C7223" s="3">
        <v>9.2592592592592588E-5</v>
      </c>
      <c r="D7223" s="1" t="s">
        <v>13</v>
      </c>
      <c r="E7223" s="1" t="s">
        <v>6655</v>
      </c>
      <c r="F7223" s="1" t="s">
        <v>13</v>
      </c>
      <c r="G7223" s="1" t="s">
        <v>3444</v>
      </c>
      <c r="H7223" s="3">
        <v>9.2592592592592588E-5</v>
      </c>
      <c r="I7223" s="1" t="s">
        <v>25</v>
      </c>
      <c r="J7223" s="1" t="s">
        <v>16</v>
      </c>
    </row>
    <row r="7224" spans="1:10" x14ac:dyDescent="0.3">
      <c r="A7224" s="1" t="s">
        <v>10</v>
      </c>
      <c r="B7224" s="2">
        <v>41945.788888888892</v>
      </c>
      <c r="C7224" s="3">
        <v>9.2592592592592588E-5</v>
      </c>
      <c r="D7224" s="1" t="s">
        <v>13</v>
      </c>
      <c r="E7224" s="1" t="s">
        <v>6689</v>
      </c>
      <c r="F7224" s="1" t="s">
        <v>13</v>
      </c>
      <c r="G7224" s="1" t="s">
        <v>6662</v>
      </c>
      <c r="H7224" s="3">
        <v>9.2592592592592588E-5</v>
      </c>
      <c r="I7224" s="1" t="s">
        <v>77</v>
      </c>
      <c r="J7224" s="1" t="s">
        <v>16</v>
      </c>
    </row>
    <row r="7225" spans="1:10" x14ac:dyDescent="0.3">
      <c r="A7225" s="1" t="s">
        <v>10</v>
      </c>
      <c r="B7225" s="2">
        <v>44589.821527777778</v>
      </c>
      <c r="C7225" s="3">
        <v>8.1018518518518516E-5</v>
      </c>
      <c r="D7225" s="1" t="s">
        <v>11</v>
      </c>
      <c r="E7225" s="1" t="s">
        <v>76</v>
      </c>
      <c r="F7225" s="1" t="s">
        <v>33</v>
      </c>
      <c r="G7225" s="1" t="s">
        <v>14</v>
      </c>
      <c r="H7225" s="3">
        <v>9.2592592592592588E-5</v>
      </c>
      <c r="I7225" s="1" t="s">
        <v>77</v>
      </c>
      <c r="J7225" s="1" t="s">
        <v>16</v>
      </c>
    </row>
    <row r="7226" spans="1:10" x14ac:dyDescent="0.3">
      <c r="A7226" s="1" t="s">
        <v>10</v>
      </c>
      <c r="B7226" s="2">
        <v>44575.945833333331</v>
      </c>
      <c r="C7226" s="3">
        <v>8.1018518518518516E-5</v>
      </c>
      <c r="D7226" s="1" t="s">
        <v>13</v>
      </c>
      <c r="E7226" s="1" t="s">
        <v>205</v>
      </c>
      <c r="F7226" s="1" t="s">
        <v>13</v>
      </c>
      <c r="G7226" s="1" t="s">
        <v>14</v>
      </c>
      <c r="H7226" s="3">
        <v>8.1018518518518516E-5</v>
      </c>
      <c r="I7226" s="1" t="s">
        <v>25</v>
      </c>
      <c r="J7226" s="1" t="s">
        <v>16</v>
      </c>
    </row>
    <row r="7227" spans="1:10" x14ac:dyDescent="0.3">
      <c r="A7227" s="1" t="s">
        <v>10</v>
      </c>
      <c r="B7227" s="2">
        <v>44569.879861111112</v>
      </c>
      <c r="C7227" s="3">
        <v>8.1018518518518516E-5</v>
      </c>
      <c r="D7227" s="1" t="s">
        <v>11</v>
      </c>
      <c r="E7227" s="1" t="s">
        <v>253</v>
      </c>
      <c r="F7227" s="1" t="s">
        <v>58</v>
      </c>
      <c r="G7227" s="1" t="s">
        <v>14</v>
      </c>
      <c r="H7227" s="3">
        <v>9.2592592592592588E-5</v>
      </c>
      <c r="I7227" s="1" t="s">
        <v>25</v>
      </c>
      <c r="J7227" s="1" t="s">
        <v>16</v>
      </c>
    </row>
    <row r="7228" spans="1:10" x14ac:dyDescent="0.3">
      <c r="A7228" s="1" t="s">
        <v>10</v>
      </c>
      <c r="B7228" s="2">
        <v>44554.904166666667</v>
      </c>
      <c r="C7228" s="3">
        <v>8.1018518518518516E-5</v>
      </c>
      <c r="D7228" s="1" t="s">
        <v>13</v>
      </c>
      <c r="E7228" s="1" t="s">
        <v>435</v>
      </c>
      <c r="F7228" s="1" t="s">
        <v>13</v>
      </c>
      <c r="G7228" s="1" t="s">
        <v>423</v>
      </c>
      <c r="H7228" s="3">
        <v>8.1018518518518516E-5</v>
      </c>
      <c r="I7228" s="1" t="s">
        <v>59</v>
      </c>
      <c r="J7228" s="1" t="s">
        <v>16</v>
      </c>
    </row>
    <row r="7229" spans="1:10" x14ac:dyDescent="0.3">
      <c r="A7229" s="1" t="s">
        <v>10</v>
      </c>
      <c r="B7229" s="2">
        <v>44486.838888888888</v>
      </c>
      <c r="C7229" s="3">
        <v>8.1018518518518516E-5</v>
      </c>
      <c r="D7229" s="1" t="s">
        <v>11</v>
      </c>
      <c r="E7229" s="1" t="s">
        <v>582</v>
      </c>
      <c r="F7229" s="1" t="s">
        <v>58</v>
      </c>
      <c r="G7229" s="1" t="s">
        <v>504</v>
      </c>
      <c r="H7229" s="3">
        <v>8.1018518518518516E-5</v>
      </c>
      <c r="I7229" s="1" t="s">
        <v>59</v>
      </c>
      <c r="J7229" s="1" t="s">
        <v>16</v>
      </c>
    </row>
    <row r="7230" spans="1:10" x14ac:dyDescent="0.3">
      <c r="A7230" s="1" t="s">
        <v>10</v>
      </c>
      <c r="B7230" s="2">
        <v>44484.697916666664</v>
      </c>
      <c r="C7230" s="3">
        <v>8.1018518518518516E-5</v>
      </c>
      <c r="D7230" s="1" t="s">
        <v>13</v>
      </c>
      <c r="E7230" s="1" t="s">
        <v>592</v>
      </c>
      <c r="F7230" s="1" t="s">
        <v>13</v>
      </c>
      <c r="G7230" s="1" t="s">
        <v>480</v>
      </c>
      <c r="H7230" s="3">
        <v>3.9120370370370368E-3</v>
      </c>
      <c r="I7230" s="1" t="s">
        <v>593</v>
      </c>
      <c r="J7230" s="1" t="s">
        <v>16</v>
      </c>
    </row>
    <row r="7231" spans="1:10" x14ac:dyDescent="0.3">
      <c r="A7231" s="1" t="s">
        <v>10</v>
      </c>
      <c r="B7231" s="2">
        <v>44474.86041666667</v>
      </c>
      <c r="C7231" s="3">
        <v>8.1018518518518516E-5</v>
      </c>
      <c r="D7231" s="1" t="s">
        <v>11</v>
      </c>
      <c r="E7231" s="1" t="s">
        <v>597</v>
      </c>
      <c r="F7231" s="1" t="s">
        <v>58</v>
      </c>
      <c r="G7231" s="1" t="s">
        <v>504</v>
      </c>
      <c r="H7231" s="3">
        <v>8.1018518518518516E-5</v>
      </c>
      <c r="I7231" s="1" t="s">
        <v>59</v>
      </c>
      <c r="J7231" s="1" t="s">
        <v>16</v>
      </c>
    </row>
    <row r="7232" spans="1:10" x14ac:dyDescent="0.3">
      <c r="A7232" s="1" t="s">
        <v>10</v>
      </c>
      <c r="B7232" s="2">
        <v>44454.793749999997</v>
      </c>
      <c r="C7232" s="3">
        <v>8.1018518518518516E-5</v>
      </c>
      <c r="D7232" s="1" t="s">
        <v>11</v>
      </c>
      <c r="E7232" s="1" t="s">
        <v>696</v>
      </c>
      <c r="F7232" s="1" t="s">
        <v>58</v>
      </c>
      <c r="G7232" s="1" t="s">
        <v>14</v>
      </c>
      <c r="H7232" s="3">
        <v>8.1018518518518516E-5</v>
      </c>
      <c r="I7232" s="1" t="s">
        <v>59</v>
      </c>
      <c r="J7232" s="1" t="s">
        <v>16</v>
      </c>
    </row>
    <row r="7233" spans="1:10" x14ac:dyDescent="0.3">
      <c r="A7233" s="1" t="s">
        <v>10</v>
      </c>
      <c r="B7233" s="2">
        <v>44425.892361111109</v>
      </c>
      <c r="C7233" s="3">
        <v>8.1018518518518516E-5</v>
      </c>
      <c r="D7233" s="1" t="s">
        <v>11</v>
      </c>
      <c r="E7233" s="1" t="s">
        <v>742</v>
      </c>
      <c r="F7233" s="1" t="s">
        <v>58</v>
      </c>
      <c r="G7233" s="1" t="s">
        <v>14</v>
      </c>
      <c r="H7233" s="3">
        <v>8.1018518518518516E-5</v>
      </c>
      <c r="I7233" s="1" t="s">
        <v>25</v>
      </c>
      <c r="J7233" s="1" t="s">
        <v>16</v>
      </c>
    </row>
    <row r="7234" spans="1:10" x14ac:dyDescent="0.3">
      <c r="A7234" s="1" t="s">
        <v>10</v>
      </c>
      <c r="B7234" s="2">
        <v>44423.908333333333</v>
      </c>
      <c r="C7234" s="3">
        <v>8.1018518518518516E-5</v>
      </c>
      <c r="D7234" s="1" t="s">
        <v>11</v>
      </c>
      <c r="E7234" s="1" t="s">
        <v>234</v>
      </c>
      <c r="F7234" s="1" t="s">
        <v>58</v>
      </c>
      <c r="G7234" s="1" t="s">
        <v>14</v>
      </c>
      <c r="H7234" s="3">
        <v>9.2592592592592588E-5</v>
      </c>
      <c r="I7234" s="1" t="s">
        <v>25</v>
      </c>
      <c r="J7234" s="1" t="s">
        <v>16</v>
      </c>
    </row>
    <row r="7235" spans="1:10" x14ac:dyDescent="0.3">
      <c r="A7235" s="1" t="s">
        <v>10</v>
      </c>
      <c r="B7235" s="2">
        <v>44387.824999999997</v>
      </c>
      <c r="C7235" s="3">
        <v>8.1018518518518516E-5</v>
      </c>
      <c r="D7235" s="1" t="s">
        <v>11</v>
      </c>
      <c r="E7235" s="1" t="s">
        <v>956</v>
      </c>
      <c r="F7235" s="1" t="s">
        <v>58</v>
      </c>
      <c r="G7235" s="1" t="s">
        <v>14</v>
      </c>
      <c r="H7235" s="3">
        <v>9.2592592592592588E-5</v>
      </c>
      <c r="I7235" s="1" t="s">
        <v>25</v>
      </c>
      <c r="J7235" s="1" t="s">
        <v>16</v>
      </c>
    </row>
    <row r="7236" spans="1:10" x14ac:dyDescent="0.3">
      <c r="A7236" s="1" t="s">
        <v>10</v>
      </c>
      <c r="B7236" s="2">
        <v>44351.84097222222</v>
      </c>
      <c r="C7236" s="3">
        <v>8.1018518518518516E-5</v>
      </c>
      <c r="D7236" s="1" t="s">
        <v>11</v>
      </c>
      <c r="E7236" s="1" t="s">
        <v>1058</v>
      </c>
      <c r="F7236" s="1" t="s">
        <v>58</v>
      </c>
      <c r="G7236" s="1" t="s">
        <v>14</v>
      </c>
      <c r="H7236" s="3">
        <v>8.1018518518518516E-5</v>
      </c>
      <c r="I7236" s="1" t="s">
        <v>59</v>
      </c>
      <c r="J7236" s="1" t="s">
        <v>16</v>
      </c>
    </row>
    <row r="7237" spans="1:10" x14ac:dyDescent="0.3">
      <c r="A7237" s="1" t="s">
        <v>10</v>
      </c>
      <c r="B7237" s="2">
        <v>44296.785416666666</v>
      </c>
      <c r="C7237" s="3">
        <v>8.1018518518518516E-5</v>
      </c>
      <c r="D7237" s="1" t="s">
        <v>11</v>
      </c>
      <c r="E7237" s="1" t="s">
        <v>1264</v>
      </c>
      <c r="F7237" s="1" t="s">
        <v>58</v>
      </c>
      <c r="G7237" s="1" t="s">
        <v>14</v>
      </c>
      <c r="H7237" s="3">
        <v>8.1018518518518516E-5</v>
      </c>
      <c r="I7237" s="1" t="s">
        <v>25</v>
      </c>
      <c r="J7237" s="1" t="s">
        <v>16</v>
      </c>
    </row>
    <row r="7238" spans="1:10" x14ac:dyDescent="0.3">
      <c r="A7238" s="1" t="s">
        <v>10</v>
      </c>
      <c r="B7238" s="2">
        <v>44233.709027777775</v>
      </c>
      <c r="C7238" s="3">
        <v>8.1018518518518516E-5</v>
      </c>
      <c r="D7238" s="1" t="s">
        <v>11</v>
      </c>
      <c r="E7238" s="1" t="s">
        <v>700</v>
      </c>
      <c r="F7238" s="1" t="s">
        <v>13</v>
      </c>
      <c r="G7238" s="1" t="s">
        <v>14</v>
      </c>
      <c r="H7238" s="3">
        <v>3.9351851851851852E-4</v>
      </c>
      <c r="I7238" s="1" t="s">
        <v>25</v>
      </c>
      <c r="J7238" s="1" t="s">
        <v>16</v>
      </c>
    </row>
    <row r="7239" spans="1:10" x14ac:dyDescent="0.3">
      <c r="A7239" s="1" t="s">
        <v>10</v>
      </c>
      <c r="B7239" s="2">
        <v>44225.836805555555</v>
      </c>
      <c r="C7239" s="3">
        <v>8.1018518518518516E-5</v>
      </c>
      <c r="D7239" s="1" t="s">
        <v>11</v>
      </c>
      <c r="E7239" s="1" t="s">
        <v>1948</v>
      </c>
      <c r="F7239" s="1" t="s">
        <v>58</v>
      </c>
      <c r="G7239" s="1" t="s">
        <v>14</v>
      </c>
      <c r="H7239" s="3">
        <v>8.1018518518518516E-5</v>
      </c>
      <c r="I7239" s="1" t="s">
        <v>59</v>
      </c>
      <c r="J7239" s="1" t="s">
        <v>16</v>
      </c>
    </row>
    <row r="7240" spans="1:10" x14ac:dyDescent="0.3">
      <c r="A7240" s="1" t="s">
        <v>10</v>
      </c>
      <c r="B7240" s="2">
        <v>44204.992361111108</v>
      </c>
      <c r="C7240" s="3">
        <v>8.1018518518518516E-5</v>
      </c>
      <c r="D7240" s="1" t="s">
        <v>11</v>
      </c>
      <c r="E7240" s="1" t="s">
        <v>1965</v>
      </c>
      <c r="F7240" s="1" t="s">
        <v>58</v>
      </c>
      <c r="G7240" s="1" t="s">
        <v>14</v>
      </c>
      <c r="H7240" s="3">
        <v>8.1018518518518516E-5</v>
      </c>
      <c r="I7240" s="1" t="s">
        <v>25</v>
      </c>
      <c r="J7240" s="1" t="s">
        <v>16</v>
      </c>
    </row>
    <row r="7241" spans="1:10" x14ac:dyDescent="0.3">
      <c r="A7241" s="1" t="s">
        <v>10</v>
      </c>
      <c r="B7241" s="2">
        <v>44183.679861111108</v>
      </c>
      <c r="C7241" s="3">
        <v>8.1018518518518516E-5</v>
      </c>
      <c r="D7241" s="1" t="s">
        <v>11</v>
      </c>
      <c r="E7241" s="1" t="s">
        <v>522</v>
      </c>
      <c r="F7241" s="1" t="s">
        <v>232</v>
      </c>
      <c r="G7241" s="1" t="s">
        <v>1970</v>
      </c>
      <c r="H7241" s="3">
        <v>8.1018518518518516E-5</v>
      </c>
      <c r="I7241" s="1" t="s">
        <v>25</v>
      </c>
      <c r="J7241" s="1" t="s">
        <v>16</v>
      </c>
    </row>
    <row r="7242" spans="1:10" x14ac:dyDescent="0.3">
      <c r="A7242" s="1" t="s">
        <v>10</v>
      </c>
      <c r="B7242" s="2">
        <v>44178.636805555558</v>
      </c>
      <c r="C7242" s="3">
        <v>8.1018518518518516E-5</v>
      </c>
      <c r="D7242" s="1" t="s">
        <v>11</v>
      </c>
      <c r="E7242" s="1" t="s">
        <v>2134</v>
      </c>
      <c r="F7242" s="1" t="s">
        <v>33</v>
      </c>
      <c r="G7242" s="1" t="s">
        <v>699</v>
      </c>
      <c r="H7242" s="3">
        <v>8.1018518518518516E-5</v>
      </c>
      <c r="I7242" s="1" t="s">
        <v>59</v>
      </c>
      <c r="J7242" s="1" t="s">
        <v>16</v>
      </c>
    </row>
    <row r="7243" spans="1:10" x14ac:dyDescent="0.3">
      <c r="A7243" s="1" t="s">
        <v>10</v>
      </c>
      <c r="B7243" s="2">
        <v>44156.79583333333</v>
      </c>
      <c r="C7243" s="3">
        <v>8.1018518518518516E-5</v>
      </c>
      <c r="D7243" s="1" t="s">
        <v>11</v>
      </c>
      <c r="E7243" s="1" t="s">
        <v>2317</v>
      </c>
      <c r="F7243" s="1" t="s">
        <v>58</v>
      </c>
      <c r="G7243" s="1" t="s">
        <v>14</v>
      </c>
      <c r="H7243" s="3">
        <v>8.1018518518518516E-5</v>
      </c>
      <c r="I7243" s="1" t="s">
        <v>59</v>
      </c>
      <c r="J7243" s="1" t="s">
        <v>16</v>
      </c>
    </row>
    <row r="7244" spans="1:10" x14ac:dyDescent="0.3">
      <c r="A7244" s="1" t="s">
        <v>10</v>
      </c>
      <c r="B7244" s="2">
        <v>44102.868055555555</v>
      </c>
      <c r="C7244" s="3">
        <v>8.1018518518518516E-5</v>
      </c>
      <c r="D7244" s="1" t="s">
        <v>11</v>
      </c>
      <c r="E7244" s="1" t="s">
        <v>2452</v>
      </c>
      <c r="F7244" s="1" t="s">
        <v>58</v>
      </c>
      <c r="G7244" s="1" t="s">
        <v>14</v>
      </c>
      <c r="H7244" s="3">
        <v>9.2592592592592588E-5</v>
      </c>
      <c r="I7244" s="1" t="s">
        <v>77</v>
      </c>
      <c r="J7244" s="1" t="s">
        <v>16</v>
      </c>
    </row>
    <row r="7245" spans="1:10" x14ac:dyDescent="0.3">
      <c r="A7245" s="1" t="s">
        <v>10</v>
      </c>
      <c r="B7245" s="2">
        <v>44084.855555555558</v>
      </c>
      <c r="C7245" s="3">
        <v>8.1018518518518516E-5</v>
      </c>
      <c r="D7245" s="1" t="s">
        <v>11</v>
      </c>
      <c r="E7245" s="1" t="s">
        <v>2461</v>
      </c>
      <c r="F7245" s="1" t="s">
        <v>33</v>
      </c>
      <c r="G7245" s="1" t="s">
        <v>2448</v>
      </c>
      <c r="H7245" s="3">
        <v>8.1018518518518516E-5</v>
      </c>
      <c r="I7245" s="1" t="s">
        <v>59</v>
      </c>
      <c r="J7245" s="1" t="s">
        <v>16</v>
      </c>
    </row>
    <row r="7246" spans="1:10" x14ac:dyDescent="0.3">
      <c r="A7246" s="1" t="s">
        <v>10</v>
      </c>
      <c r="B7246" s="2">
        <v>44084.848611111112</v>
      </c>
      <c r="C7246" s="3">
        <v>8.1018518518518516E-5</v>
      </c>
      <c r="D7246" s="1" t="s">
        <v>13</v>
      </c>
      <c r="E7246" s="1" t="s">
        <v>2470</v>
      </c>
      <c r="F7246" s="1" t="s">
        <v>13</v>
      </c>
      <c r="G7246" s="1" t="s">
        <v>2448</v>
      </c>
      <c r="H7246" s="3">
        <v>8.1018518518518516E-5</v>
      </c>
      <c r="I7246" s="1" t="s">
        <v>59</v>
      </c>
      <c r="J7246" s="1" t="s">
        <v>16</v>
      </c>
    </row>
    <row r="7247" spans="1:10" x14ac:dyDescent="0.3">
      <c r="A7247" s="1" t="s">
        <v>10</v>
      </c>
      <c r="B7247" s="2">
        <v>44084.840277777781</v>
      </c>
      <c r="C7247" s="3">
        <v>8.1018518518518516E-5</v>
      </c>
      <c r="D7247" s="1" t="s">
        <v>11</v>
      </c>
      <c r="E7247" s="1" t="s">
        <v>2471</v>
      </c>
      <c r="F7247" s="1" t="s">
        <v>58</v>
      </c>
      <c r="G7247" s="1" t="s">
        <v>2448</v>
      </c>
      <c r="H7247" s="3">
        <v>8.1018518518518516E-5</v>
      </c>
      <c r="I7247" s="1" t="s">
        <v>59</v>
      </c>
      <c r="J7247" s="1" t="s">
        <v>16</v>
      </c>
    </row>
    <row r="7248" spans="1:10" x14ac:dyDescent="0.3">
      <c r="A7248" s="1" t="s">
        <v>10</v>
      </c>
      <c r="B7248" s="2">
        <v>44084.839583333334</v>
      </c>
      <c r="C7248" s="3">
        <v>8.1018518518518516E-5</v>
      </c>
      <c r="D7248" s="1" t="s">
        <v>11</v>
      </c>
      <c r="E7248" s="1" t="s">
        <v>2471</v>
      </c>
      <c r="F7248" s="1" t="s">
        <v>58</v>
      </c>
      <c r="G7248" s="1" t="s">
        <v>2448</v>
      </c>
      <c r="H7248" s="3">
        <v>8.1018518518518516E-5</v>
      </c>
      <c r="I7248" s="1" t="s">
        <v>25</v>
      </c>
      <c r="J7248" s="1" t="s">
        <v>16</v>
      </c>
    </row>
    <row r="7249" spans="1:10" x14ac:dyDescent="0.3">
      <c r="A7249" s="1" t="s">
        <v>10</v>
      </c>
      <c r="B7249" s="2">
        <v>44076.648611111108</v>
      </c>
      <c r="C7249" s="3">
        <v>8.1018518518518516E-5</v>
      </c>
      <c r="D7249" s="1" t="s">
        <v>11</v>
      </c>
      <c r="E7249" s="1" t="s">
        <v>1965</v>
      </c>
      <c r="F7249" s="1" t="s">
        <v>58</v>
      </c>
      <c r="G7249" s="1" t="s">
        <v>14</v>
      </c>
      <c r="H7249" s="3">
        <v>9.2592592592592588E-5</v>
      </c>
      <c r="I7249" s="1" t="s">
        <v>25</v>
      </c>
      <c r="J7249" s="1" t="s">
        <v>16</v>
      </c>
    </row>
    <row r="7250" spans="1:10" x14ac:dyDescent="0.3">
      <c r="A7250" s="1" t="s">
        <v>10</v>
      </c>
      <c r="B7250" s="2">
        <v>44039.808333333334</v>
      </c>
      <c r="C7250" s="3">
        <v>8.1018518518518516E-5</v>
      </c>
      <c r="D7250" s="1" t="s">
        <v>11</v>
      </c>
      <c r="E7250" s="1" t="s">
        <v>1341</v>
      </c>
      <c r="F7250" s="1" t="s">
        <v>58</v>
      </c>
      <c r="G7250" s="1" t="s">
        <v>14</v>
      </c>
      <c r="H7250" s="3">
        <v>9.2592592592592588E-5</v>
      </c>
      <c r="I7250" s="1" t="s">
        <v>25</v>
      </c>
      <c r="J7250" s="1" t="s">
        <v>16</v>
      </c>
    </row>
    <row r="7251" spans="1:10" x14ac:dyDescent="0.3">
      <c r="A7251" s="1" t="s">
        <v>10</v>
      </c>
      <c r="B7251" s="2">
        <v>44039.551388888889</v>
      </c>
      <c r="C7251" s="3">
        <v>8.1018518518518516E-5</v>
      </c>
      <c r="D7251" s="1" t="s">
        <v>11</v>
      </c>
      <c r="E7251" s="1" t="s">
        <v>2643</v>
      </c>
      <c r="F7251" s="1" t="s">
        <v>33</v>
      </c>
      <c r="G7251" s="1" t="s">
        <v>2566</v>
      </c>
      <c r="H7251" s="3">
        <v>8.1018518518518516E-5</v>
      </c>
      <c r="I7251" s="1" t="s">
        <v>25</v>
      </c>
      <c r="J7251" s="1" t="s">
        <v>16</v>
      </c>
    </row>
    <row r="7252" spans="1:10" x14ac:dyDescent="0.3">
      <c r="A7252" s="1" t="s">
        <v>10</v>
      </c>
      <c r="B7252" s="2">
        <v>43984.887499999997</v>
      </c>
      <c r="C7252" s="3">
        <v>8.1018518518518516E-5</v>
      </c>
      <c r="D7252" s="1" t="s">
        <v>11</v>
      </c>
      <c r="E7252" s="1" t="s">
        <v>2670</v>
      </c>
      <c r="F7252" s="1" t="s">
        <v>13</v>
      </c>
      <c r="G7252" s="1" t="s">
        <v>14</v>
      </c>
      <c r="H7252" s="3">
        <v>2.4305555555555555E-4</v>
      </c>
      <c r="I7252" s="1" t="s">
        <v>25</v>
      </c>
      <c r="J7252" s="1" t="s">
        <v>16</v>
      </c>
    </row>
    <row r="7253" spans="1:10" x14ac:dyDescent="0.3">
      <c r="A7253" s="1" t="s">
        <v>10</v>
      </c>
      <c r="B7253" s="2">
        <v>43942.756944444445</v>
      </c>
      <c r="C7253" s="3">
        <v>8.1018518518518516E-5</v>
      </c>
      <c r="D7253" s="1" t="s">
        <v>13</v>
      </c>
      <c r="E7253" s="1" t="s">
        <v>2578</v>
      </c>
      <c r="F7253" s="1" t="s">
        <v>13</v>
      </c>
      <c r="G7253" s="1" t="s">
        <v>14</v>
      </c>
      <c r="H7253" s="3">
        <v>1.0532407407407407E-3</v>
      </c>
      <c r="I7253" s="1" t="s">
        <v>25</v>
      </c>
      <c r="J7253" s="1" t="s">
        <v>16</v>
      </c>
    </row>
    <row r="7254" spans="1:10" x14ac:dyDescent="0.3">
      <c r="A7254" s="1" t="s">
        <v>10</v>
      </c>
      <c r="B7254" s="2">
        <v>43935.76458333333</v>
      </c>
      <c r="C7254" s="3">
        <v>8.1018518518518516E-5</v>
      </c>
      <c r="D7254" s="1" t="s">
        <v>13</v>
      </c>
      <c r="E7254" s="1" t="s">
        <v>2792</v>
      </c>
      <c r="F7254" s="1" t="s">
        <v>13</v>
      </c>
      <c r="G7254" s="1" t="s">
        <v>14</v>
      </c>
      <c r="H7254" s="3">
        <v>9.2592592592592588E-5</v>
      </c>
      <c r="I7254" s="1" t="s">
        <v>77</v>
      </c>
      <c r="J7254" s="1" t="s">
        <v>16</v>
      </c>
    </row>
    <row r="7255" spans="1:10" x14ac:dyDescent="0.3">
      <c r="A7255" s="1" t="s">
        <v>10</v>
      </c>
      <c r="B7255" s="2">
        <v>43908.869444444441</v>
      </c>
      <c r="C7255" s="3">
        <v>8.1018518518518516E-5</v>
      </c>
      <c r="D7255" s="1" t="s">
        <v>13</v>
      </c>
      <c r="E7255" s="1" t="s">
        <v>1946</v>
      </c>
      <c r="F7255" s="1" t="s">
        <v>13</v>
      </c>
      <c r="G7255" s="1" t="s">
        <v>14</v>
      </c>
      <c r="H7255" s="3">
        <v>8.1018518518518516E-5</v>
      </c>
      <c r="I7255" s="1" t="s">
        <v>25</v>
      </c>
      <c r="J7255" s="1" t="s">
        <v>16</v>
      </c>
    </row>
    <row r="7256" spans="1:10" x14ac:dyDescent="0.3">
      <c r="A7256" s="1" t="s">
        <v>10</v>
      </c>
      <c r="B7256" s="2">
        <v>43900.780555555553</v>
      </c>
      <c r="C7256" s="3">
        <v>8.1018518518518516E-5</v>
      </c>
      <c r="D7256" s="1" t="s">
        <v>13</v>
      </c>
      <c r="E7256" s="1" t="s">
        <v>2951</v>
      </c>
      <c r="F7256" s="1" t="s">
        <v>13</v>
      </c>
      <c r="G7256" s="1" t="s">
        <v>14</v>
      </c>
      <c r="H7256" s="3">
        <v>4.3981481481481481E-4</v>
      </c>
      <c r="I7256" s="1" t="s">
        <v>143</v>
      </c>
      <c r="J7256" s="1" t="s">
        <v>16</v>
      </c>
    </row>
    <row r="7257" spans="1:10" x14ac:dyDescent="0.3">
      <c r="A7257" s="1" t="s">
        <v>10</v>
      </c>
      <c r="B7257" s="2">
        <v>43729.481944444444</v>
      </c>
      <c r="C7257" s="3">
        <v>8.1018518518518516E-5</v>
      </c>
      <c r="D7257" s="1" t="s">
        <v>13</v>
      </c>
      <c r="E7257" s="1" t="s">
        <v>584</v>
      </c>
      <c r="F7257" s="1" t="s">
        <v>13</v>
      </c>
      <c r="G7257" s="1" t="s">
        <v>480</v>
      </c>
      <c r="H7257" s="3">
        <v>4.6296296296296298E-4</v>
      </c>
      <c r="I7257" s="1" t="s">
        <v>25</v>
      </c>
      <c r="J7257" s="1" t="s">
        <v>16</v>
      </c>
    </row>
    <row r="7258" spans="1:10" x14ac:dyDescent="0.3">
      <c r="A7258" s="1" t="s">
        <v>10</v>
      </c>
      <c r="B7258" s="2">
        <v>43673.56527777778</v>
      </c>
      <c r="C7258" s="3">
        <v>8.1018518518518516E-5</v>
      </c>
      <c r="D7258" s="1" t="s">
        <v>11</v>
      </c>
      <c r="E7258" s="1" t="s">
        <v>3459</v>
      </c>
      <c r="F7258" s="1" t="s">
        <v>13</v>
      </c>
      <c r="G7258" s="1" t="s">
        <v>480</v>
      </c>
      <c r="H7258" s="3">
        <v>1.3888888888888889E-4</v>
      </c>
      <c r="I7258" s="1" t="s">
        <v>25</v>
      </c>
      <c r="J7258" s="1" t="s">
        <v>16</v>
      </c>
    </row>
    <row r="7259" spans="1:10" x14ac:dyDescent="0.3">
      <c r="A7259" s="1" t="s">
        <v>10</v>
      </c>
      <c r="B7259" s="2">
        <v>43664.727083333331</v>
      </c>
      <c r="C7259" s="3">
        <v>8.1018518518518516E-5</v>
      </c>
      <c r="D7259" s="1" t="s">
        <v>13</v>
      </c>
      <c r="E7259" s="1" t="s">
        <v>2141</v>
      </c>
      <c r="F7259" s="1" t="s">
        <v>13</v>
      </c>
      <c r="G7259" s="1" t="s">
        <v>3392</v>
      </c>
      <c r="H7259" s="3">
        <v>3.5879629629629629E-4</v>
      </c>
      <c r="I7259" s="1" t="s">
        <v>25</v>
      </c>
      <c r="J7259" s="1" t="s">
        <v>16</v>
      </c>
    </row>
    <row r="7260" spans="1:10" x14ac:dyDescent="0.3">
      <c r="A7260" s="1" t="s">
        <v>10</v>
      </c>
      <c r="B7260" s="2">
        <v>43551.9</v>
      </c>
      <c r="C7260" s="3">
        <v>8.1018518518518516E-5</v>
      </c>
      <c r="D7260" s="1" t="s">
        <v>11</v>
      </c>
      <c r="E7260" s="1" t="s">
        <v>3692</v>
      </c>
      <c r="F7260" s="1" t="s">
        <v>13</v>
      </c>
      <c r="G7260" s="1" t="s">
        <v>480</v>
      </c>
      <c r="H7260" s="3">
        <v>2.8935185185185184E-4</v>
      </c>
      <c r="I7260" s="1" t="s">
        <v>25</v>
      </c>
      <c r="J7260" s="1" t="s">
        <v>16</v>
      </c>
    </row>
    <row r="7261" spans="1:10" x14ac:dyDescent="0.3">
      <c r="A7261" s="1" t="s">
        <v>10</v>
      </c>
      <c r="B7261" s="2">
        <v>43389.490972222222</v>
      </c>
      <c r="C7261" s="3">
        <v>8.1018518518518516E-5</v>
      </c>
      <c r="D7261" s="1" t="s">
        <v>13</v>
      </c>
      <c r="E7261" s="1" t="s">
        <v>4144</v>
      </c>
      <c r="F7261" s="1" t="s">
        <v>13</v>
      </c>
      <c r="G7261" s="1" t="s">
        <v>2956</v>
      </c>
      <c r="H7261" s="3">
        <v>9.2592592592592588E-5</v>
      </c>
      <c r="I7261" s="1" t="s">
        <v>25</v>
      </c>
      <c r="J7261" s="1" t="s">
        <v>16</v>
      </c>
    </row>
    <row r="7262" spans="1:10" x14ac:dyDescent="0.3">
      <c r="A7262" s="1" t="s">
        <v>10</v>
      </c>
      <c r="B7262" s="2">
        <v>43370.788888888892</v>
      </c>
      <c r="C7262" s="3">
        <v>8.1018518518518516E-5</v>
      </c>
      <c r="D7262" s="1" t="s">
        <v>13</v>
      </c>
      <c r="E7262" s="1" t="s">
        <v>4182</v>
      </c>
      <c r="F7262" s="1" t="s">
        <v>13</v>
      </c>
      <c r="G7262" s="1" t="s">
        <v>480</v>
      </c>
      <c r="H7262" s="3">
        <v>8.1018518518518516E-5</v>
      </c>
      <c r="I7262" s="1" t="s">
        <v>59</v>
      </c>
      <c r="J7262" s="1" t="s">
        <v>16</v>
      </c>
    </row>
    <row r="7263" spans="1:10" x14ac:dyDescent="0.3">
      <c r="A7263" s="1" t="s">
        <v>10</v>
      </c>
      <c r="B7263" s="2">
        <v>43279.829861111109</v>
      </c>
      <c r="C7263" s="3">
        <v>8.1018518518518516E-5</v>
      </c>
      <c r="D7263" s="1" t="s">
        <v>13</v>
      </c>
      <c r="E7263" s="1" t="s">
        <v>4456</v>
      </c>
      <c r="F7263" s="1" t="s">
        <v>13</v>
      </c>
      <c r="G7263" s="1" t="s">
        <v>480</v>
      </c>
      <c r="H7263" s="3">
        <v>1.2858796296296297E-2</v>
      </c>
      <c r="I7263" s="1" t="s">
        <v>4457</v>
      </c>
      <c r="J7263" s="1" t="s">
        <v>16</v>
      </c>
    </row>
    <row r="7264" spans="1:10" x14ac:dyDescent="0.3">
      <c r="A7264" s="1" t="s">
        <v>10</v>
      </c>
      <c r="B7264" s="2">
        <v>43157.818749999999</v>
      </c>
      <c r="C7264" s="3">
        <v>8.1018518518518516E-5</v>
      </c>
      <c r="D7264" s="1" t="s">
        <v>13</v>
      </c>
      <c r="E7264" s="1" t="s">
        <v>117</v>
      </c>
      <c r="F7264" s="1" t="s">
        <v>13</v>
      </c>
      <c r="G7264" s="1" t="s">
        <v>480</v>
      </c>
      <c r="H7264" s="3">
        <v>4.0509259259259258E-4</v>
      </c>
      <c r="I7264" s="1" t="s">
        <v>25</v>
      </c>
      <c r="J7264" s="1" t="s">
        <v>16</v>
      </c>
    </row>
    <row r="7265" spans="1:10" x14ac:dyDescent="0.3">
      <c r="A7265" s="1" t="s">
        <v>10</v>
      </c>
      <c r="B7265" s="2">
        <v>43137.943055555559</v>
      </c>
      <c r="C7265" s="3">
        <v>8.1018518518518516E-5</v>
      </c>
      <c r="D7265" s="1" t="s">
        <v>13</v>
      </c>
      <c r="E7265" s="1" t="s">
        <v>4823</v>
      </c>
      <c r="F7265" s="1" t="s">
        <v>13</v>
      </c>
      <c r="G7265" s="1" t="s">
        <v>480</v>
      </c>
      <c r="H7265" s="3">
        <v>9.2592592592592588E-5</v>
      </c>
      <c r="I7265" s="1" t="s">
        <v>25</v>
      </c>
      <c r="J7265" s="1" t="s">
        <v>16</v>
      </c>
    </row>
    <row r="7266" spans="1:10" x14ac:dyDescent="0.3">
      <c r="A7266" s="1" t="s">
        <v>10</v>
      </c>
      <c r="B7266" s="2">
        <v>43103.88958333333</v>
      </c>
      <c r="C7266" s="3">
        <v>8.1018518518518516E-5</v>
      </c>
      <c r="D7266" s="1" t="s">
        <v>13</v>
      </c>
      <c r="E7266" s="1" t="s">
        <v>3275</v>
      </c>
      <c r="F7266" s="1" t="s">
        <v>13</v>
      </c>
      <c r="G7266" s="1" t="s">
        <v>480</v>
      </c>
      <c r="H7266" s="3">
        <v>8.1018518518518516E-5</v>
      </c>
      <c r="I7266" s="1" t="s">
        <v>25</v>
      </c>
      <c r="J7266" s="1" t="s">
        <v>16</v>
      </c>
    </row>
    <row r="7267" spans="1:10" x14ac:dyDescent="0.3">
      <c r="A7267" s="1" t="s">
        <v>10</v>
      </c>
      <c r="B7267" s="2">
        <v>43094.919444444444</v>
      </c>
      <c r="C7267" s="3">
        <v>8.1018518518518516E-5</v>
      </c>
      <c r="D7267" s="1" t="s">
        <v>13</v>
      </c>
      <c r="E7267" s="1" t="s">
        <v>5092</v>
      </c>
      <c r="F7267" s="1" t="s">
        <v>13</v>
      </c>
      <c r="G7267" s="1" t="s">
        <v>480</v>
      </c>
      <c r="H7267" s="3">
        <v>9.0277777777777774E-4</v>
      </c>
      <c r="I7267" s="1" t="s">
        <v>25</v>
      </c>
      <c r="J7267" s="1" t="s">
        <v>16</v>
      </c>
    </row>
    <row r="7268" spans="1:10" x14ac:dyDescent="0.3">
      <c r="A7268" s="1" t="s">
        <v>10</v>
      </c>
      <c r="B7268" s="2">
        <v>43054.962500000001</v>
      </c>
      <c r="C7268" s="3">
        <v>8.1018518518518516E-5</v>
      </c>
      <c r="D7268" s="1" t="s">
        <v>13</v>
      </c>
      <c r="E7268" s="1" t="s">
        <v>5170</v>
      </c>
      <c r="F7268" s="1" t="s">
        <v>13</v>
      </c>
      <c r="G7268" s="1" t="s">
        <v>480</v>
      </c>
      <c r="H7268" s="3">
        <v>8.1018518518518516E-5</v>
      </c>
      <c r="I7268" s="1" t="s">
        <v>25</v>
      </c>
      <c r="J7268" s="1" t="s">
        <v>16</v>
      </c>
    </row>
    <row r="7269" spans="1:10" x14ac:dyDescent="0.3">
      <c r="A7269" s="1" t="s">
        <v>10</v>
      </c>
      <c r="B7269" s="2">
        <v>43041.993055555555</v>
      </c>
      <c r="C7269" s="3">
        <v>8.1018518518518516E-5</v>
      </c>
      <c r="D7269" s="1" t="s">
        <v>13</v>
      </c>
      <c r="E7269" s="1" t="s">
        <v>130</v>
      </c>
      <c r="F7269" s="1" t="s">
        <v>13</v>
      </c>
      <c r="G7269" s="1" t="s">
        <v>480</v>
      </c>
      <c r="H7269" s="3">
        <v>4.0509259259259258E-4</v>
      </c>
      <c r="I7269" s="1" t="s">
        <v>25</v>
      </c>
      <c r="J7269" s="1" t="s">
        <v>16</v>
      </c>
    </row>
    <row r="7270" spans="1:10" x14ac:dyDescent="0.3">
      <c r="A7270" s="1" t="s">
        <v>10</v>
      </c>
      <c r="B7270" s="2">
        <v>42764.906944444447</v>
      </c>
      <c r="C7270" s="3">
        <v>8.1018518518518516E-5</v>
      </c>
      <c r="D7270" s="1" t="s">
        <v>13</v>
      </c>
      <c r="E7270" s="1" t="s">
        <v>5700</v>
      </c>
      <c r="F7270" s="1" t="s">
        <v>13</v>
      </c>
      <c r="G7270" s="1" t="s">
        <v>480</v>
      </c>
      <c r="H7270" s="3">
        <v>8.1018518518518516E-5</v>
      </c>
      <c r="I7270" s="1" t="s">
        <v>59</v>
      </c>
      <c r="J7270" s="1" t="s">
        <v>16</v>
      </c>
    </row>
    <row r="7271" spans="1:10" x14ac:dyDescent="0.3">
      <c r="A7271" s="1" t="s">
        <v>10</v>
      </c>
      <c r="B7271" s="2">
        <v>41882.421527777777</v>
      </c>
      <c r="C7271" s="3">
        <v>8.1018518518518516E-5</v>
      </c>
      <c r="D7271" s="1" t="s">
        <v>13</v>
      </c>
      <c r="E7271" s="1" t="s">
        <v>6712</v>
      </c>
      <c r="F7271" s="1" t="s">
        <v>13</v>
      </c>
      <c r="G7271" s="1" t="s">
        <v>6379</v>
      </c>
      <c r="H7271" s="3">
        <v>1.037037037037037E-2</v>
      </c>
      <c r="I7271" s="1" t="s">
        <v>25</v>
      </c>
      <c r="J7271" s="1" t="s">
        <v>16</v>
      </c>
    </row>
    <row r="7272" spans="1:10" x14ac:dyDescent="0.3">
      <c r="A7272" s="1" t="s">
        <v>10</v>
      </c>
      <c r="B7272" s="2">
        <v>41877.93472222222</v>
      </c>
      <c r="C7272" s="3">
        <v>8.1018518518518516E-5</v>
      </c>
      <c r="D7272" s="1" t="s">
        <v>13</v>
      </c>
      <c r="E7272" s="1" t="s">
        <v>6110</v>
      </c>
      <c r="F7272" s="1" t="s">
        <v>13</v>
      </c>
      <c r="G7272" s="1" t="s">
        <v>6379</v>
      </c>
      <c r="H7272" s="3">
        <v>8.1018518518518516E-5</v>
      </c>
      <c r="I7272" s="1" t="s">
        <v>25</v>
      </c>
      <c r="J7272" s="1" t="s">
        <v>16</v>
      </c>
    </row>
    <row r="7273" spans="1:10" x14ac:dyDescent="0.3">
      <c r="A7273" s="1" t="s">
        <v>10</v>
      </c>
      <c r="B7273" s="2">
        <v>44592.94027777778</v>
      </c>
      <c r="C7273" s="3">
        <v>6.9444444444444444E-5</v>
      </c>
      <c r="D7273" s="1" t="s">
        <v>11</v>
      </c>
      <c r="E7273" s="1" t="s">
        <v>39</v>
      </c>
      <c r="F7273" s="1" t="s">
        <v>13</v>
      </c>
      <c r="G7273" s="1" t="s">
        <v>14</v>
      </c>
      <c r="H7273" s="3">
        <v>9.3749999999999997E-4</v>
      </c>
      <c r="I7273" s="1" t="s">
        <v>25</v>
      </c>
      <c r="J7273" s="1" t="s">
        <v>16</v>
      </c>
    </row>
    <row r="7274" spans="1:10" x14ac:dyDescent="0.3">
      <c r="A7274" s="1" t="s">
        <v>10</v>
      </c>
      <c r="B7274" s="2">
        <v>44591.618750000001</v>
      </c>
      <c r="C7274" s="3">
        <v>6.9444444444444444E-5</v>
      </c>
      <c r="D7274" s="1" t="s">
        <v>11</v>
      </c>
      <c r="E7274" s="1" t="s">
        <v>57</v>
      </c>
      <c r="F7274" s="1" t="s">
        <v>58</v>
      </c>
      <c r="G7274" s="1" t="s">
        <v>14</v>
      </c>
      <c r="H7274" s="3">
        <v>8.1018518518518516E-5</v>
      </c>
      <c r="I7274" s="1" t="s">
        <v>59</v>
      </c>
      <c r="J7274" s="1" t="s">
        <v>16</v>
      </c>
    </row>
    <row r="7275" spans="1:10" x14ac:dyDescent="0.3">
      <c r="A7275" s="1" t="s">
        <v>10</v>
      </c>
      <c r="B7275" s="2">
        <v>44589.862500000003</v>
      </c>
      <c r="C7275" s="3">
        <v>6.9444444444444444E-5</v>
      </c>
      <c r="D7275" s="1" t="s">
        <v>11</v>
      </c>
      <c r="E7275" s="1" t="s">
        <v>72</v>
      </c>
      <c r="F7275" s="1" t="s">
        <v>58</v>
      </c>
      <c r="G7275" s="1" t="s">
        <v>14</v>
      </c>
      <c r="H7275" s="3">
        <v>6.9444444444444444E-5</v>
      </c>
      <c r="I7275" s="1" t="s">
        <v>73</v>
      </c>
      <c r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  <v>6.9444444444444444E-5</v>
      </c>
      <c r="D7276" s="1" t="s">
        <v>11</v>
      </c>
      <c r="E7276" s="1" t="s">
        <v>253</v>
      </c>
      <c r="F7276" s="1" t="s">
        <v>58</v>
      </c>
      <c r="G7276" s="1" t="s">
        <v>14</v>
      </c>
      <c r="H7276" s="3">
        <v>8.1018518518518516E-5</v>
      </c>
      <c r="I7276" s="1" t="s">
        <v>59</v>
      </c>
      <c r="J7276" s="1" t="s">
        <v>16</v>
      </c>
    </row>
    <row r="7277" spans="1:10" x14ac:dyDescent="0.3">
      <c r="A7277" s="1" t="s">
        <v>10</v>
      </c>
      <c r="B7277" s="2">
        <v>44566.838194444441</v>
      </c>
      <c r="C7277" s="3">
        <v>6.9444444444444444E-5</v>
      </c>
      <c r="D7277" s="1" t="s">
        <v>11</v>
      </c>
      <c r="E7277" s="1" t="s">
        <v>269</v>
      </c>
      <c r="F7277" s="1" t="s">
        <v>58</v>
      </c>
      <c r="G7277" s="1" t="s">
        <v>14</v>
      </c>
      <c r="H7277" s="3">
        <v>8.1018518518518516E-5</v>
      </c>
      <c r="I7277" s="1" t="s">
        <v>59</v>
      </c>
      <c r="J7277" s="1" t="s">
        <v>16</v>
      </c>
    </row>
    <row r="7278" spans="1:10" x14ac:dyDescent="0.3">
      <c r="A7278" s="1" t="s">
        <v>10</v>
      </c>
      <c r="B7278" s="2">
        <v>44561.613194444442</v>
      </c>
      <c r="C7278" s="3">
        <v>6.9444444444444444E-5</v>
      </c>
      <c r="D7278" s="1" t="s">
        <v>13</v>
      </c>
      <c r="E7278" s="1" t="s">
        <v>333</v>
      </c>
      <c r="F7278" s="1" t="s">
        <v>13</v>
      </c>
      <c r="G7278" s="1" t="s">
        <v>14</v>
      </c>
      <c r="H7278" s="3">
        <v>3.6574074074074071E-2</v>
      </c>
      <c r="I7278" s="1" t="s">
        <v>334</v>
      </c>
      <c r="J7278" s="1" t="s">
        <v>16</v>
      </c>
    </row>
    <row r="7279" spans="1:10" x14ac:dyDescent="0.3">
      <c r="A7279" s="1" t="s">
        <v>10</v>
      </c>
      <c r="B7279" s="2">
        <v>44527.042361111111</v>
      </c>
      <c r="C7279" s="3">
        <v>6.9444444444444444E-5</v>
      </c>
      <c r="D7279" s="1" t="s">
        <v>11</v>
      </c>
      <c r="E7279" s="1" t="s">
        <v>495</v>
      </c>
      <c r="F7279" s="1" t="s">
        <v>58</v>
      </c>
      <c r="G7279" s="1" t="s">
        <v>480</v>
      </c>
      <c r="H7279" s="3">
        <v>8.1018518518518516E-5</v>
      </c>
      <c r="I7279" s="1" t="s">
        <v>59</v>
      </c>
      <c r="J7279" s="1" t="s">
        <v>16</v>
      </c>
    </row>
    <row r="7280" spans="1:10" x14ac:dyDescent="0.3">
      <c r="A7280" s="1" t="s">
        <v>10</v>
      </c>
      <c r="B7280" s="2">
        <v>44469.838888888888</v>
      </c>
      <c r="C7280" s="3">
        <v>6.9444444444444444E-5</v>
      </c>
      <c r="D7280" s="1" t="s">
        <v>11</v>
      </c>
      <c r="E7280" s="1" t="s">
        <v>624</v>
      </c>
      <c r="F7280" s="1" t="s">
        <v>58</v>
      </c>
      <c r="G7280" s="1" t="s">
        <v>14</v>
      </c>
      <c r="H7280" s="3">
        <v>6.9444444444444444E-5</v>
      </c>
      <c r="I7280" s="1" t="s">
        <v>73</v>
      </c>
      <c r="J7280" s="1" t="s">
        <v>16</v>
      </c>
    </row>
    <row r="7281" spans="1:10" x14ac:dyDescent="0.3">
      <c r="A7281" s="1" t="s">
        <v>10</v>
      </c>
      <c r="B7281" s="2">
        <v>44466.884027777778</v>
      </c>
      <c r="C7281" s="3">
        <v>6.9444444444444444E-5</v>
      </c>
      <c r="D7281" s="1" t="s">
        <v>11</v>
      </c>
      <c r="E7281" s="1" t="s">
        <v>627</v>
      </c>
      <c r="F7281" s="1" t="s">
        <v>13</v>
      </c>
      <c r="G7281" s="1" t="s">
        <v>14</v>
      </c>
      <c r="H7281" s="3">
        <v>1.273148148148148E-4</v>
      </c>
      <c r="I7281" s="1" t="s">
        <v>25</v>
      </c>
      <c r="J7281" s="1" t="s">
        <v>16</v>
      </c>
    </row>
    <row r="7282" spans="1:10" x14ac:dyDescent="0.3">
      <c r="A7282" s="1" t="s">
        <v>10</v>
      </c>
      <c r="B7282" s="2">
        <v>44429.640972222223</v>
      </c>
      <c r="C7282" s="3">
        <v>6.9444444444444444E-5</v>
      </c>
      <c r="D7282" s="1" t="s">
        <v>11</v>
      </c>
      <c r="E7282" s="1" t="s">
        <v>832</v>
      </c>
      <c r="F7282" s="1" t="s">
        <v>13</v>
      </c>
      <c r="G7282" s="1" t="s">
        <v>14</v>
      </c>
      <c r="H7282" s="3">
        <v>1.3888888888888889E-4</v>
      </c>
      <c r="I7282" s="1" t="s">
        <v>25</v>
      </c>
      <c r="J7282" s="1" t="s">
        <v>16</v>
      </c>
    </row>
    <row r="7283" spans="1:10" x14ac:dyDescent="0.3">
      <c r="A7283" s="1" t="s">
        <v>10</v>
      </c>
      <c r="B7283" s="2">
        <v>44428.878472222219</v>
      </c>
      <c r="C7283" s="3">
        <v>6.9444444444444444E-5</v>
      </c>
      <c r="D7283" s="1" t="s">
        <v>11</v>
      </c>
      <c r="E7283" s="1" t="s">
        <v>838</v>
      </c>
      <c r="F7283" s="1" t="s">
        <v>111</v>
      </c>
      <c r="G7283" s="1" t="s">
        <v>14</v>
      </c>
      <c r="H7283" s="3">
        <v>6.9444444444444444E-5</v>
      </c>
      <c r="I7283" s="1" t="s">
        <v>73</v>
      </c>
      <c r="J7283" s="1" t="s">
        <v>16</v>
      </c>
    </row>
    <row r="7284" spans="1:10" x14ac:dyDescent="0.3">
      <c r="A7284" s="1" t="s">
        <v>10</v>
      </c>
      <c r="B7284" s="2">
        <v>44428.753472222219</v>
      </c>
      <c r="C7284" s="3">
        <v>6.9444444444444444E-5</v>
      </c>
      <c r="D7284" s="1" t="s">
        <v>11</v>
      </c>
      <c r="E7284" s="1" t="s">
        <v>844</v>
      </c>
      <c r="F7284" s="1" t="s">
        <v>845</v>
      </c>
      <c r="G7284" s="1" t="s">
        <v>14</v>
      </c>
      <c r="H7284" s="3">
        <v>6.9444444444444444E-5</v>
      </c>
      <c r="I7284" s="1" t="s">
        <v>73</v>
      </c>
      <c r="J7284" s="1" t="s">
        <v>16</v>
      </c>
    </row>
    <row r="7285" spans="1:10" x14ac:dyDescent="0.3">
      <c r="A7285" s="1" t="s">
        <v>10</v>
      </c>
      <c r="B7285" s="2">
        <v>44425.893055555556</v>
      </c>
      <c r="C7285" s="3">
        <v>6.9444444444444444E-5</v>
      </c>
      <c r="D7285" s="1" t="s">
        <v>11</v>
      </c>
      <c r="E7285" s="1" t="s">
        <v>858</v>
      </c>
      <c r="F7285" s="1" t="s">
        <v>58</v>
      </c>
      <c r="G7285" s="1" t="s">
        <v>14</v>
      </c>
      <c r="H7285" s="3">
        <v>6.9444444444444444E-5</v>
      </c>
      <c r="I7285" s="1" t="s">
        <v>73</v>
      </c>
      <c r="J7285" s="1" t="s">
        <v>16</v>
      </c>
    </row>
    <row r="7286" spans="1:10" x14ac:dyDescent="0.3">
      <c r="A7286" s="1" t="s">
        <v>10</v>
      </c>
      <c r="B7286" s="2">
        <v>44423.708333333336</v>
      </c>
      <c r="C7286" s="3">
        <v>6.9444444444444444E-5</v>
      </c>
      <c r="D7286" s="1" t="s">
        <v>11</v>
      </c>
      <c r="E7286" s="1" t="s">
        <v>900</v>
      </c>
      <c r="F7286" s="1" t="s">
        <v>58</v>
      </c>
      <c r="G7286" s="1" t="s">
        <v>14</v>
      </c>
      <c r="H7286" s="3">
        <v>6.9444444444444444E-5</v>
      </c>
      <c r="I7286" s="1" t="s">
        <v>73</v>
      </c>
      <c r="J7286" s="1" t="s">
        <v>16</v>
      </c>
    </row>
    <row r="7287" spans="1:10" x14ac:dyDescent="0.3">
      <c r="A7287" s="1" t="s">
        <v>10</v>
      </c>
      <c r="B7287" s="2">
        <v>44385.884722222225</v>
      </c>
      <c r="C7287" s="3">
        <v>6.9444444444444444E-5</v>
      </c>
      <c r="D7287" s="1" t="s">
        <v>11</v>
      </c>
      <c r="E7287" s="1" t="s">
        <v>980</v>
      </c>
      <c r="F7287" s="1" t="s">
        <v>58</v>
      </c>
      <c r="G7287" s="1" t="s">
        <v>14</v>
      </c>
      <c r="H7287" s="3">
        <v>6.9444444444444444E-5</v>
      </c>
      <c r="I7287" s="1" t="s">
        <v>73</v>
      </c>
      <c r="J7287" s="1" t="s">
        <v>16</v>
      </c>
    </row>
    <row r="7288" spans="1:10" x14ac:dyDescent="0.3">
      <c r="A7288" s="1" t="s">
        <v>10</v>
      </c>
      <c r="B7288" s="2">
        <v>44351.84097222222</v>
      </c>
      <c r="C7288" s="3">
        <v>6.9444444444444444E-5</v>
      </c>
      <c r="D7288" s="1" t="s">
        <v>11</v>
      </c>
      <c r="E7288" s="1" t="s">
        <v>1057</v>
      </c>
      <c r="F7288" s="1" t="s">
        <v>58</v>
      </c>
      <c r="G7288" s="1" t="s">
        <v>14</v>
      </c>
      <c r="H7288" s="3">
        <v>6.9444444444444444E-5</v>
      </c>
      <c r="I7288" s="1" t="s">
        <v>73</v>
      </c>
      <c r="J7288" s="1" t="s">
        <v>16</v>
      </c>
    </row>
    <row r="7289" spans="1:10" x14ac:dyDescent="0.3">
      <c r="A7289" s="1" t="s">
        <v>10</v>
      </c>
      <c r="B7289" s="2">
        <v>44350.836111111108</v>
      </c>
      <c r="C7289" s="3">
        <v>6.9444444444444444E-5</v>
      </c>
      <c r="D7289" s="1" t="s">
        <v>11</v>
      </c>
      <c r="E7289" s="1" t="s">
        <v>1072</v>
      </c>
      <c r="F7289" s="1" t="s">
        <v>33</v>
      </c>
      <c r="G7289" s="1" t="s">
        <v>14</v>
      </c>
      <c r="H7289" s="3">
        <v>8.1018518518518516E-5</v>
      </c>
      <c r="I7289" s="1" t="s">
        <v>59</v>
      </c>
      <c r="J7289" s="1" t="s">
        <v>16</v>
      </c>
    </row>
    <row r="7290" spans="1:10" x14ac:dyDescent="0.3">
      <c r="A7290" s="1" t="s">
        <v>10</v>
      </c>
      <c r="B7290" s="2">
        <v>44350.494444444441</v>
      </c>
      <c r="C7290" s="3">
        <v>6.9444444444444444E-5</v>
      </c>
      <c r="D7290" s="1" t="s">
        <v>11</v>
      </c>
      <c r="E7290" s="1" t="s">
        <v>1077</v>
      </c>
      <c r="F7290" s="1" t="s">
        <v>58</v>
      </c>
      <c r="G7290" s="1" t="s">
        <v>699</v>
      </c>
      <c r="H7290" s="3">
        <v>8.1018518518518516E-5</v>
      </c>
      <c r="I7290" s="1" t="s">
        <v>59</v>
      </c>
      <c r="J7290" s="1" t="s">
        <v>16</v>
      </c>
    </row>
    <row r="7291" spans="1:10" x14ac:dyDescent="0.3">
      <c r="A7291" s="1" t="s">
        <v>10</v>
      </c>
      <c r="B7291" s="2">
        <v>44315.8125</v>
      </c>
      <c r="C7291" s="3">
        <v>6.9444444444444444E-5</v>
      </c>
      <c r="D7291" s="1" t="s">
        <v>11</v>
      </c>
      <c r="E7291" s="1" t="s">
        <v>1168</v>
      </c>
      <c r="F7291" s="1" t="s">
        <v>58</v>
      </c>
      <c r="G7291" s="1" t="s">
        <v>14</v>
      </c>
      <c r="H7291" s="3">
        <v>8.1018518518518516E-5</v>
      </c>
      <c r="I7291" s="1" t="s">
        <v>59</v>
      </c>
      <c r="J7291" s="1" t="s">
        <v>16</v>
      </c>
    </row>
    <row r="7292" spans="1:10" x14ac:dyDescent="0.3">
      <c r="A7292" s="1" t="s">
        <v>10</v>
      </c>
      <c r="B7292" s="2">
        <v>44296.836805555555</v>
      </c>
      <c r="C7292" s="3">
        <v>6.9444444444444444E-5</v>
      </c>
      <c r="D7292" s="1" t="s">
        <v>11</v>
      </c>
      <c r="E7292" s="1" t="s">
        <v>1264</v>
      </c>
      <c r="F7292" s="1" t="s">
        <v>58</v>
      </c>
      <c r="G7292" s="1" t="s">
        <v>14</v>
      </c>
      <c r="H7292" s="3">
        <v>6.9444444444444444E-5</v>
      </c>
      <c r="I7292" s="1" t="s">
        <v>25</v>
      </c>
      <c r="J7292" s="1" t="s">
        <v>16</v>
      </c>
    </row>
    <row r="7293" spans="1:10" x14ac:dyDescent="0.3">
      <c r="A7293" s="1" t="s">
        <v>10</v>
      </c>
      <c r="B7293" s="2">
        <v>44289.866666666669</v>
      </c>
      <c r="C7293" s="3">
        <v>6.9444444444444444E-5</v>
      </c>
      <c r="D7293" s="1" t="s">
        <v>11</v>
      </c>
      <c r="E7293" s="1" t="s">
        <v>1264</v>
      </c>
      <c r="F7293" s="1" t="s">
        <v>58</v>
      </c>
      <c r="G7293" s="1" t="s">
        <v>14</v>
      </c>
      <c r="H7293" s="3">
        <v>8.1018518518518516E-5</v>
      </c>
      <c r="I7293" s="1" t="s">
        <v>25</v>
      </c>
      <c r="J7293" s="1" t="s">
        <v>16</v>
      </c>
    </row>
    <row r="7294" spans="1:10" x14ac:dyDescent="0.3">
      <c r="A7294" s="1" t="s">
        <v>10</v>
      </c>
      <c r="B7294" s="2">
        <v>44287.774305555555</v>
      </c>
      <c r="C7294" s="3">
        <v>6.9444444444444444E-5</v>
      </c>
      <c r="D7294" s="1" t="s">
        <v>11</v>
      </c>
      <c r="E7294" s="1" t="s">
        <v>502</v>
      </c>
      <c r="F7294" s="1" t="s">
        <v>58</v>
      </c>
      <c r="G7294" s="1" t="s">
        <v>14</v>
      </c>
      <c r="H7294" s="3">
        <v>6.9444444444444444E-5</v>
      </c>
      <c r="I7294" s="1" t="s">
        <v>25</v>
      </c>
      <c r="J7294" s="1" t="s">
        <v>16</v>
      </c>
    </row>
    <row r="7295" spans="1:10" x14ac:dyDescent="0.3">
      <c r="A7295" s="1" t="s">
        <v>10</v>
      </c>
      <c r="B7295" s="2">
        <v>44276.676388888889</v>
      </c>
      <c r="C7295" s="3">
        <v>6.9444444444444444E-5</v>
      </c>
      <c r="D7295" s="1" t="s">
        <v>13</v>
      </c>
      <c r="E7295" s="1" t="s">
        <v>1486</v>
      </c>
      <c r="F7295" s="1" t="s">
        <v>13</v>
      </c>
      <c r="G7295" s="1" t="s">
        <v>14</v>
      </c>
      <c r="H7295" s="3">
        <v>6.9444444444444444E-5</v>
      </c>
      <c r="I7295" s="1" t="s">
        <v>73</v>
      </c>
      <c r="J7295" s="1" t="s">
        <v>16</v>
      </c>
    </row>
    <row r="7296" spans="1:10" x14ac:dyDescent="0.3">
      <c r="A7296" s="1" t="s">
        <v>10</v>
      </c>
      <c r="B7296" s="2">
        <v>44261.800694444442</v>
      </c>
      <c r="C7296" s="3">
        <v>6.9444444444444444E-5</v>
      </c>
      <c r="D7296" s="1" t="s">
        <v>11</v>
      </c>
      <c r="E7296" s="1" t="s">
        <v>1341</v>
      </c>
      <c r="F7296" s="1" t="s">
        <v>58</v>
      </c>
      <c r="G7296" s="1" t="s">
        <v>14</v>
      </c>
      <c r="H7296" s="3">
        <v>6.9444444444444444E-5</v>
      </c>
      <c r="I7296" s="1" t="s">
        <v>25</v>
      </c>
      <c r="J7296" s="1" t="s">
        <v>16</v>
      </c>
    </row>
    <row r="7297" spans="1:10" x14ac:dyDescent="0.3">
      <c r="A7297" s="1" t="s">
        <v>10</v>
      </c>
      <c r="B7297" s="2">
        <v>44251.513194444444</v>
      </c>
      <c r="C7297" s="3">
        <v>6.9444444444444444E-5</v>
      </c>
      <c r="D7297" s="1" t="s">
        <v>13</v>
      </c>
      <c r="E7297" s="1" t="s">
        <v>1830</v>
      </c>
      <c r="F7297" s="1" t="s">
        <v>13</v>
      </c>
      <c r="G7297" s="1" t="s">
        <v>480</v>
      </c>
      <c r="H7297" s="3">
        <v>5.5555555555555556E-4</v>
      </c>
      <c r="I7297" s="1" t="s">
        <v>1831</v>
      </c>
      <c r="J7297" s="1" t="s">
        <v>16</v>
      </c>
    </row>
    <row r="7298" spans="1:10" x14ac:dyDescent="0.3">
      <c r="A7298" s="1" t="s">
        <v>10</v>
      </c>
      <c r="B7298" s="2">
        <v>44244.854861111111</v>
      </c>
      <c r="C7298" s="3">
        <v>6.9444444444444444E-5</v>
      </c>
      <c r="D7298" s="1" t="s">
        <v>11</v>
      </c>
      <c r="E7298" s="1" t="s">
        <v>1899</v>
      </c>
      <c r="F7298" s="1" t="s">
        <v>58</v>
      </c>
      <c r="G7298" s="1" t="s">
        <v>14</v>
      </c>
      <c r="H7298" s="3">
        <v>6.9444444444444444E-5</v>
      </c>
      <c r="I7298" s="1" t="s">
        <v>73</v>
      </c>
      <c r="J7298" s="1" t="s">
        <v>16</v>
      </c>
    </row>
    <row r="7299" spans="1:10" x14ac:dyDescent="0.3">
      <c r="A7299" s="1" t="s">
        <v>10</v>
      </c>
      <c r="B7299" s="2">
        <v>44243.842361111114</v>
      </c>
      <c r="C7299" s="3">
        <v>6.9444444444444444E-5</v>
      </c>
      <c r="D7299" s="1" t="s">
        <v>13</v>
      </c>
      <c r="E7299" s="1" t="s">
        <v>1104</v>
      </c>
      <c r="F7299" s="1" t="s">
        <v>13</v>
      </c>
      <c r="G7299" s="1" t="s">
        <v>14</v>
      </c>
      <c r="H7299" s="3">
        <v>6.9444444444444444E-5</v>
      </c>
      <c r="I7299" s="1" t="s">
        <v>25</v>
      </c>
      <c r="J7299" s="1" t="s">
        <v>16</v>
      </c>
    </row>
    <row r="7300" spans="1:10" x14ac:dyDescent="0.3">
      <c r="A7300" s="1" t="s">
        <v>10</v>
      </c>
      <c r="B7300" s="2">
        <v>44158.825694444444</v>
      </c>
      <c r="C7300" s="3">
        <v>6.9444444444444444E-5</v>
      </c>
      <c r="D7300" s="1" t="s">
        <v>11</v>
      </c>
      <c r="E7300" s="1" t="s">
        <v>2301</v>
      </c>
      <c r="F7300" s="1" t="s">
        <v>232</v>
      </c>
      <c r="G7300" s="1" t="s">
        <v>699</v>
      </c>
      <c r="H7300" s="3">
        <v>6.9444444444444444E-5</v>
      </c>
      <c r="I7300" s="1" t="s">
        <v>73</v>
      </c>
      <c r="J7300" s="1" t="s">
        <v>16</v>
      </c>
    </row>
    <row r="7301" spans="1:10" x14ac:dyDescent="0.3">
      <c r="A7301" s="1" t="s">
        <v>10</v>
      </c>
      <c r="B7301" s="2">
        <v>44115.856944444444</v>
      </c>
      <c r="C7301" s="3">
        <v>6.9444444444444444E-5</v>
      </c>
      <c r="D7301" s="1" t="s">
        <v>11</v>
      </c>
      <c r="E7301" s="1" t="s">
        <v>211</v>
      </c>
      <c r="F7301" s="1" t="s">
        <v>58</v>
      </c>
      <c r="G7301" s="1" t="s">
        <v>14</v>
      </c>
      <c r="H7301" s="3">
        <v>8.1018518518518516E-5</v>
      </c>
      <c r="I7301" s="1" t="s">
        <v>25</v>
      </c>
      <c r="J7301" s="1" t="s">
        <v>16</v>
      </c>
    </row>
    <row r="7302" spans="1:10" x14ac:dyDescent="0.3">
      <c r="A7302" s="1" t="s">
        <v>10</v>
      </c>
      <c r="B7302" s="2">
        <v>44109.519444444442</v>
      </c>
      <c r="C7302" s="3">
        <v>6.9444444444444444E-5</v>
      </c>
      <c r="D7302" s="1" t="s">
        <v>11</v>
      </c>
      <c r="E7302" s="1" t="s">
        <v>2450</v>
      </c>
      <c r="F7302" s="1" t="s">
        <v>33</v>
      </c>
      <c r="G7302" s="1" t="s">
        <v>2448</v>
      </c>
      <c r="H7302" s="3">
        <v>6.9444444444444444E-5</v>
      </c>
      <c r="I7302" s="1" t="s">
        <v>73</v>
      </c>
      <c r="J7302" s="1" t="s">
        <v>16</v>
      </c>
    </row>
    <row r="7303" spans="1:10" x14ac:dyDescent="0.3">
      <c r="A7303" s="1" t="s">
        <v>10</v>
      </c>
      <c r="B7303" s="2">
        <v>44084.85833333333</v>
      </c>
      <c r="C7303" s="3">
        <v>6.9444444444444444E-5</v>
      </c>
      <c r="D7303" s="1" t="s">
        <v>11</v>
      </c>
      <c r="E7303" s="1" t="s">
        <v>1895</v>
      </c>
      <c r="F7303" s="1" t="s">
        <v>33</v>
      </c>
      <c r="G7303" s="1" t="s">
        <v>2448</v>
      </c>
      <c r="H7303" s="3">
        <v>6.9444444444444444E-5</v>
      </c>
      <c r="I7303" s="1" t="s">
        <v>25</v>
      </c>
      <c r="J7303" s="1" t="s">
        <v>16</v>
      </c>
    </row>
    <row r="7304" spans="1:10" x14ac:dyDescent="0.3">
      <c r="A7304" s="1" t="s">
        <v>10</v>
      </c>
      <c r="B7304" s="2">
        <v>44084.839583333334</v>
      </c>
      <c r="C7304" s="3">
        <v>6.9444444444444444E-5</v>
      </c>
      <c r="D7304" s="1" t="s">
        <v>11</v>
      </c>
      <c r="E7304" s="1" t="s">
        <v>2104</v>
      </c>
      <c r="F7304" s="1" t="s">
        <v>33</v>
      </c>
      <c r="G7304" s="1" t="s">
        <v>2448</v>
      </c>
      <c r="H7304" s="3">
        <v>6.9444444444444444E-5</v>
      </c>
      <c r="I7304" s="1" t="s">
        <v>25</v>
      </c>
      <c r="J7304" s="1" t="s">
        <v>16</v>
      </c>
    </row>
    <row r="7305" spans="1:10" x14ac:dyDescent="0.3">
      <c r="A7305" s="1" t="s">
        <v>10</v>
      </c>
      <c r="B7305" s="2">
        <v>44084.838194444441</v>
      </c>
      <c r="C7305" s="3">
        <v>6.9444444444444444E-5</v>
      </c>
      <c r="D7305" s="1" t="s">
        <v>11</v>
      </c>
      <c r="E7305" s="1" t="s">
        <v>2474</v>
      </c>
      <c r="F7305" s="1" t="s">
        <v>33</v>
      </c>
      <c r="G7305" s="1" t="s">
        <v>2448</v>
      </c>
      <c r="H7305" s="3">
        <v>8.1018518518518516E-5</v>
      </c>
      <c r="I7305" s="1" t="s">
        <v>59</v>
      </c>
      <c r="J7305" s="1" t="s">
        <v>16</v>
      </c>
    </row>
    <row r="7306" spans="1:10" x14ac:dyDescent="0.3">
      <c r="A7306" s="1" t="s">
        <v>10</v>
      </c>
      <c r="B7306" s="2">
        <v>44055.883333333331</v>
      </c>
      <c r="C7306" s="3">
        <v>6.9444444444444444E-5</v>
      </c>
      <c r="D7306" s="1" t="s">
        <v>11</v>
      </c>
      <c r="E7306" s="1" t="s">
        <v>2592</v>
      </c>
      <c r="F7306" s="1" t="s">
        <v>13</v>
      </c>
      <c r="G7306" s="1" t="s">
        <v>14</v>
      </c>
      <c r="H7306" s="3">
        <v>2.0833333333333335E-4</v>
      </c>
      <c r="I7306" s="1" t="s">
        <v>25</v>
      </c>
      <c r="J7306" s="1" t="s">
        <v>16</v>
      </c>
    </row>
    <row r="7307" spans="1:10" x14ac:dyDescent="0.3">
      <c r="A7307" s="1" t="s">
        <v>10</v>
      </c>
      <c r="B7307" s="2">
        <v>44052.569444444445</v>
      </c>
      <c r="C7307" s="3">
        <v>6.9444444444444444E-5</v>
      </c>
      <c r="D7307" s="1" t="s">
        <v>11</v>
      </c>
      <c r="E7307" s="1" t="s">
        <v>2586</v>
      </c>
      <c r="F7307" s="1" t="s">
        <v>33</v>
      </c>
      <c r="G7307" s="1" t="s">
        <v>14</v>
      </c>
      <c r="H7307" s="3">
        <v>8.1018518518518516E-5</v>
      </c>
      <c r="I7307" s="1" t="s">
        <v>25</v>
      </c>
      <c r="J7307" s="1" t="s">
        <v>16</v>
      </c>
    </row>
    <row r="7308" spans="1:10" x14ac:dyDescent="0.3">
      <c r="A7308" s="1" t="s">
        <v>10</v>
      </c>
      <c r="B7308" s="2">
        <v>43974.893750000003</v>
      </c>
      <c r="C7308" s="3">
        <v>6.9444444444444444E-5</v>
      </c>
      <c r="D7308" s="1" t="s">
        <v>11</v>
      </c>
      <c r="E7308" s="1" t="s">
        <v>2716</v>
      </c>
      <c r="F7308" s="1" t="s">
        <v>13</v>
      </c>
      <c r="G7308" s="1" t="s">
        <v>14</v>
      </c>
      <c r="H7308" s="3">
        <v>1.7361111111111112E-4</v>
      </c>
      <c r="I7308" s="1" t="s">
        <v>25</v>
      </c>
      <c r="J7308" s="1" t="s">
        <v>16</v>
      </c>
    </row>
    <row r="7309" spans="1:10" x14ac:dyDescent="0.3">
      <c r="A7309" s="1" t="s">
        <v>10</v>
      </c>
      <c r="B7309" s="2">
        <v>43729.55</v>
      </c>
      <c r="C7309" s="3">
        <v>6.9444444444444444E-5</v>
      </c>
      <c r="D7309" s="1" t="s">
        <v>11</v>
      </c>
      <c r="E7309" s="1" t="s">
        <v>3161</v>
      </c>
      <c r="F7309" s="1" t="s">
        <v>13</v>
      </c>
      <c r="G7309" s="1" t="s">
        <v>480</v>
      </c>
      <c r="H7309" s="3">
        <v>4.3981481481481481E-4</v>
      </c>
      <c r="I7309" s="1" t="s">
        <v>25</v>
      </c>
      <c r="J7309" s="1" t="s">
        <v>16</v>
      </c>
    </row>
    <row r="7310" spans="1:10" x14ac:dyDescent="0.3">
      <c r="A7310" s="1" t="s">
        <v>10</v>
      </c>
      <c r="B7310" s="2">
        <v>43674.813194444447</v>
      </c>
      <c r="C7310" s="3">
        <v>6.9444444444444444E-5</v>
      </c>
      <c r="D7310" s="1" t="s">
        <v>13</v>
      </c>
      <c r="E7310" s="1" t="s">
        <v>3456</v>
      </c>
      <c r="F7310" s="1" t="s">
        <v>13</v>
      </c>
      <c r="G7310" s="1" t="s">
        <v>480</v>
      </c>
      <c r="H7310" s="3">
        <v>8.1018518518518516E-5</v>
      </c>
      <c r="I7310" s="1" t="s">
        <v>25</v>
      </c>
      <c r="J7310" s="1" t="s">
        <v>16</v>
      </c>
    </row>
    <row r="7311" spans="1:10" x14ac:dyDescent="0.3">
      <c r="A7311" s="1" t="s">
        <v>10</v>
      </c>
      <c r="B7311" s="2">
        <v>43551.3</v>
      </c>
      <c r="C7311" s="3">
        <v>6.9444444444444444E-5</v>
      </c>
      <c r="D7311" s="1" t="s">
        <v>11</v>
      </c>
      <c r="E7311" s="1" t="s">
        <v>3698</v>
      </c>
      <c r="F7311" s="1" t="s">
        <v>13</v>
      </c>
      <c r="G7311" s="1" t="s">
        <v>480</v>
      </c>
      <c r="H7311" s="3">
        <v>3.7210648148148145E-2</v>
      </c>
      <c r="I7311" s="1" t="s">
        <v>3699</v>
      </c>
      <c r="J7311" s="1" t="s">
        <v>16</v>
      </c>
    </row>
    <row r="7312" spans="1:10" x14ac:dyDescent="0.3">
      <c r="A7312" s="1" t="s">
        <v>10</v>
      </c>
      <c r="B7312" s="2">
        <v>43548.902777777781</v>
      </c>
      <c r="C7312" s="3">
        <v>6.9444444444444444E-5</v>
      </c>
      <c r="D7312" s="1" t="s">
        <v>11</v>
      </c>
      <c r="E7312" s="1" t="s">
        <v>3712</v>
      </c>
      <c r="F7312" s="1" t="s">
        <v>13</v>
      </c>
      <c r="G7312" s="1" t="s">
        <v>480</v>
      </c>
      <c r="H7312" s="3">
        <v>1.3888888888888889E-4</v>
      </c>
      <c r="I7312" s="1" t="s">
        <v>25</v>
      </c>
      <c r="J7312" s="1" t="s">
        <v>16</v>
      </c>
    </row>
    <row r="7313" spans="1:10" x14ac:dyDescent="0.3">
      <c r="A7313" s="1" t="s">
        <v>10</v>
      </c>
      <c r="B7313" s="2">
        <v>43517.845833333333</v>
      </c>
      <c r="C7313" s="3">
        <v>6.9444444444444444E-5</v>
      </c>
      <c r="D7313" s="1" t="s">
        <v>11</v>
      </c>
      <c r="E7313" s="1" t="s">
        <v>3843</v>
      </c>
      <c r="F7313" s="1" t="s">
        <v>13</v>
      </c>
      <c r="G7313" s="1" t="s">
        <v>480</v>
      </c>
      <c r="H7313" s="3">
        <v>1.6203703703703703E-4</v>
      </c>
      <c r="I7313" s="1" t="s">
        <v>25</v>
      </c>
      <c r="J7313" s="1" t="s">
        <v>16</v>
      </c>
    </row>
    <row r="7314" spans="1:10" x14ac:dyDescent="0.3">
      <c r="A7314" s="1" t="s">
        <v>10</v>
      </c>
      <c r="B7314" s="2">
        <v>43369.805555555555</v>
      </c>
      <c r="C7314" s="3">
        <v>6.9444444444444444E-5</v>
      </c>
      <c r="D7314" s="1" t="s">
        <v>13</v>
      </c>
      <c r="E7314" s="1" t="s">
        <v>3898</v>
      </c>
      <c r="F7314" s="1" t="s">
        <v>13</v>
      </c>
      <c r="G7314" s="1" t="s">
        <v>480</v>
      </c>
      <c r="H7314" s="3">
        <v>6.9444444444444444E-5</v>
      </c>
      <c r="I7314" s="1" t="s">
        <v>25</v>
      </c>
      <c r="J7314" s="1" t="s">
        <v>16</v>
      </c>
    </row>
    <row r="7315" spans="1:10" x14ac:dyDescent="0.3">
      <c r="A7315" s="1" t="s">
        <v>10</v>
      </c>
      <c r="B7315" s="2">
        <v>43279.830555555556</v>
      </c>
      <c r="C7315" s="3">
        <v>6.9444444444444444E-5</v>
      </c>
      <c r="D7315" s="1" t="s">
        <v>13</v>
      </c>
      <c r="E7315" s="1" t="s">
        <v>4455</v>
      </c>
      <c r="F7315" s="1" t="s">
        <v>13</v>
      </c>
      <c r="G7315" s="1" t="s">
        <v>480</v>
      </c>
      <c r="H7315" s="3">
        <v>6.9444444444444444E-5</v>
      </c>
      <c r="I7315" s="1" t="s">
        <v>73</v>
      </c>
      <c r="J7315" s="1" t="s">
        <v>16</v>
      </c>
    </row>
    <row r="7316" spans="1:10" x14ac:dyDescent="0.3">
      <c r="A7316" s="1" t="s">
        <v>10</v>
      </c>
      <c r="B7316" s="2">
        <v>43188.8125</v>
      </c>
      <c r="C7316" s="3">
        <v>6.9444444444444444E-5</v>
      </c>
      <c r="D7316" s="1" t="s">
        <v>13</v>
      </c>
      <c r="E7316" s="1" t="s">
        <v>4660</v>
      </c>
      <c r="F7316" s="1" t="s">
        <v>13</v>
      </c>
      <c r="G7316" s="1" t="s">
        <v>480</v>
      </c>
      <c r="H7316" s="3">
        <v>6.9444444444444444E-5</v>
      </c>
      <c r="I7316" s="1" t="s">
        <v>73</v>
      </c>
      <c r="J7316" s="1" t="s">
        <v>16</v>
      </c>
    </row>
    <row r="7317" spans="1:10" x14ac:dyDescent="0.3">
      <c r="A7317" s="1" t="s">
        <v>10</v>
      </c>
      <c r="B7317" s="2">
        <v>43141.919444444444</v>
      </c>
      <c r="C7317" s="3">
        <v>6.9444444444444444E-5</v>
      </c>
      <c r="D7317" s="1" t="s">
        <v>13</v>
      </c>
      <c r="E7317" s="1" t="s">
        <v>4794</v>
      </c>
      <c r="F7317" s="1" t="s">
        <v>13</v>
      </c>
      <c r="G7317" s="1" t="s">
        <v>480</v>
      </c>
      <c r="H7317" s="3">
        <v>6.9444444444444444E-5</v>
      </c>
      <c r="I7317" s="1" t="s">
        <v>25</v>
      </c>
      <c r="J7317" s="1" t="s">
        <v>16</v>
      </c>
    </row>
    <row r="7318" spans="1:10" x14ac:dyDescent="0.3">
      <c r="A7318" s="1" t="s">
        <v>10</v>
      </c>
      <c r="B7318" s="2">
        <v>43116.845833333333</v>
      </c>
      <c r="C7318" s="3">
        <v>6.9444444444444444E-5</v>
      </c>
      <c r="D7318" s="1" t="s">
        <v>13</v>
      </c>
      <c r="E7318" s="1" t="s">
        <v>5027</v>
      </c>
      <c r="F7318" s="1" t="s">
        <v>13</v>
      </c>
      <c r="G7318" s="1" t="s">
        <v>480</v>
      </c>
      <c r="H7318" s="3">
        <v>6.9444444444444444E-5</v>
      </c>
      <c r="I7318" s="1" t="s">
        <v>25</v>
      </c>
      <c r="J7318" s="1" t="s">
        <v>16</v>
      </c>
    </row>
    <row r="7319" spans="1:10" x14ac:dyDescent="0.3">
      <c r="A7319" s="1" t="s">
        <v>10</v>
      </c>
      <c r="B7319" s="2">
        <v>43103.873611111114</v>
      </c>
      <c r="C7319" s="3">
        <v>6.9444444444444444E-5</v>
      </c>
      <c r="D7319" s="1" t="s">
        <v>13</v>
      </c>
      <c r="E7319" s="1" t="s">
        <v>3277</v>
      </c>
      <c r="F7319" s="1" t="s">
        <v>13</v>
      </c>
      <c r="G7319" s="1" t="s">
        <v>480</v>
      </c>
      <c r="H7319" s="3">
        <v>6.9444444444444444E-5</v>
      </c>
      <c r="I7319" s="1" t="s">
        <v>25</v>
      </c>
      <c r="J7319" s="1" t="s">
        <v>16</v>
      </c>
    </row>
    <row r="7320" spans="1:10" x14ac:dyDescent="0.3">
      <c r="A7320" s="1" t="s">
        <v>10</v>
      </c>
      <c r="B7320" s="2">
        <v>43098.988194444442</v>
      </c>
      <c r="C7320" s="3">
        <v>6.9444444444444444E-5</v>
      </c>
      <c r="D7320" s="1" t="s">
        <v>13</v>
      </c>
      <c r="E7320" s="1" t="s">
        <v>5085</v>
      </c>
      <c r="F7320" s="1" t="s">
        <v>13</v>
      </c>
      <c r="G7320" s="1" t="s">
        <v>480</v>
      </c>
      <c r="H7320" s="3">
        <v>1.579861111111111E-2</v>
      </c>
      <c r="I7320" s="1" t="s">
        <v>25</v>
      </c>
      <c r="J7320" s="1" t="s">
        <v>16</v>
      </c>
    </row>
    <row r="7321" spans="1:10" x14ac:dyDescent="0.3">
      <c r="A7321" s="1" t="s">
        <v>10</v>
      </c>
      <c r="B7321" s="2">
        <v>42784.931250000001</v>
      </c>
      <c r="C7321" s="3">
        <v>6.9444444444444444E-5</v>
      </c>
      <c r="D7321" s="1" t="s">
        <v>13</v>
      </c>
      <c r="E7321" s="1" t="s">
        <v>4041</v>
      </c>
      <c r="F7321" s="1" t="s">
        <v>13</v>
      </c>
      <c r="G7321" s="1" t="s">
        <v>480</v>
      </c>
      <c r="H7321" s="3">
        <v>6.9444444444444444E-5</v>
      </c>
      <c r="I7321" s="1" t="s">
        <v>25</v>
      </c>
      <c r="J7321" s="1" t="s">
        <v>16</v>
      </c>
    </row>
    <row r="7322" spans="1:10" x14ac:dyDescent="0.3">
      <c r="A7322" s="1" t="s">
        <v>10</v>
      </c>
      <c r="B7322" s="2">
        <v>42776.977083333331</v>
      </c>
      <c r="C7322" s="3">
        <v>6.9444444444444444E-5</v>
      </c>
      <c r="D7322" s="1" t="s">
        <v>13</v>
      </c>
      <c r="E7322" s="1" t="s">
        <v>1561</v>
      </c>
      <c r="F7322" s="1" t="s">
        <v>13</v>
      </c>
      <c r="G7322" s="1" t="s">
        <v>480</v>
      </c>
      <c r="H7322" s="3">
        <v>6.9444444444444444E-5</v>
      </c>
      <c r="I7322" s="1" t="s">
        <v>25</v>
      </c>
      <c r="J7322" s="1" t="s">
        <v>16</v>
      </c>
    </row>
    <row r="7323" spans="1:10" x14ac:dyDescent="0.3">
      <c r="A7323" s="1" t="s">
        <v>10</v>
      </c>
      <c r="B7323" s="2">
        <v>42763.900694444441</v>
      </c>
      <c r="C7323" s="3">
        <v>6.9444444444444444E-5</v>
      </c>
      <c r="D7323" s="1" t="s">
        <v>13</v>
      </c>
      <c r="E7323" s="1" t="s">
        <v>5704</v>
      </c>
      <c r="F7323" s="1" t="s">
        <v>13</v>
      </c>
      <c r="G7323" s="1" t="s">
        <v>480</v>
      </c>
      <c r="H7323" s="3">
        <v>6.9444444444444444E-5</v>
      </c>
      <c r="I7323" s="1" t="s">
        <v>25</v>
      </c>
      <c r="J7323" s="1" t="s">
        <v>16</v>
      </c>
    </row>
    <row r="7324" spans="1:10" x14ac:dyDescent="0.3">
      <c r="A7324" s="1" t="s">
        <v>10</v>
      </c>
      <c r="B7324" s="2">
        <v>42260.51458333333</v>
      </c>
      <c r="C7324" s="3">
        <v>6.9444444444444444E-5</v>
      </c>
      <c r="D7324" s="1" t="s">
        <v>13</v>
      </c>
      <c r="E7324" s="1" t="s">
        <v>6373</v>
      </c>
      <c r="F7324" s="1" t="s">
        <v>13</v>
      </c>
      <c r="G7324" s="1" t="s">
        <v>423</v>
      </c>
      <c r="H7324" s="3">
        <v>5.7870370370370373E-5</v>
      </c>
      <c r="I7324" s="1" t="s">
        <v>25</v>
      </c>
      <c r="J7324" s="1" t="s">
        <v>16</v>
      </c>
    </row>
    <row r="7325" spans="1:10" x14ac:dyDescent="0.3">
      <c r="A7325" s="1" t="s">
        <v>10</v>
      </c>
      <c r="B7325" s="2">
        <v>42058.900694444441</v>
      </c>
      <c r="C7325" s="3">
        <v>6.9444444444444444E-5</v>
      </c>
      <c r="D7325" s="1" t="s">
        <v>13</v>
      </c>
      <c r="E7325" s="1" t="s">
        <v>6396</v>
      </c>
      <c r="F7325" s="1" t="s">
        <v>13</v>
      </c>
      <c r="G7325" s="1" t="s">
        <v>6379</v>
      </c>
      <c r="H7325" s="3">
        <v>6.9444444444444444E-5</v>
      </c>
      <c r="I7325" s="1" t="s">
        <v>25</v>
      </c>
      <c r="J7325" s="1" t="s">
        <v>16</v>
      </c>
    </row>
    <row r="7326" spans="1:10" x14ac:dyDescent="0.3">
      <c r="A7326" s="1" t="s">
        <v>10</v>
      </c>
      <c r="B7326" s="2">
        <v>41909.90625</v>
      </c>
      <c r="C7326" s="3">
        <v>6.9444444444444444E-5</v>
      </c>
      <c r="D7326" s="1" t="s">
        <v>13</v>
      </c>
      <c r="E7326" s="1" t="s">
        <v>6049</v>
      </c>
      <c r="F7326" s="1" t="s">
        <v>13</v>
      </c>
      <c r="G7326" s="1" t="s">
        <v>6379</v>
      </c>
      <c r="H7326" s="3">
        <v>2.224537037037037E-2</v>
      </c>
      <c r="I7326" s="1" t="s">
        <v>25</v>
      </c>
      <c r="J7326" s="1" t="s">
        <v>16</v>
      </c>
    </row>
    <row r="7327" spans="1:10" x14ac:dyDescent="0.3">
      <c r="A7327" s="1" t="s">
        <v>10</v>
      </c>
      <c r="B7327" s="2">
        <v>44562.982638888891</v>
      </c>
      <c r="C7327" s="3">
        <v>5.7870370370370373E-5</v>
      </c>
      <c r="D7327" s="1" t="s">
        <v>11</v>
      </c>
      <c r="E7327" s="1" t="s">
        <v>327</v>
      </c>
      <c r="F7327" s="1" t="s">
        <v>13</v>
      </c>
      <c r="G7327" s="1" t="s">
        <v>14</v>
      </c>
      <c r="H7327" s="3">
        <v>6.9444444444444444E-5</v>
      </c>
      <c r="I7327" s="1" t="s">
        <v>25</v>
      </c>
      <c r="J7327" s="1" t="s">
        <v>16</v>
      </c>
    </row>
    <row r="7328" spans="1:10" x14ac:dyDescent="0.3">
      <c r="A7328" s="1" t="s">
        <v>10</v>
      </c>
      <c r="B7328" s="2">
        <v>44508.902083333334</v>
      </c>
      <c r="C7328" s="3">
        <v>5.7870370370370373E-5</v>
      </c>
      <c r="D7328" s="1" t="s">
        <v>11</v>
      </c>
      <c r="E7328" s="1" t="s">
        <v>502</v>
      </c>
      <c r="F7328" s="1" t="s">
        <v>58</v>
      </c>
      <c r="G7328" s="1" t="s">
        <v>480</v>
      </c>
      <c r="H7328" s="3">
        <v>6.9444444444444444E-5</v>
      </c>
      <c r="I7328" s="1" t="s">
        <v>73</v>
      </c>
      <c r="J7328" s="1" t="s">
        <v>16</v>
      </c>
    </row>
    <row r="7329" spans="1:10" x14ac:dyDescent="0.3">
      <c r="A7329" s="1" t="s">
        <v>10</v>
      </c>
      <c r="B7329" s="2">
        <v>44489.788194444445</v>
      </c>
      <c r="C7329" s="3">
        <v>5.7870370370370373E-5</v>
      </c>
      <c r="D7329" s="1" t="s">
        <v>11</v>
      </c>
      <c r="E7329" s="1" t="s">
        <v>554</v>
      </c>
      <c r="F7329" s="1" t="s">
        <v>58</v>
      </c>
      <c r="G7329" s="1" t="s">
        <v>14</v>
      </c>
      <c r="H7329" s="3">
        <v>5.7870370370370373E-5</v>
      </c>
      <c r="I7329" s="1" t="s">
        <v>147</v>
      </c>
      <c r="J7329" s="1" t="s">
        <v>16</v>
      </c>
    </row>
    <row r="7330" spans="1:10" x14ac:dyDescent="0.3">
      <c r="A7330" s="1" t="s">
        <v>10</v>
      </c>
      <c r="B7330" s="2">
        <v>44489.786805555559</v>
      </c>
      <c r="C7330" s="3">
        <v>5.7870370370370373E-5</v>
      </c>
      <c r="D7330" s="1" t="s">
        <v>11</v>
      </c>
      <c r="E7330" s="1" t="s">
        <v>556</v>
      </c>
      <c r="F7330" s="1" t="s">
        <v>58</v>
      </c>
      <c r="G7330" s="1" t="s">
        <v>14</v>
      </c>
      <c r="H7330" s="3">
        <v>5.7870370370370373E-5</v>
      </c>
      <c r="I7330" s="1" t="s">
        <v>147</v>
      </c>
      <c r="J7330" s="1" t="s">
        <v>16</v>
      </c>
    </row>
    <row r="7331" spans="1:10" x14ac:dyDescent="0.3">
      <c r="A7331" s="1" t="s">
        <v>10</v>
      </c>
      <c r="B7331" s="2">
        <v>44430.600694444445</v>
      </c>
      <c r="C7331" s="3">
        <v>5.7870370370370373E-5</v>
      </c>
      <c r="D7331" s="1" t="s">
        <v>13</v>
      </c>
      <c r="E7331" s="1" t="s">
        <v>808</v>
      </c>
      <c r="F7331" s="1" t="s">
        <v>13</v>
      </c>
      <c r="G7331" s="1" t="s">
        <v>14</v>
      </c>
      <c r="H7331" s="3">
        <v>1.1111111111111111E-3</v>
      </c>
      <c r="I7331" s="1" t="s">
        <v>809</v>
      </c>
      <c r="J7331" s="1" t="s">
        <v>16</v>
      </c>
    </row>
    <row r="7332" spans="1:10" x14ac:dyDescent="0.3">
      <c r="A7332" s="1" t="s">
        <v>10</v>
      </c>
      <c r="B7332" s="2">
        <v>44429.855555555558</v>
      </c>
      <c r="C7332" s="3">
        <v>5.7870370370370373E-5</v>
      </c>
      <c r="D7332" s="1" t="s">
        <v>11</v>
      </c>
      <c r="E7332" s="1" t="s">
        <v>821</v>
      </c>
      <c r="F7332" s="1" t="s">
        <v>13</v>
      </c>
      <c r="G7332" s="1" t="s">
        <v>14</v>
      </c>
      <c r="H7332" s="3">
        <v>1.273148148148148E-4</v>
      </c>
      <c r="I7332" s="1" t="s">
        <v>25</v>
      </c>
      <c r="J7332" s="1" t="s">
        <v>16</v>
      </c>
    </row>
    <row r="7333" spans="1:10" x14ac:dyDescent="0.3">
      <c r="A7333" s="1" t="s">
        <v>10</v>
      </c>
      <c r="B7333" s="2">
        <v>44428.753472222219</v>
      </c>
      <c r="C7333" s="3">
        <v>5.7870370370370373E-5</v>
      </c>
      <c r="D7333" s="1" t="s">
        <v>11</v>
      </c>
      <c r="E7333" s="1" t="s">
        <v>846</v>
      </c>
      <c r="F7333" s="1" t="s">
        <v>58</v>
      </c>
      <c r="G7333" s="1" t="s">
        <v>14</v>
      </c>
      <c r="H7333" s="3">
        <v>6.9444444444444444E-5</v>
      </c>
      <c r="I7333" s="1" t="s">
        <v>73</v>
      </c>
      <c r="J7333" s="1" t="s">
        <v>16</v>
      </c>
    </row>
    <row r="7334" spans="1:10" x14ac:dyDescent="0.3">
      <c r="A7334" s="1" t="s">
        <v>10</v>
      </c>
      <c r="B7334" s="2">
        <v>44425.894444444442</v>
      </c>
      <c r="C7334" s="3">
        <v>5.7870370370370373E-5</v>
      </c>
      <c r="D7334" s="1" t="s">
        <v>11</v>
      </c>
      <c r="E7334" s="1" t="s">
        <v>855</v>
      </c>
      <c r="F7334" s="1" t="s">
        <v>58</v>
      </c>
      <c r="G7334" s="1" t="s">
        <v>14</v>
      </c>
      <c r="H7334" s="3">
        <v>5.7870370370370373E-5</v>
      </c>
      <c r="I7334" s="1" t="s">
        <v>147</v>
      </c>
      <c r="J7334" s="1" t="s">
        <v>16</v>
      </c>
    </row>
    <row r="7335" spans="1:10" x14ac:dyDescent="0.3">
      <c r="A7335" s="1" t="s">
        <v>10</v>
      </c>
      <c r="B7335" s="2">
        <v>44424.884722222225</v>
      </c>
      <c r="C7335" s="3">
        <v>5.7870370370370373E-5</v>
      </c>
      <c r="D7335" s="1" t="s">
        <v>11</v>
      </c>
      <c r="E7335" s="1" t="s">
        <v>866</v>
      </c>
      <c r="F7335" s="1" t="s">
        <v>13</v>
      </c>
      <c r="G7335" s="1" t="s">
        <v>14</v>
      </c>
      <c r="H7335" s="3">
        <v>1.273148148148148E-4</v>
      </c>
      <c r="I7335" s="1" t="s">
        <v>25</v>
      </c>
      <c r="J7335" s="1" t="s">
        <v>16</v>
      </c>
    </row>
    <row r="7336" spans="1:10" x14ac:dyDescent="0.3">
      <c r="A7336" s="1" t="s">
        <v>10</v>
      </c>
      <c r="B7336" s="2">
        <v>44416.873611111114</v>
      </c>
      <c r="C7336" s="3">
        <v>5.7870370370370373E-5</v>
      </c>
      <c r="D7336" s="1" t="s">
        <v>11</v>
      </c>
      <c r="E7336" s="1" t="s">
        <v>936</v>
      </c>
      <c r="F7336" s="1" t="s">
        <v>13</v>
      </c>
      <c r="G7336" s="1" t="s">
        <v>14</v>
      </c>
      <c r="H7336" s="3">
        <v>1.273148148148148E-4</v>
      </c>
      <c r="I7336" s="1" t="s">
        <v>25</v>
      </c>
      <c r="J7336" s="1" t="s">
        <v>16</v>
      </c>
    </row>
    <row r="7337" spans="1:10" x14ac:dyDescent="0.3">
      <c r="A7337" s="1" t="s">
        <v>10</v>
      </c>
      <c r="B7337" s="2">
        <v>44401.272916666669</v>
      </c>
      <c r="C7337" s="3">
        <v>5.7870370370370373E-5</v>
      </c>
      <c r="D7337" s="1" t="s">
        <v>11</v>
      </c>
      <c r="E7337" s="1" t="s">
        <v>955</v>
      </c>
      <c r="F7337" s="1" t="s">
        <v>58</v>
      </c>
      <c r="G7337" s="1" t="s">
        <v>14</v>
      </c>
      <c r="H7337" s="3">
        <v>5.7870370370370373E-5</v>
      </c>
      <c r="I7337" s="1" t="s">
        <v>25</v>
      </c>
      <c r="J7337" s="1" t="s">
        <v>16</v>
      </c>
    </row>
    <row r="7338" spans="1:10" x14ac:dyDescent="0.3">
      <c r="A7338" s="1" t="s">
        <v>10</v>
      </c>
      <c r="B7338" s="2">
        <v>44328.484027777777</v>
      </c>
      <c r="C7338" s="3">
        <v>5.7870370370370373E-5</v>
      </c>
      <c r="D7338" s="1" t="s">
        <v>11</v>
      </c>
      <c r="E7338" s="1" t="s">
        <v>495</v>
      </c>
      <c r="F7338" s="1" t="s">
        <v>58</v>
      </c>
      <c r="G7338" s="1" t="s">
        <v>14</v>
      </c>
      <c r="H7338" s="3">
        <v>5.7870370370370373E-5</v>
      </c>
      <c r="I7338" s="1" t="s">
        <v>25</v>
      </c>
      <c r="J7338" s="1" t="s">
        <v>16</v>
      </c>
    </row>
    <row r="7339" spans="1:10" x14ac:dyDescent="0.3">
      <c r="A7339" s="1" t="s">
        <v>10</v>
      </c>
      <c r="B7339" s="2">
        <v>44321.740972222222</v>
      </c>
      <c r="C7339" s="3">
        <v>5.7870370370370373E-5</v>
      </c>
      <c r="D7339" s="1" t="s">
        <v>11</v>
      </c>
      <c r="E7339" s="1" t="s">
        <v>1139</v>
      </c>
      <c r="F7339" s="1" t="s">
        <v>58</v>
      </c>
      <c r="G7339" s="1" t="s">
        <v>14</v>
      </c>
      <c r="H7339" s="3">
        <v>5.7870370370370373E-5</v>
      </c>
      <c r="I7339" s="1" t="s">
        <v>147</v>
      </c>
      <c r="J7339" s="1" t="s">
        <v>16</v>
      </c>
    </row>
    <row r="7340" spans="1:10" x14ac:dyDescent="0.3">
      <c r="A7340" s="1" t="s">
        <v>10</v>
      </c>
      <c r="B7340" s="2">
        <v>44308.870138888888</v>
      </c>
      <c r="C7340" s="3">
        <v>5.7870370370370373E-5</v>
      </c>
      <c r="D7340" s="1" t="s">
        <v>13</v>
      </c>
      <c r="E7340" s="1" t="s">
        <v>1213</v>
      </c>
      <c r="F7340" s="1" t="s">
        <v>13</v>
      </c>
      <c r="G7340" s="1" t="s">
        <v>14</v>
      </c>
      <c r="H7340" s="3">
        <v>5.7870370370370373E-5</v>
      </c>
      <c r="I7340" s="1" t="s">
        <v>25</v>
      </c>
      <c r="J7340" s="1" t="s">
        <v>16</v>
      </c>
    </row>
    <row r="7341" spans="1:10" x14ac:dyDescent="0.3">
      <c r="A7341" s="1" t="s">
        <v>10</v>
      </c>
      <c r="B7341" s="2">
        <v>44306.740277777775</v>
      </c>
      <c r="C7341" s="3">
        <v>5.7870370370370373E-5</v>
      </c>
      <c r="D7341" s="1" t="s">
        <v>11</v>
      </c>
      <c r="E7341" s="1" t="s">
        <v>502</v>
      </c>
      <c r="F7341" s="1" t="s">
        <v>58</v>
      </c>
      <c r="G7341" s="1" t="s">
        <v>14</v>
      </c>
      <c r="H7341" s="3">
        <v>6.9444444444444444E-5</v>
      </c>
      <c r="I7341" s="1" t="s">
        <v>25</v>
      </c>
      <c r="J7341" s="1" t="s">
        <v>16</v>
      </c>
    </row>
    <row r="7342" spans="1:10" x14ac:dyDescent="0.3">
      <c r="A7342" s="1" t="s">
        <v>10</v>
      </c>
      <c r="B7342" s="2">
        <v>44303.499305555553</v>
      </c>
      <c r="C7342" s="3">
        <v>5.7870370370370373E-5</v>
      </c>
      <c r="D7342" s="1" t="s">
        <v>11</v>
      </c>
      <c r="E7342" s="1" t="s">
        <v>1264</v>
      </c>
      <c r="F7342" s="1" t="s">
        <v>58</v>
      </c>
      <c r="G7342" s="1" t="s">
        <v>480</v>
      </c>
      <c r="H7342" s="3">
        <v>6.9444444444444444E-5</v>
      </c>
      <c r="I7342" s="1" t="s">
        <v>73</v>
      </c>
      <c r="J7342" s="1" t="s">
        <v>16</v>
      </c>
    </row>
    <row r="7343" spans="1:10" x14ac:dyDescent="0.3">
      <c r="A7343" s="1" t="s">
        <v>10</v>
      </c>
      <c r="B7343" s="2">
        <v>44296.707638888889</v>
      </c>
      <c r="C7343" s="3">
        <v>5.7870370370370373E-5</v>
      </c>
      <c r="D7343" s="1" t="s">
        <v>11</v>
      </c>
      <c r="E7343" s="1" t="s">
        <v>1264</v>
      </c>
      <c r="F7343" s="1" t="s">
        <v>58</v>
      </c>
      <c r="G7343" s="1" t="s">
        <v>14</v>
      </c>
      <c r="H7343" s="3">
        <v>6.9444444444444444E-5</v>
      </c>
      <c r="I7343" s="1" t="s">
        <v>25</v>
      </c>
      <c r="J7343" s="1" t="s">
        <v>16</v>
      </c>
    </row>
    <row r="7344" spans="1:10" x14ac:dyDescent="0.3">
      <c r="A7344" s="1" t="s">
        <v>10</v>
      </c>
      <c r="B7344" s="2">
        <v>44296.565972222219</v>
      </c>
      <c r="C7344" s="3">
        <v>5.7870370370370373E-5</v>
      </c>
      <c r="D7344" s="1" t="s">
        <v>11</v>
      </c>
      <c r="E7344" s="1" t="s">
        <v>1264</v>
      </c>
      <c r="F7344" s="1" t="s">
        <v>58</v>
      </c>
      <c r="G7344" s="1" t="s">
        <v>14</v>
      </c>
      <c r="H7344" s="3">
        <v>6.9444444444444444E-5</v>
      </c>
      <c r="I7344" s="1" t="s">
        <v>25</v>
      </c>
      <c r="J7344" s="1" t="s">
        <v>16</v>
      </c>
    </row>
    <row r="7345" spans="1:10" x14ac:dyDescent="0.3">
      <c r="A7345" s="1" t="s">
        <v>10</v>
      </c>
      <c r="B7345" s="2">
        <v>44295.767361111109</v>
      </c>
      <c r="C7345" s="3">
        <v>5.7870370370370373E-5</v>
      </c>
      <c r="D7345" s="1" t="s">
        <v>11</v>
      </c>
      <c r="E7345" s="1" t="s">
        <v>1340</v>
      </c>
      <c r="F7345" s="1" t="s">
        <v>58</v>
      </c>
      <c r="G7345" s="1" t="s">
        <v>14</v>
      </c>
      <c r="H7345" s="3">
        <v>6.9444444444444444E-5</v>
      </c>
      <c r="I7345" s="1" t="s">
        <v>73</v>
      </c>
      <c r="J7345" s="1" t="s">
        <v>16</v>
      </c>
    </row>
    <row r="7346" spans="1:10" x14ac:dyDescent="0.3">
      <c r="A7346" s="1" t="s">
        <v>10</v>
      </c>
      <c r="B7346" s="2">
        <v>44225.836111111108</v>
      </c>
      <c r="C7346" s="3">
        <v>5.7870370370370373E-5</v>
      </c>
      <c r="D7346" s="1" t="s">
        <v>11</v>
      </c>
      <c r="E7346" s="1" t="s">
        <v>1950</v>
      </c>
      <c r="F7346" s="1" t="s">
        <v>58</v>
      </c>
      <c r="G7346" s="1" t="s">
        <v>14</v>
      </c>
      <c r="H7346" s="3">
        <v>6.9444444444444444E-5</v>
      </c>
      <c r="I7346" s="1" t="s">
        <v>73</v>
      </c>
      <c r="J7346" s="1" t="s">
        <v>16</v>
      </c>
    </row>
    <row r="7347" spans="1:10" x14ac:dyDescent="0.3">
      <c r="A7347" s="1" t="s">
        <v>10</v>
      </c>
      <c r="B7347" s="2">
        <v>44171.540972222225</v>
      </c>
      <c r="C7347" s="3">
        <v>5.7870370370370373E-5</v>
      </c>
      <c r="D7347" s="1" t="s">
        <v>11</v>
      </c>
      <c r="E7347" s="1" t="s">
        <v>1148</v>
      </c>
      <c r="F7347" s="1" t="s">
        <v>58</v>
      </c>
      <c r="G7347" s="1" t="s">
        <v>14</v>
      </c>
      <c r="H7347" s="3">
        <v>6.9444444444444444E-5</v>
      </c>
      <c r="I7347" s="1" t="s">
        <v>25</v>
      </c>
      <c r="J7347" s="1" t="s">
        <v>16</v>
      </c>
    </row>
    <row r="7348" spans="1:10" x14ac:dyDescent="0.3">
      <c r="A7348" s="1" t="s">
        <v>10</v>
      </c>
      <c r="B7348" s="2">
        <v>44163.606944444444</v>
      </c>
      <c r="C7348" s="3">
        <v>5.7870370370370373E-5</v>
      </c>
      <c r="D7348" s="1" t="s">
        <v>13</v>
      </c>
      <c r="E7348" s="1" t="s">
        <v>2277</v>
      </c>
      <c r="F7348" s="1" t="s">
        <v>13</v>
      </c>
      <c r="G7348" s="1" t="s">
        <v>14</v>
      </c>
      <c r="H7348" s="3">
        <v>6.9444444444444444E-5</v>
      </c>
      <c r="I7348" s="1" t="s">
        <v>73</v>
      </c>
      <c r="J7348" s="1" t="s">
        <v>16</v>
      </c>
    </row>
    <row r="7349" spans="1:10" x14ac:dyDescent="0.3">
      <c r="A7349" s="1" t="s">
        <v>10</v>
      </c>
      <c r="B7349" s="2">
        <v>44162.824999999997</v>
      </c>
      <c r="C7349" s="3">
        <v>5.7870370370370373E-5</v>
      </c>
      <c r="D7349" s="1" t="s">
        <v>13</v>
      </c>
      <c r="E7349" s="1" t="s">
        <v>2279</v>
      </c>
      <c r="F7349" s="1" t="s">
        <v>13</v>
      </c>
      <c r="G7349" s="1" t="s">
        <v>14</v>
      </c>
      <c r="H7349" s="3">
        <v>7.1759259259259259E-4</v>
      </c>
      <c r="I7349" s="1" t="s">
        <v>25</v>
      </c>
      <c r="J7349" s="1" t="s">
        <v>16</v>
      </c>
    </row>
    <row r="7350" spans="1:10" x14ac:dyDescent="0.3">
      <c r="A7350" s="1" t="s">
        <v>10</v>
      </c>
      <c r="B7350" s="2">
        <v>44156.796527777777</v>
      </c>
      <c r="C7350" s="3">
        <v>5.7870370370370373E-5</v>
      </c>
      <c r="D7350" s="1" t="s">
        <v>11</v>
      </c>
      <c r="E7350" s="1" t="s">
        <v>152</v>
      </c>
      <c r="F7350" s="1" t="s">
        <v>58</v>
      </c>
      <c r="G7350" s="1" t="s">
        <v>14</v>
      </c>
      <c r="H7350" s="3">
        <v>6.9444444444444444E-5</v>
      </c>
      <c r="I7350" s="1" t="s">
        <v>25</v>
      </c>
      <c r="J7350" s="1" t="s">
        <v>16</v>
      </c>
    </row>
    <row r="7351" spans="1:10" x14ac:dyDescent="0.3">
      <c r="A7351" s="1" t="s">
        <v>10</v>
      </c>
      <c r="B7351" s="2">
        <v>44150.867361111108</v>
      </c>
      <c r="C7351" s="3">
        <v>5.7870370370370373E-5</v>
      </c>
      <c r="D7351" s="1" t="s">
        <v>11</v>
      </c>
      <c r="E7351" s="1" t="s">
        <v>2262</v>
      </c>
      <c r="F7351" s="1" t="s">
        <v>13</v>
      </c>
      <c r="G7351" s="1" t="s">
        <v>14</v>
      </c>
      <c r="H7351" s="3">
        <v>1.273148148148148E-4</v>
      </c>
      <c r="I7351" s="1" t="s">
        <v>25</v>
      </c>
      <c r="J7351" s="1" t="s">
        <v>16</v>
      </c>
    </row>
    <row r="7352" spans="1:10" x14ac:dyDescent="0.3">
      <c r="A7352" s="1" t="s">
        <v>10</v>
      </c>
      <c r="B7352" s="2">
        <v>44116.793749999997</v>
      </c>
      <c r="C7352" s="3">
        <v>5.7870370370370373E-5</v>
      </c>
      <c r="D7352" s="1" t="s">
        <v>11</v>
      </c>
      <c r="E7352" s="1" t="s">
        <v>152</v>
      </c>
      <c r="F7352" s="1" t="s">
        <v>58</v>
      </c>
      <c r="G7352" s="1" t="s">
        <v>14</v>
      </c>
      <c r="H7352" s="3">
        <v>6.9444444444444444E-5</v>
      </c>
      <c r="I7352" s="1" t="s">
        <v>25</v>
      </c>
      <c r="J7352" s="1" t="s">
        <v>16</v>
      </c>
    </row>
    <row r="7353" spans="1:10" x14ac:dyDescent="0.3">
      <c r="A7353" s="1" t="s">
        <v>10</v>
      </c>
      <c r="B7353" s="2">
        <v>44046.815972222219</v>
      </c>
      <c r="C7353" s="3">
        <v>5.7870370370370373E-5</v>
      </c>
      <c r="D7353" s="1" t="s">
        <v>11</v>
      </c>
      <c r="E7353" s="1" t="s">
        <v>1891</v>
      </c>
      <c r="F7353" s="1" t="s">
        <v>33</v>
      </c>
      <c r="G7353" s="1" t="s">
        <v>14</v>
      </c>
      <c r="H7353" s="3">
        <v>5.7870370370370373E-5</v>
      </c>
      <c r="I7353" s="1" t="s">
        <v>25</v>
      </c>
      <c r="J7353" s="1" t="s">
        <v>16</v>
      </c>
    </row>
    <row r="7354" spans="1:10" x14ac:dyDescent="0.3">
      <c r="A7354" s="1" t="s">
        <v>10</v>
      </c>
      <c r="B7354" s="2">
        <v>44025.35833333333</v>
      </c>
      <c r="C7354" s="3">
        <v>5.7870370370370373E-5</v>
      </c>
      <c r="D7354" s="1" t="s">
        <v>11</v>
      </c>
      <c r="E7354" s="1" t="s">
        <v>2643</v>
      </c>
      <c r="F7354" s="1" t="s">
        <v>33</v>
      </c>
      <c r="G7354" s="1" t="s">
        <v>2448</v>
      </c>
      <c r="H7354" s="3">
        <v>5.7870370370370373E-5</v>
      </c>
      <c r="I7354" s="1" t="s">
        <v>25</v>
      </c>
      <c r="J7354" s="1" t="s">
        <v>16</v>
      </c>
    </row>
    <row r="7355" spans="1:10" x14ac:dyDescent="0.3">
      <c r="A7355" s="1" t="s">
        <v>10</v>
      </c>
      <c r="B7355" s="2">
        <v>43967.738194444442</v>
      </c>
      <c r="C7355" s="3">
        <v>5.7870370370370373E-5</v>
      </c>
      <c r="D7355" s="1" t="s">
        <v>13</v>
      </c>
      <c r="E7355" s="1" t="s">
        <v>2751</v>
      </c>
      <c r="F7355" s="1" t="s">
        <v>13</v>
      </c>
      <c r="G7355" s="1" t="s">
        <v>14</v>
      </c>
      <c r="H7355" s="3">
        <v>3.1817129629629633E-2</v>
      </c>
      <c r="I7355" s="1" t="s">
        <v>2651</v>
      </c>
      <c r="J7355" s="1" t="s">
        <v>16</v>
      </c>
    </row>
    <row r="7356" spans="1:10" x14ac:dyDescent="0.3">
      <c r="A7356" s="1" t="s">
        <v>10</v>
      </c>
      <c r="B7356" s="2">
        <v>43962.739583333336</v>
      </c>
      <c r="C7356" s="3">
        <v>5.7870370370370373E-5</v>
      </c>
      <c r="D7356" s="1" t="s">
        <v>11</v>
      </c>
      <c r="E7356" s="1" t="s">
        <v>2772</v>
      </c>
      <c r="F7356" s="1" t="s">
        <v>13</v>
      </c>
      <c r="G7356" s="1" t="s">
        <v>14</v>
      </c>
      <c r="H7356" s="3">
        <v>1.7361111111111112E-4</v>
      </c>
      <c r="I7356" s="1" t="s">
        <v>25</v>
      </c>
      <c r="J7356" s="1" t="s">
        <v>16</v>
      </c>
    </row>
    <row r="7357" spans="1:10" x14ac:dyDescent="0.3">
      <c r="A7357" s="1" t="s">
        <v>10</v>
      </c>
      <c r="B7357" s="2">
        <v>43904.956944444442</v>
      </c>
      <c r="C7357" s="3">
        <v>5.7870370370370373E-5</v>
      </c>
      <c r="D7357" s="1" t="s">
        <v>11</v>
      </c>
      <c r="E7357" s="1" t="s">
        <v>2883</v>
      </c>
      <c r="F7357" s="1" t="s">
        <v>13</v>
      </c>
      <c r="G7357" s="1" t="s">
        <v>14</v>
      </c>
      <c r="H7357" s="3">
        <v>6.9444444444444444E-5</v>
      </c>
      <c r="I7357" s="1" t="s">
        <v>25</v>
      </c>
      <c r="J7357" s="1" t="s">
        <v>16</v>
      </c>
    </row>
    <row r="7358" spans="1:10" x14ac:dyDescent="0.3">
      <c r="A7358" s="1" t="s">
        <v>10</v>
      </c>
      <c r="B7358" s="2">
        <v>43865.915972222225</v>
      </c>
      <c r="C7358" s="3">
        <v>5.7870370370370373E-5</v>
      </c>
      <c r="D7358" s="1" t="s">
        <v>11</v>
      </c>
      <c r="E7358" s="1" t="s">
        <v>3130</v>
      </c>
      <c r="F7358" s="1" t="s">
        <v>13</v>
      </c>
      <c r="G7358" s="1" t="s">
        <v>14</v>
      </c>
      <c r="H7358" s="3">
        <v>1.8518518518518518E-4</v>
      </c>
      <c r="I7358" s="1" t="s">
        <v>25</v>
      </c>
      <c r="J7358" s="1" t="s">
        <v>16</v>
      </c>
    </row>
    <row r="7359" spans="1:10" x14ac:dyDescent="0.3">
      <c r="A7359" s="1" t="s">
        <v>10</v>
      </c>
      <c r="B7359" s="2">
        <v>43729.911111111112</v>
      </c>
      <c r="C7359" s="3">
        <v>5.7870370370370373E-5</v>
      </c>
      <c r="D7359" s="1" t="s">
        <v>13</v>
      </c>
      <c r="E7359" s="1" t="s">
        <v>1421</v>
      </c>
      <c r="F7359" s="1" t="s">
        <v>13</v>
      </c>
      <c r="G7359" s="1" t="s">
        <v>2956</v>
      </c>
      <c r="H7359" s="3">
        <v>3.335648148148148E-2</v>
      </c>
      <c r="I7359" s="1" t="s">
        <v>25</v>
      </c>
      <c r="J7359" s="1" t="s">
        <v>16</v>
      </c>
    </row>
    <row r="7360" spans="1:10" x14ac:dyDescent="0.3">
      <c r="A7360" s="1" t="s">
        <v>10</v>
      </c>
      <c r="B7360" s="2">
        <v>43729.590277777781</v>
      </c>
      <c r="C7360" s="3">
        <v>5.7870370370370373E-5</v>
      </c>
      <c r="D7360" s="1" t="s">
        <v>13</v>
      </c>
      <c r="E7360" s="1" t="s">
        <v>584</v>
      </c>
      <c r="F7360" s="1" t="s">
        <v>13</v>
      </c>
      <c r="G7360" s="1" t="s">
        <v>480</v>
      </c>
      <c r="H7360" s="3">
        <v>5.2083333333333333E-4</v>
      </c>
      <c r="I7360" s="1" t="s">
        <v>25</v>
      </c>
      <c r="J7360" s="1" t="s">
        <v>16</v>
      </c>
    </row>
    <row r="7361" spans="1:10" x14ac:dyDescent="0.3">
      <c r="A7361" s="1" t="s">
        <v>10</v>
      </c>
      <c r="B7361" s="2">
        <v>43618.843055555553</v>
      </c>
      <c r="C7361" s="3">
        <v>5.7870370370370373E-5</v>
      </c>
      <c r="D7361" s="1" t="s">
        <v>13</v>
      </c>
      <c r="E7361" s="1" t="s">
        <v>127</v>
      </c>
      <c r="F7361" s="1" t="s">
        <v>13</v>
      </c>
      <c r="G7361" s="1" t="s">
        <v>480</v>
      </c>
      <c r="H7361" s="3">
        <v>5.7870370370370373E-5</v>
      </c>
      <c r="I7361" s="1" t="s">
        <v>25</v>
      </c>
      <c r="J7361" s="1" t="s">
        <v>16</v>
      </c>
    </row>
    <row r="7362" spans="1:10" x14ac:dyDescent="0.3">
      <c r="A7362" s="1" t="s">
        <v>10</v>
      </c>
      <c r="B7362" s="2">
        <v>43594.854166666664</v>
      </c>
      <c r="C7362" s="3">
        <v>5.7870370370370373E-5</v>
      </c>
      <c r="D7362" s="1" t="s">
        <v>11</v>
      </c>
      <c r="E7362" s="1" t="s">
        <v>1234</v>
      </c>
      <c r="F7362" s="1" t="s">
        <v>13</v>
      </c>
      <c r="G7362" s="1" t="s">
        <v>480</v>
      </c>
      <c r="H7362" s="3">
        <v>4.2824074074074075E-4</v>
      </c>
      <c r="I7362" s="1" t="s">
        <v>25</v>
      </c>
      <c r="J7362" s="1" t="s">
        <v>16</v>
      </c>
    </row>
    <row r="7363" spans="1:10" x14ac:dyDescent="0.3">
      <c r="A7363" s="1" t="s">
        <v>10</v>
      </c>
      <c r="B7363" s="2">
        <v>43594.785416666666</v>
      </c>
      <c r="C7363" s="3">
        <v>5.7870370370370373E-5</v>
      </c>
      <c r="D7363" s="1" t="s">
        <v>13</v>
      </c>
      <c r="E7363" s="1" t="s">
        <v>3446</v>
      </c>
      <c r="F7363" s="1" t="s">
        <v>13</v>
      </c>
      <c r="G7363" s="1" t="s">
        <v>480</v>
      </c>
      <c r="H7363" s="3">
        <v>6.9444444444444444E-5</v>
      </c>
      <c r="I7363" s="1" t="s">
        <v>25</v>
      </c>
      <c r="J7363" s="1" t="s">
        <v>16</v>
      </c>
    </row>
    <row r="7364" spans="1:10" x14ac:dyDescent="0.3">
      <c r="A7364" s="1" t="s">
        <v>10</v>
      </c>
      <c r="B7364" s="2">
        <v>43551.299305555556</v>
      </c>
      <c r="C7364" s="3">
        <v>5.7870370370370373E-5</v>
      </c>
      <c r="D7364" s="1" t="s">
        <v>11</v>
      </c>
      <c r="E7364" s="1" t="s">
        <v>3700</v>
      </c>
      <c r="F7364" s="1" t="s">
        <v>13</v>
      </c>
      <c r="G7364" s="1" t="s">
        <v>480</v>
      </c>
      <c r="H7364" s="3">
        <v>4.8344907407407406E-2</v>
      </c>
      <c r="I7364" s="1" t="s">
        <v>3701</v>
      </c>
      <c r="J7364" s="1" t="s">
        <v>16</v>
      </c>
    </row>
    <row r="7365" spans="1:10" x14ac:dyDescent="0.3">
      <c r="A7365" s="1" t="s">
        <v>10</v>
      </c>
      <c r="B7365" s="2">
        <v>43551.299305555556</v>
      </c>
      <c r="C7365" s="3">
        <v>5.7870370370370373E-5</v>
      </c>
      <c r="D7365" s="1" t="s">
        <v>13</v>
      </c>
      <c r="E7365" s="1" t="s">
        <v>3702</v>
      </c>
      <c r="F7365" s="1" t="s">
        <v>13</v>
      </c>
      <c r="G7365" s="1" t="s">
        <v>480</v>
      </c>
      <c r="H7365" s="3">
        <v>4.6840277777777779E-2</v>
      </c>
      <c r="I7365" s="1" t="s">
        <v>3703</v>
      </c>
      <c r="J7365" s="1" t="s">
        <v>16</v>
      </c>
    </row>
    <row r="7366" spans="1:10" x14ac:dyDescent="0.3">
      <c r="A7366" s="1" t="s">
        <v>10</v>
      </c>
      <c r="B7366" s="2">
        <v>43551.29791666667</v>
      </c>
      <c r="C7366" s="3">
        <v>5.7870370370370373E-5</v>
      </c>
      <c r="D7366" s="1" t="s">
        <v>13</v>
      </c>
      <c r="E7366" s="1" t="s">
        <v>3704</v>
      </c>
      <c r="F7366" s="1" t="s">
        <v>13</v>
      </c>
      <c r="G7366" s="1" t="s">
        <v>480</v>
      </c>
      <c r="H7366" s="3">
        <v>3.2164351851851854E-2</v>
      </c>
      <c r="I7366" s="1" t="s">
        <v>3102</v>
      </c>
      <c r="J7366" s="1" t="s">
        <v>16</v>
      </c>
    </row>
    <row r="7367" spans="1:10" x14ac:dyDescent="0.3">
      <c r="A7367" s="1" t="s">
        <v>10</v>
      </c>
      <c r="B7367" s="2">
        <v>43540.796527777777</v>
      </c>
      <c r="C7367" s="3">
        <v>5.7870370370370373E-5</v>
      </c>
      <c r="D7367" s="1" t="s">
        <v>13</v>
      </c>
      <c r="E7367" s="1" t="s">
        <v>3756</v>
      </c>
      <c r="F7367" s="1" t="s">
        <v>13</v>
      </c>
      <c r="G7367" s="1" t="s">
        <v>480</v>
      </c>
      <c r="H7367" s="3">
        <v>5.7870370370370373E-5</v>
      </c>
      <c r="I7367" s="1" t="s">
        <v>25</v>
      </c>
      <c r="J7367" s="1" t="s">
        <v>16</v>
      </c>
    </row>
    <row r="7368" spans="1:10" x14ac:dyDescent="0.3">
      <c r="A7368" s="1" t="s">
        <v>10</v>
      </c>
      <c r="B7368" s="2">
        <v>43524.882638888892</v>
      </c>
      <c r="C7368" s="3">
        <v>5.7870370370370373E-5</v>
      </c>
      <c r="D7368" s="1" t="s">
        <v>11</v>
      </c>
      <c r="E7368" s="1" t="s">
        <v>3824</v>
      </c>
      <c r="F7368" s="1" t="s">
        <v>13</v>
      </c>
      <c r="G7368" s="1" t="s">
        <v>480</v>
      </c>
      <c r="H7368" s="3">
        <v>1.3888888888888889E-3</v>
      </c>
      <c r="I7368" s="1" t="s">
        <v>3825</v>
      </c>
      <c r="J7368" s="1" t="s">
        <v>16</v>
      </c>
    </row>
    <row r="7369" spans="1:10" x14ac:dyDescent="0.3">
      <c r="A7369" s="1" t="s">
        <v>10</v>
      </c>
      <c r="B7369" s="2">
        <v>43504.845833333333</v>
      </c>
      <c r="C7369" s="3">
        <v>5.7870370370370373E-5</v>
      </c>
      <c r="D7369" s="1" t="s">
        <v>13</v>
      </c>
      <c r="E7369" s="1" t="s">
        <v>2864</v>
      </c>
      <c r="F7369" s="1" t="s">
        <v>13</v>
      </c>
      <c r="G7369" s="1" t="s">
        <v>480</v>
      </c>
      <c r="H7369" s="3">
        <v>2.162037037037037E-2</v>
      </c>
      <c r="I7369" s="1" t="s">
        <v>25</v>
      </c>
      <c r="J7369" s="1" t="s">
        <v>16</v>
      </c>
    </row>
    <row r="7370" spans="1:10" x14ac:dyDescent="0.3">
      <c r="A7370" s="1" t="s">
        <v>10</v>
      </c>
      <c r="B7370" s="2">
        <v>43444.876388888886</v>
      </c>
      <c r="C7370" s="3">
        <v>5.7870370370370373E-5</v>
      </c>
      <c r="D7370" s="1" t="s">
        <v>11</v>
      </c>
      <c r="E7370" s="1" t="s">
        <v>4044</v>
      </c>
      <c r="F7370" s="1" t="s">
        <v>13</v>
      </c>
      <c r="G7370" s="1" t="s">
        <v>480</v>
      </c>
      <c r="H7370" s="3">
        <v>1.6203703703703703E-4</v>
      </c>
      <c r="I7370" s="1" t="s">
        <v>25</v>
      </c>
      <c r="J7370" s="1" t="s">
        <v>16</v>
      </c>
    </row>
    <row r="7371" spans="1:10" x14ac:dyDescent="0.3">
      <c r="A7371" s="1" t="s">
        <v>10</v>
      </c>
      <c r="B7371" s="2">
        <v>43414.782638888886</v>
      </c>
      <c r="C7371" s="3">
        <v>5.7870370370370373E-5</v>
      </c>
      <c r="D7371" s="1" t="s">
        <v>11</v>
      </c>
      <c r="E7371" s="1" t="s">
        <v>4105</v>
      </c>
      <c r="F7371" s="1" t="s">
        <v>13</v>
      </c>
      <c r="G7371" s="1" t="s">
        <v>480</v>
      </c>
      <c r="H7371" s="3">
        <v>1.6203703703703703E-4</v>
      </c>
      <c r="I7371" s="1" t="s">
        <v>25</v>
      </c>
      <c r="J7371" s="1" t="s">
        <v>16</v>
      </c>
    </row>
    <row r="7372" spans="1:10" x14ac:dyDescent="0.3">
      <c r="A7372" s="1" t="s">
        <v>10</v>
      </c>
      <c r="B7372" s="2">
        <v>43346.82708333333</v>
      </c>
      <c r="C7372" s="3">
        <v>5.7870370370370373E-5</v>
      </c>
      <c r="D7372" s="1" t="s">
        <v>11</v>
      </c>
      <c r="E7372" s="1" t="s">
        <v>4212</v>
      </c>
      <c r="F7372" s="1" t="s">
        <v>13</v>
      </c>
      <c r="G7372" s="1" t="s">
        <v>480</v>
      </c>
      <c r="H7372" s="3">
        <v>1.4907407407407407E-2</v>
      </c>
      <c r="I7372" s="1" t="s">
        <v>25</v>
      </c>
      <c r="J7372" s="1" t="s">
        <v>16</v>
      </c>
    </row>
    <row r="7373" spans="1:10" x14ac:dyDescent="0.3">
      <c r="A7373" s="1" t="s">
        <v>10</v>
      </c>
      <c r="B7373" s="2">
        <v>43346.76666666667</v>
      </c>
      <c r="C7373" s="3">
        <v>5.7870370370370373E-5</v>
      </c>
      <c r="D7373" s="1" t="s">
        <v>11</v>
      </c>
      <c r="E7373" s="1" t="s">
        <v>4213</v>
      </c>
      <c r="F7373" s="1" t="s">
        <v>13</v>
      </c>
      <c r="G7373" s="1" t="s">
        <v>480</v>
      </c>
      <c r="H7373" s="3">
        <v>9.2592592592592596E-4</v>
      </c>
      <c r="I7373" s="1" t="s">
        <v>25</v>
      </c>
      <c r="J7373" s="1" t="s">
        <v>16</v>
      </c>
    </row>
    <row r="7374" spans="1:10" x14ac:dyDescent="0.3">
      <c r="A7374" s="1" t="s">
        <v>10</v>
      </c>
      <c r="B7374" s="2">
        <v>43295.731249999997</v>
      </c>
      <c r="C7374" s="3">
        <v>5.7870370370370373E-5</v>
      </c>
      <c r="D7374" s="1" t="s">
        <v>13</v>
      </c>
      <c r="E7374" s="1" t="s">
        <v>4410</v>
      </c>
      <c r="F7374" s="1" t="s">
        <v>13</v>
      </c>
      <c r="G7374" s="1" t="s">
        <v>480</v>
      </c>
      <c r="H7374" s="3">
        <v>6.9444444444444444E-5</v>
      </c>
      <c r="I7374" s="1" t="s">
        <v>25</v>
      </c>
      <c r="J7374" s="1" t="s">
        <v>16</v>
      </c>
    </row>
    <row r="7375" spans="1:10" x14ac:dyDescent="0.3">
      <c r="A7375" s="1" t="s">
        <v>10</v>
      </c>
      <c r="B7375" s="2">
        <v>43212.790277777778</v>
      </c>
      <c r="C7375" s="3">
        <v>5.7870370370370373E-5</v>
      </c>
      <c r="D7375" s="1" t="s">
        <v>13</v>
      </c>
      <c r="E7375" s="1" t="s">
        <v>2282</v>
      </c>
      <c r="F7375" s="1" t="s">
        <v>13</v>
      </c>
      <c r="G7375" s="1" t="s">
        <v>480</v>
      </c>
      <c r="H7375" s="3">
        <v>1.5162037037037036E-3</v>
      </c>
      <c r="I7375" s="1" t="s">
        <v>25</v>
      </c>
      <c r="J7375" s="1" t="s">
        <v>16</v>
      </c>
    </row>
    <row r="7376" spans="1:10" x14ac:dyDescent="0.3">
      <c r="A7376" s="1" t="s">
        <v>10</v>
      </c>
      <c r="B7376" s="2">
        <v>43161.897222222222</v>
      </c>
      <c r="C7376" s="3">
        <v>5.7870370370370373E-5</v>
      </c>
      <c r="D7376" s="1" t="s">
        <v>13</v>
      </c>
      <c r="E7376" s="1" t="s">
        <v>4714</v>
      </c>
      <c r="F7376" s="1" t="s">
        <v>13</v>
      </c>
      <c r="G7376" s="1" t="s">
        <v>480</v>
      </c>
      <c r="H7376" s="3">
        <v>6.2500000000000001E-4</v>
      </c>
      <c r="I7376" s="1" t="s">
        <v>25</v>
      </c>
      <c r="J7376" s="1" t="s">
        <v>16</v>
      </c>
    </row>
    <row r="7377" spans="1:10" x14ac:dyDescent="0.3">
      <c r="A7377" s="1" t="s">
        <v>10</v>
      </c>
      <c r="B7377" s="2">
        <v>43158.835416666669</v>
      </c>
      <c r="C7377" s="3">
        <v>5.7870370370370373E-5</v>
      </c>
      <c r="D7377" s="1" t="s">
        <v>13</v>
      </c>
      <c r="E7377" s="1" t="s">
        <v>953</v>
      </c>
      <c r="F7377" s="1" t="s">
        <v>13</v>
      </c>
      <c r="G7377" s="1" t="s">
        <v>480</v>
      </c>
      <c r="H7377" s="3">
        <v>3.1087962962962963E-2</v>
      </c>
      <c r="I7377" s="1" t="s">
        <v>25</v>
      </c>
      <c r="J7377" s="1" t="s">
        <v>16</v>
      </c>
    </row>
    <row r="7378" spans="1:10" x14ac:dyDescent="0.3">
      <c r="A7378" s="1" t="s">
        <v>10</v>
      </c>
      <c r="B7378" s="2">
        <v>43146.865972222222</v>
      </c>
      <c r="C7378" s="3">
        <v>5.7870370370370373E-5</v>
      </c>
      <c r="D7378" s="1" t="s">
        <v>13</v>
      </c>
      <c r="E7378" s="1" t="s">
        <v>4768</v>
      </c>
      <c r="F7378" s="1" t="s">
        <v>13</v>
      </c>
      <c r="G7378" s="1" t="s">
        <v>480</v>
      </c>
      <c r="H7378" s="3">
        <v>3.7453703703703704E-2</v>
      </c>
      <c r="I7378" s="1" t="s">
        <v>25</v>
      </c>
      <c r="J7378" s="1" t="s">
        <v>16</v>
      </c>
    </row>
    <row r="7379" spans="1:10" x14ac:dyDescent="0.3">
      <c r="A7379" s="1" t="s">
        <v>10</v>
      </c>
      <c r="B7379" s="2">
        <v>43142.785416666666</v>
      </c>
      <c r="C7379" s="3">
        <v>5.7870370370370373E-5</v>
      </c>
      <c r="D7379" s="1" t="s">
        <v>13</v>
      </c>
      <c r="E7379" s="1" t="s">
        <v>4792</v>
      </c>
      <c r="F7379" s="1" t="s">
        <v>13</v>
      </c>
      <c r="G7379" s="1" t="s">
        <v>480</v>
      </c>
      <c r="H7379" s="3">
        <v>3.4641203703703702E-2</v>
      </c>
      <c r="I7379" s="1" t="s">
        <v>4793</v>
      </c>
      <c r="J7379" s="1" t="s">
        <v>16</v>
      </c>
    </row>
    <row r="7380" spans="1:10" x14ac:dyDescent="0.3">
      <c r="A7380" s="1" t="s">
        <v>10</v>
      </c>
      <c r="B7380" s="2">
        <v>43140.76666666667</v>
      </c>
      <c r="C7380" s="3">
        <v>5.7870370370370373E-5</v>
      </c>
      <c r="D7380" s="1" t="s">
        <v>13</v>
      </c>
      <c r="E7380" s="1" t="s">
        <v>4812</v>
      </c>
      <c r="F7380" s="1" t="s">
        <v>13</v>
      </c>
      <c r="G7380" s="1" t="s">
        <v>480</v>
      </c>
      <c r="H7380" s="3">
        <v>1.1689814814814816E-3</v>
      </c>
      <c r="I7380" s="1" t="s">
        <v>25</v>
      </c>
      <c r="J7380" s="1" t="s">
        <v>16</v>
      </c>
    </row>
    <row r="7381" spans="1:10" x14ac:dyDescent="0.3">
      <c r="A7381" s="1" t="s">
        <v>10</v>
      </c>
      <c r="B7381" s="2">
        <v>43134.584722222222</v>
      </c>
      <c r="C7381" s="3">
        <v>5.7870370370370373E-5</v>
      </c>
      <c r="D7381" s="1" t="s">
        <v>13</v>
      </c>
      <c r="E7381" s="1" t="s">
        <v>4882</v>
      </c>
      <c r="F7381" s="1" t="s">
        <v>13</v>
      </c>
      <c r="G7381" s="1" t="s">
        <v>480</v>
      </c>
      <c r="H7381" s="3">
        <v>5.7870370370370373E-5</v>
      </c>
      <c r="I7381" s="1" t="s">
        <v>25</v>
      </c>
      <c r="J7381" s="1" t="s">
        <v>16</v>
      </c>
    </row>
    <row r="7382" spans="1:10" x14ac:dyDescent="0.3">
      <c r="A7382" s="1" t="s">
        <v>10</v>
      </c>
      <c r="B7382" s="2">
        <v>43100.60833333333</v>
      </c>
      <c r="C7382" s="3">
        <v>5.7870370370370373E-5</v>
      </c>
      <c r="D7382" s="1" t="s">
        <v>13</v>
      </c>
      <c r="E7382" s="1" t="s">
        <v>5076</v>
      </c>
      <c r="F7382" s="1" t="s">
        <v>13</v>
      </c>
      <c r="G7382" s="1" t="s">
        <v>480</v>
      </c>
      <c r="H7382" s="3">
        <v>5.7870370370370373E-5</v>
      </c>
      <c r="I7382" s="1" t="s">
        <v>25</v>
      </c>
      <c r="J7382" s="1" t="s">
        <v>16</v>
      </c>
    </row>
    <row r="7383" spans="1:10" x14ac:dyDescent="0.3">
      <c r="A7383" s="1" t="s">
        <v>10</v>
      </c>
      <c r="B7383" s="2">
        <v>43099.713888888888</v>
      </c>
      <c r="C7383" s="3">
        <v>5.7870370370370373E-5</v>
      </c>
      <c r="D7383" s="1" t="s">
        <v>13</v>
      </c>
      <c r="E7383" s="1" t="s">
        <v>5083</v>
      </c>
      <c r="F7383" s="1" t="s">
        <v>13</v>
      </c>
      <c r="G7383" s="1" t="s">
        <v>480</v>
      </c>
      <c r="H7383" s="3">
        <v>7.5231481481481482E-4</v>
      </c>
      <c r="I7383" s="1" t="s">
        <v>25</v>
      </c>
      <c r="J7383" s="1" t="s">
        <v>16</v>
      </c>
    </row>
    <row r="7384" spans="1:10" x14ac:dyDescent="0.3">
      <c r="A7384" s="1" t="s">
        <v>10</v>
      </c>
      <c r="B7384" s="2">
        <v>42958.86041666667</v>
      </c>
      <c r="C7384" s="3">
        <v>5.7870370370370373E-5</v>
      </c>
      <c r="D7384" s="1" t="s">
        <v>13</v>
      </c>
      <c r="E7384" s="1" t="s">
        <v>5360</v>
      </c>
      <c r="F7384" s="1" t="s">
        <v>13</v>
      </c>
      <c r="G7384" s="1" t="s">
        <v>480</v>
      </c>
      <c r="H7384" s="3">
        <v>5.7870370370370373E-5</v>
      </c>
      <c r="I7384" s="1" t="s">
        <v>25</v>
      </c>
      <c r="J7384" s="1" t="s">
        <v>16</v>
      </c>
    </row>
    <row r="7385" spans="1:10" x14ac:dyDescent="0.3">
      <c r="A7385" s="1" t="s">
        <v>10</v>
      </c>
      <c r="B7385" s="2">
        <v>42935.82916666667</v>
      </c>
      <c r="C7385" s="3">
        <v>5.7870370370370373E-5</v>
      </c>
      <c r="D7385" s="1" t="s">
        <v>13</v>
      </c>
      <c r="E7385" s="1" t="s">
        <v>5417</v>
      </c>
      <c r="F7385" s="1" t="s">
        <v>13</v>
      </c>
      <c r="G7385" s="1" t="s">
        <v>480</v>
      </c>
      <c r="H7385" s="3">
        <v>5.7870370370370373E-5</v>
      </c>
      <c r="I7385" s="1" t="s">
        <v>25</v>
      </c>
      <c r="J7385" s="1" t="s">
        <v>16</v>
      </c>
    </row>
    <row r="7386" spans="1:10" x14ac:dyDescent="0.3">
      <c r="A7386" s="1" t="s">
        <v>10</v>
      </c>
      <c r="B7386" s="2">
        <v>42912.88958333333</v>
      </c>
      <c r="C7386" s="3">
        <v>5.7870370370370373E-5</v>
      </c>
      <c r="D7386" s="1" t="s">
        <v>13</v>
      </c>
      <c r="E7386" s="1" t="s">
        <v>5457</v>
      </c>
      <c r="F7386" s="1" t="s">
        <v>13</v>
      </c>
      <c r="G7386" s="1" t="s">
        <v>480</v>
      </c>
      <c r="H7386" s="3">
        <v>1.273148148148148E-4</v>
      </c>
      <c r="I7386" s="1" t="s">
        <v>25</v>
      </c>
      <c r="J7386" s="1" t="s">
        <v>16</v>
      </c>
    </row>
    <row r="7387" spans="1:10" x14ac:dyDescent="0.3">
      <c r="A7387" s="1" t="s">
        <v>10</v>
      </c>
      <c r="B7387" s="2">
        <v>42869.855555555558</v>
      </c>
      <c r="C7387" s="3">
        <v>5.7870370370370373E-5</v>
      </c>
      <c r="D7387" s="1" t="s">
        <v>13</v>
      </c>
      <c r="E7387" s="1" t="s">
        <v>5516</v>
      </c>
      <c r="F7387" s="1" t="s">
        <v>13</v>
      </c>
      <c r="G7387" s="1" t="s">
        <v>423</v>
      </c>
      <c r="H7387" s="3">
        <v>5.7870370370370373E-5</v>
      </c>
      <c r="I7387" s="1" t="s">
        <v>25</v>
      </c>
      <c r="J7387" s="1" t="s">
        <v>16</v>
      </c>
    </row>
    <row r="7388" spans="1:10" x14ac:dyDescent="0.3">
      <c r="A7388" s="1" t="s">
        <v>10</v>
      </c>
      <c r="B7388" s="2">
        <v>42867.902777777781</v>
      </c>
      <c r="C7388" s="3">
        <v>5.7870370370370373E-5</v>
      </c>
      <c r="D7388" s="1" t="s">
        <v>13</v>
      </c>
      <c r="E7388" s="1" t="s">
        <v>5516</v>
      </c>
      <c r="F7388" s="1" t="s">
        <v>13</v>
      </c>
      <c r="G7388" s="1" t="s">
        <v>480</v>
      </c>
      <c r="H7388" s="3">
        <v>5.7870370370370373E-5</v>
      </c>
      <c r="I7388" s="1" t="s">
        <v>25</v>
      </c>
      <c r="J7388" s="1" t="s">
        <v>16</v>
      </c>
    </row>
    <row r="7389" spans="1:10" x14ac:dyDescent="0.3">
      <c r="A7389" s="1" t="s">
        <v>10</v>
      </c>
      <c r="B7389" s="2">
        <v>42684.875</v>
      </c>
      <c r="C7389" s="3">
        <v>5.7870370370370373E-5</v>
      </c>
      <c r="D7389" s="1" t="s">
        <v>13</v>
      </c>
      <c r="E7389" s="1" t="s">
        <v>5779</v>
      </c>
      <c r="F7389" s="1" t="s">
        <v>13</v>
      </c>
      <c r="G7389" s="1" t="s">
        <v>480</v>
      </c>
      <c r="H7389" s="3">
        <v>2.3726851851851851E-3</v>
      </c>
      <c r="I7389" s="1" t="s">
        <v>25</v>
      </c>
      <c r="J7389" s="1" t="s">
        <v>16</v>
      </c>
    </row>
    <row r="7390" spans="1:10" x14ac:dyDescent="0.3">
      <c r="A7390" s="1" t="s">
        <v>10</v>
      </c>
      <c r="B7390" s="2">
        <v>42337.529861111114</v>
      </c>
      <c r="C7390" s="3">
        <v>5.7870370370370373E-5</v>
      </c>
      <c r="D7390" s="1" t="s">
        <v>13</v>
      </c>
      <c r="E7390" s="1" t="s">
        <v>729</v>
      </c>
      <c r="F7390" s="1" t="s">
        <v>13</v>
      </c>
      <c r="G7390" s="1" t="s">
        <v>2956</v>
      </c>
      <c r="H7390" s="3">
        <v>5.7870370370370373E-5</v>
      </c>
      <c r="I7390" s="1" t="s">
        <v>25</v>
      </c>
      <c r="J7390" s="1" t="s">
        <v>16</v>
      </c>
    </row>
    <row r="7391" spans="1:10" x14ac:dyDescent="0.3">
      <c r="A7391" s="1" t="s">
        <v>10</v>
      </c>
      <c r="B7391" s="2">
        <v>42009.892361111109</v>
      </c>
      <c r="C7391" s="3">
        <v>5.7870370370370373E-5</v>
      </c>
      <c r="D7391" s="1" t="s">
        <v>13</v>
      </c>
      <c r="E7391" s="1" t="s">
        <v>6550</v>
      </c>
      <c r="F7391" s="1" t="s">
        <v>13</v>
      </c>
      <c r="G7391" s="1" t="s">
        <v>3444</v>
      </c>
      <c r="H7391" s="3">
        <v>0</v>
      </c>
      <c r="I7391" s="1" t="s">
        <v>25</v>
      </c>
      <c r="J7391" s="1" t="s">
        <v>16</v>
      </c>
    </row>
    <row r="7392" spans="1:10" x14ac:dyDescent="0.3">
      <c r="A7392" s="1" t="s">
        <v>10</v>
      </c>
      <c r="B7392" s="2">
        <v>44586.989583333336</v>
      </c>
      <c r="C7392" s="3">
        <v>4.6296296296296294E-5</v>
      </c>
      <c r="D7392" s="1" t="s">
        <v>11</v>
      </c>
      <c r="E7392" s="1" t="s">
        <v>88</v>
      </c>
      <c r="F7392" s="1" t="s">
        <v>13</v>
      </c>
      <c r="G7392" s="1" t="s">
        <v>14</v>
      </c>
      <c r="H7392" s="3">
        <v>1.1574074074074075E-4</v>
      </c>
      <c r="I7392" s="1" t="s">
        <v>25</v>
      </c>
      <c r="J7392" s="1" t="s">
        <v>16</v>
      </c>
    </row>
    <row r="7393" spans="1:10" x14ac:dyDescent="0.3">
      <c r="A7393" s="1" t="s">
        <v>10</v>
      </c>
      <c r="B7393" s="2">
        <v>44580.774305555555</v>
      </c>
      <c r="C7393" s="3">
        <v>4.6296296296296294E-5</v>
      </c>
      <c r="D7393" s="1" t="s">
        <v>13</v>
      </c>
      <c r="E7393" s="1" t="s">
        <v>144</v>
      </c>
      <c r="F7393" s="1" t="s">
        <v>13</v>
      </c>
      <c r="G7393" s="1" t="s">
        <v>14</v>
      </c>
      <c r="H7393" s="3">
        <v>4.6296296296296294E-5</v>
      </c>
      <c r="I7393" s="1" t="s">
        <v>145</v>
      </c>
      <c r="J7393" s="1" t="s">
        <v>16</v>
      </c>
    </row>
    <row r="7394" spans="1:10" x14ac:dyDescent="0.3">
      <c r="A7394" s="1" t="s">
        <v>10</v>
      </c>
      <c r="B7394" s="2">
        <v>44580.774305555555</v>
      </c>
      <c r="C7394" s="3">
        <v>4.6296296296296294E-5</v>
      </c>
      <c r="D7394" s="1" t="s">
        <v>11</v>
      </c>
      <c r="E7394" s="1" t="s">
        <v>146</v>
      </c>
      <c r="F7394" s="1" t="s">
        <v>58</v>
      </c>
      <c r="G7394" s="1" t="s">
        <v>14</v>
      </c>
      <c r="H7394" s="3">
        <v>5.7870370370370373E-5</v>
      </c>
      <c r="I7394" s="1" t="s">
        <v>147</v>
      </c>
      <c r="J7394" s="1" t="s">
        <v>16</v>
      </c>
    </row>
    <row r="7395" spans="1:10" x14ac:dyDescent="0.3">
      <c r="A7395" s="1" t="s">
        <v>10</v>
      </c>
      <c r="B7395" s="2">
        <v>44570.904166666667</v>
      </c>
      <c r="C7395" s="3">
        <v>4.6296296296296294E-5</v>
      </c>
      <c r="D7395" s="1" t="s">
        <v>11</v>
      </c>
      <c r="E7395" s="1" t="s">
        <v>234</v>
      </c>
      <c r="F7395" s="1" t="s">
        <v>58</v>
      </c>
      <c r="G7395" s="1" t="s">
        <v>14</v>
      </c>
      <c r="H7395" s="3">
        <v>5.7870370370370373E-5</v>
      </c>
      <c r="I7395" s="1" t="s">
        <v>147</v>
      </c>
      <c r="J7395" s="1" t="s">
        <v>16</v>
      </c>
    </row>
    <row r="7396" spans="1:10" x14ac:dyDescent="0.3">
      <c r="A7396" s="1" t="s">
        <v>10</v>
      </c>
      <c r="B7396" s="2">
        <v>44562.95208333333</v>
      </c>
      <c r="C7396" s="3">
        <v>4.6296296296296294E-5</v>
      </c>
      <c r="D7396" s="1" t="s">
        <v>11</v>
      </c>
      <c r="E7396" s="1" t="s">
        <v>330</v>
      </c>
      <c r="F7396" s="1" t="s">
        <v>58</v>
      </c>
      <c r="G7396" s="1" t="s">
        <v>14</v>
      </c>
      <c r="H7396" s="3">
        <v>5.7870370370370373E-5</v>
      </c>
      <c r="I7396" s="1" t="s">
        <v>147</v>
      </c>
      <c r="J7396" s="1" t="s">
        <v>16</v>
      </c>
    </row>
    <row r="7397" spans="1:10" x14ac:dyDescent="0.3">
      <c r="A7397" s="1" t="s">
        <v>10</v>
      </c>
      <c r="B7397" s="2">
        <v>44519.645138888889</v>
      </c>
      <c r="C7397" s="3">
        <v>4.6296296296296294E-5</v>
      </c>
      <c r="D7397" s="1" t="s">
        <v>11</v>
      </c>
      <c r="E7397" s="1" t="s">
        <v>500</v>
      </c>
      <c r="F7397" s="1" t="s">
        <v>58</v>
      </c>
      <c r="G7397" s="1" t="s">
        <v>480</v>
      </c>
      <c r="H7397" s="3">
        <v>5.7870370370370373E-5</v>
      </c>
      <c r="I7397" s="1" t="s">
        <v>147</v>
      </c>
      <c r="J7397" s="1" t="s">
        <v>16</v>
      </c>
    </row>
    <row r="7398" spans="1:10" x14ac:dyDescent="0.3">
      <c r="A7398" s="1" t="s">
        <v>10</v>
      </c>
      <c r="B7398" s="2">
        <v>44493.829861111109</v>
      </c>
      <c r="C7398" s="3">
        <v>4.6296296296296294E-5</v>
      </c>
      <c r="D7398" s="1" t="s">
        <v>11</v>
      </c>
      <c r="E7398" s="1" t="s">
        <v>523</v>
      </c>
      <c r="F7398" s="1" t="s">
        <v>33</v>
      </c>
      <c r="G7398" s="1" t="s">
        <v>14</v>
      </c>
      <c r="H7398" s="3">
        <v>4.6296296296296294E-5</v>
      </c>
      <c r="I7398" s="1" t="s">
        <v>145</v>
      </c>
      <c r="J7398" s="1" t="s">
        <v>16</v>
      </c>
    </row>
    <row r="7399" spans="1:10" x14ac:dyDescent="0.3">
      <c r="A7399" s="1" t="s">
        <v>10</v>
      </c>
      <c r="B7399" s="2">
        <v>44489.787499999999</v>
      </c>
      <c r="C7399" s="3">
        <v>4.6296296296296294E-5</v>
      </c>
      <c r="D7399" s="1" t="s">
        <v>11</v>
      </c>
      <c r="E7399" s="1" t="s">
        <v>555</v>
      </c>
      <c r="F7399" s="1" t="s">
        <v>58</v>
      </c>
      <c r="G7399" s="1" t="s">
        <v>14</v>
      </c>
      <c r="H7399" s="3">
        <v>4.6296296296296294E-5</v>
      </c>
      <c r="I7399" s="1" t="s">
        <v>145</v>
      </c>
      <c r="J7399" s="1" t="s">
        <v>16</v>
      </c>
    </row>
    <row r="7400" spans="1:10" x14ac:dyDescent="0.3">
      <c r="A7400" s="1" t="s">
        <v>10</v>
      </c>
      <c r="B7400" s="2">
        <v>44486.839583333334</v>
      </c>
      <c r="C7400" s="3">
        <v>4.6296296296296294E-5</v>
      </c>
      <c r="D7400" s="1" t="s">
        <v>11</v>
      </c>
      <c r="E7400" s="1" t="s">
        <v>581</v>
      </c>
      <c r="F7400" s="1" t="s">
        <v>58</v>
      </c>
      <c r="G7400" s="1" t="s">
        <v>504</v>
      </c>
      <c r="H7400" s="3">
        <v>4.6296296296296294E-5</v>
      </c>
      <c r="I7400" s="1" t="s">
        <v>145</v>
      </c>
      <c r="J7400" s="1" t="s">
        <v>16</v>
      </c>
    </row>
    <row r="7401" spans="1:10" x14ac:dyDescent="0.3">
      <c r="A7401" s="1" t="s">
        <v>10</v>
      </c>
      <c r="B7401" s="2">
        <v>44454.793749999997</v>
      </c>
      <c r="C7401" s="3">
        <v>4.6296296296296294E-5</v>
      </c>
      <c r="D7401" s="1" t="s">
        <v>11</v>
      </c>
      <c r="E7401" s="1" t="s">
        <v>682</v>
      </c>
      <c r="F7401" s="1" t="s">
        <v>33</v>
      </c>
      <c r="G7401" s="1" t="s">
        <v>14</v>
      </c>
      <c r="H7401" s="3">
        <v>4.6296296296296294E-5</v>
      </c>
      <c r="I7401" s="1" t="s">
        <v>25</v>
      </c>
      <c r="J7401" s="1" t="s">
        <v>16</v>
      </c>
    </row>
    <row r="7402" spans="1:10" x14ac:dyDescent="0.3">
      <c r="A7402" s="1" t="s">
        <v>10</v>
      </c>
      <c r="B7402" s="2">
        <v>44436.740972222222</v>
      </c>
      <c r="C7402" s="3">
        <v>4.6296296296296294E-5</v>
      </c>
      <c r="D7402" s="1" t="s">
        <v>11</v>
      </c>
      <c r="E7402" s="1" t="s">
        <v>142</v>
      </c>
      <c r="F7402" s="1" t="s">
        <v>58</v>
      </c>
      <c r="G7402" s="1" t="s">
        <v>14</v>
      </c>
      <c r="H7402" s="3">
        <v>4.6296296296296294E-5</v>
      </c>
      <c r="I7402" s="1" t="s">
        <v>25</v>
      </c>
      <c r="J7402" s="1" t="s">
        <v>16</v>
      </c>
    </row>
    <row r="7403" spans="1:10" x14ac:dyDescent="0.3">
      <c r="A7403" s="1" t="s">
        <v>10</v>
      </c>
      <c r="B7403" s="2">
        <v>44435.725694444445</v>
      </c>
      <c r="C7403" s="3">
        <v>4.6296296296296294E-5</v>
      </c>
      <c r="D7403" s="1" t="s">
        <v>11</v>
      </c>
      <c r="E7403" s="1" t="s">
        <v>495</v>
      </c>
      <c r="F7403" s="1" t="s">
        <v>58</v>
      </c>
      <c r="G7403" s="1" t="s">
        <v>14</v>
      </c>
      <c r="H7403" s="3">
        <v>4.6296296296296294E-5</v>
      </c>
      <c r="I7403" s="1" t="s">
        <v>25</v>
      </c>
      <c r="J7403" s="1" t="s">
        <v>16</v>
      </c>
    </row>
    <row r="7404" spans="1:10" x14ac:dyDescent="0.3">
      <c r="A7404" s="1" t="s">
        <v>10</v>
      </c>
      <c r="B7404" s="2">
        <v>44432.901388888888</v>
      </c>
      <c r="C7404" s="3">
        <v>4.6296296296296294E-5</v>
      </c>
      <c r="D7404" s="1" t="s">
        <v>11</v>
      </c>
      <c r="E7404" s="1" t="s">
        <v>761</v>
      </c>
      <c r="F7404" s="1" t="s">
        <v>13</v>
      </c>
      <c r="G7404" s="1" t="s">
        <v>14</v>
      </c>
      <c r="H7404" s="3">
        <v>5.0925925925925921E-4</v>
      </c>
      <c r="I7404" s="1" t="s">
        <v>25</v>
      </c>
      <c r="J7404" s="1" t="s">
        <v>16</v>
      </c>
    </row>
    <row r="7405" spans="1:10" x14ac:dyDescent="0.3">
      <c r="A7405" s="1" t="s">
        <v>10</v>
      </c>
      <c r="B7405" s="2">
        <v>44425.893055555556</v>
      </c>
      <c r="C7405" s="3">
        <v>4.6296296296296294E-5</v>
      </c>
      <c r="D7405" s="1" t="s">
        <v>11</v>
      </c>
      <c r="E7405" s="1" t="s">
        <v>857</v>
      </c>
      <c r="F7405" s="1" t="s">
        <v>58</v>
      </c>
      <c r="G7405" s="1" t="s">
        <v>14</v>
      </c>
      <c r="H7405" s="3">
        <v>5.7870370370370373E-5</v>
      </c>
      <c r="I7405" s="1" t="s">
        <v>147</v>
      </c>
      <c r="J7405" s="1" t="s">
        <v>16</v>
      </c>
    </row>
    <row r="7406" spans="1:10" x14ac:dyDescent="0.3">
      <c r="A7406" s="1" t="s">
        <v>10</v>
      </c>
      <c r="B7406" s="2">
        <v>44425.892361111109</v>
      </c>
      <c r="C7406" s="3">
        <v>4.6296296296296294E-5</v>
      </c>
      <c r="D7406" s="1" t="s">
        <v>11</v>
      </c>
      <c r="E7406" s="1" t="s">
        <v>742</v>
      </c>
      <c r="F7406" s="1" t="s">
        <v>58</v>
      </c>
      <c r="G7406" s="1" t="s">
        <v>14</v>
      </c>
      <c r="H7406" s="3">
        <v>4.6296296296296294E-5</v>
      </c>
      <c r="I7406" s="1" t="s">
        <v>25</v>
      </c>
      <c r="J7406" s="1" t="s">
        <v>16</v>
      </c>
    </row>
    <row r="7407" spans="1:10" x14ac:dyDescent="0.3">
      <c r="A7407" s="1" t="s">
        <v>10</v>
      </c>
      <c r="B7407" s="2">
        <v>44425.89166666667</v>
      </c>
      <c r="C7407" s="3">
        <v>4.6296296296296294E-5</v>
      </c>
      <c r="D7407" s="1" t="s">
        <v>11</v>
      </c>
      <c r="E7407" s="1" t="s">
        <v>842</v>
      </c>
      <c r="F7407" s="1" t="s">
        <v>13</v>
      </c>
      <c r="G7407" s="1" t="s">
        <v>14</v>
      </c>
      <c r="H7407" s="3">
        <v>1.1574074074074075E-4</v>
      </c>
      <c r="I7407" s="1" t="s">
        <v>25</v>
      </c>
      <c r="J7407" s="1" t="s">
        <v>16</v>
      </c>
    </row>
    <row r="7408" spans="1:10" x14ac:dyDescent="0.3">
      <c r="A7408" s="1" t="s">
        <v>10</v>
      </c>
      <c r="B7408" s="2">
        <v>44423.913888888892</v>
      </c>
      <c r="C7408" s="3">
        <v>4.6296296296296294E-5</v>
      </c>
      <c r="D7408" s="1" t="s">
        <v>11</v>
      </c>
      <c r="E7408" s="1" t="s">
        <v>889</v>
      </c>
      <c r="F7408" s="1" t="s">
        <v>33</v>
      </c>
      <c r="G7408" s="1" t="s">
        <v>14</v>
      </c>
      <c r="H7408" s="3">
        <v>5.7870370370370373E-5</v>
      </c>
      <c r="I7408" s="1" t="s">
        <v>147</v>
      </c>
      <c r="J7408" s="1" t="s">
        <v>16</v>
      </c>
    </row>
    <row r="7409" spans="1:10" x14ac:dyDescent="0.3">
      <c r="A7409" s="1" t="s">
        <v>10</v>
      </c>
      <c r="B7409" s="2">
        <v>44423.84097222222</v>
      </c>
      <c r="C7409" s="3">
        <v>4.6296296296296294E-5</v>
      </c>
      <c r="D7409" s="1" t="s">
        <v>11</v>
      </c>
      <c r="E7409" s="1" t="s">
        <v>897</v>
      </c>
      <c r="F7409" s="1" t="s">
        <v>58</v>
      </c>
      <c r="G7409" s="1" t="s">
        <v>14</v>
      </c>
      <c r="H7409" s="3">
        <v>5.7870370370370373E-5</v>
      </c>
      <c r="I7409" s="1" t="s">
        <v>147</v>
      </c>
      <c r="J7409" s="1" t="s">
        <v>16</v>
      </c>
    </row>
    <row r="7410" spans="1:10" x14ac:dyDescent="0.3">
      <c r="A7410" s="1" t="s">
        <v>10</v>
      </c>
      <c r="B7410" s="2">
        <v>44421.938194444447</v>
      </c>
      <c r="C7410" s="3">
        <v>4.6296296296296294E-5</v>
      </c>
      <c r="D7410" s="1" t="s">
        <v>11</v>
      </c>
      <c r="E7410" s="1" t="s">
        <v>903</v>
      </c>
      <c r="F7410" s="1" t="s">
        <v>33</v>
      </c>
      <c r="G7410" s="1" t="s">
        <v>14</v>
      </c>
      <c r="H7410" s="3">
        <v>5.7870370370370373E-5</v>
      </c>
      <c r="I7410" s="1" t="s">
        <v>147</v>
      </c>
      <c r="J7410" s="1" t="s">
        <v>16</v>
      </c>
    </row>
    <row r="7411" spans="1:10" x14ac:dyDescent="0.3">
      <c r="A7411" s="1" t="s">
        <v>10</v>
      </c>
      <c r="B7411" s="2">
        <v>44412.827777777777</v>
      </c>
      <c r="C7411" s="3">
        <v>4.6296296296296294E-5</v>
      </c>
      <c r="D7411" s="1" t="s">
        <v>11</v>
      </c>
      <c r="E7411" s="1" t="s">
        <v>330</v>
      </c>
      <c r="F7411" s="1" t="s">
        <v>58</v>
      </c>
      <c r="G7411" s="1" t="s">
        <v>14</v>
      </c>
      <c r="H7411" s="3">
        <v>4.6296296296296294E-5</v>
      </c>
      <c r="I7411" s="1" t="s">
        <v>25</v>
      </c>
      <c r="J7411" s="1" t="s">
        <v>16</v>
      </c>
    </row>
    <row r="7412" spans="1:10" x14ac:dyDescent="0.3">
      <c r="A7412" s="1" t="s">
        <v>10</v>
      </c>
      <c r="B7412" s="2">
        <v>44399.8125</v>
      </c>
      <c r="C7412" s="3">
        <v>4.6296296296296294E-5</v>
      </c>
      <c r="D7412" s="1" t="s">
        <v>13</v>
      </c>
      <c r="E7412" s="1" t="s">
        <v>420</v>
      </c>
      <c r="F7412" s="1" t="s">
        <v>13</v>
      </c>
      <c r="G7412" s="1" t="s">
        <v>14</v>
      </c>
      <c r="H7412" s="3">
        <v>4.6296296296296294E-5</v>
      </c>
      <c r="I7412" s="1" t="s">
        <v>25</v>
      </c>
      <c r="J7412" s="1" t="s">
        <v>16</v>
      </c>
    </row>
    <row r="7413" spans="1:10" x14ac:dyDescent="0.3">
      <c r="A7413" s="1" t="s">
        <v>10</v>
      </c>
      <c r="B7413" s="2">
        <v>44394.835416666669</v>
      </c>
      <c r="C7413" s="3">
        <v>4.6296296296296294E-5</v>
      </c>
      <c r="D7413" s="1" t="s">
        <v>11</v>
      </c>
      <c r="E7413" s="1" t="s">
        <v>330</v>
      </c>
      <c r="F7413" s="1" t="s">
        <v>58</v>
      </c>
      <c r="G7413" s="1" t="s">
        <v>14</v>
      </c>
      <c r="H7413" s="3">
        <v>4.6296296296296294E-5</v>
      </c>
      <c r="I7413" s="1" t="s">
        <v>25</v>
      </c>
      <c r="J7413" s="1" t="s">
        <v>16</v>
      </c>
    </row>
    <row r="7414" spans="1:10" x14ac:dyDescent="0.3">
      <c r="A7414" s="1" t="s">
        <v>10</v>
      </c>
      <c r="B7414" s="2">
        <v>44389.887499999997</v>
      </c>
      <c r="C7414" s="3">
        <v>4.6296296296296294E-5</v>
      </c>
      <c r="D7414" s="1" t="s">
        <v>13</v>
      </c>
      <c r="E7414" s="1" t="s">
        <v>957</v>
      </c>
      <c r="F7414" s="1" t="s">
        <v>13</v>
      </c>
      <c r="G7414" s="1" t="s">
        <v>14</v>
      </c>
      <c r="H7414" s="3">
        <v>4.6296296296296294E-5</v>
      </c>
      <c r="I7414" s="1" t="s">
        <v>145</v>
      </c>
      <c r="J7414" s="1" t="s">
        <v>16</v>
      </c>
    </row>
    <row r="7415" spans="1:10" x14ac:dyDescent="0.3">
      <c r="A7415" s="1" t="s">
        <v>10</v>
      </c>
      <c r="B7415" s="2">
        <v>44362.872916666667</v>
      </c>
      <c r="C7415" s="3">
        <v>4.6296296296296294E-5</v>
      </c>
      <c r="D7415" s="1" t="s">
        <v>11</v>
      </c>
      <c r="E7415" s="1" t="s">
        <v>495</v>
      </c>
      <c r="F7415" s="1" t="s">
        <v>58</v>
      </c>
      <c r="G7415" s="1" t="s">
        <v>14</v>
      </c>
      <c r="H7415" s="3">
        <v>4.6296296296296294E-5</v>
      </c>
      <c r="I7415" s="1" t="s">
        <v>25</v>
      </c>
      <c r="J7415" s="1" t="s">
        <v>16</v>
      </c>
    </row>
    <row r="7416" spans="1:10" x14ac:dyDescent="0.3">
      <c r="A7416" s="1" t="s">
        <v>10</v>
      </c>
      <c r="B7416" s="2">
        <v>44350.835416666669</v>
      </c>
      <c r="C7416" s="3">
        <v>4.6296296296296294E-5</v>
      </c>
      <c r="D7416" s="1" t="s">
        <v>11</v>
      </c>
      <c r="E7416" s="1" t="s">
        <v>1073</v>
      </c>
      <c r="F7416" s="1" t="s">
        <v>58</v>
      </c>
      <c r="G7416" s="1" t="s">
        <v>14</v>
      </c>
      <c r="H7416" s="3">
        <v>5.7870370370370373E-5</v>
      </c>
      <c r="I7416" s="1" t="s">
        <v>147</v>
      </c>
      <c r="J7416" s="1" t="s">
        <v>16</v>
      </c>
    </row>
    <row r="7417" spans="1:10" x14ac:dyDescent="0.3">
      <c r="A7417" s="1" t="s">
        <v>10</v>
      </c>
      <c r="B7417" s="2">
        <v>44349.899305555555</v>
      </c>
      <c r="C7417" s="3">
        <v>4.6296296296296294E-5</v>
      </c>
      <c r="D7417" s="1" t="s">
        <v>11</v>
      </c>
      <c r="E7417" s="1" t="s">
        <v>1075</v>
      </c>
      <c r="F7417" s="1" t="s">
        <v>13</v>
      </c>
      <c r="G7417" s="1" t="s">
        <v>14</v>
      </c>
      <c r="H7417" s="3">
        <v>2.5462962962962961E-4</v>
      </c>
      <c r="I7417" s="1" t="s">
        <v>25</v>
      </c>
      <c r="J7417" s="1" t="s">
        <v>16</v>
      </c>
    </row>
    <row r="7418" spans="1:10" x14ac:dyDescent="0.3">
      <c r="A7418" s="1" t="s">
        <v>10</v>
      </c>
      <c r="B7418" s="2">
        <v>44335.729861111111</v>
      </c>
      <c r="C7418" s="3">
        <v>4.6296296296296294E-5</v>
      </c>
      <c r="D7418" s="1" t="s">
        <v>11</v>
      </c>
      <c r="E7418" s="1" t="s">
        <v>495</v>
      </c>
      <c r="F7418" s="1" t="s">
        <v>58</v>
      </c>
      <c r="G7418" s="1" t="s">
        <v>14</v>
      </c>
      <c r="H7418" s="3">
        <v>4.6296296296296294E-5</v>
      </c>
      <c r="I7418" s="1" t="s">
        <v>25</v>
      </c>
      <c r="J7418" s="1" t="s">
        <v>16</v>
      </c>
    </row>
    <row r="7419" spans="1:10" x14ac:dyDescent="0.3">
      <c r="A7419" s="1" t="s">
        <v>10</v>
      </c>
      <c r="B7419" s="2">
        <v>44335.670138888891</v>
      </c>
      <c r="C7419" s="3">
        <v>4.6296296296296294E-5</v>
      </c>
      <c r="D7419" s="1" t="s">
        <v>11</v>
      </c>
      <c r="E7419" s="1" t="s">
        <v>1112</v>
      </c>
      <c r="F7419" s="1" t="s">
        <v>58</v>
      </c>
      <c r="G7419" s="1" t="s">
        <v>14</v>
      </c>
      <c r="H7419" s="3">
        <v>5.7870370370370373E-5</v>
      </c>
      <c r="I7419" s="1" t="s">
        <v>147</v>
      </c>
      <c r="J7419" s="1" t="s">
        <v>16</v>
      </c>
    </row>
    <row r="7420" spans="1:10" x14ac:dyDescent="0.3">
      <c r="A7420" s="1" t="s">
        <v>10</v>
      </c>
      <c r="B7420" s="2">
        <v>44324.648611111108</v>
      </c>
      <c r="C7420" s="3">
        <v>4.6296296296296294E-5</v>
      </c>
      <c r="D7420" s="1" t="s">
        <v>11</v>
      </c>
      <c r="E7420" s="1" t="s">
        <v>495</v>
      </c>
      <c r="F7420" s="1" t="s">
        <v>58</v>
      </c>
      <c r="G7420" s="1" t="s">
        <v>14</v>
      </c>
      <c r="H7420" s="3">
        <v>5.7870370370370373E-5</v>
      </c>
      <c r="I7420" s="1" t="s">
        <v>25</v>
      </c>
      <c r="J7420" s="1" t="s">
        <v>16</v>
      </c>
    </row>
    <row r="7421" spans="1:10" x14ac:dyDescent="0.3">
      <c r="A7421" s="1" t="s">
        <v>10</v>
      </c>
      <c r="B7421" s="2">
        <v>44309.761111111111</v>
      </c>
      <c r="C7421" s="3">
        <v>4.6296296296296294E-5</v>
      </c>
      <c r="D7421" s="1" t="s">
        <v>13</v>
      </c>
      <c r="E7421" s="1" t="s">
        <v>1213</v>
      </c>
      <c r="F7421" s="1" t="s">
        <v>13</v>
      </c>
      <c r="G7421" s="1" t="s">
        <v>14</v>
      </c>
      <c r="H7421" s="3">
        <v>4.6296296296296294E-5</v>
      </c>
      <c r="I7421" s="1" t="s">
        <v>145</v>
      </c>
      <c r="J7421" s="1" t="s">
        <v>16</v>
      </c>
    </row>
    <row r="7422" spans="1:10" x14ac:dyDescent="0.3">
      <c r="A7422" s="1" t="s">
        <v>10</v>
      </c>
      <c r="B7422" s="2">
        <v>44295.661805555559</v>
      </c>
      <c r="C7422" s="3">
        <v>4.6296296296296294E-5</v>
      </c>
      <c r="D7422" s="1" t="s">
        <v>11</v>
      </c>
      <c r="E7422" s="1" t="s">
        <v>1343</v>
      </c>
      <c r="F7422" s="1" t="s">
        <v>58</v>
      </c>
      <c r="G7422" s="1" t="s">
        <v>14</v>
      </c>
      <c r="H7422" s="3">
        <v>5.7870370370370373E-5</v>
      </c>
      <c r="I7422" s="1" t="s">
        <v>147</v>
      </c>
      <c r="J7422" s="1" t="s">
        <v>16</v>
      </c>
    </row>
    <row r="7423" spans="1:10" x14ac:dyDescent="0.3">
      <c r="A7423" s="1" t="s">
        <v>10</v>
      </c>
      <c r="B7423" s="2">
        <v>44293.763888888891</v>
      </c>
      <c r="C7423" s="3">
        <v>4.6296296296296294E-5</v>
      </c>
      <c r="D7423" s="1" t="s">
        <v>11</v>
      </c>
      <c r="E7423" s="1" t="s">
        <v>486</v>
      </c>
      <c r="F7423" s="1" t="s">
        <v>58</v>
      </c>
      <c r="G7423" s="1" t="s">
        <v>14</v>
      </c>
      <c r="H7423" s="3">
        <v>5.7870370370370373E-5</v>
      </c>
      <c r="I7423" s="1" t="s">
        <v>25</v>
      </c>
      <c r="J7423" s="1" t="s">
        <v>16</v>
      </c>
    </row>
    <row r="7424" spans="1:10" x14ac:dyDescent="0.3">
      <c r="A7424" s="1" t="s">
        <v>10</v>
      </c>
      <c r="B7424" s="2">
        <v>44293.763888888891</v>
      </c>
      <c r="C7424" s="3">
        <v>4.6296296296296294E-5</v>
      </c>
      <c r="D7424" s="1" t="s">
        <v>11</v>
      </c>
      <c r="E7424" s="1" t="s">
        <v>1355</v>
      </c>
      <c r="F7424" s="1" t="s">
        <v>58</v>
      </c>
      <c r="G7424" s="1" t="s">
        <v>14</v>
      </c>
      <c r="H7424" s="3">
        <v>5.7870370370370373E-5</v>
      </c>
      <c r="I7424" s="1" t="s">
        <v>147</v>
      </c>
      <c r="J7424" s="1" t="s">
        <v>16</v>
      </c>
    </row>
    <row r="7425" spans="1:10" x14ac:dyDescent="0.3">
      <c r="A7425" s="1" t="s">
        <v>10</v>
      </c>
      <c r="B7425" s="2">
        <v>44282.74722222222</v>
      </c>
      <c r="C7425" s="3">
        <v>4.6296296296296294E-5</v>
      </c>
      <c r="D7425" s="1" t="s">
        <v>13</v>
      </c>
      <c r="E7425" s="1" t="s">
        <v>1420</v>
      </c>
      <c r="F7425" s="1" t="s">
        <v>13</v>
      </c>
      <c r="G7425" s="1" t="s">
        <v>14</v>
      </c>
      <c r="H7425" s="3">
        <v>5.7870370370370373E-5</v>
      </c>
      <c r="I7425" s="1" t="s">
        <v>147</v>
      </c>
      <c r="J7425" s="1" t="s">
        <v>16</v>
      </c>
    </row>
    <row r="7426" spans="1:10" x14ac:dyDescent="0.3">
      <c r="A7426" s="1" t="s">
        <v>10</v>
      </c>
      <c r="B7426" s="2">
        <v>44279.898611111108</v>
      </c>
      <c r="C7426" s="3">
        <v>4.6296296296296294E-5</v>
      </c>
      <c r="D7426" s="1" t="s">
        <v>11</v>
      </c>
      <c r="E7426" s="1" t="s">
        <v>1343</v>
      </c>
      <c r="F7426" s="1" t="s">
        <v>58</v>
      </c>
      <c r="G7426" s="1" t="s">
        <v>14</v>
      </c>
      <c r="H7426" s="3">
        <v>4.6296296296296294E-5</v>
      </c>
      <c r="I7426" s="1" t="s">
        <v>25</v>
      </c>
      <c r="J7426" s="1" t="s">
        <v>16</v>
      </c>
    </row>
    <row r="7427" spans="1:10" x14ac:dyDescent="0.3">
      <c r="A7427" s="1" t="s">
        <v>10</v>
      </c>
      <c r="B7427" s="2">
        <v>44251.75</v>
      </c>
      <c r="C7427" s="3">
        <v>4.6296296296296294E-5</v>
      </c>
      <c r="D7427" s="1" t="s">
        <v>11</v>
      </c>
      <c r="E7427" s="1" t="s">
        <v>1341</v>
      </c>
      <c r="F7427" s="1" t="s">
        <v>58</v>
      </c>
      <c r="G7427" s="1" t="s">
        <v>14</v>
      </c>
      <c r="H7427" s="3">
        <v>5.7870370370370373E-5</v>
      </c>
      <c r="I7427" s="1" t="s">
        <v>25</v>
      </c>
      <c r="J7427" s="1" t="s">
        <v>16</v>
      </c>
    </row>
    <row r="7428" spans="1:10" x14ac:dyDescent="0.3">
      <c r="A7428" s="1" t="s">
        <v>10</v>
      </c>
      <c r="B7428" s="2">
        <v>44239.813888888886</v>
      </c>
      <c r="C7428" s="3">
        <v>4.6296296296296294E-5</v>
      </c>
      <c r="D7428" s="1" t="s">
        <v>13</v>
      </c>
      <c r="E7428" s="1" t="s">
        <v>1121</v>
      </c>
      <c r="F7428" s="1" t="s">
        <v>13</v>
      </c>
      <c r="G7428" s="1" t="s">
        <v>14</v>
      </c>
      <c r="H7428" s="3">
        <v>3.7037037037037035E-4</v>
      </c>
      <c r="I7428" s="1" t="s">
        <v>25</v>
      </c>
      <c r="J7428" s="1" t="s">
        <v>16</v>
      </c>
    </row>
    <row r="7429" spans="1:10" x14ac:dyDescent="0.3">
      <c r="A7429" s="1" t="s">
        <v>10</v>
      </c>
      <c r="B7429" s="2">
        <v>44214.786111111112</v>
      </c>
      <c r="C7429" s="3">
        <v>4.6296296296296294E-5</v>
      </c>
      <c r="D7429" s="1" t="s">
        <v>13</v>
      </c>
      <c r="E7429" s="1" t="s">
        <v>1978</v>
      </c>
      <c r="F7429" s="1" t="s">
        <v>13</v>
      </c>
      <c r="G7429" s="1" t="s">
        <v>14</v>
      </c>
      <c r="H7429" s="3">
        <v>4.6296296296296294E-5</v>
      </c>
      <c r="I7429" s="1" t="s">
        <v>25</v>
      </c>
      <c r="J7429" s="1" t="s">
        <v>16</v>
      </c>
    </row>
    <row r="7430" spans="1:10" x14ac:dyDescent="0.3">
      <c r="A7430" s="1" t="s">
        <v>10</v>
      </c>
      <c r="B7430" s="2">
        <v>44189.884722222225</v>
      </c>
      <c r="C7430" s="3">
        <v>4.6296296296296294E-5</v>
      </c>
      <c r="D7430" s="1" t="s">
        <v>11</v>
      </c>
      <c r="E7430" s="1" t="s">
        <v>1343</v>
      </c>
      <c r="F7430" s="1" t="s">
        <v>58</v>
      </c>
      <c r="G7430" s="1" t="s">
        <v>14</v>
      </c>
      <c r="H7430" s="3">
        <v>5.7870370370370373E-5</v>
      </c>
      <c r="I7430" s="1" t="s">
        <v>25</v>
      </c>
      <c r="J7430" s="1" t="s">
        <v>16</v>
      </c>
    </row>
    <row r="7431" spans="1:10" x14ac:dyDescent="0.3">
      <c r="A7431" s="1" t="s">
        <v>10</v>
      </c>
      <c r="B7431" s="2">
        <v>44185.96597222222</v>
      </c>
      <c r="C7431" s="3">
        <v>4.6296296296296294E-5</v>
      </c>
      <c r="D7431" s="1" t="s">
        <v>11</v>
      </c>
      <c r="E7431" s="1" t="s">
        <v>495</v>
      </c>
      <c r="F7431" s="1" t="s">
        <v>58</v>
      </c>
      <c r="G7431" s="1" t="s">
        <v>14</v>
      </c>
      <c r="H7431" s="3">
        <v>4.6296296296296294E-5</v>
      </c>
      <c r="I7431" s="1" t="s">
        <v>25</v>
      </c>
      <c r="J7431" s="1" t="s">
        <v>16</v>
      </c>
    </row>
    <row r="7432" spans="1:10" x14ac:dyDescent="0.3">
      <c r="A7432" s="1" t="s">
        <v>10</v>
      </c>
      <c r="B7432" s="2">
        <v>44178.918749999997</v>
      </c>
      <c r="C7432" s="3">
        <v>4.6296296296296294E-5</v>
      </c>
      <c r="D7432" s="1" t="s">
        <v>11</v>
      </c>
      <c r="E7432" s="1" t="s">
        <v>1073</v>
      </c>
      <c r="F7432" s="1" t="s">
        <v>58</v>
      </c>
      <c r="G7432" s="1" t="s">
        <v>14</v>
      </c>
      <c r="H7432" s="3">
        <v>4.6296296296296294E-5</v>
      </c>
      <c r="I7432" s="1" t="s">
        <v>25</v>
      </c>
      <c r="J7432" s="1" t="s">
        <v>16</v>
      </c>
    </row>
    <row r="7433" spans="1:10" x14ac:dyDescent="0.3">
      <c r="A7433" s="1" t="s">
        <v>10</v>
      </c>
      <c r="B7433" s="2">
        <v>44178.637499999997</v>
      </c>
      <c r="C7433" s="3">
        <v>4.6296296296296294E-5</v>
      </c>
      <c r="D7433" s="1" t="s">
        <v>11</v>
      </c>
      <c r="E7433" s="1" t="s">
        <v>2132</v>
      </c>
      <c r="F7433" s="1" t="s">
        <v>33</v>
      </c>
      <c r="G7433" s="1" t="s">
        <v>699</v>
      </c>
      <c r="H7433" s="3">
        <v>4.6296296296296294E-5</v>
      </c>
      <c r="I7433" s="1" t="s">
        <v>145</v>
      </c>
      <c r="J7433" s="1" t="s">
        <v>16</v>
      </c>
    </row>
    <row r="7434" spans="1:10" x14ac:dyDescent="0.3">
      <c r="A7434" s="1" t="s">
        <v>10</v>
      </c>
      <c r="B7434" s="2">
        <v>44157.643750000003</v>
      </c>
      <c r="C7434" s="3">
        <v>4.6296296296296294E-5</v>
      </c>
      <c r="D7434" s="1" t="s">
        <v>11</v>
      </c>
      <c r="E7434" s="1" t="s">
        <v>1148</v>
      </c>
      <c r="F7434" s="1" t="s">
        <v>58</v>
      </c>
      <c r="G7434" s="1" t="s">
        <v>14</v>
      </c>
      <c r="H7434" s="3">
        <v>5.7870370370370373E-5</v>
      </c>
      <c r="I7434" s="1" t="s">
        <v>25</v>
      </c>
      <c r="J7434" s="1" t="s">
        <v>16</v>
      </c>
    </row>
    <row r="7435" spans="1:10" x14ac:dyDescent="0.3">
      <c r="A7435" s="1" t="s">
        <v>10</v>
      </c>
      <c r="B7435" s="2">
        <v>44150.909722222219</v>
      </c>
      <c r="C7435" s="3">
        <v>4.6296296296296294E-5</v>
      </c>
      <c r="D7435" s="1" t="s">
        <v>11</v>
      </c>
      <c r="E7435" s="1" t="s">
        <v>152</v>
      </c>
      <c r="F7435" s="1" t="s">
        <v>58</v>
      </c>
      <c r="G7435" s="1" t="s">
        <v>14</v>
      </c>
      <c r="H7435" s="3">
        <v>5.7870370370370373E-5</v>
      </c>
      <c r="I7435" s="1" t="s">
        <v>25</v>
      </c>
      <c r="J7435" s="1" t="s">
        <v>16</v>
      </c>
    </row>
    <row r="7436" spans="1:10" x14ac:dyDescent="0.3">
      <c r="A7436" s="1" t="s">
        <v>10</v>
      </c>
      <c r="B7436" s="2">
        <v>44149.45</v>
      </c>
      <c r="C7436" s="3">
        <v>4.6296296296296294E-5</v>
      </c>
      <c r="D7436" s="1" t="s">
        <v>11</v>
      </c>
      <c r="E7436" s="1" t="s">
        <v>2378</v>
      </c>
      <c r="F7436" s="1" t="s">
        <v>58</v>
      </c>
      <c r="G7436" s="1" t="s">
        <v>480</v>
      </c>
      <c r="H7436" s="3">
        <v>5.7870370370370373E-5</v>
      </c>
      <c r="I7436" s="1" t="s">
        <v>147</v>
      </c>
      <c r="J7436" s="1" t="s">
        <v>16</v>
      </c>
    </row>
    <row r="7437" spans="1:10" x14ac:dyDescent="0.3">
      <c r="A7437" s="1" t="s">
        <v>10</v>
      </c>
      <c r="B7437" s="2">
        <v>44134.876388888886</v>
      </c>
      <c r="C7437" s="3">
        <v>4.6296296296296294E-5</v>
      </c>
      <c r="D7437" s="1" t="s">
        <v>13</v>
      </c>
      <c r="E7437" s="1" t="s">
        <v>2379</v>
      </c>
      <c r="F7437" s="1" t="s">
        <v>13</v>
      </c>
      <c r="G7437" s="1" t="s">
        <v>14</v>
      </c>
      <c r="H7437" s="3">
        <v>1.2037037037037037E-2</v>
      </c>
      <c r="I7437" s="1" t="s">
        <v>25</v>
      </c>
      <c r="J7437" s="1" t="s">
        <v>16</v>
      </c>
    </row>
    <row r="7438" spans="1:10" x14ac:dyDescent="0.3">
      <c r="A7438" s="1" t="s">
        <v>10</v>
      </c>
      <c r="B7438" s="2">
        <v>44084.853472222225</v>
      </c>
      <c r="C7438" s="3">
        <v>4.6296296296296294E-5</v>
      </c>
      <c r="D7438" s="1" t="s">
        <v>11</v>
      </c>
      <c r="E7438" s="1" t="s">
        <v>2465</v>
      </c>
      <c r="F7438" s="1" t="s">
        <v>58</v>
      </c>
      <c r="G7438" s="1" t="s">
        <v>2448</v>
      </c>
      <c r="H7438" s="3">
        <v>4.6296296296296294E-5</v>
      </c>
      <c r="I7438" s="1" t="s">
        <v>145</v>
      </c>
      <c r="J7438" s="1" t="s">
        <v>16</v>
      </c>
    </row>
    <row r="7439" spans="1:10" x14ac:dyDescent="0.3">
      <c r="A7439" s="1" t="s">
        <v>10</v>
      </c>
      <c r="B7439" s="2">
        <v>44084.85</v>
      </c>
      <c r="C7439" s="3">
        <v>4.6296296296296294E-5</v>
      </c>
      <c r="D7439" s="1" t="s">
        <v>13</v>
      </c>
      <c r="E7439" s="1" t="s">
        <v>2469</v>
      </c>
      <c r="F7439" s="1" t="s">
        <v>13</v>
      </c>
      <c r="G7439" s="1" t="s">
        <v>2448</v>
      </c>
      <c r="H7439" s="3">
        <v>4.6296296296296294E-5</v>
      </c>
      <c r="I7439" s="1" t="s">
        <v>145</v>
      </c>
      <c r="J7439" s="1" t="s">
        <v>16</v>
      </c>
    </row>
    <row r="7440" spans="1:10" x14ac:dyDescent="0.3">
      <c r="A7440" s="1" t="s">
        <v>10</v>
      </c>
      <c r="B7440" s="2">
        <v>44084.839583333334</v>
      </c>
      <c r="C7440" s="3">
        <v>4.6296296296296294E-5</v>
      </c>
      <c r="D7440" s="1" t="s">
        <v>13</v>
      </c>
      <c r="E7440" s="1" t="s">
        <v>2472</v>
      </c>
      <c r="F7440" s="1" t="s">
        <v>13</v>
      </c>
      <c r="G7440" s="1" t="s">
        <v>2448</v>
      </c>
      <c r="H7440" s="3">
        <v>4.6296296296296294E-5</v>
      </c>
      <c r="I7440" s="1" t="s">
        <v>25</v>
      </c>
      <c r="J7440" s="1" t="s">
        <v>16</v>
      </c>
    </row>
    <row r="7441" spans="1:10" x14ac:dyDescent="0.3">
      <c r="A7441" s="1" t="s">
        <v>10</v>
      </c>
      <c r="B7441" s="2">
        <v>44066.5</v>
      </c>
      <c r="C7441" s="3">
        <v>4.6296296296296294E-5</v>
      </c>
      <c r="D7441" s="1" t="s">
        <v>13</v>
      </c>
      <c r="E7441" s="1" t="s">
        <v>2557</v>
      </c>
      <c r="F7441" s="1" t="s">
        <v>13</v>
      </c>
      <c r="G7441" s="1" t="s">
        <v>480</v>
      </c>
      <c r="H7441" s="3">
        <v>6.5972222222222224E-4</v>
      </c>
      <c r="I7441" s="1" t="s">
        <v>25</v>
      </c>
      <c r="J7441" s="1" t="s">
        <v>16</v>
      </c>
    </row>
    <row r="7442" spans="1:10" x14ac:dyDescent="0.3">
      <c r="A7442" s="1" t="s">
        <v>10</v>
      </c>
      <c r="B7442" s="2">
        <v>44066.493750000001</v>
      </c>
      <c r="C7442" s="3">
        <v>4.6296296296296294E-5</v>
      </c>
      <c r="D7442" s="1" t="s">
        <v>11</v>
      </c>
      <c r="E7442" s="1" t="s">
        <v>615</v>
      </c>
      <c r="F7442" s="1" t="s">
        <v>58</v>
      </c>
      <c r="G7442" s="1" t="s">
        <v>480</v>
      </c>
      <c r="H7442" s="3">
        <v>5.7870370370370373E-5</v>
      </c>
      <c r="I7442" s="1" t="s">
        <v>25</v>
      </c>
      <c r="J7442" s="1" t="s">
        <v>16</v>
      </c>
    </row>
    <row r="7443" spans="1:10" x14ac:dyDescent="0.3">
      <c r="A7443" s="1" t="s">
        <v>10</v>
      </c>
      <c r="B7443" s="2">
        <v>44063.588194444441</v>
      </c>
      <c r="C7443" s="3">
        <v>4.6296296296296294E-5</v>
      </c>
      <c r="D7443" s="1" t="s">
        <v>11</v>
      </c>
      <c r="E7443" s="1" t="s">
        <v>2585</v>
      </c>
      <c r="F7443" s="1" t="s">
        <v>33</v>
      </c>
      <c r="G7443" s="1" t="s">
        <v>2566</v>
      </c>
      <c r="H7443" s="3">
        <v>4.6296296296296294E-5</v>
      </c>
      <c r="I7443" s="1" t="s">
        <v>145</v>
      </c>
      <c r="J7443" s="1" t="s">
        <v>16</v>
      </c>
    </row>
    <row r="7444" spans="1:10" x14ac:dyDescent="0.3">
      <c r="A7444" s="1" t="s">
        <v>10</v>
      </c>
      <c r="B7444" s="2">
        <v>44046.818055555559</v>
      </c>
      <c r="C7444" s="3">
        <v>4.6296296296296294E-5</v>
      </c>
      <c r="D7444" s="1" t="s">
        <v>11</v>
      </c>
      <c r="E7444" s="1" t="s">
        <v>1969</v>
      </c>
      <c r="F7444" s="1" t="s">
        <v>33</v>
      </c>
      <c r="G7444" s="1" t="s">
        <v>14</v>
      </c>
      <c r="H7444" s="3">
        <v>5.7870370370370373E-5</v>
      </c>
      <c r="I7444" s="1" t="s">
        <v>25</v>
      </c>
      <c r="J7444" s="1" t="s">
        <v>16</v>
      </c>
    </row>
    <row r="7445" spans="1:10" x14ac:dyDescent="0.3">
      <c r="A7445" s="1" t="s">
        <v>10</v>
      </c>
      <c r="B7445" s="2">
        <v>44043.856249999997</v>
      </c>
      <c r="C7445" s="3">
        <v>4.6296296296296294E-5</v>
      </c>
      <c r="D7445" s="1" t="s">
        <v>11</v>
      </c>
      <c r="E7445" s="1" t="s">
        <v>2633</v>
      </c>
      <c r="F7445" s="1" t="s">
        <v>13</v>
      </c>
      <c r="G7445" s="1" t="s">
        <v>14</v>
      </c>
      <c r="H7445" s="3">
        <v>1.1574074074074075E-4</v>
      </c>
      <c r="I7445" s="1" t="s">
        <v>114</v>
      </c>
      <c r="J7445" s="1" t="s">
        <v>16</v>
      </c>
    </row>
    <row r="7446" spans="1:10" x14ac:dyDescent="0.3">
      <c r="A7446" s="1" t="s">
        <v>10</v>
      </c>
      <c r="B7446" s="2">
        <v>44043.463194444441</v>
      </c>
      <c r="C7446" s="3">
        <v>4.6296296296296294E-5</v>
      </c>
      <c r="D7446" s="1" t="s">
        <v>11</v>
      </c>
      <c r="E7446" s="1" t="s">
        <v>2643</v>
      </c>
      <c r="F7446" s="1" t="s">
        <v>33</v>
      </c>
      <c r="G7446" s="1" t="s">
        <v>14</v>
      </c>
      <c r="H7446" s="3">
        <v>5.7870370370370373E-5</v>
      </c>
      <c r="I7446" s="1" t="s">
        <v>147</v>
      </c>
      <c r="J7446" s="1" t="s">
        <v>16</v>
      </c>
    </row>
    <row r="7447" spans="1:10" x14ac:dyDescent="0.3">
      <c r="A7447" s="1" t="s">
        <v>10</v>
      </c>
      <c r="B7447" s="2">
        <v>44042.886111111111</v>
      </c>
      <c r="C7447" s="3">
        <v>4.6296296296296294E-5</v>
      </c>
      <c r="D7447" s="1" t="s">
        <v>13</v>
      </c>
      <c r="E7447" s="1" t="s">
        <v>2639</v>
      </c>
      <c r="F7447" s="1" t="s">
        <v>13</v>
      </c>
      <c r="G7447" s="1" t="s">
        <v>14</v>
      </c>
      <c r="H7447" s="3">
        <v>5.7870370370370373E-5</v>
      </c>
      <c r="I7447" s="1" t="s">
        <v>25</v>
      </c>
      <c r="J7447" s="1" t="s">
        <v>16</v>
      </c>
    </row>
    <row r="7448" spans="1:10" x14ac:dyDescent="0.3">
      <c r="A7448" s="1" t="s">
        <v>10</v>
      </c>
      <c r="B7448" s="2">
        <v>44025.359722222223</v>
      </c>
      <c r="C7448" s="3">
        <v>4.6296296296296294E-5</v>
      </c>
      <c r="D7448" s="1" t="s">
        <v>11</v>
      </c>
      <c r="E7448" s="1" t="s">
        <v>615</v>
      </c>
      <c r="F7448" s="1" t="s">
        <v>58</v>
      </c>
      <c r="G7448" s="1" t="s">
        <v>2448</v>
      </c>
      <c r="H7448" s="3">
        <v>4.6296296296296294E-5</v>
      </c>
      <c r="I7448" s="1" t="s">
        <v>25</v>
      </c>
      <c r="J7448" s="1" t="s">
        <v>16</v>
      </c>
    </row>
    <row r="7449" spans="1:10" x14ac:dyDescent="0.3">
      <c r="A7449" s="1" t="s">
        <v>10</v>
      </c>
      <c r="B7449" s="2">
        <v>43944.70416666667</v>
      </c>
      <c r="C7449" s="3">
        <v>4.6296296296296294E-5</v>
      </c>
      <c r="D7449" s="1" t="s">
        <v>13</v>
      </c>
      <c r="E7449" s="1" t="s">
        <v>2578</v>
      </c>
      <c r="F7449" s="1" t="s">
        <v>13</v>
      </c>
      <c r="G7449" s="1" t="s">
        <v>14</v>
      </c>
      <c r="H7449" s="3">
        <v>1.1921296296296296E-3</v>
      </c>
      <c r="I7449" s="1" t="s">
        <v>25</v>
      </c>
      <c r="J7449" s="1" t="s">
        <v>16</v>
      </c>
    </row>
    <row r="7450" spans="1:10" x14ac:dyDescent="0.3">
      <c r="A7450" s="1" t="s">
        <v>10</v>
      </c>
      <c r="B7450" s="2">
        <v>43925.870138888888</v>
      </c>
      <c r="C7450" s="3">
        <v>4.6296296296296294E-5</v>
      </c>
      <c r="D7450" s="1" t="s">
        <v>13</v>
      </c>
      <c r="E7450" s="1" t="s">
        <v>2797</v>
      </c>
      <c r="F7450" s="1" t="s">
        <v>13</v>
      </c>
      <c r="G7450" s="1" t="s">
        <v>14</v>
      </c>
      <c r="H7450" s="3">
        <v>4.6296296296296294E-5</v>
      </c>
      <c r="I7450" s="1" t="s">
        <v>25</v>
      </c>
      <c r="J7450" s="1" t="s">
        <v>16</v>
      </c>
    </row>
    <row r="7451" spans="1:10" x14ac:dyDescent="0.3">
      <c r="A7451" s="1" t="s">
        <v>10</v>
      </c>
      <c r="B7451" s="2">
        <v>43856.872916666667</v>
      </c>
      <c r="C7451" s="3">
        <v>4.6296296296296294E-5</v>
      </c>
      <c r="D7451" s="1" t="s">
        <v>11</v>
      </c>
      <c r="E7451" s="1" t="s">
        <v>3163</v>
      </c>
      <c r="F7451" s="1" t="s">
        <v>13</v>
      </c>
      <c r="G7451" s="1" t="s">
        <v>14</v>
      </c>
      <c r="H7451" s="3">
        <v>1.0416666666666667E-4</v>
      </c>
      <c r="I7451" s="1" t="s">
        <v>236</v>
      </c>
      <c r="J7451" s="1" t="s">
        <v>16</v>
      </c>
    </row>
    <row r="7452" spans="1:10" x14ac:dyDescent="0.3">
      <c r="A7452" s="1" t="s">
        <v>10</v>
      </c>
      <c r="B7452" s="2">
        <v>43849.663888888892</v>
      </c>
      <c r="C7452" s="3">
        <v>4.6296296296296294E-5</v>
      </c>
      <c r="D7452" s="1" t="s">
        <v>11</v>
      </c>
      <c r="E7452" s="1" t="s">
        <v>3177</v>
      </c>
      <c r="F7452" s="1" t="s">
        <v>13</v>
      </c>
      <c r="G7452" s="1" t="s">
        <v>14</v>
      </c>
      <c r="H7452" s="3">
        <v>1.273148148148148E-4</v>
      </c>
      <c r="I7452" s="1" t="s">
        <v>25</v>
      </c>
      <c r="J7452" s="1" t="s">
        <v>16</v>
      </c>
    </row>
    <row r="7453" spans="1:10" x14ac:dyDescent="0.3">
      <c r="A7453" s="1" t="s">
        <v>10</v>
      </c>
      <c r="B7453" s="2">
        <v>43806.908333333333</v>
      </c>
      <c r="C7453" s="3">
        <v>4.6296296296296294E-5</v>
      </c>
      <c r="D7453" s="1" t="s">
        <v>11</v>
      </c>
      <c r="E7453" s="1" t="s">
        <v>3243</v>
      </c>
      <c r="F7453" s="1" t="s">
        <v>13</v>
      </c>
      <c r="G7453" s="1" t="s">
        <v>14</v>
      </c>
      <c r="H7453" s="3">
        <v>1.1574074074074075E-4</v>
      </c>
      <c r="I7453" s="1" t="s">
        <v>25</v>
      </c>
      <c r="J7453" s="1" t="s">
        <v>16</v>
      </c>
    </row>
    <row r="7454" spans="1:10" x14ac:dyDescent="0.3">
      <c r="A7454" s="1" t="s">
        <v>10</v>
      </c>
      <c r="B7454" s="2">
        <v>43675.809027777781</v>
      </c>
      <c r="C7454" s="3">
        <v>4.6296296296296294E-5</v>
      </c>
      <c r="D7454" s="1" t="s">
        <v>11</v>
      </c>
      <c r="E7454" s="1" t="s">
        <v>3453</v>
      </c>
      <c r="F7454" s="1" t="s">
        <v>13</v>
      </c>
      <c r="G7454" s="1" t="s">
        <v>480</v>
      </c>
      <c r="H7454" s="3">
        <v>1.0416666666666667E-4</v>
      </c>
      <c r="I7454" s="1" t="s">
        <v>25</v>
      </c>
      <c r="J7454" s="1" t="s">
        <v>16</v>
      </c>
    </row>
    <row r="7455" spans="1:10" x14ac:dyDescent="0.3">
      <c r="A7455" s="1" t="s">
        <v>10</v>
      </c>
      <c r="B7455" s="2">
        <v>43632.713888888888</v>
      </c>
      <c r="C7455" s="3">
        <v>4.6296296296296294E-5</v>
      </c>
      <c r="D7455" s="1" t="s">
        <v>13</v>
      </c>
      <c r="E7455" s="1" t="s">
        <v>3502</v>
      </c>
      <c r="F7455" s="1" t="s">
        <v>13</v>
      </c>
      <c r="G7455" s="1" t="s">
        <v>480</v>
      </c>
      <c r="H7455" s="3">
        <v>8.1712962962962959E-2</v>
      </c>
      <c r="I7455" s="1" t="s">
        <v>3503</v>
      </c>
      <c r="J7455" s="1" t="s">
        <v>16</v>
      </c>
    </row>
    <row r="7456" spans="1:10" x14ac:dyDescent="0.3">
      <c r="A7456" s="1" t="s">
        <v>10</v>
      </c>
      <c r="B7456" s="2">
        <v>43610.97152777778</v>
      </c>
      <c r="C7456" s="3">
        <v>4.6296296296296294E-5</v>
      </c>
      <c r="D7456" s="1" t="s">
        <v>13</v>
      </c>
      <c r="E7456" s="1" t="s">
        <v>2202</v>
      </c>
      <c r="F7456" s="1" t="s">
        <v>13</v>
      </c>
      <c r="G7456" s="1" t="s">
        <v>480</v>
      </c>
      <c r="H7456" s="3">
        <v>5.7870370370370373E-5</v>
      </c>
      <c r="I7456" s="1" t="s">
        <v>25</v>
      </c>
      <c r="J7456" s="1" t="s">
        <v>16</v>
      </c>
    </row>
    <row r="7457" spans="1:10" x14ac:dyDescent="0.3">
      <c r="A7457" s="1" t="s">
        <v>10</v>
      </c>
      <c r="B7457" s="2">
        <v>43567.843055555553</v>
      </c>
      <c r="C7457" s="3">
        <v>4.6296296296296294E-5</v>
      </c>
      <c r="D7457" s="1" t="s">
        <v>11</v>
      </c>
      <c r="E7457" s="1" t="s">
        <v>3608</v>
      </c>
      <c r="F7457" s="1" t="s">
        <v>13</v>
      </c>
      <c r="G7457" s="1" t="s">
        <v>480</v>
      </c>
      <c r="H7457" s="3">
        <v>1.5046296296296297E-4</v>
      </c>
      <c r="I7457" s="1" t="s">
        <v>25</v>
      </c>
      <c r="J7457" s="1" t="s">
        <v>16</v>
      </c>
    </row>
    <row r="7458" spans="1:10" x14ac:dyDescent="0.3">
      <c r="A7458" s="1" t="s">
        <v>10</v>
      </c>
      <c r="B7458" s="2">
        <v>43553.77847222222</v>
      </c>
      <c r="C7458" s="3">
        <v>4.6296296296296294E-5</v>
      </c>
      <c r="D7458" s="1" t="s">
        <v>13</v>
      </c>
      <c r="E7458" s="1" t="s">
        <v>3689</v>
      </c>
      <c r="F7458" s="1" t="s">
        <v>13</v>
      </c>
      <c r="G7458" s="1" t="s">
        <v>480</v>
      </c>
      <c r="H7458" s="3">
        <v>1.4722222222222222E-2</v>
      </c>
      <c r="I7458" s="1" t="s">
        <v>379</v>
      </c>
      <c r="J7458" s="1" t="s">
        <v>16</v>
      </c>
    </row>
    <row r="7459" spans="1:10" x14ac:dyDescent="0.3">
      <c r="A7459" s="1" t="s">
        <v>10</v>
      </c>
      <c r="B7459" s="2">
        <v>43551.296527777777</v>
      </c>
      <c r="C7459" s="3">
        <v>4.6296296296296294E-5</v>
      </c>
      <c r="D7459" s="1" t="s">
        <v>13</v>
      </c>
      <c r="E7459" s="1" t="s">
        <v>3696</v>
      </c>
      <c r="F7459" s="1" t="s">
        <v>13</v>
      </c>
      <c r="G7459" s="1" t="s">
        <v>480</v>
      </c>
      <c r="H7459" s="3">
        <v>4.327546296296296E-2</v>
      </c>
      <c r="I7459" s="1" t="s">
        <v>25</v>
      </c>
      <c r="J7459" s="1" t="s">
        <v>16</v>
      </c>
    </row>
    <row r="7460" spans="1:10" x14ac:dyDescent="0.3">
      <c r="A7460" s="1" t="s">
        <v>10</v>
      </c>
      <c r="B7460" s="2">
        <v>43370.84375</v>
      </c>
      <c r="C7460" s="3">
        <v>4.6296296296296294E-5</v>
      </c>
      <c r="D7460" s="1" t="s">
        <v>13</v>
      </c>
      <c r="E7460" s="1" t="s">
        <v>4174</v>
      </c>
      <c r="F7460" s="1" t="s">
        <v>13</v>
      </c>
      <c r="G7460" s="1" t="s">
        <v>480</v>
      </c>
      <c r="H7460" s="3">
        <v>1.3425925925925925E-3</v>
      </c>
      <c r="I7460" s="1" t="s">
        <v>4175</v>
      </c>
      <c r="J7460" s="1" t="s">
        <v>16</v>
      </c>
    </row>
    <row r="7461" spans="1:10" x14ac:dyDescent="0.3">
      <c r="A7461" s="1" t="s">
        <v>10</v>
      </c>
      <c r="B7461" s="2">
        <v>43370.824305555558</v>
      </c>
      <c r="C7461" s="3">
        <v>4.6296296296296294E-5</v>
      </c>
      <c r="D7461" s="1" t="s">
        <v>11</v>
      </c>
      <c r="E7461" s="1" t="s">
        <v>4177</v>
      </c>
      <c r="F7461" s="1" t="s">
        <v>13</v>
      </c>
      <c r="G7461" s="1" t="s">
        <v>480</v>
      </c>
      <c r="H7461" s="3">
        <v>1.6203703703703703E-4</v>
      </c>
      <c r="I7461" s="1" t="s">
        <v>34</v>
      </c>
      <c r="J7461" s="1" t="s">
        <v>16</v>
      </c>
    </row>
    <row r="7462" spans="1:10" x14ac:dyDescent="0.3">
      <c r="A7462" s="1" t="s">
        <v>10</v>
      </c>
      <c r="B7462" s="2">
        <v>43251.895833333336</v>
      </c>
      <c r="C7462" s="3">
        <v>4.6296296296296294E-5</v>
      </c>
      <c r="D7462" s="1" t="s">
        <v>13</v>
      </c>
      <c r="E7462" s="1" t="s">
        <v>4480</v>
      </c>
      <c r="F7462" s="1" t="s">
        <v>13</v>
      </c>
      <c r="G7462" s="1" t="s">
        <v>480</v>
      </c>
      <c r="H7462" s="3">
        <v>4.6296296296296294E-5</v>
      </c>
      <c r="I7462" s="1" t="s">
        <v>25</v>
      </c>
      <c r="J7462" s="1" t="s">
        <v>16</v>
      </c>
    </row>
    <row r="7463" spans="1:10" x14ac:dyDescent="0.3">
      <c r="A7463" s="1" t="s">
        <v>10</v>
      </c>
      <c r="B7463" s="2">
        <v>43186.883333333331</v>
      </c>
      <c r="C7463" s="3">
        <v>4.6296296296296294E-5</v>
      </c>
      <c r="D7463" s="1" t="s">
        <v>13</v>
      </c>
      <c r="E7463" s="1" t="s">
        <v>4677</v>
      </c>
      <c r="F7463" s="1" t="s">
        <v>13</v>
      </c>
      <c r="G7463" s="1" t="s">
        <v>480</v>
      </c>
      <c r="H7463" s="3">
        <v>1.1574074074074075E-4</v>
      </c>
      <c r="I7463" s="1" t="s">
        <v>25</v>
      </c>
      <c r="J7463" s="1" t="s">
        <v>16</v>
      </c>
    </row>
    <row r="7464" spans="1:10" x14ac:dyDescent="0.3">
      <c r="A7464" s="1" t="s">
        <v>10</v>
      </c>
      <c r="B7464" s="2">
        <v>43186.763194444444</v>
      </c>
      <c r="C7464" s="3">
        <v>4.6296296296296294E-5</v>
      </c>
      <c r="D7464" s="1" t="s">
        <v>13</v>
      </c>
      <c r="E7464" s="1" t="s">
        <v>4685</v>
      </c>
      <c r="F7464" s="1" t="s">
        <v>13</v>
      </c>
      <c r="G7464" s="1" t="s">
        <v>480</v>
      </c>
      <c r="H7464" s="3">
        <v>1.6203703703703703E-4</v>
      </c>
      <c r="I7464" s="1" t="s">
        <v>25</v>
      </c>
      <c r="J7464" s="1" t="s">
        <v>16</v>
      </c>
    </row>
    <row r="7465" spans="1:10" x14ac:dyDescent="0.3">
      <c r="A7465" s="1" t="s">
        <v>10</v>
      </c>
      <c r="B7465" s="2">
        <v>43174.767361111109</v>
      </c>
      <c r="C7465" s="3">
        <v>4.6296296296296294E-5</v>
      </c>
      <c r="D7465" s="1" t="s">
        <v>13</v>
      </c>
      <c r="E7465" s="1" t="s">
        <v>4732</v>
      </c>
      <c r="F7465" s="1" t="s">
        <v>13</v>
      </c>
      <c r="G7465" s="1" t="s">
        <v>2381</v>
      </c>
      <c r="H7465" s="3">
        <v>7.0023148148148145E-3</v>
      </c>
      <c r="I7465" s="1" t="s">
        <v>25</v>
      </c>
      <c r="J7465" s="1" t="s">
        <v>16</v>
      </c>
    </row>
    <row r="7466" spans="1:10" x14ac:dyDescent="0.3">
      <c r="A7466" s="1" t="s">
        <v>10</v>
      </c>
      <c r="B7466" s="2">
        <v>43159.676388888889</v>
      </c>
      <c r="C7466" s="3">
        <v>4.6296296296296294E-5</v>
      </c>
      <c r="D7466" s="1" t="s">
        <v>13</v>
      </c>
      <c r="E7466" s="1" t="s">
        <v>1125</v>
      </c>
      <c r="F7466" s="1" t="s">
        <v>13</v>
      </c>
      <c r="G7466" s="1" t="s">
        <v>480</v>
      </c>
      <c r="H7466" s="3">
        <v>5.5555555555555556E-4</v>
      </c>
      <c r="I7466" s="1" t="s">
        <v>25</v>
      </c>
      <c r="J7466" s="1" t="s">
        <v>16</v>
      </c>
    </row>
    <row r="7467" spans="1:10" x14ac:dyDescent="0.3">
      <c r="A7467" s="1" t="s">
        <v>10</v>
      </c>
      <c r="B7467" s="2">
        <v>43146.865277777775</v>
      </c>
      <c r="C7467" s="3">
        <v>4.6296296296296294E-5</v>
      </c>
      <c r="D7467" s="1" t="s">
        <v>13</v>
      </c>
      <c r="E7467" s="1" t="s">
        <v>4768</v>
      </c>
      <c r="F7467" s="1" t="s">
        <v>13</v>
      </c>
      <c r="G7467" s="1" t="s">
        <v>480</v>
      </c>
      <c r="H7467" s="3">
        <v>3.7384259259259256E-2</v>
      </c>
      <c r="I7467" s="1" t="s">
        <v>25</v>
      </c>
      <c r="J7467" s="1" t="s">
        <v>16</v>
      </c>
    </row>
    <row r="7468" spans="1:10" x14ac:dyDescent="0.3">
      <c r="A7468" s="1" t="s">
        <v>10</v>
      </c>
      <c r="B7468" s="2">
        <v>43140.767361111109</v>
      </c>
      <c r="C7468" s="3">
        <v>4.6296296296296294E-5</v>
      </c>
      <c r="D7468" s="1" t="s">
        <v>13</v>
      </c>
      <c r="E7468" s="1" t="s">
        <v>4812</v>
      </c>
      <c r="F7468" s="1" t="s">
        <v>13</v>
      </c>
      <c r="G7468" s="1" t="s">
        <v>480</v>
      </c>
      <c r="H7468" s="3">
        <v>2.2152777777777778E-2</v>
      </c>
      <c r="I7468" s="1" t="s">
        <v>4813</v>
      </c>
      <c r="J7468" s="1" t="s">
        <v>16</v>
      </c>
    </row>
    <row r="7469" spans="1:10" x14ac:dyDescent="0.3">
      <c r="A7469" s="1" t="s">
        <v>10</v>
      </c>
      <c r="B7469" s="2">
        <v>43135.912499999999</v>
      </c>
      <c r="C7469" s="3">
        <v>4.6296296296296294E-5</v>
      </c>
      <c r="D7469" s="1" t="s">
        <v>13</v>
      </c>
      <c r="E7469" s="1" t="s">
        <v>4842</v>
      </c>
      <c r="F7469" s="1" t="s">
        <v>13</v>
      </c>
      <c r="G7469" s="1" t="s">
        <v>480</v>
      </c>
      <c r="H7469" s="3">
        <v>4.6296296296296294E-5</v>
      </c>
      <c r="I7469" s="1" t="s">
        <v>25</v>
      </c>
      <c r="J7469" s="1" t="s">
        <v>16</v>
      </c>
    </row>
    <row r="7470" spans="1:10" x14ac:dyDescent="0.3">
      <c r="A7470" s="1" t="s">
        <v>10</v>
      </c>
      <c r="B7470" s="2">
        <v>43086.734722222223</v>
      </c>
      <c r="C7470" s="3">
        <v>4.6296296296296294E-5</v>
      </c>
      <c r="D7470" s="1" t="s">
        <v>13</v>
      </c>
      <c r="E7470" s="1" t="s">
        <v>5042</v>
      </c>
      <c r="F7470" s="1" t="s">
        <v>13</v>
      </c>
      <c r="G7470" s="1" t="s">
        <v>480</v>
      </c>
      <c r="H7470" s="3">
        <v>1.8518518518518518E-4</v>
      </c>
      <c r="I7470" s="1" t="s">
        <v>25</v>
      </c>
      <c r="J7470" s="1" t="s">
        <v>16</v>
      </c>
    </row>
    <row r="7471" spans="1:10" x14ac:dyDescent="0.3">
      <c r="A7471" s="1" t="s">
        <v>10</v>
      </c>
      <c r="B7471" s="2">
        <v>43083.890972222223</v>
      </c>
      <c r="C7471" s="3">
        <v>4.6296296296296294E-5</v>
      </c>
      <c r="D7471" s="1" t="s">
        <v>13</v>
      </c>
      <c r="E7471" s="1" t="s">
        <v>5123</v>
      </c>
      <c r="F7471" s="1" t="s">
        <v>13</v>
      </c>
      <c r="G7471" s="1" t="s">
        <v>480</v>
      </c>
      <c r="H7471" s="3">
        <v>1.273148148148148E-4</v>
      </c>
      <c r="I7471" s="1" t="s">
        <v>25</v>
      </c>
      <c r="J7471" s="1" t="s">
        <v>16</v>
      </c>
    </row>
    <row r="7472" spans="1:10" x14ac:dyDescent="0.3">
      <c r="A7472" s="1" t="s">
        <v>10</v>
      </c>
      <c r="B7472" s="2">
        <v>42892.881249999999</v>
      </c>
      <c r="C7472" s="3">
        <v>4.6296296296296294E-5</v>
      </c>
      <c r="D7472" s="1" t="s">
        <v>13</v>
      </c>
      <c r="E7472" s="1" t="s">
        <v>5476</v>
      </c>
      <c r="F7472" s="1" t="s">
        <v>13</v>
      </c>
      <c r="G7472" s="1" t="s">
        <v>480</v>
      </c>
      <c r="H7472" s="3">
        <v>4.6296296296296294E-5</v>
      </c>
      <c r="I7472" s="1" t="s">
        <v>25</v>
      </c>
      <c r="J7472" s="1" t="s">
        <v>16</v>
      </c>
    </row>
    <row r="7473" spans="1:10" x14ac:dyDescent="0.3">
      <c r="A7473" s="1" t="s">
        <v>10</v>
      </c>
      <c r="B7473" s="2">
        <v>42823.836111111108</v>
      </c>
      <c r="C7473" s="3">
        <v>4.6296296296296294E-5</v>
      </c>
      <c r="D7473" s="1" t="s">
        <v>13</v>
      </c>
      <c r="E7473" s="1" t="s">
        <v>5624</v>
      </c>
      <c r="F7473" s="1" t="s">
        <v>13</v>
      </c>
      <c r="G7473" s="1" t="s">
        <v>5550</v>
      </c>
      <c r="H7473" s="3">
        <v>4.6296296296296294E-5</v>
      </c>
      <c r="I7473" s="1" t="s">
        <v>25</v>
      </c>
      <c r="J7473" s="1" t="s">
        <v>16</v>
      </c>
    </row>
    <row r="7474" spans="1:10" x14ac:dyDescent="0.3">
      <c r="A7474" s="1" t="s">
        <v>10</v>
      </c>
      <c r="B7474" s="2">
        <v>42680.775694444441</v>
      </c>
      <c r="C7474" s="3">
        <v>4.6296296296296294E-5</v>
      </c>
      <c r="D7474" s="1" t="s">
        <v>13</v>
      </c>
      <c r="E7474" s="1" t="s">
        <v>5794</v>
      </c>
      <c r="F7474" s="1" t="s">
        <v>13</v>
      </c>
      <c r="G7474" s="1" t="s">
        <v>480</v>
      </c>
      <c r="H7474" s="3">
        <v>1.7824074074074075E-3</v>
      </c>
      <c r="I7474" s="1" t="s">
        <v>25</v>
      </c>
      <c r="J7474" s="1" t="s">
        <v>16</v>
      </c>
    </row>
    <row r="7475" spans="1:10" x14ac:dyDescent="0.3">
      <c r="A7475" s="1" t="s">
        <v>10</v>
      </c>
      <c r="B7475" s="2">
        <v>42675.916666666664</v>
      </c>
      <c r="C7475" s="3">
        <v>4.6296296296296294E-5</v>
      </c>
      <c r="D7475" s="1" t="s">
        <v>13</v>
      </c>
      <c r="E7475" s="1" t="s">
        <v>5830</v>
      </c>
      <c r="F7475" s="1" t="s">
        <v>13</v>
      </c>
      <c r="G7475" s="1" t="s">
        <v>480</v>
      </c>
      <c r="H7475" s="3">
        <v>2.476851851851852E-3</v>
      </c>
      <c r="I7475" s="1" t="s">
        <v>25</v>
      </c>
      <c r="J7475" s="1" t="s">
        <v>16</v>
      </c>
    </row>
    <row r="7476" spans="1:10" x14ac:dyDescent="0.3">
      <c r="A7476" s="1" t="s">
        <v>10</v>
      </c>
      <c r="B7476" s="2">
        <v>42499.869444444441</v>
      </c>
      <c r="C7476" s="3">
        <v>4.6296296296296294E-5</v>
      </c>
      <c r="D7476" s="1" t="s">
        <v>13</v>
      </c>
      <c r="E7476" s="1" t="s">
        <v>6146</v>
      </c>
      <c r="F7476" s="1" t="s">
        <v>13</v>
      </c>
      <c r="G7476" s="1" t="s">
        <v>423</v>
      </c>
      <c r="H7476" s="3">
        <v>3.4722222222222222E-5</v>
      </c>
      <c r="I7476" s="1" t="s">
        <v>25</v>
      </c>
      <c r="J7476" s="1" t="s">
        <v>16</v>
      </c>
    </row>
    <row r="7477" spans="1:10" x14ac:dyDescent="0.3">
      <c r="A7477" s="1" t="s">
        <v>10</v>
      </c>
      <c r="B7477" s="2">
        <v>42492.89166666667</v>
      </c>
      <c r="C7477" s="3">
        <v>4.6296296296296294E-5</v>
      </c>
      <c r="D7477" s="1" t="s">
        <v>13</v>
      </c>
      <c r="E7477" s="1" t="s">
        <v>6159</v>
      </c>
      <c r="F7477" s="1" t="s">
        <v>13</v>
      </c>
      <c r="G7477" s="1" t="s">
        <v>423</v>
      </c>
      <c r="H7477" s="3">
        <v>4.6296296296296294E-5</v>
      </c>
      <c r="I7477" s="1" t="s">
        <v>25</v>
      </c>
      <c r="J7477" s="1" t="s">
        <v>16</v>
      </c>
    </row>
    <row r="7478" spans="1:10" x14ac:dyDescent="0.3">
      <c r="A7478" s="1" t="s">
        <v>10</v>
      </c>
      <c r="B7478" s="2">
        <v>42491.378472222219</v>
      </c>
      <c r="C7478" s="3">
        <v>4.6296296296296294E-5</v>
      </c>
      <c r="D7478" s="1" t="s">
        <v>13</v>
      </c>
      <c r="E7478" s="1" t="s">
        <v>700</v>
      </c>
      <c r="F7478" s="1" t="s">
        <v>13</v>
      </c>
      <c r="G7478" s="1" t="s">
        <v>5550</v>
      </c>
      <c r="H7478" s="3">
        <v>2.5740740740740741E-2</v>
      </c>
      <c r="I7478" s="1" t="s">
        <v>25</v>
      </c>
      <c r="J7478" s="1" t="s">
        <v>16</v>
      </c>
    </row>
    <row r="7479" spans="1:10" x14ac:dyDescent="0.3">
      <c r="A7479" s="1" t="s">
        <v>10</v>
      </c>
      <c r="B7479" s="2">
        <v>42468.779166666667</v>
      </c>
      <c r="C7479" s="3">
        <v>4.6296296296296294E-5</v>
      </c>
      <c r="D7479" s="1" t="s">
        <v>13</v>
      </c>
      <c r="E7479" s="1" t="s">
        <v>4094</v>
      </c>
      <c r="F7479" s="1" t="s">
        <v>13</v>
      </c>
      <c r="G7479" s="1" t="s">
        <v>423</v>
      </c>
      <c r="H7479" s="3">
        <v>8.3333333333333332E-3</v>
      </c>
      <c r="I7479" s="1" t="s">
        <v>25</v>
      </c>
      <c r="J7479" s="1" t="s">
        <v>16</v>
      </c>
    </row>
    <row r="7480" spans="1:10" x14ac:dyDescent="0.3">
      <c r="A7480" s="1" t="s">
        <v>10</v>
      </c>
      <c r="B7480" s="2">
        <v>42274.865277777775</v>
      </c>
      <c r="C7480" s="3">
        <v>4.6296296296296294E-5</v>
      </c>
      <c r="D7480" s="1" t="s">
        <v>13</v>
      </c>
      <c r="E7480" s="1" t="s">
        <v>6318</v>
      </c>
      <c r="F7480" s="1" t="s">
        <v>13</v>
      </c>
      <c r="G7480" s="1" t="s">
        <v>423</v>
      </c>
      <c r="H7480" s="3">
        <v>4.6296296296296294E-5</v>
      </c>
      <c r="I7480" s="1" t="s">
        <v>25</v>
      </c>
      <c r="J7480" s="1" t="s">
        <v>16</v>
      </c>
    </row>
    <row r="7481" spans="1:10" x14ac:dyDescent="0.3">
      <c r="A7481" s="1" t="s">
        <v>10</v>
      </c>
      <c r="B7481" s="2">
        <v>42216.801388888889</v>
      </c>
      <c r="C7481" s="3">
        <v>4.6296296296296294E-5</v>
      </c>
      <c r="D7481" s="1" t="s">
        <v>13</v>
      </c>
      <c r="E7481" s="1" t="s">
        <v>1946</v>
      </c>
      <c r="F7481" s="1" t="s">
        <v>13</v>
      </c>
      <c r="G7481" s="1" t="s">
        <v>3444</v>
      </c>
      <c r="H7481" s="3">
        <v>4.6296296296296294E-5</v>
      </c>
      <c r="I7481" s="1" t="s">
        <v>25</v>
      </c>
      <c r="J7481" s="1" t="s">
        <v>16</v>
      </c>
    </row>
    <row r="7482" spans="1:10" x14ac:dyDescent="0.3">
      <c r="A7482" s="1" t="s">
        <v>10</v>
      </c>
      <c r="B7482" s="2">
        <v>42015.719444444447</v>
      </c>
      <c r="C7482" s="3">
        <v>4.6296296296296294E-5</v>
      </c>
      <c r="D7482" s="1" t="s">
        <v>13</v>
      </c>
      <c r="E7482" s="1" t="s">
        <v>6531</v>
      </c>
      <c r="F7482" s="1" t="s">
        <v>13</v>
      </c>
      <c r="G7482" s="1" t="s">
        <v>5550</v>
      </c>
      <c r="H7482" s="3">
        <v>1.2291666666666666E-2</v>
      </c>
      <c r="I7482" s="1" t="s">
        <v>25</v>
      </c>
      <c r="J7482" s="1" t="s">
        <v>16</v>
      </c>
    </row>
    <row r="7483" spans="1:10" x14ac:dyDescent="0.3">
      <c r="A7483" s="1" t="s">
        <v>10</v>
      </c>
      <c r="B7483" s="2">
        <v>41985.773611111108</v>
      </c>
      <c r="C7483" s="3">
        <v>4.6296296296296294E-5</v>
      </c>
      <c r="D7483" s="1" t="s">
        <v>13</v>
      </c>
      <c r="E7483" s="1" t="s">
        <v>6609</v>
      </c>
      <c r="F7483" s="1" t="s">
        <v>13</v>
      </c>
      <c r="G7483" s="1" t="s">
        <v>6379</v>
      </c>
      <c r="H7483" s="3">
        <v>4.6296296296296294E-5</v>
      </c>
      <c r="I7483" s="1" t="s">
        <v>25</v>
      </c>
      <c r="J7483" s="1" t="s">
        <v>16</v>
      </c>
    </row>
    <row r="7484" spans="1:10" x14ac:dyDescent="0.3">
      <c r="A7484" s="1" t="s">
        <v>10</v>
      </c>
      <c r="B7484" s="2">
        <v>41983.885416666664</v>
      </c>
      <c r="C7484" s="3">
        <v>4.6296296296296294E-5</v>
      </c>
      <c r="D7484" s="1" t="s">
        <v>13</v>
      </c>
      <c r="E7484" s="1" t="s">
        <v>6611</v>
      </c>
      <c r="F7484" s="1" t="s">
        <v>13</v>
      </c>
      <c r="G7484" s="1" t="s">
        <v>3444</v>
      </c>
      <c r="H7484" s="3">
        <v>4.6296296296296294E-5</v>
      </c>
      <c r="I7484" s="1" t="s">
        <v>25</v>
      </c>
      <c r="J7484" s="1" t="s">
        <v>16</v>
      </c>
    </row>
    <row r="7485" spans="1:10" x14ac:dyDescent="0.3">
      <c r="A7485" s="1" t="s">
        <v>10</v>
      </c>
      <c r="B7485" s="2">
        <v>41963.814583333333</v>
      </c>
      <c r="C7485" s="3">
        <v>4.6296296296296294E-5</v>
      </c>
      <c r="D7485" s="1" t="s">
        <v>13</v>
      </c>
      <c r="E7485" s="1" t="s">
        <v>6659</v>
      </c>
      <c r="F7485" s="1" t="s">
        <v>13</v>
      </c>
      <c r="G7485" s="1" t="s">
        <v>6379</v>
      </c>
      <c r="H7485" s="3">
        <v>4.6296296296296294E-5</v>
      </c>
      <c r="I7485" s="1" t="s">
        <v>25</v>
      </c>
      <c r="J7485" s="1" t="s">
        <v>16</v>
      </c>
    </row>
    <row r="7486" spans="1:10" x14ac:dyDescent="0.3">
      <c r="A7486" s="1" t="s">
        <v>10</v>
      </c>
      <c r="B7486" s="2">
        <v>44591.859027777777</v>
      </c>
      <c r="C7486" s="3">
        <v>3.4722222222222222E-5</v>
      </c>
      <c r="D7486" s="1" t="s">
        <v>11</v>
      </c>
      <c r="E7486" s="1" t="s">
        <v>45</v>
      </c>
      <c r="F7486" s="1" t="s">
        <v>13</v>
      </c>
      <c r="G7486" s="1" t="s">
        <v>14</v>
      </c>
      <c r="H7486" s="3">
        <v>1.0185185185185184E-3</v>
      </c>
      <c r="I7486" s="1" t="s">
        <v>25</v>
      </c>
      <c r="J7486" s="1" t="s">
        <v>16</v>
      </c>
    </row>
    <row r="7487" spans="1:10" x14ac:dyDescent="0.3">
      <c r="A7487" s="1" t="s">
        <v>10</v>
      </c>
      <c r="B7487" s="2">
        <v>44570.495833333334</v>
      </c>
      <c r="C7487" s="3">
        <v>3.4722222222222222E-5</v>
      </c>
      <c r="D7487" s="1" t="s">
        <v>13</v>
      </c>
      <c r="E7487" s="1" t="s">
        <v>247</v>
      </c>
      <c r="F7487" s="1" t="s">
        <v>13</v>
      </c>
      <c r="G7487" s="1" t="s">
        <v>14</v>
      </c>
      <c r="H7487" s="3">
        <v>1.3657407407407407E-3</v>
      </c>
      <c r="I7487" s="1" t="s">
        <v>25</v>
      </c>
      <c r="J7487" s="1" t="s">
        <v>16</v>
      </c>
    </row>
    <row r="7488" spans="1:10" x14ac:dyDescent="0.3">
      <c r="A7488" s="1" t="s">
        <v>10</v>
      </c>
      <c r="B7488" s="2">
        <v>44569.015277777777</v>
      </c>
      <c r="C7488" s="3">
        <v>3.4722222222222222E-5</v>
      </c>
      <c r="D7488" s="1" t="s">
        <v>13</v>
      </c>
      <c r="E7488" s="1" t="s">
        <v>251</v>
      </c>
      <c r="F7488" s="1" t="s">
        <v>13</v>
      </c>
      <c r="G7488" s="1" t="s">
        <v>14</v>
      </c>
      <c r="H7488" s="3">
        <v>1.3541666666666667E-3</v>
      </c>
      <c r="I7488" s="1" t="s">
        <v>25</v>
      </c>
      <c r="J7488" s="1" t="s">
        <v>16</v>
      </c>
    </row>
    <row r="7489" spans="1:10" x14ac:dyDescent="0.3">
      <c r="A7489" s="1" t="s">
        <v>10</v>
      </c>
      <c r="B7489" s="2">
        <v>44555.459027777775</v>
      </c>
      <c r="C7489" s="3">
        <v>3.4722222222222222E-5</v>
      </c>
      <c r="D7489" s="1" t="s">
        <v>13</v>
      </c>
      <c r="E7489" s="1" t="s">
        <v>424</v>
      </c>
      <c r="F7489" s="1" t="s">
        <v>13</v>
      </c>
      <c r="G7489" s="1" t="s">
        <v>423</v>
      </c>
      <c r="H7489" s="3">
        <v>3.4722222222222222E-5</v>
      </c>
      <c r="I7489" s="1" t="s">
        <v>25</v>
      </c>
      <c r="J7489" s="1" t="s">
        <v>16</v>
      </c>
    </row>
    <row r="7490" spans="1:10" x14ac:dyDescent="0.3">
      <c r="A7490" s="1" t="s">
        <v>10</v>
      </c>
      <c r="B7490" s="2">
        <v>44459.763888888891</v>
      </c>
      <c r="C7490" s="3">
        <v>3.4722222222222222E-5</v>
      </c>
      <c r="D7490" s="1" t="s">
        <v>13</v>
      </c>
      <c r="E7490" s="1" t="s">
        <v>672</v>
      </c>
      <c r="F7490" s="1" t="s">
        <v>13</v>
      </c>
      <c r="G7490" s="1" t="s">
        <v>14</v>
      </c>
      <c r="H7490" s="3">
        <v>3.4722222222222222E-5</v>
      </c>
      <c r="I7490" s="1" t="s">
        <v>25</v>
      </c>
      <c r="J7490" s="1" t="s">
        <v>16</v>
      </c>
    </row>
    <row r="7491" spans="1:10" x14ac:dyDescent="0.3">
      <c r="A7491" s="1" t="s">
        <v>10</v>
      </c>
      <c r="B7491" s="2">
        <v>44454.88958333333</v>
      </c>
      <c r="C7491" s="3">
        <v>3.4722222222222222E-5</v>
      </c>
      <c r="D7491" s="1" t="s">
        <v>11</v>
      </c>
      <c r="E7491" s="1" t="s">
        <v>683</v>
      </c>
      <c r="F7491" s="1" t="s">
        <v>13</v>
      </c>
      <c r="G7491" s="1" t="s">
        <v>14</v>
      </c>
      <c r="H7491" s="3">
        <v>1.0416666666666667E-4</v>
      </c>
      <c r="I7491" s="1" t="s">
        <v>25</v>
      </c>
      <c r="J7491" s="1" t="s">
        <v>16</v>
      </c>
    </row>
    <row r="7492" spans="1:10" x14ac:dyDescent="0.3">
      <c r="A7492" s="1" t="s">
        <v>10</v>
      </c>
      <c r="B7492" s="2">
        <v>44431.881944444445</v>
      </c>
      <c r="C7492" s="3">
        <v>3.4722222222222222E-5</v>
      </c>
      <c r="D7492" s="1" t="s">
        <v>11</v>
      </c>
      <c r="E7492" s="1" t="s">
        <v>775</v>
      </c>
      <c r="F7492" s="1" t="s">
        <v>13</v>
      </c>
      <c r="G7492" s="1" t="s">
        <v>14</v>
      </c>
      <c r="H7492" s="3">
        <v>5.0925925925925921E-4</v>
      </c>
      <c r="I7492" s="1" t="s">
        <v>25</v>
      </c>
      <c r="J7492" s="1" t="s">
        <v>16</v>
      </c>
    </row>
    <row r="7493" spans="1:10" x14ac:dyDescent="0.3">
      <c r="A7493" s="1" t="s">
        <v>10</v>
      </c>
      <c r="B7493" s="2">
        <v>44417.879166666666</v>
      </c>
      <c r="C7493" s="3">
        <v>3.4722222222222222E-5</v>
      </c>
      <c r="D7493" s="1" t="s">
        <v>11</v>
      </c>
      <c r="E7493" s="1" t="s">
        <v>925</v>
      </c>
      <c r="F7493" s="1" t="s">
        <v>13</v>
      </c>
      <c r="G7493" s="1" t="s">
        <v>14</v>
      </c>
      <c r="H7493" s="3">
        <v>1.0416666666666667E-4</v>
      </c>
      <c r="I7493" s="1" t="s">
        <v>25</v>
      </c>
      <c r="J7493" s="1" t="s">
        <v>16</v>
      </c>
    </row>
    <row r="7494" spans="1:10" x14ac:dyDescent="0.3">
      <c r="A7494" s="1" t="s">
        <v>10</v>
      </c>
      <c r="B7494" s="2">
        <v>44358.786111111112</v>
      </c>
      <c r="C7494" s="3">
        <v>3.4722222222222222E-5</v>
      </c>
      <c r="D7494" s="1" t="s">
        <v>13</v>
      </c>
      <c r="E7494" s="1" t="s">
        <v>1017</v>
      </c>
      <c r="F7494" s="1" t="s">
        <v>13</v>
      </c>
      <c r="G7494" s="1" t="s">
        <v>14</v>
      </c>
      <c r="H7494" s="3">
        <v>4.6296296296296294E-5</v>
      </c>
      <c r="I7494" s="1" t="s">
        <v>25</v>
      </c>
      <c r="J7494" s="1" t="s">
        <v>16</v>
      </c>
    </row>
    <row r="7495" spans="1:10" x14ac:dyDescent="0.3">
      <c r="A7495" s="1" t="s">
        <v>10</v>
      </c>
      <c r="B7495" s="2">
        <v>44324.719444444447</v>
      </c>
      <c r="C7495" s="3">
        <v>3.4722222222222222E-5</v>
      </c>
      <c r="D7495" s="1" t="s">
        <v>13</v>
      </c>
      <c r="E7495" s="1" t="s">
        <v>127</v>
      </c>
      <c r="F7495" s="1" t="s">
        <v>13</v>
      </c>
      <c r="G7495" s="1" t="s">
        <v>14</v>
      </c>
      <c r="H7495" s="3">
        <v>3.0092592592592595E-4</v>
      </c>
      <c r="I7495" s="1" t="s">
        <v>25</v>
      </c>
      <c r="J7495" s="1" t="s">
        <v>16</v>
      </c>
    </row>
    <row r="7496" spans="1:10" x14ac:dyDescent="0.3">
      <c r="A7496" s="1" t="s">
        <v>10</v>
      </c>
      <c r="B7496" s="2">
        <v>44307.913194444445</v>
      </c>
      <c r="C7496" s="3">
        <v>3.4722222222222222E-5</v>
      </c>
      <c r="D7496" s="1" t="s">
        <v>13</v>
      </c>
      <c r="E7496" s="1" t="s">
        <v>1219</v>
      </c>
      <c r="F7496" s="1" t="s">
        <v>13</v>
      </c>
      <c r="G7496" s="1" t="s">
        <v>14</v>
      </c>
      <c r="H7496" s="3">
        <v>3.4722222222222222E-5</v>
      </c>
      <c r="I7496" s="1" t="s">
        <v>25</v>
      </c>
      <c r="J7496" s="1" t="s">
        <v>16</v>
      </c>
    </row>
    <row r="7497" spans="1:10" x14ac:dyDescent="0.3">
      <c r="A7497" s="1" t="s">
        <v>10</v>
      </c>
      <c r="B7497" s="2">
        <v>44265.836805555555</v>
      </c>
      <c r="C7497" s="3">
        <v>3.4722222222222222E-5</v>
      </c>
      <c r="D7497" s="1" t="s">
        <v>13</v>
      </c>
      <c r="E7497" s="1" t="s">
        <v>1627</v>
      </c>
      <c r="F7497" s="1" t="s">
        <v>13</v>
      </c>
      <c r="G7497" s="1" t="s">
        <v>14</v>
      </c>
      <c r="H7497" s="3">
        <v>4.6296296296296294E-5</v>
      </c>
      <c r="I7497" s="1" t="s">
        <v>145</v>
      </c>
      <c r="J7497" s="1" t="s">
        <v>16</v>
      </c>
    </row>
    <row r="7498" spans="1:10" x14ac:dyDescent="0.3">
      <c r="A7498" s="1" t="s">
        <v>10</v>
      </c>
      <c r="B7498" s="2">
        <v>44214.80972222222</v>
      </c>
      <c r="C7498" s="3">
        <v>3.4722222222222222E-5</v>
      </c>
      <c r="D7498" s="1" t="s">
        <v>13</v>
      </c>
      <c r="E7498" s="1" t="s">
        <v>1978</v>
      </c>
      <c r="F7498" s="1" t="s">
        <v>13</v>
      </c>
      <c r="G7498" s="1" t="s">
        <v>14</v>
      </c>
      <c r="H7498" s="3">
        <v>3.4722222222222222E-5</v>
      </c>
      <c r="I7498" s="1" t="s">
        <v>25</v>
      </c>
      <c r="J7498" s="1" t="s">
        <v>16</v>
      </c>
    </row>
    <row r="7499" spans="1:10" x14ac:dyDescent="0.3">
      <c r="A7499" s="1" t="s">
        <v>10</v>
      </c>
      <c r="B7499" s="2">
        <v>44195.95416666667</v>
      </c>
      <c r="C7499" s="3">
        <v>3.4722222222222222E-5</v>
      </c>
      <c r="D7499" s="1" t="s">
        <v>11</v>
      </c>
      <c r="E7499" s="1" t="s">
        <v>2064</v>
      </c>
      <c r="F7499" s="1" t="s">
        <v>13</v>
      </c>
      <c r="G7499" s="1" t="s">
        <v>14</v>
      </c>
      <c r="H7499" s="3">
        <v>2.4305555555555555E-4</v>
      </c>
      <c r="I7499" s="1" t="s">
        <v>25</v>
      </c>
      <c r="J7499" s="1" t="s">
        <v>16</v>
      </c>
    </row>
    <row r="7500" spans="1:10" x14ac:dyDescent="0.3">
      <c r="A7500" s="1" t="s">
        <v>10</v>
      </c>
      <c r="B7500" s="2">
        <v>44151.765972222223</v>
      </c>
      <c r="C7500" s="3">
        <v>3.4722222222222222E-5</v>
      </c>
      <c r="D7500" s="1" t="s">
        <v>13</v>
      </c>
      <c r="E7500" s="1" t="s">
        <v>2341</v>
      </c>
      <c r="F7500" s="1" t="s">
        <v>13</v>
      </c>
      <c r="G7500" s="1" t="s">
        <v>14</v>
      </c>
      <c r="H7500" s="3">
        <v>7.7546296296296293E-4</v>
      </c>
      <c r="I7500" s="1" t="s">
        <v>25</v>
      </c>
      <c r="J7500" s="1" t="s">
        <v>16</v>
      </c>
    </row>
    <row r="7501" spans="1:10" x14ac:dyDescent="0.3">
      <c r="A7501" s="1" t="s">
        <v>10</v>
      </c>
      <c r="B7501" s="2">
        <v>44118.813888888886</v>
      </c>
      <c r="C7501" s="3">
        <v>3.4722222222222222E-5</v>
      </c>
      <c r="D7501" s="1" t="s">
        <v>13</v>
      </c>
      <c r="E7501" s="1" t="s">
        <v>2428</v>
      </c>
      <c r="F7501" s="1" t="s">
        <v>13</v>
      </c>
      <c r="G7501" s="1" t="s">
        <v>14</v>
      </c>
      <c r="H7501" s="3">
        <v>4.1666666666666669E-4</v>
      </c>
      <c r="I7501" s="1" t="s">
        <v>212</v>
      </c>
      <c r="J7501" s="1" t="s">
        <v>16</v>
      </c>
    </row>
    <row r="7502" spans="1:10" x14ac:dyDescent="0.3">
      <c r="A7502" s="1" t="s">
        <v>10</v>
      </c>
      <c r="B7502" s="2">
        <v>44084.840277777781</v>
      </c>
      <c r="C7502" s="3">
        <v>3.4722222222222222E-5</v>
      </c>
      <c r="D7502" s="1" t="s">
        <v>13</v>
      </c>
      <c r="E7502" s="1" t="s">
        <v>2472</v>
      </c>
      <c r="F7502" s="1" t="s">
        <v>13</v>
      </c>
      <c r="G7502" s="1" t="s">
        <v>2448</v>
      </c>
      <c r="H7502" s="3">
        <v>4.6296296296296294E-5</v>
      </c>
      <c r="I7502" s="1" t="s">
        <v>145</v>
      </c>
      <c r="J7502" s="1" t="s">
        <v>16</v>
      </c>
    </row>
    <row r="7503" spans="1:10" x14ac:dyDescent="0.3">
      <c r="A7503" s="1" t="s">
        <v>10</v>
      </c>
      <c r="B7503" s="2">
        <v>44039.808333333334</v>
      </c>
      <c r="C7503" s="3">
        <v>3.4722222222222222E-5</v>
      </c>
      <c r="D7503" s="1" t="s">
        <v>13</v>
      </c>
      <c r="E7503" s="1" t="s">
        <v>1468</v>
      </c>
      <c r="F7503" s="1" t="s">
        <v>13</v>
      </c>
      <c r="G7503" s="1" t="s">
        <v>14</v>
      </c>
      <c r="H7503" s="3">
        <v>3.4722222222222222E-5</v>
      </c>
      <c r="I7503" s="1" t="s">
        <v>25</v>
      </c>
      <c r="J7503" s="1" t="s">
        <v>16</v>
      </c>
    </row>
    <row r="7504" spans="1:10" x14ac:dyDescent="0.3">
      <c r="A7504" s="1" t="s">
        <v>10</v>
      </c>
      <c r="B7504" s="2">
        <v>43975.890972222223</v>
      </c>
      <c r="C7504" s="3">
        <v>3.4722222222222222E-5</v>
      </c>
      <c r="D7504" s="1" t="s">
        <v>11</v>
      </c>
      <c r="E7504" s="1" t="s">
        <v>2711</v>
      </c>
      <c r="F7504" s="1" t="s">
        <v>13</v>
      </c>
      <c r="G7504" s="1" t="s">
        <v>14</v>
      </c>
      <c r="H7504" s="3">
        <v>1.273148148148148E-4</v>
      </c>
      <c r="I7504" s="1" t="s">
        <v>25</v>
      </c>
      <c r="J7504" s="1" t="s">
        <v>16</v>
      </c>
    </row>
    <row r="7505" spans="1:10" x14ac:dyDescent="0.3">
      <c r="A7505" s="1" t="s">
        <v>10</v>
      </c>
      <c r="B7505" s="2">
        <v>43966.895138888889</v>
      </c>
      <c r="C7505" s="3">
        <v>3.4722222222222222E-5</v>
      </c>
      <c r="D7505" s="1" t="s">
        <v>13</v>
      </c>
      <c r="E7505" s="1" t="s">
        <v>2752</v>
      </c>
      <c r="F7505" s="1" t="s">
        <v>13</v>
      </c>
      <c r="G7505" s="1" t="s">
        <v>14</v>
      </c>
      <c r="H7505" s="3">
        <v>3.4722222222222222E-5</v>
      </c>
      <c r="I7505" s="1" t="s">
        <v>25</v>
      </c>
      <c r="J7505" s="1" t="s">
        <v>16</v>
      </c>
    </row>
    <row r="7506" spans="1:10" x14ac:dyDescent="0.3">
      <c r="A7506" s="1" t="s">
        <v>10</v>
      </c>
      <c r="B7506" s="2">
        <v>43934.863888888889</v>
      </c>
      <c r="C7506" s="3">
        <v>3.4722222222222222E-5</v>
      </c>
      <c r="D7506" s="1" t="s">
        <v>11</v>
      </c>
      <c r="E7506" s="1" t="s">
        <v>2791</v>
      </c>
      <c r="F7506" s="1" t="s">
        <v>13</v>
      </c>
      <c r="G7506" s="1" t="s">
        <v>14</v>
      </c>
      <c r="H7506" s="3">
        <v>9.2592592592592588E-5</v>
      </c>
      <c r="I7506" s="1" t="s">
        <v>25</v>
      </c>
      <c r="J7506" s="1" t="s">
        <v>16</v>
      </c>
    </row>
    <row r="7507" spans="1:10" x14ac:dyDescent="0.3">
      <c r="A7507" s="1" t="s">
        <v>10</v>
      </c>
      <c r="B7507" s="2">
        <v>43879.887499999997</v>
      </c>
      <c r="C7507" s="3">
        <v>3.4722222222222222E-5</v>
      </c>
      <c r="D7507" s="1" t="s">
        <v>11</v>
      </c>
      <c r="E7507" s="1" t="s">
        <v>3048</v>
      </c>
      <c r="F7507" s="1" t="s">
        <v>13</v>
      </c>
      <c r="G7507" s="1" t="s">
        <v>14</v>
      </c>
      <c r="H7507" s="3">
        <v>8.1018518518518516E-5</v>
      </c>
      <c r="I7507" s="1" t="s">
        <v>25</v>
      </c>
      <c r="J7507" s="1" t="s">
        <v>16</v>
      </c>
    </row>
    <row r="7508" spans="1:10" x14ac:dyDescent="0.3">
      <c r="A7508" s="1" t="s">
        <v>10</v>
      </c>
      <c r="B7508" s="2">
        <v>43798.701388888891</v>
      </c>
      <c r="C7508" s="3">
        <v>3.4722222222222222E-5</v>
      </c>
      <c r="D7508" s="1" t="s">
        <v>13</v>
      </c>
      <c r="E7508" s="1" t="s">
        <v>125</v>
      </c>
      <c r="F7508" s="1" t="s">
        <v>13</v>
      </c>
      <c r="G7508" s="1" t="s">
        <v>3272</v>
      </c>
      <c r="H7508" s="3">
        <v>1.8645833333333334E-2</v>
      </c>
      <c r="I7508" s="1" t="s">
        <v>25</v>
      </c>
      <c r="J7508" s="1" t="s">
        <v>16</v>
      </c>
    </row>
    <row r="7509" spans="1:10" x14ac:dyDescent="0.3">
      <c r="A7509" s="1" t="s">
        <v>10</v>
      </c>
      <c r="B7509" s="2">
        <v>43789.826388888891</v>
      </c>
      <c r="C7509" s="3">
        <v>3.4722222222222222E-5</v>
      </c>
      <c r="D7509" s="1" t="s">
        <v>13</v>
      </c>
      <c r="E7509" s="1" t="s">
        <v>1143</v>
      </c>
      <c r="F7509" s="1" t="s">
        <v>13</v>
      </c>
      <c r="G7509" s="1" t="s">
        <v>14</v>
      </c>
      <c r="H7509" s="3">
        <v>8.9467592592592585E-3</v>
      </c>
      <c r="I7509" s="1" t="s">
        <v>25</v>
      </c>
      <c r="J7509" s="1" t="s">
        <v>16</v>
      </c>
    </row>
    <row r="7510" spans="1:10" x14ac:dyDescent="0.3">
      <c r="A7510" s="1" t="s">
        <v>10</v>
      </c>
      <c r="B7510" s="2">
        <v>43771.019444444442</v>
      </c>
      <c r="C7510" s="3">
        <v>3.4722222222222222E-5</v>
      </c>
      <c r="D7510" s="1" t="s">
        <v>11</v>
      </c>
      <c r="E7510" s="1" t="s">
        <v>728</v>
      </c>
      <c r="F7510" s="1" t="s">
        <v>13</v>
      </c>
      <c r="G7510" s="1" t="s">
        <v>14</v>
      </c>
      <c r="H7510" s="3">
        <v>3.3564814814814812E-4</v>
      </c>
      <c r="I7510" s="1" t="s">
        <v>25</v>
      </c>
      <c r="J7510" s="1" t="s">
        <v>16</v>
      </c>
    </row>
    <row r="7511" spans="1:10" x14ac:dyDescent="0.3">
      <c r="A7511" s="1" t="s">
        <v>10</v>
      </c>
      <c r="B7511" s="2">
        <v>43722.722222222219</v>
      </c>
      <c r="C7511" s="3">
        <v>3.4722222222222222E-5</v>
      </c>
      <c r="D7511" s="1" t="s">
        <v>13</v>
      </c>
      <c r="E7511" s="1" t="s">
        <v>3417</v>
      </c>
      <c r="F7511" s="1" t="s">
        <v>13</v>
      </c>
      <c r="G7511" s="1" t="s">
        <v>480</v>
      </c>
      <c r="H7511" s="3">
        <v>4.6296296296296294E-5</v>
      </c>
      <c r="I7511" s="1" t="s">
        <v>25</v>
      </c>
      <c r="J7511" s="1" t="s">
        <v>16</v>
      </c>
    </row>
    <row r="7512" spans="1:10" x14ac:dyDescent="0.3">
      <c r="A7512" s="1" t="s">
        <v>10</v>
      </c>
      <c r="B7512" s="2">
        <v>43673.707638888889</v>
      </c>
      <c r="C7512" s="3">
        <v>3.4722222222222222E-5</v>
      </c>
      <c r="D7512" s="1" t="s">
        <v>11</v>
      </c>
      <c r="E7512" s="1" t="s">
        <v>3462</v>
      </c>
      <c r="F7512" s="1" t="s">
        <v>13</v>
      </c>
      <c r="G7512" s="1" t="s">
        <v>480</v>
      </c>
      <c r="H7512" s="3">
        <v>4.0798611111111112E-2</v>
      </c>
      <c r="I7512" s="1" t="s">
        <v>248</v>
      </c>
      <c r="J7512" s="1" t="s">
        <v>16</v>
      </c>
    </row>
    <row r="7513" spans="1:10" x14ac:dyDescent="0.3">
      <c r="A7513" s="1" t="s">
        <v>10</v>
      </c>
      <c r="B7513" s="2">
        <v>43670.864583333336</v>
      </c>
      <c r="C7513" s="3">
        <v>3.4722222222222222E-5</v>
      </c>
      <c r="D7513" s="1" t="s">
        <v>13</v>
      </c>
      <c r="E7513" s="1" t="s">
        <v>2311</v>
      </c>
      <c r="F7513" s="1" t="s">
        <v>13</v>
      </c>
      <c r="G7513" s="1" t="s">
        <v>480</v>
      </c>
      <c r="H7513" s="3">
        <v>7.0601851851851847E-4</v>
      </c>
      <c r="I7513" s="1" t="s">
        <v>25</v>
      </c>
      <c r="J7513" s="1" t="s">
        <v>16</v>
      </c>
    </row>
    <row r="7514" spans="1:10" x14ac:dyDescent="0.3">
      <c r="A7514" s="1" t="s">
        <v>10</v>
      </c>
      <c r="B7514" s="2">
        <v>43664.726388888892</v>
      </c>
      <c r="C7514" s="3">
        <v>3.4722222222222222E-5</v>
      </c>
      <c r="D7514" s="1" t="s">
        <v>13</v>
      </c>
      <c r="E7514" s="1" t="s">
        <v>2141</v>
      </c>
      <c r="F7514" s="1" t="s">
        <v>13</v>
      </c>
      <c r="G7514" s="1" t="s">
        <v>3392</v>
      </c>
      <c r="H7514" s="3">
        <v>1.1574074074074073E-5</v>
      </c>
      <c r="I7514" s="1" t="s">
        <v>25</v>
      </c>
      <c r="J7514" s="1" t="s">
        <v>16</v>
      </c>
    </row>
    <row r="7515" spans="1:10" x14ac:dyDescent="0.3">
      <c r="A7515" s="1" t="s">
        <v>10</v>
      </c>
      <c r="B7515" s="2">
        <v>43604.525000000001</v>
      </c>
      <c r="C7515" s="3">
        <v>3.4722222222222222E-5</v>
      </c>
      <c r="D7515" s="1" t="s">
        <v>13</v>
      </c>
      <c r="E7515" s="1" t="s">
        <v>1232</v>
      </c>
      <c r="F7515" s="1" t="s">
        <v>13</v>
      </c>
      <c r="G7515" s="1" t="s">
        <v>480</v>
      </c>
      <c r="H7515" s="3">
        <v>5.4398148148148149E-3</v>
      </c>
      <c r="I7515" s="1" t="s">
        <v>25</v>
      </c>
      <c r="J7515" s="1" t="s">
        <v>16</v>
      </c>
    </row>
    <row r="7516" spans="1:10" x14ac:dyDescent="0.3">
      <c r="A7516" s="1" t="s">
        <v>10</v>
      </c>
      <c r="B7516" s="2">
        <v>43575.852777777778</v>
      </c>
      <c r="C7516" s="3">
        <v>3.4722222222222222E-5</v>
      </c>
      <c r="D7516" s="1" t="s">
        <v>11</v>
      </c>
      <c r="E7516" s="1" t="s">
        <v>3561</v>
      </c>
      <c r="F7516" s="1" t="s">
        <v>13</v>
      </c>
      <c r="G7516" s="1" t="s">
        <v>480</v>
      </c>
      <c r="H7516" s="3">
        <v>5.7870370370370373E-5</v>
      </c>
      <c r="I7516" s="1" t="s">
        <v>25</v>
      </c>
      <c r="J7516" s="1" t="s">
        <v>16</v>
      </c>
    </row>
    <row r="7517" spans="1:10" x14ac:dyDescent="0.3">
      <c r="A7517" s="1" t="s">
        <v>10</v>
      </c>
      <c r="B7517" s="2">
        <v>43552.890972222223</v>
      </c>
      <c r="C7517" s="3">
        <v>3.4722222222222222E-5</v>
      </c>
      <c r="D7517" s="1" t="s">
        <v>11</v>
      </c>
      <c r="E7517" s="1" t="s">
        <v>3689</v>
      </c>
      <c r="F7517" s="1" t="s">
        <v>13</v>
      </c>
      <c r="G7517" s="1" t="s">
        <v>480</v>
      </c>
      <c r="H7517" s="3">
        <v>2.4305555555555555E-4</v>
      </c>
      <c r="I7517" s="1" t="s">
        <v>25</v>
      </c>
      <c r="J7517" s="1" t="s">
        <v>16</v>
      </c>
    </row>
    <row r="7518" spans="1:10" x14ac:dyDescent="0.3">
      <c r="A7518" s="1" t="s">
        <v>10</v>
      </c>
      <c r="B7518" s="2">
        <v>43533.777777777781</v>
      </c>
      <c r="C7518" s="3">
        <v>3.4722222222222222E-5</v>
      </c>
      <c r="D7518" s="1" t="s">
        <v>13</v>
      </c>
      <c r="E7518" s="1" t="s">
        <v>3779</v>
      </c>
      <c r="F7518" s="1" t="s">
        <v>13</v>
      </c>
      <c r="G7518" s="1" t="s">
        <v>480</v>
      </c>
      <c r="H7518" s="3">
        <v>4.6296296296296294E-5</v>
      </c>
      <c r="I7518" s="1" t="s">
        <v>25</v>
      </c>
      <c r="J7518" s="1" t="s">
        <v>16</v>
      </c>
    </row>
    <row r="7519" spans="1:10" x14ac:dyDescent="0.3">
      <c r="A7519" s="1" t="s">
        <v>10</v>
      </c>
      <c r="B7519" s="2">
        <v>43420.74722222222</v>
      </c>
      <c r="C7519" s="3">
        <v>3.4722222222222222E-5</v>
      </c>
      <c r="D7519" s="1" t="s">
        <v>13</v>
      </c>
      <c r="E7519" s="1" t="s">
        <v>3430</v>
      </c>
      <c r="F7519" s="1" t="s">
        <v>13</v>
      </c>
      <c r="G7519" s="1" t="s">
        <v>480</v>
      </c>
      <c r="H7519" s="3">
        <v>5.4398148148148144E-4</v>
      </c>
      <c r="I7519" s="1" t="s">
        <v>25</v>
      </c>
      <c r="J7519" s="1" t="s">
        <v>16</v>
      </c>
    </row>
    <row r="7520" spans="1:10" x14ac:dyDescent="0.3">
      <c r="A7520" s="1" t="s">
        <v>10</v>
      </c>
      <c r="B7520" s="2">
        <v>43413.89166666667</v>
      </c>
      <c r="C7520" s="3">
        <v>3.4722222222222222E-5</v>
      </c>
      <c r="D7520" s="1" t="s">
        <v>11</v>
      </c>
      <c r="E7520" s="1" t="s">
        <v>4109</v>
      </c>
      <c r="F7520" s="1" t="s">
        <v>13</v>
      </c>
      <c r="G7520" s="1" t="s">
        <v>480</v>
      </c>
      <c r="H7520" s="3">
        <v>1.3888888888888889E-4</v>
      </c>
      <c r="I7520" s="1" t="s">
        <v>25</v>
      </c>
      <c r="J7520" s="1" t="s">
        <v>16</v>
      </c>
    </row>
    <row r="7521" spans="1:10" x14ac:dyDescent="0.3">
      <c r="A7521" s="1" t="s">
        <v>10</v>
      </c>
      <c r="B7521" s="2">
        <v>43347.853472222225</v>
      </c>
      <c r="C7521" s="3">
        <v>3.4722222222222222E-5</v>
      </c>
      <c r="D7521" s="1" t="s">
        <v>13</v>
      </c>
      <c r="E7521" s="1" t="s">
        <v>2509</v>
      </c>
      <c r="F7521" s="1" t="s">
        <v>13</v>
      </c>
      <c r="G7521" s="1" t="s">
        <v>480</v>
      </c>
      <c r="H7521" s="3">
        <v>3.4722222222222222E-5</v>
      </c>
      <c r="I7521" s="1" t="s">
        <v>25</v>
      </c>
      <c r="J7521" s="1" t="s">
        <v>16</v>
      </c>
    </row>
    <row r="7522" spans="1:10" x14ac:dyDescent="0.3">
      <c r="A7522" s="1" t="s">
        <v>10</v>
      </c>
      <c r="B7522" s="2">
        <v>43229.706250000003</v>
      </c>
      <c r="C7522" s="3">
        <v>3.4722222222222222E-5</v>
      </c>
      <c r="D7522" s="1" t="s">
        <v>13</v>
      </c>
      <c r="E7522" s="1" t="s">
        <v>4546</v>
      </c>
      <c r="F7522" s="1" t="s">
        <v>13</v>
      </c>
      <c r="G7522" s="1" t="s">
        <v>480</v>
      </c>
      <c r="H7522" s="3">
        <v>3.3761574074074076E-2</v>
      </c>
      <c r="I7522" s="1" t="s">
        <v>3119</v>
      </c>
      <c r="J7522" s="1" t="s">
        <v>16</v>
      </c>
    </row>
    <row r="7523" spans="1:10" x14ac:dyDescent="0.3">
      <c r="A7523" s="1" t="s">
        <v>10</v>
      </c>
      <c r="B7523" s="2">
        <v>43228.845138888886</v>
      </c>
      <c r="C7523" s="3">
        <v>3.4722222222222222E-5</v>
      </c>
      <c r="D7523" s="1" t="s">
        <v>13</v>
      </c>
      <c r="E7523" s="1" t="s">
        <v>4549</v>
      </c>
      <c r="F7523" s="1" t="s">
        <v>13</v>
      </c>
      <c r="G7523" s="1" t="s">
        <v>480</v>
      </c>
      <c r="H7523" s="3">
        <v>4.7453703703703704E-4</v>
      </c>
      <c r="I7523" s="1" t="s">
        <v>25</v>
      </c>
      <c r="J7523" s="1" t="s">
        <v>16</v>
      </c>
    </row>
    <row r="7524" spans="1:10" x14ac:dyDescent="0.3">
      <c r="A7524" s="1" t="s">
        <v>10</v>
      </c>
      <c r="B7524" s="2">
        <v>43214.782638888886</v>
      </c>
      <c r="C7524" s="3">
        <v>3.4722222222222222E-5</v>
      </c>
      <c r="D7524" s="1" t="s">
        <v>13</v>
      </c>
      <c r="E7524" s="1" t="s">
        <v>4599</v>
      </c>
      <c r="F7524" s="1" t="s">
        <v>13</v>
      </c>
      <c r="G7524" s="1" t="s">
        <v>480</v>
      </c>
      <c r="H7524" s="3">
        <v>2.0046296296296295E-2</v>
      </c>
      <c r="I7524" s="1" t="s">
        <v>4600</v>
      </c>
      <c r="J7524" s="1" t="s">
        <v>16</v>
      </c>
    </row>
    <row r="7525" spans="1:10" x14ac:dyDescent="0.3">
      <c r="A7525" s="1" t="s">
        <v>10</v>
      </c>
      <c r="B7525" s="2">
        <v>43183.829861111109</v>
      </c>
      <c r="C7525" s="3">
        <v>3.4722222222222222E-5</v>
      </c>
      <c r="D7525" s="1" t="s">
        <v>13</v>
      </c>
      <c r="E7525" s="1" t="s">
        <v>4700</v>
      </c>
      <c r="F7525" s="1" t="s">
        <v>13</v>
      </c>
      <c r="G7525" s="1" t="s">
        <v>480</v>
      </c>
      <c r="H7525" s="3">
        <v>2.9976851851851852E-2</v>
      </c>
      <c r="I7525" s="1" t="s">
        <v>4701</v>
      </c>
      <c r="J7525" s="1" t="s">
        <v>16</v>
      </c>
    </row>
    <row r="7526" spans="1:10" x14ac:dyDescent="0.3">
      <c r="A7526" s="1" t="s">
        <v>10</v>
      </c>
      <c r="B7526" s="2">
        <v>43094.772222222222</v>
      </c>
      <c r="C7526" s="3">
        <v>3.4722222222222222E-5</v>
      </c>
      <c r="D7526" s="1" t="s">
        <v>13</v>
      </c>
      <c r="E7526" s="1" t="s">
        <v>5105</v>
      </c>
      <c r="F7526" s="1" t="s">
        <v>13</v>
      </c>
      <c r="G7526" s="1" t="s">
        <v>480</v>
      </c>
      <c r="H7526" s="3">
        <v>3.4722222222222222E-5</v>
      </c>
      <c r="I7526" s="1" t="s">
        <v>1093</v>
      </c>
      <c r="J7526" s="1" t="s">
        <v>16</v>
      </c>
    </row>
    <row r="7527" spans="1:10" x14ac:dyDescent="0.3">
      <c r="A7527" s="1" t="s">
        <v>10</v>
      </c>
      <c r="B7527" s="2">
        <v>43078.796527777777</v>
      </c>
      <c r="C7527" s="3">
        <v>3.4722222222222222E-5</v>
      </c>
      <c r="D7527" s="1" t="s">
        <v>13</v>
      </c>
      <c r="E7527" s="1" t="s">
        <v>5137</v>
      </c>
      <c r="F7527" s="1" t="s">
        <v>13</v>
      </c>
      <c r="G7527" s="1" t="s">
        <v>480</v>
      </c>
      <c r="H7527" s="3">
        <v>3.4722222222222222E-5</v>
      </c>
      <c r="I7527" s="1" t="s">
        <v>25</v>
      </c>
      <c r="J7527" s="1" t="s">
        <v>16</v>
      </c>
    </row>
    <row r="7528" spans="1:10" x14ac:dyDescent="0.3">
      <c r="A7528" s="1" t="s">
        <v>10</v>
      </c>
      <c r="B7528" s="2">
        <v>43045.997916666667</v>
      </c>
      <c r="C7528" s="3">
        <v>3.4722222222222222E-5</v>
      </c>
      <c r="D7528" s="1" t="s">
        <v>13</v>
      </c>
      <c r="E7528" s="1" t="s">
        <v>1000</v>
      </c>
      <c r="F7528" s="1" t="s">
        <v>13</v>
      </c>
      <c r="G7528" s="1" t="s">
        <v>480</v>
      </c>
      <c r="H7528" s="3">
        <v>3.4722222222222224E-4</v>
      </c>
      <c r="I7528" s="1" t="s">
        <v>25</v>
      </c>
      <c r="J7528" s="1" t="s">
        <v>16</v>
      </c>
    </row>
    <row r="7529" spans="1:10" x14ac:dyDescent="0.3">
      <c r="A7529" s="1" t="s">
        <v>10</v>
      </c>
      <c r="B7529" s="2">
        <v>43001.779166666667</v>
      </c>
      <c r="C7529" s="3">
        <v>3.4722222222222222E-5</v>
      </c>
      <c r="D7529" s="1" t="s">
        <v>13</v>
      </c>
      <c r="E7529" s="1" t="s">
        <v>734</v>
      </c>
      <c r="F7529" s="1" t="s">
        <v>13</v>
      </c>
      <c r="G7529" s="1" t="s">
        <v>480</v>
      </c>
      <c r="H7529" s="3">
        <v>1.8865740740740742E-3</v>
      </c>
      <c r="I7529" s="1" t="s">
        <v>25</v>
      </c>
      <c r="J7529" s="1" t="s">
        <v>16</v>
      </c>
    </row>
    <row r="7530" spans="1:10" x14ac:dyDescent="0.3">
      <c r="A7530" s="1" t="s">
        <v>10</v>
      </c>
      <c r="B7530" s="2">
        <v>42998.859722222223</v>
      </c>
      <c r="C7530" s="3">
        <v>3.4722222222222222E-5</v>
      </c>
      <c r="D7530" s="1" t="s">
        <v>13</v>
      </c>
      <c r="E7530" s="1" t="s">
        <v>5310</v>
      </c>
      <c r="F7530" s="1" t="s">
        <v>13</v>
      </c>
      <c r="G7530" s="1" t="s">
        <v>480</v>
      </c>
      <c r="H7530" s="3">
        <v>3.4722222222222222E-5</v>
      </c>
      <c r="I7530" s="1" t="s">
        <v>25</v>
      </c>
      <c r="J7530" s="1" t="s">
        <v>16</v>
      </c>
    </row>
    <row r="7531" spans="1:10" x14ac:dyDescent="0.3">
      <c r="A7531" s="1" t="s">
        <v>10</v>
      </c>
      <c r="B7531" s="2">
        <v>42996.976388888892</v>
      </c>
      <c r="C7531" s="3">
        <v>3.4722222222222222E-5</v>
      </c>
      <c r="D7531" s="1" t="s">
        <v>13</v>
      </c>
      <c r="E7531" s="1" t="s">
        <v>5316</v>
      </c>
      <c r="F7531" s="1" t="s">
        <v>13</v>
      </c>
      <c r="G7531" s="1" t="s">
        <v>480</v>
      </c>
      <c r="H7531" s="3">
        <v>4.6296296296296294E-5</v>
      </c>
      <c r="I7531" s="1" t="s">
        <v>25</v>
      </c>
      <c r="J7531" s="1" t="s">
        <v>16</v>
      </c>
    </row>
    <row r="7532" spans="1:10" x14ac:dyDescent="0.3">
      <c r="A7532" s="1" t="s">
        <v>10</v>
      </c>
      <c r="B7532" s="2">
        <v>42948.893750000003</v>
      </c>
      <c r="C7532" s="3">
        <v>3.4722222222222222E-5</v>
      </c>
      <c r="D7532" s="1" t="s">
        <v>13</v>
      </c>
      <c r="E7532" s="1" t="s">
        <v>5385</v>
      </c>
      <c r="F7532" s="1" t="s">
        <v>13</v>
      </c>
      <c r="G7532" s="1" t="s">
        <v>480</v>
      </c>
      <c r="H7532" s="3">
        <v>3.4722222222222222E-5</v>
      </c>
      <c r="I7532" s="1" t="s">
        <v>25</v>
      </c>
      <c r="J7532" s="1" t="s">
        <v>16</v>
      </c>
    </row>
    <row r="7533" spans="1:10" x14ac:dyDescent="0.3">
      <c r="A7533" s="1" t="s">
        <v>10</v>
      </c>
      <c r="B7533" s="2">
        <v>42920.869444444441</v>
      </c>
      <c r="C7533" s="3">
        <v>3.4722222222222222E-5</v>
      </c>
      <c r="D7533" s="1" t="s">
        <v>13</v>
      </c>
      <c r="E7533" s="1" t="s">
        <v>5441</v>
      </c>
      <c r="F7533" s="1" t="s">
        <v>13</v>
      </c>
      <c r="G7533" s="1" t="s">
        <v>480</v>
      </c>
      <c r="H7533" s="3">
        <v>3.4722222222222222E-5</v>
      </c>
      <c r="I7533" s="1" t="s">
        <v>25</v>
      </c>
      <c r="J7533" s="1" t="s">
        <v>16</v>
      </c>
    </row>
    <row r="7534" spans="1:10" x14ac:dyDescent="0.3">
      <c r="A7534" s="1" t="s">
        <v>10</v>
      </c>
      <c r="B7534" s="2">
        <v>42910.912499999999</v>
      </c>
      <c r="C7534" s="3">
        <v>3.4722222222222222E-5</v>
      </c>
      <c r="D7534" s="1" t="s">
        <v>13</v>
      </c>
      <c r="E7534" s="1" t="s">
        <v>5467</v>
      </c>
      <c r="F7534" s="1" t="s">
        <v>13</v>
      </c>
      <c r="G7534" s="1" t="s">
        <v>480</v>
      </c>
      <c r="H7534" s="3">
        <v>1.0416666666666667E-4</v>
      </c>
      <c r="I7534" s="1" t="s">
        <v>25</v>
      </c>
      <c r="J7534" s="1" t="s">
        <v>16</v>
      </c>
    </row>
    <row r="7535" spans="1:10" x14ac:dyDescent="0.3">
      <c r="A7535" s="1" t="s">
        <v>10</v>
      </c>
      <c r="B7535" s="2">
        <v>42852.911805555559</v>
      </c>
      <c r="C7535" s="3">
        <v>3.4722222222222222E-5</v>
      </c>
      <c r="D7535" s="1" t="s">
        <v>13</v>
      </c>
      <c r="E7535" s="1" t="s">
        <v>4714</v>
      </c>
      <c r="F7535" s="1" t="s">
        <v>13</v>
      </c>
      <c r="G7535" s="1" t="s">
        <v>480</v>
      </c>
      <c r="H7535" s="3">
        <v>6.018518518518519E-4</v>
      </c>
      <c r="I7535" s="1" t="s">
        <v>25</v>
      </c>
      <c r="J7535" s="1" t="s">
        <v>16</v>
      </c>
    </row>
    <row r="7536" spans="1:10" x14ac:dyDescent="0.3">
      <c r="A7536" s="1" t="s">
        <v>10</v>
      </c>
      <c r="B7536" s="2">
        <v>42828.90347222222</v>
      </c>
      <c r="C7536" s="3">
        <v>3.4722222222222222E-5</v>
      </c>
      <c r="D7536" s="1" t="s">
        <v>13</v>
      </c>
      <c r="E7536" s="1" t="s">
        <v>5594</v>
      </c>
      <c r="F7536" s="1" t="s">
        <v>13</v>
      </c>
      <c r="G7536" s="1" t="s">
        <v>480</v>
      </c>
      <c r="H7536" s="3">
        <v>1.8981481481481482E-3</v>
      </c>
      <c r="I7536" s="1" t="s">
        <v>25</v>
      </c>
      <c r="J7536" s="1" t="s">
        <v>16</v>
      </c>
    </row>
    <row r="7537" spans="1:10" x14ac:dyDescent="0.3">
      <c r="A7537" s="1" t="s">
        <v>10</v>
      </c>
      <c r="B7537" s="2">
        <v>42828.786805555559</v>
      </c>
      <c r="C7537" s="3">
        <v>3.4722222222222222E-5</v>
      </c>
      <c r="D7537" s="1" t="s">
        <v>13</v>
      </c>
      <c r="E7537" s="1" t="s">
        <v>5601</v>
      </c>
      <c r="F7537" s="1" t="s">
        <v>13</v>
      </c>
      <c r="G7537" s="1" t="s">
        <v>480</v>
      </c>
      <c r="H7537" s="3">
        <v>3.4722222222222222E-5</v>
      </c>
      <c r="I7537" s="1" t="s">
        <v>1093</v>
      </c>
      <c r="J7537" s="1" t="s">
        <v>16</v>
      </c>
    </row>
    <row r="7538" spans="1:10" x14ac:dyDescent="0.3">
      <c r="A7538" s="1" t="s">
        <v>10</v>
      </c>
      <c r="B7538" s="2">
        <v>42709.888888888891</v>
      </c>
      <c r="C7538" s="3">
        <v>3.4722222222222222E-5</v>
      </c>
      <c r="D7538" s="1" t="s">
        <v>13</v>
      </c>
      <c r="E7538" s="1" t="s">
        <v>5737</v>
      </c>
      <c r="F7538" s="1" t="s">
        <v>13</v>
      </c>
      <c r="G7538" s="1" t="s">
        <v>480</v>
      </c>
      <c r="H7538" s="3">
        <v>1.5046296296296297E-4</v>
      </c>
      <c r="I7538" s="1" t="s">
        <v>25</v>
      </c>
      <c r="J7538" s="1" t="s">
        <v>16</v>
      </c>
    </row>
    <row r="7539" spans="1:10" x14ac:dyDescent="0.3">
      <c r="A7539" s="1" t="s">
        <v>10</v>
      </c>
      <c r="B7539" s="2">
        <v>42706.833333333336</v>
      </c>
      <c r="C7539" s="3">
        <v>3.4722222222222222E-5</v>
      </c>
      <c r="D7539" s="1" t="s">
        <v>13</v>
      </c>
      <c r="E7539" s="1" t="s">
        <v>5744</v>
      </c>
      <c r="F7539" s="1" t="s">
        <v>13</v>
      </c>
      <c r="G7539" s="1" t="s">
        <v>480</v>
      </c>
      <c r="H7539" s="3">
        <v>2.6620370370370372E-4</v>
      </c>
      <c r="I7539" s="1" t="s">
        <v>25</v>
      </c>
      <c r="J7539" s="1" t="s">
        <v>16</v>
      </c>
    </row>
    <row r="7540" spans="1:10" x14ac:dyDescent="0.3">
      <c r="A7540" s="1" t="s">
        <v>10</v>
      </c>
      <c r="B7540" s="2">
        <v>42662.939583333333</v>
      </c>
      <c r="C7540" s="3">
        <v>3.4722222222222222E-5</v>
      </c>
      <c r="D7540" s="1" t="s">
        <v>13</v>
      </c>
      <c r="E7540" s="1" t="s">
        <v>5854</v>
      </c>
      <c r="F7540" s="1" t="s">
        <v>13</v>
      </c>
      <c r="G7540" s="1" t="s">
        <v>480</v>
      </c>
      <c r="H7540" s="3">
        <v>2.5810185185185185E-3</v>
      </c>
      <c r="I7540" s="1" t="s">
        <v>25</v>
      </c>
      <c r="J7540" s="1" t="s">
        <v>16</v>
      </c>
    </row>
    <row r="7541" spans="1:10" x14ac:dyDescent="0.3">
      <c r="A7541" s="1" t="s">
        <v>10</v>
      </c>
      <c r="B7541" s="2">
        <v>42606.775000000001</v>
      </c>
      <c r="C7541" s="3">
        <v>3.4722222222222222E-5</v>
      </c>
      <c r="D7541" s="1" t="s">
        <v>13</v>
      </c>
      <c r="E7541" s="1" t="s">
        <v>5940</v>
      </c>
      <c r="F7541" s="1" t="s">
        <v>13</v>
      </c>
      <c r="G7541" s="1" t="s">
        <v>5896</v>
      </c>
      <c r="H7541" s="3">
        <v>3.4722222222222222E-5</v>
      </c>
      <c r="I7541" s="1" t="s">
        <v>25</v>
      </c>
      <c r="J7541" s="1" t="s">
        <v>16</v>
      </c>
    </row>
    <row r="7542" spans="1:10" x14ac:dyDescent="0.3">
      <c r="A7542" s="1" t="s">
        <v>10</v>
      </c>
      <c r="B7542" s="2">
        <v>42515.88958333333</v>
      </c>
      <c r="C7542" s="3">
        <v>3.4722222222222222E-5</v>
      </c>
      <c r="D7542" s="1" t="s">
        <v>13</v>
      </c>
      <c r="E7542" s="1" t="s">
        <v>6080</v>
      </c>
      <c r="F7542" s="1" t="s">
        <v>13</v>
      </c>
      <c r="G7542" s="1" t="s">
        <v>423</v>
      </c>
      <c r="H7542" s="3">
        <v>2.3148148148148147E-5</v>
      </c>
      <c r="I7542" s="1" t="s">
        <v>25</v>
      </c>
      <c r="J7542" s="1" t="s">
        <v>16</v>
      </c>
    </row>
    <row r="7543" spans="1:10" x14ac:dyDescent="0.3">
      <c r="A7543" s="1" t="s">
        <v>10</v>
      </c>
      <c r="B7543" s="2">
        <v>42513.874305555553</v>
      </c>
      <c r="C7543" s="3">
        <v>3.4722222222222222E-5</v>
      </c>
      <c r="D7543" s="1" t="s">
        <v>13</v>
      </c>
      <c r="E7543" s="1" t="s">
        <v>6084</v>
      </c>
      <c r="F7543" s="1" t="s">
        <v>13</v>
      </c>
      <c r="G7543" s="1" t="s">
        <v>423</v>
      </c>
      <c r="H7543" s="3">
        <v>3.4722222222222222E-5</v>
      </c>
      <c r="I7543" s="1" t="s">
        <v>25</v>
      </c>
      <c r="J7543" s="1" t="s">
        <v>16</v>
      </c>
    </row>
    <row r="7544" spans="1:10" x14ac:dyDescent="0.3">
      <c r="A7544" s="1" t="s">
        <v>10</v>
      </c>
      <c r="B7544" s="2">
        <v>42505.911111111112</v>
      </c>
      <c r="C7544" s="3">
        <v>3.4722222222222222E-5</v>
      </c>
      <c r="D7544" s="1" t="s">
        <v>13</v>
      </c>
      <c r="E7544" s="1" t="s">
        <v>6120</v>
      </c>
      <c r="F7544" s="1" t="s">
        <v>13</v>
      </c>
      <c r="G7544" s="1" t="s">
        <v>423</v>
      </c>
      <c r="H7544" s="3">
        <v>3.4722222222222222E-5</v>
      </c>
      <c r="I7544" s="1" t="s">
        <v>25</v>
      </c>
      <c r="J7544" s="1" t="s">
        <v>16</v>
      </c>
    </row>
    <row r="7545" spans="1:10" x14ac:dyDescent="0.3">
      <c r="A7545" s="1" t="s">
        <v>10</v>
      </c>
      <c r="B7545" s="2">
        <v>42453.878472222219</v>
      </c>
      <c r="C7545" s="3">
        <v>3.4722222222222222E-5</v>
      </c>
      <c r="D7545" s="1" t="s">
        <v>13</v>
      </c>
      <c r="E7545" s="1" t="s">
        <v>6249</v>
      </c>
      <c r="F7545" s="1" t="s">
        <v>13</v>
      </c>
      <c r="G7545" s="1" t="s">
        <v>6241</v>
      </c>
      <c r="H7545" s="3">
        <v>4.2824074074074075E-4</v>
      </c>
      <c r="I7545" s="1" t="s">
        <v>25</v>
      </c>
      <c r="J7545" s="1" t="s">
        <v>16</v>
      </c>
    </row>
    <row r="7546" spans="1:10" x14ac:dyDescent="0.3">
      <c r="A7546" s="1" t="s">
        <v>10</v>
      </c>
      <c r="B7546" s="2">
        <v>42037.859027777777</v>
      </c>
      <c r="C7546" s="3">
        <v>3.4722222222222222E-5</v>
      </c>
      <c r="D7546" s="1" t="s">
        <v>13</v>
      </c>
      <c r="E7546" s="1" t="s">
        <v>6453</v>
      </c>
      <c r="F7546" s="1" t="s">
        <v>13</v>
      </c>
      <c r="G7546" s="1" t="s">
        <v>6379</v>
      </c>
      <c r="H7546" s="3">
        <v>3.2314814814814817E-2</v>
      </c>
      <c r="I7546" s="1" t="s">
        <v>25</v>
      </c>
      <c r="J7546" s="1" t="s">
        <v>16</v>
      </c>
    </row>
    <row r="7547" spans="1:10" x14ac:dyDescent="0.3">
      <c r="A7547" s="1" t="s">
        <v>10</v>
      </c>
      <c r="B7547" s="2">
        <v>42036.055555555555</v>
      </c>
      <c r="C7547" s="3">
        <v>3.4722222222222222E-5</v>
      </c>
      <c r="D7547" s="1" t="s">
        <v>13</v>
      </c>
      <c r="E7547" s="1" t="s">
        <v>6463</v>
      </c>
      <c r="F7547" s="1" t="s">
        <v>13</v>
      </c>
      <c r="G7547" s="1" t="s">
        <v>5550</v>
      </c>
      <c r="H7547" s="3">
        <v>3.4722222222222222E-5</v>
      </c>
      <c r="I7547" s="1" t="s">
        <v>25</v>
      </c>
      <c r="J7547" s="1" t="s">
        <v>16</v>
      </c>
    </row>
    <row r="7548" spans="1:10" x14ac:dyDescent="0.3">
      <c r="A7548" s="1" t="s">
        <v>10</v>
      </c>
      <c r="B7548" s="2">
        <v>42019.906944444447</v>
      </c>
      <c r="C7548" s="3">
        <v>3.4722222222222222E-5</v>
      </c>
      <c r="D7548" s="1" t="s">
        <v>13</v>
      </c>
      <c r="E7548" s="1" t="s">
        <v>6519</v>
      </c>
      <c r="F7548" s="1" t="s">
        <v>13</v>
      </c>
      <c r="G7548" s="1" t="s">
        <v>3444</v>
      </c>
      <c r="H7548" s="3">
        <v>3.4722222222222222E-5</v>
      </c>
      <c r="I7548" s="1" t="s">
        <v>25</v>
      </c>
      <c r="J7548" s="1" t="s">
        <v>16</v>
      </c>
    </row>
    <row r="7549" spans="1:10" x14ac:dyDescent="0.3">
      <c r="A7549" s="1" t="s">
        <v>10</v>
      </c>
      <c r="B7549" s="2">
        <v>42014.739583333336</v>
      </c>
      <c r="C7549" s="3">
        <v>3.4722222222222222E-5</v>
      </c>
      <c r="D7549" s="1" t="s">
        <v>13</v>
      </c>
      <c r="E7549" s="1" t="s">
        <v>6535</v>
      </c>
      <c r="F7549" s="1" t="s">
        <v>13</v>
      </c>
      <c r="G7549" s="1" t="s">
        <v>5550</v>
      </c>
      <c r="H7549" s="3">
        <v>3.4722222222222222E-5</v>
      </c>
      <c r="I7549" s="1" t="s">
        <v>25</v>
      </c>
      <c r="J7549" s="1" t="s">
        <v>16</v>
      </c>
    </row>
    <row r="7550" spans="1:10" x14ac:dyDescent="0.3">
      <c r="A7550" s="1" t="s">
        <v>10</v>
      </c>
      <c r="B7550" s="2">
        <v>42009.89166666667</v>
      </c>
      <c r="C7550" s="3">
        <v>3.4722222222222222E-5</v>
      </c>
      <c r="D7550" s="1" t="s">
        <v>13</v>
      </c>
      <c r="E7550" s="1" t="s">
        <v>6550</v>
      </c>
      <c r="F7550" s="1" t="s">
        <v>13</v>
      </c>
      <c r="G7550" s="1" t="s">
        <v>5550</v>
      </c>
      <c r="H7550" s="3">
        <v>3.4722222222222222E-5</v>
      </c>
      <c r="I7550" s="1" t="s">
        <v>25</v>
      </c>
      <c r="J7550" s="1" t="s">
        <v>16</v>
      </c>
    </row>
    <row r="7551" spans="1:10" x14ac:dyDescent="0.3">
      <c r="A7551" s="1" t="s">
        <v>10</v>
      </c>
      <c r="B7551" s="2">
        <v>42006.842361111114</v>
      </c>
      <c r="C7551" s="3">
        <v>3.4722222222222222E-5</v>
      </c>
      <c r="D7551" s="1" t="s">
        <v>13</v>
      </c>
      <c r="E7551" s="1" t="s">
        <v>6571</v>
      </c>
      <c r="F7551" s="1" t="s">
        <v>13</v>
      </c>
      <c r="G7551" s="1" t="s">
        <v>5550</v>
      </c>
      <c r="H7551" s="3">
        <v>5.4861111111111109E-3</v>
      </c>
      <c r="I7551" s="1" t="s">
        <v>25</v>
      </c>
      <c r="J7551" s="1" t="s">
        <v>16</v>
      </c>
    </row>
    <row r="7552" spans="1:10" x14ac:dyDescent="0.3">
      <c r="A7552" s="1" t="s">
        <v>10</v>
      </c>
      <c r="B7552" s="2">
        <v>41978.977083333331</v>
      </c>
      <c r="C7552" s="3">
        <v>3.4722222222222222E-5</v>
      </c>
      <c r="D7552" s="1" t="s">
        <v>13</v>
      </c>
      <c r="E7552" s="1" t="s">
        <v>6615</v>
      </c>
      <c r="F7552" s="1" t="s">
        <v>13</v>
      </c>
      <c r="G7552" s="1" t="s">
        <v>3444</v>
      </c>
      <c r="H7552" s="3">
        <v>3.4722222222222222E-5</v>
      </c>
      <c r="I7552" s="1" t="s">
        <v>25</v>
      </c>
      <c r="J7552" s="1" t="s">
        <v>16</v>
      </c>
    </row>
    <row r="7553" spans="1:10" x14ac:dyDescent="0.3">
      <c r="A7553" s="1" t="s">
        <v>10</v>
      </c>
      <c r="B7553" s="2">
        <v>41969.850694444445</v>
      </c>
      <c r="C7553" s="3">
        <v>3.4722222222222222E-5</v>
      </c>
      <c r="D7553" s="1" t="s">
        <v>13</v>
      </c>
      <c r="E7553" s="1" t="s">
        <v>6639</v>
      </c>
      <c r="F7553" s="1" t="s">
        <v>13</v>
      </c>
      <c r="G7553" s="1" t="s">
        <v>3444</v>
      </c>
      <c r="H7553" s="3">
        <v>3.4722222222222222E-5</v>
      </c>
      <c r="I7553" s="1" t="s">
        <v>25</v>
      </c>
      <c r="J7553" s="1" t="s">
        <v>16</v>
      </c>
    </row>
    <row r="7554" spans="1:10" x14ac:dyDescent="0.3">
      <c r="A7554" s="1" t="s">
        <v>10</v>
      </c>
      <c r="B7554" s="2">
        <v>41965.4</v>
      </c>
      <c r="C7554" s="3">
        <v>3.4722222222222222E-5</v>
      </c>
      <c r="D7554" s="1" t="s">
        <v>13</v>
      </c>
      <c r="E7554" s="1" t="s">
        <v>6653</v>
      </c>
      <c r="F7554" s="1" t="s">
        <v>13</v>
      </c>
      <c r="G7554" s="1" t="s">
        <v>6379</v>
      </c>
      <c r="H7554" s="3">
        <v>1.2337962962962964E-2</v>
      </c>
      <c r="I7554" s="1" t="s">
        <v>25</v>
      </c>
      <c r="J7554" s="1" t="s">
        <v>16</v>
      </c>
    </row>
    <row r="7555" spans="1:10" x14ac:dyDescent="0.3">
      <c r="A7555" s="1" t="s">
        <v>10</v>
      </c>
      <c r="B7555" s="2">
        <v>41901.169444444444</v>
      </c>
      <c r="C7555" s="3">
        <v>3.4722222222222222E-5</v>
      </c>
      <c r="D7555" s="1" t="s">
        <v>13</v>
      </c>
      <c r="E7555" s="1" t="s">
        <v>6075</v>
      </c>
      <c r="F7555" s="1" t="s">
        <v>13</v>
      </c>
      <c r="G7555" s="1" t="s">
        <v>6379</v>
      </c>
      <c r="H7555" s="3">
        <v>3.4722222222222222E-5</v>
      </c>
      <c r="I7555" s="1" t="s">
        <v>25</v>
      </c>
      <c r="J7555" s="1" t="s">
        <v>16</v>
      </c>
    </row>
    <row r="7556" spans="1:10" x14ac:dyDescent="0.3">
      <c r="A7556" s="1" t="s">
        <v>10</v>
      </c>
      <c r="B7556" s="2">
        <v>44554.986111111109</v>
      </c>
      <c r="C7556" s="3">
        <v>2.3148148148148147E-5</v>
      </c>
      <c r="D7556" s="1" t="s">
        <v>13</v>
      </c>
      <c r="E7556" s="1" t="s">
        <v>426</v>
      </c>
      <c r="F7556" s="1" t="s">
        <v>13</v>
      </c>
      <c r="G7556" s="1" t="s">
        <v>423</v>
      </c>
      <c r="H7556" s="3">
        <v>2.3148148148148147E-5</v>
      </c>
      <c r="I7556" s="1" t="s">
        <v>25</v>
      </c>
      <c r="J7556" s="1" t="s">
        <v>16</v>
      </c>
    </row>
    <row r="7557" spans="1:10" x14ac:dyDescent="0.3">
      <c r="A7557" s="1" t="s">
        <v>10</v>
      </c>
      <c r="B7557" s="2">
        <v>44552.925000000003</v>
      </c>
      <c r="C7557" s="3">
        <v>2.3148148148148147E-5</v>
      </c>
      <c r="D7557" s="1" t="s">
        <v>13</v>
      </c>
      <c r="E7557" s="1" t="s">
        <v>452</v>
      </c>
      <c r="F7557" s="1" t="s">
        <v>13</v>
      </c>
      <c r="G7557" s="1" t="s">
        <v>440</v>
      </c>
      <c r="H7557" s="3">
        <v>3.4722222222222222E-5</v>
      </c>
      <c r="I7557" s="1" t="s">
        <v>25</v>
      </c>
      <c r="J7557" s="1" t="s">
        <v>16</v>
      </c>
    </row>
    <row r="7558" spans="1:10" x14ac:dyDescent="0.3">
      <c r="A7558" s="1" t="s">
        <v>10</v>
      </c>
      <c r="B7558" s="2">
        <v>44470.887499999997</v>
      </c>
      <c r="C7558" s="3">
        <v>2.3148148148148147E-5</v>
      </c>
      <c r="D7558" s="1" t="s">
        <v>11</v>
      </c>
      <c r="E7558" s="1" t="s">
        <v>614</v>
      </c>
      <c r="F7558" s="1" t="s">
        <v>13</v>
      </c>
      <c r="G7558" s="1" t="s">
        <v>14</v>
      </c>
      <c r="H7558" s="3">
        <v>1.5046296296296297E-4</v>
      </c>
      <c r="I7558" s="1" t="s">
        <v>25</v>
      </c>
      <c r="J7558" s="1" t="s">
        <v>16</v>
      </c>
    </row>
    <row r="7559" spans="1:10" x14ac:dyDescent="0.3">
      <c r="A7559" s="1" t="s">
        <v>10</v>
      </c>
      <c r="B7559" s="2">
        <v>44430.331944444442</v>
      </c>
      <c r="C7559" s="3">
        <v>2.3148148148148147E-5</v>
      </c>
      <c r="D7559" s="1" t="s">
        <v>11</v>
      </c>
      <c r="E7559" s="1" t="s">
        <v>806</v>
      </c>
      <c r="F7559" s="1" t="s">
        <v>13</v>
      </c>
      <c r="G7559" s="1" t="s">
        <v>14</v>
      </c>
      <c r="H7559" s="3">
        <v>4.861111111111111E-4</v>
      </c>
      <c r="I7559" s="1" t="s">
        <v>25</v>
      </c>
      <c r="J7559" s="1" t="s">
        <v>16</v>
      </c>
    </row>
    <row r="7560" spans="1:10" x14ac:dyDescent="0.3">
      <c r="A7560" s="1" t="s">
        <v>10</v>
      </c>
      <c r="B7560" s="2">
        <v>44426.867361111108</v>
      </c>
      <c r="C7560" s="3">
        <v>2.3148148148148147E-5</v>
      </c>
      <c r="D7560" s="1" t="s">
        <v>13</v>
      </c>
      <c r="E7560" s="1" t="s">
        <v>847</v>
      </c>
      <c r="F7560" s="1" t="s">
        <v>13</v>
      </c>
      <c r="G7560" s="1" t="s">
        <v>14</v>
      </c>
      <c r="H7560" s="3">
        <v>2.3148148148148147E-5</v>
      </c>
      <c r="I7560" s="1" t="s">
        <v>25</v>
      </c>
      <c r="J7560" s="1" t="s">
        <v>16</v>
      </c>
    </row>
    <row r="7561" spans="1:10" x14ac:dyDescent="0.3">
      <c r="A7561" s="1" t="s">
        <v>10</v>
      </c>
      <c r="B7561" s="2">
        <v>44419.893055555556</v>
      </c>
      <c r="C7561" s="3">
        <v>2.3148148148148147E-5</v>
      </c>
      <c r="D7561" s="1" t="s">
        <v>11</v>
      </c>
      <c r="E7561" s="1" t="s">
        <v>910</v>
      </c>
      <c r="F7561" s="1" t="s">
        <v>13</v>
      </c>
      <c r="G7561" s="1" t="s">
        <v>14</v>
      </c>
      <c r="H7561" s="3">
        <v>4.861111111111111E-4</v>
      </c>
      <c r="I7561" s="1" t="s">
        <v>25</v>
      </c>
      <c r="J7561" s="1" t="s">
        <v>16</v>
      </c>
    </row>
    <row r="7562" spans="1:10" x14ac:dyDescent="0.3">
      <c r="A7562" s="1" t="s">
        <v>10</v>
      </c>
      <c r="B7562" s="2">
        <v>44418.887499999997</v>
      </c>
      <c r="C7562" s="3">
        <v>2.3148148148148147E-5</v>
      </c>
      <c r="D7562" s="1" t="s">
        <v>11</v>
      </c>
      <c r="E7562" s="1" t="s">
        <v>918</v>
      </c>
      <c r="F7562" s="1" t="s">
        <v>13</v>
      </c>
      <c r="G7562" s="1" t="s">
        <v>14</v>
      </c>
      <c r="H7562" s="3">
        <v>4.861111111111111E-4</v>
      </c>
      <c r="I7562" s="1" t="s">
        <v>25</v>
      </c>
      <c r="J7562" s="1" t="s">
        <v>16</v>
      </c>
    </row>
    <row r="7563" spans="1:10" x14ac:dyDescent="0.3">
      <c r="A7563" s="1" t="s">
        <v>10</v>
      </c>
      <c r="B7563" s="2">
        <v>44407.589583333334</v>
      </c>
      <c r="C7563" s="3">
        <v>2.3148148148148147E-5</v>
      </c>
      <c r="D7563" s="1" t="s">
        <v>13</v>
      </c>
      <c r="E7563" s="1" t="s">
        <v>953</v>
      </c>
      <c r="F7563" s="1" t="s">
        <v>13</v>
      </c>
      <c r="G7563" s="1" t="s">
        <v>14</v>
      </c>
      <c r="H7563" s="3">
        <v>2.3148148148148147E-5</v>
      </c>
      <c r="I7563" s="1" t="s">
        <v>25</v>
      </c>
      <c r="J7563" s="1" t="s">
        <v>16</v>
      </c>
    </row>
    <row r="7564" spans="1:10" x14ac:dyDescent="0.3">
      <c r="A7564" s="1" t="s">
        <v>10</v>
      </c>
      <c r="B7564" s="2">
        <v>44400.867361111108</v>
      </c>
      <c r="C7564" s="3">
        <v>2.3148148148148147E-5</v>
      </c>
      <c r="D7564" s="1" t="s">
        <v>13</v>
      </c>
      <c r="E7564" s="1" t="s">
        <v>402</v>
      </c>
      <c r="F7564" s="1" t="s">
        <v>13</v>
      </c>
      <c r="G7564" s="1" t="s">
        <v>14</v>
      </c>
      <c r="H7564" s="3">
        <v>3.4722222222222222E-5</v>
      </c>
      <c r="I7564" s="1" t="s">
        <v>25</v>
      </c>
      <c r="J7564" s="1" t="s">
        <v>16</v>
      </c>
    </row>
    <row r="7565" spans="1:10" x14ac:dyDescent="0.3">
      <c r="A7565" s="1" t="s">
        <v>10</v>
      </c>
      <c r="B7565" s="2">
        <v>44360.775000000001</v>
      </c>
      <c r="C7565" s="3">
        <v>2.3148148148148147E-5</v>
      </c>
      <c r="D7565" s="1" t="s">
        <v>13</v>
      </c>
      <c r="E7565" s="1" t="s">
        <v>1010</v>
      </c>
      <c r="F7565" s="1" t="s">
        <v>13</v>
      </c>
      <c r="G7565" s="1" t="s">
        <v>14</v>
      </c>
      <c r="H7565" s="3">
        <v>4.7453703703703704E-4</v>
      </c>
      <c r="I7565" s="1" t="s">
        <v>25</v>
      </c>
      <c r="J7565" s="1" t="s">
        <v>16</v>
      </c>
    </row>
    <row r="7566" spans="1:10" x14ac:dyDescent="0.3">
      <c r="A7566" s="1" t="s">
        <v>10</v>
      </c>
      <c r="B7566" s="2">
        <v>44349.73541666667</v>
      </c>
      <c r="C7566" s="3">
        <v>2.3148148148148147E-5</v>
      </c>
      <c r="D7566" s="1" t="s">
        <v>13</v>
      </c>
      <c r="E7566" s="1" t="s">
        <v>1092</v>
      </c>
      <c r="F7566" s="1" t="s">
        <v>13</v>
      </c>
      <c r="G7566" s="1" t="s">
        <v>14</v>
      </c>
      <c r="H7566" s="3">
        <v>3.4722222222222222E-5</v>
      </c>
      <c r="I7566" s="1" t="s">
        <v>1093</v>
      </c>
      <c r="J7566" s="1" t="s">
        <v>16</v>
      </c>
    </row>
    <row r="7567" spans="1:10" x14ac:dyDescent="0.3">
      <c r="A7567" s="1" t="s">
        <v>10</v>
      </c>
      <c r="B7567" s="2">
        <v>44265.931944444441</v>
      </c>
      <c r="C7567" s="3">
        <v>2.3148148148148147E-5</v>
      </c>
      <c r="D7567" s="1" t="s">
        <v>11</v>
      </c>
      <c r="E7567" s="1" t="s">
        <v>1618</v>
      </c>
      <c r="F7567" s="1" t="s">
        <v>13</v>
      </c>
      <c r="G7567" s="1" t="s">
        <v>14</v>
      </c>
      <c r="H7567" s="3">
        <v>2.3148148148148147E-5</v>
      </c>
      <c r="I7567" s="1" t="s">
        <v>25</v>
      </c>
      <c r="J7567" s="1" t="s">
        <v>16</v>
      </c>
    </row>
    <row r="7568" spans="1:10" x14ac:dyDescent="0.3">
      <c r="A7568" s="1" t="s">
        <v>10</v>
      </c>
      <c r="B7568" s="2">
        <v>44216.76458333333</v>
      </c>
      <c r="C7568" s="3">
        <v>2.3148148148148147E-5</v>
      </c>
      <c r="D7568" s="1" t="s">
        <v>13</v>
      </c>
      <c r="E7568" s="1" t="s">
        <v>1978</v>
      </c>
      <c r="F7568" s="1" t="s">
        <v>13</v>
      </c>
      <c r="G7568" s="1" t="s">
        <v>14</v>
      </c>
      <c r="H7568" s="3">
        <v>2.3148148148148147E-5</v>
      </c>
      <c r="I7568" s="1" t="s">
        <v>1979</v>
      </c>
      <c r="J7568" s="1" t="s">
        <v>16</v>
      </c>
    </row>
    <row r="7569" spans="1:10" x14ac:dyDescent="0.3">
      <c r="A7569" s="1" t="s">
        <v>10</v>
      </c>
      <c r="B7569" s="2">
        <v>44214.927777777775</v>
      </c>
      <c r="C7569" s="3">
        <v>2.3148148148148147E-5</v>
      </c>
      <c r="D7569" s="1" t="s">
        <v>13</v>
      </c>
      <c r="E7569" s="1" t="s">
        <v>1978</v>
      </c>
      <c r="F7569" s="1" t="s">
        <v>13</v>
      </c>
      <c r="G7569" s="1" t="s">
        <v>14</v>
      </c>
      <c r="H7569" s="3">
        <v>3.4722222222222222E-5</v>
      </c>
      <c r="I7569" s="1" t="s">
        <v>25</v>
      </c>
      <c r="J7569" s="1" t="s">
        <v>16</v>
      </c>
    </row>
    <row r="7570" spans="1:10" x14ac:dyDescent="0.3">
      <c r="A7570" s="1" t="s">
        <v>10</v>
      </c>
      <c r="B7570" s="2">
        <v>44207.960416666669</v>
      </c>
      <c r="C7570" s="3">
        <v>2.3148148148148147E-5</v>
      </c>
      <c r="D7570" s="1" t="s">
        <v>13</v>
      </c>
      <c r="E7570" s="1" t="s">
        <v>2007</v>
      </c>
      <c r="F7570" s="1" t="s">
        <v>13</v>
      </c>
      <c r="G7570" s="1" t="s">
        <v>14</v>
      </c>
      <c r="H7570" s="3">
        <v>6.9444444444444444E-5</v>
      </c>
      <c r="I7570" s="1" t="s">
        <v>25</v>
      </c>
      <c r="J7570" s="1" t="s">
        <v>16</v>
      </c>
    </row>
    <row r="7571" spans="1:10" x14ac:dyDescent="0.3">
      <c r="A7571" s="1" t="s">
        <v>10</v>
      </c>
      <c r="B7571" s="2">
        <v>44184.991666666669</v>
      </c>
      <c r="C7571" s="3">
        <v>2.3148148148148147E-5</v>
      </c>
      <c r="D7571" s="1" t="s">
        <v>11</v>
      </c>
      <c r="E7571" s="1" t="s">
        <v>2083</v>
      </c>
      <c r="F7571" s="1" t="s">
        <v>13</v>
      </c>
      <c r="G7571" s="1" t="s">
        <v>14</v>
      </c>
      <c r="H7571" s="3">
        <v>9.2592592592592588E-5</v>
      </c>
      <c r="I7571" s="1" t="s">
        <v>25</v>
      </c>
      <c r="J7571" s="1" t="s">
        <v>16</v>
      </c>
    </row>
    <row r="7572" spans="1:10" x14ac:dyDescent="0.3">
      <c r="A7572" s="1" t="s">
        <v>10</v>
      </c>
      <c r="B7572" s="2">
        <v>44173.941666666666</v>
      </c>
      <c r="C7572" s="3">
        <v>2.3148148148148147E-5</v>
      </c>
      <c r="D7572" s="1" t="s">
        <v>13</v>
      </c>
      <c r="E7572" s="1" t="s">
        <v>2167</v>
      </c>
      <c r="F7572" s="1" t="s">
        <v>13</v>
      </c>
      <c r="G7572" s="1" t="s">
        <v>14</v>
      </c>
      <c r="H7572" s="3">
        <v>6.9444444444444447E-4</v>
      </c>
      <c r="I7572" s="1" t="s">
        <v>25</v>
      </c>
      <c r="J7572" s="1" t="s">
        <v>16</v>
      </c>
    </row>
    <row r="7573" spans="1:10" x14ac:dyDescent="0.3">
      <c r="A7573" s="1" t="s">
        <v>10</v>
      </c>
      <c r="B7573" s="2">
        <v>44159.738194444442</v>
      </c>
      <c r="C7573" s="3">
        <v>2.3148148148148147E-5</v>
      </c>
      <c r="D7573" s="1" t="s">
        <v>13</v>
      </c>
      <c r="E7573" s="1" t="s">
        <v>2294</v>
      </c>
      <c r="F7573" s="1" t="s">
        <v>13</v>
      </c>
      <c r="G7573" s="1" t="s">
        <v>14</v>
      </c>
      <c r="H7573" s="3">
        <v>8.2175925925925927E-4</v>
      </c>
      <c r="I7573" s="1" t="s">
        <v>25</v>
      </c>
      <c r="J7573" s="1" t="s">
        <v>16</v>
      </c>
    </row>
    <row r="7574" spans="1:10" x14ac:dyDescent="0.3">
      <c r="A7574" s="1" t="s">
        <v>10</v>
      </c>
      <c r="B7574" s="2">
        <v>44084.85833333333</v>
      </c>
      <c r="C7574" s="3">
        <v>2.3148148148148147E-5</v>
      </c>
      <c r="D7574" s="1" t="s">
        <v>13</v>
      </c>
      <c r="E7574" s="1" t="s">
        <v>2458</v>
      </c>
      <c r="F7574" s="1" t="s">
        <v>13</v>
      </c>
      <c r="G7574" s="1" t="s">
        <v>2448</v>
      </c>
      <c r="H7574" s="3">
        <v>2.3148148148148147E-5</v>
      </c>
      <c r="I7574" s="1" t="s">
        <v>1979</v>
      </c>
      <c r="J7574" s="1" t="s">
        <v>16</v>
      </c>
    </row>
    <row r="7575" spans="1:10" x14ac:dyDescent="0.3">
      <c r="A7575" s="1" t="s">
        <v>10</v>
      </c>
      <c r="B7575" s="2">
        <v>44073.831944444442</v>
      </c>
      <c r="C7575" s="3">
        <v>2.3148148148148147E-5</v>
      </c>
      <c r="D7575" s="1" t="s">
        <v>11</v>
      </c>
      <c r="E7575" s="1" t="s">
        <v>1088</v>
      </c>
      <c r="F7575" s="1" t="s">
        <v>13</v>
      </c>
      <c r="G7575" s="1" t="s">
        <v>14</v>
      </c>
      <c r="H7575" s="3">
        <v>1.3888888888888889E-4</v>
      </c>
      <c r="I7575" s="1" t="s">
        <v>25</v>
      </c>
      <c r="J7575" s="1" t="s">
        <v>16</v>
      </c>
    </row>
    <row r="7576" spans="1:10" x14ac:dyDescent="0.3">
      <c r="A7576" s="1" t="s">
        <v>10</v>
      </c>
      <c r="B7576" s="2">
        <v>44050.881944444445</v>
      </c>
      <c r="C7576" s="3">
        <v>2.3148148148148147E-5</v>
      </c>
      <c r="D7576" s="1" t="s">
        <v>11</v>
      </c>
      <c r="E7576" s="1" t="s">
        <v>2605</v>
      </c>
      <c r="F7576" s="1" t="s">
        <v>13</v>
      </c>
      <c r="G7576" s="1" t="s">
        <v>14</v>
      </c>
      <c r="H7576" s="3">
        <v>1.8518518518518518E-4</v>
      </c>
      <c r="I7576" s="1" t="s">
        <v>25</v>
      </c>
      <c r="J7576" s="1" t="s">
        <v>16</v>
      </c>
    </row>
    <row r="7577" spans="1:10" x14ac:dyDescent="0.3">
      <c r="A7577" s="1" t="s">
        <v>10</v>
      </c>
      <c r="B7577" s="2">
        <v>44044.740277777775</v>
      </c>
      <c r="C7577" s="3">
        <v>2.3148148148148147E-5</v>
      </c>
      <c r="D7577" s="1" t="s">
        <v>13</v>
      </c>
      <c r="E7577" s="1" t="s">
        <v>2632</v>
      </c>
      <c r="F7577" s="1" t="s">
        <v>13</v>
      </c>
      <c r="G7577" s="1" t="s">
        <v>2381</v>
      </c>
      <c r="H7577" s="3">
        <v>7.5231481481481482E-4</v>
      </c>
      <c r="I7577" s="1" t="s">
        <v>2496</v>
      </c>
      <c r="J7577" s="1" t="s">
        <v>16</v>
      </c>
    </row>
    <row r="7578" spans="1:10" x14ac:dyDescent="0.3">
      <c r="A7578" s="1" t="s">
        <v>10</v>
      </c>
      <c r="B7578" s="2">
        <v>43973.78402777778</v>
      </c>
      <c r="C7578" s="3">
        <v>2.3148148148148147E-5</v>
      </c>
      <c r="D7578" s="1" t="s">
        <v>11</v>
      </c>
      <c r="E7578" s="1" t="s">
        <v>115</v>
      </c>
      <c r="F7578" s="1" t="s">
        <v>13</v>
      </c>
      <c r="G7578" s="1" t="s">
        <v>14</v>
      </c>
      <c r="H7578" s="3">
        <v>3.4722222222222224E-4</v>
      </c>
      <c r="I7578" s="1" t="s">
        <v>25</v>
      </c>
      <c r="J7578" s="1" t="s">
        <v>16</v>
      </c>
    </row>
    <row r="7579" spans="1:10" x14ac:dyDescent="0.3">
      <c r="A7579" s="1" t="s">
        <v>10</v>
      </c>
      <c r="B7579" s="2">
        <v>43971.87777777778</v>
      </c>
      <c r="C7579" s="3">
        <v>2.3148148148148147E-5</v>
      </c>
      <c r="D7579" s="1" t="s">
        <v>11</v>
      </c>
      <c r="E7579" s="1" t="s">
        <v>2732</v>
      </c>
      <c r="F7579" s="1" t="s">
        <v>13</v>
      </c>
      <c r="G7579" s="1" t="s">
        <v>14</v>
      </c>
      <c r="H7579" s="3">
        <v>1.5393518518518519E-3</v>
      </c>
      <c r="I7579" s="1" t="s">
        <v>25</v>
      </c>
      <c r="J7579" s="1" t="s">
        <v>16</v>
      </c>
    </row>
    <row r="7580" spans="1:10" x14ac:dyDescent="0.3">
      <c r="A7580" s="1" t="s">
        <v>10</v>
      </c>
      <c r="B7580" s="2">
        <v>43969.894444444442</v>
      </c>
      <c r="C7580" s="3">
        <v>2.3148148148148147E-5</v>
      </c>
      <c r="D7580" s="1" t="s">
        <v>11</v>
      </c>
      <c r="E7580" s="1" t="s">
        <v>2740</v>
      </c>
      <c r="F7580" s="1" t="s">
        <v>13</v>
      </c>
      <c r="G7580" s="1" t="s">
        <v>14</v>
      </c>
      <c r="H7580" s="3">
        <v>2.0833333333333335E-4</v>
      </c>
      <c r="I7580" s="1" t="s">
        <v>25</v>
      </c>
      <c r="J7580" s="1" t="s">
        <v>16</v>
      </c>
    </row>
    <row r="7581" spans="1:10" x14ac:dyDescent="0.3">
      <c r="A7581" s="1" t="s">
        <v>10</v>
      </c>
      <c r="B7581" s="2">
        <v>43961.901388888888</v>
      </c>
      <c r="C7581" s="3">
        <v>2.3148148148148147E-5</v>
      </c>
      <c r="D7581" s="1" t="s">
        <v>11</v>
      </c>
      <c r="E7581" s="1" t="s">
        <v>2773</v>
      </c>
      <c r="F7581" s="1" t="s">
        <v>13</v>
      </c>
      <c r="G7581" s="1" t="s">
        <v>14</v>
      </c>
      <c r="H7581" s="3">
        <v>1.3888888888888889E-4</v>
      </c>
      <c r="I7581" s="1" t="s">
        <v>25</v>
      </c>
      <c r="J7581" s="1" t="s">
        <v>16</v>
      </c>
    </row>
    <row r="7582" spans="1:10" x14ac:dyDescent="0.3">
      <c r="A7582" s="1" t="s">
        <v>10</v>
      </c>
      <c r="B7582" s="2">
        <v>43960.53402777778</v>
      </c>
      <c r="C7582" s="3">
        <v>2.3148148148148147E-5</v>
      </c>
      <c r="D7582" s="1" t="s">
        <v>13</v>
      </c>
      <c r="E7582" s="1" t="s">
        <v>119</v>
      </c>
      <c r="F7582" s="1" t="s">
        <v>13</v>
      </c>
      <c r="G7582" s="1" t="s">
        <v>480</v>
      </c>
      <c r="H7582" s="3">
        <v>8.1018518518518514E-3</v>
      </c>
      <c r="I7582" s="1" t="s">
        <v>25</v>
      </c>
      <c r="J7582" s="1" t="s">
        <v>16</v>
      </c>
    </row>
    <row r="7583" spans="1:10" x14ac:dyDescent="0.3">
      <c r="A7583" s="1" t="s">
        <v>10</v>
      </c>
      <c r="B7583" s="2">
        <v>43951.713888888888</v>
      </c>
      <c r="C7583" s="3">
        <v>2.3148148148148147E-5</v>
      </c>
      <c r="D7583" s="1" t="s">
        <v>13</v>
      </c>
      <c r="E7583" s="1" t="s">
        <v>134</v>
      </c>
      <c r="F7583" s="1" t="s">
        <v>13</v>
      </c>
      <c r="G7583" s="1" t="s">
        <v>14</v>
      </c>
      <c r="H7583" s="3">
        <v>3.4722222222222222E-5</v>
      </c>
      <c r="I7583" s="1" t="s">
        <v>25</v>
      </c>
      <c r="J7583" s="1" t="s">
        <v>16</v>
      </c>
    </row>
    <row r="7584" spans="1:10" x14ac:dyDescent="0.3">
      <c r="A7584" s="1" t="s">
        <v>10</v>
      </c>
      <c r="B7584" s="2">
        <v>43933.902083333334</v>
      </c>
      <c r="C7584" s="3">
        <v>2.3148148148148147E-5</v>
      </c>
      <c r="D7584" s="1" t="s">
        <v>11</v>
      </c>
      <c r="E7584" s="1" t="s">
        <v>2806</v>
      </c>
      <c r="F7584" s="1" t="s">
        <v>13</v>
      </c>
      <c r="G7584" s="1" t="s">
        <v>14</v>
      </c>
      <c r="H7584" s="3">
        <v>6.3657407407407413E-4</v>
      </c>
      <c r="I7584" s="1" t="s">
        <v>25</v>
      </c>
      <c r="J7584" s="1" t="s">
        <v>16</v>
      </c>
    </row>
    <row r="7585" spans="1:10" x14ac:dyDescent="0.3">
      <c r="A7585" s="1" t="s">
        <v>10</v>
      </c>
      <c r="B7585" s="2">
        <v>43923.851388888892</v>
      </c>
      <c r="C7585" s="3">
        <v>2.3148148148148147E-5</v>
      </c>
      <c r="D7585" s="1" t="s">
        <v>11</v>
      </c>
      <c r="E7585" s="1" t="s">
        <v>2825</v>
      </c>
      <c r="F7585" s="1" t="s">
        <v>13</v>
      </c>
      <c r="G7585" s="1" t="s">
        <v>14</v>
      </c>
      <c r="H7585" s="3">
        <v>5.9027777777777778E-4</v>
      </c>
      <c r="I7585" s="1" t="s">
        <v>25</v>
      </c>
      <c r="J7585" s="1" t="s">
        <v>16</v>
      </c>
    </row>
    <row r="7586" spans="1:10" x14ac:dyDescent="0.3">
      <c r="A7586" s="1" t="s">
        <v>10</v>
      </c>
      <c r="B7586" s="2">
        <v>43922.51458333333</v>
      </c>
      <c r="C7586" s="3">
        <v>2.3148148148148147E-5</v>
      </c>
      <c r="D7586" s="1" t="s">
        <v>13</v>
      </c>
      <c r="E7586" s="1" t="s">
        <v>2833</v>
      </c>
      <c r="F7586" s="1" t="s">
        <v>13</v>
      </c>
      <c r="G7586" s="1" t="s">
        <v>14</v>
      </c>
      <c r="H7586" s="3">
        <v>4.6296296296296294E-5</v>
      </c>
      <c r="I7586" s="1" t="s">
        <v>25</v>
      </c>
      <c r="J7586" s="1" t="s">
        <v>16</v>
      </c>
    </row>
    <row r="7587" spans="1:10" x14ac:dyDescent="0.3">
      <c r="A7587" s="1" t="s">
        <v>10</v>
      </c>
      <c r="B7587" s="2">
        <v>43907.801388888889</v>
      </c>
      <c r="C7587" s="3">
        <v>2.3148148148148147E-5</v>
      </c>
      <c r="D7587" s="1" t="s">
        <v>13</v>
      </c>
      <c r="E7587" s="1" t="s">
        <v>1043</v>
      </c>
      <c r="F7587" s="1" t="s">
        <v>13</v>
      </c>
      <c r="G7587" s="1" t="s">
        <v>14</v>
      </c>
      <c r="H7587" s="3">
        <v>2.3148148148148147E-5</v>
      </c>
      <c r="I7587" s="1" t="s">
        <v>25</v>
      </c>
      <c r="J7587" s="1" t="s">
        <v>16</v>
      </c>
    </row>
    <row r="7588" spans="1:10" x14ac:dyDescent="0.3">
      <c r="A7588" s="1" t="s">
        <v>10</v>
      </c>
      <c r="B7588" s="2">
        <v>43906.81527777778</v>
      </c>
      <c r="C7588" s="3">
        <v>2.3148148148148147E-5</v>
      </c>
      <c r="D7588" s="1" t="s">
        <v>13</v>
      </c>
      <c r="E7588" s="1" t="s">
        <v>1044</v>
      </c>
      <c r="F7588" s="1" t="s">
        <v>13</v>
      </c>
      <c r="G7588" s="1" t="s">
        <v>14</v>
      </c>
      <c r="H7588" s="3">
        <v>6.3657407407407413E-4</v>
      </c>
      <c r="I7588" s="1" t="s">
        <v>25</v>
      </c>
      <c r="J7588" s="1" t="s">
        <v>16</v>
      </c>
    </row>
    <row r="7589" spans="1:10" x14ac:dyDescent="0.3">
      <c r="A7589" s="1" t="s">
        <v>10</v>
      </c>
      <c r="B7589" s="2">
        <v>43899.907638888886</v>
      </c>
      <c r="C7589" s="3">
        <v>2.3148148148148147E-5</v>
      </c>
      <c r="D7589" s="1" t="s">
        <v>13</v>
      </c>
      <c r="E7589" s="1" t="s">
        <v>2952</v>
      </c>
      <c r="F7589" s="1" t="s">
        <v>13</v>
      </c>
      <c r="G7589" s="1" t="s">
        <v>14</v>
      </c>
      <c r="H7589" s="3">
        <v>4.6296296296296294E-5</v>
      </c>
      <c r="I7589" s="1" t="s">
        <v>25</v>
      </c>
      <c r="J7589" s="1" t="s">
        <v>16</v>
      </c>
    </row>
    <row r="7590" spans="1:10" x14ac:dyDescent="0.3">
      <c r="A7590" s="1" t="s">
        <v>10</v>
      </c>
      <c r="B7590" s="2">
        <v>43869.90902777778</v>
      </c>
      <c r="C7590" s="3">
        <v>2.3148148148148147E-5</v>
      </c>
      <c r="D7590" s="1" t="s">
        <v>11</v>
      </c>
      <c r="E7590" s="1" t="s">
        <v>2460</v>
      </c>
      <c r="F7590" s="1" t="s">
        <v>13</v>
      </c>
      <c r="G7590" s="1" t="s">
        <v>14</v>
      </c>
      <c r="H7590" s="3">
        <v>1.3888888888888889E-4</v>
      </c>
      <c r="I7590" s="1" t="s">
        <v>25</v>
      </c>
      <c r="J7590" s="1" t="s">
        <v>16</v>
      </c>
    </row>
    <row r="7591" spans="1:10" x14ac:dyDescent="0.3">
      <c r="A7591" s="1" t="s">
        <v>10</v>
      </c>
      <c r="B7591" s="2">
        <v>43866.931944444441</v>
      </c>
      <c r="C7591" s="3">
        <v>2.3148148148148147E-5</v>
      </c>
      <c r="D7591" s="1" t="s">
        <v>11</v>
      </c>
      <c r="E7591" s="1" t="s">
        <v>3125</v>
      </c>
      <c r="F7591" s="1" t="s">
        <v>13</v>
      </c>
      <c r="G7591" s="1" t="s">
        <v>14</v>
      </c>
      <c r="H7591" s="3">
        <v>1.5046296296296297E-4</v>
      </c>
      <c r="I7591" s="1" t="s">
        <v>25</v>
      </c>
      <c r="J7591" s="1" t="s">
        <v>16</v>
      </c>
    </row>
    <row r="7592" spans="1:10" x14ac:dyDescent="0.3">
      <c r="A7592" s="1" t="s">
        <v>10</v>
      </c>
      <c r="B7592" s="2">
        <v>43848.895833333336</v>
      </c>
      <c r="C7592" s="3">
        <v>2.3148148148148147E-5</v>
      </c>
      <c r="D7592" s="1" t="s">
        <v>11</v>
      </c>
      <c r="E7592" s="1" t="s">
        <v>3172</v>
      </c>
      <c r="F7592" s="1" t="s">
        <v>13</v>
      </c>
      <c r="G7592" s="1" t="s">
        <v>14</v>
      </c>
      <c r="H7592" s="3">
        <v>1.0416666666666667E-4</v>
      </c>
      <c r="I7592" s="1" t="s">
        <v>25</v>
      </c>
      <c r="J7592" s="1" t="s">
        <v>16</v>
      </c>
    </row>
    <row r="7593" spans="1:10" x14ac:dyDescent="0.3">
      <c r="A7593" s="1" t="s">
        <v>10</v>
      </c>
      <c r="B7593" s="2">
        <v>43843.900694444441</v>
      </c>
      <c r="C7593" s="3">
        <v>2.3148148148148147E-5</v>
      </c>
      <c r="D7593" s="1" t="s">
        <v>13</v>
      </c>
      <c r="E7593" s="1" t="s">
        <v>1108</v>
      </c>
      <c r="F7593" s="1" t="s">
        <v>13</v>
      </c>
      <c r="G7593" s="1" t="s">
        <v>14</v>
      </c>
      <c r="H7593" s="3">
        <v>5.2083333333333333E-4</v>
      </c>
      <c r="I7593" s="1" t="s">
        <v>25</v>
      </c>
      <c r="J7593" s="1" t="s">
        <v>16</v>
      </c>
    </row>
    <row r="7594" spans="1:10" x14ac:dyDescent="0.3">
      <c r="A7594" s="1" t="s">
        <v>10</v>
      </c>
      <c r="B7594" s="2">
        <v>43799.436111111114</v>
      </c>
      <c r="C7594" s="3">
        <v>2.3148148148148147E-5</v>
      </c>
      <c r="D7594" s="1" t="s">
        <v>11</v>
      </c>
      <c r="E7594" s="1" t="s">
        <v>3261</v>
      </c>
      <c r="F7594" s="1" t="s">
        <v>13</v>
      </c>
      <c r="G7594" s="1" t="s">
        <v>14</v>
      </c>
      <c r="H7594" s="3">
        <v>2.0833333333333335E-4</v>
      </c>
      <c r="I7594" s="1" t="s">
        <v>505</v>
      </c>
      <c r="J7594" s="1" t="s">
        <v>16</v>
      </c>
    </row>
    <row r="7595" spans="1:10" x14ac:dyDescent="0.3">
      <c r="A7595" s="1" t="s">
        <v>10</v>
      </c>
      <c r="B7595" s="2">
        <v>43798.714583333334</v>
      </c>
      <c r="C7595" s="3">
        <v>2.3148148148148147E-5</v>
      </c>
      <c r="D7595" s="1" t="s">
        <v>13</v>
      </c>
      <c r="E7595" s="1" t="s">
        <v>3271</v>
      </c>
      <c r="F7595" s="1" t="s">
        <v>13</v>
      </c>
      <c r="G7595" s="1" t="s">
        <v>3272</v>
      </c>
      <c r="H7595" s="3">
        <v>2.3148148148148147E-5</v>
      </c>
      <c r="I7595" s="1" t="s">
        <v>1979</v>
      </c>
      <c r="J7595" s="1" t="s">
        <v>16</v>
      </c>
    </row>
    <row r="7596" spans="1:10" x14ac:dyDescent="0.3">
      <c r="A7596" s="1" t="s">
        <v>10</v>
      </c>
      <c r="B7596" s="2">
        <v>43706.759722222225</v>
      </c>
      <c r="C7596" s="3">
        <v>2.3148148148148147E-5</v>
      </c>
      <c r="D7596" s="1" t="s">
        <v>13</v>
      </c>
      <c r="E7596" s="1" t="s">
        <v>712</v>
      </c>
      <c r="F7596" s="1" t="s">
        <v>13</v>
      </c>
      <c r="G7596" s="1" t="s">
        <v>480</v>
      </c>
      <c r="H7596" s="3">
        <v>1.5393518518518518E-2</v>
      </c>
      <c r="I7596" s="1" t="s">
        <v>25</v>
      </c>
      <c r="J7596" s="1" t="s">
        <v>16</v>
      </c>
    </row>
    <row r="7597" spans="1:10" x14ac:dyDescent="0.3">
      <c r="A7597" s="1" t="s">
        <v>10</v>
      </c>
      <c r="B7597" s="2">
        <v>43688.725694444445</v>
      </c>
      <c r="C7597" s="3">
        <v>2.3148148148148147E-5</v>
      </c>
      <c r="D7597" s="1" t="s">
        <v>13</v>
      </c>
      <c r="E7597" s="1" t="s">
        <v>3434</v>
      </c>
      <c r="F7597" s="1" t="s">
        <v>13</v>
      </c>
      <c r="G7597" s="1" t="s">
        <v>480</v>
      </c>
      <c r="H7597" s="3">
        <v>2.3148148148148147E-5</v>
      </c>
      <c r="I7597" s="1" t="s">
        <v>25</v>
      </c>
      <c r="J7597" s="1" t="s">
        <v>16</v>
      </c>
    </row>
    <row r="7598" spans="1:10" x14ac:dyDescent="0.3">
      <c r="A7598" s="1" t="s">
        <v>10</v>
      </c>
      <c r="B7598" s="2">
        <v>43682.865277777775</v>
      </c>
      <c r="C7598" s="3">
        <v>2.3148148148148147E-5</v>
      </c>
      <c r="D7598" s="1" t="s">
        <v>13</v>
      </c>
      <c r="E7598" s="1" t="s">
        <v>3443</v>
      </c>
      <c r="F7598" s="1" t="s">
        <v>13</v>
      </c>
      <c r="G7598" s="1" t="s">
        <v>3392</v>
      </c>
      <c r="H7598" s="3">
        <v>3.3564814814814812E-4</v>
      </c>
      <c r="I7598" s="1" t="s">
        <v>25</v>
      </c>
      <c r="J7598" s="1" t="s">
        <v>16</v>
      </c>
    </row>
    <row r="7599" spans="1:10" x14ac:dyDescent="0.3">
      <c r="A7599" s="1" t="s">
        <v>10</v>
      </c>
      <c r="B7599" s="2">
        <v>43675.897222222222</v>
      </c>
      <c r="C7599" s="3">
        <v>2.3148148148148147E-5</v>
      </c>
      <c r="D7599" s="1" t="s">
        <v>11</v>
      </c>
      <c r="E7599" s="1" t="s">
        <v>3450</v>
      </c>
      <c r="F7599" s="1" t="s">
        <v>13</v>
      </c>
      <c r="G7599" s="1" t="s">
        <v>480</v>
      </c>
      <c r="H7599" s="3">
        <v>9.1435185185185185E-4</v>
      </c>
      <c r="I7599" s="1" t="s">
        <v>25</v>
      </c>
      <c r="J7599" s="1" t="s">
        <v>16</v>
      </c>
    </row>
    <row r="7600" spans="1:10" x14ac:dyDescent="0.3">
      <c r="A7600" s="1" t="s">
        <v>10</v>
      </c>
      <c r="B7600" s="2">
        <v>43673.790972222225</v>
      </c>
      <c r="C7600" s="3">
        <v>2.3148148148148147E-5</v>
      </c>
      <c r="D7600" s="1" t="s">
        <v>11</v>
      </c>
      <c r="E7600" s="1" t="s">
        <v>3457</v>
      </c>
      <c r="F7600" s="1" t="s">
        <v>13</v>
      </c>
      <c r="G7600" s="1" t="s">
        <v>480</v>
      </c>
      <c r="H7600" s="3">
        <v>9.0277777777777774E-4</v>
      </c>
      <c r="I7600" s="1" t="s">
        <v>25</v>
      </c>
      <c r="J7600" s="1" t="s">
        <v>16</v>
      </c>
    </row>
    <row r="7601" spans="1:10" x14ac:dyDescent="0.3">
      <c r="A7601" s="1" t="s">
        <v>10</v>
      </c>
      <c r="B7601" s="2">
        <v>43670.789583333331</v>
      </c>
      <c r="C7601" s="3">
        <v>2.3148148148148147E-5</v>
      </c>
      <c r="D7601" s="1" t="s">
        <v>13</v>
      </c>
      <c r="E7601" s="1" t="s">
        <v>2311</v>
      </c>
      <c r="F7601" s="1" t="s">
        <v>13</v>
      </c>
      <c r="G7601" s="1" t="s">
        <v>480</v>
      </c>
      <c r="H7601" s="3">
        <v>1.0185185185185184E-3</v>
      </c>
      <c r="I7601" s="1" t="s">
        <v>25</v>
      </c>
      <c r="J7601" s="1" t="s">
        <v>16</v>
      </c>
    </row>
    <row r="7602" spans="1:10" x14ac:dyDescent="0.3">
      <c r="A7602" s="1" t="s">
        <v>10</v>
      </c>
      <c r="B7602" s="2">
        <v>43661.849305555559</v>
      </c>
      <c r="C7602" s="3">
        <v>2.3148148148148147E-5</v>
      </c>
      <c r="D7602" s="1" t="s">
        <v>13</v>
      </c>
      <c r="E7602" s="1" t="s">
        <v>3413</v>
      </c>
      <c r="F7602" s="1" t="s">
        <v>13</v>
      </c>
      <c r="G7602" s="1" t="s">
        <v>3392</v>
      </c>
      <c r="H7602" s="3">
        <v>3.4722222222222222E-5</v>
      </c>
      <c r="I7602" s="1" t="s">
        <v>25</v>
      </c>
      <c r="J7602" s="1" t="s">
        <v>16</v>
      </c>
    </row>
    <row r="7603" spans="1:10" x14ac:dyDescent="0.3">
      <c r="A7603" s="1" t="s">
        <v>10</v>
      </c>
      <c r="B7603" s="2">
        <v>43625.876388888886</v>
      </c>
      <c r="C7603" s="3">
        <v>2.3148148148148147E-5</v>
      </c>
      <c r="D7603" s="1" t="s">
        <v>13</v>
      </c>
      <c r="E7603" s="1" t="s">
        <v>748</v>
      </c>
      <c r="F7603" s="1" t="s">
        <v>13</v>
      </c>
      <c r="G7603" s="1" t="s">
        <v>480</v>
      </c>
      <c r="H7603" s="3">
        <v>2.3148148148148147E-5</v>
      </c>
      <c r="I7603" s="1" t="s">
        <v>25</v>
      </c>
      <c r="J7603" s="1" t="s">
        <v>16</v>
      </c>
    </row>
    <row r="7604" spans="1:10" x14ac:dyDescent="0.3">
      <c r="A7604" s="1" t="s">
        <v>10</v>
      </c>
      <c r="B7604" s="2">
        <v>43620.719444444447</v>
      </c>
      <c r="C7604" s="3">
        <v>2.3148148148148147E-5</v>
      </c>
      <c r="D7604" s="1" t="s">
        <v>13</v>
      </c>
      <c r="E7604" s="1" t="s">
        <v>2201</v>
      </c>
      <c r="F7604" s="1" t="s">
        <v>13</v>
      </c>
      <c r="G7604" s="1" t="s">
        <v>480</v>
      </c>
      <c r="H7604" s="3">
        <v>1.607638888888889E-2</v>
      </c>
      <c r="I7604" s="1" t="s">
        <v>25</v>
      </c>
      <c r="J7604" s="1" t="s">
        <v>16</v>
      </c>
    </row>
    <row r="7605" spans="1:10" x14ac:dyDescent="0.3">
      <c r="A7605" s="1" t="s">
        <v>10</v>
      </c>
      <c r="B7605" s="2">
        <v>43606.757638888892</v>
      </c>
      <c r="C7605" s="3">
        <v>2.3148148148148147E-5</v>
      </c>
      <c r="D7605" s="1" t="s">
        <v>13</v>
      </c>
      <c r="E7605" s="1" t="s">
        <v>2249</v>
      </c>
      <c r="F7605" s="1" t="s">
        <v>13</v>
      </c>
      <c r="G7605" s="1" t="s">
        <v>480</v>
      </c>
      <c r="H7605" s="3">
        <v>1.545138888888889E-2</v>
      </c>
      <c r="I7605" s="1" t="s">
        <v>25</v>
      </c>
      <c r="J7605" s="1" t="s">
        <v>16</v>
      </c>
    </row>
    <row r="7606" spans="1:10" x14ac:dyDescent="0.3">
      <c r="A7606" s="1" t="s">
        <v>10</v>
      </c>
      <c r="B7606" s="2">
        <v>43606.532638888886</v>
      </c>
      <c r="C7606" s="3">
        <v>2.3148148148148147E-5</v>
      </c>
      <c r="D7606" s="1" t="s">
        <v>13</v>
      </c>
      <c r="E7606" s="1" t="s">
        <v>2249</v>
      </c>
      <c r="F7606" s="1" t="s">
        <v>13</v>
      </c>
      <c r="G7606" s="1" t="s">
        <v>480</v>
      </c>
      <c r="H7606" s="3">
        <v>1.5486111111111112E-2</v>
      </c>
      <c r="I7606" s="1" t="s">
        <v>25</v>
      </c>
      <c r="J7606" s="1" t="s">
        <v>16</v>
      </c>
    </row>
    <row r="7607" spans="1:10" x14ac:dyDescent="0.3">
      <c r="A7607" s="1" t="s">
        <v>10</v>
      </c>
      <c r="B7607" s="2">
        <v>43568.547222222223</v>
      </c>
      <c r="C7607" s="3">
        <v>2.3148148148148147E-5</v>
      </c>
      <c r="D7607" s="1" t="s">
        <v>11</v>
      </c>
      <c r="E7607" s="1" t="s">
        <v>3606</v>
      </c>
      <c r="F7607" s="1" t="s">
        <v>13</v>
      </c>
      <c r="G7607" s="1" t="s">
        <v>480</v>
      </c>
      <c r="H7607" s="3">
        <v>1.273148148148148E-4</v>
      </c>
      <c r="I7607" s="1" t="s">
        <v>25</v>
      </c>
      <c r="J7607" s="1" t="s">
        <v>16</v>
      </c>
    </row>
    <row r="7608" spans="1:10" x14ac:dyDescent="0.3">
      <c r="A7608" s="1" t="s">
        <v>10</v>
      </c>
      <c r="B7608" s="2">
        <v>43562.838888888888</v>
      </c>
      <c r="C7608" s="3">
        <v>2.3148148148148147E-5</v>
      </c>
      <c r="D7608" s="1" t="s">
        <v>13</v>
      </c>
      <c r="E7608" s="1" t="s">
        <v>3634</v>
      </c>
      <c r="F7608" s="1" t="s">
        <v>13</v>
      </c>
      <c r="G7608" s="1" t="s">
        <v>480</v>
      </c>
      <c r="H7608" s="3">
        <v>2.3148148148148147E-5</v>
      </c>
      <c r="I7608" s="1" t="s">
        <v>25</v>
      </c>
      <c r="J7608" s="1" t="s">
        <v>16</v>
      </c>
    </row>
    <row r="7609" spans="1:10" x14ac:dyDescent="0.3">
      <c r="A7609" s="1" t="s">
        <v>10</v>
      </c>
      <c r="B7609" s="2">
        <v>43560.793749999997</v>
      </c>
      <c r="C7609" s="3">
        <v>2.3148148148148147E-5</v>
      </c>
      <c r="D7609" s="1" t="s">
        <v>13</v>
      </c>
      <c r="E7609" s="1" t="s">
        <v>3653</v>
      </c>
      <c r="F7609" s="1" t="s">
        <v>13</v>
      </c>
      <c r="G7609" s="1" t="s">
        <v>480</v>
      </c>
      <c r="H7609" s="3">
        <v>1.9675925925925926E-4</v>
      </c>
      <c r="I7609" s="1" t="s">
        <v>507</v>
      </c>
      <c r="J7609" s="1" t="s">
        <v>16</v>
      </c>
    </row>
    <row r="7610" spans="1:10" x14ac:dyDescent="0.3">
      <c r="A7610" s="1" t="s">
        <v>10</v>
      </c>
      <c r="B7610" s="2">
        <v>43558.790277777778</v>
      </c>
      <c r="C7610" s="3">
        <v>2.3148148148148147E-5</v>
      </c>
      <c r="D7610" s="1" t="s">
        <v>13</v>
      </c>
      <c r="E7610" s="1" t="s">
        <v>3662</v>
      </c>
      <c r="F7610" s="1" t="s">
        <v>13</v>
      </c>
      <c r="G7610" s="1" t="s">
        <v>480</v>
      </c>
      <c r="H7610" s="3">
        <v>1.4826388888888889E-2</v>
      </c>
      <c r="I7610" s="1" t="s">
        <v>430</v>
      </c>
      <c r="J7610" s="1" t="s">
        <v>16</v>
      </c>
    </row>
    <row r="7611" spans="1:10" x14ac:dyDescent="0.3">
      <c r="A7611" s="1" t="s">
        <v>10</v>
      </c>
      <c r="B7611" s="2">
        <v>43547.898611111108</v>
      </c>
      <c r="C7611" s="3">
        <v>2.3148148148148147E-5</v>
      </c>
      <c r="D7611" s="1" t="s">
        <v>11</v>
      </c>
      <c r="E7611" s="1" t="s">
        <v>3695</v>
      </c>
      <c r="F7611" s="1" t="s">
        <v>13</v>
      </c>
      <c r="G7611" s="1" t="s">
        <v>480</v>
      </c>
      <c r="H7611" s="3">
        <v>9.2592592592592588E-5</v>
      </c>
      <c r="I7611" s="1" t="s">
        <v>25</v>
      </c>
      <c r="J7611" s="1" t="s">
        <v>16</v>
      </c>
    </row>
    <row r="7612" spans="1:10" x14ac:dyDescent="0.3">
      <c r="A7612" s="1" t="s">
        <v>10</v>
      </c>
      <c r="B7612" s="2">
        <v>43542.945138888892</v>
      </c>
      <c r="C7612" s="3">
        <v>2.3148148148148147E-5</v>
      </c>
      <c r="D7612" s="1" t="s">
        <v>11</v>
      </c>
      <c r="E7612" s="1" t="s">
        <v>3736</v>
      </c>
      <c r="F7612" s="1" t="s">
        <v>13</v>
      </c>
      <c r="G7612" s="1" t="s">
        <v>480</v>
      </c>
      <c r="H7612" s="3">
        <v>2.4305555555555555E-4</v>
      </c>
      <c r="I7612" s="1" t="s">
        <v>25</v>
      </c>
      <c r="J7612" s="1" t="s">
        <v>16</v>
      </c>
    </row>
    <row r="7613" spans="1:10" x14ac:dyDescent="0.3">
      <c r="A7613" s="1" t="s">
        <v>10</v>
      </c>
      <c r="B7613" s="2">
        <v>43510.876388888886</v>
      </c>
      <c r="C7613" s="3">
        <v>2.3148148148148147E-5</v>
      </c>
      <c r="D7613" s="1" t="s">
        <v>11</v>
      </c>
      <c r="E7613" s="1" t="s">
        <v>3905</v>
      </c>
      <c r="F7613" s="1" t="s">
        <v>13</v>
      </c>
      <c r="G7613" s="1" t="s">
        <v>480</v>
      </c>
      <c r="H7613" s="3">
        <v>8.1018518518518516E-5</v>
      </c>
      <c r="I7613" s="1" t="s">
        <v>25</v>
      </c>
      <c r="J7613" s="1" t="s">
        <v>16</v>
      </c>
    </row>
    <row r="7614" spans="1:10" x14ac:dyDescent="0.3">
      <c r="A7614" s="1" t="s">
        <v>10</v>
      </c>
      <c r="B7614" s="2">
        <v>43507.890277777777</v>
      </c>
      <c r="C7614" s="3">
        <v>2.3148148148148147E-5</v>
      </c>
      <c r="D7614" s="1" t="s">
        <v>11</v>
      </c>
      <c r="E7614" s="1" t="s">
        <v>3912</v>
      </c>
      <c r="F7614" s="1" t="s">
        <v>13</v>
      </c>
      <c r="G7614" s="1" t="s">
        <v>480</v>
      </c>
      <c r="H7614" s="3">
        <v>8.1018518518518516E-5</v>
      </c>
      <c r="I7614" s="1" t="s">
        <v>25</v>
      </c>
      <c r="J7614" s="1" t="s">
        <v>16</v>
      </c>
    </row>
    <row r="7615" spans="1:10" x14ac:dyDescent="0.3">
      <c r="A7615" s="1" t="s">
        <v>10</v>
      </c>
      <c r="B7615" s="2">
        <v>43457.767361111109</v>
      </c>
      <c r="C7615" s="3">
        <v>2.3148148148148147E-5</v>
      </c>
      <c r="D7615" s="1" t="s">
        <v>11</v>
      </c>
      <c r="E7615" s="1" t="s">
        <v>4023</v>
      </c>
      <c r="F7615" s="1" t="s">
        <v>13</v>
      </c>
      <c r="G7615" s="1" t="s">
        <v>480</v>
      </c>
      <c r="H7615" s="3">
        <v>1.5046296296296297E-4</v>
      </c>
      <c r="I7615" s="1" t="s">
        <v>25</v>
      </c>
      <c r="J7615" s="1" t="s">
        <v>16</v>
      </c>
    </row>
    <row r="7616" spans="1:10" x14ac:dyDescent="0.3">
      <c r="A7616" s="1" t="s">
        <v>10</v>
      </c>
      <c r="B7616" s="2">
        <v>43450.887499999997</v>
      </c>
      <c r="C7616" s="3">
        <v>2.3148148148148147E-5</v>
      </c>
      <c r="D7616" s="1" t="s">
        <v>11</v>
      </c>
      <c r="E7616" s="1" t="s">
        <v>4039</v>
      </c>
      <c r="F7616" s="1" t="s">
        <v>13</v>
      </c>
      <c r="G7616" s="1" t="s">
        <v>480</v>
      </c>
      <c r="H7616" s="3">
        <v>1.273148148148148E-4</v>
      </c>
      <c r="I7616" s="1" t="s">
        <v>25</v>
      </c>
      <c r="J7616" s="1" t="s">
        <v>16</v>
      </c>
    </row>
    <row r="7617" spans="1:10" x14ac:dyDescent="0.3">
      <c r="A7617" s="1" t="s">
        <v>10</v>
      </c>
      <c r="B7617" s="2">
        <v>43448.867361111108</v>
      </c>
      <c r="C7617" s="3">
        <v>2.3148148148148147E-5</v>
      </c>
      <c r="D7617" s="1" t="s">
        <v>11</v>
      </c>
      <c r="E7617" s="1" t="s">
        <v>4043</v>
      </c>
      <c r="F7617" s="1" t="s">
        <v>13</v>
      </c>
      <c r="G7617" s="1" t="s">
        <v>480</v>
      </c>
      <c r="H7617" s="3">
        <v>1.273148148148148E-4</v>
      </c>
      <c r="I7617" s="1" t="s">
        <v>25</v>
      </c>
      <c r="J7617" s="1" t="s">
        <v>16</v>
      </c>
    </row>
    <row r="7618" spans="1:10" x14ac:dyDescent="0.3">
      <c r="A7618" s="1" t="s">
        <v>10</v>
      </c>
      <c r="B7618" s="2">
        <v>43440.887499999997</v>
      </c>
      <c r="C7618" s="3">
        <v>2.3148148148148147E-5</v>
      </c>
      <c r="D7618" s="1" t="s">
        <v>11</v>
      </c>
      <c r="E7618" s="1" t="s">
        <v>4052</v>
      </c>
      <c r="F7618" s="1" t="s">
        <v>13</v>
      </c>
      <c r="G7618" s="1" t="s">
        <v>480</v>
      </c>
      <c r="H7618" s="3">
        <v>3.4722222222222224E-4</v>
      </c>
      <c r="I7618" s="1" t="s">
        <v>1835</v>
      </c>
      <c r="J7618" s="1" t="s">
        <v>16</v>
      </c>
    </row>
    <row r="7619" spans="1:10" x14ac:dyDescent="0.3">
      <c r="A7619" s="1" t="s">
        <v>10</v>
      </c>
      <c r="B7619" s="2">
        <v>43415.792361111111</v>
      </c>
      <c r="C7619" s="3">
        <v>2.3148148148148147E-5</v>
      </c>
      <c r="D7619" s="1" t="s">
        <v>13</v>
      </c>
      <c r="E7619" s="1" t="s">
        <v>4103</v>
      </c>
      <c r="F7619" s="1" t="s">
        <v>13</v>
      </c>
      <c r="G7619" s="1" t="s">
        <v>480</v>
      </c>
      <c r="H7619" s="3">
        <v>2.3148148148148147E-5</v>
      </c>
      <c r="I7619" s="1" t="s">
        <v>1979</v>
      </c>
      <c r="J7619" s="1" t="s">
        <v>16</v>
      </c>
    </row>
    <row r="7620" spans="1:10" x14ac:dyDescent="0.3">
      <c r="A7620" s="1" t="s">
        <v>10</v>
      </c>
      <c r="B7620" s="2">
        <v>43387.829861111109</v>
      </c>
      <c r="C7620" s="3">
        <v>2.3148148148148147E-5</v>
      </c>
      <c r="D7620" s="1" t="s">
        <v>13</v>
      </c>
      <c r="E7620" s="1" t="s">
        <v>4144</v>
      </c>
      <c r="F7620" s="1" t="s">
        <v>13</v>
      </c>
      <c r="G7620" s="1" t="s">
        <v>480</v>
      </c>
      <c r="H7620" s="3">
        <v>2.3148148148148147E-5</v>
      </c>
      <c r="I7620" s="1" t="s">
        <v>25</v>
      </c>
      <c r="J7620" s="1" t="s">
        <v>16</v>
      </c>
    </row>
    <row r="7621" spans="1:10" x14ac:dyDescent="0.3">
      <c r="A7621" s="1" t="s">
        <v>10</v>
      </c>
      <c r="B7621" s="2">
        <v>43349.834027777775</v>
      </c>
      <c r="C7621" s="3">
        <v>2.3148148148148147E-5</v>
      </c>
      <c r="D7621" s="1" t="s">
        <v>11</v>
      </c>
      <c r="E7621" s="1" t="s">
        <v>4206</v>
      </c>
      <c r="F7621" s="1" t="s">
        <v>13</v>
      </c>
      <c r="G7621" s="1" t="s">
        <v>480</v>
      </c>
      <c r="H7621" s="3">
        <v>8.1018518518518516E-5</v>
      </c>
      <c r="I7621" s="1" t="s">
        <v>25</v>
      </c>
      <c r="J7621" s="1" t="s">
        <v>16</v>
      </c>
    </row>
    <row r="7622" spans="1:10" x14ac:dyDescent="0.3">
      <c r="A7622" s="1" t="s">
        <v>10</v>
      </c>
      <c r="B7622" s="2">
        <v>43307.84652777778</v>
      </c>
      <c r="C7622" s="3">
        <v>2.3148148148148147E-5</v>
      </c>
      <c r="D7622" s="1" t="s">
        <v>13</v>
      </c>
      <c r="E7622" s="1" t="s">
        <v>3155</v>
      </c>
      <c r="F7622" s="1" t="s">
        <v>13</v>
      </c>
      <c r="G7622" s="1" t="s">
        <v>480</v>
      </c>
      <c r="H7622" s="3">
        <v>2.3148148148148147E-5</v>
      </c>
      <c r="I7622" s="1" t="s">
        <v>25</v>
      </c>
      <c r="J7622" s="1" t="s">
        <v>16</v>
      </c>
    </row>
    <row r="7623" spans="1:10" x14ac:dyDescent="0.3">
      <c r="A7623" s="1" t="s">
        <v>10</v>
      </c>
      <c r="B7623" s="2">
        <v>43290.90902777778</v>
      </c>
      <c r="C7623" s="3">
        <v>2.3148148148148147E-5</v>
      </c>
      <c r="D7623" s="1" t="s">
        <v>13</v>
      </c>
      <c r="E7623" s="1" t="s">
        <v>4428</v>
      </c>
      <c r="F7623" s="1" t="s">
        <v>13</v>
      </c>
      <c r="G7623" s="1" t="s">
        <v>480</v>
      </c>
      <c r="H7623" s="3">
        <v>1.6203703703703703E-4</v>
      </c>
      <c r="I7623" s="1" t="s">
        <v>25</v>
      </c>
      <c r="J7623" s="1" t="s">
        <v>16</v>
      </c>
    </row>
    <row r="7624" spans="1:10" x14ac:dyDescent="0.3">
      <c r="A7624" s="1" t="s">
        <v>10</v>
      </c>
      <c r="B7624" s="2">
        <v>43279.829861111109</v>
      </c>
      <c r="C7624" s="3">
        <v>2.3148148148148147E-5</v>
      </c>
      <c r="D7624" s="1" t="s">
        <v>13</v>
      </c>
      <c r="E7624" s="1" t="s">
        <v>4458</v>
      </c>
      <c r="F7624" s="1" t="s">
        <v>13</v>
      </c>
      <c r="G7624" s="1" t="s">
        <v>480</v>
      </c>
      <c r="H7624" s="3">
        <v>2.3148148148148147E-5</v>
      </c>
      <c r="I7624" s="1" t="s">
        <v>1979</v>
      </c>
      <c r="J7624" s="1" t="s">
        <v>16</v>
      </c>
    </row>
    <row r="7625" spans="1:10" x14ac:dyDescent="0.3">
      <c r="A7625" s="1" t="s">
        <v>10</v>
      </c>
      <c r="B7625" s="2">
        <v>43221.731249999997</v>
      </c>
      <c r="C7625" s="3">
        <v>2.3148148148148147E-5</v>
      </c>
      <c r="D7625" s="1" t="s">
        <v>13</v>
      </c>
      <c r="E7625" s="1" t="s">
        <v>4569</v>
      </c>
      <c r="F7625" s="1" t="s">
        <v>13</v>
      </c>
      <c r="G7625" s="1" t="s">
        <v>480</v>
      </c>
      <c r="H7625" s="3">
        <v>9.2592592592592588E-5</v>
      </c>
      <c r="I7625" s="1" t="s">
        <v>25</v>
      </c>
      <c r="J7625" s="1" t="s">
        <v>16</v>
      </c>
    </row>
    <row r="7626" spans="1:10" x14ac:dyDescent="0.3">
      <c r="A7626" s="1" t="s">
        <v>10</v>
      </c>
      <c r="B7626" s="2">
        <v>43219.666666666664</v>
      </c>
      <c r="C7626" s="3">
        <v>2.3148148148148147E-5</v>
      </c>
      <c r="D7626" s="1" t="s">
        <v>13</v>
      </c>
      <c r="E7626" s="1" t="s">
        <v>4576</v>
      </c>
      <c r="F7626" s="1" t="s">
        <v>13</v>
      </c>
      <c r="G7626" s="1" t="s">
        <v>480</v>
      </c>
      <c r="H7626" s="3">
        <v>9.2592592592592588E-5</v>
      </c>
      <c r="I7626" s="1" t="s">
        <v>25</v>
      </c>
      <c r="J7626" s="1" t="s">
        <v>16</v>
      </c>
    </row>
    <row r="7627" spans="1:10" x14ac:dyDescent="0.3">
      <c r="A7627" s="1" t="s">
        <v>10</v>
      </c>
      <c r="B7627" s="2">
        <v>43195.788888888892</v>
      </c>
      <c r="C7627" s="3">
        <v>2.3148148148148147E-5</v>
      </c>
      <c r="D7627" s="1" t="s">
        <v>13</v>
      </c>
      <c r="E7627" s="1" t="s">
        <v>4626</v>
      </c>
      <c r="F7627" s="1" t="s">
        <v>13</v>
      </c>
      <c r="G7627" s="1" t="s">
        <v>480</v>
      </c>
      <c r="H7627" s="3">
        <v>2.3148148148148147E-5</v>
      </c>
      <c r="I7627" s="1" t="s">
        <v>1979</v>
      </c>
      <c r="J7627" s="1" t="s">
        <v>16</v>
      </c>
    </row>
    <row r="7628" spans="1:10" x14ac:dyDescent="0.3">
      <c r="A7628" s="1" t="s">
        <v>10</v>
      </c>
      <c r="B7628" s="2">
        <v>43183.82916666667</v>
      </c>
      <c r="C7628" s="3">
        <v>2.3148148148148147E-5</v>
      </c>
      <c r="D7628" s="1" t="s">
        <v>13</v>
      </c>
      <c r="E7628" s="1" t="s">
        <v>4700</v>
      </c>
      <c r="F7628" s="1" t="s">
        <v>13</v>
      </c>
      <c r="G7628" s="1" t="s">
        <v>480</v>
      </c>
      <c r="H7628" s="3">
        <v>2.3148148148148147E-5</v>
      </c>
      <c r="I7628" s="1" t="s">
        <v>25</v>
      </c>
      <c r="J7628" s="1" t="s">
        <v>16</v>
      </c>
    </row>
    <row r="7629" spans="1:10" x14ac:dyDescent="0.3">
      <c r="A7629" s="1" t="s">
        <v>10</v>
      </c>
      <c r="B7629" s="2">
        <v>43169.888194444444</v>
      </c>
      <c r="C7629" s="3">
        <v>2.3148148148148147E-5</v>
      </c>
      <c r="D7629" s="1" t="s">
        <v>13</v>
      </c>
      <c r="E7629" s="1" t="s">
        <v>4741</v>
      </c>
      <c r="F7629" s="1" t="s">
        <v>13</v>
      </c>
      <c r="G7629" s="1" t="s">
        <v>480</v>
      </c>
      <c r="H7629" s="3">
        <v>2.3148148148148147E-5</v>
      </c>
      <c r="I7629" s="1" t="s">
        <v>1979</v>
      </c>
      <c r="J7629" s="1" t="s">
        <v>16</v>
      </c>
    </row>
    <row r="7630" spans="1:10" x14ac:dyDescent="0.3">
      <c r="A7630" s="1" t="s">
        <v>10</v>
      </c>
      <c r="B7630" s="2">
        <v>43149.881249999999</v>
      </c>
      <c r="C7630" s="3">
        <v>2.3148148148148147E-5</v>
      </c>
      <c r="D7630" s="1" t="s">
        <v>13</v>
      </c>
      <c r="E7630" s="1" t="s">
        <v>4753</v>
      </c>
      <c r="F7630" s="1" t="s">
        <v>13</v>
      </c>
      <c r="G7630" s="1" t="s">
        <v>480</v>
      </c>
      <c r="H7630" s="3">
        <v>2.3148148148148147E-5</v>
      </c>
      <c r="I7630" s="1" t="s">
        <v>1979</v>
      </c>
      <c r="J7630" s="1" t="s">
        <v>16</v>
      </c>
    </row>
    <row r="7631" spans="1:10" x14ac:dyDescent="0.3">
      <c r="A7631" s="1" t="s">
        <v>10</v>
      </c>
      <c r="B7631" s="2">
        <v>43146.911111111112</v>
      </c>
      <c r="C7631" s="3">
        <v>2.3148148148148147E-5</v>
      </c>
      <c r="D7631" s="1" t="s">
        <v>13</v>
      </c>
      <c r="E7631" s="1" t="s">
        <v>4756</v>
      </c>
      <c r="F7631" s="1" t="s">
        <v>13</v>
      </c>
      <c r="G7631" s="1" t="s">
        <v>480</v>
      </c>
      <c r="H7631" s="3">
        <v>2.3148148148148147E-5</v>
      </c>
      <c r="I7631" s="1" t="s">
        <v>25</v>
      </c>
      <c r="J7631" s="1" t="s">
        <v>16</v>
      </c>
    </row>
    <row r="7632" spans="1:10" x14ac:dyDescent="0.3">
      <c r="A7632" s="1" t="s">
        <v>10</v>
      </c>
      <c r="B7632" s="2">
        <v>43146.865972222222</v>
      </c>
      <c r="C7632" s="3">
        <v>2.3148148148148147E-5</v>
      </c>
      <c r="D7632" s="1" t="s">
        <v>13</v>
      </c>
      <c r="E7632" s="1" t="s">
        <v>4756</v>
      </c>
      <c r="F7632" s="1" t="s">
        <v>13</v>
      </c>
      <c r="G7632" s="1" t="s">
        <v>480</v>
      </c>
      <c r="H7632" s="3">
        <v>2.3148148148148147E-5</v>
      </c>
      <c r="I7632" s="1" t="s">
        <v>25</v>
      </c>
      <c r="J7632" s="1" t="s">
        <v>16</v>
      </c>
    </row>
    <row r="7633" spans="1:10" x14ac:dyDescent="0.3">
      <c r="A7633" s="1" t="s">
        <v>10</v>
      </c>
      <c r="B7633" s="2">
        <v>43118.79791666667</v>
      </c>
      <c r="C7633" s="3">
        <v>2.3148148148148147E-5</v>
      </c>
      <c r="D7633" s="1" t="s">
        <v>13</v>
      </c>
      <c r="E7633" s="1" t="s">
        <v>5019</v>
      </c>
      <c r="F7633" s="1" t="s">
        <v>13</v>
      </c>
      <c r="G7633" s="1" t="s">
        <v>480</v>
      </c>
      <c r="H7633" s="3">
        <v>2.3148148148148147E-5</v>
      </c>
      <c r="I7633" s="1" t="s">
        <v>25</v>
      </c>
      <c r="J7633" s="1" t="s">
        <v>16</v>
      </c>
    </row>
    <row r="7634" spans="1:10" x14ac:dyDescent="0.3">
      <c r="A7634" s="1" t="s">
        <v>10</v>
      </c>
      <c r="B7634" s="2">
        <v>43072.55972222222</v>
      </c>
      <c r="C7634" s="3">
        <v>2.3148148148148147E-5</v>
      </c>
      <c r="D7634" s="1" t="s">
        <v>13</v>
      </c>
      <c r="E7634" s="1" t="s">
        <v>5141</v>
      </c>
      <c r="F7634" s="1" t="s">
        <v>13</v>
      </c>
      <c r="G7634" s="1" t="s">
        <v>480</v>
      </c>
      <c r="H7634" s="3">
        <v>2.3148148148148147E-5</v>
      </c>
      <c r="I7634" s="1" t="s">
        <v>25</v>
      </c>
      <c r="J7634" s="1" t="s">
        <v>16</v>
      </c>
    </row>
    <row r="7635" spans="1:10" x14ac:dyDescent="0.3">
      <c r="A7635" s="1" t="s">
        <v>10</v>
      </c>
      <c r="B7635" s="2">
        <v>43071.955555555556</v>
      </c>
      <c r="C7635" s="3">
        <v>2.3148148148148147E-5</v>
      </c>
      <c r="D7635" s="1" t="s">
        <v>13</v>
      </c>
      <c r="E7635" s="1" t="s">
        <v>5145</v>
      </c>
      <c r="F7635" s="1" t="s">
        <v>13</v>
      </c>
      <c r="G7635" s="1" t="s">
        <v>480</v>
      </c>
      <c r="H7635" s="3">
        <v>2.3148148148148147E-5</v>
      </c>
      <c r="I7635" s="1" t="s">
        <v>25</v>
      </c>
      <c r="J7635" s="1" t="s">
        <v>16</v>
      </c>
    </row>
    <row r="7636" spans="1:10" x14ac:dyDescent="0.3">
      <c r="A7636" s="1" t="s">
        <v>10</v>
      </c>
      <c r="B7636" s="2">
        <v>43066.95</v>
      </c>
      <c r="C7636" s="3">
        <v>2.3148148148148147E-5</v>
      </c>
      <c r="D7636" s="1" t="s">
        <v>13</v>
      </c>
      <c r="E7636" s="1" t="s">
        <v>5158</v>
      </c>
      <c r="F7636" s="1" t="s">
        <v>13</v>
      </c>
      <c r="G7636" s="1" t="s">
        <v>480</v>
      </c>
      <c r="H7636" s="3">
        <v>2.3148148148148147E-5</v>
      </c>
      <c r="I7636" s="1" t="s">
        <v>25</v>
      </c>
      <c r="J7636" s="1" t="s">
        <v>16</v>
      </c>
    </row>
    <row r="7637" spans="1:10" x14ac:dyDescent="0.3">
      <c r="A7637" s="1" t="s">
        <v>10</v>
      </c>
      <c r="B7637" s="2">
        <v>43053.934027777781</v>
      </c>
      <c r="C7637" s="3">
        <v>2.3148148148148147E-5</v>
      </c>
      <c r="D7637" s="1" t="s">
        <v>13</v>
      </c>
      <c r="E7637" s="1" t="s">
        <v>5177</v>
      </c>
      <c r="F7637" s="1" t="s">
        <v>13</v>
      </c>
      <c r="G7637" s="1" t="s">
        <v>480</v>
      </c>
      <c r="H7637" s="3">
        <v>2.3148148148148147E-5</v>
      </c>
      <c r="I7637" s="1" t="s">
        <v>25</v>
      </c>
      <c r="J7637" s="1" t="s">
        <v>16</v>
      </c>
    </row>
    <row r="7638" spans="1:10" x14ac:dyDescent="0.3">
      <c r="A7638" s="1" t="s">
        <v>10</v>
      </c>
      <c r="B7638" s="2">
        <v>43052.90625</v>
      </c>
      <c r="C7638" s="3">
        <v>2.3148148148148147E-5</v>
      </c>
      <c r="D7638" s="1" t="s">
        <v>13</v>
      </c>
      <c r="E7638" s="1" t="s">
        <v>5181</v>
      </c>
      <c r="F7638" s="1" t="s">
        <v>13</v>
      </c>
      <c r="G7638" s="1" t="s">
        <v>480</v>
      </c>
      <c r="H7638" s="3">
        <v>2.3148148148148147E-5</v>
      </c>
      <c r="I7638" s="1" t="s">
        <v>25</v>
      </c>
      <c r="J7638" s="1" t="s">
        <v>16</v>
      </c>
    </row>
    <row r="7639" spans="1:10" x14ac:dyDescent="0.3">
      <c r="A7639" s="1" t="s">
        <v>10</v>
      </c>
      <c r="B7639" s="2">
        <v>43037.993750000001</v>
      </c>
      <c r="C7639" s="3">
        <v>2.3148148148148147E-5</v>
      </c>
      <c r="D7639" s="1" t="s">
        <v>13</v>
      </c>
      <c r="E7639" s="1" t="s">
        <v>5220</v>
      </c>
      <c r="F7639" s="1" t="s">
        <v>13</v>
      </c>
      <c r="G7639" s="1" t="s">
        <v>480</v>
      </c>
      <c r="H7639" s="3">
        <v>1.1574074074074075E-4</v>
      </c>
      <c r="I7639" s="1" t="s">
        <v>25</v>
      </c>
      <c r="J7639" s="1" t="s">
        <v>16</v>
      </c>
    </row>
    <row r="7640" spans="1:10" x14ac:dyDescent="0.3">
      <c r="A7640" s="1" t="s">
        <v>10</v>
      </c>
      <c r="B7640" s="2">
        <v>43034.879861111112</v>
      </c>
      <c r="C7640" s="3">
        <v>2.3148148148148147E-5</v>
      </c>
      <c r="D7640" s="1" t="s">
        <v>13</v>
      </c>
      <c r="E7640" s="1" t="s">
        <v>5210</v>
      </c>
      <c r="F7640" s="1" t="s">
        <v>13</v>
      </c>
      <c r="G7640" s="1" t="s">
        <v>480</v>
      </c>
      <c r="H7640" s="3">
        <v>8.7962962962962962E-4</v>
      </c>
      <c r="I7640" s="1" t="s">
        <v>25</v>
      </c>
      <c r="J7640" s="1" t="s">
        <v>16</v>
      </c>
    </row>
    <row r="7641" spans="1:10" x14ac:dyDescent="0.3">
      <c r="A7641" s="1" t="s">
        <v>10</v>
      </c>
      <c r="B7641" s="2">
        <v>43031.887499999997</v>
      </c>
      <c r="C7641" s="3">
        <v>2.3148148148148147E-5</v>
      </c>
      <c r="D7641" s="1" t="s">
        <v>13</v>
      </c>
      <c r="E7641" s="1" t="s">
        <v>5257</v>
      </c>
      <c r="F7641" s="1" t="s">
        <v>13</v>
      </c>
      <c r="G7641" s="1" t="s">
        <v>480</v>
      </c>
      <c r="H7641" s="3">
        <v>6.134259259259259E-4</v>
      </c>
      <c r="I7641" s="1" t="s">
        <v>25</v>
      </c>
      <c r="J7641" s="1" t="s">
        <v>16</v>
      </c>
    </row>
    <row r="7642" spans="1:10" x14ac:dyDescent="0.3">
      <c r="A7642" s="1" t="s">
        <v>10</v>
      </c>
      <c r="B7642" s="2">
        <v>43028.978472222225</v>
      </c>
      <c r="C7642" s="3">
        <v>2.3148148148148147E-5</v>
      </c>
      <c r="D7642" s="1" t="s">
        <v>13</v>
      </c>
      <c r="E7642" s="1" t="s">
        <v>1136</v>
      </c>
      <c r="F7642" s="1" t="s">
        <v>13</v>
      </c>
      <c r="G7642" s="1" t="s">
        <v>480</v>
      </c>
      <c r="H7642" s="3">
        <v>2.3148148148148147E-5</v>
      </c>
      <c r="I7642" s="1" t="s">
        <v>25</v>
      </c>
      <c r="J7642" s="1" t="s">
        <v>16</v>
      </c>
    </row>
    <row r="7643" spans="1:10" x14ac:dyDescent="0.3">
      <c r="A7643" s="1" t="s">
        <v>10</v>
      </c>
      <c r="B7643" s="2">
        <v>43001.779166666667</v>
      </c>
      <c r="C7643" s="3">
        <v>2.3148148148148147E-5</v>
      </c>
      <c r="D7643" s="1" t="s">
        <v>13</v>
      </c>
      <c r="E7643" s="1" t="s">
        <v>5308</v>
      </c>
      <c r="F7643" s="1" t="s">
        <v>13</v>
      </c>
      <c r="G7643" s="1" t="s">
        <v>480</v>
      </c>
      <c r="H7643" s="3">
        <v>2.3148148148148147E-5</v>
      </c>
      <c r="I7643" s="1" t="s">
        <v>1979</v>
      </c>
      <c r="J7643" s="1" t="s">
        <v>16</v>
      </c>
    </row>
    <row r="7644" spans="1:10" x14ac:dyDescent="0.3">
      <c r="A7644" s="1" t="s">
        <v>10</v>
      </c>
      <c r="B7644" s="2">
        <v>42952.602777777778</v>
      </c>
      <c r="C7644" s="3">
        <v>2.3148148148148147E-5</v>
      </c>
      <c r="D7644" s="1" t="s">
        <v>13</v>
      </c>
      <c r="E7644" s="1" t="s">
        <v>5380</v>
      </c>
      <c r="F7644" s="1" t="s">
        <v>13</v>
      </c>
      <c r="G7644" s="1" t="s">
        <v>480</v>
      </c>
      <c r="H7644" s="3">
        <v>2.3148148148148147E-5</v>
      </c>
      <c r="I7644" s="1" t="s">
        <v>25</v>
      </c>
      <c r="J7644" s="1" t="s">
        <v>16</v>
      </c>
    </row>
    <row r="7645" spans="1:10" x14ac:dyDescent="0.3">
      <c r="A7645" s="1" t="s">
        <v>10</v>
      </c>
      <c r="B7645" s="2">
        <v>42932.906944444447</v>
      </c>
      <c r="C7645" s="3">
        <v>2.3148148148148147E-5</v>
      </c>
      <c r="D7645" s="1" t="s">
        <v>13</v>
      </c>
      <c r="E7645" s="1" t="s">
        <v>5422</v>
      </c>
      <c r="F7645" s="1" t="s">
        <v>13</v>
      </c>
      <c r="G7645" s="1" t="s">
        <v>480</v>
      </c>
      <c r="H7645" s="3">
        <v>2.3148148148148147E-5</v>
      </c>
      <c r="I7645" s="1" t="s">
        <v>25</v>
      </c>
      <c r="J7645" s="1" t="s">
        <v>16</v>
      </c>
    </row>
    <row r="7646" spans="1:10" x14ac:dyDescent="0.3">
      <c r="A7646" s="1" t="s">
        <v>10</v>
      </c>
      <c r="B7646" s="2">
        <v>42926.895138888889</v>
      </c>
      <c r="C7646" s="3">
        <v>2.3148148148148147E-5</v>
      </c>
      <c r="D7646" s="1" t="s">
        <v>13</v>
      </c>
      <c r="E7646" s="1" t="s">
        <v>5432</v>
      </c>
      <c r="F7646" s="1" t="s">
        <v>13</v>
      </c>
      <c r="G7646" s="1" t="s">
        <v>480</v>
      </c>
      <c r="H7646" s="3">
        <v>2.3148148148148147E-5</v>
      </c>
      <c r="I7646" s="1" t="s">
        <v>25</v>
      </c>
      <c r="J7646" s="1" t="s">
        <v>16</v>
      </c>
    </row>
    <row r="7647" spans="1:10" x14ac:dyDescent="0.3">
      <c r="A7647" s="1" t="s">
        <v>10</v>
      </c>
      <c r="B7647" s="2">
        <v>42918.873611111114</v>
      </c>
      <c r="C7647" s="3">
        <v>2.3148148148148147E-5</v>
      </c>
      <c r="D7647" s="1" t="s">
        <v>13</v>
      </c>
      <c r="E7647" s="1" t="s">
        <v>5444</v>
      </c>
      <c r="F7647" s="1" t="s">
        <v>13</v>
      </c>
      <c r="G7647" s="1" t="s">
        <v>480</v>
      </c>
      <c r="H7647" s="3">
        <v>2.3148148148148147E-5</v>
      </c>
      <c r="I7647" s="1" t="s">
        <v>25</v>
      </c>
      <c r="J7647" s="1" t="s">
        <v>16</v>
      </c>
    </row>
    <row r="7648" spans="1:10" x14ac:dyDescent="0.3">
      <c r="A7648" s="1" t="s">
        <v>10</v>
      </c>
      <c r="B7648" s="2">
        <v>42880.922222222223</v>
      </c>
      <c r="C7648" s="3">
        <v>2.3148148148148147E-5</v>
      </c>
      <c r="D7648" s="1" t="s">
        <v>13</v>
      </c>
      <c r="E7648" s="1" t="s">
        <v>5492</v>
      </c>
      <c r="F7648" s="1" t="s">
        <v>13</v>
      </c>
      <c r="G7648" s="1" t="s">
        <v>480</v>
      </c>
      <c r="H7648" s="3">
        <v>1.0300925925925926E-3</v>
      </c>
      <c r="I7648" s="1" t="s">
        <v>25</v>
      </c>
      <c r="J7648" s="1" t="s">
        <v>16</v>
      </c>
    </row>
    <row r="7649" spans="1:10" x14ac:dyDescent="0.3">
      <c r="A7649" s="1" t="s">
        <v>10</v>
      </c>
      <c r="B7649" s="2">
        <v>42879.898611111108</v>
      </c>
      <c r="C7649" s="3">
        <v>2.3148148148148147E-5</v>
      </c>
      <c r="D7649" s="1" t="s">
        <v>13</v>
      </c>
      <c r="E7649" s="1" t="s">
        <v>5493</v>
      </c>
      <c r="F7649" s="1" t="s">
        <v>13</v>
      </c>
      <c r="G7649" s="1" t="s">
        <v>480</v>
      </c>
      <c r="H7649" s="3">
        <v>3.4722222222222222E-5</v>
      </c>
      <c r="I7649" s="1" t="s">
        <v>25</v>
      </c>
      <c r="J7649" s="1" t="s">
        <v>16</v>
      </c>
    </row>
    <row r="7650" spans="1:10" x14ac:dyDescent="0.3">
      <c r="A7650" s="1" t="s">
        <v>10</v>
      </c>
      <c r="B7650" s="2">
        <v>42877.892361111109</v>
      </c>
      <c r="C7650" s="3">
        <v>2.3148148148148147E-5</v>
      </c>
      <c r="D7650" s="1" t="s">
        <v>13</v>
      </c>
      <c r="E7650" s="1" t="s">
        <v>5496</v>
      </c>
      <c r="F7650" s="1" t="s">
        <v>13</v>
      </c>
      <c r="G7650" s="1" t="s">
        <v>480</v>
      </c>
      <c r="H7650" s="3">
        <v>3.4722222222222222E-5</v>
      </c>
      <c r="I7650" s="1" t="s">
        <v>25</v>
      </c>
      <c r="J7650" s="1" t="s">
        <v>16</v>
      </c>
    </row>
    <row r="7651" spans="1:10" x14ac:dyDescent="0.3">
      <c r="A7651" s="1" t="s">
        <v>10</v>
      </c>
      <c r="B7651" s="2">
        <v>42875.962500000001</v>
      </c>
      <c r="C7651" s="3">
        <v>2.3148148148148147E-5</v>
      </c>
      <c r="D7651" s="1" t="s">
        <v>13</v>
      </c>
      <c r="E7651" s="1" t="s">
        <v>5502</v>
      </c>
      <c r="F7651" s="1" t="s">
        <v>13</v>
      </c>
      <c r="G7651" s="1" t="s">
        <v>480</v>
      </c>
      <c r="H7651" s="3">
        <v>2.3148148148148147E-5</v>
      </c>
      <c r="I7651" s="1" t="s">
        <v>25</v>
      </c>
      <c r="J7651" s="1" t="s">
        <v>16</v>
      </c>
    </row>
    <row r="7652" spans="1:10" x14ac:dyDescent="0.3">
      <c r="A7652" s="1" t="s">
        <v>10</v>
      </c>
      <c r="B7652" s="2">
        <v>42851.911805555559</v>
      </c>
      <c r="C7652" s="3">
        <v>2.3148148148148147E-5</v>
      </c>
      <c r="D7652" s="1" t="s">
        <v>13</v>
      </c>
      <c r="E7652" s="1" t="s">
        <v>4716</v>
      </c>
      <c r="F7652" s="1" t="s">
        <v>13</v>
      </c>
      <c r="G7652" s="1" t="s">
        <v>480</v>
      </c>
      <c r="H7652" s="3">
        <v>5.7870370370370367E-4</v>
      </c>
      <c r="I7652" s="1" t="s">
        <v>25</v>
      </c>
      <c r="J7652" s="1" t="s">
        <v>16</v>
      </c>
    </row>
    <row r="7653" spans="1:10" x14ac:dyDescent="0.3">
      <c r="A7653" s="1" t="s">
        <v>10</v>
      </c>
      <c r="B7653" s="2">
        <v>42835.953472222223</v>
      </c>
      <c r="C7653" s="3">
        <v>2.3148148148148147E-5</v>
      </c>
      <c r="D7653" s="1" t="s">
        <v>13</v>
      </c>
      <c r="E7653" s="1" t="s">
        <v>5558</v>
      </c>
      <c r="F7653" s="1" t="s">
        <v>13</v>
      </c>
      <c r="G7653" s="1" t="s">
        <v>480</v>
      </c>
      <c r="H7653" s="3">
        <v>1.6435185185185185E-3</v>
      </c>
      <c r="I7653" s="1" t="s">
        <v>25</v>
      </c>
      <c r="J7653" s="1" t="s">
        <v>16</v>
      </c>
    </row>
    <row r="7654" spans="1:10" x14ac:dyDescent="0.3">
      <c r="A7654" s="1" t="s">
        <v>10</v>
      </c>
      <c r="B7654" s="2">
        <v>42828.856944444444</v>
      </c>
      <c r="C7654" s="3">
        <v>2.3148148148148147E-5</v>
      </c>
      <c r="D7654" s="1" t="s">
        <v>13</v>
      </c>
      <c r="E7654" s="1" t="s">
        <v>5598</v>
      </c>
      <c r="F7654" s="1" t="s">
        <v>13</v>
      </c>
      <c r="G7654" s="1" t="s">
        <v>480</v>
      </c>
      <c r="H7654" s="3">
        <v>2.3148148148148147E-5</v>
      </c>
      <c r="I7654" s="1" t="s">
        <v>1979</v>
      </c>
      <c r="J7654" s="1" t="s">
        <v>16</v>
      </c>
    </row>
    <row r="7655" spans="1:10" x14ac:dyDescent="0.3">
      <c r="A7655" s="1" t="s">
        <v>10</v>
      </c>
      <c r="B7655" s="2">
        <v>42827.515277777777</v>
      </c>
      <c r="C7655" s="3">
        <v>2.3148148148148147E-5</v>
      </c>
      <c r="D7655" s="1" t="s">
        <v>13</v>
      </c>
      <c r="E7655" s="1" t="s">
        <v>5596</v>
      </c>
      <c r="F7655" s="1" t="s">
        <v>13</v>
      </c>
      <c r="G7655" s="1" t="s">
        <v>480</v>
      </c>
      <c r="H7655" s="3">
        <v>2.3148148148148147E-5</v>
      </c>
      <c r="I7655" s="1" t="s">
        <v>25</v>
      </c>
      <c r="J7655" s="1" t="s">
        <v>16</v>
      </c>
    </row>
    <row r="7656" spans="1:10" x14ac:dyDescent="0.3">
      <c r="A7656" s="1" t="s">
        <v>10</v>
      </c>
      <c r="B7656" s="2">
        <v>42823.834722222222</v>
      </c>
      <c r="C7656" s="3">
        <v>2.3148148148148147E-5</v>
      </c>
      <c r="D7656" s="1" t="s">
        <v>13</v>
      </c>
      <c r="E7656" s="1" t="s">
        <v>5626</v>
      </c>
      <c r="F7656" s="1" t="s">
        <v>13</v>
      </c>
      <c r="G7656" s="1" t="s">
        <v>480</v>
      </c>
      <c r="H7656" s="3">
        <v>2.3148148148148147E-5</v>
      </c>
      <c r="I7656" s="1" t="s">
        <v>1979</v>
      </c>
      <c r="J7656" s="1" t="s">
        <v>16</v>
      </c>
    </row>
    <row r="7657" spans="1:10" x14ac:dyDescent="0.3">
      <c r="A7657" s="1" t="s">
        <v>10</v>
      </c>
      <c r="B7657" s="2">
        <v>42821.898611111108</v>
      </c>
      <c r="C7657" s="3">
        <v>2.3148148148148147E-5</v>
      </c>
      <c r="D7657" s="1" t="s">
        <v>13</v>
      </c>
      <c r="E7657" s="1" t="s">
        <v>5627</v>
      </c>
      <c r="F7657" s="1" t="s">
        <v>13</v>
      </c>
      <c r="G7657" s="1" t="s">
        <v>480</v>
      </c>
      <c r="H7657" s="3">
        <v>2.3148148148148147E-5</v>
      </c>
      <c r="I7657" s="1" t="s">
        <v>25</v>
      </c>
      <c r="J7657" s="1" t="s">
        <v>16</v>
      </c>
    </row>
    <row r="7658" spans="1:10" x14ac:dyDescent="0.3">
      <c r="A7658" s="1" t="s">
        <v>10</v>
      </c>
      <c r="B7658" s="2">
        <v>42786.78125</v>
      </c>
      <c r="C7658" s="3">
        <v>2.3148148148148147E-5</v>
      </c>
      <c r="D7658" s="1" t="s">
        <v>13</v>
      </c>
      <c r="E7658" s="1" t="s">
        <v>4040</v>
      </c>
      <c r="F7658" s="1" t="s">
        <v>13</v>
      </c>
      <c r="G7658" s="1" t="s">
        <v>480</v>
      </c>
      <c r="H7658" s="3">
        <v>2.5462962962962961E-4</v>
      </c>
      <c r="I7658" s="1" t="s">
        <v>25</v>
      </c>
      <c r="J7658" s="1" t="s">
        <v>16</v>
      </c>
    </row>
    <row r="7659" spans="1:10" x14ac:dyDescent="0.3">
      <c r="A7659" s="1" t="s">
        <v>10</v>
      </c>
      <c r="B7659" s="2">
        <v>42772.96597222222</v>
      </c>
      <c r="C7659" s="3">
        <v>2.3148148148148147E-5</v>
      </c>
      <c r="D7659" s="1" t="s">
        <v>13</v>
      </c>
      <c r="E7659" s="1" t="s">
        <v>5270</v>
      </c>
      <c r="F7659" s="1" t="s">
        <v>13</v>
      </c>
      <c r="G7659" s="1" t="s">
        <v>480</v>
      </c>
      <c r="H7659" s="3">
        <v>2.3148148148148147E-5</v>
      </c>
      <c r="I7659" s="1" t="s">
        <v>25</v>
      </c>
      <c r="J7659" s="1" t="s">
        <v>16</v>
      </c>
    </row>
    <row r="7660" spans="1:10" x14ac:dyDescent="0.3">
      <c r="A7660" s="1" t="s">
        <v>10</v>
      </c>
      <c r="B7660" s="2">
        <v>42738.938888888886</v>
      </c>
      <c r="C7660" s="3">
        <v>2.3148148148148147E-5</v>
      </c>
      <c r="D7660" s="1" t="s">
        <v>13</v>
      </c>
      <c r="E7660" s="1" t="s">
        <v>5721</v>
      </c>
      <c r="F7660" s="1" t="s">
        <v>13</v>
      </c>
      <c r="G7660" s="1" t="s">
        <v>480</v>
      </c>
      <c r="H7660" s="3">
        <v>2.3148148148148147E-5</v>
      </c>
      <c r="I7660" s="1" t="s">
        <v>25</v>
      </c>
      <c r="J7660" s="1" t="s">
        <v>16</v>
      </c>
    </row>
    <row r="7661" spans="1:10" x14ac:dyDescent="0.3">
      <c r="A7661" s="1" t="s">
        <v>10</v>
      </c>
      <c r="B7661" s="2">
        <v>42737.938888888886</v>
      </c>
      <c r="C7661" s="3">
        <v>2.3148148148148147E-5</v>
      </c>
      <c r="D7661" s="1" t="s">
        <v>13</v>
      </c>
      <c r="E7661" s="1" t="s">
        <v>5726</v>
      </c>
      <c r="F7661" s="1" t="s">
        <v>13</v>
      </c>
      <c r="G7661" s="1" t="s">
        <v>480</v>
      </c>
      <c r="H7661" s="3">
        <v>2.3148148148148147E-5</v>
      </c>
      <c r="I7661" s="1" t="s">
        <v>25</v>
      </c>
      <c r="J7661" s="1" t="s">
        <v>16</v>
      </c>
    </row>
    <row r="7662" spans="1:10" x14ac:dyDescent="0.3">
      <c r="A7662" s="1" t="s">
        <v>10</v>
      </c>
      <c r="B7662" s="2">
        <v>42707.922222222223</v>
      </c>
      <c r="C7662" s="3">
        <v>2.3148148148148147E-5</v>
      </c>
      <c r="D7662" s="1" t="s">
        <v>13</v>
      </c>
      <c r="E7662" s="1" t="s">
        <v>5738</v>
      </c>
      <c r="F7662" s="1" t="s">
        <v>13</v>
      </c>
      <c r="G7662" s="1" t="s">
        <v>480</v>
      </c>
      <c r="H7662" s="3">
        <v>1.3888888888888889E-4</v>
      </c>
      <c r="I7662" s="1" t="s">
        <v>25</v>
      </c>
      <c r="J7662" s="1" t="s">
        <v>16</v>
      </c>
    </row>
    <row r="7663" spans="1:10" x14ac:dyDescent="0.3">
      <c r="A7663" s="1" t="s">
        <v>10</v>
      </c>
      <c r="B7663" s="2">
        <v>42690.911111111112</v>
      </c>
      <c r="C7663" s="3">
        <v>2.3148148148148147E-5</v>
      </c>
      <c r="D7663" s="1" t="s">
        <v>13</v>
      </c>
      <c r="E7663" s="1" t="s">
        <v>5762</v>
      </c>
      <c r="F7663" s="1" t="s">
        <v>13</v>
      </c>
      <c r="G7663" s="1" t="s">
        <v>480</v>
      </c>
      <c r="H7663" s="3">
        <v>2.2222222222222222E-3</v>
      </c>
      <c r="I7663" s="1" t="s">
        <v>25</v>
      </c>
      <c r="J7663" s="1" t="s">
        <v>16</v>
      </c>
    </row>
    <row r="7664" spans="1:10" x14ac:dyDescent="0.3">
      <c r="A7664" s="1" t="s">
        <v>10</v>
      </c>
      <c r="B7664" s="2">
        <v>42684.931250000001</v>
      </c>
      <c r="C7664" s="3">
        <v>2.3148148148148147E-5</v>
      </c>
      <c r="D7664" s="1" t="s">
        <v>13</v>
      </c>
      <c r="E7664" s="1" t="s">
        <v>5778</v>
      </c>
      <c r="F7664" s="1" t="s">
        <v>13</v>
      </c>
      <c r="G7664" s="1" t="s">
        <v>5550</v>
      </c>
      <c r="H7664" s="3">
        <v>2.3148148148148147E-3</v>
      </c>
      <c r="I7664" s="1" t="s">
        <v>25</v>
      </c>
      <c r="J7664" s="1" t="s">
        <v>16</v>
      </c>
    </row>
    <row r="7665" spans="1:10" x14ac:dyDescent="0.3">
      <c r="A7665" s="1" t="s">
        <v>10</v>
      </c>
      <c r="B7665" s="2">
        <v>42674.943055555559</v>
      </c>
      <c r="C7665" s="3">
        <v>2.3148148148148147E-5</v>
      </c>
      <c r="D7665" s="1" t="s">
        <v>13</v>
      </c>
      <c r="E7665" s="1" t="s">
        <v>5831</v>
      </c>
      <c r="F7665" s="1" t="s">
        <v>13</v>
      </c>
      <c r="G7665" s="1" t="s">
        <v>480</v>
      </c>
      <c r="H7665" s="3">
        <v>2.3379629629629631E-3</v>
      </c>
      <c r="I7665" s="1" t="s">
        <v>25</v>
      </c>
      <c r="J7665" s="1" t="s">
        <v>16</v>
      </c>
    </row>
    <row r="7666" spans="1:10" x14ac:dyDescent="0.3">
      <c r="A7666" s="1" t="s">
        <v>10</v>
      </c>
      <c r="B7666" s="2">
        <v>42658.929166666669</v>
      </c>
      <c r="C7666" s="3">
        <v>2.3148148148148147E-5</v>
      </c>
      <c r="D7666" s="1" t="s">
        <v>13</v>
      </c>
      <c r="E7666" s="1" t="s">
        <v>5869</v>
      </c>
      <c r="F7666" s="1" t="s">
        <v>13</v>
      </c>
      <c r="G7666" s="1" t="s">
        <v>480</v>
      </c>
      <c r="H7666" s="3">
        <v>2.4537037037037036E-3</v>
      </c>
      <c r="I7666" s="1" t="s">
        <v>25</v>
      </c>
      <c r="J7666" s="1" t="s">
        <v>16</v>
      </c>
    </row>
    <row r="7667" spans="1:10" x14ac:dyDescent="0.3">
      <c r="A7667" s="1" t="s">
        <v>10</v>
      </c>
      <c r="B7667" s="2">
        <v>42658.700694444444</v>
      </c>
      <c r="C7667" s="3">
        <v>2.3148148148148147E-5</v>
      </c>
      <c r="D7667" s="1" t="s">
        <v>13</v>
      </c>
      <c r="E7667" s="1" t="s">
        <v>5877</v>
      </c>
      <c r="F7667" s="1" t="s">
        <v>13</v>
      </c>
      <c r="G7667" s="1" t="s">
        <v>480</v>
      </c>
      <c r="H7667" s="3">
        <v>2.3148148148148147E-5</v>
      </c>
      <c r="I7667" s="1" t="s">
        <v>25</v>
      </c>
      <c r="J7667" s="1" t="s">
        <v>16</v>
      </c>
    </row>
    <row r="7668" spans="1:10" x14ac:dyDescent="0.3">
      <c r="A7668" s="1" t="s">
        <v>10</v>
      </c>
      <c r="B7668" s="2">
        <v>42608.527083333334</v>
      </c>
      <c r="C7668" s="3">
        <v>2.3148148148148147E-5</v>
      </c>
      <c r="D7668" s="1" t="s">
        <v>13</v>
      </c>
      <c r="E7668" s="1" t="s">
        <v>5931</v>
      </c>
      <c r="F7668" s="1" t="s">
        <v>13</v>
      </c>
      <c r="G7668" s="1" t="s">
        <v>5933</v>
      </c>
      <c r="H7668" s="3">
        <v>1.1574074074074073E-5</v>
      </c>
      <c r="I7668" s="1" t="s">
        <v>25</v>
      </c>
      <c r="J7668" s="1" t="s">
        <v>16</v>
      </c>
    </row>
    <row r="7669" spans="1:10" x14ac:dyDescent="0.3">
      <c r="A7669" s="1" t="s">
        <v>10</v>
      </c>
      <c r="B7669" s="2">
        <v>42530.011805555558</v>
      </c>
      <c r="C7669" s="3">
        <v>2.3148148148148147E-5</v>
      </c>
      <c r="D7669" s="1" t="s">
        <v>13</v>
      </c>
      <c r="E7669" s="1" t="s">
        <v>1136</v>
      </c>
      <c r="F7669" s="1" t="s">
        <v>13</v>
      </c>
      <c r="G7669" s="1" t="s">
        <v>423</v>
      </c>
      <c r="H7669" s="3">
        <v>2.3148148148148147E-5</v>
      </c>
      <c r="I7669" s="1" t="s">
        <v>25</v>
      </c>
      <c r="J7669" s="1" t="s">
        <v>16</v>
      </c>
    </row>
    <row r="7670" spans="1:10" x14ac:dyDescent="0.3">
      <c r="A7670" s="1" t="s">
        <v>10</v>
      </c>
      <c r="B7670" s="2">
        <v>42527.931250000001</v>
      </c>
      <c r="C7670" s="3">
        <v>2.3148148148148147E-5</v>
      </c>
      <c r="D7670" s="1" t="s">
        <v>13</v>
      </c>
      <c r="E7670" s="1" t="s">
        <v>704</v>
      </c>
      <c r="F7670" s="1" t="s">
        <v>13</v>
      </c>
      <c r="G7670" s="1" t="s">
        <v>423</v>
      </c>
      <c r="H7670" s="3">
        <v>2.3148148148148147E-5</v>
      </c>
      <c r="I7670" s="1" t="s">
        <v>25</v>
      </c>
      <c r="J7670" s="1" t="s">
        <v>16</v>
      </c>
    </row>
    <row r="7671" spans="1:10" x14ac:dyDescent="0.3">
      <c r="A7671" s="1" t="s">
        <v>10</v>
      </c>
      <c r="B7671" s="2">
        <v>42493.836111111108</v>
      </c>
      <c r="C7671" s="3">
        <v>2.3148148148148147E-5</v>
      </c>
      <c r="D7671" s="1" t="s">
        <v>13</v>
      </c>
      <c r="E7671" s="1" t="s">
        <v>6152</v>
      </c>
      <c r="F7671" s="1" t="s">
        <v>13</v>
      </c>
      <c r="G7671" s="1" t="s">
        <v>423</v>
      </c>
      <c r="H7671" s="3">
        <v>1.1574074074074073E-5</v>
      </c>
      <c r="I7671" s="1" t="s">
        <v>25</v>
      </c>
      <c r="J7671" s="1" t="s">
        <v>16</v>
      </c>
    </row>
    <row r="7672" spans="1:10" x14ac:dyDescent="0.3">
      <c r="A7672" s="1" t="s">
        <v>10</v>
      </c>
      <c r="B7672" s="2">
        <v>42468.800000000003</v>
      </c>
      <c r="C7672" s="3">
        <v>2.3148148148148147E-5</v>
      </c>
      <c r="D7672" s="1" t="s">
        <v>13</v>
      </c>
      <c r="E7672" s="1" t="s">
        <v>4091</v>
      </c>
      <c r="F7672" s="1" t="s">
        <v>13</v>
      </c>
      <c r="G7672" s="1" t="s">
        <v>423</v>
      </c>
      <c r="H7672" s="3">
        <v>2.3148148148148147E-5</v>
      </c>
      <c r="I7672" s="1" t="s">
        <v>25</v>
      </c>
      <c r="J7672" s="1" t="s">
        <v>16</v>
      </c>
    </row>
    <row r="7673" spans="1:10" x14ac:dyDescent="0.3">
      <c r="A7673" s="1" t="s">
        <v>10</v>
      </c>
      <c r="B7673" s="2">
        <v>42337.489583333336</v>
      </c>
      <c r="C7673" s="3">
        <v>2.3148148148148147E-5</v>
      </c>
      <c r="D7673" s="1" t="s">
        <v>13</v>
      </c>
      <c r="E7673" s="1" t="s">
        <v>730</v>
      </c>
      <c r="F7673" s="1" t="s">
        <v>13</v>
      </c>
      <c r="G7673" s="1" t="s">
        <v>423</v>
      </c>
      <c r="H7673" s="3">
        <v>2.3148148148148147E-5</v>
      </c>
      <c r="I7673" s="1" t="s">
        <v>25</v>
      </c>
      <c r="J7673" s="1" t="s">
        <v>16</v>
      </c>
    </row>
    <row r="7674" spans="1:10" x14ac:dyDescent="0.3">
      <c r="A7674" s="1" t="s">
        <v>10</v>
      </c>
      <c r="B7674" s="2">
        <v>42282.879861111112</v>
      </c>
      <c r="C7674" s="3">
        <v>2.3148148148148147E-5</v>
      </c>
      <c r="D7674" s="1" t="s">
        <v>13</v>
      </c>
      <c r="E7674" s="1" t="s">
        <v>6294</v>
      </c>
      <c r="F7674" s="1" t="s">
        <v>13</v>
      </c>
      <c r="G7674" s="1" t="s">
        <v>423</v>
      </c>
      <c r="H7674" s="3">
        <v>2.3148148148148147E-5</v>
      </c>
      <c r="I7674" s="1" t="s">
        <v>1979</v>
      </c>
      <c r="J7674" s="1" t="s">
        <v>16</v>
      </c>
    </row>
    <row r="7675" spans="1:10" x14ac:dyDescent="0.3">
      <c r="A7675" s="1" t="s">
        <v>10</v>
      </c>
      <c r="B7675" s="2">
        <v>42275.890277777777</v>
      </c>
      <c r="C7675" s="3">
        <v>2.3148148148148147E-5</v>
      </c>
      <c r="D7675" s="1" t="s">
        <v>13</v>
      </c>
      <c r="E7675" s="1" t="s">
        <v>6317</v>
      </c>
      <c r="F7675" s="1" t="s">
        <v>13</v>
      </c>
      <c r="G7675" s="1" t="s">
        <v>423</v>
      </c>
      <c r="H7675" s="3">
        <v>1.1574074074074073E-5</v>
      </c>
      <c r="I7675" s="1" t="s">
        <v>25</v>
      </c>
      <c r="J7675" s="1" t="s">
        <v>16</v>
      </c>
    </row>
    <row r="7676" spans="1:10" x14ac:dyDescent="0.3">
      <c r="A7676" s="1" t="s">
        <v>10</v>
      </c>
      <c r="B7676" s="2">
        <v>42083.811111111114</v>
      </c>
      <c r="C7676" s="3">
        <v>2.3148148148148147E-5</v>
      </c>
      <c r="D7676" s="1" t="s">
        <v>13</v>
      </c>
      <c r="E7676" s="1" t="s">
        <v>6385</v>
      </c>
      <c r="F7676" s="1" t="s">
        <v>13</v>
      </c>
      <c r="G7676" s="1" t="s">
        <v>6379</v>
      </c>
      <c r="H7676" s="3">
        <v>2.3148148148148147E-5</v>
      </c>
      <c r="I7676" s="1" t="s">
        <v>25</v>
      </c>
      <c r="J7676" s="1" t="s">
        <v>16</v>
      </c>
    </row>
    <row r="7677" spans="1:10" x14ac:dyDescent="0.3">
      <c r="A7677" s="1" t="s">
        <v>10</v>
      </c>
      <c r="B7677" s="2">
        <v>42030.862500000003</v>
      </c>
      <c r="C7677" s="3">
        <v>2.3148148148148147E-5</v>
      </c>
      <c r="D7677" s="1" t="s">
        <v>13</v>
      </c>
      <c r="E7677" s="1" t="s">
        <v>6480</v>
      </c>
      <c r="F7677" s="1" t="s">
        <v>13</v>
      </c>
      <c r="G7677" s="1" t="s">
        <v>6379</v>
      </c>
      <c r="H7677" s="3">
        <v>2.3148148148148147E-5</v>
      </c>
      <c r="I7677" s="1" t="s">
        <v>25</v>
      </c>
      <c r="J7677" s="1" t="s">
        <v>16</v>
      </c>
    </row>
    <row r="7678" spans="1:10" x14ac:dyDescent="0.3">
      <c r="A7678" s="1" t="s">
        <v>10</v>
      </c>
      <c r="B7678" s="2">
        <v>42022.942361111112</v>
      </c>
      <c r="C7678" s="3">
        <v>2.3148148148148147E-5</v>
      </c>
      <c r="D7678" s="1" t="s">
        <v>13</v>
      </c>
      <c r="E7678" s="1" t="s">
        <v>6505</v>
      </c>
      <c r="F7678" s="1" t="s">
        <v>13</v>
      </c>
      <c r="G7678" s="1" t="s">
        <v>3444</v>
      </c>
      <c r="H7678" s="3">
        <v>2.3148148148148147E-5</v>
      </c>
      <c r="I7678" s="1" t="s">
        <v>1979</v>
      </c>
      <c r="J7678" s="1" t="s">
        <v>16</v>
      </c>
    </row>
    <row r="7679" spans="1:10" x14ac:dyDescent="0.3">
      <c r="A7679" s="1" t="s">
        <v>10</v>
      </c>
      <c r="B7679" s="2">
        <v>41993.546527777777</v>
      </c>
      <c r="C7679" s="3">
        <v>2.3148148148148147E-5</v>
      </c>
      <c r="D7679" s="1" t="s">
        <v>13</v>
      </c>
      <c r="E7679" s="1" t="s">
        <v>6600</v>
      </c>
      <c r="F7679" s="1" t="s">
        <v>13</v>
      </c>
      <c r="G7679" s="1" t="s">
        <v>423</v>
      </c>
      <c r="H7679" s="3">
        <v>1.1574074074074073E-5</v>
      </c>
      <c r="I7679" s="1" t="s">
        <v>25</v>
      </c>
      <c r="J7679" s="1" t="s">
        <v>16</v>
      </c>
    </row>
    <row r="7680" spans="1:10" x14ac:dyDescent="0.3">
      <c r="A7680" s="1" t="s">
        <v>10</v>
      </c>
      <c r="B7680" s="2">
        <v>41962.915972222225</v>
      </c>
      <c r="C7680" s="3">
        <v>2.3148148148148147E-5</v>
      </c>
      <c r="D7680" s="1" t="s">
        <v>13</v>
      </c>
      <c r="E7680" s="1" t="s">
        <v>6661</v>
      </c>
      <c r="F7680" s="1" t="s">
        <v>13</v>
      </c>
      <c r="G7680" s="1" t="s">
        <v>6379</v>
      </c>
      <c r="H7680" s="3">
        <v>2.3148148148148147E-5</v>
      </c>
      <c r="I7680" s="1" t="s">
        <v>25</v>
      </c>
      <c r="J7680" s="1" t="s">
        <v>16</v>
      </c>
    </row>
    <row r="7681" spans="1:10" x14ac:dyDescent="0.3">
      <c r="A7681" s="1" t="s">
        <v>10</v>
      </c>
      <c r="B7681" s="2">
        <v>41962.900694444441</v>
      </c>
      <c r="C7681" s="3">
        <v>2.3148148148148147E-5</v>
      </c>
      <c r="D7681" s="1" t="s">
        <v>13</v>
      </c>
      <c r="E7681" s="1" t="s">
        <v>6661</v>
      </c>
      <c r="F7681" s="1" t="s">
        <v>13</v>
      </c>
      <c r="G7681" s="1" t="s">
        <v>6662</v>
      </c>
      <c r="H7681" s="3">
        <v>2.3148148148148147E-5</v>
      </c>
      <c r="I7681" s="1" t="s">
        <v>25</v>
      </c>
      <c r="J7681" s="1" t="s">
        <v>16</v>
      </c>
    </row>
    <row r="7682" spans="1:10" x14ac:dyDescent="0.3">
      <c r="A7682" s="1" t="s">
        <v>10</v>
      </c>
      <c r="B7682" s="2">
        <v>41954.945833333331</v>
      </c>
      <c r="C7682" s="3">
        <v>2.3148148148148147E-5</v>
      </c>
      <c r="D7682" s="1" t="s">
        <v>13</v>
      </c>
      <c r="E7682" s="1" t="s">
        <v>6674</v>
      </c>
      <c r="F7682" s="1" t="s">
        <v>13</v>
      </c>
      <c r="G7682" s="1" t="s">
        <v>6662</v>
      </c>
      <c r="H7682" s="3">
        <v>2.3148148148148147E-5</v>
      </c>
      <c r="I7682" s="1" t="s">
        <v>25</v>
      </c>
      <c r="J7682" s="1" t="s">
        <v>16</v>
      </c>
    </row>
    <row r="7683" spans="1:10" x14ac:dyDescent="0.3">
      <c r="A7683" s="1" t="s">
        <v>10</v>
      </c>
      <c r="B7683" s="2">
        <v>41925.904861111114</v>
      </c>
      <c r="C7683" s="3">
        <v>2.3148148148148147E-5</v>
      </c>
      <c r="D7683" s="1" t="s">
        <v>13</v>
      </c>
      <c r="E7683" s="1" t="s">
        <v>5601</v>
      </c>
      <c r="F7683" s="1" t="s">
        <v>13</v>
      </c>
      <c r="G7683" s="1" t="s">
        <v>6662</v>
      </c>
      <c r="H7683" s="3">
        <v>2.3148148148148147E-5</v>
      </c>
      <c r="I7683" s="1" t="s">
        <v>25</v>
      </c>
      <c r="J7683" s="1" t="s">
        <v>16</v>
      </c>
    </row>
    <row r="7684" spans="1:10" x14ac:dyDescent="0.3">
      <c r="A7684" s="1" t="s">
        <v>10</v>
      </c>
      <c r="B7684" s="2">
        <v>41901.167361111111</v>
      </c>
      <c r="C7684" s="3">
        <v>2.3148148148148147E-5</v>
      </c>
      <c r="D7684" s="1" t="s">
        <v>13</v>
      </c>
      <c r="E7684" s="1" t="s">
        <v>6077</v>
      </c>
      <c r="F7684" s="1" t="s">
        <v>13</v>
      </c>
      <c r="G7684" s="1" t="s">
        <v>6379</v>
      </c>
      <c r="H7684" s="3">
        <v>1.1655092592592592E-2</v>
      </c>
      <c r="I7684" s="1" t="s">
        <v>25</v>
      </c>
      <c r="J7684" s="1" t="s">
        <v>16</v>
      </c>
    </row>
    <row r="7685" spans="1:10" x14ac:dyDescent="0.3">
      <c r="A7685" s="1" t="s">
        <v>10</v>
      </c>
      <c r="B7685" s="2">
        <v>41893.943055555559</v>
      </c>
      <c r="C7685" s="3">
        <v>2.3148148148148147E-5</v>
      </c>
      <c r="D7685" s="1" t="s">
        <v>13</v>
      </c>
      <c r="E7685" s="1" t="s">
        <v>6086</v>
      </c>
      <c r="F7685" s="1" t="s">
        <v>13</v>
      </c>
      <c r="G7685" s="1" t="s">
        <v>6379</v>
      </c>
      <c r="H7685" s="3">
        <v>1.4560185185185185E-2</v>
      </c>
      <c r="I7685" s="1" t="s">
        <v>25</v>
      </c>
      <c r="J7685" s="1" t="s">
        <v>16</v>
      </c>
    </row>
    <row r="7686" spans="1:10" x14ac:dyDescent="0.3">
      <c r="A7686" s="1" t="s">
        <v>10</v>
      </c>
      <c r="B7686" s="2">
        <v>41886.931250000001</v>
      </c>
      <c r="C7686" s="3">
        <v>2.3148148148148147E-5</v>
      </c>
      <c r="D7686" s="1" t="s">
        <v>13</v>
      </c>
      <c r="E7686" s="1" t="s">
        <v>6095</v>
      </c>
      <c r="F7686" s="1" t="s">
        <v>13</v>
      </c>
      <c r="G7686" s="1" t="s">
        <v>6379</v>
      </c>
      <c r="H7686" s="3">
        <v>1.4780092592592593E-2</v>
      </c>
      <c r="I7686" s="1" t="s">
        <v>25</v>
      </c>
      <c r="J7686" s="1" t="s">
        <v>16</v>
      </c>
    </row>
    <row r="7687" spans="1:10" x14ac:dyDescent="0.3">
      <c r="A7687" s="1" t="s">
        <v>10</v>
      </c>
      <c r="B7687" s="2">
        <v>44593.905555555553</v>
      </c>
      <c r="C7687" s="3">
        <v>1.1574074074074073E-5</v>
      </c>
      <c r="D7687" s="1" t="s">
        <v>11</v>
      </c>
      <c r="E7687" s="1" t="s">
        <v>23</v>
      </c>
      <c r="F7687" s="1" t="s">
        <v>13</v>
      </c>
      <c r="G7687" s="1" t="s">
        <v>14</v>
      </c>
      <c r="H7687" s="3">
        <v>1.0185185185185184E-3</v>
      </c>
      <c r="I7687" s="1" t="s">
        <v>25</v>
      </c>
      <c r="J7687" s="1" t="s">
        <v>16</v>
      </c>
    </row>
    <row r="7688" spans="1:10" x14ac:dyDescent="0.3">
      <c r="A7688" s="1" t="s">
        <v>10</v>
      </c>
      <c r="B7688" s="2">
        <v>44585.933333333334</v>
      </c>
      <c r="C7688" s="3">
        <v>1.1574074074074073E-5</v>
      </c>
      <c r="D7688" s="1" t="s">
        <v>11</v>
      </c>
      <c r="E7688" s="1" t="s">
        <v>96</v>
      </c>
      <c r="F7688" s="1" t="s">
        <v>13</v>
      </c>
      <c r="G7688" s="1" t="s">
        <v>14</v>
      </c>
      <c r="H7688" s="3">
        <v>9.2592592592592588E-5</v>
      </c>
      <c r="I7688" s="1" t="s">
        <v>25</v>
      </c>
      <c r="J7688" s="1" t="s">
        <v>16</v>
      </c>
    </row>
    <row r="7689" spans="1:10" x14ac:dyDescent="0.3">
      <c r="A7689" s="1" t="s">
        <v>10</v>
      </c>
      <c r="B7689" s="2">
        <v>44585.788888888892</v>
      </c>
      <c r="C7689" s="3">
        <v>1.1574074074074073E-5</v>
      </c>
      <c r="D7689" s="1" t="s">
        <v>11</v>
      </c>
      <c r="E7689" s="1" t="s">
        <v>102</v>
      </c>
      <c r="F7689" s="1" t="s">
        <v>13</v>
      </c>
      <c r="G7689" s="1" t="s">
        <v>14</v>
      </c>
      <c r="H7689" s="3">
        <v>1.0416666666666667E-4</v>
      </c>
      <c r="I7689" s="1" t="s">
        <v>25</v>
      </c>
      <c r="J7689" s="1" t="s">
        <v>16</v>
      </c>
    </row>
    <row r="7690" spans="1:10" x14ac:dyDescent="0.3">
      <c r="A7690" s="1" t="s">
        <v>10</v>
      </c>
      <c r="B7690" s="2">
        <v>44576.990972222222</v>
      </c>
      <c r="C7690" s="3">
        <v>1.1574074074074073E-5</v>
      </c>
      <c r="D7690" s="1" t="s">
        <v>11</v>
      </c>
      <c r="E7690" s="1" t="s">
        <v>186</v>
      </c>
      <c r="F7690" s="1" t="s">
        <v>13</v>
      </c>
      <c r="G7690" s="1" t="s">
        <v>14</v>
      </c>
      <c r="H7690" s="3">
        <v>1.1574074074074075E-4</v>
      </c>
      <c r="I7690" s="1" t="s">
        <v>25</v>
      </c>
      <c r="J7690" s="1" t="s">
        <v>16</v>
      </c>
    </row>
    <row r="7691" spans="1:10" x14ac:dyDescent="0.3">
      <c r="A7691" s="1" t="s">
        <v>10</v>
      </c>
      <c r="B7691" s="2">
        <v>44570.647222222222</v>
      </c>
      <c r="C7691" s="3">
        <v>1.1574074074074073E-5</v>
      </c>
      <c r="D7691" s="1" t="s">
        <v>13</v>
      </c>
      <c r="E7691" s="1" t="s">
        <v>243</v>
      </c>
      <c r="F7691" s="1" t="s">
        <v>13</v>
      </c>
      <c r="G7691" s="1" t="s">
        <v>14</v>
      </c>
      <c r="H7691" s="3">
        <v>1.3425925925925925E-3</v>
      </c>
      <c r="I7691" s="1" t="s">
        <v>25</v>
      </c>
      <c r="J7691" s="1" t="s">
        <v>16</v>
      </c>
    </row>
    <row r="7692" spans="1:10" x14ac:dyDescent="0.3">
      <c r="A7692" s="1" t="s">
        <v>10</v>
      </c>
      <c r="B7692" s="2">
        <v>44565.989583333336</v>
      </c>
      <c r="C7692" s="3">
        <v>1.1574074074074073E-5</v>
      </c>
      <c r="D7692" s="1" t="s">
        <v>11</v>
      </c>
      <c r="E7692" s="1" t="s">
        <v>274</v>
      </c>
      <c r="F7692" s="1" t="s">
        <v>13</v>
      </c>
      <c r="G7692" s="1" t="s">
        <v>14</v>
      </c>
      <c r="H7692" s="3">
        <v>6.9444444444444444E-5</v>
      </c>
      <c r="I7692" s="1" t="s">
        <v>25</v>
      </c>
      <c r="J7692" s="1" t="s">
        <v>16</v>
      </c>
    </row>
    <row r="7693" spans="1:10" x14ac:dyDescent="0.3">
      <c r="A7693" s="1" t="s">
        <v>10</v>
      </c>
      <c r="B7693" s="2">
        <v>44564.759722222225</v>
      </c>
      <c r="C7693" s="3">
        <v>1.1574074074074073E-5</v>
      </c>
      <c r="D7693" s="1" t="s">
        <v>11</v>
      </c>
      <c r="E7693" s="1" t="s">
        <v>296</v>
      </c>
      <c r="F7693" s="1" t="s">
        <v>13</v>
      </c>
      <c r="G7693" s="1" t="s">
        <v>14</v>
      </c>
      <c r="H7693" s="3">
        <v>1.3888888888888889E-4</v>
      </c>
      <c r="I7693" s="1" t="s">
        <v>25</v>
      </c>
      <c r="J7693" s="1" t="s">
        <v>16</v>
      </c>
    </row>
    <row r="7694" spans="1:10" x14ac:dyDescent="0.3">
      <c r="A7694" s="1" t="s">
        <v>10</v>
      </c>
      <c r="B7694" s="2">
        <v>44555.974999999999</v>
      </c>
      <c r="C7694" s="3">
        <v>1.1574074074074073E-5</v>
      </c>
      <c r="D7694" s="1" t="s">
        <v>13</v>
      </c>
      <c r="E7694" s="1" t="s">
        <v>412</v>
      </c>
      <c r="F7694" s="1" t="s">
        <v>13</v>
      </c>
      <c r="G7694" s="1" t="s">
        <v>14</v>
      </c>
      <c r="H7694" s="3">
        <v>1.1574074074074073E-5</v>
      </c>
      <c r="I7694" s="1" t="s">
        <v>25</v>
      </c>
      <c r="J7694" s="1" t="s">
        <v>16</v>
      </c>
    </row>
    <row r="7695" spans="1:10" x14ac:dyDescent="0.3">
      <c r="A7695" s="1" t="s">
        <v>10</v>
      </c>
      <c r="B7695" s="2">
        <v>44553.90902777778</v>
      </c>
      <c r="C7695" s="3">
        <v>1.1574074074074073E-5</v>
      </c>
      <c r="D7695" s="1" t="s">
        <v>13</v>
      </c>
      <c r="E7695" s="1" t="s">
        <v>443</v>
      </c>
      <c r="F7695" s="1" t="s">
        <v>13</v>
      </c>
      <c r="G7695" s="1" t="s">
        <v>440</v>
      </c>
      <c r="H7695" s="3">
        <v>2.3148148148148147E-5</v>
      </c>
      <c r="I7695" s="1" t="s">
        <v>25</v>
      </c>
      <c r="J7695" s="1" t="s">
        <v>16</v>
      </c>
    </row>
    <row r="7696" spans="1:10" x14ac:dyDescent="0.3">
      <c r="A7696" s="1" t="s">
        <v>10</v>
      </c>
      <c r="B7696" s="2">
        <v>44486.92291666667</v>
      </c>
      <c r="C7696" s="3">
        <v>1.1574074074074073E-5</v>
      </c>
      <c r="D7696" s="1" t="s">
        <v>11</v>
      </c>
      <c r="E7696" s="1" t="s">
        <v>572</v>
      </c>
      <c r="F7696" s="1" t="s">
        <v>13</v>
      </c>
      <c r="G7696" s="1" t="s">
        <v>504</v>
      </c>
      <c r="H7696" s="3">
        <v>6.9444444444444444E-5</v>
      </c>
      <c r="I7696" s="1" t="s">
        <v>25</v>
      </c>
      <c r="J7696" s="1" t="s">
        <v>16</v>
      </c>
    </row>
    <row r="7697" spans="1:10" x14ac:dyDescent="0.3">
      <c r="A7697" s="1" t="s">
        <v>10</v>
      </c>
      <c r="B7697" s="2">
        <v>44470.852777777778</v>
      </c>
      <c r="C7697" s="3">
        <v>1.1574074074074073E-5</v>
      </c>
      <c r="D7697" s="1" t="s">
        <v>13</v>
      </c>
      <c r="E7697" s="1" t="s">
        <v>616</v>
      </c>
      <c r="F7697" s="1" t="s">
        <v>13</v>
      </c>
      <c r="G7697" s="1" t="s">
        <v>14</v>
      </c>
      <c r="H7697" s="3">
        <v>2.3148148148148147E-5</v>
      </c>
      <c r="I7697" s="1" t="s">
        <v>25</v>
      </c>
      <c r="J7697" s="1" t="s">
        <v>16</v>
      </c>
    </row>
    <row r="7698" spans="1:10" x14ac:dyDescent="0.3">
      <c r="A7698" s="1" t="s">
        <v>10</v>
      </c>
      <c r="B7698" s="2">
        <v>44465.828472222223</v>
      </c>
      <c r="C7698" s="3">
        <v>1.1574074074074073E-5</v>
      </c>
      <c r="D7698" s="1" t="s">
        <v>11</v>
      </c>
      <c r="E7698" s="1" t="s">
        <v>633</v>
      </c>
      <c r="F7698" s="1" t="s">
        <v>13</v>
      </c>
      <c r="G7698" s="1" t="s">
        <v>14</v>
      </c>
      <c r="H7698" s="3">
        <v>6.9444444444444444E-5</v>
      </c>
      <c r="I7698" s="1" t="s">
        <v>25</v>
      </c>
      <c r="J7698" s="1" t="s">
        <v>16</v>
      </c>
    </row>
    <row r="7699" spans="1:10" x14ac:dyDescent="0.3">
      <c r="A7699" s="1" t="s">
        <v>10</v>
      </c>
      <c r="B7699" s="2">
        <v>44463.854166666664</v>
      </c>
      <c r="C7699" s="3">
        <v>1.1574074074074073E-5</v>
      </c>
      <c r="D7699" s="1" t="s">
        <v>11</v>
      </c>
      <c r="E7699" s="1" t="s">
        <v>647</v>
      </c>
      <c r="F7699" s="1" t="s">
        <v>13</v>
      </c>
      <c r="G7699" s="1" t="s">
        <v>14</v>
      </c>
      <c r="H7699" s="3">
        <v>8.1018518518518516E-5</v>
      </c>
      <c r="I7699" s="1" t="s">
        <v>25</v>
      </c>
      <c r="J7699" s="1" t="s">
        <v>16</v>
      </c>
    </row>
    <row r="7700" spans="1:10" x14ac:dyDescent="0.3">
      <c r="A7700" s="1" t="s">
        <v>10</v>
      </c>
      <c r="B7700" s="2">
        <v>44459.894444444442</v>
      </c>
      <c r="C7700" s="3">
        <v>1.1574074074074073E-5</v>
      </c>
      <c r="D7700" s="1" t="s">
        <v>11</v>
      </c>
      <c r="E7700" s="1" t="s">
        <v>666</v>
      </c>
      <c r="F7700" s="1" t="s">
        <v>13</v>
      </c>
      <c r="G7700" s="1" t="s">
        <v>14</v>
      </c>
      <c r="H7700" s="3">
        <v>8.1018518518518516E-5</v>
      </c>
      <c r="I7700" s="1" t="s">
        <v>25</v>
      </c>
      <c r="J7700" s="1" t="s">
        <v>16</v>
      </c>
    </row>
    <row r="7701" spans="1:10" x14ac:dyDescent="0.3">
      <c r="A7701" s="1" t="s">
        <v>10</v>
      </c>
      <c r="B7701" s="2">
        <v>44456.874305555553</v>
      </c>
      <c r="C7701" s="3">
        <v>1.1574074074074073E-5</v>
      </c>
      <c r="D7701" s="1" t="s">
        <v>11</v>
      </c>
      <c r="E7701" s="1" t="s">
        <v>672</v>
      </c>
      <c r="F7701" s="1" t="s">
        <v>13</v>
      </c>
      <c r="G7701" s="1" t="s">
        <v>14</v>
      </c>
      <c r="H7701" s="3">
        <v>8.1018518518518516E-5</v>
      </c>
      <c r="I7701" s="1" t="s">
        <v>25</v>
      </c>
      <c r="J7701" s="1" t="s">
        <v>16</v>
      </c>
    </row>
    <row r="7702" spans="1:10" x14ac:dyDescent="0.3">
      <c r="A7702" s="1" t="s">
        <v>10</v>
      </c>
      <c r="B7702" s="2">
        <v>44434.904166666667</v>
      </c>
      <c r="C7702" s="3">
        <v>1.1574074074074073E-5</v>
      </c>
      <c r="D7702" s="1" t="s">
        <v>13</v>
      </c>
      <c r="E7702" s="1" t="s">
        <v>751</v>
      </c>
      <c r="F7702" s="1" t="s">
        <v>13</v>
      </c>
      <c r="G7702" s="1" t="s">
        <v>14</v>
      </c>
      <c r="H7702" s="3">
        <v>3.1250000000000001E-4</v>
      </c>
      <c r="I7702" s="1" t="s">
        <v>25</v>
      </c>
      <c r="J7702" s="1" t="s">
        <v>16</v>
      </c>
    </row>
    <row r="7703" spans="1:10" x14ac:dyDescent="0.3">
      <c r="A7703" s="1" t="s">
        <v>10</v>
      </c>
      <c r="B7703" s="2">
        <v>44430.843055555553</v>
      </c>
      <c r="C7703" s="3">
        <v>1.1574074074074073E-5</v>
      </c>
      <c r="D7703" s="1" t="s">
        <v>11</v>
      </c>
      <c r="E7703" s="1" t="s">
        <v>786</v>
      </c>
      <c r="F7703" s="1" t="s">
        <v>13</v>
      </c>
      <c r="G7703" s="1" t="s">
        <v>14</v>
      </c>
      <c r="H7703" s="3">
        <v>4.861111111111111E-4</v>
      </c>
      <c r="I7703" s="1" t="s">
        <v>25</v>
      </c>
      <c r="J7703" s="1" t="s">
        <v>16</v>
      </c>
    </row>
    <row r="7704" spans="1:10" x14ac:dyDescent="0.3">
      <c r="A7704" s="1" t="s">
        <v>10</v>
      </c>
      <c r="B7704" s="2">
        <v>44428.918055555558</v>
      </c>
      <c r="C7704" s="3">
        <v>1.1574074074074073E-5</v>
      </c>
      <c r="D7704" s="1" t="s">
        <v>11</v>
      </c>
      <c r="E7704" s="1" t="s">
        <v>834</v>
      </c>
      <c r="F7704" s="1" t="s">
        <v>13</v>
      </c>
      <c r="G7704" s="1" t="s">
        <v>14</v>
      </c>
      <c r="H7704" s="3">
        <v>4.861111111111111E-4</v>
      </c>
      <c r="I7704" s="1" t="s">
        <v>25</v>
      </c>
      <c r="J7704" s="1" t="s">
        <v>16</v>
      </c>
    </row>
    <row r="7705" spans="1:10" x14ac:dyDescent="0.3">
      <c r="A7705" s="1" t="s">
        <v>10</v>
      </c>
      <c r="B7705" s="2">
        <v>44420.901388888888</v>
      </c>
      <c r="C7705" s="3">
        <v>1.1574074074074073E-5</v>
      </c>
      <c r="D7705" s="1" t="s">
        <v>11</v>
      </c>
      <c r="E7705" s="1" t="s">
        <v>877</v>
      </c>
      <c r="F7705" s="1" t="s">
        <v>13</v>
      </c>
      <c r="G7705" s="1" t="s">
        <v>14</v>
      </c>
      <c r="H7705" s="3">
        <v>4.861111111111111E-4</v>
      </c>
      <c r="I7705" s="1" t="s">
        <v>25</v>
      </c>
      <c r="J7705" s="1" t="s">
        <v>16</v>
      </c>
    </row>
    <row r="7706" spans="1:10" x14ac:dyDescent="0.3">
      <c r="A7706" s="1" t="s">
        <v>10</v>
      </c>
      <c r="B7706" s="2">
        <v>44419.744444444441</v>
      </c>
      <c r="C7706" s="3">
        <v>1.1574074074074073E-5</v>
      </c>
      <c r="D7706" s="1" t="s">
        <v>11</v>
      </c>
      <c r="E7706" s="1" t="s">
        <v>916</v>
      </c>
      <c r="F7706" s="1" t="s">
        <v>13</v>
      </c>
      <c r="G7706" s="1" t="s">
        <v>480</v>
      </c>
      <c r="H7706" s="3">
        <v>9.2592592592592588E-5</v>
      </c>
      <c r="I7706" s="1" t="s">
        <v>25</v>
      </c>
      <c r="J7706" s="1" t="s">
        <v>16</v>
      </c>
    </row>
    <row r="7707" spans="1:10" x14ac:dyDescent="0.3">
      <c r="A7707" s="1" t="s">
        <v>10</v>
      </c>
      <c r="B7707" s="2">
        <v>44418.556944444441</v>
      </c>
      <c r="C7707" s="3">
        <v>1.1574074074074073E-5</v>
      </c>
      <c r="D7707" s="1" t="s">
        <v>11</v>
      </c>
      <c r="E7707" s="1" t="s">
        <v>923</v>
      </c>
      <c r="F7707" s="1" t="s">
        <v>13</v>
      </c>
      <c r="G7707" s="1" t="s">
        <v>14</v>
      </c>
      <c r="H7707" s="3">
        <v>4.861111111111111E-4</v>
      </c>
      <c r="I7707" s="1" t="s">
        <v>25</v>
      </c>
      <c r="J7707" s="1" t="s">
        <v>16</v>
      </c>
    </row>
    <row r="7708" spans="1:10" x14ac:dyDescent="0.3">
      <c r="A7708" s="1" t="s">
        <v>10</v>
      </c>
      <c r="B7708" s="2">
        <v>44415.84097222222</v>
      </c>
      <c r="C7708" s="3">
        <v>1.1574074074074073E-5</v>
      </c>
      <c r="D7708" s="1" t="s">
        <v>13</v>
      </c>
      <c r="E7708" s="1" t="s">
        <v>308</v>
      </c>
      <c r="F7708" s="1" t="s">
        <v>13</v>
      </c>
      <c r="G7708" s="1" t="s">
        <v>14</v>
      </c>
      <c r="H7708" s="3">
        <v>2.3148148148148147E-5</v>
      </c>
      <c r="I7708" s="1" t="s">
        <v>25</v>
      </c>
      <c r="J7708" s="1" t="s">
        <v>16</v>
      </c>
    </row>
    <row r="7709" spans="1:10" x14ac:dyDescent="0.3">
      <c r="A7709" s="1" t="s">
        <v>10</v>
      </c>
      <c r="B7709" s="2">
        <v>44414.647916666669</v>
      </c>
      <c r="C7709" s="3">
        <v>1.1574074074074073E-5</v>
      </c>
      <c r="D7709" s="1" t="s">
        <v>13</v>
      </c>
      <c r="E7709" s="1" t="s">
        <v>755</v>
      </c>
      <c r="F7709" s="1" t="s">
        <v>13</v>
      </c>
      <c r="G7709" s="1" t="s">
        <v>14</v>
      </c>
      <c r="H7709" s="3">
        <v>3.2407407407407406E-4</v>
      </c>
      <c r="I7709" s="1" t="s">
        <v>25</v>
      </c>
      <c r="J7709" s="1" t="s">
        <v>16</v>
      </c>
    </row>
    <row r="7710" spans="1:10" x14ac:dyDescent="0.3">
      <c r="A7710" s="1" t="s">
        <v>10</v>
      </c>
      <c r="B7710" s="2">
        <v>44412.888888888891</v>
      </c>
      <c r="C7710" s="3">
        <v>1.1574074074074073E-5</v>
      </c>
      <c r="D7710" s="1" t="s">
        <v>13</v>
      </c>
      <c r="E7710" s="1" t="s">
        <v>324</v>
      </c>
      <c r="F7710" s="1" t="s">
        <v>13</v>
      </c>
      <c r="G7710" s="1" t="s">
        <v>14</v>
      </c>
      <c r="H7710" s="3">
        <v>2.3148148148148147E-5</v>
      </c>
      <c r="I7710" s="1" t="s">
        <v>25</v>
      </c>
      <c r="J7710" s="1" t="s">
        <v>16</v>
      </c>
    </row>
    <row r="7711" spans="1:10" x14ac:dyDescent="0.3">
      <c r="A7711" s="1" t="s">
        <v>10</v>
      </c>
      <c r="B7711" s="2">
        <v>44411.87777777778</v>
      </c>
      <c r="C7711" s="3">
        <v>1.1574074074074073E-5</v>
      </c>
      <c r="D7711" s="1" t="s">
        <v>13</v>
      </c>
      <c r="E7711" s="1" t="s">
        <v>316</v>
      </c>
      <c r="F7711" s="1" t="s">
        <v>13</v>
      </c>
      <c r="G7711" s="1" t="s">
        <v>14</v>
      </c>
      <c r="H7711" s="3">
        <v>2.3148148148148147E-5</v>
      </c>
      <c r="I7711" s="1" t="s">
        <v>25</v>
      </c>
      <c r="J7711" s="1" t="s">
        <v>16</v>
      </c>
    </row>
    <row r="7712" spans="1:10" x14ac:dyDescent="0.3">
      <c r="A7712" s="1" t="s">
        <v>10</v>
      </c>
      <c r="B7712" s="2">
        <v>44401.618055555555</v>
      </c>
      <c r="C7712" s="3">
        <v>1.1574074074074073E-5</v>
      </c>
      <c r="D7712" s="1" t="s">
        <v>13</v>
      </c>
      <c r="E7712" s="1" t="s">
        <v>400</v>
      </c>
      <c r="F7712" s="1" t="s">
        <v>13</v>
      </c>
      <c r="G7712" s="1" t="s">
        <v>14</v>
      </c>
      <c r="H7712" s="3">
        <v>2.3148148148148147E-5</v>
      </c>
      <c r="I7712" s="1" t="s">
        <v>25</v>
      </c>
      <c r="J7712" s="1" t="s">
        <v>16</v>
      </c>
    </row>
    <row r="7713" spans="1:10" x14ac:dyDescent="0.3">
      <c r="A7713" s="1" t="s">
        <v>10</v>
      </c>
      <c r="B7713" s="2">
        <v>44396.696527777778</v>
      </c>
      <c r="C7713" s="3">
        <v>1.1574074074074073E-5</v>
      </c>
      <c r="D7713" s="1" t="s">
        <v>13</v>
      </c>
      <c r="E7713" s="1" t="s">
        <v>435</v>
      </c>
      <c r="F7713" s="1" t="s">
        <v>13</v>
      </c>
      <c r="G7713" s="1" t="s">
        <v>14</v>
      </c>
      <c r="H7713" s="3">
        <v>2.3148148148148147E-5</v>
      </c>
      <c r="I7713" s="1" t="s">
        <v>25</v>
      </c>
      <c r="J7713" s="1" t="s">
        <v>16</v>
      </c>
    </row>
    <row r="7714" spans="1:10" x14ac:dyDescent="0.3">
      <c r="A7714" s="1" t="s">
        <v>10</v>
      </c>
      <c r="B7714" s="2">
        <v>44391.879861111112</v>
      </c>
      <c r="C7714" s="3">
        <v>1.1574074074074073E-5</v>
      </c>
      <c r="D7714" s="1" t="s">
        <v>13</v>
      </c>
      <c r="E7714" s="1" t="s">
        <v>458</v>
      </c>
      <c r="F7714" s="1" t="s">
        <v>13</v>
      </c>
      <c r="G7714" s="1" t="s">
        <v>14</v>
      </c>
      <c r="H7714" s="3">
        <v>2.3148148148148147E-5</v>
      </c>
      <c r="I7714" s="1" t="s">
        <v>25</v>
      </c>
      <c r="J7714" s="1" t="s">
        <v>16</v>
      </c>
    </row>
    <row r="7715" spans="1:10" x14ac:dyDescent="0.3">
      <c r="A7715" s="1" t="s">
        <v>10</v>
      </c>
      <c r="B7715" s="2">
        <v>44390.863888888889</v>
      </c>
      <c r="C7715" s="3">
        <v>1.1574074074074073E-5</v>
      </c>
      <c r="D7715" s="1" t="s">
        <v>13</v>
      </c>
      <c r="E7715" s="1" t="s">
        <v>468</v>
      </c>
      <c r="F7715" s="1" t="s">
        <v>13</v>
      </c>
      <c r="G7715" s="1" t="s">
        <v>14</v>
      </c>
      <c r="H7715" s="3">
        <v>1.1574074074074073E-5</v>
      </c>
      <c r="I7715" s="1" t="s">
        <v>25</v>
      </c>
      <c r="J7715" s="1" t="s">
        <v>16</v>
      </c>
    </row>
    <row r="7716" spans="1:10" x14ac:dyDescent="0.3">
      <c r="A7716" s="1" t="s">
        <v>10</v>
      </c>
      <c r="B7716" s="2">
        <v>44385.818055555559</v>
      </c>
      <c r="C7716" s="3">
        <v>1.1574074074074073E-5</v>
      </c>
      <c r="D7716" s="1" t="s">
        <v>11</v>
      </c>
      <c r="E7716" s="1" t="s">
        <v>983</v>
      </c>
      <c r="F7716" s="1" t="s">
        <v>13</v>
      </c>
      <c r="G7716" s="1" t="s">
        <v>14</v>
      </c>
      <c r="H7716" s="3">
        <v>3.8194444444444446E-4</v>
      </c>
      <c r="I7716" s="1" t="s">
        <v>984</v>
      </c>
      <c r="J7716" s="1" t="s">
        <v>16</v>
      </c>
    </row>
    <row r="7717" spans="1:10" x14ac:dyDescent="0.3">
      <c r="A7717" s="1" t="s">
        <v>10</v>
      </c>
      <c r="B7717" s="2">
        <v>44361.48333333333</v>
      </c>
      <c r="C7717" s="3">
        <v>1.1574074074074073E-5</v>
      </c>
      <c r="D7717" s="1" t="s">
        <v>13</v>
      </c>
      <c r="E7717" s="1" t="s">
        <v>1005</v>
      </c>
      <c r="F7717" s="1" t="s">
        <v>13</v>
      </c>
      <c r="G7717" s="1" t="s">
        <v>14</v>
      </c>
      <c r="H7717" s="3">
        <v>1.1574074074074073E-5</v>
      </c>
      <c r="I7717" s="1" t="s">
        <v>25</v>
      </c>
      <c r="J7717" s="1" t="s">
        <v>16</v>
      </c>
    </row>
    <row r="7718" spans="1:10" x14ac:dyDescent="0.3">
      <c r="A7718" s="1" t="s">
        <v>10</v>
      </c>
      <c r="B7718" s="2">
        <v>44360.904166666667</v>
      </c>
      <c r="C7718" s="3">
        <v>1.1574074074074073E-5</v>
      </c>
      <c r="D7718" s="1" t="s">
        <v>13</v>
      </c>
      <c r="E7718" s="1" t="s">
        <v>1007</v>
      </c>
      <c r="F7718" s="1" t="s">
        <v>13</v>
      </c>
      <c r="G7718" s="1" t="s">
        <v>14</v>
      </c>
      <c r="H7718" s="3">
        <v>1.1574074074074073E-5</v>
      </c>
      <c r="I7718" s="1" t="s">
        <v>25</v>
      </c>
      <c r="J7718" s="1" t="s">
        <v>16</v>
      </c>
    </row>
    <row r="7719" spans="1:10" x14ac:dyDescent="0.3">
      <c r="A7719" s="1" t="s">
        <v>10</v>
      </c>
      <c r="B7719" s="2">
        <v>44359.95416666667</v>
      </c>
      <c r="C7719" s="3">
        <v>1.1574074074074073E-5</v>
      </c>
      <c r="D7719" s="1" t="s">
        <v>13</v>
      </c>
      <c r="E7719" s="1" t="s">
        <v>1012</v>
      </c>
      <c r="F7719" s="1" t="s">
        <v>13</v>
      </c>
      <c r="G7719" s="1" t="s">
        <v>14</v>
      </c>
      <c r="H7719" s="3">
        <v>2.3148148148148147E-5</v>
      </c>
      <c r="I7719" s="1" t="s">
        <v>25</v>
      </c>
      <c r="J7719" s="1" t="s">
        <v>16</v>
      </c>
    </row>
    <row r="7720" spans="1:10" x14ac:dyDescent="0.3">
      <c r="A7720" s="1" t="s">
        <v>10</v>
      </c>
      <c r="B7720" s="2">
        <v>44353.875</v>
      </c>
      <c r="C7720" s="3">
        <v>1.1574074074074073E-5</v>
      </c>
      <c r="D7720" s="1" t="s">
        <v>13</v>
      </c>
      <c r="E7720" s="1" t="s">
        <v>1037</v>
      </c>
      <c r="F7720" s="1" t="s">
        <v>13</v>
      </c>
      <c r="G7720" s="1" t="s">
        <v>14</v>
      </c>
      <c r="H7720" s="3">
        <v>1.1574074074074073E-5</v>
      </c>
      <c r="I7720" s="1" t="s">
        <v>25</v>
      </c>
      <c r="J7720" s="1" t="s">
        <v>16</v>
      </c>
    </row>
    <row r="7721" spans="1:10" x14ac:dyDescent="0.3">
      <c r="A7721" s="1" t="s">
        <v>10</v>
      </c>
      <c r="B7721" s="2">
        <v>44352.762499999997</v>
      </c>
      <c r="C7721" s="3">
        <v>1.1574074074074073E-5</v>
      </c>
      <c r="D7721" s="1" t="s">
        <v>13</v>
      </c>
      <c r="E7721" s="1" t="s">
        <v>1052</v>
      </c>
      <c r="F7721" s="1" t="s">
        <v>13</v>
      </c>
      <c r="G7721" s="1" t="s">
        <v>14</v>
      </c>
      <c r="H7721" s="3">
        <v>1.1574074074074073E-5</v>
      </c>
      <c r="I7721" s="1" t="s">
        <v>25</v>
      </c>
      <c r="J7721" s="1" t="s">
        <v>16</v>
      </c>
    </row>
    <row r="7722" spans="1:10" x14ac:dyDescent="0.3">
      <c r="A7722" s="1" t="s">
        <v>10</v>
      </c>
      <c r="B7722" s="2">
        <v>44335.902083333334</v>
      </c>
      <c r="C7722" s="3">
        <v>1.1574074074074073E-5</v>
      </c>
      <c r="D7722" s="1" t="s">
        <v>13</v>
      </c>
      <c r="E7722" s="1" t="s">
        <v>1102</v>
      </c>
      <c r="F7722" s="1" t="s">
        <v>13</v>
      </c>
      <c r="G7722" s="1" t="s">
        <v>14</v>
      </c>
      <c r="H7722" s="3">
        <v>3.2407407407407406E-4</v>
      </c>
      <c r="I7722" s="1" t="s">
        <v>25</v>
      </c>
      <c r="J7722" s="1" t="s">
        <v>16</v>
      </c>
    </row>
    <row r="7723" spans="1:10" x14ac:dyDescent="0.3">
      <c r="A7723" s="1" t="s">
        <v>10</v>
      </c>
      <c r="B7723" s="2">
        <v>44328.734722222223</v>
      </c>
      <c r="C7723" s="3">
        <v>1.1574074074074073E-5</v>
      </c>
      <c r="D7723" s="1" t="s">
        <v>11</v>
      </c>
      <c r="E7723" s="1" t="s">
        <v>1122</v>
      </c>
      <c r="F7723" s="1" t="s">
        <v>13</v>
      </c>
      <c r="G7723" s="1" t="s">
        <v>14</v>
      </c>
      <c r="H7723" s="3">
        <v>3.2407407407407406E-4</v>
      </c>
      <c r="I7723" s="1" t="s">
        <v>25</v>
      </c>
      <c r="J7723" s="1" t="s">
        <v>16</v>
      </c>
    </row>
    <row r="7724" spans="1:10" x14ac:dyDescent="0.3">
      <c r="A7724" s="1" t="s">
        <v>10</v>
      </c>
      <c r="B7724" s="2">
        <v>44327.893055555556</v>
      </c>
      <c r="C7724" s="3">
        <v>1.1574074074074073E-5</v>
      </c>
      <c r="D7724" s="1" t="s">
        <v>13</v>
      </c>
      <c r="E7724" s="1" t="s">
        <v>1121</v>
      </c>
      <c r="F7724" s="1" t="s">
        <v>13</v>
      </c>
      <c r="G7724" s="1" t="s">
        <v>14</v>
      </c>
      <c r="H7724" s="3">
        <v>3.2407407407407406E-4</v>
      </c>
      <c r="I7724" s="1" t="s">
        <v>25</v>
      </c>
      <c r="J7724" s="1" t="s">
        <v>16</v>
      </c>
    </row>
    <row r="7725" spans="1:10" x14ac:dyDescent="0.3">
      <c r="A7725" s="1" t="s">
        <v>10</v>
      </c>
      <c r="B7725" s="2">
        <v>44313.905555555553</v>
      </c>
      <c r="C7725" s="3">
        <v>1.1574074074074073E-5</v>
      </c>
      <c r="D7725" s="1" t="s">
        <v>13</v>
      </c>
      <c r="E7725" s="1" t="s">
        <v>1167</v>
      </c>
      <c r="F7725" s="1" t="s">
        <v>13</v>
      </c>
      <c r="G7725" s="1" t="s">
        <v>14</v>
      </c>
      <c r="H7725" s="3">
        <v>4.6296296296296294E-5</v>
      </c>
      <c r="I7725" s="1" t="s">
        <v>25</v>
      </c>
      <c r="J7725" s="1" t="s">
        <v>16</v>
      </c>
    </row>
    <row r="7726" spans="1:10" x14ac:dyDescent="0.3">
      <c r="A7726" s="1" t="s">
        <v>10</v>
      </c>
      <c r="B7726" s="2">
        <v>44311.868055555555</v>
      </c>
      <c r="C7726" s="3">
        <v>1.1574074074074073E-5</v>
      </c>
      <c r="D7726" s="1" t="s">
        <v>13</v>
      </c>
      <c r="E7726" s="1" t="s">
        <v>1188</v>
      </c>
      <c r="F7726" s="1" t="s">
        <v>13</v>
      </c>
      <c r="G7726" s="1" t="s">
        <v>14</v>
      </c>
      <c r="H7726" s="3">
        <v>4.6296296296296294E-5</v>
      </c>
      <c r="I7726" s="1" t="s">
        <v>25</v>
      </c>
      <c r="J7726" s="1" t="s">
        <v>16</v>
      </c>
    </row>
    <row r="7727" spans="1:10" x14ac:dyDescent="0.3">
      <c r="A7727" s="1" t="s">
        <v>10</v>
      </c>
      <c r="B7727" s="2">
        <v>44311.63958333333</v>
      </c>
      <c r="C7727" s="3">
        <v>1.1574074074074073E-5</v>
      </c>
      <c r="D7727" s="1" t="s">
        <v>13</v>
      </c>
      <c r="E7727" s="1" t="s">
        <v>1192</v>
      </c>
      <c r="F7727" s="1" t="s">
        <v>13</v>
      </c>
      <c r="G7727" s="1" t="s">
        <v>14</v>
      </c>
      <c r="H7727" s="3">
        <v>4.6296296296296294E-5</v>
      </c>
      <c r="I7727" s="1" t="s">
        <v>25</v>
      </c>
      <c r="J7727" s="1" t="s">
        <v>16</v>
      </c>
    </row>
    <row r="7728" spans="1:10" x14ac:dyDescent="0.3">
      <c r="A7728" s="1" t="s">
        <v>10</v>
      </c>
      <c r="B7728" s="2">
        <v>44311.501388888886</v>
      </c>
      <c r="C7728" s="3">
        <v>1.1574074074074073E-5</v>
      </c>
      <c r="D7728" s="1" t="s">
        <v>13</v>
      </c>
      <c r="E7728" s="1" t="s">
        <v>1194</v>
      </c>
      <c r="F7728" s="1" t="s">
        <v>13</v>
      </c>
      <c r="G7728" s="1" t="s">
        <v>14</v>
      </c>
      <c r="H7728" s="3">
        <v>1.1574074074074073E-5</v>
      </c>
      <c r="I7728" s="1" t="s">
        <v>25</v>
      </c>
      <c r="J7728" s="1" t="s">
        <v>16</v>
      </c>
    </row>
    <row r="7729" spans="1:10" x14ac:dyDescent="0.3">
      <c r="A7729" s="1" t="s">
        <v>10</v>
      </c>
      <c r="B7729" s="2">
        <v>44310.881944444445</v>
      </c>
      <c r="C7729" s="3">
        <v>1.1574074074074073E-5</v>
      </c>
      <c r="D7729" s="1" t="s">
        <v>13</v>
      </c>
      <c r="E7729" s="1" t="s">
        <v>1198</v>
      </c>
      <c r="F7729" s="1" t="s">
        <v>13</v>
      </c>
      <c r="G7729" s="1" t="s">
        <v>14</v>
      </c>
      <c r="H7729" s="3">
        <v>1.1574074074074073E-5</v>
      </c>
      <c r="I7729" s="1" t="s">
        <v>25</v>
      </c>
      <c r="J7729" s="1" t="s">
        <v>16</v>
      </c>
    </row>
    <row r="7730" spans="1:10" x14ac:dyDescent="0.3">
      <c r="A7730" s="1" t="s">
        <v>10</v>
      </c>
      <c r="B7730" s="2">
        <v>44308.890277777777</v>
      </c>
      <c r="C7730" s="3">
        <v>1.1574074074074073E-5</v>
      </c>
      <c r="D7730" s="1" t="s">
        <v>13</v>
      </c>
      <c r="E7730" s="1" t="s">
        <v>1212</v>
      </c>
      <c r="F7730" s="1" t="s">
        <v>13</v>
      </c>
      <c r="G7730" s="1" t="s">
        <v>14</v>
      </c>
      <c r="H7730" s="3">
        <v>1.1574074074074073E-5</v>
      </c>
      <c r="I7730" s="1" t="s">
        <v>25</v>
      </c>
      <c r="J7730" s="1" t="s">
        <v>16</v>
      </c>
    </row>
    <row r="7731" spans="1:10" x14ac:dyDescent="0.3">
      <c r="A7731" s="1" t="s">
        <v>10</v>
      </c>
      <c r="B7731" s="2">
        <v>44305.874305555553</v>
      </c>
      <c r="C7731" s="3">
        <v>1.1574074074074073E-5</v>
      </c>
      <c r="D7731" s="1" t="s">
        <v>13</v>
      </c>
      <c r="E7731" s="1" t="s">
        <v>1231</v>
      </c>
      <c r="F7731" s="1" t="s">
        <v>13</v>
      </c>
      <c r="G7731" s="1" t="s">
        <v>14</v>
      </c>
      <c r="H7731" s="3">
        <v>1.1574074074074073E-5</v>
      </c>
      <c r="I7731" s="1" t="s">
        <v>25</v>
      </c>
      <c r="J7731" s="1" t="s">
        <v>16</v>
      </c>
    </row>
    <row r="7732" spans="1:10" x14ac:dyDescent="0.3">
      <c r="A7732" s="1" t="s">
        <v>10</v>
      </c>
      <c r="B7732" s="2">
        <v>44304.896527777775</v>
      </c>
      <c r="C7732" s="3">
        <v>1.1574074074074073E-5</v>
      </c>
      <c r="D7732" s="1" t="s">
        <v>13</v>
      </c>
      <c r="E7732" s="1" t="s">
        <v>1244</v>
      </c>
      <c r="F7732" s="1" t="s">
        <v>13</v>
      </c>
      <c r="G7732" s="1" t="s">
        <v>14</v>
      </c>
      <c r="H7732" s="3">
        <v>1.1574074074074073E-5</v>
      </c>
      <c r="I7732" s="1" t="s">
        <v>25</v>
      </c>
      <c r="J7732" s="1" t="s">
        <v>16</v>
      </c>
    </row>
    <row r="7733" spans="1:10" x14ac:dyDescent="0.3">
      <c r="A7733" s="1" t="s">
        <v>10</v>
      </c>
      <c r="B7733" s="2">
        <v>44298.784722222219</v>
      </c>
      <c r="C7733" s="3">
        <v>1.1574074074074073E-5</v>
      </c>
      <c r="D7733" s="1" t="s">
        <v>13</v>
      </c>
      <c r="E7733" s="1" t="s">
        <v>1306</v>
      </c>
      <c r="F7733" s="1" t="s">
        <v>13</v>
      </c>
      <c r="G7733" s="1" t="s">
        <v>14</v>
      </c>
      <c r="H7733" s="3">
        <v>2.3148148148148147E-5</v>
      </c>
      <c r="I7733" s="1" t="s">
        <v>25</v>
      </c>
      <c r="J7733" s="1" t="s">
        <v>16</v>
      </c>
    </row>
    <row r="7734" spans="1:10" x14ac:dyDescent="0.3">
      <c r="A7734" s="1" t="s">
        <v>10</v>
      </c>
      <c r="B7734" s="2">
        <v>44284.890972222223</v>
      </c>
      <c r="C7734" s="3">
        <v>1.1574074074074073E-5</v>
      </c>
      <c r="D7734" s="1" t="s">
        <v>13</v>
      </c>
      <c r="E7734" s="1" t="s">
        <v>1407</v>
      </c>
      <c r="F7734" s="1" t="s">
        <v>13</v>
      </c>
      <c r="G7734" s="1" t="s">
        <v>14</v>
      </c>
      <c r="H7734" s="3">
        <v>1.1574074074074073E-5</v>
      </c>
      <c r="I7734" s="1" t="s">
        <v>25</v>
      </c>
      <c r="J7734" s="1" t="s">
        <v>16</v>
      </c>
    </row>
    <row r="7735" spans="1:10" x14ac:dyDescent="0.3">
      <c r="A7735" s="1" t="s">
        <v>10</v>
      </c>
      <c r="B7735" s="2">
        <v>44276.736805555556</v>
      </c>
      <c r="C7735" s="3">
        <v>1.1574074074074073E-5</v>
      </c>
      <c r="D7735" s="1" t="s">
        <v>13</v>
      </c>
      <c r="E7735" s="1" t="s">
        <v>1478</v>
      </c>
      <c r="F7735" s="1" t="s">
        <v>13</v>
      </c>
      <c r="G7735" s="1" t="s">
        <v>14</v>
      </c>
      <c r="H7735" s="3">
        <v>2.3148148148148147E-5</v>
      </c>
      <c r="I7735" s="1" t="s">
        <v>25</v>
      </c>
      <c r="J7735" s="1" t="s">
        <v>16</v>
      </c>
    </row>
    <row r="7736" spans="1:10" x14ac:dyDescent="0.3">
      <c r="A7736" s="1" t="s">
        <v>10</v>
      </c>
      <c r="B7736" s="2">
        <v>44271.886111111111</v>
      </c>
      <c r="C7736" s="3">
        <v>1.1574074074074073E-5</v>
      </c>
      <c r="D7736" s="1" t="s">
        <v>11</v>
      </c>
      <c r="E7736" s="1" t="s">
        <v>1539</v>
      </c>
      <c r="F7736" s="1" t="s">
        <v>13</v>
      </c>
      <c r="G7736" s="1" t="s">
        <v>14</v>
      </c>
      <c r="H7736" s="3">
        <v>2.3148148148148147E-5</v>
      </c>
      <c r="I7736" s="1" t="s">
        <v>25</v>
      </c>
      <c r="J7736" s="1" t="s">
        <v>16</v>
      </c>
    </row>
    <row r="7737" spans="1:10" x14ac:dyDescent="0.3">
      <c r="A7737" s="1" t="s">
        <v>10</v>
      </c>
      <c r="B7737" s="2">
        <v>44269.401388888888</v>
      </c>
      <c r="C7737" s="3">
        <v>1.1574074074074073E-5</v>
      </c>
      <c r="D7737" s="1" t="s">
        <v>13</v>
      </c>
      <c r="E7737" s="1" t="s">
        <v>1585</v>
      </c>
      <c r="F7737" s="1" t="s">
        <v>13</v>
      </c>
      <c r="G7737" s="1" t="s">
        <v>14</v>
      </c>
      <c r="H7737" s="3">
        <v>1.1574074074074073E-5</v>
      </c>
      <c r="I7737" s="1" t="s">
        <v>25</v>
      </c>
      <c r="J7737" s="1" t="s">
        <v>16</v>
      </c>
    </row>
    <row r="7738" spans="1:10" x14ac:dyDescent="0.3">
      <c r="A7738" s="1" t="s">
        <v>10</v>
      </c>
      <c r="B7738" s="2">
        <v>44261.75</v>
      </c>
      <c r="C7738" s="3">
        <v>1.1574074074074073E-5</v>
      </c>
      <c r="D7738" s="1" t="s">
        <v>13</v>
      </c>
      <c r="E7738" s="1" t="s">
        <v>1690</v>
      </c>
      <c r="F7738" s="1" t="s">
        <v>13</v>
      </c>
      <c r="G7738" s="1" t="s">
        <v>14</v>
      </c>
      <c r="H7738" s="3">
        <v>3.4722222222222222E-5</v>
      </c>
      <c r="I7738" s="1" t="s">
        <v>25</v>
      </c>
      <c r="J7738" s="1" t="s">
        <v>16</v>
      </c>
    </row>
    <row r="7739" spans="1:10" x14ac:dyDescent="0.3">
      <c r="A7739" s="1" t="s">
        <v>10</v>
      </c>
      <c r="B7739" s="2">
        <v>44249.919444444444</v>
      </c>
      <c r="C7739" s="3">
        <v>1.1574074074074073E-5</v>
      </c>
      <c r="D7739" s="1" t="s">
        <v>13</v>
      </c>
      <c r="E7739" s="1" t="s">
        <v>1852</v>
      </c>
      <c r="F7739" s="1" t="s">
        <v>13</v>
      </c>
      <c r="G7739" s="1" t="s">
        <v>14</v>
      </c>
      <c r="H7739" s="3">
        <v>1.1574074074074073E-5</v>
      </c>
      <c r="I7739" s="1" t="s">
        <v>25</v>
      </c>
      <c r="J7739" s="1" t="s">
        <v>16</v>
      </c>
    </row>
    <row r="7740" spans="1:10" x14ac:dyDescent="0.3">
      <c r="A7740" s="1" t="s">
        <v>10</v>
      </c>
      <c r="B7740" s="2">
        <v>44248.932638888888</v>
      </c>
      <c r="C7740" s="3">
        <v>1.1574074074074073E-5</v>
      </c>
      <c r="D7740" s="1" t="s">
        <v>13</v>
      </c>
      <c r="E7740" s="1" t="s">
        <v>1861</v>
      </c>
      <c r="F7740" s="1" t="s">
        <v>13</v>
      </c>
      <c r="G7740" s="1" t="s">
        <v>14</v>
      </c>
      <c r="H7740" s="3">
        <v>1.1574074074074073E-5</v>
      </c>
      <c r="I7740" s="1" t="s">
        <v>25</v>
      </c>
      <c r="J7740" s="1" t="s">
        <v>16</v>
      </c>
    </row>
    <row r="7741" spans="1:10" x14ac:dyDescent="0.3">
      <c r="A7741" s="1" t="s">
        <v>10</v>
      </c>
      <c r="B7741" s="2">
        <v>44236.930555555555</v>
      </c>
      <c r="C7741" s="3">
        <v>1.1574074074074073E-5</v>
      </c>
      <c r="D7741" s="1" t="s">
        <v>11</v>
      </c>
      <c r="E7741" s="1" t="s">
        <v>1132</v>
      </c>
      <c r="F7741" s="1" t="s">
        <v>13</v>
      </c>
      <c r="G7741" s="1" t="s">
        <v>14</v>
      </c>
      <c r="H7741" s="3">
        <v>3.1250000000000001E-4</v>
      </c>
      <c r="I7741" s="1" t="s">
        <v>25</v>
      </c>
      <c r="J7741" s="1" t="s">
        <v>16</v>
      </c>
    </row>
    <row r="7742" spans="1:10" x14ac:dyDescent="0.3">
      <c r="A7742" s="1" t="s">
        <v>10</v>
      </c>
      <c r="B7742" s="2">
        <v>44227.978472222225</v>
      </c>
      <c r="C7742" s="3">
        <v>1.1574074074074073E-5</v>
      </c>
      <c r="D7742" s="1" t="s">
        <v>11</v>
      </c>
      <c r="E7742" s="1" t="s">
        <v>1919</v>
      </c>
      <c r="F7742" s="1" t="s">
        <v>13</v>
      </c>
      <c r="G7742" s="1" t="s">
        <v>14</v>
      </c>
      <c r="H7742" s="3">
        <v>8.1018518518518516E-5</v>
      </c>
      <c r="I7742" s="1" t="s">
        <v>25</v>
      </c>
      <c r="J7742" s="1" t="s">
        <v>16</v>
      </c>
    </row>
    <row r="7743" spans="1:10" x14ac:dyDescent="0.3">
      <c r="A7743" s="1" t="s">
        <v>10</v>
      </c>
      <c r="B7743" s="2">
        <v>44227.741666666669</v>
      </c>
      <c r="C7743" s="3">
        <v>1.1574074074074073E-5</v>
      </c>
      <c r="D7743" s="1" t="s">
        <v>11</v>
      </c>
      <c r="E7743" s="1" t="s">
        <v>1928</v>
      </c>
      <c r="F7743" s="1" t="s">
        <v>13</v>
      </c>
      <c r="G7743" s="1" t="s">
        <v>14</v>
      </c>
      <c r="H7743" s="3">
        <v>8.1018518518518516E-5</v>
      </c>
      <c r="I7743" s="1" t="s">
        <v>25</v>
      </c>
      <c r="J7743" s="1" t="s">
        <v>16</v>
      </c>
    </row>
    <row r="7744" spans="1:10" x14ac:dyDescent="0.3">
      <c r="A7744" s="1" t="s">
        <v>10</v>
      </c>
      <c r="B7744" s="2">
        <v>44226.98541666667</v>
      </c>
      <c r="C7744" s="3">
        <v>1.1574074074074073E-5</v>
      </c>
      <c r="D7744" s="1" t="s">
        <v>11</v>
      </c>
      <c r="E7744" s="1" t="s">
        <v>1938</v>
      </c>
      <c r="F7744" s="1" t="s">
        <v>13</v>
      </c>
      <c r="G7744" s="1" t="s">
        <v>14</v>
      </c>
      <c r="H7744" s="3">
        <v>9.2592592592592588E-5</v>
      </c>
      <c r="I7744" s="1" t="s">
        <v>25</v>
      </c>
      <c r="J7744" s="1" t="s">
        <v>16</v>
      </c>
    </row>
    <row r="7745" spans="1:10" x14ac:dyDescent="0.3">
      <c r="A7745" s="1" t="s">
        <v>10</v>
      </c>
      <c r="B7745" s="2">
        <v>44220.497916666667</v>
      </c>
      <c r="C7745" s="3">
        <v>1.1574074074074073E-5</v>
      </c>
      <c r="D7745" s="1" t="s">
        <v>13</v>
      </c>
      <c r="E7745" s="1" t="s">
        <v>1956</v>
      </c>
      <c r="F7745" s="1" t="s">
        <v>13</v>
      </c>
      <c r="G7745" s="1" t="s">
        <v>14</v>
      </c>
      <c r="H7745" s="3">
        <v>1.1574074074074073E-5</v>
      </c>
      <c r="I7745" s="1" t="s">
        <v>25</v>
      </c>
      <c r="J7745" s="1" t="s">
        <v>16</v>
      </c>
    </row>
    <row r="7746" spans="1:10" x14ac:dyDescent="0.3">
      <c r="A7746" s="1" t="s">
        <v>10</v>
      </c>
      <c r="B7746" s="2">
        <v>44219.591666666667</v>
      </c>
      <c r="C7746" s="3">
        <v>1.1574074074074073E-5</v>
      </c>
      <c r="D7746" s="1" t="s">
        <v>13</v>
      </c>
      <c r="E7746" s="1" t="s">
        <v>1963</v>
      </c>
      <c r="F7746" s="1" t="s">
        <v>13</v>
      </c>
      <c r="G7746" s="1" t="s">
        <v>480</v>
      </c>
      <c r="H7746" s="3">
        <v>1.1574074074074073E-5</v>
      </c>
      <c r="I7746" s="1" t="s">
        <v>25</v>
      </c>
      <c r="J7746" s="1" t="s">
        <v>16</v>
      </c>
    </row>
    <row r="7747" spans="1:10" x14ac:dyDescent="0.3">
      <c r="A7747" s="1" t="s">
        <v>10</v>
      </c>
      <c r="B7747" s="2">
        <v>44184.008333333331</v>
      </c>
      <c r="C7747" s="3">
        <v>1.1574074074074073E-5</v>
      </c>
      <c r="D7747" s="1" t="s">
        <v>11</v>
      </c>
      <c r="E7747" s="1" t="s">
        <v>2090</v>
      </c>
      <c r="F7747" s="1" t="s">
        <v>13</v>
      </c>
      <c r="G7747" s="1" t="s">
        <v>14</v>
      </c>
      <c r="H7747" s="3">
        <v>8.1018518518518516E-5</v>
      </c>
      <c r="I7747" s="1" t="s">
        <v>25</v>
      </c>
      <c r="J7747" s="1" t="s">
        <v>16</v>
      </c>
    </row>
    <row r="7748" spans="1:10" x14ac:dyDescent="0.3">
      <c r="A7748" s="1" t="s">
        <v>10</v>
      </c>
      <c r="B7748" s="2">
        <v>44178.988888888889</v>
      </c>
      <c r="C7748" s="3">
        <v>1.1574074074074073E-5</v>
      </c>
      <c r="D7748" s="1" t="s">
        <v>13</v>
      </c>
      <c r="E7748" s="1" t="s">
        <v>2116</v>
      </c>
      <c r="F7748" s="1" t="s">
        <v>13</v>
      </c>
      <c r="G7748" s="1" t="s">
        <v>14</v>
      </c>
      <c r="H7748" s="3">
        <v>5.5555555555555556E-4</v>
      </c>
      <c r="I7748" s="1" t="s">
        <v>25</v>
      </c>
      <c r="J7748" s="1" t="s">
        <v>16</v>
      </c>
    </row>
    <row r="7749" spans="1:10" x14ac:dyDescent="0.3">
      <c r="A7749" s="1" t="s">
        <v>10</v>
      </c>
      <c r="B7749" s="2">
        <v>44171.978472222225</v>
      </c>
      <c r="C7749" s="3">
        <v>1.1574074074074073E-5</v>
      </c>
      <c r="D7749" s="1" t="s">
        <v>11</v>
      </c>
      <c r="E7749" s="1" t="s">
        <v>2181</v>
      </c>
      <c r="F7749" s="1" t="s">
        <v>13</v>
      </c>
      <c r="G7749" s="1" t="s">
        <v>14</v>
      </c>
      <c r="H7749" s="3">
        <v>8.1018518518518516E-5</v>
      </c>
      <c r="I7749" s="1" t="s">
        <v>25</v>
      </c>
      <c r="J7749" s="1" t="s">
        <v>16</v>
      </c>
    </row>
    <row r="7750" spans="1:10" x14ac:dyDescent="0.3">
      <c r="A7750" s="1" t="s">
        <v>10</v>
      </c>
      <c r="B7750" s="2">
        <v>44167.929861111108</v>
      </c>
      <c r="C7750" s="3">
        <v>1.1574074074074073E-5</v>
      </c>
      <c r="D7750" s="1" t="s">
        <v>11</v>
      </c>
      <c r="E7750" s="1" t="s">
        <v>2230</v>
      </c>
      <c r="F7750" s="1" t="s">
        <v>13</v>
      </c>
      <c r="G7750" s="1" t="s">
        <v>14</v>
      </c>
      <c r="H7750" s="3">
        <v>7.6388888888888893E-4</v>
      </c>
      <c r="I7750" s="1" t="s">
        <v>25</v>
      </c>
      <c r="J7750" s="1" t="s">
        <v>16</v>
      </c>
    </row>
    <row r="7751" spans="1:10" x14ac:dyDescent="0.3">
      <c r="A7751" s="1" t="s">
        <v>10</v>
      </c>
      <c r="B7751" s="2">
        <v>44159.9375</v>
      </c>
      <c r="C7751" s="3">
        <v>1.1574074074074073E-5</v>
      </c>
      <c r="D7751" s="1" t="s">
        <v>11</v>
      </c>
      <c r="E7751" s="1" t="s">
        <v>2288</v>
      </c>
      <c r="F7751" s="1" t="s">
        <v>13</v>
      </c>
      <c r="G7751" s="1" t="s">
        <v>14</v>
      </c>
      <c r="H7751" s="3">
        <v>6.2500000000000001E-4</v>
      </c>
      <c r="I7751" s="1" t="s">
        <v>25</v>
      </c>
      <c r="J7751" s="1" t="s">
        <v>16</v>
      </c>
    </row>
    <row r="7752" spans="1:10" x14ac:dyDescent="0.3">
      <c r="A7752" s="1" t="s">
        <v>10</v>
      </c>
      <c r="B7752" s="2">
        <v>44150.739583333336</v>
      </c>
      <c r="C7752" s="3">
        <v>1.1574074074074073E-5</v>
      </c>
      <c r="D7752" s="1" t="s">
        <v>11</v>
      </c>
      <c r="E7752" s="1" t="s">
        <v>2348</v>
      </c>
      <c r="F7752" s="1" t="s">
        <v>13</v>
      </c>
      <c r="G7752" s="1" t="s">
        <v>14</v>
      </c>
      <c r="H7752" s="3">
        <v>8.1018518518518516E-5</v>
      </c>
      <c r="I7752" s="1" t="s">
        <v>25</v>
      </c>
      <c r="J7752" s="1" t="s">
        <v>16</v>
      </c>
    </row>
    <row r="7753" spans="1:10" x14ac:dyDescent="0.3">
      <c r="A7753" s="1" t="s">
        <v>10</v>
      </c>
      <c r="B7753" s="2">
        <v>44115.886805555558</v>
      </c>
      <c r="C7753" s="3">
        <v>1.1574074074074073E-5</v>
      </c>
      <c r="D7753" s="1" t="s">
        <v>13</v>
      </c>
      <c r="E7753" s="1" t="s">
        <v>2443</v>
      </c>
      <c r="F7753" s="1" t="s">
        <v>13</v>
      </c>
      <c r="G7753" s="1" t="s">
        <v>14</v>
      </c>
      <c r="H7753" s="3">
        <v>2.3148148148148147E-5</v>
      </c>
      <c r="I7753" s="1" t="s">
        <v>25</v>
      </c>
      <c r="J7753" s="1" t="s">
        <v>16</v>
      </c>
    </row>
    <row r="7754" spans="1:10" x14ac:dyDescent="0.3">
      <c r="A7754" s="1" t="s">
        <v>10</v>
      </c>
      <c r="B7754" s="2">
        <v>44076.647916666669</v>
      </c>
      <c r="C7754" s="3">
        <v>1.1574074074074073E-5</v>
      </c>
      <c r="D7754" s="1" t="s">
        <v>11</v>
      </c>
      <c r="E7754" s="1" t="s">
        <v>2495</v>
      </c>
      <c r="F7754" s="1" t="s">
        <v>13</v>
      </c>
      <c r="G7754" s="1" t="s">
        <v>14</v>
      </c>
      <c r="H7754" s="3">
        <v>7.5231481481481482E-4</v>
      </c>
      <c r="I7754" s="1" t="s">
        <v>2496</v>
      </c>
      <c r="J7754" s="1" t="s">
        <v>16</v>
      </c>
    </row>
    <row r="7755" spans="1:10" x14ac:dyDescent="0.3">
      <c r="A7755" s="1" t="s">
        <v>10</v>
      </c>
      <c r="B7755" s="2">
        <v>44072.856249999997</v>
      </c>
      <c r="C7755" s="3">
        <v>1.1574074074074073E-5</v>
      </c>
      <c r="D7755" s="1" t="s">
        <v>11</v>
      </c>
      <c r="E7755" s="1" t="s">
        <v>1094</v>
      </c>
      <c r="F7755" s="1" t="s">
        <v>13</v>
      </c>
      <c r="G7755" s="1" t="s">
        <v>14</v>
      </c>
      <c r="H7755" s="3">
        <v>1.273148148148148E-4</v>
      </c>
      <c r="I7755" s="1" t="s">
        <v>25</v>
      </c>
      <c r="J7755" s="1" t="s">
        <v>16</v>
      </c>
    </row>
    <row r="7756" spans="1:10" x14ac:dyDescent="0.3">
      <c r="A7756" s="1" t="s">
        <v>10</v>
      </c>
      <c r="B7756" s="2">
        <v>44070.882638888892</v>
      </c>
      <c r="C7756" s="3">
        <v>1.1574074074074073E-5</v>
      </c>
      <c r="D7756" s="1" t="s">
        <v>11</v>
      </c>
      <c r="E7756" s="1" t="s">
        <v>2529</v>
      </c>
      <c r="F7756" s="1" t="s">
        <v>13</v>
      </c>
      <c r="G7756" s="1" t="s">
        <v>14</v>
      </c>
      <c r="H7756" s="3">
        <v>1.273148148148148E-4</v>
      </c>
      <c r="I7756" s="1" t="s">
        <v>25</v>
      </c>
      <c r="J7756" s="1" t="s">
        <v>16</v>
      </c>
    </row>
    <row r="7757" spans="1:10" x14ac:dyDescent="0.3">
      <c r="A7757" s="1" t="s">
        <v>10</v>
      </c>
      <c r="B7757" s="2">
        <v>44065.887499999997</v>
      </c>
      <c r="C7757" s="3">
        <v>1.1574074074074073E-5</v>
      </c>
      <c r="D7757" s="1" t="s">
        <v>13</v>
      </c>
      <c r="E7757" s="1" t="s">
        <v>2557</v>
      </c>
      <c r="F7757" s="1" t="s">
        <v>13</v>
      </c>
      <c r="G7757" s="1" t="s">
        <v>14</v>
      </c>
      <c r="H7757" s="3">
        <v>6.134259259259259E-4</v>
      </c>
      <c r="I7757" s="1" t="s">
        <v>25</v>
      </c>
      <c r="J7757" s="1" t="s">
        <v>16</v>
      </c>
    </row>
    <row r="7758" spans="1:10" x14ac:dyDescent="0.3">
      <c r="A7758" s="1" t="s">
        <v>10</v>
      </c>
      <c r="B7758" s="2">
        <v>44054.854166666664</v>
      </c>
      <c r="C7758" s="3">
        <v>1.1574074074074073E-5</v>
      </c>
      <c r="D7758" s="1" t="s">
        <v>11</v>
      </c>
      <c r="E7758" s="1" t="s">
        <v>2596</v>
      </c>
      <c r="F7758" s="1" t="s">
        <v>13</v>
      </c>
      <c r="G7758" s="1" t="s">
        <v>14</v>
      </c>
      <c r="H7758" s="3">
        <v>1.273148148148148E-4</v>
      </c>
      <c r="I7758" s="1" t="s">
        <v>25</v>
      </c>
      <c r="J7758" s="1" t="s">
        <v>16</v>
      </c>
    </row>
    <row r="7759" spans="1:10" x14ac:dyDescent="0.3">
      <c r="A7759" s="1" t="s">
        <v>10</v>
      </c>
      <c r="B7759" s="2">
        <v>44053.877083333333</v>
      </c>
      <c r="C7759" s="3">
        <v>1.1574074074074073E-5</v>
      </c>
      <c r="D7759" s="1" t="s">
        <v>11</v>
      </c>
      <c r="E7759" s="1" t="s">
        <v>2600</v>
      </c>
      <c r="F7759" s="1" t="s">
        <v>13</v>
      </c>
      <c r="G7759" s="1" t="s">
        <v>14</v>
      </c>
      <c r="H7759" s="3">
        <v>9.2592592592592588E-5</v>
      </c>
      <c r="I7759" s="1" t="s">
        <v>25</v>
      </c>
      <c r="J7759" s="1" t="s">
        <v>16</v>
      </c>
    </row>
    <row r="7760" spans="1:10" x14ac:dyDescent="0.3">
      <c r="A7760" s="1" t="s">
        <v>10</v>
      </c>
      <c r="B7760" s="2">
        <v>44052.867361111108</v>
      </c>
      <c r="C7760" s="3">
        <v>1.1574074074074073E-5</v>
      </c>
      <c r="D7760" s="1" t="s">
        <v>13</v>
      </c>
      <c r="E7760" s="1" t="s">
        <v>2605</v>
      </c>
      <c r="F7760" s="1" t="s">
        <v>13</v>
      </c>
      <c r="G7760" s="1" t="s">
        <v>14</v>
      </c>
      <c r="H7760" s="3">
        <v>2.3148148148148147E-5</v>
      </c>
      <c r="I7760" s="1" t="s">
        <v>25</v>
      </c>
      <c r="J7760" s="1" t="s">
        <v>16</v>
      </c>
    </row>
    <row r="7761" spans="1:10" x14ac:dyDescent="0.3">
      <c r="A7761" s="1" t="s">
        <v>10</v>
      </c>
      <c r="B7761" s="2">
        <v>44052.867361111108</v>
      </c>
      <c r="C7761" s="3">
        <v>1.1574074074074073E-5</v>
      </c>
      <c r="D7761" s="1" t="s">
        <v>11</v>
      </c>
      <c r="E7761" s="1" t="s">
        <v>2604</v>
      </c>
      <c r="F7761" s="1" t="s">
        <v>13</v>
      </c>
      <c r="G7761" s="1" t="s">
        <v>14</v>
      </c>
      <c r="H7761" s="3">
        <v>1.7361111111111112E-4</v>
      </c>
      <c r="I7761" s="1" t="s">
        <v>25</v>
      </c>
      <c r="J7761" s="1" t="s">
        <v>16</v>
      </c>
    </row>
    <row r="7762" spans="1:10" x14ac:dyDescent="0.3">
      <c r="A7762" s="1" t="s">
        <v>10</v>
      </c>
      <c r="B7762" s="2">
        <v>43990.386111111111</v>
      </c>
      <c r="C7762" s="3">
        <v>1.1574074074074073E-5</v>
      </c>
      <c r="D7762" s="1" t="s">
        <v>13</v>
      </c>
      <c r="E7762" s="1" t="s">
        <v>957</v>
      </c>
      <c r="F7762" s="1" t="s">
        <v>13</v>
      </c>
      <c r="G7762" s="1" t="s">
        <v>480</v>
      </c>
      <c r="H7762" s="3">
        <v>2.3148148148148147E-5</v>
      </c>
      <c r="I7762" s="1" t="s">
        <v>25</v>
      </c>
      <c r="J7762" s="1" t="s">
        <v>16</v>
      </c>
    </row>
    <row r="7763" spans="1:10" x14ac:dyDescent="0.3">
      <c r="A7763" s="1" t="s">
        <v>10</v>
      </c>
      <c r="B7763" s="2">
        <v>43989.876388888886</v>
      </c>
      <c r="C7763" s="3">
        <v>1.1574074074074073E-5</v>
      </c>
      <c r="D7763" s="1" t="s">
        <v>11</v>
      </c>
      <c r="E7763" s="1" t="s">
        <v>270</v>
      </c>
      <c r="F7763" s="1" t="s">
        <v>13</v>
      </c>
      <c r="G7763" s="1" t="s">
        <v>14</v>
      </c>
      <c r="H7763" s="3">
        <v>8.1018518518518516E-5</v>
      </c>
      <c r="I7763" s="1" t="s">
        <v>25</v>
      </c>
      <c r="J7763" s="1" t="s">
        <v>16</v>
      </c>
    </row>
    <row r="7764" spans="1:10" x14ac:dyDescent="0.3">
      <c r="A7764" s="1" t="s">
        <v>10</v>
      </c>
      <c r="B7764" s="2">
        <v>43968.871527777781</v>
      </c>
      <c r="C7764" s="3">
        <v>1.1574074074074073E-5</v>
      </c>
      <c r="D7764" s="1" t="s">
        <v>11</v>
      </c>
      <c r="E7764" s="1" t="s">
        <v>2742</v>
      </c>
      <c r="F7764" s="1" t="s">
        <v>13</v>
      </c>
      <c r="G7764" s="1" t="s">
        <v>14</v>
      </c>
      <c r="H7764" s="3">
        <v>1.6203703703703703E-4</v>
      </c>
      <c r="I7764" s="1" t="s">
        <v>25</v>
      </c>
      <c r="J7764" s="1" t="s">
        <v>16</v>
      </c>
    </row>
    <row r="7765" spans="1:10" x14ac:dyDescent="0.3">
      <c r="A7765" s="1" t="s">
        <v>10</v>
      </c>
      <c r="B7765" s="2">
        <v>43948.883333333331</v>
      </c>
      <c r="C7765" s="3">
        <v>1.1574074074074073E-5</v>
      </c>
      <c r="D7765" s="1" t="s">
        <v>13</v>
      </c>
      <c r="E7765" s="1" t="s">
        <v>1142</v>
      </c>
      <c r="F7765" s="1" t="s">
        <v>13</v>
      </c>
      <c r="G7765" s="1" t="s">
        <v>14</v>
      </c>
      <c r="H7765" s="3">
        <v>3.3564814814814812E-4</v>
      </c>
      <c r="I7765" s="1" t="s">
        <v>25</v>
      </c>
      <c r="J7765" s="1" t="s">
        <v>16</v>
      </c>
    </row>
    <row r="7766" spans="1:10" x14ac:dyDescent="0.3">
      <c r="A7766" s="1" t="s">
        <v>10</v>
      </c>
      <c r="B7766" s="2">
        <v>43922.767361111109</v>
      </c>
      <c r="C7766" s="3">
        <v>1.1574074074074073E-5</v>
      </c>
      <c r="D7766" s="1" t="s">
        <v>13</v>
      </c>
      <c r="E7766" s="1" t="s">
        <v>2831</v>
      </c>
      <c r="F7766" s="1" t="s">
        <v>13</v>
      </c>
      <c r="G7766" s="1" t="s">
        <v>14</v>
      </c>
      <c r="H7766" s="3">
        <v>5.0925925925925921E-4</v>
      </c>
      <c r="I7766" s="1" t="s">
        <v>25</v>
      </c>
      <c r="J7766" s="1" t="s">
        <v>16</v>
      </c>
    </row>
    <row r="7767" spans="1:10" x14ac:dyDescent="0.3">
      <c r="A7767" s="1" t="s">
        <v>10</v>
      </c>
      <c r="B7767" s="2">
        <v>43900.875694444447</v>
      </c>
      <c r="C7767" s="3">
        <v>1.1574074074074073E-5</v>
      </c>
      <c r="D7767" s="1" t="s">
        <v>13</v>
      </c>
      <c r="E7767" s="1" t="s">
        <v>2944</v>
      </c>
      <c r="F7767" s="1" t="s">
        <v>13</v>
      </c>
      <c r="G7767" s="1" t="s">
        <v>14</v>
      </c>
      <c r="H7767" s="3">
        <v>2.3148148148148147E-5</v>
      </c>
      <c r="I7767" s="1" t="s">
        <v>25</v>
      </c>
      <c r="J7767" s="1" t="s">
        <v>16</v>
      </c>
    </row>
    <row r="7768" spans="1:10" x14ac:dyDescent="0.3">
      <c r="A7768" s="1" t="s">
        <v>10</v>
      </c>
      <c r="B7768" s="2">
        <v>43882.830555555556</v>
      </c>
      <c r="C7768" s="3">
        <v>1.1574074074074073E-5</v>
      </c>
      <c r="D7768" s="1" t="s">
        <v>13</v>
      </c>
      <c r="E7768" s="1" t="s">
        <v>3038</v>
      </c>
      <c r="F7768" s="1" t="s">
        <v>13</v>
      </c>
      <c r="G7768" s="1" t="s">
        <v>14</v>
      </c>
      <c r="H7768" s="3">
        <v>1.1574074074074073E-5</v>
      </c>
      <c r="I7768" s="1" t="s">
        <v>25</v>
      </c>
      <c r="J7768" s="1" t="s">
        <v>16</v>
      </c>
    </row>
    <row r="7769" spans="1:10" x14ac:dyDescent="0.3">
      <c r="A7769" s="1" t="s">
        <v>10</v>
      </c>
      <c r="B7769" s="2">
        <v>43873.920138888891</v>
      </c>
      <c r="C7769" s="3">
        <v>1.1574074074074073E-5</v>
      </c>
      <c r="D7769" s="1" t="s">
        <v>13</v>
      </c>
      <c r="E7769" s="1" t="s">
        <v>3078</v>
      </c>
      <c r="F7769" s="1" t="s">
        <v>13</v>
      </c>
      <c r="G7769" s="1" t="s">
        <v>14</v>
      </c>
      <c r="H7769" s="3">
        <v>1.7361111111111112E-4</v>
      </c>
      <c r="I7769" s="1" t="s">
        <v>25</v>
      </c>
      <c r="J7769" s="1" t="s">
        <v>16</v>
      </c>
    </row>
    <row r="7770" spans="1:10" x14ac:dyDescent="0.3">
      <c r="A7770" s="1" t="s">
        <v>10</v>
      </c>
      <c r="B7770" s="2">
        <v>43873.820138888892</v>
      </c>
      <c r="C7770" s="3">
        <v>1.1574074074074073E-5</v>
      </c>
      <c r="D7770" s="1" t="s">
        <v>11</v>
      </c>
      <c r="E7770" s="1" t="s">
        <v>3081</v>
      </c>
      <c r="F7770" s="1" t="s">
        <v>13</v>
      </c>
      <c r="G7770" s="1" t="s">
        <v>14</v>
      </c>
      <c r="H7770" s="3">
        <v>2.3148148148148149E-4</v>
      </c>
      <c r="I7770" s="1" t="s">
        <v>25</v>
      </c>
      <c r="J7770" s="1" t="s">
        <v>16</v>
      </c>
    </row>
    <row r="7771" spans="1:10" x14ac:dyDescent="0.3">
      <c r="A7771" s="1" t="s">
        <v>10</v>
      </c>
      <c r="B7771" s="2">
        <v>43870.936111111114</v>
      </c>
      <c r="C7771" s="3">
        <v>1.1574074074074073E-5</v>
      </c>
      <c r="D7771" s="1" t="s">
        <v>13</v>
      </c>
      <c r="E7771" s="1" t="s">
        <v>3092</v>
      </c>
      <c r="F7771" s="1" t="s">
        <v>13</v>
      </c>
      <c r="G7771" s="1" t="s">
        <v>14</v>
      </c>
      <c r="H7771" s="3">
        <v>1.8518518518518518E-4</v>
      </c>
      <c r="I7771" s="1" t="s">
        <v>25</v>
      </c>
      <c r="J7771" s="1" t="s">
        <v>16</v>
      </c>
    </row>
    <row r="7772" spans="1:10" x14ac:dyDescent="0.3">
      <c r="A7772" s="1" t="s">
        <v>10</v>
      </c>
      <c r="B7772" s="2">
        <v>43867.974999999999</v>
      </c>
      <c r="C7772" s="3">
        <v>1.1574074074074073E-5</v>
      </c>
      <c r="D7772" s="1" t="s">
        <v>11</v>
      </c>
      <c r="E7772" s="1" t="s">
        <v>3114</v>
      </c>
      <c r="F7772" s="1" t="s">
        <v>13</v>
      </c>
      <c r="G7772" s="1" t="s">
        <v>14</v>
      </c>
      <c r="H7772" s="3">
        <v>1.1574074074074075E-4</v>
      </c>
      <c r="I7772" s="1" t="s">
        <v>25</v>
      </c>
      <c r="J7772" s="1" t="s">
        <v>16</v>
      </c>
    </row>
    <row r="7773" spans="1:10" x14ac:dyDescent="0.3">
      <c r="A7773" s="1" t="s">
        <v>10</v>
      </c>
      <c r="B7773" s="2">
        <v>43863.890972222223</v>
      </c>
      <c r="C7773" s="3">
        <v>1.1574074074074073E-5</v>
      </c>
      <c r="D7773" s="1" t="s">
        <v>13</v>
      </c>
      <c r="E7773" s="1" t="s">
        <v>729</v>
      </c>
      <c r="F7773" s="1" t="s">
        <v>13</v>
      </c>
      <c r="G7773" s="1" t="s">
        <v>14</v>
      </c>
      <c r="H7773" s="3">
        <v>3.2407407407407406E-4</v>
      </c>
      <c r="I7773" s="1" t="s">
        <v>25</v>
      </c>
      <c r="J7773" s="1" t="s">
        <v>16</v>
      </c>
    </row>
    <row r="7774" spans="1:10" x14ac:dyDescent="0.3">
      <c r="A7774" s="1" t="s">
        <v>10</v>
      </c>
      <c r="B7774" s="2">
        <v>43863.825694444444</v>
      </c>
      <c r="C7774" s="3">
        <v>1.1574074074074073E-5</v>
      </c>
      <c r="D7774" s="1" t="s">
        <v>13</v>
      </c>
      <c r="E7774" s="1" t="s">
        <v>1144</v>
      </c>
      <c r="F7774" s="1" t="s">
        <v>13</v>
      </c>
      <c r="G7774" s="1" t="s">
        <v>14</v>
      </c>
      <c r="H7774" s="3">
        <v>2.3148148148148147E-5</v>
      </c>
      <c r="I7774" s="1" t="s">
        <v>25</v>
      </c>
      <c r="J7774" s="1" t="s">
        <v>16</v>
      </c>
    </row>
    <row r="7775" spans="1:10" x14ac:dyDescent="0.3">
      <c r="A7775" s="1" t="s">
        <v>10</v>
      </c>
      <c r="B7775" s="2">
        <v>43863.824999999997</v>
      </c>
      <c r="C7775" s="3">
        <v>1.1574074074074073E-5</v>
      </c>
      <c r="D7775" s="1" t="s">
        <v>13</v>
      </c>
      <c r="E7775" s="1" t="s">
        <v>596</v>
      </c>
      <c r="F7775" s="1" t="s">
        <v>13</v>
      </c>
      <c r="G7775" s="1" t="s">
        <v>14</v>
      </c>
      <c r="H7775" s="3">
        <v>4.5138888888888887E-4</v>
      </c>
      <c r="I7775" s="1" t="s">
        <v>25</v>
      </c>
      <c r="J7775" s="1" t="s">
        <v>16</v>
      </c>
    </row>
    <row r="7776" spans="1:10" x14ac:dyDescent="0.3">
      <c r="A7776" s="1" t="s">
        <v>10</v>
      </c>
      <c r="B7776" s="2">
        <v>43861.908333333333</v>
      </c>
      <c r="C7776" s="3">
        <v>1.1574074074074073E-5</v>
      </c>
      <c r="D7776" s="1" t="s">
        <v>11</v>
      </c>
      <c r="E7776" s="1" t="s">
        <v>3147</v>
      </c>
      <c r="F7776" s="1" t="s">
        <v>13</v>
      </c>
      <c r="G7776" s="1" t="s">
        <v>14</v>
      </c>
      <c r="H7776" s="3">
        <v>1.3888888888888889E-4</v>
      </c>
      <c r="I7776" s="1" t="s">
        <v>25</v>
      </c>
      <c r="J7776" s="1" t="s">
        <v>16</v>
      </c>
    </row>
    <row r="7777" spans="1:10" x14ac:dyDescent="0.3">
      <c r="A7777" s="1" t="s">
        <v>10</v>
      </c>
      <c r="B7777" s="2">
        <v>43859.919444444444</v>
      </c>
      <c r="C7777" s="3">
        <v>1.1574074074074073E-5</v>
      </c>
      <c r="D7777" s="1" t="s">
        <v>13</v>
      </c>
      <c r="E7777" s="1" t="s">
        <v>589</v>
      </c>
      <c r="F7777" s="1" t="s">
        <v>13</v>
      </c>
      <c r="G7777" s="1" t="s">
        <v>14</v>
      </c>
      <c r="H7777" s="3">
        <v>4.3981481481481481E-4</v>
      </c>
      <c r="I7777" s="1" t="s">
        <v>25</v>
      </c>
      <c r="J7777" s="1" t="s">
        <v>16</v>
      </c>
    </row>
    <row r="7778" spans="1:10" x14ac:dyDescent="0.3">
      <c r="A7778" s="1" t="s">
        <v>10</v>
      </c>
      <c r="B7778" s="2">
        <v>43850.74722222222</v>
      </c>
      <c r="C7778" s="3">
        <v>1.1574074074074073E-5</v>
      </c>
      <c r="D7778" s="1" t="s">
        <v>13</v>
      </c>
      <c r="E7778" s="1" t="s">
        <v>3170</v>
      </c>
      <c r="F7778" s="1" t="s">
        <v>13</v>
      </c>
      <c r="G7778" s="1" t="s">
        <v>14</v>
      </c>
      <c r="H7778" s="3">
        <v>1.1574074074074073E-5</v>
      </c>
      <c r="I7778" s="1" t="s">
        <v>25</v>
      </c>
      <c r="J7778" s="1" t="s">
        <v>16</v>
      </c>
    </row>
    <row r="7779" spans="1:10" x14ac:dyDescent="0.3">
      <c r="A7779" s="1" t="s">
        <v>10</v>
      </c>
      <c r="B7779" s="2">
        <v>43849.90625</v>
      </c>
      <c r="C7779" s="3">
        <v>1.1574074074074073E-5</v>
      </c>
      <c r="D7779" s="1" t="s">
        <v>11</v>
      </c>
      <c r="E7779" s="1" t="s">
        <v>3170</v>
      </c>
      <c r="F7779" s="1" t="s">
        <v>13</v>
      </c>
      <c r="G7779" s="1" t="s">
        <v>14</v>
      </c>
      <c r="H7779" s="3">
        <v>1.0416666666666667E-4</v>
      </c>
      <c r="I7779" s="1" t="s">
        <v>25</v>
      </c>
      <c r="J7779" s="1" t="s">
        <v>16</v>
      </c>
    </row>
    <row r="7780" spans="1:10" x14ac:dyDescent="0.3">
      <c r="A7780" s="1" t="s">
        <v>10</v>
      </c>
      <c r="B7780" s="2">
        <v>43846.868055555555</v>
      </c>
      <c r="C7780" s="3">
        <v>1.1574074074074073E-5</v>
      </c>
      <c r="D7780" s="1" t="s">
        <v>11</v>
      </c>
      <c r="E7780" s="1" t="s">
        <v>1144</v>
      </c>
      <c r="F7780" s="1" t="s">
        <v>13</v>
      </c>
      <c r="G7780" s="1" t="s">
        <v>14</v>
      </c>
      <c r="H7780" s="3">
        <v>3.3564814814814812E-4</v>
      </c>
      <c r="I7780" s="1" t="s">
        <v>25</v>
      </c>
      <c r="J7780" s="1" t="s">
        <v>16</v>
      </c>
    </row>
    <row r="7781" spans="1:10" x14ac:dyDescent="0.3">
      <c r="A7781" s="1" t="s">
        <v>10</v>
      </c>
      <c r="B7781" s="2">
        <v>43838.90625</v>
      </c>
      <c r="C7781" s="3">
        <v>1.1574074074074073E-5</v>
      </c>
      <c r="D7781" s="1" t="s">
        <v>13</v>
      </c>
      <c r="E7781" s="1" t="s">
        <v>3200</v>
      </c>
      <c r="F7781" s="1" t="s">
        <v>13</v>
      </c>
      <c r="G7781" s="1" t="s">
        <v>14</v>
      </c>
      <c r="H7781" s="3">
        <v>1.1574074074074073E-5</v>
      </c>
      <c r="I7781" s="1" t="s">
        <v>25</v>
      </c>
      <c r="J7781" s="1" t="s">
        <v>16</v>
      </c>
    </row>
    <row r="7782" spans="1:10" x14ac:dyDescent="0.3">
      <c r="A7782" s="1" t="s">
        <v>10</v>
      </c>
      <c r="B7782" s="2">
        <v>43795.92291666667</v>
      </c>
      <c r="C7782" s="3">
        <v>1.1574074074074073E-5</v>
      </c>
      <c r="D7782" s="1" t="s">
        <v>11</v>
      </c>
      <c r="E7782" s="1" t="s">
        <v>121</v>
      </c>
      <c r="F7782" s="1" t="s">
        <v>13</v>
      </c>
      <c r="G7782" s="1" t="s">
        <v>14</v>
      </c>
      <c r="H7782" s="3">
        <v>3.4722222222222224E-4</v>
      </c>
      <c r="I7782" s="1" t="s">
        <v>25</v>
      </c>
      <c r="J7782" s="1" t="s">
        <v>16</v>
      </c>
    </row>
    <row r="7783" spans="1:10" x14ac:dyDescent="0.3">
      <c r="A7783" s="1" t="s">
        <v>10</v>
      </c>
      <c r="B7783" s="2">
        <v>43757.916666666664</v>
      </c>
      <c r="C7783" s="3">
        <v>1.1574074074074073E-5</v>
      </c>
      <c r="D7783" s="1" t="s">
        <v>13</v>
      </c>
      <c r="E7783" s="1" t="s">
        <v>3342</v>
      </c>
      <c r="F7783" s="1" t="s">
        <v>13</v>
      </c>
      <c r="G7783" s="1" t="s">
        <v>14</v>
      </c>
      <c r="H7783" s="3">
        <v>3.8194444444444446E-4</v>
      </c>
      <c r="I7783" s="1" t="s">
        <v>25</v>
      </c>
      <c r="J7783" s="1" t="s">
        <v>16</v>
      </c>
    </row>
    <row r="7784" spans="1:10" x14ac:dyDescent="0.3">
      <c r="A7784" s="1" t="s">
        <v>10</v>
      </c>
      <c r="B7784" s="2">
        <v>43726.81527777778</v>
      </c>
      <c r="C7784" s="3">
        <v>1.1574074074074073E-5</v>
      </c>
      <c r="D7784" s="1" t="s">
        <v>11</v>
      </c>
      <c r="E7784" s="1" t="s">
        <v>3396</v>
      </c>
      <c r="F7784" s="1" t="s">
        <v>13</v>
      </c>
      <c r="G7784" s="1" t="s">
        <v>480</v>
      </c>
      <c r="H7784" s="3">
        <v>8.1018518518518516E-5</v>
      </c>
      <c r="I7784" s="1" t="s">
        <v>59</v>
      </c>
      <c r="J7784" s="1" t="s">
        <v>16</v>
      </c>
    </row>
    <row r="7785" spans="1:10" x14ac:dyDescent="0.3">
      <c r="A7785" s="1" t="s">
        <v>10</v>
      </c>
      <c r="B7785" s="2">
        <v>43722.893750000003</v>
      </c>
      <c r="C7785" s="3">
        <v>1.1574074074074073E-5</v>
      </c>
      <c r="D7785" s="1" t="s">
        <v>13</v>
      </c>
      <c r="E7785" s="1" t="s">
        <v>3405</v>
      </c>
      <c r="F7785" s="1" t="s">
        <v>13</v>
      </c>
      <c r="G7785" s="1" t="s">
        <v>480</v>
      </c>
      <c r="H7785" s="3">
        <v>5.2083333333333333E-4</v>
      </c>
      <c r="I7785" s="1" t="s">
        <v>25</v>
      </c>
      <c r="J7785" s="1" t="s">
        <v>16</v>
      </c>
    </row>
    <row r="7786" spans="1:10" x14ac:dyDescent="0.3">
      <c r="A7786" s="1" t="s">
        <v>10</v>
      </c>
      <c r="B7786" s="2">
        <v>43714.803472222222</v>
      </c>
      <c r="C7786" s="3">
        <v>1.1574074074074073E-5</v>
      </c>
      <c r="D7786" s="1" t="s">
        <v>13</v>
      </c>
      <c r="E7786" s="1" t="s">
        <v>1098</v>
      </c>
      <c r="F7786" s="1" t="s">
        <v>13</v>
      </c>
      <c r="G7786" s="1" t="s">
        <v>480</v>
      </c>
      <c r="H7786" s="3">
        <v>3.184027777777778E-2</v>
      </c>
      <c r="I7786" s="1" t="s">
        <v>25</v>
      </c>
      <c r="J7786" s="1" t="s">
        <v>16</v>
      </c>
    </row>
    <row r="7787" spans="1:10" x14ac:dyDescent="0.3">
      <c r="A7787" s="1" t="s">
        <v>10</v>
      </c>
      <c r="B7787" s="2">
        <v>43709.863888888889</v>
      </c>
      <c r="C7787" s="3">
        <v>1.1574074074074073E-5</v>
      </c>
      <c r="D7787" s="1" t="s">
        <v>13</v>
      </c>
      <c r="E7787" s="1" t="s">
        <v>1103</v>
      </c>
      <c r="F7787" s="1" t="s">
        <v>13</v>
      </c>
      <c r="G7787" s="1" t="s">
        <v>480</v>
      </c>
      <c r="H7787" s="3">
        <v>3.2071759259259258E-2</v>
      </c>
      <c r="I7787" s="1" t="s">
        <v>25</v>
      </c>
      <c r="J7787" s="1" t="s">
        <v>16</v>
      </c>
    </row>
    <row r="7788" spans="1:10" x14ac:dyDescent="0.3">
      <c r="A7788" s="1" t="s">
        <v>10</v>
      </c>
      <c r="B7788" s="2">
        <v>43695.586111111108</v>
      </c>
      <c r="C7788" s="3">
        <v>1.1574074074074073E-5</v>
      </c>
      <c r="D7788" s="1" t="s">
        <v>13</v>
      </c>
      <c r="E7788" s="1" t="s">
        <v>3429</v>
      </c>
      <c r="F7788" s="1" t="s">
        <v>13</v>
      </c>
      <c r="G7788" s="1" t="s">
        <v>480</v>
      </c>
      <c r="H7788" s="3">
        <v>4.5138888888888887E-4</v>
      </c>
      <c r="I7788" s="1" t="s">
        <v>25</v>
      </c>
      <c r="J7788" s="1" t="s">
        <v>16</v>
      </c>
    </row>
    <row r="7789" spans="1:10" x14ac:dyDescent="0.3">
      <c r="A7789" s="1" t="s">
        <v>10</v>
      </c>
      <c r="B7789" s="2">
        <v>43674.895138888889</v>
      </c>
      <c r="C7789" s="3">
        <v>1.1574074074074073E-5</v>
      </c>
      <c r="D7789" s="1" t="s">
        <v>11</v>
      </c>
      <c r="E7789" s="1" t="s">
        <v>3454</v>
      </c>
      <c r="F7789" s="1" t="s">
        <v>13</v>
      </c>
      <c r="G7789" s="1" t="s">
        <v>480</v>
      </c>
      <c r="H7789" s="3">
        <v>6.9444444444444444E-5</v>
      </c>
      <c r="I7789" s="1" t="s">
        <v>25</v>
      </c>
      <c r="J7789" s="1" t="s">
        <v>16</v>
      </c>
    </row>
    <row r="7790" spans="1:10" x14ac:dyDescent="0.3">
      <c r="A7790" s="1" t="s">
        <v>10</v>
      </c>
      <c r="B7790" s="2">
        <v>43670.878472222219</v>
      </c>
      <c r="C7790" s="3">
        <v>1.1574074074074073E-5</v>
      </c>
      <c r="D7790" s="1" t="s">
        <v>13</v>
      </c>
      <c r="E7790" s="1" t="s">
        <v>2308</v>
      </c>
      <c r="F7790" s="1" t="s">
        <v>13</v>
      </c>
      <c r="G7790" s="1" t="s">
        <v>480</v>
      </c>
      <c r="H7790" s="3">
        <v>3.7037037037037035E-4</v>
      </c>
      <c r="I7790" s="1" t="s">
        <v>25</v>
      </c>
      <c r="J7790" s="1" t="s">
        <v>16</v>
      </c>
    </row>
    <row r="7791" spans="1:10" x14ac:dyDescent="0.3">
      <c r="A7791" s="1" t="s">
        <v>10</v>
      </c>
      <c r="B7791" s="2">
        <v>43666.943749999999</v>
      </c>
      <c r="C7791" s="3">
        <v>1.1574074074074073E-5</v>
      </c>
      <c r="D7791" s="1" t="s">
        <v>11</v>
      </c>
      <c r="E7791" s="1" t="s">
        <v>3475</v>
      </c>
      <c r="F7791" s="1" t="s">
        <v>13</v>
      </c>
      <c r="G7791" s="1" t="s">
        <v>480</v>
      </c>
      <c r="H7791" s="3">
        <v>8.1018518518518516E-5</v>
      </c>
      <c r="I7791" s="1" t="s">
        <v>25</v>
      </c>
      <c r="J7791" s="1" t="s">
        <v>16</v>
      </c>
    </row>
    <row r="7792" spans="1:10" x14ac:dyDescent="0.3">
      <c r="A7792" s="1" t="s">
        <v>10</v>
      </c>
      <c r="B7792" s="2">
        <v>43660.677083333336</v>
      </c>
      <c r="C7792" s="3">
        <v>1.1574074074074073E-5</v>
      </c>
      <c r="D7792" s="1" t="s">
        <v>13</v>
      </c>
      <c r="E7792" s="1" t="s">
        <v>3491</v>
      </c>
      <c r="F7792" s="1" t="s">
        <v>13</v>
      </c>
      <c r="G7792" s="1" t="s">
        <v>2381</v>
      </c>
      <c r="H7792" s="3">
        <v>1.9791666666666666E-2</v>
      </c>
      <c r="I7792" s="1" t="s">
        <v>25</v>
      </c>
      <c r="J7792" s="1" t="s">
        <v>16</v>
      </c>
    </row>
    <row r="7793" spans="1:10" x14ac:dyDescent="0.3">
      <c r="A7793" s="1" t="s">
        <v>10</v>
      </c>
      <c r="B7793" s="2">
        <v>43628.877083333333</v>
      </c>
      <c r="C7793" s="3">
        <v>1.1574074074074073E-5</v>
      </c>
      <c r="D7793" s="1" t="s">
        <v>13</v>
      </c>
      <c r="E7793" s="1" t="s">
        <v>1108</v>
      </c>
      <c r="F7793" s="1" t="s">
        <v>13</v>
      </c>
      <c r="G7793" s="1" t="s">
        <v>480</v>
      </c>
      <c r="H7793" s="3">
        <v>3.2407407407407406E-4</v>
      </c>
      <c r="I7793" s="1" t="s">
        <v>25</v>
      </c>
      <c r="J7793" s="1" t="s">
        <v>16</v>
      </c>
    </row>
    <row r="7794" spans="1:10" x14ac:dyDescent="0.3">
      <c r="A7794" s="1" t="s">
        <v>10</v>
      </c>
      <c r="B7794" s="2">
        <v>43628.845138888886</v>
      </c>
      <c r="C7794" s="3">
        <v>1.1574074074074073E-5</v>
      </c>
      <c r="D7794" s="1" t="s">
        <v>13</v>
      </c>
      <c r="E7794" s="1" t="s">
        <v>1110</v>
      </c>
      <c r="F7794" s="1" t="s">
        <v>13</v>
      </c>
      <c r="G7794" s="1" t="s">
        <v>480</v>
      </c>
      <c r="H7794" s="3">
        <v>3.2094907407407405E-2</v>
      </c>
      <c r="I7794" s="1" t="s">
        <v>25</v>
      </c>
      <c r="J7794" s="1" t="s">
        <v>16</v>
      </c>
    </row>
    <row r="7795" spans="1:10" x14ac:dyDescent="0.3">
      <c r="A7795" s="1" t="s">
        <v>10</v>
      </c>
      <c r="B7795" s="2">
        <v>43628.845138888886</v>
      </c>
      <c r="C7795" s="3">
        <v>1.1574074074074073E-5</v>
      </c>
      <c r="D7795" s="1" t="s">
        <v>13</v>
      </c>
      <c r="E7795" s="1" t="s">
        <v>1110</v>
      </c>
      <c r="F7795" s="1" t="s">
        <v>13</v>
      </c>
      <c r="G7795" s="1" t="s">
        <v>480</v>
      </c>
      <c r="H7795" s="3">
        <v>3.2407407407407406E-4</v>
      </c>
      <c r="I7795" s="1" t="s">
        <v>25</v>
      </c>
      <c r="J7795" s="1" t="s">
        <v>16</v>
      </c>
    </row>
    <row r="7796" spans="1:10" x14ac:dyDescent="0.3">
      <c r="A7796" s="1" t="s">
        <v>10</v>
      </c>
      <c r="B7796" s="2">
        <v>43627.877083333333</v>
      </c>
      <c r="C7796" s="3">
        <v>1.1574074074074073E-5</v>
      </c>
      <c r="D7796" s="1" t="s">
        <v>13</v>
      </c>
      <c r="E7796" s="1" t="s">
        <v>1113</v>
      </c>
      <c r="F7796" s="1" t="s">
        <v>13</v>
      </c>
      <c r="G7796" s="1" t="s">
        <v>480</v>
      </c>
      <c r="H7796" s="3">
        <v>3.2407407407407406E-4</v>
      </c>
      <c r="I7796" s="1" t="s">
        <v>25</v>
      </c>
      <c r="J7796" s="1" t="s">
        <v>16</v>
      </c>
    </row>
    <row r="7797" spans="1:10" x14ac:dyDescent="0.3">
      <c r="A7797" s="1" t="s">
        <v>10</v>
      </c>
      <c r="B7797" s="2">
        <v>43624.915277777778</v>
      </c>
      <c r="C7797" s="3">
        <v>1.1574074074074073E-5</v>
      </c>
      <c r="D7797" s="1" t="s">
        <v>13</v>
      </c>
      <c r="E7797" s="1" t="s">
        <v>496</v>
      </c>
      <c r="F7797" s="1" t="s">
        <v>13</v>
      </c>
      <c r="G7797" s="1" t="s">
        <v>480</v>
      </c>
      <c r="H7797" s="3">
        <v>3.1250000000000001E-4</v>
      </c>
      <c r="I7797" s="1" t="s">
        <v>25</v>
      </c>
      <c r="J7797" s="1" t="s">
        <v>16</v>
      </c>
    </row>
    <row r="7798" spans="1:10" x14ac:dyDescent="0.3">
      <c r="A7798" s="1" t="s">
        <v>10</v>
      </c>
      <c r="B7798" s="2">
        <v>43569.784722222219</v>
      </c>
      <c r="C7798" s="3">
        <v>1.1574074074074073E-5</v>
      </c>
      <c r="D7798" s="1" t="s">
        <v>13</v>
      </c>
      <c r="E7798" s="1" t="s">
        <v>3597</v>
      </c>
      <c r="F7798" s="1" t="s">
        <v>13</v>
      </c>
      <c r="G7798" s="1" t="s">
        <v>480</v>
      </c>
      <c r="H7798" s="3">
        <v>1.1574074074074073E-5</v>
      </c>
      <c r="I7798" s="1" t="s">
        <v>25</v>
      </c>
      <c r="J7798" s="1" t="s">
        <v>16</v>
      </c>
    </row>
    <row r="7799" spans="1:10" x14ac:dyDescent="0.3">
      <c r="A7799" s="1" t="s">
        <v>10</v>
      </c>
      <c r="B7799" s="2">
        <v>43547.55972222222</v>
      </c>
      <c r="C7799" s="3">
        <v>1.1574074074074073E-5</v>
      </c>
      <c r="D7799" s="1" t="s">
        <v>13</v>
      </c>
      <c r="E7799" s="1" t="s">
        <v>3714</v>
      </c>
      <c r="F7799" s="1" t="s">
        <v>13</v>
      </c>
      <c r="G7799" s="1" t="s">
        <v>480</v>
      </c>
      <c r="H7799" s="3">
        <v>1.1574074074074073E-5</v>
      </c>
      <c r="I7799" s="1" t="s">
        <v>25</v>
      </c>
      <c r="J7799" s="1" t="s">
        <v>16</v>
      </c>
    </row>
    <row r="7800" spans="1:10" x14ac:dyDescent="0.3">
      <c r="A7800" s="1" t="s">
        <v>10</v>
      </c>
      <c r="B7800" s="2">
        <v>43543.904166666667</v>
      </c>
      <c r="C7800" s="3">
        <v>1.1574074074074073E-5</v>
      </c>
      <c r="D7800" s="1" t="s">
        <v>11</v>
      </c>
      <c r="E7800" s="1" t="s">
        <v>3733</v>
      </c>
      <c r="F7800" s="1" t="s">
        <v>13</v>
      </c>
      <c r="G7800" s="1" t="s">
        <v>480</v>
      </c>
      <c r="H7800" s="3">
        <v>2.199074074074074E-4</v>
      </c>
      <c r="I7800" s="1" t="s">
        <v>25</v>
      </c>
      <c r="J7800" s="1" t="s">
        <v>16</v>
      </c>
    </row>
    <row r="7801" spans="1:10" x14ac:dyDescent="0.3">
      <c r="A7801" s="1" t="s">
        <v>10</v>
      </c>
      <c r="B7801" s="2">
        <v>43542.762499999997</v>
      </c>
      <c r="C7801" s="3">
        <v>1.1574074074074073E-5</v>
      </c>
      <c r="D7801" s="1" t="s">
        <v>13</v>
      </c>
      <c r="E7801" s="1" t="s">
        <v>3729</v>
      </c>
      <c r="F7801" s="1" t="s">
        <v>13</v>
      </c>
      <c r="G7801" s="1" t="s">
        <v>480</v>
      </c>
      <c r="H7801" s="3">
        <v>1.1574074074074073E-5</v>
      </c>
      <c r="I7801" s="1" t="s">
        <v>25</v>
      </c>
      <c r="J7801" s="1" t="s">
        <v>16</v>
      </c>
    </row>
    <row r="7802" spans="1:10" x14ac:dyDescent="0.3">
      <c r="A7802" s="1" t="s">
        <v>10</v>
      </c>
      <c r="B7802" s="2">
        <v>43530.886111111111</v>
      </c>
      <c r="C7802" s="3">
        <v>1.1574074074074073E-5</v>
      </c>
      <c r="D7802" s="1" t="s">
        <v>13</v>
      </c>
      <c r="E7802" s="1" t="s">
        <v>3792</v>
      </c>
      <c r="F7802" s="1" t="s">
        <v>13</v>
      </c>
      <c r="G7802" s="1" t="s">
        <v>480</v>
      </c>
      <c r="H7802" s="3">
        <v>3.1250000000000001E-4</v>
      </c>
      <c r="I7802" s="1" t="s">
        <v>25</v>
      </c>
      <c r="J7802" s="1" t="s">
        <v>16</v>
      </c>
    </row>
    <row r="7803" spans="1:10" x14ac:dyDescent="0.3">
      <c r="A7803" s="1" t="s">
        <v>10</v>
      </c>
      <c r="B7803" s="2">
        <v>43515.893750000003</v>
      </c>
      <c r="C7803" s="3">
        <v>1.1574074074074073E-5</v>
      </c>
      <c r="D7803" s="1" t="s">
        <v>11</v>
      </c>
      <c r="E7803" s="1" t="s">
        <v>3847</v>
      </c>
      <c r="F7803" s="1" t="s">
        <v>13</v>
      </c>
      <c r="G7803" s="1" t="s">
        <v>480</v>
      </c>
      <c r="H7803" s="3">
        <v>6.9444444444444444E-5</v>
      </c>
      <c r="I7803" s="1" t="s">
        <v>25</v>
      </c>
      <c r="J7803" s="1" t="s">
        <v>16</v>
      </c>
    </row>
    <row r="7804" spans="1:10" x14ac:dyDescent="0.3">
      <c r="A7804" s="1" t="s">
        <v>10</v>
      </c>
      <c r="B7804" s="2">
        <v>43513.864583333336</v>
      </c>
      <c r="C7804" s="3">
        <v>1.1574074074074073E-5</v>
      </c>
      <c r="D7804" s="1" t="s">
        <v>11</v>
      </c>
      <c r="E7804" s="1" t="s">
        <v>3881</v>
      </c>
      <c r="F7804" s="1" t="s">
        <v>13</v>
      </c>
      <c r="G7804" s="1" t="s">
        <v>480</v>
      </c>
      <c r="H7804" s="3">
        <v>1.1574074074074075E-4</v>
      </c>
      <c r="I7804" s="1" t="s">
        <v>25</v>
      </c>
      <c r="J7804" s="1" t="s">
        <v>16</v>
      </c>
    </row>
    <row r="7805" spans="1:10" x14ac:dyDescent="0.3">
      <c r="A7805" s="1" t="s">
        <v>10</v>
      </c>
      <c r="B7805" s="2">
        <v>43511.837500000001</v>
      </c>
      <c r="C7805" s="3">
        <v>1.1574074074074073E-5</v>
      </c>
      <c r="D7805" s="1" t="s">
        <v>11</v>
      </c>
      <c r="E7805" s="1" t="s">
        <v>3902</v>
      </c>
      <c r="F7805" s="1" t="s">
        <v>13</v>
      </c>
      <c r="G7805" s="1" t="s">
        <v>480</v>
      </c>
      <c r="H7805" s="3">
        <v>8.1018518518518516E-5</v>
      </c>
      <c r="I7805" s="1" t="s">
        <v>25</v>
      </c>
      <c r="J7805" s="1" t="s">
        <v>16</v>
      </c>
    </row>
    <row r="7806" spans="1:10" x14ac:dyDescent="0.3">
      <c r="A7806" s="1" t="s">
        <v>10</v>
      </c>
      <c r="B7806" s="2">
        <v>43504.946527777778</v>
      </c>
      <c r="C7806" s="3">
        <v>1.1574074074074073E-5</v>
      </c>
      <c r="D7806" s="1" t="s">
        <v>13</v>
      </c>
      <c r="E7806" s="1" t="s">
        <v>2866</v>
      </c>
      <c r="F7806" s="1" t="s">
        <v>13</v>
      </c>
      <c r="G7806" s="1" t="s">
        <v>480</v>
      </c>
      <c r="H7806" s="3">
        <v>3.8194444444444446E-4</v>
      </c>
      <c r="I7806" s="1" t="s">
        <v>25</v>
      </c>
      <c r="J7806" s="1" t="s">
        <v>16</v>
      </c>
    </row>
    <row r="7807" spans="1:10" x14ac:dyDescent="0.3">
      <c r="A7807" s="1" t="s">
        <v>10</v>
      </c>
      <c r="B7807" s="2">
        <v>43478.844444444447</v>
      </c>
      <c r="C7807" s="3">
        <v>1.1574074074074073E-5</v>
      </c>
      <c r="D7807" s="1" t="s">
        <v>13</v>
      </c>
      <c r="E7807" s="1" t="s">
        <v>3953</v>
      </c>
      <c r="F7807" s="1" t="s">
        <v>13</v>
      </c>
      <c r="G7807" s="1" t="s">
        <v>480</v>
      </c>
      <c r="H7807" s="3">
        <v>1.1574074074074073E-5</v>
      </c>
      <c r="I7807" s="1" t="s">
        <v>25</v>
      </c>
      <c r="J7807" s="1" t="s">
        <v>16</v>
      </c>
    </row>
    <row r="7808" spans="1:10" x14ac:dyDescent="0.3">
      <c r="A7808" s="1" t="s">
        <v>10</v>
      </c>
      <c r="B7808" s="2">
        <v>43475.874305555553</v>
      </c>
      <c r="C7808" s="3">
        <v>1.1574074074074073E-5</v>
      </c>
      <c r="D7808" s="1" t="s">
        <v>13</v>
      </c>
      <c r="E7808" s="1" t="s">
        <v>3965</v>
      </c>
      <c r="F7808" s="1" t="s">
        <v>13</v>
      </c>
      <c r="G7808" s="1" t="s">
        <v>480</v>
      </c>
      <c r="H7808" s="3">
        <v>2.3148148148148147E-5</v>
      </c>
      <c r="I7808" s="1" t="s">
        <v>25</v>
      </c>
      <c r="J7808" s="1" t="s">
        <v>16</v>
      </c>
    </row>
    <row r="7809" spans="1:10" x14ac:dyDescent="0.3">
      <c r="A7809" s="1" t="s">
        <v>10</v>
      </c>
      <c r="B7809" s="2">
        <v>43457.819444444445</v>
      </c>
      <c r="C7809" s="3">
        <v>1.1574074074074073E-5</v>
      </c>
      <c r="D7809" s="1" t="s">
        <v>11</v>
      </c>
      <c r="E7809" s="1" t="s">
        <v>4021</v>
      </c>
      <c r="F7809" s="1" t="s">
        <v>13</v>
      </c>
      <c r="G7809" s="1" t="s">
        <v>480</v>
      </c>
      <c r="H7809" s="3">
        <v>1.3888888888888889E-4</v>
      </c>
      <c r="I7809" s="1" t="s">
        <v>25</v>
      </c>
      <c r="J7809" s="1" t="s">
        <v>16</v>
      </c>
    </row>
    <row r="7810" spans="1:10" x14ac:dyDescent="0.3">
      <c r="A7810" s="1" t="s">
        <v>10</v>
      </c>
      <c r="B7810" s="2">
        <v>43456.902083333334</v>
      </c>
      <c r="C7810" s="3">
        <v>1.1574074074074073E-5</v>
      </c>
      <c r="D7810" s="1" t="s">
        <v>11</v>
      </c>
      <c r="E7810" s="1" t="s">
        <v>4028</v>
      </c>
      <c r="F7810" s="1" t="s">
        <v>13</v>
      </c>
      <c r="G7810" s="1" t="s">
        <v>480</v>
      </c>
      <c r="H7810" s="3">
        <v>1.3888888888888889E-4</v>
      </c>
      <c r="I7810" s="1" t="s">
        <v>25</v>
      </c>
      <c r="J7810" s="1" t="s">
        <v>16</v>
      </c>
    </row>
    <row r="7811" spans="1:10" x14ac:dyDescent="0.3">
      <c r="A7811" s="1" t="s">
        <v>10</v>
      </c>
      <c r="B7811" s="2">
        <v>43456.702777777777</v>
      </c>
      <c r="C7811" s="3">
        <v>1.1574074074074073E-5</v>
      </c>
      <c r="D7811" s="1" t="s">
        <v>11</v>
      </c>
      <c r="E7811" s="1" t="s">
        <v>4030</v>
      </c>
      <c r="F7811" s="1" t="s">
        <v>13</v>
      </c>
      <c r="G7811" s="1" t="s">
        <v>480</v>
      </c>
      <c r="H7811" s="3">
        <v>1.3888888888888889E-4</v>
      </c>
      <c r="I7811" s="1" t="s">
        <v>25</v>
      </c>
      <c r="J7811" s="1" t="s">
        <v>16</v>
      </c>
    </row>
    <row r="7812" spans="1:10" x14ac:dyDescent="0.3">
      <c r="A7812" s="1" t="s">
        <v>10</v>
      </c>
      <c r="B7812" s="2">
        <v>43455.908333333333</v>
      </c>
      <c r="C7812" s="3">
        <v>1.1574074074074073E-5</v>
      </c>
      <c r="D7812" s="1" t="s">
        <v>11</v>
      </c>
      <c r="E7812" s="1" t="s">
        <v>4032</v>
      </c>
      <c r="F7812" s="1" t="s">
        <v>13</v>
      </c>
      <c r="G7812" s="1" t="s">
        <v>480</v>
      </c>
      <c r="H7812" s="3">
        <v>1.3888888888888889E-4</v>
      </c>
      <c r="I7812" s="1" t="s">
        <v>25</v>
      </c>
      <c r="J7812" s="1" t="s">
        <v>16</v>
      </c>
    </row>
    <row r="7813" spans="1:10" x14ac:dyDescent="0.3">
      <c r="A7813" s="1" t="s">
        <v>10</v>
      </c>
      <c r="B7813" s="2">
        <v>43453.877083333333</v>
      </c>
      <c r="C7813" s="3">
        <v>1.1574074074074073E-5</v>
      </c>
      <c r="D7813" s="1" t="s">
        <v>11</v>
      </c>
      <c r="E7813" s="1" t="s">
        <v>4036</v>
      </c>
      <c r="F7813" s="1" t="s">
        <v>13</v>
      </c>
      <c r="G7813" s="1" t="s">
        <v>480</v>
      </c>
      <c r="H7813" s="3">
        <v>1.1574074074074075E-4</v>
      </c>
      <c r="I7813" s="1" t="s">
        <v>25</v>
      </c>
      <c r="J7813" s="1" t="s">
        <v>16</v>
      </c>
    </row>
    <row r="7814" spans="1:10" x14ac:dyDescent="0.3">
      <c r="A7814" s="1" t="s">
        <v>10</v>
      </c>
      <c r="B7814" s="2">
        <v>43429.816666666666</v>
      </c>
      <c r="C7814" s="3">
        <v>1.1574074074074073E-5</v>
      </c>
      <c r="D7814" s="1" t="s">
        <v>13</v>
      </c>
      <c r="E7814" s="1" t="s">
        <v>4061</v>
      </c>
      <c r="F7814" s="1" t="s">
        <v>13</v>
      </c>
      <c r="G7814" s="1" t="s">
        <v>480</v>
      </c>
      <c r="H7814" s="3">
        <v>6.9444444444444444E-5</v>
      </c>
      <c r="I7814" s="1" t="s">
        <v>25</v>
      </c>
      <c r="J7814" s="1" t="s">
        <v>16</v>
      </c>
    </row>
    <row r="7815" spans="1:10" x14ac:dyDescent="0.3">
      <c r="A7815" s="1" t="s">
        <v>10</v>
      </c>
      <c r="B7815" s="2">
        <v>43410.886111111111</v>
      </c>
      <c r="C7815" s="3">
        <v>1.1574074074074073E-5</v>
      </c>
      <c r="D7815" s="1" t="s">
        <v>11</v>
      </c>
      <c r="E7815" s="1" t="s">
        <v>4112</v>
      </c>
      <c r="F7815" s="1" t="s">
        <v>13</v>
      </c>
      <c r="G7815" s="1" t="s">
        <v>480</v>
      </c>
      <c r="H7815" s="3">
        <v>1.1574074074074075E-4</v>
      </c>
      <c r="I7815" s="1" t="s">
        <v>25</v>
      </c>
      <c r="J7815" s="1" t="s">
        <v>16</v>
      </c>
    </row>
    <row r="7816" spans="1:10" x14ac:dyDescent="0.3">
      <c r="A7816" s="1" t="s">
        <v>10</v>
      </c>
      <c r="B7816" s="2">
        <v>43404.895138888889</v>
      </c>
      <c r="C7816" s="3">
        <v>1.1574074074074073E-5</v>
      </c>
      <c r="D7816" s="1" t="s">
        <v>13</v>
      </c>
      <c r="E7816" s="1" t="s">
        <v>4125</v>
      </c>
      <c r="F7816" s="1" t="s">
        <v>13</v>
      </c>
      <c r="G7816" s="1" t="s">
        <v>480</v>
      </c>
      <c r="H7816" s="3">
        <v>1.6435185185185185E-3</v>
      </c>
      <c r="I7816" s="1" t="s">
        <v>25</v>
      </c>
      <c r="J7816" s="1" t="s">
        <v>16</v>
      </c>
    </row>
    <row r="7817" spans="1:10" x14ac:dyDescent="0.3">
      <c r="A7817" s="1" t="s">
        <v>10</v>
      </c>
      <c r="B7817" s="2">
        <v>43402.895833333336</v>
      </c>
      <c r="C7817" s="3">
        <v>1.1574074074074073E-5</v>
      </c>
      <c r="D7817" s="1" t="s">
        <v>13</v>
      </c>
      <c r="E7817" s="1" t="s">
        <v>4132</v>
      </c>
      <c r="F7817" s="1" t="s">
        <v>13</v>
      </c>
      <c r="G7817" s="1" t="s">
        <v>480</v>
      </c>
      <c r="H7817" s="3">
        <v>1.25E-3</v>
      </c>
      <c r="I7817" s="1" t="s">
        <v>25</v>
      </c>
      <c r="J7817" s="1" t="s">
        <v>16</v>
      </c>
    </row>
    <row r="7818" spans="1:10" x14ac:dyDescent="0.3">
      <c r="A7818" s="1" t="s">
        <v>10</v>
      </c>
      <c r="B7818" s="2">
        <v>43374.84652777778</v>
      </c>
      <c r="C7818" s="3">
        <v>1.1574074074074073E-5</v>
      </c>
      <c r="D7818" s="1" t="s">
        <v>13</v>
      </c>
      <c r="E7818" s="1" t="s">
        <v>4165</v>
      </c>
      <c r="F7818" s="1" t="s">
        <v>13</v>
      </c>
      <c r="G7818" s="1" t="s">
        <v>480</v>
      </c>
      <c r="H7818" s="3">
        <v>1.1574074074074073E-5</v>
      </c>
      <c r="I7818" s="1" t="s">
        <v>4166</v>
      </c>
      <c r="J7818" s="1" t="s">
        <v>16</v>
      </c>
    </row>
    <row r="7819" spans="1:10" x14ac:dyDescent="0.3">
      <c r="A7819" s="1" t="s">
        <v>10</v>
      </c>
      <c r="B7819" s="2">
        <v>43345.833333333336</v>
      </c>
      <c r="C7819" s="3">
        <v>1.1574074074074073E-5</v>
      </c>
      <c r="D7819" s="1" t="s">
        <v>11</v>
      </c>
      <c r="E7819" s="1" t="s">
        <v>4215</v>
      </c>
      <c r="F7819" s="1" t="s">
        <v>13</v>
      </c>
      <c r="G7819" s="1" t="s">
        <v>480</v>
      </c>
      <c r="H7819" s="3">
        <v>6.9444444444444444E-5</v>
      </c>
      <c r="I7819" s="1" t="s">
        <v>25</v>
      </c>
      <c r="J7819" s="1" t="s">
        <v>16</v>
      </c>
    </row>
    <row r="7820" spans="1:10" x14ac:dyDescent="0.3">
      <c r="A7820" s="1" t="s">
        <v>10</v>
      </c>
      <c r="B7820" s="2">
        <v>43339.85</v>
      </c>
      <c r="C7820" s="3">
        <v>1.1574074074074073E-5</v>
      </c>
      <c r="D7820" s="1" t="s">
        <v>13</v>
      </c>
      <c r="E7820" s="1" t="s">
        <v>4225</v>
      </c>
      <c r="F7820" s="1" t="s">
        <v>13</v>
      </c>
      <c r="G7820" s="1" t="s">
        <v>480</v>
      </c>
      <c r="H7820" s="3">
        <v>5.5555555555555556E-4</v>
      </c>
      <c r="I7820" s="1" t="s">
        <v>25</v>
      </c>
      <c r="J7820" s="1" t="s">
        <v>16</v>
      </c>
    </row>
    <row r="7821" spans="1:10" x14ac:dyDescent="0.3">
      <c r="A7821" s="1" t="s">
        <v>10</v>
      </c>
      <c r="B7821" s="2">
        <v>43327.838888888888</v>
      </c>
      <c r="C7821" s="3">
        <v>1.1574074074074073E-5</v>
      </c>
      <c r="D7821" s="1" t="s">
        <v>13</v>
      </c>
      <c r="E7821" s="1" t="s">
        <v>4264</v>
      </c>
      <c r="F7821" s="1" t="s">
        <v>13</v>
      </c>
      <c r="G7821" s="1" t="s">
        <v>480</v>
      </c>
      <c r="H7821" s="3">
        <v>1.4236111111111112E-3</v>
      </c>
      <c r="I7821" s="1" t="s">
        <v>25</v>
      </c>
      <c r="J7821" s="1" t="s">
        <v>16</v>
      </c>
    </row>
    <row r="7822" spans="1:10" x14ac:dyDescent="0.3">
      <c r="A7822" s="1" t="s">
        <v>10</v>
      </c>
      <c r="B7822" s="2">
        <v>43323.667361111111</v>
      </c>
      <c r="C7822" s="3">
        <v>1.1574074074074073E-5</v>
      </c>
      <c r="D7822" s="1" t="s">
        <v>13</v>
      </c>
      <c r="E7822" s="1" t="s">
        <v>4299</v>
      </c>
      <c r="F7822" s="1" t="s">
        <v>13</v>
      </c>
      <c r="G7822" s="1" t="s">
        <v>480</v>
      </c>
      <c r="H7822" s="3">
        <v>6.018518518518519E-4</v>
      </c>
      <c r="I7822" s="1" t="s">
        <v>25</v>
      </c>
      <c r="J7822" s="1" t="s">
        <v>16</v>
      </c>
    </row>
    <row r="7823" spans="1:10" x14ac:dyDescent="0.3">
      <c r="A7823" s="1" t="s">
        <v>10</v>
      </c>
      <c r="B7823" s="2">
        <v>43295.482638888891</v>
      </c>
      <c r="C7823" s="3">
        <v>1.1574074074074073E-5</v>
      </c>
      <c r="D7823" s="1" t="s">
        <v>13</v>
      </c>
      <c r="E7823" s="1" t="s">
        <v>4414</v>
      </c>
      <c r="F7823" s="1" t="s">
        <v>13</v>
      </c>
      <c r="G7823" s="1" t="s">
        <v>480</v>
      </c>
      <c r="H7823" s="3">
        <v>2.3148148148148147E-5</v>
      </c>
      <c r="I7823" s="1" t="s">
        <v>25</v>
      </c>
      <c r="J7823" s="1" t="s">
        <v>16</v>
      </c>
    </row>
    <row r="7824" spans="1:10" x14ac:dyDescent="0.3">
      <c r="A7824" s="1" t="s">
        <v>10</v>
      </c>
      <c r="B7824" s="2">
        <v>43286.907638888886</v>
      </c>
      <c r="C7824" s="3">
        <v>1.1574074074074073E-5</v>
      </c>
      <c r="D7824" s="1" t="s">
        <v>13</v>
      </c>
      <c r="E7824" s="1" t="s">
        <v>4440</v>
      </c>
      <c r="F7824" s="1" t="s">
        <v>13</v>
      </c>
      <c r="G7824" s="1" t="s">
        <v>480</v>
      </c>
      <c r="H7824" s="3">
        <v>6.9444444444444444E-5</v>
      </c>
      <c r="I7824" s="1" t="s">
        <v>25</v>
      </c>
      <c r="J7824" s="1" t="s">
        <v>16</v>
      </c>
    </row>
    <row r="7825" spans="1:10" x14ac:dyDescent="0.3">
      <c r="A7825" s="1" t="s">
        <v>10</v>
      </c>
      <c r="B7825" s="2">
        <v>43220.88958333333</v>
      </c>
      <c r="C7825" s="3">
        <v>1.1574074074074073E-5</v>
      </c>
      <c r="D7825" s="1" t="s">
        <v>13</v>
      </c>
      <c r="E7825" s="1" t="s">
        <v>4574</v>
      </c>
      <c r="F7825" s="1" t="s">
        <v>13</v>
      </c>
      <c r="G7825" s="1" t="s">
        <v>480</v>
      </c>
      <c r="H7825" s="3">
        <v>8.1018518518518516E-5</v>
      </c>
      <c r="I7825" s="1" t="s">
        <v>25</v>
      </c>
      <c r="J7825" s="1" t="s">
        <v>16</v>
      </c>
    </row>
    <row r="7826" spans="1:10" x14ac:dyDescent="0.3">
      <c r="A7826" s="1" t="s">
        <v>10</v>
      </c>
      <c r="B7826" s="2">
        <v>43214.850694444445</v>
      </c>
      <c r="C7826" s="3">
        <v>1.1574074074074073E-5</v>
      </c>
      <c r="D7826" s="1" t="s">
        <v>13</v>
      </c>
      <c r="E7826" s="1" t="s">
        <v>4595</v>
      </c>
      <c r="F7826" s="1" t="s">
        <v>13</v>
      </c>
      <c r="G7826" s="1" t="s">
        <v>480</v>
      </c>
      <c r="H7826" s="3">
        <v>4.6296296296296298E-4</v>
      </c>
      <c r="I7826" s="1" t="s">
        <v>25</v>
      </c>
      <c r="J7826" s="1" t="s">
        <v>16</v>
      </c>
    </row>
    <row r="7827" spans="1:10" x14ac:dyDescent="0.3">
      <c r="A7827" s="1" t="s">
        <v>10</v>
      </c>
      <c r="B7827" s="2">
        <v>43192.669444444444</v>
      </c>
      <c r="C7827" s="3">
        <v>1.1574074074074073E-5</v>
      </c>
      <c r="D7827" s="1" t="s">
        <v>13</v>
      </c>
      <c r="E7827" s="1" t="s">
        <v>4638</v>
      </c>
      <c r="F7827" s="1" t="s">
        <v>13</v>
      </c>
      <c r="G7827" s="1" t="s">
        <v>480</v>
      </c>
      <c r="H7827" s="3">
        <v>3.8194444444444446E-4</v>
      </c>
      <c r="I7827" s="1" t="s">
        <v>25</v>
      </c>
      <c r="J7827" s="1" t="s">
        <v>16</v>
      </c>
    </row>
    <row r="7828" spans="1:10" x14ac:dyDescent="0.3">
      <c r="A7828" s="1" t="s">
        <v>10</v>
      </c>
      <c r="B7828" s="2">
        <v>43192.627083333333</v>
      </c>
      <c r="C7828" s="3">
        <v>1.1574074074074073E-5</v>
      </c>
      <c r="D7828" s="1" t="s">
        <v>13</v>
      </c>
      <c r="E7828" s="1" t="s">
        <v>4639</v>
      </c>
      <c r="F7828" s="1" t="s">
        <v>13</v>
      </c>
      <c r="G7828" s="1" t="s">
        <v>480</v>
      </c>
      <c r="H7828" s="3">
        <v>1.1574074074074073E-5</v>
      </c>
      <c r="I7828" s="1" t="s">
        <v>25</v>
      </c>
      <c r="J7828" s="1" t="s">
        <v>16</v>
      </c>
    </row>
    <row r="7829" spans="1:10" x14ac:dyDescent="0.3">
      <c r="A7829" s="1" t="s">
        <v>10</v>
      </c>
      <c r="B7829" s="2">
        <v>43169.869444444441</v>
      </c>
      <c r="C7829" s="3">
        <v>1.1574074074074073E-5</v>
      </c>
      <c r="D7829" s="1" t="s">
        <v>13</v>
      </c>
      <c r="E7829" s="1" t="s">
        <v>4741</v>
      </c>
      <c r="F7829" s="1" t="s">
        <v>13</v>
      </c>
      <c r="G7829" s="1" t="s">
        <v>480</v>
      </c>
      <c r="H7829" s="3">
        <v>2.3148148148148147E-5</v>
      </c>
      <c r="I7829" s="1" t="s">
        <v>25</v>
      </c>
      <c r="J7829" s="1" t="s">
        <v>16</v>
      </c>
    </row>
    <row r="7830" spans="1:10" x14ac:dyDescent="0.3">
      <c r="A7830" s="1" t="s">
        <v>10</v>
      </c>
      <c r="B7830" s="2">
        <v>43161.867361111108</v>
      </c>
      <c r="C7830" s="3">
        <v>1.1574074074074073E-5</v>
      </c>
      <c r="D7830" s="1" t="s">
        <v>13</v>
      </c>
      <c r="E7830" s="1" t="s">
        <v>4714</v>
      </c>
      <c r="F7830" s="1" t="s">
        <v>13</v>
      </c>
      <c r="G7830" s="1" t="s">
        <v>480</v>
      </c>
      <c r="H7830" s="3">
        <v>6.134259259259259E-4</v>
      </c>
      <c r="I7830" s="1" t="s">
        <v>25</v>
      </c>
      <c r="J7830" s="1" t="s">
        <v>16</v>
      </c>
    </row>
    <row r="7831" spans="1:10" x14ac:dyDescent="0.3">
      <c r="A7831" s="1" t="s">
        <v>10</v>
      </c>
      <c r="B7831" s="2">
        <v>43154.952777777777</v>
      </c>
      <c r="C7831" s="3">
        <v>1.1574074074074073E-5</v>
      </c>
      <c r="D7831" s="1" t="s">
        <v>13</v>
      </c>
      <c r="E7831" s="1" t="s">
        <v>136</v>
      </c>
      <c r="F7831" s="1" t="s">
        <v>13</v>
      </c>
      <c r="G7831" s="1" t="s">
        <v>480</v>
      </c>
      <c r="H7831" s="3">
        <v>3.2407407407407406E-4</v>
      </c>
      <c r="I7831" s="1" t="s">
        <v>25</v>
      </c>
      <c r="J7831" s="1" t="s">
        <v>16</v>
      </c>
    </row>
    <row r="7832" spans="1:10" x14ac:dyDescent="0.3">
      <c r="A7832" s="1" t="s">
        <v>10</v>
      </c>
      <c r="B7832" s="2">
        <v>43146.865972222222</v>
      </c>
      <c r="C7832" s="3">
        <v>1.1574074074074073E-5</v>
      </c>
      <c r="D7832" s="1" t="s">
        <v>13</v>
      </c>
      <c r="E7832" s="1" t="s">
        <v>4756</v>
      </c>
      <c r="F7832" s="1" t="s">
        <v>13</v>
      </c>
      <c r="G7832" s="1" t="s">
        <v>480</v>
      </c>
      <c r="H7832" s="3">
        <v>1.1574074074074073E-5</v>
      </c>
      <c r="I7832" s="1" t="s">
        <v>25</v>
      </c>
      <c r="J7832" s="1" t="s">
        <v>16</v>
      </c>
    </row>
    <row r="7833" spans="1:10" x14ac:dyDescent="0.3">
      <c r="A7833" s="1" t="s">
        <v>10</v>
      </c>
      <c r="B7833" s="2">
        <v>43140.767361111109</v>
      </c>
      <c r="C7833" s="3">
        <v>1.1574074074074073E-5</v>
      </c>
      <c r="D7833" s="1" t="s">
        <v>13</v>
      </c>
      <c r="E7833" s="1" t="s">
        <v>4811</v>
      </c>
      <c r="F7833" s="1" t="s">
        <v>13</v>
      </c>
      <c r="G7833" s="1" t="s">
        <v>480</v>
      </c>
      <c r="H7833" s="3">
        <v>1.1574074074074073E-5</v>
      </c>
      <c r="I7833" s="1" t="s">
        <v>25</v>
      </c>
      <c r="J7833" s="1" t="s">
        <v>16</v>
      </c>
    </row>
    <row r="7834" spans="1:10" x14ac:dyDescent="0.3">
      <c r="A7834" s="1" t="s">
        <v>10</v>
      </c>
      <c r="B7834" s="2">
        <v>43135.72152777778</v>
      </c>
      <c r="C7834" s="3">
        <v>1.1574074074074073E-5</v>
      </c>
      <c r="D7834" s="1" t="s">
        <v>13</v>
      </c>
      <c r="E7834" s="1" t="s">
        <v>4850</v>
      </c>
      <c r="F7834" s="1" t="s">
        <v>13</v>
      </c>
      <c r="G7834" s="1" t="s">
        <v>480</v>
      </c>
      <c r="H7834" s="3">
        <v>1.1574074074074073E-5</v>
      </c>
      <c r="I7834" s="1" t="s">
        <v>25</v>
      </c>
      <c r="J7834" s="1" t="s">
        <v>16</v>
      </c>
    </row>
    <row r="7835" spans="1:10" x14ac:dyDescent="0.3">
      <c r="A7835" s="1" t="s">
        <v>10</v>
      </c>
      <c r="B7835" s="2">
        <v>43134.904166666667</v>
      </c>
      <c r="C7835" s="3">
        <v>1.1574074074074073E-5</v>
      </c>
      <c r="D7835" s="1" t="s">
        <v>13</v>
      </c>
      <c r="E7835" s="1" t="s">
        <v>4867</v>
      </c>
      <c r="F7835" s="1" t="s">
        <v>13</v>
      </c>
      <c r="G7835" s="1" t="s">
        <v>480</v>
      </c>
      <c r="H7835" s="3">
        <v>1.1574074074074073E-5</v>
      </c>
      <c r="I7835" s="1" t="s">
        <v>25</v>
      </c>
      <c r="J7835" s="1" t="s">
        <v>16</v>
      </c>
    </row>
    <row r="7836" spans="1:10" x14ac:dyDescent="0.3">
      <c r="A7836" s="1" t="s">
        <v>10</v>
      </c>
      <c r="B7836" s="2">
        <v>43125.857638888891</v>
      </c>
      <c r="C7836" s="3">
        <v>1.1574074074074073E-5</v>
      </c>
      <c r="D7836" s="1" t="s">
        <v>13</v>
      </c>
      <c r="E7836" s="1" t="s">
        <v>4972</v>
      </c>
      <c r="F7836" s="1" t="s">
        <v>13</v>
      </c>
      <c r="G7836" s="1" t="s">
        <v>480</v>
      </c>
      <c r="H7836" s="3">
        <v>1.1574074074074073E-5</v>
      </c>
      <c r="I7836" s="1" t="s">
        <v>25</v>
      </c>
      <c r="J7836" s="1" t="s">
        <v>16</v>
      </c>
    </row>
    <row r="7837" spans="1:10" x14ac:dyDescent="0.3">
      <c r="A7837" s="1" t="s">
        <v>10</v>
      </c>
      <c r="B7837" s="2">
        <v>43096.797222222223</v>
      </c>
      <c r="C7837" s="3">
        <v>1.1574074074074073E-5</v>
      </c>
      <c r="D7837" s="1" t="s">
        <v>13</v>
      </c>
      <c r="E7837" s="1" t="s">
        <v>5089</v>
      </c>
      <c r="F7837" s="1" t="s">
        <v>13</v>
      </c>
      <c r="G7837" s="1" t="s">
        <v>480</v>
      </c>
      <c r="H7837" s="3">
        <v>7.8703703703703705E-4</v>
      </c>
      <c r="I7837" s="1" t="s">
        <v>25</v>
      </c>
      <c r="J7837" s="1" t="s">
        <v>16</v>
      </c>
    </row>
    <row r="7838" spans="1:10" x14ac:dyDescent="0.3">
      <c r="A7838" s="1" t="s">
        <v>10</v>
      </c>
      <c r="B7838" s="2">
        <v>43080.884722222225</v>
      </c>
      <c r="C7838" s="3">
        <v>1.1574074074074073E-5</v>
      </c>
      <c r="D7838" s="1" t="s">
        <v>13</v>
      </c>
      <c r="E7838" s="1" t="s">
        <v>5129</v>
      </c>
      <c r="F7838" s="1" t="s">
        <v>13</v>
      </c>
      <c r="G7838" s="1" t="s">
        <v>480</v>
      </c>
      <c r="H7838" s="3">
        <v>1.1574074074074073E-5</v>
      </c>
      <c r="I7838" s="1" t="s">
        <v>25</v>
      </c>
      <c r="J7838" s="1" t="s">
        <v>16</v>
      </c>
    </row>
    <row r="7839" spans="1:10" x14ac:dyDescent="0.3">
      <c r="A7839" s="1" t="s">
        <v>10</v>
      </c>
      <c r="B7839" s="2">
        <v>43079.57916666667</v>
      </c>
      <c r="C7839" s="3">
        <v>1.1574074074074073E-5</v>
      </c>
      <c r="D7839" s="1" t="s">
        <v>13</v>
      </c>
      <c r="E7839" s="1" t="s">
        <v>5135</v>
      </c>
      <c r="F7839" s="1" t="s">
        <v>13</v>
      </c>
      <c r="G7839" s="1" t="s">
        <v>480</v>
      </c>
      <c r="H7839" s="3">
        <v>1.1574074074074073E-5</v>
      </c>
      <c r="I7839" s="1" t="s">
        <v>25</v>
      </c>
      <c r="J7839" s="1" t="s">
        <v>16</v>
      </c>
    </row>
    <row r="7840" spans="1:10" x14ac:dyDescent="0.3">
      <c r="A7840" s="1" t="s">
        <v>10</v>
      </c>
      <c r="B7840" s="2">
        <v>43071.576388888891</v>
      </c>
      <c r="C7840" s="3">
        <v>1.1574074074074073E-5</v>
      </c>
      <c r="D7840" s="1" t="s">
        <v>13</v>
      </c>
      <c r="E7840" s="1" t="s">
        <v>5149</v>
      </c>
      <c r="F7840" s="1" t="s">
        <v>13</v>
      </c>
      <c r="G7840" s="1" t="s">
        <v>480</v>
      </c>
      <c r="H7840" s="3">
        <v>1.1574074074074073E-5</v>
      </c>
      <c r="I7840" s="1" t="s">
        <v>25</v>
      </c>
      <c r="J7840" s="1" t="s">
        <v>16</v>
      </c>
    </row>
    <row r="7841" spans="1:10" x14ac:dyDescent="0.3">
      <c r="A7841" s="1" t="s">
        <v>10</v>
      </c>
      <c r="B7841" s="2">
        <v>43067.999305555553</v>
      </c>
      <c r="C7841" s="3">
        <v>1.1574074074074073E-5</v>
      </c>
      <c r="D7841" s="1" t="s">
        <v>13</v>
      </c>
      <c r="E7841" s="1" t="s">
        <v>5156</v>
      </c>
      <c r="F7841" s="1" t="s">
        <v>13</v>
      </c>
      <c r="G7841" s="1" t="s">
        <v>480</v>
      </c>
      <c r="H7841" s="3">
        <v>1.1574074074074073E-5</v>
      </c>
      <c r="I7841" s="1" t="s">
        <v>25</v>
      </c>
      <c r="J7841" s="1" t="s">
        <v>16</v>
      </c>
    </row>
    <row r="7842" spans="1:10" x14ac:dyDescent="0.3">
      <c r="A7842" s="1" t="s">
        <v>10</v>
      </c>
      <c r="B7842" s="2">
        <v>43058.995833333334</v>
      </c>
      <c r="C7842" s="3">
        <v>1.1574074074074073E-5</v>
      </c>
      <c r="D7842" s="1" t="s">
        <v>13</v>
      </c>
      <c r="E7842" s="1" t="s">
        <v>5168</v>
      </c>
      <c r="F7842" s="1" t="s">
        <v>13</v>
      </c>
      <c r="G7842" s="1" t="s">
        <v>480</v>
      </c>
      <c r="H7842" s="3">
        <v>1.1574074074074073E-5</v>
      </c>
      <c r="I7842" s="1" t="s">
        <v>25</v>
      </c>
      <c r="J7842" s="1" t="s">
        <v>16</v>
      </c>
    </row>
    <row r="7843" spans="1:10" x14ac:dyDescent="0.3">
      <c r="A7843" s="1" t="s">
        <v>10</v>
      </c>
      <c r="B7843" s="2">
        <v>43052.40347222222</v>
      </c>
      <c r="C7843" s="3">
        <v>1.1574074074074073E-5</v>
      </c>
      <c r="D7843" s="1" t="s">
        <v>13</v>
      </c>
      <c r="E7843" s="1" t="s">
        <v>5185</v>
      </c>
      <c r="F7843" s="1" t="s">
        <v>13</v>
      </c>
      <c r="G7843" s="1" t="s">
        <v>5186</v>
      </c>
      <c r="H7843" s="3">
        <v>1.1574074074074073E-5</v>
      </c>
      <c r="I7843" s="1" t="s">
        <v>4166</v>
      </c>
      <c r="J7843" s="1" t="s">
        <v>16</v>
      </c>
    </row>
    <row r="7844" spans="1:10" x14ac:dyDescent="0.3">
      <c r="A7844" s="1" t="s">
        <v>10</v>
      </c>
      <c r="B7844" s="2">
        <v>43051.559027777781</v>
      </c>
      <c r="C7844" s="3">
        <v>1.1574074074074073E-5</v>
      </c>
      <c r="D7844" s="1" t="s">
        <v>13</v>
      </c>
      <c r="E7844" s="1" t="s">
        <v>5184</v>
      </c>
      <c r="F7844" s="1" t="s">
        <v>13</v>
      </c>
      <c r="G7844" s="1" t="s">
        <v>480</v>
      </c>
      <c r="H7844" s="3">
        <v>1.1574074074074073E-5</v>
      </c>
      <c r="I7844" s="1" t="s">
        <v>25</v>
      </c>
      <c r="J7844" s="1" t="s">
        <v>16</v>
      </c>
    </row>
    <row r="7845" spans="1:10" x14ac:dyDescent="0.3">
      <c r="A7845" s="1" t="s">
        <v>10</v>
      </c>
      <c r="B7845" s="2">
        <v>43049.925000000003</v>
      </c>
      <c r="C7845" s="3">
        <v>1.1574074074074073E-5</v>
      </c>
      <c r="D7845" s="1" t="s">
        <v>13</v>
      </c>
      <c r="E7845" s="1" t="s">
        <v>5188</v>
      </c>
      <c r="F7845" s="1" t="s">
        <v>13</v>
      </c>
      <c r="G7845" s="1" t="s">
        <v>480</v>
      </c>
      <c r="H7845" s="3">
        <v>1.1574074074074073E-5</v>
      </c>
      <c r="I7845" s="1" t="s">
        <v>25</v>
      </c>
      <c r="J7845" s="1" t="s">
        <v>16</v>
      </c>
    </row>
    <row r="7846" spans="1:10" x14ac:dyDescent="0.3">
      <c r="A7846" s="1" t="s">
        <v>10</v>
      </c>
      <c r="B7846" s="2">
        <v>43038.90625</v>
      </c>
      <c r="C7846" s="3">
        <v>1.1574074074074073E-5</v>
      </c>
      <c r="D7846" s="1" t="s">
        <v>13</v>
      </c>
      <c r="E7846" s="1" t="s">
        <v>5209</v>
      </c>
      <c r="F7846" s="1" t="s">
        <v>13</v>
      </c>
      <c r="G7846" s="1" t="s">
        <v>480</v>
      </c>
      <c r="H7846" s="3">
        <v>9.3749999999999997E-4</v>
      </c>
      <c r="I7846" s="1" t="s">
        <v>25</v>
      </c>
      <c r="J7846" s="1" t="s">
        <v>16</v>
      </c>
    </row>
    <row r="7847" spans="1:10" x14ac:dyDescent="0.3">
      <c r="A7847" s="1" t="s">
        <v>10</v>
      </c>
      <c r="B7847" s="2">
        <v>43031.919444444444</v>
      </c>
      <c r="C7847" s="3">
        <v>1.1574074074074073E-5</v>
      </c>
      <c r="D7847" s="1" t="s">
        <v>13</v>
      </c>
      <c r="E7847" s="1" t="s">
        <v>5256</v>
      </c>
      <c r="F7847" s="1" t="s">
        <v>13</v>
      </c>
      <c r="G7847" s="1" t="s">
        <v>480</v>
      </c>
      <c r="H7847" s="3">
        <v>6.4814814814814813E-4</v>
      </c>
      <c r="I7847" s="1" t="s">
        <v>25</v>
      </c>
      <c r="J7847" s="1" t="s">
        <v>16</v>
      </c>
    </row>
    <row r="7848" spans="1:10" x14ac:dyDescent="0.3">
      <c r="A7848" s="1" t="s">
        <v>10</v>
      </c>
      <c r="B7848" s="2">
        <v>43030.462500000001</v>
      </c>
      <c r="C7848" s="3">
        <v>1.1574074074074073E-5</v>
      </c>
      <c r="D7848" s="1" t="s">
        <v>13</v>
      </c>
      <c r="E7848" s="1" t="s">
        <v>5268</v>
      </c>
      <c r="F7848" s="1" t="s">
        <v>13</v>
      </c>
      <c r="G7848" s="1" t="s">
        <v>480</v>
      </c>
      <c r="H7848" s="3">
        <v>3.6435185185185189E-2</v>
      </c>
      <c r="I7848" s="1" t="s">
        <v>25</v>
      </c>
      <c r="J7848" s="1" t="s">
        <v>16</v>
      </c>
    </row>
    <row r="7849" spans="1:10" x14ac:dyDescent="0.3">
      <c r="A7849" s="1" t="s">
        <v>10</v>
      </c>
      <c r="B7849" s="2">
        <v>43019.929166666669</v>
      </c>
      <c r="C7849" s="3">
        <v>1.1574074074074073E-5</v>
      </c>
      <c r="D7849" s="1" t="s">
        <v>13</v>
      </c>
      <c r="E7849" s="1" t="s">
        <v>5284</v>
      </c>
      <c r="F7849" s="1" t="s">
        <v>13</v>
      </c>
      <c r="G7849" s="1" t="s">
        <v>480</v>
      </c>
      <c r="H7849" s="3">
        <v>1.1574074074074073E-5</v>
      </c>
      <c r="I7849" s="1" t="s">
        <v>25</v>
      </c>
      <c r="J7849" s="1" t="s">
        <v>16</v>
      </c>
    </row>
    <row r="7850" spans="1:10" x14ac:dyDescent="0.3">
      <c r="A7850" s="1" t="s">
        <v>10</v>
      </c>
      <c r="B7850" s="2">
        <v>43002.90347222222</v>
      </c>
      <c r="C7850" s="3">
        <v>1.1574074074074073E-5</v>
      </c>
      <c r="D7850" s="1" t="s">
        <v>13</v>
      </c>
      <c r="E7850" s="1" t="s">
        <v>5287</v>
      </c>
      <c r="F7850" s="1" t="s">
        <v>13</v>
      </c>
      <c r="G7850" s="1" t="s">
        <v>480</v>
      </c>
      <c r="H7850" s="3">
        <v>1.1574074074074073E-5</v>
      </c>
      <c r="I7850" s="1" t="s">
        <v>25</v>
      </c>
      <c r="J7850" s="1" t="s">
        <v>16</v>
      </c>
    </row>
    <row r="7851" spans="1:10" x14ac:dyDescent="0.3">
      <c r="A7851" s="1" t="s">
        <v>10</v>
      </c>
      <c r="B7851" s="2">
        <v>43001.779166666667</v>
      </c>
      <c r="C7851" s="3">
        <v>1.1574074074074073E-5</v>
      </c>
      <c r="D7851" s="1" t="s">
        <v>13</v>
      </c>
      <c r="E7851" s="1" t="s">
        <v>734</v>
      </c>
      <c r="F7851" s="1" t="s">
        <v>13</v>
      </c>
      <c r="G7851" s="1" t="s">
        <v>480</v>
      </c>
      <c r="H7851" s="3">
        <v>1.9097222222222222E-3</v>
      </c>
      <c r="I7851" s="1" t="s">
        <v>25</v>
      </c>
      <c r="J7851" s="1" t="s">
        <v>16</v>
      </c>
    </row>
    <row r="7852" spans="1:10" x14ac:dyDescent="0.3">
      <c r="A7852" s="1" t="s">
        <v>10</v>
      </c>
      <c r="B7852" s="2">
        <v>42999.866666666669</v>
      </c>
      <c r="C7852" s="3">
        <v>1.1574074074074073E-5</v>
      </c>
      <c r="D7852" s="1" t="s">
        <v>13</v>
      </c>
      <c r="E7852" s="1" t="s">
        <v>5307</v>
      </c>
      <c r="F7852" s="1" t="s">
        <v>13</v>
      </c>
      <c r="G7852" s="1" t="s">
        <v>480</v>
      </c>
      <c r="H7852" s="3">
        <v>1.1574074074074073E-5</v>
      </c>
      <c r="I7852" s="1" t="s">
        <v>25</v>
      </c>
      <c r="J7852" s="1" t="s">
        <v>16</v>
      </c>
    </row>
    <row r="7853" spans="1:10" x14ac:dyDescent="0.3">
      <c r="A7853" s="1" t="s">
        <v>10</v>
      </c>
      <c r="B7853" s="2">
        <v>42997.911111111112</v>
      </c>
      <c r="C7853" s="3">
        <v>1.1574074074074073E-5</v>
      </c>
      <c r="D7853" s="1" t="s">
        <v>13</v>
      </c>
      <c r="E7853" s="1" t="s">
        <v>5313</v>
      </c>
      <c r="F7853" s="1" t="s">
        <v>13</v>
      </c>
      <c r="G7853" s="1" t="s">
        <v>480</v>
      </c>
      <c r="H7853" s="3">
        <v>1.1574074074074073E-5</v>
      </c>
      <c r="I7853" s="1" t="s">
        <v>25</v>
      </c>
      <c r="J7853" s="1" t="s">
        <v>16</v>
      </c>
    </row>
    <row r="7854" spans="1:10" x14ac:dyDescent="0.3">
      <c r="A7854" s="1" t="s">
        <v>10</v>
      </c>
      <c r="B7854" s="2">
        <v>42993.898611111108</v>
      </c>
      <c r="C7854" s="3">
        <v>1.1574074074074073E-5</v>
      </c>
      <c r="D7854" s="1" t="s">
        <v>13</v>
      </c>
      <c r="E7854" s="1" t="s">
        <v>5320</v>
      </c>
      <c r="F7854" s="1" t="s">
        <v>13</v>
      </c>
      <c r="G7854" s="1" t="s">
        <v>480</v>
      </c>
      <c r="H7854" s="3">
        <v>1.1574074074074073E-5</v>
      </c>
      <c r="I7854" s="1" t="s">
        <v>25</v>
      </c>
      <c r="J7854" s="1" t="s">
        <v>16</v>
      </c>
    </row>
    <row r="7855" spans="1:10" x14ac:dyDescent="0.3">
      <c r="A7855" s="1" t="s">
        <v>10</v>
      </c>
      <c r="B7855" s="2">
        <v>42993.711805555555</v>
      </c>
      <c r="C7855" s="3">
        <v>1.1574074074074073E-5</v>
      </c>
      <c r="D7855" s="1" t="s">
        <v>13</v>
      </c>
      <c r="E7855" s="1" t="s">
        <v>5321</v>
      </c>
      <c r="F7855" s="1" t="s">
        <v>13</v>
      </c>
      <c r="G7855" s="1" t="s">
        <v>480</v>
      </c>
      <c r="H7855" s="3">
        <v>1.1574074074074073E-5</v>
      </c>
      <c r="I7855" s="1" t="s">
        <v>25</v>
      </c>
      <c r="J7855" s="1" t="s">
        <v>16</v>
      </c>
    </row>
    <row r="7856" spans="1:10" x14ac:dyDescent="0.3">
      <c r="A7856" s="1" t="s">
        <v>10</v>
      </c>
      <c r="B7856" s="2">
        <v>42991.877083333333</v>
      </c>
      <c r="C7856" s="3">
        <v>1.1574074074074073E-5</v>
      </c>
      <c r="D7856" s="1" t="s">
        <v>13</v>
      </c>
      <c r="E7856" s="1" t="s">
        <v>5322</v>
      </c>
      <c r="F7856" s="1" t="s">
        <v>13</v>
      </c>
      <c r="G7856" s="1" t="s">
        <v>480</v>
      </c>
      <c r="H7856" s="3">
        <v>1.1574074074074073E-5</v>
      </c>
      <c r="I7856" s="1" t="s">
        <v>25</v>
      </c>
      <c r="J7856" s="1" t="s">
        <v>16</v>
      </c>
    </row>
    <row r="7857" spans="1:10" x14ac:dyDescent="0.3">
      <c r="A7857" s="1" t="s">
        <v>10</v>
      </c>
      <c r="B7857" s="2">
        <v>42990.894444444442</v>
      </c>
      <c r="C7857" s="3">
        <v>1.1574074074074073E-5</v>
      </c>
      <c r="D7857" s="1" t="s">
        <v>13</v>
      </c>
      <c r="E7857" s="1" t="s">
        <v>5324</v>
      </c>
      <c r="F7857" s="1" t="s">
        <v>13</v>
      </c>
      <c r="G7857" s="1" t="s">
        <v>480</v>
      </c>
      <c r="H7857" s="3">
        <v>1.1574074074074073E-5</v>
      </c>
      <c r="I7857" s="1" t="s">
        <v>25</v>
      </c>
      <c r="J7857" s="1" t="s">
        <v>16</v>
      </c>
    </row>
    <row r="7858" spans="1:10" x14ac:dyDescent="0.3">
      <c r="A7858" s="1" t="s">
        <v>10</v>
      </c>
      <c r="B7858" s="2">
        <v>42989.865277777775</v>
      </c>
      <c r="C7858" s="3">
        <v>1.1574074074074073E-5</v>
      </c>
      <c r="D7858" s="1" t="s">
        <v>13</v>
      </c>
      <c r="E7858" s="1" t="s">
        <v>5327</v>
      </c>
      <c r="F7858" s="1" t="s">
        <v>13</v>
      </c>
      <c r="G7858" s="1" t="s">
        <v>480</v>
      </c>
      <c r="H7858" s="3">
        <v>1.1574074074074073E-5</v>
      </c>
      <c r="I7858" s="1" t="s">
        <v>25</v>
      </c>
      <c r="J7858" s="1" t="s">
        <v>16</v>
      </c>
    </row>
    <row r="7859" spans="1:10" x14ac:dyDescent="0.3">
      <c r="A7859" s="1" t="s">
        <v>10</v>
      </c>
      <c r="B7859" s="2">
        <v>42967.926388888889</v>
      </c>
      <c r="C7859" s="3">
        <v>1.1574074074074073E-5</v>
      </c>
      <c r="D7859" s="1" t="s">
        <v>13</v>
      </c>
      <c r="E7859" s="1" t="s">
        <v>5333</v>
      </c>
      <c r="F7859" s="1" t="s">
        <v>13</v>
      </c>
      <c r="G7859" s="1" t="s">
        <v>480</v>
      </c>
      <c r="H7859" s="3">
        <v>1.1574074074074073E-5</v>
      </c>
      <c r="I7859" s="1" t="s">
        <v>25</v>
      </c>
      <c r="J7859" s="1" t="s">
        <v>16</v>
      </c>
    </row>
    <row r="7860" spans="1:10" x14ac:dyDescent="0.3">
      <c r="A7860" s="1" t="s">
        <v>10</v>
      </c>
      <c r="B7860" s="2">
        <v>42965.90347222222</v>
      </c>
      <c r="C7860" s="3">
        <v>1.1574074074074073E-5</v>
      </c>
      <c r="D7860" s="1" t="s">
        <v>13</v>
      </c>
      <c r="E7860" s="1" t="s">
        <v>5342</v>
      </c>
      <c r="F7860" s="1" t="s">
        <v>13</v>
      </c>
      <c r="G7860" s="1" t="s">
        <v>480</v>
      </c>
      <c r="H7860" s="3">
        <v>1.1574074074074073E-5</v>
      </c>
      <c r="I7860" s="1" t="s">
        <v>25</v>
      </c>
      <c r="J7860" s="1" t="s">
        <v>16</v>
      </c>
    </row>
    <row r="7861" spans="1:10" x14ac:dyDescent="0.3">
      <c r="A7861" s="1" t="s">
        <v>10</v>
      </c>
      <c r="B7861" s="2">
        <v>42964.901388888888</v>
      </c>
      <c r="C7861" s="3">
        <v>1.1574074074074073E-5</v>
      </c>
      <c r="D7861" s="1" t="s">
        <v>13</v>
      </c>
      <c r="E7861" s="1" t="s">
        <v>5345</v>
      </c>
      <c r="F7861" s="1" t="s">
        <v>13</v>
      </c>
      <c r="G7861" s="1" t="s">
        <v>480</v>
      </c>
      <c r="H7861" s="3">
        <v>1.1574074074074073E-5</v>
      </c>
      <c r="I7861" s="1" t="s">
        <v>25</v>
      </c>
      <c r="J7861" s="1" t="s">
        <v>16</v>
      </c>
    </row>
    <row r="7862" spans="1:10" x14ac:dyDescent="0.3">
      <c r="A7862" s="1" t="s">
        <v>10</v>
      </c>
      <c r="B7862" s="2">
        <v>42963.878472222219</v>
      </c>
      <c r="C7862" s="3">
        <v>1.1574074074074073E-5</v>
      </c>
      <c r="D7862" s="1" t="s">
        <v>13</v>
      </c>
      <c r="E7862" s="1" t="s">
        <v>5348</v>
      </c>
      <c r="F7862" s="1" t="s">
        <v>13</v>
      </c>
      <c r="G7862" s="1" t="s">
        <v>480</v>
      </c>
      <c r="H7862" s="3">
        <v>1.1574074074074073E-5</v>
      </c>
      <c r="I7862" s="1" t="s">
        <v>25</v>
      </c>
      <c r="J7862" s="1" t="s">
        <v>16</v>
      </c>
    </row>
    <row r="7863" spans="1:10" x14ac:dyDescent="0.3">
      <c r="A7863" s="1" t="s">
        <v>10</v>
      </c>
      <c r="B7863" s="2">
        <v>42958.775694444441</v>
      </c>
      <c r="C7863" s="3">
        <v>1.1574074074074073E-5</v>
      </c>
      <c r="D7863" s="1" t="s">
        <v>13</v>
      </c>
      <c r="E7863" s="1" t="s">
        <v>5362</v>
      </c>
      <c r="F7863" s="1" t="s">
        <v>13</v>
      </c>
      <c r="G7863" s="1" t="s">
        <v>480</v>
      </c>
      <c r="H7863" s="3">
        <v>1.1574074074074073E-5</v>
      </c>
      <c r="I7863" s="1" t="s">
        <v>25</v>
      </c>
      <c r="J7863" s="1" t="s">
        <v>16</v>
      </c>
    </row>
    <row r="7864" spans="1:10" x14ac:dyDescent="0.3">
      <c r="A7864" s="1" t="s">
        <v>10</v>
      </c>
      <c r="B7864" s="2">
        <v>42957.893750000003</v>
      </c>
      <c r="C7864" s="3">
        <v>1.1574074074074073E-5</v>
      </c>
      <c r="D7864" s="1" t="s">
        <v>13</v>
      </c>
      <c r="E7864" s="1" t="s">
        <v>5363</v>
      </c>
      <c r="F7864" s="1" t="s">
        <v>13</v>
      </c>
      <c r="G7864" s="1" t="s">
        <v>480</v>
      </c>
      <c r="H7864" s="3">
        <v>1.1574074074074073E-5</v>
      </c>
      <c r="I7864" s="1" t="s">
        <v>25</v>
      </c>
      <c r="J7864" s="1" t="s">
        <v>16</v>
      </c>
    </row>
    <row r="7865" spans="1:10" x14ac:dyDescent="0.3">
      <c r="A7865" s="1" t="s">
        <v>10</v>
      </c>
      <c r="B7865" s="2">
        <v>42956.864583333336</v>
      </c>
      <c r="C7865" s="3">
        <v>1.1574074074074073E-5</v>
      </c>
      <c r="D7865" s="1" t="s">
        <v>13</v>
      </c>
      <c r="E7865" s="1" t="s">
        <v>5365</v>
      </c>
      <c r="F7865" s="1" t="s">
        <v>13</v>
      </c>
      <c r="G7865" s="1" t="s">
        <v>480</v>
      </c>
      <c r="H7865" s="3">
        <v>1.1574074074074073E-5</v>
      </c>
      <c r="I7865" s="1" t="s">
        <v>25</v>
      </c>
      <c r="J7865" s="1" t="s">
        <v>16</v>
      </c>
    </row>
    <row r="7866" spans="1:10" x14ac:dyDescent="0.3">
      <c r="A7866" s="1" t="s">
        <v>10</v>
      </c>
      <c r="B7866" s="2">
        <v>42954.869444444441</v>
      </c>
      <c r="C7866" s="3">
        <v>1.1574074074074073E-5</v>
      </c>
      <c r="D7866" s="1" t="s">
        <v>13</v>
      </c>
      <c r="E7866" s="1" t="s">
        <v>5368</v>
      </c>
      <c r="F7866" s="1" t="s">
        <v>13</v>
      </c>
      <c r="G7866" s="1" t="s">
        <v>480</v>
      </c>
      <c r="H7866" s="3">
        <v>1.1574074074074073E-5</v>
      </c>
      <c r="I7866" s="1" t="s">
        <v>25</v>
      </c>
      <c r="J7866" s="1" t="s">
        <v>16</v>
      </c>
    </row>
    <row r="7867" spans="1:10" x14ac:dyDescent="0.3">
      <c r="A7867" s="1" t="s">
        <v>10</v>
      </c>
      <c r="B7867" s="2">
        <v>42953.911111111112</v>
      </c>
      <c r="C7867" s="3">
        <v>1.1574074074074073E-5</v>
      </c>
      <c r="D7867" s="1" t="s">
        <v>13</v>
      </c>
      <c r="E7867" s="1" t="s">
        <v>5372</v>
      </c>
      <c r="F7867" s="1" t="s">
        <v>13</v>
      </c>
      <c r="G7867" s="1" t="s">
        <v>480</v>
      </c>
      <c r="H7867" s="3">
        <v>1.1574074074074073E-5</v>
      </c>
      <c r="I7867" s="1" t="s">
        <v>25</v>
      </c>
      <c r="J7867" s="1" t="s">
        <v>16</v>
      </c>
    </row>
    <row r="7868" spans="1:10" x14ac:dyDescent="0.3">
      <c r="A7868" s="1" t="s">
        <v>10</v>
      </c>
      <c r="B7868" s="2">
        <v>42952.9</v>
      </c>
      <c r="C7868" s="3">
        <v>1.1574074074074073E-5</v>
      </c>
      <c r="D7868" s="1" t="s">
        <v>13</v>
      </c>
      <c r="E7868" s="1" t="s">
        <v>5374</v>
      </c>
      <c r="F7868" s="1" t="s">
        <v>13</v>
      </c>
      <c r="G7868" s="1" t="s">
        <v>480</v>
      </c>
      <c r="H7868" s="3">
        <v>1.1574074074074073E-5</v>
      </c>
      <c r="I7868" s="1" t="s">
        <v>25</v>
      </c>
      <c r="J7868" s="1" t="s">
        <v>16</v>
      </c>
    </row>
    <row r="7869" spans="1:10" x14ac:dyDescent="0.3">
      <c r="A7869" s="1" t="s">
        <v>10</v>
      </c>
      <c r="B7869" s="2">
        <v>42951.813194444447</v>
      </c>
      <c r="C7869" s="3">
        <v>1.1574074074074073E-5</v>
      </c>
      <c r="D7869" s="1" t="s">
        <v>13</v>
      </c>
      <c r="E7869" s="1" t="s">
        <v>5381</v>
      </c>
      <c r="F7869" s="1" t="s">
        <v>13</v>
      </c>
      <c r="G7869" s="1" t="s">
        <v>480</v>
      </c>
      <c r="H7869" s="3">
        <v>1.1574074074074073E-5</v>
      </c>
      <c r="I7869" s="1" t="s">
        <v>25</v>
      </c>
      <c r="J7869" s="1" t="s">
        <v>16</v>
      </c>
    </row>
    <row r="7870" spans="1:10" x14ac:dyDescent="0.3">
      <c r="A7870" s="1" t="s">
        <v>10</v>
      </c>
      <c r="B7870" s="2">
        <v>42950.912499999999</v>
      </c>
      <c r="C7870" s="3">
        <v>1.1574074074074073E-5</v>
      </c>
      <c r="D7870" s="1" t="s">
        <v>13</v>
      </c>
      <c r="E7870" s="1" t="s">
        <v>5382</v>
      </c>
      <c r="F7870" s="1" t="s">
        <v>13</v>
      </c>
      <c r="G7870" s="1" t="s">
        <v>480</v>
      </c>
      <c r="H7870" s="3">
        <v>1.1574074074074073E-5</v>
      </c>
      <c r="I7870" s="1" t="s">
        <v>25</v>
      </c>
      <c r="J7870" s="1" t="s">
        <v>16</v>
      </c>
    </row>
    <row r="7871" spans="1:10" x14ac:dyDescent="0.3">
      <c r="A7871" s="1" t="s">
        <v>10</v>
      </c>
      <c r="B7871" s="2">
        <v>42947.884027777778</v>
      </c>
      <c r="C7871" s="3">
        <v>1.1574074074074073E-5</v>
      </c>
      <c r="D7871" s="1" t="s">
        <v>13</v>
      </c>
      <c r="E7871" s="1" t="s">
        <v>5388</v>
      </c>
      <c r="F7871" s="1" t="s">
        <v>13</v>
      </c>
      <c r="G7871" s="1" t="s">
        <v>480</v>
      </c>
      <c r="H7871" s="3">
        <v>1.1574074074074073E-5</v>
      </c>
      <c r="I7871" s="1" t="s">
        <v>25</v>
      </c>
      <c r="J7871" s="1" t="s">
        <v>16</v>
      </c>
    </row>
    <row r="7872" spans="1:10" x14ac:dyDescent="0.3">
      <c r="A7872" s="1" t="s">
        <v>10</v>
      </c>
      <c r="B7872" s="2">
        <v>42945.823611111111</v>
      </c>
      <c r="C7872" s="3">
        <v>1.1574074074074073E-5</v>
      </c>
      <c r="D7872" s="1" t="s">
        <v>13</v>
      </c>
      <c r="E7872" s="1" t="s">
        <v>5393</v>
      </c>
      <c r="F7872" s="1" t="s">
        <v>13</v>
      </c>
      <c r="G7872" s="1" t="s">
        <v>480</v>
      </c>
      <c r="H7872" s="3">
        <v>1.1574074074074073E-5</v>
      </c>
      <c r="I7872" s="1" t="s">
        <v>25</v>
      </c>
      <c r="J7872" s="1" t="s">
        <v>16</v>
      </c>
    </row>
    <row r="7873" spans="1:10" x14ac:dyDescent="0.3">
      <c r="A7873" s="1" t="s">
        <v>10</v>
      </c>
      <c r="B7873" s="2">
        <v>42941.930555555555</v>
      </c>
      <c r="C7873" s="3">
        <v>1.1574074074074073E-5</v>
      </c>
      <c r="D7873" s="1" t="s">
        <v>13</v>
      </c>
      <c r="E7873" s="1" t="s">
        <v>5402</v>
      </c>
      <c r="F7873" s="1" t="s">
        <v>13</v>
      </c>
      <c r="G7873" s="1" t="s">
        <v>480</v>
      </c>
      <c r="H7873" s="3">
        <v>1.1574074074074073E-5</v>
      </c>
      <c r="I7873" s="1" t="s">
        <v>25</v>
      </c>
      <c r="J7873" s="1" t="s">
        <v>16</v>
      </c>
    </row>
    <row r="7874" spans="1:10" x14ac:dyDescent="0.3">
      <c r="A7874" s="1" t="s">
        <v>10</v>
      </c>
      <c r="B7874" s="2">
        <v>42939.886805555558</v>
      </c>
      <c r="C7874" s="3">
        <v>1.1574074074074073E-5</v>
      </c>
      <c r="D7874" s="1" t="s">
        <v>13</v>
      </c>
      <c r="E7874" s="1" t="s">
        <v>5406</v>
      </c>
      <c r="F7874" s="1" t="s">
        <v>13</v>
      </c>
      <c r="G7874" s="1" t="s">
        <v>480</v>
      </c>
      <c r="H7874" s="3">
        <v>1.1574074074074073E-5</v>
      </c>
      <c r="I7874" s="1" t="s">
        <v>25</v>
      </c>
      <c r="J7874" s="1" t="s">
        <v>16</v>
      </c>
    </row>
    <row r="7875" spans="1:10" x14ac:dyDescent="0.3">
      <c r="A7875" s="1" t="s">
        <v>10</v>
      </c>
      <c r="B7875" s="2">
        <v>42938.913888888892</v>
      </c>
      <c r="C7875" s="3">
        <v>1.1574074074074073E-5</v>
      </c>
      <c r="D7875" s="1" t="s">
        <v>13</v>
      </c>
      <c r="E7875" s="1" t="s">
        <v>5408</v>
      </c>
      <c r="F7875" s="1" t="s">
        <v>13</v>
      </c>
      <c r="G7875" s="1" t="s">
        <v>480</v>
      </c>
      <c r="H7875" s="3">
        <v>1.1574074074074073E-5</v>
      </c>
      <c r="I7875" s="1" t="s">
        <v>25</v>
      </c>
      <c r="J7875" s="1" t="s">
        <v>16</v>
      </c>
    </row>
    <row r="7876" spans="1:10" x14ac:dyDescent="0.3">
      <c r="A7876" s="1" t="s">
        <v>10</v>
      </c>
      <c r="B7876" s="2">
        <v>42937.912499999999</v>
      </c>
      <c r="C7876" s="3">
        <v>1.1574074074074073E-5</v>
      </c>
      <c r="D7876" s="1" t="s">
        <v>13</v>
      </c>
      <c r="E7876" s="1" t="s">
        <v>5414</v>
      </c>
      <c r="F7876" s="1" t="s">
        <v>13</v>
      </c>
      <c r="G7876" s="1" t="s">
        <v>480</v>
      </c>
      <c r="H7876" s="3">
        <v>1.1574074074074073E-5</v>
      </c>
      <c r="I7876" s="1" t="s">
        <v>25</v>
      </c>
      <c r="J7876" s="1" t="s">
        <v>16</v>
      </c>
    </row>
    <row r="7877" spans="1:10" x14ac:dyDescent="0.3">
      <c r="A7877" s="1" t="s">
        <v>10</v>
      </c>
      <c r="B7877" s="2">
        <v>42936.853472222225</v>
      </c>
      <c r="C7877" s="3">
        <v>1.1574074074074073E-5</v>
      </c>
      <c r="D7877" s="1" t="s">
        <v>13</v>
      </c>
      <c r="E7877" s="1" t="s">
        <v>5415</v>
      </c>
      <c r="F7877" s="1" t="s">
        <v>13</v>
      </c>
      <c r="G7877" s="1" t="s">
        <v>480</v>
      </c>
      <c r="H7877" s="3">
        <v>1.1574074074074073E-5</v>
      </c>
      <c r="I7877" s="1" t="s">
        <v>25</v>
      </c>
      <c r="J7877" s="1" t="s">
        <v>16</v>
      </c>
    </row>
    <row r="7878" spans="1:10" x14ac:dyDescent="0.3">
      <c r="A7878" s="1" t="s">
        <v>10</v>
      </c>
      <c r="B7878" s="2">
        <v>42934.901388888888</v>
      </c>
      <c r="C7878" s="3">
        <v>1.1574074074074073E-5</v>
      </c>
      <c r="D7878" s="1" t="s">
        <v>13</v>
      </c>
      <c r="E7878" s="1" t="s">
        <v>5420</v>
      </c>
      <c r="F7878" s="1" t="s">
        <v>13</v>
      </c>
      <c r="G7878" s="1" t="s">
        <v>480</v>
      </c>
      <c r="H7878" s="3">
        <v>1.1574074074074073E-5</v>
      </c>
      <c r="I7878" s="1" t="s">
        <v>25</v>
      </c>
      <c r="J7878" s="1" t="s">
        <v>16</v>
      </c>
    </row>
    <row r="7879" spans="1:10" x14ac:dyDescent="0.3">
      <c r="A7879" s="1" t="s">
        <v>10</v>
      </c>
      <c r="B7879" s="2">
        <v>42933.880555555559</v>
      </c>
      <c r="C7879" s="3">
        <v>1.1574074074074073E-5</v>
      </c>
      <c r="D7879" s="1" t="s">
        <v>13</v>
      </c>
      <c r="E7879" s="1" t="s">
        <v>5421</v>
      </c>
      <c r="F7879" s="1" t="s">
        <v>13</v>
      </c>
      <c r="G7879" s="1" t="s">
        <v>480</v>
      </c>
      <c r="H7879" s="3">
        <v>1.1574074074074073E-5</v>
      </c>
      <c r="I7879" s="1" t="s">
        <v>25</v>
      </c>
      <c r="J7879" s="1" t="s">
        <v>16</v>
      </c>
    </row>
    <row r="7880" spans="1:10" x14ac:dyDescent="0.3">
      <c r="A7880" s="1" t="s">
        <v>10</v>
      </c>
      <c r="B7880" s="2">
        <v>42931.888888888891</v>
      </c>
      <c r="C7880" s="3">
        <v>1.1574074074074073E-5</v>
      </c>
      <c r="D7880" s="1" t="s">
        <v>13</v>
      </c>
      <c r="E7880" s="1" t="s">
        <v>5423</v>
      </c>
      <c r="F7880" s="1" t="s">
        <v>13</v>
      </c>
      <c r="G7880" s="1" t="s">
        <v>480</v>
      </c>
      <c r="H7880" s="3">
        <v>1.1574074074074073E-5</v>
      </c>
      <c r="I7880" s="1" t="s">
        <v>25</v>
      </c>
      <c r="J7880" s="1" t="s">
        <v>16</v>
      </c>
    </row>
    <row r="7881" spans="1:10" x14ac:dyDescent="0.3">
      <c r="A7881" s="1" t="s">
        <v>10</v>
      </c>
      <c r="B7881" s="2">
        <v>42930.893750000003</v>
      </c>
      <c r="C7881" s="3">
        <v>1.1574074074074073E-5</v>
      </c>
      <c r="D7881" s="1" t="s">
        <v>13</v>
      </c>
      <c r="E7881" s="1" t="s">
        <v>5426</v>
      </c>
      <c r="F7881" s="1" t="s">
        <v>13</v>
      </c>
      <c r="G7881" s="1" t="s">
        <v>480</v>
      </c>
      <c r="H7881" s="3">
        <v>1.1574074074074073E-5</v>
      </c>
      <c r="I7881" s="1" t="s">
        <v>25</v>
      </c>
      <c r="J7881" s="1" t="s">
        <v>16</v>
      </c>
    </row>
    <row r="7882" spans="1:10" x14ac:dyDescent="0.3">
      <c r="A7882" s="1" t="s">
        <v>10</v>
      </c>
      <c r="B7882" s="2">
        <v>42929.888194444444</v>
      </c>
      <c r="C7882" s="3">
        <v>1.1574074074074073E-5</v>
      </c>
      <c r="D7882" s="1" t="s">
        <v>13</v>
      </c>
      <c r="E7882" s="1" t="s">
        <v>5427</v>
      </c>
      <c r="F7882" s="1" t="s">
        <v>13</v>
      </c>
      <c r="G7882" s="1" t="s">
        <v>480</v>
      </c>
      <c r="H7882" s="3">
        <v>1.1574074074074073E-5</v>
      </c>
      <c r="I7882" s="1" t="s">
        <v>25</v>
      </c>
      <c r="J7882" s="1" t="s">
        <v>16</v>
      </c>
    </row>
    <row r="7883" spans="1:10" x14ac:dyDescent="0.3">
      <c r="A7883" s="1" t="s">
        <v>10</v>
      </c>
      <c r="B7883" s="2">
        <v>42928.886111111111</v>
      </c>
      <c r="C7883" s="3">
        <v>1.1574074074074073E-5</v>
      </c>
      <c r="D7883" s="1" t="s">
        <v>13</v>
      </c>
      <c r="E7883" s="1" t="s">
        <v>5428</v>
      </c>
      <c r="F7883" s="1" t="s">
        <v>13</v>
      </c>
      <c r="G7883" s="1" t="s">
        <v>480</v>
      </c>
      <c r="H7883" s="3">
        <v>1.1574074074074073E-5</v>
      </c>
      <c r="I7883" s="1" t="s">
        <v>25</v>
      </c>
      <c r="J7883" s="1" t="s">
        <v>16</v>
      </c>
    </row>
    <row r="7884" spans="1:10" x14ac:dyDescent="0.3">
      <c r="A7884" s="1" t="s">
        <v>10</v>
      </c>
      <c r="B7884" s="2">
        <v>42927.902777777781</v>
      </c>
      <c r="C7884" s="3">
        <v>1.1574074074074073E-5</v>
      </c>
      <c r="D7884" s="1" t="s">
        <v>13</v>
      </c>
      <c r="E7884" s="1" t="s">
        <v>5430</v>
      </c>
      <c r="F7884" s="1" t="s">
        <v>13</v>
      </c>
      <c r="G7884" s="1" t="s">
        <v>480</v>
      </c>
      <c r="H7884" s="3">
        <v>1.1574074074074073E-5</v>
      </c>
      <c r="I7884" s="1" t="s">
        <v>25</v>
      </c>
      <c r="J7884" s="1" t="s">
        <v>16</v>
      </c>
    </row>
    <row r="7885" spans="1:10" x14ac:dyDescent="0.3">
      <c r="A7885" s="1" t="s">
        <v>10</v>
      </c>
      <c r="B7885" s="2">
        <v>42919.922222222223</v>
      </c>
      <c r="C7885" s="3">
        <v>1.1574074074074073E-5</v>
      </c>
      <c r="D7885" s="1" t="s">
        <v>13</v>
      </c>
      <c r="E7885" s="1" t="s">
        <v>5442</v>
      </c>
      <c r="F7885" s="1" t="s">
        <v>13</v>
      </c>
      <c r="G7885" s="1" t="s">
        <v>480</v>
      </c>
      <c r="H7885" s="3">
        <v>2.3148148148148147E-5</v>
      </c>
      <c r="I7885" s="1" t="s">
        <v>25</v>
      </c>
      <c r="J7885" s="1" t="s">
        <v>16</v>
      </c>
    </row>
    <row r="7886" spans="1:10" x14ac:dyDescent="0.3">
      <c r="A7886" s="1" t="s">
        <v>10</v>
      </c>
      <c r="B7886" s="2">
        <v>42914.868750000001</v>
      </c>
      <c r="C7886" s="3">
        <v>1.1574074074074073E-5</v>
      </c>
      <c r="D7886" s="1" t="s">
        <v>13</v>
      </c>
      <c r="E7886" s="1" t="s">
        <v>5454</v>
      </c>
      <c r="F7886" s="1" t="s">
        <v>13</v>
      </c>
      <c r="G7886" s="1" t="s">
        <v>480</v>
      </c>
      <c r="H7886" s="3">
        <v>8.1018518518518516E-5</v>
      </c>
      <c r="I7886" s="1" t="s">
        <v>25</v>
      </c>
      <c r="J7886" s="1" t="s">
        <v>16</v>
      </c>
    </row>
    <row r="7887" spans="1:10" x14ac:dyDescent="0.3">
      <c r="A7887" s="1" t="s">
        <v>10</v>
      </c>
      <c r="B7887" s="2">
        <v>42911.930555555555</v>
      </c>
      <c r="C7887" s="3">
        <v>1.1574074074074073E-5</v>
      </c>
      <c r="D7887" s="1" t="s">
        <v>13</v>
      </c>
      <c r="E7887" s="1" t="s">
        <v>5463</v>
      </c>
      <c r="F7887" s="1" t="s">
        <v>13</v>
      </c>
      <c r="G7887" s="1" t="s">
        <v>480</v>
      </c>
      <c r="H7887" s="3">
        <v>8.1018518518518516E-5</v>
      </c>
      <c r="I7887" s="1" t="s">
        <v>25</v>
      </c>
      <c r="J7887" s="1" t="s">
        <v>16</v>
      </c>
    </row>
    <row r="7888" spans="1:10" x14ac:dyDescent="0.3">
      <c r="A7888" s="1" t="s">
        <v>10</v>
      </c>
      <c r="B7888" s="2">
        <v>42911.53125</v>
      </c>
      <c r="C7888" s="3">
        <v>1.1574074074074073E-5</v>
      </c>
      <c r="D7888" s="1" t="s">
        <v>13</v>
      </c>
      <c r="E7888" s="1" t="s">
        <v>5465</v>
      </c>
      <c r="F7888" s="1" t="s">
        <v>13</v>
      </c>
      <c r="G7888" s="1" t="s">
        <v>480</v>
      </c>
      <c r="H7888" s="3">
        <v>1.1574074074074073E-5</v>
      </c>
      <c r="I7888" s="1" t="s">
        <v>25</v>
      </c>
      <c r="J7888" s="1" t="s">
        <v>16</v>
      </c>
    </row>
    <row r="7889" spans="1:10" x14ac:dyDescent="0.3">
      <c r="A7889" s="1" t="s">
        <v>10</v>
      </c>
      <c r="B7889" s="2">
        <v>42908.943749999999</v>
      </c>
      <c r="C7889" s="3">
        <v>1.1574074074074073E-5</v>
      </c>
      <c r="D7889" s="1" t="s">
        <v>13</v>
      </c>
      <c r="E7889" s="1" t="s">
        <v>5447</v>
      </c>
      <c r="F7889" s="1" t="s">
        <v>13</v>
      </c>
      <c r="G7889" s="1" t="s">
        <v>480</v>
      </c>
      <c r="H7889" s="3">
        <v>1.1574074074074073E-5</v>
      </c>
      <c r="I7889" s="1" t="s">
        <v>25</v>
      </c>
      <c r="J7889" s="1" t="s">
        <v>16</v>
      </c>
    </row>
    <row r="7890" spans="1:10" x14ac:dyDescent="0.3">
      <c r="A7890" s="1" t="s">
        <v>10</v>
      </c>
      <c r="B7890" s="2">
        <v>42893.879166666666</v>
      </c>
      <c r="C7890" s="3">
        <v>1.1574074074074073E-5</v>
      </c>
      <c r="D7890" s="1" t="s">
        <v>13</v>
      </c>
      <c r="E7890" s="1" t="s">
        <v>5474</v>
      </c>
      <c r="F7890" s="1" t="s">
        <v>13</v>
      </c>
      <c r="G7890" s="1" t="s">
        <v>480</v>
      </c>
      <c r="H7890" s="3">
        <v>1.1574074074074073E-5</v>
      </c>
      <c r="I7890" s="1" t="s">
        <v>25</v>
      </c>
      <c r="J7890" s="1" t="s">
        <v>16</v>
      </c>
    </row>
    <row r="7891" spans="1:10" x14ac:dyDescent="0.3">
      <c r="A7891" s="1" t="s">
        <v>10</v>
      </c>
      <c r="B7891" s="2">
        <v>42887.888194444444</v>
      </c>
      <c r="C7891" s="3">
        <v>1.1574074074074073E-5</v>
      </c>
      <c r="D7891" s="1" t="s">
        <v>13</v>
      </c>
      <c r="E7891" s="1" t="s">
        <v>5478</v>
      </c>
      <c r="F7891" s="1" t="s">
        <v>13</v>
      </c>
      <c r="G7891" s="1" t="s">
        <v>480</v>
      </c>
      <c r="H7891" s="3">
        <v>1.1574074074074073E-5</v>
      </c>
      <c r="I7891" s="1" t="s">
        <v>25</v>
      </c>
      <c r="J7891" s="1" t="s">
        <v>16</v>
      </c>
    </row>
    <row r="7892" spans="1:10" x14ac:dyDescent="0.3">
      <c r="A7892" s="1" t="s">
        <v>10</v>
      </c>
      <c r="B7892" s="2">
        <v>42886.881944444445</v>
      </c>
      <c r="C7892" s="3">
        <v>1.1574074074074073E-5</v>
      </c>
      <c r="D7892" s="1" t="s">
        <v>13</v>
      </c>
      <c r="E7892" s="1" t="s">
        <v>5479</v>
      </c>
      <c r="F7892" s="1" t="s">
        <v>13</v>
      </c>
      <c r="G7892" s="1" t="s">
        <v>480</v>
      </c>
      <c r="H7892" s="3">
        <v>1.1574074074074073E-5</v>
      </c>
      <c r="I7892" s="1" t="s">
        <v>25</v>
      </c>
      <c r="J7892" s="1" t="s">
        <v>16</v>
      </c>
    </row>
    <row r="7893" spans="1:10" x14ac:dyDescent="0.3">
      <c r="A7893" s="1" t="s">
        <v>10</v>
      </c>
      <c r="B7893" s="2">
        <v>42882.883333333331</v>
      </c>
      <c r="C7893" s="3">
        <v>1.1574074074074073E-5</v>
      </c>
      <c r="D7893" s="1" t="s">
        <v>13</v>
      </c>
      <c r="E7893" s="1" t="s">
        <v>5487</v>
      </c>
      <c r="F7893" s="1" t="s">
        <v>13</v>
      </c>
      <c r="G7893" s="1" t="s">
        <v>480</v>
      </c>
      <c r="H7893" s="3">
        <v>1.1574074074074073E-5</v>
      </c>
      <c r="I7893" s="1" t="s">
        <v>25</v>
      </c>
      <c r="J7893" s="1" t="s">
        <v>16</v>
      </c>
    </row>
    <row r="7894" spans="1:10" x14ac:dyDescent="0.3">
      <c r="A7894" s="1" t="s">
        <v>10</v>
      </c>
      <c r="B7894" s="2">
        <v>42881.862500000003</v>
      </c>
      <c r="C7894" s="3">
        <v>1.1574074074074073E-5</v>
      </c>
      <c r="D7894" s="1" t="s">
        <v>13</v>
      </c>
      <c r="E7894" s="1" t="s">
        <v>5490</v>
      </c>
      <c r="F7894" s="1" t="s">
        <v>13</v>
      </c>
      <c r="G7894" s="1" t="s">
        <v>480</v>
      </c>
      <c r="H7894" s="3">
        <v>1.1574074074074073E-5</v>
      </c>
      <c r="I7894" s="1" t="s">
        <v>25</v>
      </c>
      <c r="J7894" s="1" t="s">
        <v>16</v>
      </c>
    </row>
    <row r="7895" spans="1:10" x14ac:dyDescent="0.3">
      <c r="A7895" s="1" t="s">
        <v>10</v>
      </c>
      <c r="B7895" s="2">
        <v>42878.912499999999</v>
      </c>
      <c r="C7895" s="3">
        <v>1.1574074074074073E-5</v>
      </c>
      <c r="D7895" s="1" t="s">
        <v>13</v>
      </c>
      <c r="E7895" s="1" t="s">
        <v>5495</v>
      </c>
      <c r="F7895" s="1" t="s">
        <v>13</v>
      </c>
      <c r="G7895" s="1" t="s">
        <v>480</v>
      </c>
      <c r="H7895" s="3">
        <v>1.1574074074074073E-5</v>
      </c>
      <c r="I7895" s="1" t="s">
        <v>25</v>
      </c>
      <c r="J7895" s="1" t="s">
        <v>16</v>
      </c>
    </row>
    <row r="7896" spans="1:10" x14ac:dyDescent="0.3">
      <c r="A7896" s="1" t="s">
        <v>10</v>
      </c>
      <c r="B7896" s="2">
        <v>42871.912499999999</v>
      </c>
      <c r="C7896" s="3">
        <v>1.1574074074074073E-5</v>
      </c>
      <c r="D7896" s="1" t="s">
        <v>13</v>
      </c>
      <c r="E7896" s="1" t="s">
        <v>5513</v>
      </c>
      <c r="F7896" s="1" t="s">
        <v>13</v>
      </c>
      <c r="G7896" s="1" t="s">
        <v>480</v>
      </c>
      <c r="H7896" s="3">
        <v>1.1574074074074073E-5</v>
      </c>
      <c r="I7896" s="1" t="s">
        <v>25</v>
      </c>
      <c r="J7896" s="1" t="s">
        <v>16</v>
      </c>
    </row>
    <row r="7897" spans="1:10" x14ac:dyDescent="0.3">
      <c r="A7897" s="1" t="s">
        <v>10</v>
      </c>
      <c r="B7897" s="2">
        <v>42864.910416666666</v>
      </c>
      <c r="C7897" s="3">
        <v>1.1574074074074073E-5</v>
      </c>
      <c r="D7897" s="1" t="s">
        <v>13</v>
      </c>
      <c r="E7897" s="1" t="s">
        <v>5521</v>
      </c>
      <c r="F7897" s="1" t="s">
        <v>13</v>
      </c>
      <c r="G7897" s="1" t="s">
        <v>480</v>
      </c>
      <c r="H7897" s="3">
        <v>1.1574074074074073E-5</v>
      </c>
      <c r="I7897" s="1" t="s">
        <v>25</v>
      </c>
      <c r="J7897" s="1" t="s">
        <v>16</v>
      </c>
    </row>
    <row r="7898" spans="1:10" x14ac:dyDescent="0.3">
      <c r="A7898" s="1" t="s">
        <v>10</v>
      </c>
      <c r="B7898" s="2">
        <v>42863.933333333334</v>
      </c>
      <c r="C7898" s="3">
        <v>1.1574074074074073E-5</v>
      </c>
      <c r="D7898" s="1" t="s">
        <v>13</v>
      </c>
      <c r="E7898" s="1" t="s">
        <v>5522</v>
      </c>
      <c r="F7898" s="1" t="s">
        <v>13</v>
      </c>
      <c r="G7898" s="1" t="s">
        <v>480</v>
      </c>
      <c r="H7898" s="3">
        <v>1.1574074074074073E-5</v>
      </c>
      <c r="I7898" s="1" t="s">
        <v>25</v>
      </c>
      <c r="J7898" s="1" t="s">
        <v>16</v>
      </c>
    </row>
    <row r="7899" spans="1:10" x14ac:dyDescent="0.3">
      <c r="A7899" s="1" t="s">
        <v>10</v>
      </c>
      <c r="B7899" s="2">
        <v>42862.940972222219</v>
      </c>
      <c r="C7899" s="3">
        <v>1.1574074074074073E-5</v>
      </c>
      <c r="D7899" s="1" t="s">
        <v>13</v>
      </c>
      <c r="E7899" s="1" t="s">
        <v>5526</v>
      </c>
      <c r="F7899" s="1" t="s">
        <v>13</v>
      </c>
      <c r="G7899" s="1" t="s">
        <v>480</v>
      </c>
      <c r="H7899" s="3">
        <v>1.1574074074074073E-5</v>
      </c>
      <c r="I7899" s="1" t="s">
        <v>25</v>
      </c>
      <c r="J7899" s="1" t="s">
        <v>16</v>
      </c>
    </row>
    <row r="7900" spans="1:10" x14ac:dyDescent="0.3">
      <c r="A7900" s="1" t="s">
        <v>10</v>
      </c>
      <c r="B7900" s="2">
        <v>42861.864583333336</v>
      </c>
      <c r="C7900" s="3">
        <v>1.1574074074074073E-5</v>
      </c>
      <c r="D7900" s="1" t="s">
        <v>13</v>
      </c>
      <c r="E7900" s="1" t="s">
        <v>5529</v>
      </c>
      <c r="F7900" s="1" t="s">
        <v>13</v>
      </c>
      <c r="G7900" s="1" t="s">
        <v>480</v>
      </c>
      <c r="H7900" s="3">
        <v>1.1574074074074073E-5</v>
      </c>
      <c r="I7900" s="1" t="s">
        <v>25</v>
      </c>
      <c r="J7900" s="1" t="s">
        <v>16</v>
      </c>
    </row>
    <row r="7901" spans="1:10" x14ac:dyDescent="0.3">
      <c r="A7901" s="1" t="s">
        <v>10</v>
      </c>
      <c r="B7901" s="2">
        <v>42858.82916666667</v>
      </c>
      <c r="C7901" s="3">
        <v>1.1574074074074073E-5</v>
      </c>
      <c r="D7901" s="1" t="s">
        <v>13</v>
      </c>
      <c r="E7901" s="1" t="s">
        <v>5532</v>
      </c>
      <c r="F7901" s="1" t="s">
        <v>13</v>
      </c>
      <c r="G7901" s="1" t="s">
        <v>480</v>
      </c>
      <c r="H7901" s="3">
        <v>1.1574074074074073E-5</v>
      </c>
      <c r="I7901" s="1" t="s">
        <v>25</v>
      </c>
      <c r="J7901" s="1" t="s">
        <v>16</v>
      </c>
    </row>
    <row r="7902" spans="1:10" x14ac:dyDescent="0.3">
      <c r="A7902" s="1" t="s">
        <v>10</v>
      </c>
      <c r="B7902" s="2">
        <v>42857.909722222219</v>
      </c>
      <c r="C7902" s="3">
        <v>1.1574074074074073E-5</v>
      </c>
      <c r="D7902" s="1" t="s">
        <v>13</v>
      </c>
      <c r="E7902" s="1" t="s">
        <v>5534</v>
      </c>
      <c r="F7902" s="1" t="s">
        <v>13</v>
      </c>
      <c r="G7902" s="1" t="s">
        <v>480</v>
      </c>
      <c r="H7902" s="3">
        <v>1.1574074074074073E-5</v>
      </c>
      <c r="I7902" s="1" t="s">
        <v>25</v>
      </c>
      <c r="J7902" s="1" t="s">
        <v>16</v>
      </c>
    </row>
    <row r="7903" spans="1:10" x14ac:dyDescent="0.3">
      <c r="A7903" s="1" t="s">
        <v>10</v>
      </c>
      <c r="B7903" s="2">
        <v>42856.853472222225</v>
      </c>
      <c r="C7903" s="3">
        <v>1.1574074074074073E-5</v>
      </c>
      <c r="D7903" s="1" t="s">
        <v>13</v>
      </c>
      <c r="E7903" s="1" t="s">
        <v>5535</v>
      </c>
      <c r="F7903" s="1" t="s">
        <v>13</v>
      </c>
      <c r="G7903" s="1" t="s">
        <v>480</v>
      </c>
      <c r="H7903" s="3">
        <v>1.1574074074074073E-5</v>
      </c>
      <c r="I7903" s="1" t="s">
        <v>25</v>
      </c>
      <c r="J7903" s="1" t="s">
        <v>16</v>
      </c>
    </row>
    <row r="7904" spans="1:10" x14ac:dyDescent="0.3">
      <c r="A7904" s="1" t="s">
        <v>10</v>
      </c>
      <c r="B7904" s="2">
        <v>42854.855555555558</v>
      </c>
      <c r="C7904" s="3">
        <v>1.1574074074074073E-5</v>
      </c>
      <c r="D7904" s="1" t="s">
        <v>13</v>
      </c>
      <c r="E7904" s="1" t="s">
        <v>4576</v>
      </c>
      <c r="F7904" s="1" t="s">
        <v>13</v>
      </c>
      <c r="G7904" s="1" t="s">
        <v>480</v>
      </c>
      <c r="H7904" s="3">
        <v>8.1018518518518516E-5</v>
      </c>
      <c r="I7904" s="1" t="s">
        <v>25</v>
      </c>
      <c r="J7904" s="1" t="s">
        <v>16</v>
      </c>
    </row>
    <row r="7905" spans="1:10" x14ac:dyDescent="0.3">
      <c r="A7905" s="1" t="s">
        <v>10</v>
      </c>
      <c r="B7905" s="2">
        <v>42854.78125</v>
      </c>
      <c r="C7905" s="3">
        <v>1.1574074074074073E-5</v>
      </c>
      <c r="D7905" s="1" t="s">
        <v>13</v>
      </c>
      <c r="E7905" s="1" t="s">
        <v>4577</v>
      </c>
      <c r="F7905" s="1" t="s">
        <v>13</v>
      </c>
      <c r="G7905" s="1" t="s">
        <v>480</v>
      </c>
      <c r="H7905" s="3">
        <v>7.9861111111111116E-4</v>
      </c>
      <c r="I7905" s="1" t="s">
        <v>25</v>
      </c>
      <c r="J7905" s="1" t="s">
        <v>16</v>
      </c>
    </row>
    <row r="7906" spans="1:10" x14ac:dyDescent="0.3">
      <c r="A7906" s="1" t="s">
        <v>10</v>
      </c>
      <c r="B7906" s="2">
        <v>42834.907638888886</v>
      </c>
      <c r="C7906" s="3">
        <v>1.1574074074074073E-5</v>
      </c>
      <c r="D7906" s="1" t="s">
        <v>13</v>
      </c>
      <c r="E7906" s="1" t="s">
        <v>5564</v>
      </c>
      <c r="F7906" s="1" t="s">
        <v>13</v>
      </c>
      <c r="G7906" s="1" t="s">
        <v>480</v>
      </c>
      <c r="H7906" s="3">
        <v>2.1412037037037038E-3</v>
      </c>
      <c r="I7906" s="1" t="s">
        <v>25</v>
      </c>
      <c r="J7906" s="1" t="s">
        <v>16</v>
      </c>
    </row>
    <row r="7907" spans="1:10" x14ac:dyDescent="0.3">
      <c r="A7907" s="1" t="s">
        <v>10</v>
      </c>
      <c r="B7907" s="2">
        <v>42830.913888888892</v>
      </c>
      <c r="C7907" s="3">
        <v>1.1574074074074073E-5</v>
      </c>
      <c r="D7907" s="1" t="s">
        <v>13</v>
      </c>
      <c r="E7907" s="1" t="s">
        <v>5586</v>
      </c>
      <c r="F7907" s="1" t="s">
        <v>13</v>
      </c>
      <c r="G7907" s="1" t="s">
        <v>480</v>
      </c>
      <c r="H7907" s="3">
        <v>2.2453703703703702E-3</v>
      </c>
      <c r="I7907" s="1" t="s">
        <v>25</v>
      </c>
      <c r="J7907" s="1" t="s">
        <v>16</v>
      </c>
    </row>
    <row r="7908" spans="1:10" x14ac:dyDescent="0.3">
      <c r="A7908" s="1" t="s">
        <v>10</v>
      </c>
      <c r="B7908" s="2">
        <v>42825.920138888891</v>
      </c>
      <c r="C7908" s="3">
        <v>1.1574074074074073E-5</v>
      </c>
      <c r="D7908" s="1" t="s">
        <v>13</v>
      </c>
      <c r="E7908" s="1" t="s">
        <v>5611</v>
      </c>
      <c r="F7908" s="1" t="s">
        <v>13</v>
      </c>
      <c r="G7908" s="1" t="s">
        <v>480</v>
      </c>
      <c r="H7908" s="3">
        <v>1.1574074074074073E-5</v>
      </c>
      <c r="I7908" s="1" t="s">
        <v>25</v>
      </c>
      <c r="J7908" s="1" t="s">
        <v>16</v>
      </c>
    </row>
    <row r="7909" spans="1:10" x14ac:dyDescent="0.3">
      <c r="A7909" s="1" t="s">
        <v>10</v>
      </c>
      <c r="B7909" s="2">
        <v>42786.918055555558</v>
      </c>
      <c r="C7909" s="3">
        <v>1.1574074074074073E-5</v>
      </c>
      <c r="D7909" s="1" t="s">
        <v>13</v>
      </c>
      <c r="E7909" s="1" t="s">
        <v>5665</v>
      </c>
      <c r="F7909" s="1" t="s">
        <v>13</v>
      </c>
      <c r="G7909" s="1" t="s">
        <v>480</v>
      </c>
      <c r="H7909" s="3">
        <v>1.1574074074074073E-5</v>
      </c>
      <c r="I7909" s="1" t="s">
        <v>4166</v>
      </c>
      <c r="J7909" s="1" t="s">
        <v>16</v>
      </c>
    </row>
    <row r="7910" spans="1:10" x14ac:dyDescent="0.3">
      <c r="A7910" s="1" t="s">
        <v>10</v>
      </c>
      <c r="B7910" s="2">
        <v>42782.92291666667</v>
      </c>
      <c r="C7910" s="3">
        <v>1.1574074074074073E-5</v>
      </c>
      <c r="D7910" s="1" t="s">
        <v>13</v>
      </c>
      <c r="E7910" s="1" t="s">
        <v>5668</v>
      </c>
      <c r="F7910" s="1" t="s">
        <v>13</v>
      </c>
      <c r="G7910" s="1" t="s">
        <v>480</v>
      </c>
      <c r="H7910" s="3">
        <v>1.1574074074074073E-5</v>
      </c>
      <c r="I7910" s="1" t="s">
        <v>4166</v>
      </c>
      <c r="J7910" s="1" t="s">
        <v>16</v>
      </c>
    </row>
    <row r="7911" spans="1:10" x14ac:dyDescent="0.3">
      <c r="A7911" s="1" t="s">
        <v>10</v>
      </c>
      <c r="B7911" s="2">
        <v>42765.940972222219</v>
      </c>
      <c r="C7911" s="3">
        <v>1.1574074074074073E-5</v>
      </c>
      <c r="D7911" s="1" t="s">
        <v>13</v>
      </c>
      <c r="E7911" s="1" t="s">
        <v>5693</v>
      </c>
      <c r="F7911" s="1" t="s">
        <v>13</v>
      </c>
      <c r="G7911" s="1" t="s">
        <v>480</v>
      </c>
      <c r="H7911" s="3">
        <v>1.1574074074074073E-5</v>
      </c>
      <c r="I7911" s="1" t="s">
        <v>25</v>
      </c>
      <c r="J7911" s="1" t="s">
        <v>16</v>
      </c>
    </row>
    <row r="7912" spans="1:10" x14ac:dyDescent="0.3">
      <c r="A7912" s="1" t="s">
        <v>10</v>
      </c>
      <c r="B7912" s="2">
        <v>42727.884722222225</v>
      </c>
      <c r="C7912" s="3">
        <v>1.1574074074074073E-5</v>
      </c>
      <c r="D7912" s="1" t="s">
        <v>13</v>
      </c>
      <c r="E7912" s="1" t="s">
        <v>5728</v>
      </c>
      <c r="F7912" s="1" t="s">
        <v>13</v>
      </c>
      <c r="G7912" s="1" t="s">
        <v>480</v>
      </c>
      <c r="H7912" s="3">
        <v>1.1574074074074073E-5</v>
      </c>
      <c r="I7912" s="1" t="s">
        <v>25</v>
      </c>
      <c r="J7912" s="1" t="s">
        <v>16</v>
      </c>
    </row>
    <row r="7913" spans="1:10" x14ac:dyDescent="0.3">
      <c r="A7913" s="1" t="s">
        <v>10</v>
      </c>
      <c r="B7913" s="2">
        <v>42724.952777777777</v>
      </c>
      <c r="C7913" s="3">
        <v>1.1574074074074073E-5</v>
      </c>
      <c r="D7913" s="1" t="s">
        <v>13</v>
      </c>
      <c r="E7913" s="1" t="s">
        <v>5730</v>
      </c>
      <c r="F7913" s="1" t="s">
        <v>13</v>
      </c>
      <c r="G7913" s="1" t="s">
        <v>480</v>
      </c>
      <c r="H7913" s="3">
        <v>1.1574074074074073E-5</v>
      </c>
      <c r="I7913" s="1" t="s">
        <v>25</v>
      </c>
      <c r="J7913" s="1" t="s">
        <v>16</v>
      </c>
    </row>
    <row r="7914" spans="1:10" x14ac:dyDescent="0.3">
      <c r="A7914" s="1" t="s">
        <v>10</v>
      </c>
      <c r="B7914" s="2">
        <v>42717.930555555555</v>
      </c>
      <c r="C7914" s="3">
        <v>1.1574074074074073E-5</v>
      </c>
      <c r="D7914" s="1" t="s">
        <v>13</v>
      </c>
      <c r="E7914" s="1" t="s">
        <v>5272</v>
      </c>
      <c r="F7914" s="1" t="s">
        <v>13</v>
      </c>
      <c r="G7914" s="1" t="s">
        <v>480</v>
      </c>
      <c r="H7914" s="3">
        <v>1.1574074074074073E-5</v>
      </c>
      <c r="I7914" s="1" t="s">
        <v>25</v>
      </c>
      <c r="J7914" s="1" t="s">
        <v>16</v>
      </c>
    </row>
    <row r="7915" spans="1:10" x14ac:dyDescent="0.3">
      <c r="A7915" s="1" t="s">
        <v>10</v>
      </c>
      <c r="B7915" s="2">
        <v>42714.892361111109</v>
      </c>
      <c r="C7915" s="3">
        <v>1.1574074074074073E-5</v>
      </c>
      <c r="D7915" s="1" t="s">
        <v>13</v>
      </c>
      <c r="E7915" s="1" t="s">
        <v>5734</v>
      </c>
      <c r="F7915" s="1" t="s">
        <v>13</v>
      </c>
      <c r="G7915" s="1" t="s">
        <v>480</v>
      </c>
      <c r="H7915" s="3">
        <v>2.3148148148148147E-5</v>
      </c>
      <c r="I7915" s="1" t="s">
        <v>1979</v>
      </c>
      <c r="J7915" s="1" t="s">
        <v>16</v>
      </c>
    </row>
    <row r="7916" spans="1:10" x14ac:dyDescent="0.3">
      <c r="A7916" s="1" t="s">
        <v>10</v>
      </c>
      <c r="B7916" s="2">
        <v>42713.814583333333</v>
      </c>
      <c r="C7916" s="3">
        <v>1.1574074074074073E-5</v>
      </c>
      <c r="D7916" s="1" t="s">
        <v>13</v>
      </c>
      <c r="E7916" s="1" t="s">
        <v>5735</v>
      </c>
      <c r="F7916" s="1" t="s">
        <v>13</v>
      </c>
      <c r="G7916" s="1" t="s">
        <v>480</v>
      </c>
      <c r="H7916" s="3">
        <v>1.1574074074074073E-5</v>
      </c>
      <c r="I7916" s="1" t="s">
        <v>25</v>
      </c>
      <c r="J7916" s="1" t="s">
        <v>16</v>
      </c>
    </row>
    <row r="7917" spans="1:10" x14ac:dyDescent="0.3">
      <c r="A7917" s="1" t="s">
        <v>10</v>
      </c>
      <c r="B7917" s="2">
        <v>42700.996527777781</v>
      </c>
      <c r="C7917" s="3">
        <v>1.1574074074074073E-5</v>
      </c>
      <c r="D7917" s="1" t="s">
        <v>13</v>
      </c>
      <c r="E7917" s="1" t="s">
        <v>5749</v>
      </c>
      <c r="F7917" s="1" t="s">
        <v>13</v>
      </c>
      <c r="G7917" s="1" t="s">
        <v>480</v>
      </c>
      <c r="H7917" s="3">
        <v>2.5578703703703705E-3</v>
      </c>
      <c r="I7917" s="1" t="s">
        <v>25</v>
      </c>
      <c r="J7917" s="1" t="s">
        <v>16</v>
      </c>
    </row>
    <row r="7918" spans="1:10" x14ac:dyDescent="0.3">
      <c r="A7918" s="1" t="s">
        <v>10</v>
      </c>
      <c r="B7918" s="2">
        <v>42688.955555555556</v>
      </c>
      <c r="C7918" s="3">
        <v>1.1574074074074073E-5</v>
      </c>
      <c r="D7918" s="1" t="s">
        <v>13</v>
      </c>
      <c r="E7918" s="1" t="s">
        <v>5763</v>
      </c>
      <c r="F7918" s="1" t="s">
        <v>13</v>
      </c>
      <c r="G7918" s="1" t="s">
        <v>480</v>
      </c>
      <c r="H7918" s="3">
        <v>2.3263888888888887E-3</v>
      </c>
      <c r="I7918" s="1" t="s">
        <v>25</v>
      </c>
      <c r="J7918" s="1" t="s">
        <v>16</v>
      </c>
    </row>
    <row r="7919" spans="1:10" x14ac:dyDescent="0.3">
      <c r="A7919" s="1" t="s">
        <v>10</v>
      </c>
      <c r="B7919" s="2">
        <v>42687.722916666666</v>
      </c>
      <c r="C7919" s="3">
        <v>1.1574074074074073E-5</v>
      </c>
      <c r="D7919" s="1" t="s">
        <v>13</v>
      </c>
      <c r="E7919" s="1" t="s">
        <v>5771</v>
      </c>
      <c r="F7919" s="1" t="s">
        <v>13</v>
      </c>
      <c r="G7919" s="1" t="s">
        <v>480</v>
      </c>
      <c r="H7919" s="3">
        <v>2.4421296296296296E-3</v>
      </c>
      <c r="I7919" s="1" t="s">
        <v>25</v>
      </c>
      <c r="J7919" s="1" t="s">
        <v>16</v>
      </c>
    </row>
    <row r="7920" spans="1:10" x14ac:dyDescent="0.3">
      <c r="A7920" s="1" t="s">
        <v>10</v>
      </c>
      <c r="B7920" s="2">
        <v>42683.918055555558</v>
      </c>
      <c r="C7920" s="3">
        <v>1.1574074074074073E-5</v>
      </c>
      <c r="D7920" s="1" t="s">
        <v>13</v>
      </c>
      <c r="E7920" s="1" t="s">
        <v>5782</v>
      </c>
      <c r="F7920" s="1" t="s">
        <v>13</v>
      </c>
      <c r="G7920" s="1" t="s">
        <v>480</v>
      </c>
      <c r="H7920" s="3">
        <v>2.4421296296296296E-3</v>
      </c>
      <c r="I7920" s="1" t="s">
        <v>25</v>
      </c>
      <c r="J7920" s="1" t="s">
        <v>16</v>
      </c>
    </row>
    <row r="7921" spans="1:10" x14ac:dyDescent="0.3">
      <c r="A7921" s="1" t="s">
        <v>10</v>
      </c>
      <c r="B7921" s="2">
        <v>42681.854861111111</v>
      </c>
      <c r="C7921" s="3">
        <v>1.1574074074074073E-5</v>
      </c>
      <c r="D7921" s="1" t="s">
        <v>13</v>
      </c>
      <c r="E7921" s="1" t="s">
        <v>5786</v>
      </c>
      <c r="F7921" s="1" t="s">
        <v>13</v>
      </c>
      <c r="G7921" s="1" t="s">
        <v>480</v>
      </c>
      <c r="H7921" s="3">
        <v>1.9791666666666668E-3</v>
      </c>
      <c r="I7921" s="1" t="s">
        <v>25</v>
      </c>
      <c r="J7921" s="1" t="s">
        <v>16</v>
      </c>
    </row>
    <row r="7922" spans="1:10" x14ac:dyDescent="0.3">
      <c r="A7922" s="1" t="s">
        <v>10</v>
      </c>
      <c r="B7922" s="2">
        <v>42677.962500000001</v>
      </c>
      <c r="C7922" s="3">
        <v>1.1574074074074073E-5</v>
      </c>
      <c r="D7922" s="1" t="s">
        <v>13</v>
      </c>
      <c r="E7922" s="1" t="s">
        <v>5819</v>
      </c>
      <c r="F7922" s="1" t="s">
        <v>13</v>
      </c>
      <c r="G7922" s="1" t="s">
        <v>480</v>
      </c>
      <c r="H7922" s="3">
        <v>1.5162037037037036E-3</v>
      </c>
      <c r="I7922" s="1" t="s">
        <v>25</v>
      </c>
      <c r="J7922" s="1" t="s">
        <v>16</v>
      </c>
    </row>
    <row r="7923" spans="1:10" x14ac:dyDescent="0.3">
      <c r="A7923" s="1" t="s">
        <v>10</v>
      </c>
      <c r="B7923" s="2">
        <v>42676.915972222225</v>
      </c>
      <c r="C7923" s="3">
        <v>1.1574074074074073E-5</v>
      </c>
      <c r="D7923" s="1" t="s">
        <v>13</v>
      </c>
      <c r="E7923" s="1" t="s">
        <v>5825</v>
      </c>
      <c r="F7923" s="1" t="s">
        <v>13</v>
      </c>
      <c r="G7923" s="1" t="s">
        <v>480</v>
      </c>
      <c r="H7923" s="3">
        <v>2.2106481481481482E-3</v>
      </c>
      <c r="I7923" s="1" t="s">
        <v>25</v>
      </c>
      <c r="J7923" s="1" t="s">
        <v>16</v>
      </c>
    </row>
    <row r="7924" spans="1:10" x14ac:dyDescent="0.3">
      <c r="A7924" s="1" t="s">
        <v>10</v>
      </c>
      <c r="B7924" s="2">
        <v>42672.746527777781</v>
      </c>
      <c r="C7924" s="3">
        <v>1.1574074074074073E-5</v>
      </c>
      <c r="D7924" s="1" t="s">
        <v>13</v>
      </c>
      <c r="E7924" s="1" t="s">
        <v>5845</v>
      </c>
      <c r="F7924" s="1" t="s">
        <v>13</v>
      </c>
      <c r="G7924" s="1" t="s">
        <v>480</v>
      </c>
      <c r="H7924" s="3">
        <v>2.4421296296296296E-3</v>
      </c>
      <c r="I7924" s="1" t="s">
        <v>25</v>
      </c>
      <c r="J7924" s="1" t="s">
        <v>16</v>
      </c>
    </row>
    <row r="7925" spans="1:10" x14ac:dyDescent="0.3">
      <c r="A7925" s="1" t="s">
        <v>10</v>
      </c>
      <c r="B7925" s="2">
        <v>42663.881249999999</v>
      </c>
      <c r="C7925" s="3">
        <v>1.1574074074074073E-5</v>
      </c>
      <c r="D7925" s="1" t="s">
        <v>13</v>
      </c>
      <c r="E7925" s="1" t="s">
        <v>5851</v>
      </c>
      <c r="F7925" s="1" t="s">
        <v>13</v>
      </c>
      <c r="G7925" s="1" t="s">
        <v>480</v>
      </c>
      <c r="H7925" s="3">
        <v>2.2106481481481482E-3</v>
      </c>
      <c r="I7925" s="1" t="s">
        <v>25</v>
      </c>
      <c r="J7925" s="1" t="s">
        <v>16</v>
      </c>
    </row>
    <row r="7926" spans="1:10" x14ac:dyDescent="0.3">
      <c r="A7926" s="1" t="s">
        <v>10</v>
      </c>
      <c r="B7926" s="2">
        <v>42491.87777777778</v>
      </c>
      <c r="C7926" s="3">
        <v>1.1574074074074073E-5</v>
      </c>
      <c r="D7926" s="1" t="s">
        <v>13</v>
      </c>
      <c r="E7926" s="1" t="s">
        <v>6163</v>
      </c>
      <c r="F7926" s="1" t="s">
        <v>13</v>
      </c>
      <c r="G7926" s="1" t="s">
        <v>423</v>
      </c>
      <c r="H7926" s="3">
        <v>1.1574074074074073E-5</v>
      </c>
      <c r="I7926" s="1" t="s">
        <v>25</v>
      </c>
      <c r="J7926" s="1" t="s">
        <v>16</v>
      </c>
    </row>
    <row r="7927" spans="1:10" x14ac:dyDescent="0.3">
      <c r="A7927" s="1" t="s">
        <v>10</v>
      </c>
      <c r="B7927" s="2">
        <v>42469.923611111109</v>
      </c>
      <c r="C7927" s="3">
        <v>1.1574074074074073E-5</v>
      </c>
      <c r="D7927" s="1" t="s">
        <v>13</v>
      </c>
      <c r="E7927" s="1" t="s">
        <v>4072</v>
      </c>
      <c r="F7927" s="1" t="s">
        <v>13</v>
      </c>
      <c r="G7927" s="1" t="s">
        <v>423</v>
      </c>
      <c r="H7927" s="3">
        <v>1.1574074074074073E-5</v>
      </c>
      <c r="I7927" s="1" t="s">
        <v>25</v>
      </c>
      <c r="J7927" s="1" t="s">
        <v>16</v>
      </c>
    </row>
    <row r="7928" spans="1:10" x14ac:dyDescent="0.3">
      <c r="A7928" s="1" t="s">
        <v>10</v>
      </c>
      <c r="B7928" s="2">
        <v>42456.927083333336</v>
      </c>
      <c r="C7928" s="3">
        <v>1.1574074074074073E-5</v>
      </c>
      <c r="D7928" s="1" t="s">
        <v>13</v>
      </c>
      <c r="E7928" s="1" t="s">
        <v>6245</v>
      </c>
      <c r="F7928" s="1" t="s">
        <v>13</v>
      </c>
      <c r="G7928" s="1" t="s">
        <v>6241</v>
      </c>
      <c r="H7928" s="3">
        <v>4.9768518518518521E-4</v>
      </c>
      <c r="I7928" s="1" t="s">
        <v>25</v>
      </c>
      <c r="J7928" s="1" t="s">
        <v>16</v>
      </c>
    </row>
    <row r="7929" spans="1:10" x14ac:dyDescent="0.3">
      <c r="A7929" s="1" t="s">
        <v>10</v>
      </c>
      <c r="B7929" s="2">
        <v>42339.808333333334</v>
      </c>
      <c r="C7929" s="3">
        <v>1.1574074074074073E-5</v>
      </c>
      <c r="D7929" s="1" t="s">
        <v>13</v>
      </c>
      <c r="E7929" s="1" t="s">
        <v>1146</v>
      </c>
      <c r="F7929" s="1" t="s">
        <v>13</v>
      </c>
      <c r="G7929" s="1" t="s">
        <v>5896</v>
      </c>
      <c r="H7929" s="3">
        <v>1.1574074074074073E-5</v>
      </c>
      <c r="I7929" s="1" t="s">
        <v>25</v>
      </c>
      <c r="J7929" s="1" t="s">
        <v>16</v>
      </c>
    </row>
    <row r="7930" spans="1:10" x14ac:dyDescent="0.3">
      <c r="A7930" s="1" t="s">
        <v>10</v>
      </c>
      <c r="B7930" s="2">
        <v>42281.86041666667</v>
      </c>
      <c r="C7930" s="3">
        <v>1.1574074074074073E-5</v>
      </c>
      <c r="D7930" s="1" t="s">
        <v>13</v>
      </c>
      <c r="E7930" s="1" t="s">
        <v>6295</v>
      </c>
      <c r="F7930" s="1" t="s">
        <v>13</v>
      </c>
      <c r="G7930" s="1" t="s">
        <v>423</v>
      </c>
      <c r="H7930" s="3">
        <v>3.7037037037037035E-4</v>
      </c>
      <c r="I7930" s="1" t="s">
        <v>25</v>
      </c>
      <c r="J7930" s="1" t="s">
        <v>16</v>
      </c>
    </row>
    <row r="7931" spans="1:10" x14ac:dyDescent="0.3">
      <c r="A7931" s="1" t="s">
        <v>10</v>
      </c>
      <c r="B7931" s="2">
        <v>42277.796527777777</v>
      </c>
      <c r="C7931" s="3">
        <v>1.1574074074074073E-5</v>
      </c>
      <c r="D7931" s="1" t="s">
        <v>13</v>
      </c>
      <c r="E7931" s="1" t="s">
        <v>6315</v>
      </c>
      <c r="F7931" s="1" t="s">
        <v>13</v>
      </c>
      <c r="G7931" s="1" t="s">
        <v>423</v>
      </c>
      <c r="H7931" s="3">
        <v>1.1574074074074073E-5</v>
      </c>
      <c r="I7931" s="1" t="s">
        <v>25</v>
      </c>
      <c r="J7931" s="1" t="s">
        <v>16</v>
      </c>
    </row>
    <row r="7932" spans="1:10" x14ac:dyDescent="0.3">
      <c r="A7932" s="1" t="s">
        <v>10</v>
      </c>
      <c r="B7932" s="2">
        <v>41994.738888888889</v>
      </c>
      <c r="C7932" s="3">
        <v>1.1574074074074073E-5</v>
      </c>
      <c r="D7932" s="1" t="s">
        <v>13</v>
      </c>
      <c r="E7932" s="1" t="s">
        <v>6600</v>
      </c>
      <c r="F7932" s="1" t="s">
        <v>13</v>
      </c>
      <c r="G7932" s="1" t="s">
        <v>6379</v>
      </c>
      <c r="H7932" s="3">
        <v>1.8912037037037036E-2</v>
      </c>
      <c r="I7932" s="1" t="s">
        <v>25</v>
      </c>
      <c r="J7932" s="1" t="s">
        <v>16</v>
      </c>
    </row>
    <row r="7933" spans="1:10" x14ac:dyDescent="0.3">
      <c r="A7933" s="1" t="s">
        <v>10</v>
      </c>
      <c r="B7933" s="2">
        <v>41946.659722222219</v>
      </c>
      <c r="C7933" s="3">
        <v>1.1574074074074073E-5</v>
      </c>
      <c r="D7933" s="1" t="s">
        <v>13</v>
      </c>
      <c r="E7933" s="1" t="s">
        <v>6681</v>
      </c>
      <c r="F7933" s="1" t="s">
        <v>13</v>
      </c>
      <c r="G7933" s="1" t="s">
        <v>6662</v>
      </c>
      <c r="H7933" s="3">
        <v>1.1574074074074073E-5</v>
      </c>
      <c r="I7933" s="1" t="s">
        <v>25</v>
      </c>
      <c r="J7933" s="1" t="s">
        <v>16</v>
      </c>
    </row>
    <row r="7934" spans="1:10" x14ac:dyDescent="0.3">
      <c r="A7934" s="1" t="s">
        <v>10</v>
      </c>
      <c r="B7934" s="2">
        <v>41902.581250000003</v>
      </c>
      <c r="C7934" s="3">
        <v>1.1574074074074073E-5</v>
      </c>
      <c r="D7934" s="1" t="s">
        <v>13</v>
      </c>
      <c r="E7934" s="1" t="s">
        <v>6065</v>
      </c>
      <c r="F7934" s="1" t="s">
        <v>13</v>
      </c>
      <c r="G7934" s="1" t="s">
        <v>6662</v>
      </c>
      <c r="H7934" s="3">
        <v>3.4722222222222222E-5</v>
      </c>
      <c r="I7934" s="1" t="s">
        <v>25</v>
      </c>
      <c r="J7934" s="1" t="s">
        <v>16</v>
      </c>
    </row>
    <row r="7935" spans="1:10" x14ac:dyDescent="0.3">
      <c r="A7935" s="1" t="s">
        <v>10</v>
      </c>
      <c r="B7935" s="2">
        <v>41901.169444444444</v>
      </c>
      <c r="C7935" s="3">
        <v>1.1574074074074073E-5</v>
      </c>
      <c r="D7935" s="1" t="s">
        <v>13</v>
      </c>
      <c r="E7935" s="1" t="s">
        <v>6075</v>
      </c>
      <c r="F7935" s="1" t="s">
        <v>13</v>
      </c>
      <c r="G7935" s="1" t="s">
        <v>6379</v>
      </c>
      <c r="H7935" s="3">
        <v>4.6296296296296294E-5</v>
      </c>
      <c r="I7935" s="1" t="s">
        <v>25</v>
      </c>
      <c r="J7935" s="1" t="s">
        <v>16</v>
      </c>
    </row>
    <row r="7936" spans="1:10" x14ac:dyDescent="0.3">
      <c r="A7936" s="1" t="s">
        <v>10</v>
      </c>
      <c r="B7936" s="2">
        <v>41897.847222222219</v>
      </c>
      <c r="C7936" s="3">
        <v>1.1574074074074073E-5</v>
      </c>
      <c r="D7936" s="1" t="s">
        <v>13</v>
      </c>
      <c r="E7936" s="1" t="s">
        <v>6078</v>
      </c>
      <c r="F7936" s="1" t="s">
        <v>13</v>
      </c>
      <c r="G7936" s="1" t="s">
        <v>6662</v>
      </c>
      <c r="H7936" s="3">
        <v>3.3564814814814812E-4</v>
      </c>
      <c r="I7936" s="1" t="s">
        <v>25</v>
      </c>
      <c r="J7936" s="1" t="s">
        <v>16</v>
      </c>
    </row>
    <row r="7937" spans="1:10" x14ac:dyDescent="0.3">
      <c r="A7937" s="1" t="s">
        <v>10</v>
      </c>
      <c r="B7937" s="2">
        <v>41884.788888888892</v>
      </c>
      <c r="C7937" s="3">
        <v>1.1574074074074073E-5</v>
      </c>
      <c r="D7937" s="1" t="s">
        <v>13</v>
      </c>
      <c r="E7937" s="1" t="s">
        <v>6096</v>
      </c>
      <c r="F7937" s="1" t="s">
        <v>13</v>
      </c>
      <c r="G7937" s="1" t="s">
        <v>6662</v>
      </c>
      <c r="H7937" s="3">
        <v>2.4305555555555555E-4</v>
      </c>
      <c r="I7937" s="1" t="s">
        <v>25</v>
      </c>
      <c r="J7937" s="1" t="s">
        <v>16</v>
      </c>
    </row>
    <row r="7938" spans="1:10" x14ac:dyDescent="0.3">
      <c r="A7938" t="s">
        <v>6749</v>
      </c>
      <c r="B7938" s="2">
        <f>SUBTOTAL(105,ViewingActivityRaw__2[Start Time])</f>
        <v>41866.395138888889</v>
      </c>
      <c r="C7938" s="26">
        <f>SUBTOTAL(109,C68:C7937)</f>
        <v>150.46400462963106</v>
      </c>
      <c r="J7938">
        <f>SUBTOTAL(103,ViewingActivityRaw__2[Country])</f>
        <v>7936</v>
      </c>
    </row>
    <row r="7939" spans="1:10" x14ac:dyDescent="0.3">
      <c r="A7939" t="s">
        <v>6753</v>
      </c>
      <c r="B7939" s="2">
        <f>MAX(B2:B7937)</f>
        <v>44594.917361111111</v>
      </c>
      <c r="C7939" s="26">
        <f>ViewingActivityRaw__2[[#Totals],[Duration]]/24</f>
        <v>6.2693335262346279</v>
      </c>
    </row>
    <row r="7940" spans="1:10" x14ac:dyDescent="0.3">
      <c r="B7940" s="28">
        <f>B7939-ViewingActivityRaw__2[[#Totals],[Start Time]]</f>
        <v>2728.5222222222219</v>
      </c>
      <c r="C7940" s="26"/>
    </row>
    <row r="7941" spans="1:10" x14ac:dyDescent="0.3">
      <c r="B7941" s="28">
        <f>B7940/24</f>
        <v>113.68842592592591</v>
      </c>
    </row>
    <row r="7942" spans="1:10" x14ac:dyDescent="0.3">
      <c r="A7942" t="s">
        <v>6752</v>
      </c>
      <c r="B7942" s="28">
        <f>B7941/365</f>
        <v>0.3114751395230847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90DD-5EC0-4150-A984-B6F95EBA0290}">
  <dimension ref="B1:C2"/>
  <sheetViews>
    <sheetView workbookViewId="0">
      <selection activeCell="I7" sqref="I7"/>
    </sheetView>
  </sheetViews>
  <sheetFormatPr defaultRowHeight="14.4" x14ac:dyDescent="0.3"/>
  <sheetData>
    <row r="1" spans="2:3" ht="15" thickTop="1" x14ac:dyDescent="0.3">
      <c r="B1" s="24">
        <v>0.03</v>
      </c>
      <c r="C1" s="23">
        <v>0.78074074074074096</v>
      </c>
    </row>
    <row r="2" spans="2:3" x14ac:dyDescent="0.3">
      <c r="B2" s="6" t="s">
        <v>5936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28981-124F-4128-A525-8B15FF5B2B42}">
  <dimension ref="A1:J281"/>
  <sheetViews>
    <sheetView zoomScale="85" zoomScaleNormal="85" workbookViewId="0">
      <selection activeCell="F3" sqref="F3"/>
    </sheetView>
  </sheetViews>
  <sheetFormatPr defaultRowHeight="14.4" x14ac:dyDescent="0.3"/>
  <cols>
    <col min="1" max="1" width="10.88671875" customWidth="1"/>
    <col min="2" max="2" width="17.44140625" customWidth="1"/>
    <col min="3" max="3" width="10" customWidth="1"/>
    <col min="4" max="4" width="10.109375" customWidth="1"/>
    <col min="5" max="5" width="88.77734375" bestFit="1" customWidth="1"/>
    <col min="6" max="6" width="14.5546875" customWidth="1"/>
    <col min="7" max="7" width="24" customWidth="1"/>
    <col min="8" max="8" width="11" customWidth="1"/>
    <col min="9" max="9" width="10" customWidth="1"/>
    <col min="10" max="10" width="19.6640625" customWidth="1"/>
  </cols>
  <sheetData>
    <row r="1" spans="1:10" x14ac:dyDescent="0.3">
      <c r="A1" s="16"/>
      <c r="B1" s="17"/>
      <c r="C1" s="18"/>
      <c r="D1" s="19"/>
      <c r="E1" s="19"/>
      <c r="F1" s="19"/>
      <c r="G1" s="19"/>
      <c r="H1" s="18"/>
      <c r="I1" s="19"/>
      <c r="J1" s="20"/>
    </row>
    <row r="2" spans="1:10" x14ac:dyDescent="0.3">
      <c r="A2" s="10" t="s">
        <v>10</v>
      </c>
      <c r="B2" s="11" t="s">
        <v>6736</v>
      </c>
      <c r="C2" s="12" t="s">
        <v>6737</v>
      </c>
      <c r="D2" s="10" t="s">
        <v>6734</v>
      </c>
      <c r="E2" s="10" t="s">
        <v>4733</v>
      </c>
      <c r="F2" s="10" t="s">
        <v>6735</v>
      </c>
      <c r="G2" s="10" t="s">
        <v>480</v>
      </c>
      <c r="H2" s="12" t="s">
        <v>6738</v>
      </c>
      <c r="I2" s="10" t="s">
        <v>4734</v>
      </c>
      <c r="J2" s="10" t="s">
        <v>16</v>
      </c>
    </row>
    <row r="3" spans="1:10" x14ac:dyDescent="0.3">
      <c r="A3" s="9" t="s">
        <v>10</v>
      </c>
      <c r="B3" s="7">
        <v>43217.813888888886</v>
      </c>
      <c r="C3" s="8">
        <v>3.4027777777777775E-2</v>
      </c>
      <c r="D3" s="9" t="s">
        <v>13</v>
      </c>
      <c r="E3" s="9" t="s">
        <v>4581</v>
      </c>
      <c r="F3" s="9" t="str">
        <f>IF(ISNUMBER(SEARCH("Episode",Table4[[#This Row],[2012]])),"SERIE","MOVIE")</f>
        <v>SERIE</v>
      </c>
      <c r="G3" s="9" t="s">
        <v>480</v>
      </c>
      <c r="H3" s="8">
        <v>3.3750000000000002E-2</v>
      </c>
      <c r="I3" s="9" t="s">
        <v>4582</v>
      </c>
      <c r="J3" s="9" t="s">
        <v>16</v>
      </c>
    </row>
    <row r="4" spans="1:10" x14ac:dyDescent="0.3">
      <c r="A4" s="6" t="s">
        <v>10</v>
      </c>
      <c r="B4" s="4">
        <v>43214.782638888886</v>
      </c>
      <c r="C4" s="5">
        <v>1.9756944444444445E-2</v>
      </c>
      <c r="D4" s="6" t="s">
        <v>13</v>
      </c>
      <c r="E4" s="6" t="s">
        <v>4598</v>
      </c>
      <c r="F4" s="9" t="str">
        <f>IF(ISNUMBER(SEARCH("Episode",Table4[[#This Row],[2012]])),"SERIE","MOVIE")</f>
        <v>SERIE</v>
      </c>
      <c r="G4" s="6" t="s">
        <v>480</v>
      </c>
      <c r="H4" s="5">
        <v>1.9803240740740739E-2</v>
      </c>
      <c r="I4" s="6" t="s">
        <v>481</v>
      </c>
      <c r="J4" s="6" t="s">
        <v>16</v>
      </c>
    </row>
    <row r="5" spans="1:10" x14ac:dyDescent="0.3">
      <c r="A5" s="9" t="s">
        <v>10</v>
      </c>
      <c r="B5" s="7">
        <v>44187.793749999997</v>
      </c>
      <c r="C5" s="8">
        <v>1.2037037037037037E-2</v>
      </c>
      <c r="D5" s="9" t="s">
        <v>13</v>
      </c>
      <c r="E5" s="9" t="s">
        <v>2080</v>
      </c>
      <c r="F5" s="9" t="str">
        <f>IF(ISNUMBER(SEARCH("Episode",Table4[[#This Row],[2012]])),"SERIE","MOVIE")</f>
        <v>MOVIE</v>
      </c>
      <c r="G5" s="9" t="s">
        <v>14</v>
      </c>
      <c r="H5" s="8">
        <v>1.2037037037037037E-2</v>
      </c>
      <c r="I5" s="9" t="s">
        <v>2081</v>
      </c>
      <c r="J5" s="9" t="s">
        <v>16</v>
      </c>
    </row>
    <row r="6" spans="1:10" x14ac:dyDescent="0.3">
      <c r="A6" s="6" t="s">
        <v>10</v>
      </c>
      <c r="B6" s="4">
        <v>42601.872916666667</v>
      </c>
      <c r="C6" s="5">
        <v>3.3888888888888892E-2</v>
      </c>
      <c r="D6" s="6" t="s">
        <v>13</v>
      </c>
      <c r="E6" s="6" t="s">
        <v>5967</v>
      </c>
      <c r="F6" s="9" t="str">
        <f>IF(ISNUMBER(SEARCH("Episode",Table4[[#This Row],[2012]])),"SERIE","MOVIE")</f>
        <v>MOVIE</v>
      </c>
      <c r="G6" s="6" t="s">
        <v>5896</v>
      </c>
      <c r="H6" s="5">
        <v>5.9444444444444446E-2</v>
      </c>
      <c r="I6" s="6" t="s">
        <v>5968</v>
      </c>
      <c r="J6" s="6" t="s">
        <v>16</v>
      </c>
    </row>
    <row r="7" spans="1:10" x14ac:dyDescent="0.3">
      <c r="A7" s="9" t="s">
        <v>10</v>
      </c>
      <c r="B7" s="7">
        <v>43421.870138888888</v>
      </c>
      <c r="C7" s="8">
        <v>2.060185185185185E-2</v>
      </c>
      <c r="D7" s="9" t="s">
        <v>11</v>
      </c>
      <c r="E7" s="9" t="s">
        <v>4088</v>
      </c>
      <c r="F7" s="9" t="str">
        <f>IF(ISNUMBER(SEARCH("Episode",Table4[[#This Row],[2012]])),"SERIE","MOVIE")</f>
        <v>SERIE</v>
      </c>
      <c r="G7" s="9" t="s">
        <v>480</v>
      </c>
      <c r="H7" s="8">
        <v>2.0914351851851851E-2</v>
      </c>
      <c r="I7" s="9" t="s">
        <v>907</v>
      </c>
      <c r="J7" s="9" t="s">
        <v>16</v>
      </c>
    </row>
    <row r="8" spans="1:10" x14ac:dyDescent="0.3">
      <c r="A8" s="6" t="s">
        <v>10</v>
      </c>
      <c r="B8" s="4">
        <v>43541.873611111114</v>
      </c>
      <c r="C8" s="5">
        <v>2.0405092592592593E-2</v>
      </c>
      <c r="D8" s="6" t="s">
        <v>11</v>
      </c>
      <c r="E8" s="6" t="s">
        <v>3746</v>
      </c>
      <c r="F8" s="9" t="str">
        <f>IF(ISNUMBER(SEARCH("Episode",Table4[[#This Row],[2012]])),"SERIE","MOVIE")</f>
        <v>SERIE</v>
      </c>
      <c r="G8" s="6" t="s">
        <v>480</v>
      </c>
      <c r="H8" s="5">
        <v>2.0520833333333332E-2</v>
      </c>
      <c r="I8" s="6" t="s">
        <v>3747</v>
      </c>
      <c r="J8" s="6" t="s">
        <v>16</v>
      </c>
    </row>
    <row r="9" spans="1:10" x14ac:dyDescent="0.3">
      <c r="A9" s="9" t="s">
        <v>10</v>
      </c>
      <c r="B9" s="7">
        <v>42477.852083333331</v>
      </c>
      <c r="C9" s="8">
        <v>6.0949074074074072E-2</v>
      </c>
      <c r="D9" s="9" t="s">
        <v>13</v>
      </c>
      <c r="E9" s="9" t="s">
        <v>6222</v>
      </c>
      <c r="F9" s="9" t="str">
        <f>IF(ISNUMBER(SEARCH("Episode",Table4[[#This Row],[2012]])),"SERIE","MOVIE")</f>
        <v>MOVIE</v>
      </c>
      <c r="G9" s="9" t="s">
        <v>423</v>
      </c>
      <c r="H9" s="8">
        <v>6.0949074074074072E-2</v>
      </c>
      <c r="I9" s="9" t="s">
        <v>6223</v>
      </c>
      <c r="J9" s="9" t="s">
        <v>16</v>
      </c>
    </row>
    <row r="10" spans="1:10" x14ac:dyDescent="0.3">
      <c r="A10" s="6" t="s">
        <v>10</v>
      </c>
      <c r="B10" s="4">
        <v>44493.834027777775</v>
      </c>
      <c r="C10" s="5">
        <v>4.8541666666666664E-2</v>
      </c>
      <c r="D10" s="6" t="s">
        <v>13</v>
      </c>
      <c r="E10" s="6" t="s">
        <v>518</v>
      </c>
      <c r="F10" s="9" t="str">
        <f>IF(ISNUMBER(SEARCH("Episode",Table4[[#This Row],[2012]])),"SERIE","MOVIE")</f>
        <v>SERIE</v>
      </c>
      <c r="G10" s="6" t="s">
        <v>14</v>
      </c>
      <c r="H10" s="5">
        <v>4.809027777777778E-2</v>
      </c>
      <c r="I10" s="6" t="s">
        <v>519</v>
      </c>
      <c r="J10" s="6" t="s">
        <v>16</v>
      </c>
    </row>
    <row r="11" spans="1:10" x14ac:dyDescent="0.3">
      <c r="A11" s="9" t="s">
        <v>10</v>
      </c>
      <c r="B11" s="7">
        <v>43147.706250000003</v>
      </c>
      <c r="C11" s="8">
        <v>1.8865740740740742E-3</v>
      </c>
      <c r="D11" s="9" t="s">
        <v>13</v>
      </c>
      <c r="E11" s="9" t="s">
        <v>4768</v>
      </c>
      <c r="F11" s="9" t="str">
        <f>IF(ISNUMBER(SEARCH("Episode",Table4[[#This Row],[2012]])),"SERIE","MOVIE")</f>
        <v>SERIE</v>
      </c>
      <c r="G11" s="9" t="s">
        <v>480</v>
      </c>
      <c r="H11" s="8">
        <v>3.9479166666666669E-2</v>
      </c>
      <c r="I11" s="9" t="s">
        <v>4769</v>
      </c>
      <c r="J11" s="9" t="s">
        <v>16</v>
      </c>
    </row>
    <row r="12" spans="1:10" x14ac:dyDescent="0.3">
      <c r="A12" s="6" t="s">
        <v>10</v>
      </c>
      <c r="B12" s="4">
        <v>43861.813194444447</v>
      </c>
      <c r="C12" s="5">
        <v>1.8287037037037036E-2</v>
      </c>
      <c r="D12" s="6" t="s">
        <v>13</v>
      </c>
      <c r="E12" s="6" t="s">
        <v>3155</v>
      </c>
      <c r="F12" s="9" t="str">
        <f>IF(ISNUMBER(SEARCH("Episode",Table4[[#This Row],[2012]])),"SERIE","MOVIE")</f>
        <v>SERIE</v>
      </c>
      <c r="G12" s="6" t="s">
        <v>14</v>
      </c>
      <c r="H12" s="5">
        <v>1.8287037037037036E-2</v>
      </c>
      <c r="I12" s="6" t="s">
        <v>3156</v>
      </c>
      <c r="J12" s="6" t="s">
        <v>16</v>
      </c>
    </row>
    <row r="13" spans="1:10" x14ac:dyDescent="0.3">
      <c r="A13" s="9" t="s">
        <v>10</v>
      </c>
      <c r="B13" s="7">
        <v>43051.845138888886</v>
      </c>
      <c r="C13" s="8">
        <v>1.4930555555555556E-2</v>
      </c>
      <c r="D13" s="9" t="s">
        <v>13</v>
      </c>
      <c r="E13" s="9" t="s">
        <v>5187</v>
      </c>
      <c r="F13" s="9" t="str">
        <f>IF(ISNUMBER(SEARCH("Episode",Table4[[#This Row],[2012]])),"SERIE","MOVIE")</f>
        <v>SERIE</v>
      </c>
      <c r="G13" s="9" t="s">
        <v>480</v>
      </c>
      <c r="H13" s="8">
        <v>1.494212962962963E-2</v>
      </c>
      <c r="I13" s="9" t="s">
        <v>311</v>
      </c>
      <c r="J13" s="9" t="s">
        <v>16</v>
      </c>
    </row>
    <row r="14" spans="1:10" x14ac:dyDescent="0.3">
      <c r="A14" s="6" t="s">
        <v>10</v>
      </c>
      <c r="B14" s="4">
        <v>42782.92291666667</v>
      </c>
      <c r="C14" s="5">
        <v>1.1574074074074073E-5</v>
      </c>
      <c r="D14" s="6" t="s">
        <v>13</v>
      </c>
      <c r="E14" s="6" t="s">
        <v>5668</v>
      </c>
      <c r="F14" s="9" t="str">
        <f>IF(ISNUMBER(SEARCH("Episode",Table4[[#This Row],[2012]])),"SERIE","MOVIE")</f>
        <v>SERIE</v>
      </c>
      <c r="G14" s="6" t="s">
        <v>480</v>
      </c>
      <c r="H14" s="5">
        <v>1.1574074074074073E-5</v>
      </c>
      <c r="I14" s="6" t="s">
        <v>4166</v>
      </c>
      <c r="J14" s="6" t="s">
        <v>16</v>
      </c>
    </row>
    <row r="15" spans="1:10" x14ac:dyDescent="0.3">
      <c r="A15" s="9" t="s">
        <v>10</v>
      </c>
      <c r="B15" s="7">
        <v>41914.736111111109</v>
      </c>
      <c r="C15" s="8">
        <v>1.4826388888888889E-2</v>
      </c>
      <c r="D15" s="9" t="s">
        <v>13</v>
      </c>
      <c r="E15" s="9" t="s">
        <v>6710</v>
      </c>
      <c r="F15" s="9" t="str">
        <f>IF(ISNUMBER(SEARCH("Episode",Table4[[#This Row],[2012]])),"SERIE","MOVIE")</f>
        <v>SERIE</v>
      </c>
      <c r="G15" s="9" t="s">
        <v>6662</v>
      </c>
      <c r="H15" s="8">
        <v>1.4872685185185185E-2</v>
      </c>
      <c r="I15" s="9" t="s">
        <v>373</v>
      </c>
      <c r="J15" s="9" t="s">
        <v>16</v>
      </c>
    </row>
    <row r="16" spans="1:10" x14ac:dyDescent="0.3">
      <c r="A16" s="6" t="s">
        <v>10</v>
      </c>
      <c r="B16" s="4">
        <v>43001.779166666667</v>
      </c>
      <c r="C16" s="5">
        <v>2.3148148148148147E-5</v>
      </c>
      <c r="D16" s="6" t="s">
        <v>13</v>
      </c>
      <c r="E16" s="6" t="s">
        <v>5308</v>
      </c>
      <c r="F16" s="9" t="str">
        <f>IF(ISNUMBER(SEARCH("Episode",Table4[[#This Row],[2012]])),"SERIE","MOVIE")</f>
        <v>MOVIE</v>
      </c>
      <c r="G16" s="6" t="s">
        <v>480</v>
      </c>
      <c r="H16" s="5">
        <v>2.3148148148148147E-5</v>
      </c>
      <c r="I16" s="6" t="s">
        <v>1979</v>
      </c>
      <c r="J16" s="6" t="s">
        <v>16</v>
      </c>
    </row>
    <row r="17" spans="1:10" x14ac:dyDescent="0.3">
      <c r="A17" s="9" t="s">
        <v>10</v>
      </c>
      <c r="B17" s="7">
        <v>43553.855555555558</v>
      </c>
      <c r="C17" s="8">
        <v>1.6666666666666668E-3</v>
      </c>
      <c r="D17" s="9" t="s">
        <v>13</v>
      </c>
      <c r="E17" s="9" t="s">
        <v>3684</v>
      </c>
      <c r="F17" s="9" t="str">
        <f>IF(ISNUMBER(SEARCH("Episode",Table4[[#This Row],[2012]])),"SERIE","MOVIE")</f>
        <v>SERIE</v>
      </c>
      <c r="G17" s="9" t="s">
        <v>480</v>
      </c>
      <c r="H17" s="8">
        <v>1.4560185185185185E-2</v>
      </c>
      <c r="I17" s="9" t="s">
        <v>1604</v>
      </c>
      <c r="J17" s="9" t="s">
        <v>16</v>
      </c>
    </row>
    <row r="18" spans="1:10" x14ac:dyDescent="0.3">
      <c r="A18" s="6" t="s">
        <v>10</v>
      </c>
      <c r="B18" s="4">
        <v>43465.636111111111</v>
      </c>
      <c r="C18" s="5">
        <v>7.7557870370370374E-2</v>
      </c>
      <c r="D18" s="6" t="s">
        <v>13</v>
      </c>
      <c r="E18" s="6" t="s">
        <v>3987</v>
      </c>
      <c r="F18" s="9" t="str">
        <f>IF(ISNUMBER(SEARCH("Episode",Table4[[#This Row],[2012]])),"SERIE","MOVIE")</f>
        <v>MOVIE</v>
      </c>
      <c r="G18" s="6" t="s">
        <v>480</v>
      </c>
      <c r="H18" s="5">
        <v>7.7106481481481484E-2</v>
      </c>
      <c r="I18" s="6" t="s">
        <v>3988</v>
      </c>
      <c r="J18" s="6" t="s">
        <v>16</v>
      </c>
    </row>
    <row r="19" spans="1:10" x14ac:dyDescent="0.3">
      <c r="A19" s="9" t="s">
        <v>10</v>
      </c>
      <c r="B19" s="7">
        <v>43798.714583333334</v>
      </c>
      <c r="C19" s="8">
        <v>2.3148148148148147E-5</v>
      </c>
      <c r="D19" s="9" t="s">
        <v>13</v>
      </c>
      <c r="E19" s="9" t="s">
        <v>3271</v>
      </c>
      <c r="F19" s="9" t="str">
        <f>IF(ISNUMBER(SEARCH("Episode",Table4[[#This Row],[2012]])),"SERIE","MOVIE")</f>
        <v>MOVIE</v>
      </c>
      <c r="G19" s="9" t="s">
        <v>3272</v>
      </c>
      <c r="H19" s="8">
        <v>2.3148148148148147E-5</v>
      </c>
      <c r="I19" s="9" t="s">
        <v>1979</v>
      </c>
      <c r="J19" s="9" t="s">
        <v>16</v>
      </c>
    </row>
    <row r="20" spans="1:10" x14ac:dyDescent="0.3">
      <c r="A20" s="6" t="s">
        <v>10</v>
      </c>
      <c r="B20" s="4">
        <v>43935.76458333333</v>
      </c>
      <c r="C20" s="5">
        <v>8.1018518518518516E-5</v>
      </c>
      <c r="D20" s="6" t="s">
        <v>13</v>
      </c>
      <c r="E20" s="6" t="s">
        <v>2792</v>
      </c>
      <c r="F20" s="9" t="str">
        <f>IF(ISNUMBER(SEARCH("Episode",Table4[[#This Row],[2012]])),"SERIE","MOVIE")</f>
        <v>SERIE</v>
      </c>
      <c r="G20" s="6" t="s">
        <v>14</v>
      </c>
      <c r="H20" s="5">
        <v>9.2592592592592588E-5</v>
      </c>
      <c r="I20" s="6" t="s">
        <v>77</v>
      </c>
      <c r="J20" s="6" t="s">
        <v>16</v>
      </c>
    </row>
    <row r="21" spans="1:10" x14ac:dyDescent="0.3">
      <c r="A21" s="9" t="s">
        <v>10</v>
      </c>
      <c r="B21" s="7">
        <v>43688.75</v>
      </c>
      <c r="C21" s="8">
        <v>7.6238425925925932E-2</v>
      </c>
      <c r="D21" s="9" t="s">
        <v>13</v>
      </c>
      <c r="E21" s="9" t="s">
        <v>3434</v>
      </c>
      <c r="F21" s="9" t="str">
        <f>IF(ISNUMBER(SEARCH("Episode",Table4[[#This Row],[2012]])),"SERIE","MOVIE")</f>
        <v>MOVIE</v>
      </c>
      <c r="G21" s="9" t="s">
        <v>480</v>
      </c>
      <c r="H21" s="8">
        <v>7.6249999999999998E-2</v>
      </c>
      <c r="I21" s="9" t="s">
        <v>3435</v>
      </c>
      <c r="J21" s="9" t="s">
        <v>16</v>
      </c>
    </row>
    <row r="22" spans="1:10" x14ac:dyDescent="0.3">
      <c r="A22" s="6" t="s">
        <v>10</v>
      </c>
      <c r="B22" s="4">
        <v>44489.788194444445</v>
      </c>
      <c r="C22" s="5">
        <v>1.8263888888888889E-2</v>
      </c>
      <c r="D22" s="6" t="s">
        <v>13</v>
      </c>
      <c r="E22" s="6" t="s">
        <v>551</v>
      </c>
      <c r="F22" s="9" t="str">
        <f>IF(ISNUMBER(SEARCH("Episode",Table4[[#This Row],[2012]])),"SERIE","MOVIE")</f>
        <v>SERIE</v>
      </c>
      <c r="G22" s="6" t="s">
        <v>14</v>
      </c>
      <c r="H22" s="5">
        <v>1.8275462962962962E-2</v>
      </c>
      <c r="I22" s="6" t="s">
        <v>552</v>
      </c>
      <c r="J22" s="6" t="s">
        <v>16</v>
      </c>
    </row>
    <row r="23" spans="1:10" x14ac:dyDescent="0.3">
      <c r="A23" s="9" t="s">
        <v>10</v>
      </c>
      <c r="B23" s="7">
        <v>43083.763194444444</v>
      </c>
      <c r="C23" s="8">
        <v>7.7858796296296301E-2</v>
      </c>
      <c r="D23" s="9" t="s">
        <v>13</v>
      </c>
      <c r="E23" s="9" t="s">
        <v>5124</v>
      </c>
      <c r="F23" s="9" t="str">
        <f>IF(ISNUMBER(SEARCH("Episode",Table4[[#This Row],[2012]])),"SERIE","MOVIE")</f>
        <v>MOVIE</v>
      </c>
      <c r="G23" s="9" t="s">
        <v>480</v>
      </c>
      <c r="H23" s="8">
        <v>7.7870370370370368E-2</v>
      </c>
      <c r="I23" s="9" t="s">
        <v>5125</v>
      </c>
      <c r="J23" s="9" t="s">
        <v>16</v>
      </c>
    </row>
    <row r="24" spans="1:10" x14ac:dyDescent="0.3">
      <c r="A24" s="6" t="s">
        <v>10</v>
      </c>
      <c r="B24" s="4">
        <v>43466.645833333336</v>
      </c>
      <c r="C24" s="5">
        <v>0.10008101851851851</v>
      </c>
      <c r="D24" s="6" t="s">
        <v>13</v>
      </c>
      <c r="E24" s="6" t="s">
        <v>3984</v>
      </c>
      <c r="F24" s="9" t="str">
        <f>IF(ISNUMBER(SEARCH("Episode",Table4[[#This Row],[2012]])),"SERIE","MOVIE")</f>
        <v>MOVIE</v>
      </c>
      <c r="G24" s="6" t="s">
        <v>480</v>
      </c>
      <c r="H24" s="5">
        <v>0.10008101851851851</v>
      </c>
      <c r="I24" s="6" t="s">
        <v>3985</v>
      </c>
      <c r="J24" s="6" t="s">
        <v>16</v>
      </c>
    </row>
    <row r="25" spans="1:10" x14ac:dyDescent="0.3">
      <c r="A25" s="9" t="s">
        <v>10</v>
      </c>
      <c r="B25" s="7">
        <v>41940.919444444444</v>
      </c>
      <c r="C25" s="8">
        <v>2.4305555555555555E-4</v>
      </c>
      <c r="D25" s="9" t="s">
        <v>13</v>
      </c>
      <c r="E25" s="9" t="s">
        <v>6691</v>
      </c>
      <c r="F25" s="9" t="str">
        <f>IF(ISNUMBER(SEARCH("Episode",Table4[[#This Row],[2012]])),"SERIE","MOVIE")</f>
        <v>MOVIE</v>
      </c>
      <c r="G25" s="9" t="s">
        <v>6662</v>
      </c>
      <c r="H25" s="8">
        <v>2.4305555555555555E-4</v>
      </c>
      <c r="I25" s="9" t="s">
        <v>560</v>
      </c>
      <c r="J25" s="9" t="s">
        <v>16</v>
      </c>
    </row>
    <row r="26" spans="1:10" x14ac:dyDescent="0.3">
      <c r="A26" s="6" t="s">
        <v>10</v>
      </c>
      <c r="B26" s="4">
        <v>44438.402083333334</v>
      </c>
      <c r="C26" s="5">
        <v>1.412037037037037E-2</v>
      </c>
      <c r="D26" s="6" t="s">
        <v>13</v>
      </c>
      <c r="E26" s="6" t="s">
        <v>733</v>
      </c>
      <c r="F26" s="9" t="str">
        <f>IF(ISNUMBER(SEARCH("Episode",Table4[[#This Row],[2012]])),"SERIE","MOVIE")</f>
        <v>SERIE</v>
      </c>
      <c r="G26" s="6" t="s">
        <v>14</v>
      </c>
      <c r="H26" s="5">
        <v>1.5462962962962963E-2</v>
      </c>
      <c r="I26" s="6" t="s">
        <v>731</v>
      </c>
      <c r="J26" s="6" t="s">
        <v>16</v>
      </c>
    </row>
    <row r="27" spans="1:10" x14ac:dyDescent="0.3">
      <c r="A27" s="9" t="s">
        <v>10</v>
      </c>
      <c r="B27" s="7">
        <v>42055.888888888891</v>
      </c>
      <c r="C27" s="8">
        <v>3.6874999999999998E-2</v>
      </c>
      <c r="D27" s="9" t="s">
        <v>13</v>
      </c>
      <c r="E27" s="9" t="s">
        <v>6404</v>
      </c>
      <c r="F27" s="9" t="str">
        <f>IF(ISNUMBER(SEARCH("Episode",Table4[[#This Row],[2012]])),"SERIE","MOVIE")</f>
        <v>SERIE</v>
      </c>
      <c r="G27" s="9" t="s">
        <v>3444</v>
      </c>
      <c r="H27" s="8">
        <v>3.6874999999999998E-2</v>
      </c>
      <c r="I27" s="9" t="s">
        <v>6405</v>
      </c>
      <c r="J27" s="9" t="s">
        <v>16</v>
      </c>
    </row>
    <row r="28" spans="1:10" x14ac:dyDescent="0.3">
      <c r="A28" s="6" t="s">
        <v>10</v>
      </c>
      <c r="B28" s="4">
        <v>42477.77847222222</v>
      </c>
      <c r="C28" s="5">
        <v>7.1701388888888884E-2</v>
      </c>
      <c r="D28" s="6" t="s">
        <v>13</v>
      </c>
      <c r="E28" s="6" t="s">
        <v>6224</v>
      </c>
      <c r="F28" s="9" t="str">
        <f>IF(ISNUMBER(SEARCH("Episode",Table4[[#This Row],[2012]])),"SERIE","MOVIE")</f>
        <v>MOVIE</v>
      </c>
      <c r="G28" s="6" t="s">
        <v>423</v>
      </c>
      <c r="H28" s="5">
        <v>7.1689814814814817E-2</v>
      </c>
      <c r="I28" s="6" t="s">
        <v>6225</v>
      </c>
      <c r="J28" s="6" t="s">
        <v>16</v>
      </c>
    </row>
    <row r="29" spans="1:10" x14ac:dyDescent="0.3">
      <c r="A29" s="9" t="s">
        <v>10</v>
      </c>
      <c r="B29" s="7">
        <v>43038.85833333333</v>
      </c>
      <c r="C29" s="8">
        <v>1.59375E-2</v>
      </c>
      <c r="D29" s="9" t="s">
        <v>13</v>
      </c>
      <c r="E29" s="9" t="s">
        <v>5211</v>
      </c>
      <c r="F29" s="9" t="str">
        <f>IF(ISNUMBER(SEARCH("Episode",Table4[[#This Row],[2012]])),"SERIE","MOVIE")</f>
        <v>SERIE</v>
      </c>
      <c r="G29" s="9" t="s">
        <v>480</v>
      </c>
      <c r="H29" s="8">
        <v>1.6238425925925927E-2</v>
      </c>
      <c r="I29" s="9" t="s">
        <v>5212</v>
      </c>
      <c r="J29" s="9" t="s">
        <v>16</v>
      </c>
    </row>
    <row r="30" spans="1:10" x14ac:dyDescent="0.3">
      <c r="A30" s="6" t="s">
        <v>10</v>
      </c>
      <c r="B30" s="4">
        <v>43456.604861111111</v>
      </c>
      <c r="C30" s="5">
        <v>3.0312499999999999E-2</v>
      </c>
      <c r="D30" s="6" t="s">
        <v>13</v>
      </c>
      <c r="E30" s="6" t="s">
        <v>4034</v>
      </c>
      <c r="F30" s="9" t="str">
        <f>IF(ISNUMBER(SEARCH("Episode",Table4[[#This Row],[2012]])),"SERIE","MOVIE")</f>
        <v>MOVIE</v>
      </c>
      <c r="G30" s="6" t="s">
        <v>3444</v>
      </c>
      <c r="H30" s="5">
        <v>3.0416666666666668E-2</v>
      </c>
      <c r="I30" s="6" t="s">
        <v>2280</v>
      </c>
      <c r="J30" s="6" t="s">
        <v>16</v>
      </c>
    </row>
    <row r="31" spans="1:10" x14ac:dyDescent="0.3">
      <c r="A31" s="9" t="s">
        <v>10</v>
      </c>
      <c r="B31" s="7">
        <v>42030.563194444447</v>
      </c>
      <c r="C31" s="8">
        <v>1.6944444444444446E-2</v>
      </c>
      <c r="D31" s="9" t="s">
        <v>13</v>
      </c>
      <c r="E31" s="9" t="s">
        <v>6496</v>
      </c>
      <c r="F31" s="9" t="str">
        <f>IF(ISNUMBER(SEARCH("Episode",Table4[[#This Row],[2012]])),"SERIE","MOVIE")</f>
        <v>SERIE</v>
      </c>
      <c r="G31" s="9" t="s">
        <v>423</v>
      </c>
      <c r="H31" s="8">
        <v>1.6944444444444446E-2</v>
      </c>
      <c r="I31" s="9" t="s">
        <v>6497</v>
      </c>
      <c r="J31" s="9" t="s">
        <v>16</v>
      </c>
    </row>
    <row r="32" spans="1:10" x14ac:dyDescent="0.3">
      <c r="A32" s="6" t="s">
        <v>10</v>
      </c>
      <c r="B32" s="4">
        <v>42706.791666666664</v>
      </c>
      <c r="C32" s="5">
        <v>4.2060185185185187E-2</v>
      </c>
      <c r="D32" s="6" t="s">
        <v>13</v>
      </c>
      <c r="E32" s="6" t="s">
        <v>5746</v>
      </c>
      <c r="F32" s="9" t="str">
        <f>IF(ISNUMBER(SEARCH("Episode",Table4[[#This Row],[2012]])),"SERIE","MOVIE")</f>
        <v>SERIE</v>
      </c>
      <c r="G32" s="6" t="s">
        <v>480</v>
      </c>
      <c r="H32" s="5">
        <v>4.2291666666666665E-2</v>
      </c>
      <c r="I32" s="6" t="s">
        <v>5747</v>
      </c>
      <c r="J32" s="6" t="s">
        <v>16</v>
      </c>
    </row>
    <row r="33" spans="1:10" x14ac:dyDescent="0.3">
      <c r="A33" s="9" t="s">
        <v>10</v>
      </c>
      <c r="B33" s="7">
        <v>43516.666666666664</v>
      </c>
      <c r="C33" s="8">
        <v>1.5682870370370371E-2</v>
      </c>
      <c r="D33" s="9" t="s">
        <v>13</v>
      </c>
      <c r="E33" s="9" t="s">
        <v>3848</v>
      </c>
      <c r="F33" s="9" t="str">
        <f>IF(ISNUMBER(SEARCH("Episode",Table4[[#This Row],[2012]])),"SERIE","MOVIE")</f>
        <v>SERIE</v>
      </c>
      <c r="G33" s="9" t="s">
        <v>480</v>
      </c>
      <c r="H33" s="8">
        <v>2.3368055555555555E-2</v>
      </c>
      <c r="I33" s="9" t="s">
        <v>3849</v>
      </c>
      <c r="J33" s="9" t="s">
        <v>16</v>
      </c>
    </row>
    <row r="34" spans="1:10" x14ac:dyDescent="0.3">
      <c r="A34" s="6" t="s">
        <v>10</v>
      </c>
      <c r="B34" s="4">
        <v>43032.843055555553</v>
      </c>
      <c r="C34" s="5">
        <v>1.9259259259259261E-2</v>
      </c>
      <c r="D34" s="6" t="s">
        <v>13</v>
      </c>
      <c r="E34" s="6" t="s">
        <v>5252</v>
      </c>
      <c r="F34" s="9" t="str">
        <f>IF(ISNUMBER(SEARCH("Episode",Table4[[#This Row],[2012]])),"SERIE","MOVIE")</f>
        <v>SERIE</v>
      </c>
      <c r="G34" s="6" t="s">
        <v>480</v>
      </c>
      <c r="H34" s="5">
        <v>1.9745370370370371E-2</v>
      </c>
      <c r="I34" s="6" t="s">
        <v>920</v>
      </c>
      <c r="J34" s="6" t="s">
        <v>16</v>
      </c>
    </row>
    <row r="35" spans="1:10" x14ac:dyDescent="0.3">
      <c r="A35" s="9" t="s">
        <v>10</v>
      </c>
      <c r="B35" s="7">
        <v>42819.740277777775</v>
      </c>
      <c r="C35" s="8">
        <v>1.494212962962963E-2</v>
      </c>
      <c r="D35" s="9" t="s">
        <v>13</v>
      </c>
      <c r="E35" s="9" t="s">
        <v>5644</v>
      </c>
      <c r="F35" s="9" t="str">
        <f>IF(ISNUMBER(SEARCH("Episode",Table4[[#This Row],[2012]])),"SERIE","MOVIE")</f>
        <v>SERIE</v>
      </c>
      <c r="G35" s="9" t="s">
        <v>480</v>
      </c>
      <c r="H35" s="8">
        <v>1.5023148148148148E-2</v>
      </c>
      <c r="I35" s="9" t="s">
        <v>320</v>
      </c>
      <c r="J35" s="9" t="s">
        <v>16</v>
      </c>
    </row>
    <row r="36" spans="1:10" x14ac:dyDescent="0.3">
      <c r="A36" s="6" t="s">
        <v>10</v>
      </c>
      <c r="B36" s="4">
        <v>42033.928472222222</v>
      </c>
      <c r="C36" s="5">
        <v>3.460648148148148E-3</v>
      </c>
      <c r="D36" s="6" t="s">
        <v>13</v>
      </c>
      <c r="E36" s="6" t="s">
        <v>6471</v>
      </c>
      <c r="F36" s="9" t="str">
        <f>IF(ISNUMBER(SEARCH("Episode",Table4[[#This Row],[2012]])),"SERIE","MOVIE")</f>
        <v>SERIE</v>
      </c>
      <c r="G36" s="6" t="s">
        <v>423</v>
      </c>
      <c r="H36" s="5">
        <v>3.2754629629629627E-2</v>
      </c>
      <c r="I36" s="6" t="s">
        <v>2540</v>
      </c>
      <c r="J36" s="6" t="s">
        <v>16</v>
      </c>
    </row>
    <row r="37" spans="1:10" x14ac:dyDescent="0.3">
      <c r="A37" s="9" t="s">
        <v>10</v>
      </c>
      <c r="B37" s="7">
        <v>43161.77847222222</v>
      </c>
      <c r="C37" s="8">
        <v>8.3750000000000005E-2</v>
      </c>
      <c r="D37" s="9" t="s">
        <v>13</v>
      </c>
      <c r="E37" s="9" t="s">
        <v>4751</v>
      </c>
      <c r="F37" s="9" t="str">
        <f>IF(ISNUMBER(SEARCH("Episode",Table4[[#This Row],[2012]])),"SERIE","MOVIE")</f>
        <v>MOVIE</v>
      </c>
      <c r="G37" s="9" t="s">
        <v>480</v>
      </c>
      <c r="H37" s="8">
        <v>9.3553240740740742E-2</v>
      </c>
      <c r="I37" s="9" t="s">
        <v>4752</v>
      </c>
      <c r="J37" s="9" t="s">
        <v>16</v>
      </c>
    </row>
    <row r="38" spans="1:10" x14ac:dyDescent="0.3">
      <c r="A38" s="6" t="s">
        <v>10</v>
      </c>
      <c r="B38" s="4">
        <v>44197.486805555556</v>
      </c>
      <c r="C38" s="5">
        <v>4.8055555555555553E-2</v>
      </c>
      <c r="D38" s="6" t="s">
        <v>11</v>
      </c>
      <c r="E38" s="6" t="s">
        <v>2055</v>
      </c>
      <c r="F38" s="9" t="str">
        <f>IF(ISNUMBER(SEARCH("Episode",Table4[[#This Row],[2012]])),"SERIE","MOVIE")</f>
        <v>SERIE</v>
      </c>
      <c r="G38" s="6" t="s">
        <v>14</v>
      </c>
      <c r="H38" s="5">
        <v>4.8263888888888891E-2</v>
      </c>
      <c r="I38" s="6" t="s">
        <v>2056</v>
      </c>
      <c r="J38" s="6" t="s">
        <v>16</v>
      </c>
    </row>
    <row r="39" spans="1:10" x14ac:dyDescent="0.3">
      <c r="A39" s="9" t="s">
        <v>10</v>
      </c>
      <c r="B39" s="7">
        <v>43135.722222222219</v>
      </c>
      <c r="C39" s="8">
        <v>3.1250000000000002E-3</v>
      </c>
      <c r="D39" s="9" t="s">
        <v>13</v>
      </c>
      <c r="E39" s="9" t="s">
        <v>4851</v>
      </c>
      <c r="F39" s="9" t="str">
        <f>IF(ISNUMBER(SEARCH("Episode",Table4[[#This Row],[2012]])),"SERIE","MOVIE")</f>
        <v>MOVIE</v>
      </c>
      <c r="G39" s="9" t="s">
        <v>480</v>
      </c>
      <c r="H39" s="8">
        <v>3.1250000000000002E-3</v>
      </c>
      <c r="I39" s="9" t="s">
        <v>4852</v>
      </c>
      <c r="J39" s="9" t="s">
        <v>16</v>
      </c>
    </row>
    <row r="40" spans="1:10" x14ac:dyDescent="0.3">
      <c r="A40" s="6" t="s">
        <v>10</v>
      </c>
      <c r="B40" s="4">
        <v>44283.86041666667</v>
      </c>
      <c r="C40" s="5">
        <v>1.4814814814814815E-2</v>
      </c>
      <c r="D40" s="6" t="s">
        <v>13</v>
      </c>
      <c r="E40" s="6" t="s">
        <v>1412</v>
      </c>
      <c r="F40" s="9" t="str">
        <f>IF(ISNUMBER(SEARCH("Episode",Table4[[#This Row],[2012]])),"SERIE","MOVIE")</f>
        <v>SERIE</v>
      </c>
      <c r="G40" s="6" t="s">
        <v>14</v>
      </c>
      <c r="H40" s="5">
        <v>1.5034722222222222E-2</v>
      </c>
      <c r="I40" s="6" t="s">
        <v>1274</v>
      </c>
      <c r="J40" s="6" t="s">
        <v>16</v>
      </c>
    </row>
    <row r="41" spans="1:10" x14ac:dyDescent="0.3">
      <c r="A41" s="9" t="s">
        <v>10</v>
      </c>
      <c r="B41" s="7">
        <v>44423.708333333336</v>
      </c>
      <c r="C41" s="8">
        <v>7.4826388888888887E-2</v>
      </c>
      <c r="D41" s="9" t="s">
        <v>13</v>
      </c>
      <c r="E41" s="9" t="s">
        <v>898</v>
      </c>
      <c r="F41" s="9" t="str">
        <f>IF(ISNUMBER(SEARCH("Episode",Table4[[#This Row],[2012]])),"SERIE","MOVIE")</f>
        <v>MOVIE</v>
      </c>
      <c r="G41" s="9" t="s">
        <v>14</v>
      </c>
      <c r="H41" s="8">
        <v>7.4826388888888887E-2</v>
      </c>
      <c r="I41" s="9" t="s">
        <v>899</v>
      </c>
      <c r="J41" s="9" t="s">
        <v>16</v>
      </c>
    </row>
    <row r="42" spans="1:10" x14ac:dyDescent="0.3">
      <c r="A42" s="6" t="s">
        <v>10</v>
      </c>
      <c r="B42" s="4">
        <v>44436.852777777778</v>
      </c>
      <c r="C42" s="5">
        <v>2.4305555555555555E-4</v>
      </c>
      <c r="D42" s="6" t="s">
        <v>13</v>
      </c>
      <c r="E42" s="6" t="s">
        <v>738</v>
      </c>
      <c r="F42" s="9" t="str">
        <f>IF(ISNUMBER(SEARCH("Episode",Table4[[#This Row],[2012]])),"SERIE","MOVIE")</f>
        <v>MOVIE</v>
      </c>
      <c r="G42" s="6" t="s">
        <v>14</v>
      </c>
      <c r="H42" s="5">
        <v>9.4537037037037031E-2</v>
      </c>
      <c r="I42" s="6" t="s">
        <v>739</v>
      </c>
      <c r="J42" s="6" t="s">
        <v>16</v>
      </c>
    </row>
    <row r="43" spans="1:10" x14ac:dyDescent="0.3">
      <c r="A43" s="9" t="s">
        <v>10</v>
      </c>
      <c r="B43" s="7">
        <v>43607.805555555555</v>
      </c>
      <c r="C43" s="8">
        <v>3.7060185185185182E-2</v>
      </c>
      <c r="D43" s="9" t="s">
        <v>13</v>
      </c>
      <c r="E43" s="9" t="s">
        <v>3535</v>
      </c>
      <c r="F43" s="9" t="str">
        <f>IF(ISNUMBER(SEARCH("Episode",Table4[[#This Row],[2012]])),"SERIE","MOVIE")</f>
        <v>SERIE</v>
      </c>
      <c r="G43" s="9" t="s">
        <v>480</v>
      </c>
      <c r="H43" s="8">
        <v>3.7071759259259263E-2</v>
      </c>
      <c r="I43" s="9" t="s">
        <v>3242</v>
      </c>
      <c r="J43" s="9" t="s">
        <v>16</v>
      </c>
    </row>
    <row r="44" spans="1:10" x14ac:dyDescent="0.3">
      <c r="A44" s="6" t="s">
        <v>10</v>
      </c>
      <c r="B44" s="4">
        <v>43725.8125</v>
      </c>
      <c r="C44" s="5">
        <v>1.9942129629629629E-2</v>
      </c>
      <c r="D44" s="6" t="s">
        <v>13</v>
      </c>
      <c r="E44" s="6" t="s">
        <v>3403</v>
      </c>
      <c r="F44" s="9" t="str">
        <f>IF(ISNUMBER(SEARCH("Episode",Table4[[#This Row],[2012]])),"SERIE","MOVIE")</f>
        <v>SERIE</v>
      </c>
      <c r="G44" s="6" t="s">
        <v>480</v>
      </c>
      <c r="H44" s="5">
        <v>1.9953703703703703E-2</v>
      </c>
      <c r="I44" s="6" t="s">
        <v>3404</v>
      </c>
      <c r="J44" s="6" t="s">
        <v>16</v>
      </c>
    </row>
    <row r="45" spans="1:10" x14ac:dyDescent="0.3">
      <c r="A45" s="9" t="s">
        <v>10</v>
      </c>
      <c r="B45" s="7">
        <v>42477.681944444441</v>
      </c>
      <c r="C45" s="8">
        <v>8.1076388888888892E-2</v>
      </c>
      <c r="D45" s="9" t="s">
        <v>13</v>
      </c>
      <c r="E45" s="9" t="s">
        <v>6226</v>
      </c>
      <c r="F45" s="9" t="str">
        <f>IF(ISNUMBER(SEARCH("Episode",Table4[[#This Row],[2012]])),"SERIE","MOVIE")</f>
        <v>MOVIE</v>
      </c>
      <c r="G45" s="9" t="s">
        <v>423</v>
      </c>
      <c r="H45" s="8">
        <v>8.1076388888888892E-2</v>
      </c>
      <c r="I45" s="9" t="s">
        <v>6227</v>
      </c>
      <c r="J45" s="9" t="s">
        <v>16</v>
      </c>
    </row>
    <row r="46" spans="1:10" x14ac:dyDescent="0.3">
      <c r="A46" s="6" t="s">
        <v>10</v>
      </c>
      <c r="B46" s="4">
        <v>44125.746527777781</v>
      </c>
      <c r="C46" s="5">
        <v>5.8449074074074072E-3</v>
      </c>
      <c r="D46" s="6" t="s">
        <v>13</v>
      </c>
      <c r="E46" s="6" t="s">
        <v>2406</v>
      </c>
      <c r="F46" s="9" t="str">
        <f>IF(ISNUMBER(SEARCH("Episode",Table4[[#This Row],[2012]])),"SERIE","MOVIE")</f>
        <v>SERIE</v>
      </c>
      <c r="G46" s="6" t="s">
        <v>2381</v>
      </c>
      <c r="H46" s="5">
        <v>3.0983796296296297E-2</v>
      </c>
      <c r="I46" s="6" t="s">
        <v>2407</v>
      </c>
      <c r="J46" s="6" t="s">
        <v>16</v>
      </c>
    </row>
    <row r="47" spans="1:10" x14ac:dyDescent="0.3">
      <c r="A47" s="9" t="s">
        <v>10</v>
      </c>
      <c r="B47" s="7">
        <v>43525.777083333334</v>
      </c>
      <c r="C47" s="8">
        <v>3.0578703703703705E-2</v>
      </c>
      <c r="D47" s="9" t="s">
        <v>13</v>
      </c>
      <c r="E47" s="9" t="s">
        <v>3822</v>
      </c>
      <c r="F47" s="9" t="str">
        <f>IF(ISNUMBER(SEARCH("Episode",Table4[[#This Row],[2012]])),"SERIE","MOVIE")</f>
        <v>SERIE</v>
      </c>
      <c r="G47" s="9" t="s">
        <v>480</v>
      </c>
      <c r="H47" s="8">
        <v>3.0578703703703705E-2</v>
      </c>
      <c r="I47" s="9" t="s">
        <v>3823</v>
      </c>
      <c r="J47" s="9" t="s">
        <v>16</v>
      </c>
    </row>
    <row r="48" spans="1:10" x14ac:dyDescent="0.3">
      <c r="A48" s="6" t="s">
        <v>10</v>
      </c>
      <c r="B48" s="4">
        <v>43301.722222222219</v>
      </c>
      <c r="C48" s="5">
        <v>6.1805555555555558E-2</v>
      </c>
      <c r="D48" s="6" t="s">
        <v>13</v>
      </c>
      <c r="E48" s="6" t="s">
        <v>4395</v>
      </c>
      <c r="F48" s="9" t="str">
        <f>IF(ISNUMBER(SEARCH("Episode",Table4[[#This Row],[2012]])),"SERIE","MOVIE")</f>
        <v>MOVIE</v>
      </c>
      <c r="G48" s="6" t="s">
        <v>480</v>
      </c>
      <c r="H48" s="5">
        <v>6.1435185185185183E-2</v>
      </c>
      <c r="I48" s="6" t="s">
        <v>4396</v>
      </c>
      <c r="J48" s="6" t="s">
        <v>16</v>
      </c>
    </row>
    <row r="49" spans="1:10" x14ac:dyDescent="0.3">
      <c r="A49" s="9" t="s">
        <v>10</v>
      </c>
      <c r="B49" s="7">
        <v>43250.830555555556</v>
      </c>
      <c r="C49" s="8">
        <v>1.8935185185185187E-2</v>
      </c>
      <c r="D49" s="9" t="s">
        <v>13</v>
      </c>
      <c r="E49" s="9" t="s">
        <v>4486</v>
      </c>
      <c r="F49" s="9" t="str">
        <f>IF(ISNUMBER(SEARCH("Episode",Table4[[#This Row],[2012]])),"SERIE","MOVIE")</f>
        <v>SERIE</v>
      </c>
      <c r="G49" s="9" t="s">
        <v>480</v>
      </c>
      <c r="H49" s="8">
        <v>1.9282407407407408E-2</v>
      </c>
      <c r="I49" s="9" t="s">
        <v>917</v>
      </c>
      <c r="J49" s="9" t="s">
        <v>16</v>
      </c>
    </row>
    <row r="50" spans="1:10" x14ac:dyDescent="0.3">
      <c r="A50" s="6" t="s">
        <v>10</v>
      </c>
      <c r="B50" s="4">
        <v>44250.88958333333</v>
      </c>
      <c r="C50" s="5">
        <v>5.662037037037037E-2</v>
      </c>
      <c r="D50" s="6" t="s">
        <v>13</v>
      </c>
      <c r="E50" s="6" t="s">
        <v>1832</v>
      </c>
      <c r="F50" s="9" t="str">
        <f>IF(ISNUMBER(SEARCH("Episode",Table4[[#This Row],[2012]])),"SERIE","MOVIE")</f>
        <v>MOVIE</v>
      </c>
      <c r="G50" s="6" t="s">
        <v>14</v>
      </c>
      <c r="H50" s="5">
        <v>5.6631944444444443E-2</v>
      </c>
      <c r="I50" s="6" t="s">
        <v>1833</v>
      </c>
      <c r="J50" s="6" t="s">
        <v>16</v>
      </c>
    </row>
    <row r="51" spans="1:10" x14ac:dyDescent="0.3">
      <c r="A51" s="9" t="s">
        <v>10</v>
      </c>
      <c r="B51" s="7">
        <v>41921.791666666664</v>
      </c>
      <c r="C51" s="8">
        <v>1.7083333333333332E-2</v>
      </c>
      <c r="D51" s="9" t="s">
        <v>13</v>
      </c>
      <c r="E51" s="9" t="s">
        <v>6699</v>
      </c>
      <c r="F51" s="9" t="str">
        <f>IF(ISNUMBER(SEARCH("Episode",Table4[[#This Row],[2012]])),"SERIE","MOVIE")</f>
        <v>SERIE</v>
      </c>
      <c r="G51" s="9" t="s">
        <v>6662</v>
      </c>
      <c r="H51" s="8">
        <v>3.2048611111111111E-2</v>
      </c>
      <c r="I51" s="9" t="s">
        <v>297</v>
      </c>
      <c r="J51" s="9" t="s">
        <v>16</v>
      </c>
    </row>
    <row r="52" spans="1:10" x14ac:dyDescent="0.3">
      <c r="A52" s="6" t="s">
        <v>10</v>
      </c>
      <c r="B52" s="4">
        <v>43825.701388888891</v>
      </c>
      <c r="C52" s="5">
        <v>3.3009259259259259E-2</v>
      </c>
      <c r="D52" s="6" t="s">
        <v>13</v>
      </c>
      <c r="E52" s="6" t="s">
        <v>3228</v>
      </c>
      <c r="F52" s="9" t="str">
        <f>IF(ISNUMBER(SEARCH("Episode",Table4[[#This Row],[2012]])),"SERIE","MOVIE")</f>
        <v>MOVIE</v>
      </c>
      <c r="G52" s="6" t="s">
        <v>14</v>
      </c>
      <c r="H52" s="5">
        <v>3.3009259259259259E-2</v>
      </c>
      <c r="I52" s="6" t="s">
        <v>2528</v>
      </c>
      <c r="J52" s="6" t="s">
        <v>16</v>
      </c>
    </row>
    <row r="53" spans="1:10" x14ac:dyDescent="0.3">
      <c r="A53" s="9" t="s">
        <v>10</v>
      </c>
      <c r="B53" s="7">
        <v>43083.890972222223</v>
      </c>
      <c r="C53" s="8">
        <v>2.8020833333333332E-2</v>
      </c>
      <c r="D53" s="9" t="s">
        <v>13</v>
      </c>
      <c r="E53" s="9" t="s">
        <v>5123</v>
      </c>
      <c r="F53" s="9" t="str">
        <f>IF(ISNUMBER(SEARCH("Episode",Table4[[#This Row],[2012]])),"SERIE","MOVIE")</f>
        <v>SERIE</v>
      </c>
      <c r="G53" s="9" t="s">
        <v>480</v>
      </c>
      <c r="H53" s="8">
        <v>2.9016203703703704E-2</v>
      </c>
      <c r="I53" s="9" t="s">
        <v>224</v>
      </c>
      <c r="J53" s="9" t="s">
        <v>16</v>
      </c>
    </row>
    <row r="54" spans="1:10" x14ac:dyDescent="0.3">
      <c r="A54" s="6" t="s">
        <v>10</v>
      </c>
      <c r="B54" s="4">
        <v>44114.667361111111</v>
      </c>
      <c r="C54" s="5">
        <v>5.440972222222222E-2</v>
      </c>
      <c r="D54" s="6" t="s">
        <v>13</v>
      </c>
      <c r="E54" s="6" t="s">
        <v>2445</v>
      </c>
      <c r="F54" s="9" t="str">
        <f>IF(ISNUMBER(SEARCH("Episode",Table4[[#This Row],[2012]])),"SERIE","MOVIE")</f>
        <v>MOVIE</v>
      </c>
      <c r="G54" s="6" t="s">
        <v>14</v>
      </c>
      <c r="H54" s="5">
        <v>5.440972222222222E-2</v>
      </c>
      <c r="I54" s="6" t="s">
        <v>2446</v>
      </c>
      <c r="J54" s="6" t="s">
        <v>16</v>
      </c>
    </row>
    <row r="55" spans="1:10" x14ac:dyDescent="0.3">
      <c r="A55" s="9" t="s">
        <v>10</v>
      </c>
      <c r="B55" s="7">
        <v>43975.836111111108</v>
      </c>
      <c r="C55" s="8">
        <v>1.800925925925926E-2</v>
      </c>
      <c r="D55" s="9" t="s">
        <v>13</v>
      </c>
      <c r="E55" s="9" t="s">
        <v>2716</v>
      </c>
      <c r="F55" s="9" t="str">
        <f>IF(ISNUMBER(SEARCH("Episode",Table4[[#This Row],[2012]])),"SERIE","MOVIE")</f>
        <v>SERIE</v>
      </c>
      <c r="G55" s="9" t="s">
        <v>14</v>
      </c>
      <c r="H55" s="8">
        <v>1.800925925925926E-2</v>
      </c>
      <c r="I55" s="9" t="s">
        <v>67</v>
      </c>
      <c r="J55" s="9" t="s">
        <v>16</v>
      </c>
    </row>
    <row r="56" spans="1:10" x14ac:dyDescent="0.3">
      <c r="A56" s="6" t="s">
        <v>10</v>
      </c>
      <c r="B56" s="4">
        <v>43246.726388888892</v>
      </c>
      <c r="C56" s="5">
        <v>7.1354166666666663E-2</v>
      </c>
      <c r="D56" s="6" t="s">
        <v>13</v>
      </c>
      <c r="E56" s="6" t="s">
        <v>4499</v>
      </c>
      <c r="F56" s="9" t="str">
        <f>IF(ISNUMBER(SEARCH("Episode",Table4[[#This Row],[2012]])),"SERIE","MOVIE")</f>
        <v>MOVIE</v>
      </c>
      <c r="G56" s="6" t="s">
        <v>480</v>
      </c>
      <c r="H56" s="5">
        <v>7.1296296296296302E-2</v>
      </c>
      <c r="I56" s="6" t="s">
        <v>4500</v>
      </c>
      <c r="J56" s="6" t="s">
        <v>16</v>
      </c>
    </row>
    <row r="57" spans="1:10" x14ac:dyDescent="0.3">
      <c r="A57" s="9" t="s">
        <v>10</v>
      </c>
      <c r="B57" s="7">
        <v>44203.772222222222</v>
      </c>
      <c r="C57" s="8">
        <v>3.3101851851851851E-3</v>
      </c>
      <c r="D57" s="9" t="s">
        <v>13</v>
      </c>
      <c r="E57" s="9" t="s">
        <v>2039</v>
      </c>
      <c r="F57" s="9" t="str">
        <f>IF(ISNUMBER(SEARCH("Episode",Table4[[#This Row],[2012]])),"SERIE","MOVIE")</f>
        <v>SERIE</v>
      </c>
      <c r="G57" s="9" t="s">
        <v>14</v>
      </c>
      <c r="H57" s="8">
        <v>3.951388888888889E-2</v>
      </c>
      <c r="I57" s="9" t="s">
        <v>2040</v>
      </c>
      <c r="J57" s="9" t="s">
        <v>16</v>
      </c>
    </row>
    <row r="58" spans="1:10" x14ac:dyDescent="0.3">
      <c r="A58" s="6" t="s">
        <v>10</v>
      </c>
      <c r="B58" s="4">
        <v>43574.770833333336</v>
      </c>
      <c r="C58" s="5">
        <v>1.6099537037037037E-2</v>
      </c>
      <c r="D58" s="6" t="s">
        <v>11</v>
      </c>
      <c r="E58" s="6" t="s">
        <v>3582</v>
      </c>
      <c r="F58" s="9" t="str">
        <f>IF(ISNUMBER(SEARCH("Episode",Table4[[#This Row],[2012]])),"SERIE","MOVIE")</f>
        <v>SERIE</v>
      </c>
      <c r="G58" s="6" t="s">
        <v>480</v>
      </c>
      <c r="H58" s="5">
        <v>1.6250000000000001E-2</v>
      </c>
      <c r="I58" s="6" t="s">
        <v>986</v>
      </c>
      <c r="J58" s="6" t="s">
        <v>16</v>
      </c>
    </row>
    <row r="59" spans="1:10" x14ac:dyDescent="0.3">
      <c r="A59" s="9" t="s">
        <v>10</v>
      </c>
      <c r="B59" s="7">
        <v>43277.847916666666</v>
      </c>
      <c r="C59" s="8">
        <v>5.078703703703704E-2</v>
      </c>
      <c r="D59" s="9" t="s">
        <v>13</v>
      </c>
      <c r="E59" s="9" t="s">
        <v>4459</v>
      </c>
      <c r="F59" s="9" t="str">
        <f>IF(ISNUMBER(SEARCH("Episode",Table4[[#This Row],[2012]])),"SERIE","MOVIE")</f>
        <v>MOVIE</v>
      </c>
      <c r="G59" s="9" t="s">
        <v>480</v>
      </c>
      <c r="H59" s="8">
        <v>5.078703703703704E-2</v>
      </c>
      <c r="I59" s="9" t="s">
        <v>4460</v>
      </c>
      <c r="J59" s="9" t="s">
        <v>16</v>
      </c>
    </row>
    <row r="60" spans="1:10" x14ac:dyDescent="0.3">
      <c r="A60" s="6" t="s">
        <v>10</v>
      </c>
      <c r="B60" s="4">
        <v>43177.531944444447</v>
      </c>
      <c r="C60" s="5">
        <v>2.8194444444444446E-2</v>
      </c>
      <c r="D60" s="6" t="s">
        <v>13</v>
      </c>
      <c r="E60" s="6" t="s">
        <v>4720</v>
      </c>
      <c r="F60" s="9" t="str">
        <f>IF(ISNUMBER(SEARCH("Episode",Table4[[#This Row],[2012]])),"SERIE","MOVIE")</f>
        <v>SERIE</v>
      </c>
      <c r="G60" s="6" t="s">
        <v>480</v>
      </c>
      <c r="H60" s="5">
        <v>2.8715277777777777E-2</v>
      </c>
      <c r="I60" s="6" t="s">
        <v>4692</v>
      </c>
      <c r="J60" s="6" t="s">
        <v>16</v>
      </c>
    </row>
    <row r="61" spans="1:10" x14ac:dyDescent="0.3">
      <c r="A61" s="9" t="s">
        <v>10</v>
      </c>
      <c r="B61" s="7">
        <v>43168.840277777781</v>
      </c>
      <c r="C61" s="8">
        <v>2.0034722222222221E-2</v>
      </c>
      <c r="D61" s="9" t="s">
        <v>13</v>
      </c>
      <c r="E61" s="9" t="s">
        <v>4744</v>
      </c>
      <c r="F61" s="9" t="str">
        <f>IF(ISNUMBER(SEARCH("Episode",Table4[[#This Row],[2012]])),"SERIE","MOVIE")</f>
        <v>SERIE</v>
      </c>
      <c r="G61" s="9" t="s">
        <v>480</v>
      </c>
      <c r="H61" s="8">
        <v>2.0046296296296295E-2</v>
      </c>
      <c r="I61" s="9" t="s">
        <v>4600</v>
      </c>
      <c r="J61" s="9" t="s">
        <v>16</v>
      </c>
    </row>
    <row r="62" spans="1:10" x14ac:dyDescent="0.3">
      <c r="A62" s="6" t="s">
        <v>10</v>
      </c>
      <c r="B62" s="4">
        <v>42658.763888888891</v>
      </c>
      <c r="C62" s="5">
        <v>3.9224537037037037E-2</v>
      </c>
      <c r="D62" s="6" t="s">
        <v>13</v>
      </c>
      <c r="E62" s="6" t="s">
        <v>5875</v>
      </c>
      <c r="F62" s="9" t="str">
        <f>IF(ISNUMBER(SEARCH("Episode",Table4[[#This Row],[2012]])),"SERIE","MOVIE")</f>
        <v>SERIE</v>
      </c>
      <c r="G62" s="6" t="s">
        <v>480</v>
      </c>
      <c r="H62" s="5">
        <v>3.9224537037037037E-2</v>
      </c>
      <c r="I62" s="6" t="s">
        <v>5876</v>
      </c>
      <c r="J62" s="6" t="s">
        <v>16</v>
      </c>
    </row>
    <row r="63" spans="1:10" x14ac:dyDescent="0.3">
      <c r="A63" s="9" t="s">
        <v>10</v>
      </c>
      <c r="B63" s="7">
        <v>42724.884027777778</v>
      </c>
      <c r="C63" s="8">
        <v>3.6932870370370373E-2</v>
      </c>
      <c r="D63" s="9" t="s">
        <v>13</v>
      </c>
      <c r="E63" s="9" t="s">
        <v>5733</v>
      </c>
      <c r="F63" s="9" t="str">
        <f>IF(ISNUMBER(SEARCH("Episode",Table4[[#This Row],[2012]])),"SERIE","MOVIE")</f>
        <v>SERIE</v>
      </c>
      <c r="G63" s="9" t="s">
        <v>480</v>
      </c>
      <c r="H63" s="8">
        <v>3.6932870370370373E-2</v>
      </c>
      <c r="I63" s="9" t="s">
        <v>5269</v>
      </c>
      <c r="J63" s="9" t="s">
        <v>16</v>
      </c>
    </row>
    <row r="64" spans="1:10" x14ac:dyDescent="0.3">
      <c r="A64" s="6" t="s">
        <v>10</v>
      </c>
      <c r="B64" s="4">
        <v>43547.657638888886</v>
      </c>
      <c r="C64" s="5">
        <v>3.4814814814814812E-2</v>
      </c>
      <c r="D64" s="6" t="s">
        <v>13</v>
      </c>
      <c r="E64" s="6" t="s">
        <v>3714</v>
      </c>
      <c r="F64" s="9" t="str">
        <f>IF(ISNUMBER(SEARCH("Episode",Table4[[#This Row],[2012]])),"SERIE","MOVIE")</f>
        <v>SERIE</v>
      </c>
      <c r="G64" s="6" t="s">
        <v>480</v>
      </c>
      <c r="H64" s="5">
        <v>3.4814814814814812E-2</v>
      </c>
      <c r="I64" s="6" t="s">
        <v>3715</v>
      </c>
      <c r="J64" s="6" t="s">
        <v>16</v>
      </c>
    </row>
    <row r="65" spans="1:10" x14ac:dyDescent="0.3">
      <c r="A65" s="9" t="s">
        <v>10</v>
      </c>
      <c r="B65" s="7">
        <v>42492.720138888886</v>
      </c>
      <c r="C65" s="8">
        <v>0.11329861111111111</v>
      </c>
      <c r="D65" s="9" t="s">
        <v>13</v>
      </c>
      <c r="E65" s="9" t="s">
        <v>6164</v>
      </c>
      <c r="F65" s="9" t="str">
        <f>IF(ISNUMBER(SEARCH("Episode",Table4[[#This Row],[2012]])),"SERIE","MOVIE")</f>
        <v>MOVIE</v>
      </c>
      <c r="G65" s="9" t="s">
        <v>423</v>
      </c>
      <c r="H65" s="8">
        <v>0.11329861111111111</v>
      </c>
      <c r="I65" s="9" t="s">
        <v>6165</v>
      </c>
      <c r="J65" s="9" t="s">
        <v>16</v>
      </c>
    </row>
    <row r="66" spans="1:10" x14ac:dyDescent="0.3">
      <c r="A66" s="6" t="s">
        <v>10</v>
      </c>
      <c r="B66" s="4">
        <v>44578.832638888889</v>
      </c>
      <c r="C66" s="5">
        <v>9.4837962962962957E-2</v>
      </c>
      <c r="D66" s="6" t="s">
        <v>13</v>
      </c>
      <c r="E66" s="6" t="s">
        <v>156</v>
      </c>
      <c r="F66" s="9" t="str">
        <f>IF(ISNUMBER(SEARCH("Episode",Table4[[#This Row],[2012]])),"SERIE","MOVIE")</f>
        <v>MOVIE</v>
      </c>
      <c r="G66" s="6" t="s">
        <v>14</v>
      </c>
      <c r="H66" s="5">
        <v>9.4837962962962957E-2</v>
      </c>
      <c r="I66" s="6" t="s">
        <v>157</v>
      </c>
      <c r="J66" s="6" t="s">
        <v>16</v>
      </c>
    </row>
    <row r="67" spans="1:10" x14ac:dyDescent="0.3">
      <c r="A67" s="9" t="s">
        <v>10</v>
      </c>
      <c r="B67" s="7">
        <v>44043.801388888889</v>
      </c>
      <c r="C67" s="8">
        <v>2.3680555555555555E-2</v>
      </c>
      <c r="D67" s="9" t="s">
        <v>11</v>
      </c>
      <c r="E67" s="9" t="s">
        <v>2636</v>
      </c>
      <c r="F67" s="9" t="str">
        <f>IF(ISNUMBER(SEARCH("Episode",Table4[[#This Row],[2012]])),"SERIE","MOVIE")</f>
        <v>SERIE</v>
      </c>
      <c r="G67" s="9" t="s">
        <v>14</v>
      </c>
      <c r="H67" s="8">
        <v>2.4270833333333332E-2</v>
      </c>
      <c r="I67" s="9" t="s">
        <v>2637</v>
      </c>
      <c r="J67" s="9" t="s">
        <v>16</v>
      </c>
    </row>
    <row r="68" spans="1:10" x14ac:dyDescent="0.3">
      <c r="A68" s="6" t="s">
        <v>10</v>
      </c>
      <c r="B68" s="4">
        <v>43752.852777777778</v>
      </c>
      <c r="C68" s="5">
        <v>6.0752314814814815E-2</v>
      </c>
      <c r="D68" s="6" t="s">
        <v>13</v>
      </c>
      <c r="E68" s="6" t="s">
        <v>3386</v>
      </c>
      <c r="F68" s="9" t="str">
        <f>IF(ISNUMBER(SEARCH("Episode",Table4[[#This Row],[2012]])),"SERIE","MOVIE")</f>
        <v>MOVIE</v>
      </c>
      <c r="G68" s="6" t="s">
        <v>14</v>
      </c>
      <c r="H68" s="5">
        <v>8.1215277777777775E-2</v>
      </c>
      <c r="I68" s="6" t="s">
        <v>3387</v>
      </c>
      <c r="J68" s="6" t="s">
        <v>16</v>
      </c>
    </row>
    <row r="69" spans="1:10" x14ac:dyDescent="0.3">
      <c r="A69" s="9" t="s">
        <v>10</v>
      </c>
      <c r="B69" s="7">
        <v>44576.936111111114</v>
      </c>
      <c r="C69" s="8">
        <v>1.7523148148148149E-2</v>
      </c>
      <c r="D69" s="9" t="s">
        <v>13</v>
      </c>
      <c r="E69" s="9" t="s">
        <v>192</v>
      </c>
      <c r="F69" s="9" t="str">
        <f>IF(ISNUMBER(SEARCH("Episode",Table4[[#This Row],[2012]])),"SERIE","MOVIE")</f>
        <v>SERIE</v>
      </c>
      <c r="G69" s="9" t="s">
        <v>14</v>
      </c>
      <c r="H69" s="8">
        <v>1.7627314814814814E-2</v>
      </c>
      <c r="I69" s="9" t="s">
        <v>65</v>
      </c>
      <c r="J69" s="9" t="s">
        <v>16</v>
      </c>
    </row>
    <row r="70" spans="1:10" x14ac:dyDescent="0.3">
      <c r="A70" s="6" t="s">
        <v>10</v>
      </c>
      <c r="B70" s="4">
        <v>44349.73541666667</v>
      </c>
      <c r="C70" s="5">
        <v>2.3148148148148147E-5</v>
      </c>
      <c r="D70" s="6" t="s">
        <v>13</v>
      </c>
      <c r="E70" s="6" t="s">
        <v>1092</v>
      </c>
      <c r="F70" s="9" t="str">
        <f>IF(ISNUMBER(SEARCH("Episode",Table4[[#This Row],[2012]])),"SERIE","MOVIE")</f>
        <v>MOVIE</v>
      </c>
      <c r="G70" s="6" t="s">
        <v>14</v>
      </c>
      <c r="H70" s="5">
        <v>3.4722222222222222E-5</v>
      </c>
      <c r="I70" s="6" t="s">
        <v>1093</v>
      </c>
      <c r="J70" s="6" t="s">
        <v>16</v>
      </c>
    </row>
    <row r="71" spans="1:10" x14ac:dyDescent="0.3">
      <c r="A71" s="9" t="s">
        <v>10</v>
      </c>
      <c r="B71" s="7">
        <v>42502.847222222219</v>
      </c>
      <c r="C71" s="8">
        <v>2.0127314814814813E-2</v>
      </c>
      <c r="D71" s="9" t="s">
        <v>13</v>
      </c>
      <c r="E71" s="9" t="s">
        <v>6137</v>
      </c>
      <c r="F71" s="9" t="str">
        <f>IF(ISNUMBER(SEARCH("Episode",Table4[[#This Row],[2012]])),"SERIE","MOVIE")</f>
        <v>SERIE</v>
      </c>
      <c r="G71" s="9" t="s">
        <v>423</v>
      </c>
      <c r="H71" s="8">
        <v>2.011574074074074E-2</v>
      </c>
      <c r="I71" s="9" t="s">
        <v>871</v>
      </c>
      <c r="J71" s="9" t="s">
        <v>16</v>
      </c>
    </row>
    <row r="72" spans="1:10" x14ac:dyDescent="0.3">
      <c r="A72" s="6" t="s">
        <v>10</v>
      </c>
      <c r="B72" s="4">
        <v>43256.800694444442</v>
      </c>
      <c r="C72" s="5">
        <v>3.1134259259259261E-2</v>
      </c>
      <c r="D72" s="6" t="s">
        <v>13</v>
      </c>
      <c r="E72" s="6" t="s">
        <v>4465</v>
      </c>
      <c r="F72" s="9" t="str">
        <f>IF(ISNUMBER(SEARCH("Episode",Table4[[#This Row],[2012]])),"SERIE","MOVIE")</f>
        <v>SERIE</v>
      </c>
      <c r="G72" s="6" t="s">
        <v>480</v>
      </c>
      <c r="H72" s="5">
        <v>3.1134259259259261E-2</v>
      </c>
      <c r="I72" s="6" t="s">
        <v>3311</v>
      </c>
      <c r="J72" s="6" t="s">
        <v>16</v>
      </c>
    </row>
    <row r="73" spans="1:10" x14ac:dyDescent="0.3">
      <c r="A73" s="9" t="s">
        <v>10</v>
      </c>
      <c r="B73" s="7">
        <v>42770.84652777778</v>
      </c>
      <c r="C73" s="8">
        <v>7.418981481481482E-2</v>
      </c>
      <c r="D73" s="9" t="s">
        <v>13</v>
      </c>
      <c r="E73" s="9" t="s">
        <v>5683</v>
      </c>
      <c r="F73" s="9" t="str">
        <f>IF(ISNUMBER(SEARCH("Episode",Table4[[#This Row],[2012]])),"SERIE","MOVIE")</f>
        <v>MOVIE</v>
      </c>
      <c r="G73" s="9" t="s">
        <v>480</v>
      </c>
      <c r="H73" s="8">
        <v>7.4224537037037033E-2</v>
      </c>
      <c r="I73" s="9" t="s">
        <v>5684</v>
      </c>
      <c r="J73" s="9" t="s">
        <v>16</v>
      </c>
    </row>
    <row r="74" spans="1:10" x14ac:dyDescent="0.3">
      <c r="A74" s="6" t="s">
        <v>10</v>
      </c>
      <c r="B74" s="4">
        <v>43602.800694444442</v>
      </c>
      <c r="C74" s="5">
        <v>1.9988425925925927E-2</v>
      </c>
      <c r="D74" s="6" t="s">
        <v>13</v>
      </c>
      <c r="E74" s="6" t="s">
        <v>3553</v>
      </c>
      <c r="F74" s="9" t="str">
        <f>IF(ISNUMBER(SEARCH("Episode",Table4[[#This Row],[2012]])),"SERIE","MOVIE")</f>
        <v>SERIE</v>
      </c>
      <c r="G74" s="6" t="s">
        <v>480</v>
      </c>
      <c r="H74" s="5">
        <v>0.02</v>
      </c>
      <c r="I74" s="6" t="s">
        <v>2401</v>
      </c>
      <c r="J74" s="6" t="s">
        <v>16</v>
      </c>
    </row>
    <row r="75" spans="1:10" x14ac:dyDescent="0.3">
      <c r="A75" s="9" t="s">
        <v>10</v>
      </c>
      <c r="B75" s="7">
        <v>41882.48333333333</v>
      </c>
      <c r="C75" s="8">
        <v>6.0277777777777777E-2</v>
      </c>
      <c r="D75" s="9" t="s">
        <v>13</v>
      </c>
      <c r="E75" s="9" t="s">
        <v>6712</v>
      </c>
      <c r="F75" s="9" t="str">
        <f>IF(ISNUMBER(SEARCH("Episode",Table4[[#This Row],[2012]])),"SERIE","MOVIE")</f>
        <v>MOVIE</v>
      </c>
      <c r="G75" s="9" t="s">
        <v>6662</v>
      </c>
      <c r="H75" s="8">
        <v>6.5844907407407408E-2</v>
      </c>
      <c r="I75" s="9" t="s">
        <v>6713</v>
      </c>
      <c r="J75" s="9" t="s">
        <v>16</v>
      </c>
    </row>
    <row r="76" spans="1:10" x14ac:dyDescent="0.3">
      <c r="A76" s="6" t="s">
        <v>10</v>
      </c>
      <c r="B76" s="4">
        <v>43241.568055555559</v>
      </c>
      <c r="C76" s="5">
        <v>6.5833333333333327E-2</v>
      </c>
      <c r="D76" s="6" t="s">
        <v>13</v>
      </c>
      <c r="E76" s="6" t="s">
        <v>4513</v>
      </c>
      <c r="F76" s="9" t="str">
        <f>IF(ISNUMBER(SEARCH("Episode",Table4[[#This Row],[2012]])),"SERIE","MOVIE")</f>
        <v>MOVIE</v>
      </c>
      <c r="G76" s="6" t="s">
        <v>480</v>
      </c>
      <c r="H76" s="5">
        <v>6.5833333333333327E-2</v>
      </c>
      <c r="I76" s="6" t="s">
        <v>4514</v>
      </c>
      <c r="J76" s="6" t="s">
        <v>16</v>
      </c>
    </row>
    <row r="77" spans="1:10" x14ac:dyDescent="0.3">
      <c r="A77" s="9" t="s">
        <v>10</v>
      </c>
      <c r="B77" s="7">
        <v>44225.836805555555</v>
      </c>
      <c r="C77" s="8">
        <v>2.0868055555555556E-2</v>
      </c>
      <c r="D77" s="9" t="s">
        <v>13</v>
      </c>
      <c r="E77" s="9" t="s">
        <v>1946</v>
      </c>
      <c r="F77" s="9" t="str">
        <f>IF(ISNUMBER(SEARCH("Episode",Table4[[#This Row],[2012]])),"SERIE","MOVIE")</f>
        <v>SERIE</v>
      </c>
      <c r="G77" s="9" t="s">
        <v>14</v>
      </c>
      <c r="H77" s="8">
        <v>2.0868055555555556E-2</v>
      </c>
      <c r="I77" s="9" t="s">
        <v>1947</v>
      </c>
      <c r="J77" s="9" t="s">
        <v>16</v>
      </c>
    </row>
    <row r="78" spans="1:10" x14ac:dyDescent="0.3">
      <c r="A78" s="6" t="s">
        <v>10</v>
      </c>
      <c r="B78" s="4">
        <v>42451.827777777777</v>
      </c>
      <c r="C78" s="5">
        <v>7.1597222222222229E-2</v>
      </c>
      <c r="D78" s="6" t="s">
        <v>13</v>
      </c>
      <c r="E78" s="6" t="s">
        <v>6254</v>
      </c>
      <c r="F78" s="9" t="str">
        <f>IF(ISNUMBER(SEARCH("Episode",Table4[[#This Row],[2012]])),"SERIE","MOVIE")</f>
        <v>MOVIE</v>
      </c>
      <c r="G78" s="6" t="s">
        <v>6241</v>
      </c>
      <c r="H78" s="5">
        <v>7.1597222222222229E-2</v>
      </c>
      <c r="I78" s="6" t="s">
        <v>6255</v>
      </c>
      <c r="J78" s="6" t="s">
        <v>16</v>
      </c>
    </row>
    <row r="79" spans="1:10" x14ac:dyDescent="0.3">
      <c r="A79" s="9" t="s">
        <v>10</v>
      </c>
      <c r="B79" s="7">
        <v>43993.474999999999</v>
      </c>
      <c r="C79" s="8">
        <v>6.4386574074074068E-2</v>
      </c>
      <c r="D79" s="9" t="s">
        <v>13</v>
      </c>
      <c r="E79" s="9" t="s">
        <v>2646</v>
      </c>
      <c r="F79" s="9" t="str">
        <f>IF(ISNUMBER(SEARCH("Episode",Table4[[#This Row],[2012]])),"SERIE","MOVIE")</f>
        <v>MOVIE</v>
      </c>
      <c r="G79" s="9" t="s">
        <v>480</v>
      </c>
      <c r="H79" s="8">
        <v>6.4398148148148149E-2</v>
      </c>
      <c r="I79" s="9" t="s">
        <v>2647</v>
      </c>
      <c r="J79" s="9" t="s">
        <v>16</v>
      </c>
    </row>
    <row r="80" spans="1:10" x14ac:dyDescent="0.3">
      <c r="A80" s="6" t="s">
        <v>10</v>
      </c>
      <c r="B80" s="4">
        <v>43431.780555555553</v>
      </c>
      <c r="C80" s="5">
        <v>2.0439814814814813E-2</v>
      </c>
      <c r="D80" s="6" t="s">
        <v>13</v>
      </c>
      <c r="E80" s="6" t="s">
        <v>4055</v>
      </c>
      <c r="F80" s="9" t="str">
        <f>IF(ISNUMBER(SEARCH("Episode",Table4[[#This Row],[2012]])),"SERIE","MOVIE")</f>
        <v>SERIE</v>
      </c>
      <c r="G80" s="6" t="s">
        <v>480</v>
      </c>
      <c r="H80" s="5">
        <v>2.0439814814814813E-2</v>
      </c>
      <c r="I80" s="6" t="s">
        <v>2386</v>
      </c>
      <c r="J80" s="6" t="s">
        <v>16</v>
      </c>
    </row>
    <row r="81" spans="1:10" x14ac:dyDescent="0.3">
      <c r="A81" s="9" t="s">
        <v>10</v>
      </c>
      <c r="B81" s="7">
        <v>42786.918055555558</v>
      </c>
      <c r="C81" s="8">
        <v>1.1574074074074073E-5</v>
      </c>
      <c r="D81" s="9" t="s">
        <v>13</v>
      </c>
      <c r="E81" s="9" t="s">
        <v>5665</v>
      </c>
      <c r="F81" s="9" t="str">
        <f>IF(ISNUMBER(SEARCH("Episode",Table4[[#This Row],[2012]])),"SERIE","MOVIE")</f>
        <v>SERIE</v>
      </c>
      <c r="G81" s="9" t="s">
        <v>480</v>
      </c>
      <c r="H81" s="8">
        <v>1.1574074074074073E-5</v>
      </c>
      <c r="I81" s="9" t="s">
        <v>4166</v>
      </c>
      <c r="J81" s="9" t="s">
        <v>16</v>
      </c>
    </row>
    <row r="82" spans="1:10" x14ac:dyDescent="0.3">
      <c r="A82" s="6" t="s">
        <v>10</v>
      </c>
      <c r="B82" s="4">
        <v>44305.87777777778</v>
      </c>
      <c r="C82" s="5">
        <v>1.6087962962962964E-2</v>
      </c>
      <c r="D82" s="6" t="s">
        <v>13</v>
      </c>
      <c r="E82" s="6" t="s">
        <v>1236</v>
      </c>
      <c r="F82" s="9" t="str">
        <f>IF(ISNUMBER(SEARCH("Episode",Table4[[#This Row],[2012]])),"SERIE","MOVIE")</f>
        <v>SERIE</v>
      </c>
      <c r="G82" s="6" t="s">
        <v>14</v>
      </c>
      <c r="H82" s="5">
        <v>1.6087962962962964E-2</v>
      </c>
      <c r="I82" s="6" t="s">
        <v>1237</v>
      </c>
      <c r="J82" s="6" t="s">
        <v>16</v>
      </c>
    </row>
    <row r="83" spans="1:10" x14ac:dyDescent="0.3">
      <c r="A83" s="9" t="s">
        <v>10</v>
      </c>
      <c r="B83" s="7">
        <v>43121.927777777775</v>
      </c>
      <c r="C83" s="8">
        <v>1.5023148148148148E-2</v>
      </c>
      <c r="D83" s="9" t="s">
        <v>13</v>
      </c>
      <c r="E83" s="9" t="s">
        <v>5000</v>
      </c>
      <c r="F83" s="9" t="str">
        <f>IF(ISNUMBER(SEARCH("Episode",Table4[[#This Row],[2012]])),"SERIE","MOVIE")</f>
        <v>SERIE</v>
      </c>
      <c r="G83" s="9" t="s">
        <v>480</v>
      </c>
      <c r="H83" s="8">
        <v>1.5497685185185186E-2</v>
      </c>
      <c r="I83" s="9" t="s">
        <v>5001</v>
      </c>
      <c r="J83" s="9" t="s">
        <v>16</v>
      </c>
    </row>
    <row r="84" spans="1:10" x14ac:dyDescent="0.3">
      <c r="A84" s="6" t="s">
        <v>10</v>
      </c>
      <c r="B84" s="4">
        <v>44247.838888888888</v>
      </c>
      <c r="C84" s="5">
        <v>6.9097222222222227E-2</v>
      </c>
      <c r="D84" s="6" t="s">
        <v>13</v>
      </c>
      <c r="E84" s="6" t="s">
        <v>1889</v>
      </c>
      <c r="F84" s="9" t="str">
        <f>IF(ISNUMBER(SEARCH("Episode",Table4[[#This Row],[2012]])),"SERIE","MOVIE")</f>
        <v>MOVIE</v>
      </c>
      <c r="G84" s="6" t="s">
        <v>14</v>
      </c>
      <c r="H84" s="5">
        <v>6.868055555555555E-2</v>
      </c>
      <c r="I84" s="6" t="s">
        <v>1890</v>
      </c>
      <c r="J84" s="6" t="s">
        <v>16</v>
      </c>
    </row>
    <row r="85" spans="1:10" x14ac:dyDescent="0.3">
      <c r="A85" s="9" t="s">
        <v>10</v>
      </c>
      <c r="B85" s="7">
        <v>43188.8125</v>
      </c>
      <c r="C85" s="8">
        <v>6.9444444444444444E-5</v>
      </c>
      <c r="D85" s="9" t="s">
        <v>13</v>
      </c>
      <c r="E85" s="9" t="s">
        <v>4660</v>
      </c>
      <c r="F85" s="9" t="str">
        <f>IF(ISNUMBER(SEARCH("Episode",Table4[[#This Row],[2012]])),"SERIE","MOVIE")</f>
        <v>MOVIE</v>
      </c>
      <c r="G85" s="9" t="s">
        <v>480</v>
      </c>
      <c r="H85" s="8">
        <v>6.9444444444444444E-5</v>
      </c>
      <c r="I85" s="9" t="s">
        <v>73</v>
      </c>
      <c r="J85" s="9" t="s">
        <v>16</v>
      </c>
    </row>
    <row r="86" spans="1:10" x14ac:dyDescent="0.3">
      <c r="A86" s="6" t="s">
        <v>10</v>
      </c>
      <c r="B86" s="4">
        <v>43415.85833333333</v>
      </c>
      <c r="C86" s="5">
        <v>1.9502314814814816E-2</v>
      </c>
      <c r="D86" s="6" t="s">
        <v>13</v>
      </c>
      <c r="E86" s="6" t="s">
        <v>4102</v>
      </c>
      <c r="F86" s="9" t="str">
        <f>IF(ISNUMBER(SEARCH("Episode",Table4[[#This Row],[2012]])),"SERIE","MOVIE")</f>
        <v>SERIE</v>
      </c>
      <c r="G86" s="6" t="s">
        <v>480</v>
      </c>
      <c r="H86" s="5">
        <v>1.9502314814814816E-2</v>
      </c>
      <c r="I86" s="6" t="s">
        <v>564</v>
      </c>
      <c r="J86" s="6" t="s">
        <v>16</v>
      </c>
    </row>
    <row r="87" spans="1:10" x14ac:dyDescent="0.3">
      <c r="A87" s="9" t="s">
        <v>10</v>
      </c>
      <c r="B87" s="7">
        <v>44591.618750000001</v>
      </c>
      <c r="C87" s="8">
        <v>1.8437499999999999E-2</v>
      </c>
      <c r="D87" s="9" t="s">
        <v>13</v>
      </c>
      <c r="E87" s="9" t="s">
        <v>55</v>
      </c>
      <c r="F87" s="9" t="str">
        <f>IF(ISNUMBER(SEARCH("Episode",Table4[[#This Row],[2012]])),"SERIE","MOVIE")</f>
        <v>SERIE</v>
      </c>
      <c r="G87" s="9" t="s">
        <v>14</v>
      </c>
      <c r="H87" s="8">
        <v>1.8437499999999999E-2</v>
      </c>
      <c r="I87" s="9" t="s">
        <v>56</v>
      </c>
      <c r="J87" s="9" t="s">
        <v>16</v>
      </c>
    </row>
    <row r="88" spans="1:10" x14ac:dyDescent="0.3">
      <c r="A88" s="6" t="s">
        <v>10</v>
      </c>
      <c r="B88" s="4">
        <v>44418.530555555553</v>
      </c>
      <c r="C88" s="5">
        <v>1.8368055555555554E-2</v>
      </c>
      <c r="D88" s="6" t="s">
        <v>13</v>
      </c>
      <c r="E88" s="6" t="s">
        <v>925</v>
      </c>
      <c r="F88" s="9" t="str">
        <f>IF(ISNUMBER(SEARCH("Episode",Table4[[#This Row],[2012]])),"SERIE","MOVIE")</f>
        <v>SERIE</v>
      </c>
      <c r="G88" s="6" t="s">
        <v>14</v>
      </c>
      <c r="H88" s="5">
        <v>1.8831018518518518E-2</v>
      </c>
      <c r="I88" s="6" t="s">
        <v>926</v>
      </c>
      <c r="J88" s="6" t="s">
        <v>16</v>
      </c>
    </row>
    <row r="89" spans="1:10" x14ac:dyDescent="0.3">
      <c r="A89" s="9" t="s">
        <v>10</v>
      </c>
      <c r="B89" s="7">
        <v>43212.80972222222</v>
      </c>
      <c r="C89" s="8">
        <v>4.5798611111111109E-2</v>
      </c>
      <c r="D89" s="9" t="s">
        <v>13</v>
      </c>
      <c r="E89" s="9" t="s">
        <v>4605</v>
      </c>
      <c r="F89" s="9" t="str">
        <f>IF(ISNUMBER(SEARCH("Episode",Table4[[#This Row],[2012]])),"SERIE","MOVIE")</f>
        <v>MOVIE</v>
      </c>
      <c r="G89" s="9" t="s">
        <v>480</v>
      </c>
      <c r="H89" s="8">
        <v>4.5798611111111109E-2</v>
      </c>
      <c r="I89" s="9" t="s">
        <v>4606</v>
      </c>
      <c r="J89" s="9" t="s">
        <v>16</v>
      </c>
    </row>
    <row r="90" spans="1:10" x14ac:dyDescent="0.3">
      <c r="A90" s="6" t="s">
        <v>10</v>
      </c>
      <c r="B90" s="4">
        <v>42007.927083333336</v>
      </c>
      <c r="C90" s="5">
        <v>2.8935185185185184E-4</v>
      </c>
      <c r="D90" s="6" t="s">
        <v>13</v>
      </c>
      <c r="E90" s="6" t="s">
        <v>6565</v>
      </c>
      <c r="F90" s="9" t="str">
        <f>IF(ISNUMBER(SEARCH("Episode",Table4[[#This Row],[2012]])),"SERIE","MOVIE")</f>
        <v>SERIE</v>
      </c>
      <c r="G90" s="6" t="s">
        <v>3444</v>
      </c>
      <c r="H90" s="5">
        <v>2.8935185185185184E-4</v>
      </c>
      <c r="I90" s="6" t="s">
        <v>2409</v>
      </c>
      <c r="J90" s="6" t="s">
        <v>16</v>
      </c>
    </row>
    <row r="91" spans="1:10" x14ac:dyDescent="0.3">
      <c r="A91" s="9" t="s">
        <v>10</v>
      </c>
      <c r="B91" s="7">
        <v>43240.86041666667</v>
      </c>
      <c r="C91" s="8">
        <v>2.9305555555555557E-2</v>
      </c>
      <c r="D91" s="9" t="s">
        <v>13</v>
      </c>
      <c r="E91" s="9" t="s">
        <v>4515</v>
      </c>
      <c r="F91" s="9" t="str">
        <f>IF(ISNUMBER(SEARCH("Episode",Table4[[#This Row],[2012]])),"SERIE","MOVIE")</f>
        <v>SERIE</v>
      </c>
      <c r="G91" s="9" t="s">
        <v>480</v>
      </c>
      <c r="H91" s="8">
        <v>2.9652777777777778E-2</v>
      </c>
      <c r="I91" s="9" t="s">
        <v>2300</v>
      </c>
      <c r="J91" s="9" t="s">
        <v>16</v>
      </c>
    </row>
    <row r="92" spans="1:10" x14ac:dyDescent="0.3">
      <c r="A92" s="6" t="s">
        <v>10</v>
      </c>
      <c r="B92" s="4">
        <v>42450.86041666667</v>
      </c>
      <c r="C92" s="5">
        <v>6.6516203703703702E-2</v>
      </c>
      <c r="D92" s="6" t="s">
        <v>13</v>
      </c>
      <c r="E92" s="6" t="s">
        <v>6258</v>
      </c>
      <c r="F92" s="9" t="str">
        <f>IF(ISNUMBER(SEARCH("Episode",Table4[[#This Row],[2012]])),"SERIE","MOVIE")</f>
        <v>SERIE</v>
      </c>
      <c r="G92" s="6" t="s">
        <v>6241</v>
      </c>
      <c r="H92" s="5">
        <v>6.6516203703703702E-2</v>
      </c>
      <c r="I92" s="6" t="s">
        <v>6259</v>
      </c>
      <c r="J92" s="6" t="s">
        <v>16</v>
      </c>
    </row>
    <row r="93" spans="1:10" x14ac:dyDescent="0.3">
      <c r="A93" s="9" t="s">
        <v>10</v>
      </c>
      <c r="B93" s="7">
        <v>42821.796527777777</v>
      </c>
      <c r="C93" s="8">
        <v>3.4004629629629628E-2</v>
      </c>
      <c r="D93" s="9" t="s">
        <v>13</v>
      </c>
      <c r="E93" s="9" t="s">
        <v>5631</v>
      </c>
      <c r="F93" s="9" t="str">
        <f>IF(ISNUMBER(SEARCH("Episode",Table4[[#This Row],[2012]])),"SERIE","MOVIE")</f>
        <v>SERIE</v>
      </c>
      <c r="G93" s="9" t="s">
        <v>480</v>
      </c>
      <c r="H93" s="8">
        <v>3.4004629629629628E-2</v>
      </c>
      <c r="I93" s="9" t="s">
        <v>5632</v>
      </c>
      <c r="J93" s="9" t="s">
        <v>16</v>
      </c>
    </row>
    <row r="94" spans="1:10" x14ac:dyDescent="0.3">
      <c r="A94" s="6" t="s">
        <v>10</v>
      </c>
      <c r="B94" s="4">
        <v>44489.78125</v>
      </c>
      <c r="C94" s="5">
        <v>5.9259259259259256E-3</v>
      </c>
      <c r="D94" s="6" t="s">
        <v>13</v>
      </c>
      <c r="E94" s="6" t="s">
        <v>557</v>
      </c>
      <c r="F94" s="9" t="str">
        <f>IF(ISNUMBER(SEARCH("Episode",Table4[[#This Row],[2012]])),"SERIE","MOVIE")</f>
        <v>SERIE</v>
      </c>
      <c r="G94" s="6" t="s">
        <v>14</v>
      </c>
      <c r="H94" s="5">
        <v>5.9259259259259256E-3</v>
      </c>
      <c r="I94" s="6" t="s">
        <v>558</v>
      </c>
      <c r="J94" s="6" t="s">
        <v>16</v>
      </c>
    </row>
    <row r="95" spans="1:10" x14ac:dyDescent="0.3">
      <c r="A95" s="9" t="s">
        <v>10</v>
      </c>
      <c r="B95" s="7">
        <v>43861.77847222222</v>
      </c>
      <c r="C95" s="8">
        <v>1.4328703703703703E-2</v>
      </c>
      <c r="D95" s="9" t="s">
        <v>13</v>
      </c>
      <c r="E95" s="9" t="s">
        <v>3157</v>
      </c>
      <c r="F95" s="9" t="str">
        <f>IF(ISNUMBER(SEARCH("Episode",Table4[[#This Row],[2012]])),"SERIE","MOVIE")</f>
        <v>SERIE</v>
      </c>
      <c r="G95" s="9" t="s">
        <v>14</v>
      </c>
      <c r="H95" s="8">
        <v>1.4328703703703703E-2</v>
      </c>
      <c r="I95" s="9" t="s">
        <v>1467</v>
      </c>
      <c r="J95" s="9" t="s">
        <v>16</v>
      </c>
    </row>
    <row r="96" spans="1:10" x14ac:dyDescent="0.3">
      <c r="A96" s="6" t="s">
        <v>10</v>
      </c>
      <c r="B96" s="4">
        <v>44437.734722222223</v>
      </c>
      <c r="C96" s="5">
        <v>8.3541666666666667E-2</v>
      </c>
      <c r="D96" s="6" t="s">
        <v>13</v>
      </c>
      <c r="E96" s="6" t="s">
        <v>734</v>
      </c>
      <c r="F96" s="9" t="str">
        <f>IF(ISNUMBER(SEARCH("Episode",Table4[[#This Row],[2012]])),"SERIE","MOVIE")</f>
        <v>MOVIE</v>
      </c>
      <c r="G96" s="6" t="s">
        <v>14</v>
      </c>
      <c r="H96" s="5">
        <v>8.3541666666666667E-2</v>
      </c>
      <c r="I96" s="6" t="s">
        <v>735</v>
      </c>
      <c r="J96" s="6" t="s">
        <v>16</v>
      </c>
    </row>
    <row r="97" spans="1:10" x14ac:dyDescent="0.3">
      <c r="A97" s="9" t="s">
        <v>10</v>
      </c>
      <c r="B97" s="7">
        <v>41874.281944444447</v>
      </c>
      <c r="C97" s="8">
        <v>3.7037037037037035E-4</v>
      </c>
      <c r="D97" s="9" t="s">
        <v>13</v>
      </c>
      <c r="E97" s="9" t="s">
        <v>6732</v>
      </c>
      <c r="F97" s="9" t="str">
        <f>IF(ISNUMBER(SEARCH("Episode",Table4[[#This Row],[2012]])),"SERIE","MOVIE")</f>
        <v>SERIE</v>
      </c>
      <c r="G97" s="9" t="s">
        <v>6379</v>
      </c>
      <c r="H97" s="8">
        <v>3.7037037037037035E-4</v>
      </c>
      <c r="I97" s="9" t="s">
        <v>238</v>
      </c>
      <c r="J97" s="9" t="s">
        <v>16</v>
      </c>
    </row>
    <row r="98" spans="1:10" x14ac:dyDescent="0.3">
      <c r="A98" s="6" t="s">
        <v>10</v>
      </c>
      <c r="B98" s="4">
        <v>41954.913888888892</v>
      </c>
      <c r="C98" s="5">
        <v>3.0474537037037036E-2</v>
      </c>
      <c r="D98" s="6" t="s">
        <v>13</v>
      </c>
      <c r="E98" s="6" t="s">
        <v>6675</v>
      </c>
      <c r="F98" s="9" t="str">
        <f>IF(ISNUMBER(SEARCH("Episode",Table4[[#This Row],[2012]])),"SERIE","MOVIE")</f>
        <v>SERIE</v>
      </c>
      <c r="G98" s="6" t="s">
        <v>6662</v>
      </c>
      <c r="H98" s="5">
        <v>3.0474537037037036E-2</v>
      </c>
      <c r="I98" s="6" t="s">
        <v>22</v>
      </c>
      <c r="J98" s="6" t="s">
        <v>16</v>
      </c>
    </row>
    <row r="99" spans="1:10" x14ac:dyDescent="0.3">
      <c r="A99" s="9" t="s">
        <v>10</v>
      </c>
      <c r="B99" s="7">
        <v>43874.923611111109</v>
      </c>
      <c r="C99" s="8">
        <v>1.4502314814814815E-2</v>
      </c>
      <c r="D99" s="9" t="s">
        <v>11</v>
      </c>
      <c r="E99" s="9" t="s">
        <v>3073</v>
      </c>
      <c r="F99" s="9" t="str">
        <f>IF(ISNUMBER(SEARCH("Episode",Table4[[#This Row],[2012]])),"SERIE","MOVIE")</f>
        <v>SERIE</v>
      </c>
      <c r="G99" s="9" t="s">
        <v>14</v>
      </c>
      <c r="H99" s="8">
        <v>1.4965277777777777E-2</v>
      </c>
      <c r="I99" s="9" t="s">
        <v>344</v>
      </c>
      <c r="J99" s="9" t="s">
        <v>16</v>
      </c>
    </row>
    <row r="100" spans="1:10" x14ac:dyDescent="0.3">
      <c r="A100" s="6" t="s">
        <v>10</v>
      </c>
      <c r="B100" s="4">
        <v>44084.840277777781</v>
      </c>
      <c r="C100" s="5">
        <v>3.4722222222222222E-5</v>
      </c>
      <c r="D100" s="6" t="s">
        <v>13</v>
      </c>
      <c r="E100" s="6" t="s">
        <v>2472</v>
      </c>
      <c r="F100" s="9" t="str">
        <f>IF(ISNUMBER(SEARCH("Episode",Table4[[#This Row],[2012]])),"SERIE","MOVIE")</f>
        <v>SERIE</v>
      </c>
      <c r="G100" s="6" t="s">
        <v>2448</v>
      </c>
      <c r="H100" s="5">
        <v>4.6296296296296294E-5</v>
      </c>
      <c r="I100" s="6" t="s">
        <v>145</v>
      </c>
      <c r="J100" s="6" t="s">
        <v>16</v>
      </c>
    </row>
    <row r="101" spans="1:10" x14ac:dyDescent="0.3">
      <c r="A101" s="9" t="s">
        <v>10</v>
      </c>
      <c r="B101" s="7">
        <v>42771.875</v>
      </c>
      <c r="C101" s="8">
        <v>6.2592592592592589E-2</v>
      </c>
      <c r="D101" s="9" t="s">
        <v>13</v>
      </c>
      <c r="E101" s="9" t="s">
        <v>5681</v>
      </c>
      <c r="F101" s="9" t="str">
        <f>IF(ISNUMBER(SEARCH("Episode",Table4[[#This Row],[2012]])),"SERIE","MOVIE")</f>
        <v>MOVIE</v>
      </c>
      <c r="G101" s="9" t="s">
        <v>480</v>
      </c>
      <c r="H101" s="8">
        <v>6.2592592592592589E-2</v>
      </c>
      <c r="I101" s="9" t="s">
        <v>5682</v>
      </c>
      <c r="J101" s="9" t="s">
        <v>16</v>
      </c>
    </row>
    <row r="102" spans="1:10" x14ac:dyDescent="0.3">
      <c r="A102" s="6" t="s">
        <v>10</v>
      </c>
      <c r="B102" s="4">
        <v>43516.297222222223</v>
      </c>
      <c r="C102" s="5">
        <v>2.0173611111111111E-2</v>
      </c>
      <c r="D102" s="6" t="s">
        <v>13</v>
      </c>
      <c r="E102" s="6" t="s">
        <v>3869</v>
      </c>
      <c r="F102" s="9" t="str">
        <f>IF(ISNUMBER(SEARCH("Episode",Table4[[#This Row],[2012]])),"SERIE","MOVIE")</f>
        <v>SERIE</v>
      </c>
      <c r="G102" s="6" t="s">
        <v>480</v>
      </c>
      <c r="H102" s="5">
        <v>2.0185185185185184E-2</v>
      </c>
      <c r="I102" s="6" t="s">
        <v>2370</v>
      </c>
      <c r="J102" s="6" t="s">
        <v>16</v>
      </c>
    </row>
    <row r="103" spans="1:10" x14ac:dyDescent="0.3">
      <c r="A103" s="9" t="s">
        <v>10</v>
      </c>
      <c r="B103" s="7">
        <v>43050.878472222219</v>
      </c>
      <c r="C103" s="8">
        <v>8.5405092592592588E-2</v>
      </c>
      <c r="D103" s="9" t="s">
        <v>13</v>
      </c>
      <c r="E103" s="9" t="s">
        <v>5189</v>
      </c>
      <c r="F103" s="9" t="str">
        <f>IF(ISNUMBER(SEARCH("Episode",Table4[[#This Row],[2012]])),"SERIE","MOVIE")</f>
        <v>MOVIE</v>
      </c>
      <c r="G103" s="9" t="s">
        <v>480</v>
      </c>
      <c r="H103" s="8">
        <v>8.5416666666666669E-2</v>
      </c>
      <c r="I103" s="9" t="s">
        <v>5190</v>
      </c>
      <c r="J103" s="9" t="s">
        <v>16</v>
      </c>
    </row>
    <row r="104" spans="1:10" x14ac:dyDescent="0.3">
      <c r="A104" s="6" t="s">
        <v>10</v>
      </c>
      <c r="B104" s="4">
        <v>43688.522916666669</v>
      </c>
      <c r="C104" s="5">
        <v>0.10315972222222222</v>
      </c>
      <c r="D104" s="6" t="s">
        <v>13</v>
      </c>
      <c r="E104" s="6" t="s">
        <v>3439</v>
      </c>
      <c r="F104" s="9" t="str">
        <f>IF(ISNUMBER(SEARCH("Episode",Table4[[#This Row],[2012]])),"SERIE","MOVIE")</f>
        <v>MOVIE</v>
      </c>
      <c r="G104" s="6" t="s">
        <v>480</v>
      </c>
      <c r="H104" s="5">
        <v>0.10282407407407407</v>
      </c>
      <c r="I104" s="6" t="s">
        <v>3440</v>
      </c>
      <c r="J104" s="6" t="s">
        <v>16</v>
      </c>
    </row>
    <row r="105" spans="1:10" x14ac:dyDescent="0.3">
      <c r="A105" s="9" t="s">
        <v>10</v>
      </c>
      <c r="B105" s="7">
        <v>43997.70208333333</v>
      </c>
      <c r="C105" s="8">
        <v>2.5787037037037035E-2</v>
      </c>
      <c r="D105" s="9" t="s">
        <v>13</v>
      </c>
      <c r="E105" s="9" t="s">
        <v>2645</v>
      </c>
      <c r="F105" s="9" t="str">
        <f>IF(ISNUMBER(SEARCH("Episode",Table4[[#This Row],[2012]])),"SERIE","MOVIE")</f>
        <v>SERIE</v>
      </c>
      <c r="G105" s="9" t="s">
        <v>423</v>
      </c>
      <c r="H105" s="8">
        <v>2.5775462962962962E-2</v>
      </c>
      <c r="I105" s="9" t="s">
        <v>299</v>
      </c>
      <c r="J105" s="9" t="s">
        <v>16</v>
      </c>
    </row>
    <row r="106" spans="1:10" x14ac:dyDescent="0.3">
      <c r="A106" s="6" t="s">
        <v>10</v>
      </c>
      <c r="B106" s="4">
        <v>43670.645138888889</v>
      </c>
      <c r="C106" s="5">
        <v>2.3761574074074074E-2</v>
      </c>
      <c r="D106" s="6" t="s">
        <v>13</v>
      </c>
      <c r="E106" s="6" t="s">
        <v>3469</v>
      </c>
      <c r="F106" s="9" t="str">
        <f>IF(ISNUMBER(SEARCH("Episode",Table4[[#This Row],[2012]])),"SERIE","MOVIE")</f>
        <v>MOVIE</v>
      </c>
      <c r="G106" s="6" t="s">
        <v>480</v>
      </c>
      <c r="H106" s="5">
        <v>2.1678240740740741E-2</v>
      </c>
      <c r="I106" s="6" t="s">
        <v>3470</v>
      </c>
      <c r="J106" s="6" t="s">
        <v>16</v>
      </c>
    </row>
    <row r="107" spans="1:10" x14ac:dyDescent="0.3">
      <c r="A107" s="9" t="s">
        <v>10</v>
      </c>
      <c r="B107" s="7">
        <v>44571.849305555559</v>
      </c>
      <c r="C107" s="8">
        <v>3.2442129629629626E-2</v>
      </c>
      <c r="D107" s="9" t="s">
        <v>13</v>
      </c>
      <c r="E107" s="9" t="s">
        <v>229</v>
      </c>
      <c r="F107" s="9" t="str">
        <f>IF(ISNUMBER(SEARCH("Episode",Table4[[#This Row],[2012]])),"SERIE","MOVIE")</f>
        <v>SERIE</v>
      </c>
      <c r="G107" s="9" t="s">
        <v>14</v>
      </c>
      <c r="H107" s="8">
        <v>3.2442129629629626E-2</v>
      </c>
      <c r="I107" s="9" t="s">
        <v>230</v>
      </c>
      <c r="J107" s="9" t="s">
        <v>16</v>
      </c>
    </row>
    <row r="108" spans="1:10" x14ac:dyDescent="0.3">
      <c r="A108" s="6" t="s">
        <v>10</v>
      </c>
      <c r="B108" s="4">
        <v>43526.604166666664</v>
      </c>
      <c r="C108" s="5">
        <v>5.8611111111111114E-2</v>
      </c>
      <c r="D108" s="6" t="s">
        <v>13</v>
      </c>
      <c r="E108" s="6" t="s">
        <v>3814</v>
      </c>
      <c r="F108" s="9" t="str">
        <f>IF(ISNUMBER(SEARCH("Episode",Table4[[#This Row],[2012]])),"SERIE","MOVIE")</f>
        <v>MOVIE</v>
      </c>
      <c r="G108" s="6" t="s">
        <v>480</v>
      </c>
      <c r="H108" s="5">
        <v>5.8611111111111114E-2</v>
      </c>
      <c r="I108" s="6" t="s">
        <v>3815</v>
      </c>
      <c r="J108" s="6" t="s">
        <v>16</v>
      </c>
    </row>
    <row r="109" spans="1:10" x14ac:dyDescent="0.3">
      <c r="A109" s="9" t="s">
        <v>10</v>
      </c>
      <c r="B109" s="7">
        <v>42464.816666666666</v>
      </c>
      <c r="C109" s="8">
        <v>1.3217592592592593E-2</v>
      </c>
      <c r="D109" s="9" t="s">
        <v>13</v>
      </c>
      <c r="E109" s="9" t="s">
        <v>6239</v>
      </c>
      <c r="F109" s="9" t="str">
        <f>IF(ISNUMBER(SEARCH("Episode",Table4[[#This Row],[2012]])),"SERIE","MOVIE")</f>
        <v>MOVIE</v>
      </c>
      <c r="G109" s="9" t="s">
        <v>423</v>
      </c>
      <c r="H109" s="8">
        <v>9.0648148148148144E-2</v>
      </c>
      <c r="I109" s="9" t="s">
        <v>6240</v>
      </c>
      <c r="J109" s="9" t="s">
        <v>16</v>
      </c>
    </row>
    <row r="110" spans="1:10" x14ac:dyDescent="0.3">
      <c r="A110" s="6" t="s">
        <v>10</v>
      </c>
      <c r="B110" s="4">
        <v>43570.840277777781</v>
      </c>
      <c r="C110" s="5">
        <v>1.2777777777777779E-2</v>
      </c>
      <c r="D110" s="6" t="s">
        <v>13</v>
      </c>
      <c r="E110" s="6" t="s">
        <v>3586</v>
      </c>
      <c r="F110" s="9" t="str">
        <f>IF(ISNUMBER(SEARCH("Episode",Table4[[#This Row],[2012]])),"SERIE","MOVIE")</f>
        <v>SERIE</v>
      </c>
      <c r="G110" s="6" t="s">
        <v>480</v>
      </c>
      <c r="H110" s="5">
        <v>1.2812499999999999E-2</v>
      </c>
      <c r="I110" s="6" t="s">
        <v>1496</v>
      </c>
      <c r="J110" s="6" t="s">
        <v>16</v>
      </c>
    </row>
    <row r="111" spans="1:10" x14ac:dyDescent="0.3">
      <c r="A111" s="9" t="s">
        <v>10</v>
      </c>
      <c r="B111" s="7">
        <v>43814.931944444441</v>
      </c>
      <c r="C111" s="8">
        <v>4.4513888888888888E-2</v>
      </c>
      <c r="D111" s="9" t="s">
        <v>13</v>
      </c>
      <c r="E111" s="9" t="s">
        <v>3230</v>
      </c>
      <c r="F111" s="9" t="str">
        <f>IF(ISNUMBER(SEARCH("Episode",Table4[[#This Row],[2012]])),"SERIE","MOVIE")</f>
        <v>MOVIE</v>
      </c>
      <c r="G111" s="9" t="s">
        <v>14</v>
      </c>
      <c r="H111" s="8">
        <v>4.4513888888888888E-2</v>
      </c>
      <c r="I111" s="9" t="s">
        <v>3231</v>
      </c>
      <c r="J111" s="9" t="s">
        <v>16</v>
      </c>
    </row>
    <row r="112" spans="1:10" x14ac:dyDescent="0.3">
      <c r="A112" s="6" t="s">
        <v>10</v>
      </c>
      <c r="B112" s="4">
        <v>43715.685416666667</v>
      </c>
      <c r="C112" s="5">
        <v>3.4027777777777775E-2</v>
      </c>
      <c r="D112" s="6" t="s">
        <v>13</v>
      </c>
      <c r="E112" s="6" t="s">
        <v>3421</v>
      </c>
      <c r="F112" s="9" t="str">
        <f>IF(ISNUMBER(SEARCH("Episode",Table4[[#This Row],[2012]])),"SERIE","MOVIE")</f>
        <v>SERIE</v>
      </c>
      <c r="G112" s="6" t="s">
        <v>480</v>
      </c>
      <c r="H112" s="5">
        <v>3.4027777777777775E-2</v>
      </c>
      <c r="I112" s="6" t="s">
        <v>3422</v>
      </c>
      <c r="J112" s="6" t="s">
        <v>16</v>
      </c>
    </row>
    <row r="113" spans="1:10" x14ac:dyDescent="0.3">
      <c r="A113" s="9" t="s">
        <v>10</v>
      </c>
      <c r="B113" s="7">
        <v>42490.811111111114</v>
      </c>
      <c r="C113" s="8">
        <v>3.9583333333333331E-2</v>
      </c>
      <c r="D113" s="9" t="s">
        <v>13</v>
      </c>
      <c r="E113" s="9" t="s">
        <v>6172</v>
      </c>
      <c r="F113" s="9" t="str">
        <f>IF(ISNUMBER(SEARCH("Episode",Table4[[#This Row],[2012]])),"SERIE","MOVIE")</f>
        <v>MOVIE</v>
      </c>
      <c r="G113" s="9" t="s">
        <v>423</v>
      </c>
      <c r="H113" s="8">
        <v>0.1047337962962963</v>
      </c>
      <c r="I113" s="9" t="s">
        <v>6173</v>
      </c>
      <c r="J113" s="9" t="s">
        <v>16</v>
      </c>
    </row>
    <row r="114" spans="1:10" x14ac:dyDescent="0.3">
      <c r="A114" s="6" t="s">
        <v>10</v>
      </c>
      <c r="B114" s="4">
        <v>43631.695833333331</v>
      </c>
      <c r="C114" s="5">
        <v>8.368055555555555E-2</v>
      </c>
      <c r="D114" s="6" t="s">
        <v>13</v>
      </c>
      <c r="E114" s="6" t="s">
        <v>3504</v>
      </c>
      <c r="F114" s="9" t="str">
        <f>IF(ISNUMBER(SEARCH("Episode",Table4[[#This Row],[2012]])),"SERIE","MOVIE")</f>
        <v>MOVIE</v>
      </c>
      <c r="G114" s="6" t="s">
        <v>480</v>
      </c>
      <c r="H114" s="5">
        <v>8.369212962962963E-2</v>
      </c>
      <c r="I114" s="6" t="s">
        <v>3505</v>
      </c>
      <c r="J114" s="6" t="s">
        <v>16</v>
      </c>
    </row>
    <row r="115" spans="1:10" x14ac:dyDescent="0.3">
      <c r="A115" s="9" t="s">
        <v>10</v>
      </c>
      <c r="B115" s="7">
        <v>41914.967361111114</v>
      </c>
      <c r="C115" s="8">
        <v>7.060185185185185E-3</v>
      </c>
      <c r="D115" s="9" t="s">
        <v>13</v>
      </c>
      <c r="E115" s="9" t="s">
        <v>6705</v>
      </c>
      <c r="F115" s="9" t="str">
        <f>IF(ISNUMBER(SEARCH("Episode",Table4[[#This Row],[2012]])),"SERIE","MOVIE")</f>
        <v>SERIE</v>
      </c>
      <c r="G115" s="9" t="s">
        <v>6662</v>
      </c>
      <c r="H115" s="8">
        <v>7.6504629629629631E-3</v>
      </c>
      <c r="I115" s="9" t="s">
        <v>6706</v>
      </c>
      <c r="J115" s="9" t="s">
        <v>16</v>
      </c>
    </row>
    <row r="116" spans="1:10" x14ac:dyDescent="0.3">
      <c r="A116" s="6" t="s">
        <v>10</v>
      </c>
      <c r="B116" s="4">
        <v>43393.677777777775</v>
      </c>
      <c r="C116" s="5">
        <v>3.1608796296296295E-2</v>
      </c>
      <c r="D116" s="6" t="s">
        <v>13</v>
      </c>
      <c r="E116" s="6" t="s">
        <v>4139</v>
      </c>
      <c r="F116" s="9" t="str">
        <f>IF(ISNUMBER(SEARCH("Episode",Table4[[#This Row],[2012]])),"SERIE","MOVIE")</f>
        <v>MOVIE</v>
      </c>
      <c r="G116" s="6" t="s">
        <v>480</v>
      </c>
      <c r="H116" s="5">
        <v>5.966435185185185E-2</v>
      </c>
      <c r="I116" s="6" t="s">
        <v>4140</v>
      </c>
      <c r="J116" s="6" t="s">
        <v>16</v>
      </c>
    </row>
    <row r="117" spans="1:10" x14ac:dyDescent="0.3">
      <c r="A117" s="9" t="s">
        <v>10</v>
      </c>
      <c r="B117" s="7">
        <v>43391.8</v>
      </c>
      <c r="C117" s="8">
        <v>2.9826388888888888E-2</v>
      </c>
      <c r="D117" s="9" t="s">
        <v>13</v>
      </c>
      <c r="E117" s="9" t="s">
        <v>4142</v>
      </c>
      <c r="F117" s="9" t="str">
        <f>IF(ISNUMBER(SEARCH("Episode",Table4[[#This Row],[2012]])),"SERIE","MOVIE")</f>
        <v>SERIE</v>
      </c>
      <c r="G117" s="9" t="s">
        <v>480</v>
      </c>
      <c r="H117" s="8">
        <v>2.9826388888888888E-2</v>
      </c>
      <c r="I117" s="9" t="s">
        <v>2117</v>
      </c>
      <c r="J117" s="9" t="s">
        <v>16</v>
      </c>
    </row>
    <row r="118" spans="1:10" x14ac:dyDescent="0.3">
      <c r="A118" s="6" t="s">
        <v>10</v>
      </c>
      <c r="B118" s="4">
        <v>43084.75</v>
      </c>
      <c r="C118" s="5">
        <v>3.4201388888888892E-2</v>
      </c>
      <c r="D118" s="6" t="s">
        <v>13</v>
      </c>
      <c r="E118" s="6" t="s">
        <v>5121</v>
      </c>
      <c r="F118" s="9" t="str">
        <f>IF(ISNUMBER(SEARCH("Episode",Table4[[#This Row],[2012]])),"SERIE","MOVIE")</f>
        <v>MOVIE</v>
      </c>
      <c r="G118" s="6" t="s">
        <v>480</v>
      </c>
      <c r="H118" s="5">
        <v>4.763888888888889E-2</v>
      </c>
      <c r="I118" s="6" t="s">
        <v>5122</v>
      </c>
      <c r="J118" s="6" t="s">
        <v>16</v>
      </c>
    </row>
    <row r="119" spans="1:10" x14ac:dyDescent="0.3">
      <c r="A119" s="9" t="s">
        <v>10</v>
      </c>
      <c r="B119" s="7">
        <v>43094.772916666669</v>
      </c>
      <c r="C119" s="8">
        <v>1.8101851851851852E-2</v>
      </c>
      <c r="D119" s="9" t="s">
        <v>13</v>
      </c>
      <c r="E119" s="9" t="s">
        <v>5103</v>
      </c>
      <c r="F119" s="9" t="str">
        <f>IF(ISNUMBER(SEARCH("Episode",Table4[[#This Row],[2012]])),"SERIE","MOVIE")</f>
        <v>MOVIE</v>
      </c>
      <c r="G119" s="9" t="s">
        <v>480</v>
      </c>
      <c r="H119" s="8">
        <v>1.8101851851851852E-2</v>
      </c>
      <c r="I119" s="9" t="s">
        <v>5104</v>
      </c>
      <c r="J119" s="9" t="s">
        <v>16</v>
      </c>
    </row>
    <row r="120" spans="1:10" x14ac:dyDescent="0.3">
      <c r="A120" s="6" t="s">
        <v>10</v>
      </c>
      <c r="B120" s="4">
        <v>41960.923611111109</v>
      </c>
      <c r="C120" s="5">
        <v>3.2037037037037037E-2</v>
      </c>
      <c r="D120" s="6" t="s">
        <v>13</v>
      </c>
      <c r="E120" s="6" t="s">
        <v>6668</v>
      </c>
      <c r="F120" s="9" t="str">
        <f>IF(ISNUMBER(SEARCH("Episode",Table4[[#This Row],[2012]])),"SERIE","MOVIE")</f>
        <v>SERIE</v>
      </c>
      <c r="G120" s="6" t="s">
        <v>6662</v>
      </c>
      <c r="H120" s="5">
        <v>3.2094907407407405E-2</v>
      </c>
      <c r="I120" s="6" t="s">
        <v>3484</v>
      </c>
      <c r="J120" s="6" t="s">
        <v>16</v>
      </c>
    </row>
    <row r="121" spans="1:10" x14ac:dyDescent="0.3">
      <c r="A121" s="9" t="s">
        <v>10</v>
      </c>
      <c r="B121" s="7">
        <v>43479.82916666667</v>
      </c>
      <c r="C121" s="8">
        <v>4.0439814814814817E-2</v>
      </c>
      <c r="D121" s="9" t="s">
        <v>13</v>
      </c>
      <c r="E121" s="9" t="s">
        <v>3951</v>
      </c>
      <c r="F121" s="9" t="str">
        <f>IF(ISNUMBER(SEARCH("Episode",Table4[[#This Row],[2012]])),"SERIE","MOVIE")</f>
        <v>SERIE</v>
      </c>
      <c r="G121" s="9" t="s">
        <v>480</v>
      </c>
      <c r="H121" s="8">
        <v>4.0451388888888891E-2</v>
      </c>
      <c r="I121" s="9" t="s">
        <v>2013</v>
      </c>
      <c r="J121" s="9" t="s">
        <v>16</v>
      </c>
    </row>
    <row r="122" spans="1:10" x14ac:dyDescent="0.3">
      <c r="A122" s="6" t="s">
        <v>10</v>
      </c>
      <c r="B122" s="4">
        <v>42334.932638888888</v>
      </c>
      <c r="C122" s="5">
        <v>1.9895833333333335E-2</v>
      </c>
      <c r="D122" s="6" t="s">
        <v>13</v>
      </c>
      <c r="E122" s="6" t="s">
        <v>6293</v>
      </c>
      <c r="F122" s="9" t="str">
        <f>IF(ISNUMBER(SEARCH("Episode",Table4[[#This Row],[2012]])),"SERIE","MOVIE")</f>
        <v>SERIE</v>
      </c>
      <c r="G122" s="6" t="s">
        <v>423</v>
      </c>
      <c r="H122" s="5">
        <v>1.9884259259259258E-2</v>
      </c>
      <c r="I122" s="6" t="s">
        <v>2403</v>
      </c>
      <c r="J122" s="6" t="s">
        <v>16</v>
      </c>
    </row>
    <row r="123" spans="1:10" x14ac:dyDescent="0.3">
      <c r="A123" s="9" t="s">
        <v>10</v>
      </c>
      <c r="B123" s="7">
        <v>43805.833333333336</v>
      </c>
      <c r="C123" s="8">
        <v>1.7418981481481483E-2</v>
      </c>
      <c r="D123" s="9" t="s">
        <v>11</v>
      </c>
      <c r="E123" s="9" t="s">
        <v>3259</v>
      </c>
      <c r="F123" s="9" t="str">
        <f>IF(ISNUMBER(SEARCH("Episode",Table4[[#This Row],[2012]])),"SERIE","MOVIE")</f>
        <v>SERIE</v>
      </c>
      <c r="G123" s="9" t="s">
        <v>14</v>
      </c>
      <c r="H123" s="8">
        <v>1.7534722222222222E-2</v>
      </c>
      <c r="I123" s="9" t="s">
        <v>941</v>
      </c>
      <c r="J123" s="9" t="s">
        <v>16</v>
      </c>
    </row>
    <row r="124" spans="1:10" x14ac:dyDescent="0.3">
      <c r="A124" s="6" t="s">
        <v>10</v>
      </c>
      <c r="B124" s="4">
        <v>42022.942361111112</v>
      </c>
      <c r="C124" s="5">
        <v>2.3148148148148147E-5</v>
      </c>
      <c r="D124" s="6" t="s">
        <v>13</v>
      </c>
      <c r="E124" s="6" t="s">
        <v>6505</v>
      </c>
      <c r="F124" s="9" t="str">
        <f>IF(ISNUMBER(SEARCH("Episode",Table4[[#This Row],[2012]])),"SERIE","MOVIE")</f>
        <v>SERIE</v>
      </c>
      <c r="G124" s="6" t="s">
        <v>3444</v>
      </c>
      <c r="H124" s="5">
        <v>2.3148148148148147E-5</v>
      </c>
      <c r="I124" s="6" t="s">
        <v>1979</v>
      </c>
      <c r="J124" s="6" t="s">
        <v>16</v>
      </c>
    </row>
    <row r="125" spans="1:10" x14ac:dyDescent="0.3">
      <c r="A125" s="9" t="s">
        <v>10</v>
      </c>
      <c r="B125" s="7">
        <v>43459.467361111114</v>
      </c>
      <c r="C125" s="8">
        <v>2.8333333333333332E-2</v>
      </c>
      <c r="D125" s="9" t="s">
        <v>13</v>
      </c>
      <c r="E125" s="9" t="s">
        <v>4004</v>
      </c>
      <c r="F125" s="9" t="str">
        <f>IF(ISNUMBER(SEARCH("Episode",Table4[[#This Row],[2012]])),"SERIE","MOVIE")</f>
        <v>MOVIE</v>
      </c>
      <c r="G125" s="9" t="s">
        <v>480</v>
      </c>
      <c r="H125" s="8">
        <v>2.8333333333333332E-2</v>
      </c>
      <c r="I125" s="9" t="s">
        <v>4005</v>
      </c>
      <c r="J125" s="9" t="s">
        <v>16</v>
      </c>
    </row>
    <row r="126" spans="1:10" x14ac:dyDescent="0.3">
      <c r="A126" s="6" t="s">
        <v>10</v>
      </c>
      <c r="B126" s="4">
        <v>44070.727083333331</v>
      </c>
      <c r="C126" s="5">
        <v>3.2835648148148149E-2</v>
      </c>
      <c r="D126" s="6" t="s">
        <v>11</v>
      </c>
      <c r="E126" s="6" t="s">
        <v>2533</v>
      </c>
      <c r="F126" s="9" t="str">
        <f>IF(ISNUMBER(SEARCH("Episode",Table4[[#This Row],[2012]])),"SERIE","MOVIE")</f>
        <v>SERIE</v>
      </c>
      <c r="G126" s="6" t="s">
        <v>14</v>
      </c>
      <c r="H126" s="5">
        <v>3.2951388888888891E-2</v>
      </c>
      <c r="I126" s="6" t="s">
        <v>2534</v>
      </c>
      <c r="J126" s="6" t="s">
        <v>16</v>
      </c>
    </row>
    <row r="127" spans="1:10" x14ac:dyDescent="0.3">
      <c r="A127" s="9" t="s">
        <v>10</v>
      </c>
      <c r="B127" s="7">
        <v>42447.879861111112</v>
      </c>
      <c r="C127" s="8">
        <v>3.6157407407407409E-2</v>
      </c>
      <c r="D127" s="9" t="s">
        <v>13</v>
      </c>
      <c r="E127" s="9" t="s">
        <v>6278</v>
      </c>
      <c r="F127" s="9" t="str">
        <f>IF(ISNUMBER(SEARCH("Episode",Table4[[#This Row],[2012]])),"SERIE","MOVIE")</f>
        <v>SERIE</v>
      </c>
      <c r="G127" s="9" t="s">
        <v>6241</v>
      </c>
      <c r="H127" s="8">
        <v>3.6157407407407409E-2</v>
      </c>
      <c r="I127" s="9" t="s">
        <v>6279</v>
      </c>
      <c r="J127" s="9" t="s">
        <v>16</v>
      </c>
    </row>
    <row r="128" spans="1:10" x14ac:dyDescent="0.3">
      <c r="A128" s="6" t="s">
        <v>10</v>
      </c>
      <c r="B128" s="4">
        <v>44227.768055555556</v>
      </c>
      <c r="C128" s="5">
        <v>3.8541666666666668E-3</v>
      </c>
      <c r="D128" s="6" t="s">
        <v>13</v>
      </c>
      <c r="E128" s="6" t="s">
        <v>1930</v>
      </c>
      <c r="F128" s="9" t="str">
        <f>IF(ISNUMBER(SEARCH("Episode",Table4[[#This Row],[2012]])),"SERIE","MOVIE")</f>
        <v>SERIE</v>
      </c>
      <c r="G128" s="6" t="s">
        <v>14</v>
      </c>
      <c r="H128" s="5">
        <v>3.8541666666666668E-3</v>
      </c>
      <c r="I128" s="6" t="s">
        <v>1931</v>
      </c>
      <c r="J128" s="6" t="s">
        <v>16</v>
      </c>
    </row>
    <row r="129" spans="1:10" x14ac:dyDescent="0.3">
      <c r="A129" s="9" t="s">
        <v>10</v>
      </c>
      <c r="B129" s="7">
        <v>44248.76666666667</v>
      </c>
      <c r="C129" s="8">
        <v>1.6030092592592592E-2</v>
      </c>
      <c r="D129" s="9" t="s">
        <v>13</v>
      </c>
      <c r="E129" s="9" t="s">
        <v>1878</v>
      </c>
      <c r="F129" s="9" t="str">
        <f>IF(ISNUMBER(SEARCH("Episode",Table4[[#This Row],[2012]])),"SERIE","MOVIE")</f>
        <v>SERIE</v>
      </c>
      <c r="G129" s="9" t="s">
        <v>14</v>
      </c>
      <c r="H129" s="8">
        <v>1.6493055555555556E-2</v>
      </c>
      <c r="I129" s="9" t="s">
        <v>1879</v>
      </c>
      <c r="J129" s="9" t="s">
        <v>16</v>
      </c>
    </row>
    <row r="130" spans="1:10" x14ac:dyDescent="0.3">
      <c r="A130" s="6" t="s">
        <v>10</v>
      </c>
      <c r="B130" s="4">
        <v>43370.788888888892</v>
      </c>
      <c r="C130" s="5">
        <v>7.6041666666666671E-3</v>
      </c>
      <c r="D130" s="6" t="s">
        <v>13</v>
      </c>
      <c r="E130" s="6" t="s">
        <v>4180</v>
      </c>
      <c r="F130" s="9" t="str">
        <f>IF(ISNUMBER(SEARCH("Episode",Table4[[#This Row],[2012]])),"SERIE","MOVIE")</f>
        <v>SERIE</v>
      </c>
      <c r="G130" s="6" t="s">
        <v>480</v>
      </c>
      <c r="H130" s="5">
        <v>2.3935185185185184E-2</v>
      </c>
      <c r="I130" s="6" t="s">
        <v>4181</v>
      </c>
      <c r="J130" s="6" t="s">
        <v>16</v>
      </c>
    </row>
    <row r="131" spans="1:10" x14ac:dyDescent="0.3">
      <c r="A131" s="9" t="s">
        <v>10</v>
      </c>
      <c r="B131" s="7">
        <v>42447.879861111112</v>
      </c>
      <c r="C131" s="8">
        <v>1.273148148148148E-4</v>
      </c>
      <c r="D131" s="9" t="s">
        <v>13</v>
      </c>
      <c r="E131" s="9" t="s">
        <v>6280</v>
      </c>
      <c r="F131" s="9" t="str">
        <f>IF(ISNUMBER(SEARCH("Episode",Table4[[#This Row],[2012]])),"SERIE","MOVIE")</f>
        <v>SERIE</v>
      </c>
      <c r="G131" s="9" t="s">
        <v>6241</v>
      </c>
      <c r="H131" s="8">
        <v>1.273148148148148E-4</v>
      </c>
      <c r="I131" s="9" t="s">
        <v>61</v>
      </c>
      <c r="J131" s="9" t="s">
        <v>16</v>
      </c>
    </row>
    <row r="132" spans="1:10" x14ac:dyDescent="0.3">
      <c r="A132" s="6" t="s">
        <v>10</v>
      </c>
      <c r="B132" s="4">
        <v>43190.65347222222</v>
      </c>
      <c r="C132" s="5">
        <v>1.8773148148148146E-2</v>
      </c>
      <c r="D132" s="6" t="s">
        <v>13</v>
      </c>
      <c r="E132" s="6" t="s">
        <v>4654</v>
      </c>
      <c r="F132" s="9" t="str">
        <f>IF(ISNUMBER(SEARCH("Episode",Table4[[#This Row],[2012]])),"SERIE","MOVIE")</f>
        <v>SERIE</v>
      </c>
      <c r="G132" s="6" t="s">
        <v>480</v>
      </c>
      <c r="H132" s="5">
        <v>2.9837962962962962E-2</v>
      </c>
      <c r="I132" s="6" t="s">
        <v>1032</v>
      </c>
      <c r="J132" s="6" t="s">
        <v>16</v>
      </c>
    </row>
    <row r="133" spans="1:10" x14ac:dyDescent="0.3">
      <c r="A133" s="9" t="s">
        <v>10</v>
      </c>
      <c r="B133" s="7">
        <v>44043.463888888888</v>
      </c>
      <c r="C133" s="8">
        <v>3.9930555555555552E-2</v>
      </c>
      <c r="D133" s="9" t="s">
        <v>13</v>
      </c>
      <c r="E133" s="9" t="s">
        <v>2640</v>
      </c>
      <c r="F133" s="9" t="str">
        <f>IF(ISNUMBER(SEARCH("Episode",Table4[[#This Row],[2012]])),"SERIE","MOVIE")</f>
        <v>SERIE</v>
      </c>
      <c r="G133" s="9" t="s">
        <v>14</v>
      </c>
      <c r="H133" s="8">
        <v>4.0625000000000001E-2</v>
      </c>
      <c r="I133" s="9" t="s">
        <v>2641</v>
      </c>
      <c r="J133" s="9" t="s">
        <v>16</v>
      </c>
    </row>
    <row r="134" spans="1:10" x14ac:dyDescent="0.3">
      <c r="A134" s="6" t="s">
        <v>10</v>
      </c>
      <c r="B134" s="4">
        <v>44426.736111111109</v>
      </c>
      <c r="C134" s="5">
        <v>5.1018518518518519E-2</v>
      </c>
      <c r="D134" s="6" t="s">
        <v>13</v>
      </c>
      <c r="E134" s="6" t="s">
        <v>851</v>
      </c>
      <c r="F134" s="9" t="str">
        <f>IF(ISNUMBER(SEARCH("Episode",Table4[[#This Row],[2012]])),"SERIE","MOVIE")</f>
        <v>MOVIE</v>
      </c>
      <c r="G134" s="6" t="s">
        <v>14</v>
      </c>
      <c r="H134" s="5">
        <v>7.1342592592592596E-2</v>
      </c>
      <c r="I134" s="6" t="s">
        <v>852</v>
      </c>
      <c r="J134" s="6" t="s">
        <v>16</v>
      </c>
    </row>
    <row r="135" spans="1:10" x14ac:dyDescent="0.3">
      <c r="A135" s="9" t="s">
        <v>10</v>
      </c>
      <c r="B135" s="7">
        <v>44426.794444444444</v>
      </c>
      <c r="C135" s="8">
        <v>6.671296296296296E-2</v>
      </c>
      <c r="D135" s="9" t="s">
        <v>13</v>
      </c>
      <c r="E135" s="9" t="s">
        <v>849</v>
      </c>
      <c r="F135" s="9" t="str">
        <f>IF(ISNUMBER(SEARCH("Episode",Table4[[#This Row],[2012]])),"SERIE","MOVIE")</f>
        <v>MOVIE</v>
      </c>
      <c r="G135" s="9" t="s">
        <v>14</v>
      </c>
      <c r="H135" s="8">
        <v>6.6724537037037041E-2</v>
      </c>
      <c r="I135" s="9" t="s">
        <v>850</v>
      </c>
      <c r="J135" s="9" t="s">
        <v>16</v>
      </c>
    </row>
    <row r="136" spans="1:10" x14ac:dyDescent="0.3">
      <c r="A136" s="6" t="s">
        <v>10</v>
      </c>
      <c r="B136" s="4">
        <v>43798.754861111112</v>
      </c>
      <c r="C136" s="5">
        <v>3.9409722222222221E-2</v>
      </c>
      <c r="D136" s="6" t="s">
        <v>13</v>
      </c>
      <c r="E136" s="6" t="s">
        <v>3269</v>
      </c>
      <c r="F136" s="9" t="str">
        <f>IF(ISNUMBER(SEARCH("Episode",Table4[[#This Row],[2012]])),"SERIE","MOVIE")</f>
        <v>MOVIE</v>
      </c>
      <c r="G136" s="6" t="s">
        <v>14</v>
      </c>
      <c r="H136" s="5">
        <v>3.9409722222222221E-2</v>
      </c>
      <c r="I136" s="6" t="s">
        <v>3270</v>
      </c>
      <c r="J136" s="6" t="s">
        <v>16</v>
      </c>
    </row>
    <row r="137" spans="1:10" x14ac:dyDescent="0.3">
      <c r="A137" s="9" t="s">
        <v>10</v>
      </c>
      <c r="B137" s="7">
        <v>44239.82916666667</v>
      </c>
      <c r="C137" s="8">
        <v>2.9652777777777778E-2</v>
      </c>
      <c r="D137" s="9" t="s">
        <v>13</v>
      </c>
      <c r="E137" s="9" t="s">
        <v>1904</v>
      </c>
      <c r="F137" s="9" t="str">
        <f>IF(ISNUMBER(SEARCH("Episode",Table4[[#This Row],[2012]])),"SERIE","MOVIE")</f>
        <v>SERIE</v>
      </c>
      <c r="G137" s="9" t="s">
        <v>14</v>
      </c>
      <c r="H137" s="8">
        <v>3.0555555555555555E-2</v>
      </c>
      <c r="I137" s="9" t="s">
        <v>1905</v>
      </c>
      <c r="J137" s="9" t="s">
        <v>16</v>
      </c>
    </row>
    <row r="138" spans="1:10" x14ac:dyDescent="0.3">
      <c r="A138" s="6" t="s">
        <v>10</v>
      </c>
      <c r="B138" s="4">
        <v>43725.834722222222</v>
      </c>
      <c r="C138" s="5">
        <v>2.1273148148148149E-2</v>
      </c>
      <c r="D138" s="6" t="s">
        <v>13</v>
      </c>
      <c r="E138" s="6" t="s">
        <v>3401</v>
      </c>
      <c r="F138" s="9" t="str">
        <f>IF(ISNUMBER(SEARCH("Episode",Table4[[#This Row],[2012]])),"SERIE","MOVIE")</f>
        <v>SERIE</v>
      </c>
      <c r="G138" s="6" t="s">
        <v>480</v>
      </c>
      <c r="H138" s="5">
        <v>2.1574074074074075E-2</v>
      </c>
      <c r="I138" s="6" t="s">
        <v>3402</v>
      </c>
      <c r="J138" s="6" t="s">
        <v>16</v>
      </c>
    </row>
    <row r="139" spans="1:10" x14ac:dyDescent="0.3">
      <c r="A139" s="9" t="s">
        <v>10</v>
      </c>
      <c r="B139" s="7">
        <v>44389.887499999997</v>
      </c>
      <c r="C139" s="8">
        <v>4.6296296296296294E-5</v>
      </c>
      <c r="D139" s="9" t="s">
        <v>13</v>
      </c>
      <c r="E139" s="9" t="s">
        <v>957</v>
      </c>
      <c r="F139" s="9" t="str">
        <f>IF(ISNUMBER(SEARCH("Episode",Table4[[#This Row],[2012]])),"SERIE","MOVIE")</f>
        <v>SERIE</v>
      </c>
      <c r="G139" s="9" t="s">
        <v>14</v>
      </c>
      <c r="H139" s="8">
        <v>4.6296296296296294E-5</v>
      </c>
      <c r="I139" s="9" t="s">
        <v>145</v>
      </c>
      <c r="J139" s="9" t="s">
        <v>16</v>
      </c>
    </row>
    <row r="140" spans="1:10" x14ac:dyDescent="0.3">
      <c r="A140" s="6" t="s">
        <v>10</v>
      </c>
      <c r="B140" s="4">
        <v>44456.752083333333</v>
      </c>
      <c r="C140" s="5">
        <v>3.2534722222222222E-2</v>
      </c>
      <c r="D140" s="6" t="s">
        <v>13</v>
      </c>
      <c r="E140" s="6" t="s">
        <v>678</v>
      </c>
      <c r="F140" s="9" t="str">
        <f>IF(ISNUMBER(SEARCH("Episode",Table4[[#This Row],[2012]])),"SERIE","MOVIE")</f>
        <v>SERIE</v>
      </c>
      <c r="G140" s="6" t="s">
        <v>14</v>
      </c>
      <c r="H140" s="5">
        <v>3.2523148148148148E-2</v>
      </c>
      <c r="I140" s="6" t="s">
        <v>679</v>
      </c>
      <c r="J140" s="6" t="s">
        <v>16</v>
      </c>
    </row>
    <row r="141" spans="1:10" x14ac:dyDescent="0.3">
      <c r="A141" s="9" t="s">
        <v>10</v>
      </c>
      <c r="B141" s="7">
        <v>43247.702777777777</v>
      </c>
      <c r="C141" s="8">
        <v>5.2083333333333333E-4</v>
      </c>
      <c r="D141" s="9" t="s">
        <v>13</v>
      </c>
      <c r="E141" s="9" t="s">
        <v>4491</v>
      </c>
      <c r="F141" s="9" t="str">
        <f>IF(ISNUMBER(SEARCH("Episode",Table4[[#This Row],[2012]])),"SERIE","MOVIE")</f>
        <v>SERIE</v>
      </c>
      <c r="G141" s="9" t="s">
        <v>480</v>
      </c>
      <c r="H141" s="8">
        <v>5.2083333333333333E-4</v>
      </c>
      <c r="I141" s="9" t="s">
        <v>515</v>
      </c>
      <c r="J141" s="9" t="s">
        <v>16</v>
      </c>
    </row>
    <row r="142" spans="1:10" x14ac:dyDescent="0.3">
      <c r="A142" s="6" t="s">
        <v>10</v>
      </c>
      <c r="B142" s="4">
        <v>42082.84375</v>
      </c>
      <c r="C142" s="5">
        <v>6.8252314814814821E-2</v>
      </c>
      <c r="D142" s="6" t="s">
        <v>13</v>
      </c>
      <c r="E142" s="6" t="s">
        <v>6386</v>
      </c>
      <c r="F142" s="9" t="str">
        <f>IF(ISNUMBER(SEARCH("Episode",Table4[[#This Row],[2012]])),"SERIE","MOVIE")</f>
        <v>MOVIE</v>
      </c>
      <c r="G142" s="6" t="s">
        <v>3444</v>
      </c>
      <c r="H142" s="5">
        <v>6.8252314814814821E-2</v>
      </c>
      <c r="I142" s="6" t="s">
        <v>6387</v>
      </c>
      <c r="J142" s="6" t="s">
        <v>16</v>
      </c>
    </row>
    <row r="143" spans="1:10" x14ac:dyDescent="0.3">
      <c r="A143" s="9" t="s">
        <v>10</v>
      </c>
      <c r="B143" s="7">
        <v>44321.740277777775</v>
      </c>
      <c r="C143" s="8">
        <v>1.6203703703703703E-4</v>
      </c>
      <c r="D143" s="9" t="s">
        <v>13</v>
      </c>
      <c r="E143" s="9" t="s">
        <v>1140</v>
      </c>
      <c r="F143" s="9" t="str">
        <f>IF(ISNUMBER(SEARCH("Episode",Table4[[#This Row],[2012]])),"SERIE","MOVIE")</f>
        <v>SERIE</v>
      </c>
      <c r="G143" s="9" t="s">
        <v>14</v>
      </c>
      <c r="H143" s="8">
        <v>1.6840277777777777E-2</v>
      </c>
      <c r="I143" s="9" t="s">
        <v>1141</v>
      </c>
      <c r="J143" s="9" t="s">
        <v>16</v>
      </c>
    </row>
    <row r="144" spans="1:10" x14ac:dyDescent="0.3">
      <c r="A144" s="6" t="s">
        <v>10</v>
      </c>
      <c r="B144" s="4">
        <v>43631.67083333333</v>
      </c>
      <c r="C144" s="5">
        <v>1.9699074074074074E-2</v>
      </c>
      <c r="D144" s="6" t="s">
        <v>13</v>
      </c>
      <c r="E144" s="6" t="s">
        <v>3506</v>
      </c>
      <c r="F144" s="9" t="str">
        <f>IF(ISNUMBER(SEARCH("Episode",Table4[[#This Row],[2012]])),"SERIE","MOVIE")</f>
        <v>MOVIE</v>
      </c>
      <c r="G144" s="6" t="s">
        <v>480</v>
      </c>
      <c r="H144" s="5">
        <v>6.2615740740740736E-2</v>
      </c>
      <c r="I144" s="6" t="s">
        <v>3507</v>
      </c>
      <c r="J144" s="6" t="s">
        <v>16</v>
      </c>
    </row>
    <row r="145" spans="1:10" x14ac:dyDescent="0.3">
      <c r="A145" s="9" t="s">
        <v>10</v>
      </c>
      <c r="B145" s="7">
        <v>43775.87222222222</v>
      </c>
      <c r="C145" s="8">
        <v>1.3541666666666667E-3</v>
      </c>
      <c r="D145" s="9" t="s">
        <v>13</v>
      </c>
      <c r="E145" s="9" t="s">
        <v>3283</v>
      </c>
      <c r="F145" s="9" t="str">
        <f>IF(ISNUMBER(SEARCH("Episode",Table4[[#This Row],[2012]])),"SERIE","MOVIE")</f>
        <v>SERIE</v>
      </c>
      <c r="G145" s="9" t="s">
        <v>14</v>
      </c>
      <c r="H145" s="8">
        <v>1.3541666666666667E-3</v>
      </c>
      <c r="I145" s="9" t="s">
        <v>3284</v>
      </c>
      <c r="J145" s="9" t="s">
        <v>16</v>
      </c>
    </row>
    <row r="146" spans="1:10" x14ac:dyDescent="0.3">
      <c r="A146" s="6" t="s">
        <v>10</v>
      </c>
      <c r="B146" s="4">
        <v>42714.892361111109</v>
      </c>
      <c r="C146" s="5">
        <v>1.1574074074074073E-5</v>
      </c>
      <c r="D146" s="6" t="s">
        <v>13</v>
      </c>
      <c r="E146" s="6" t="s">
        <v>5734</v>
      </c>
      <c r="F146" s="9" t="str">
        <f>IF(ISNUMBER(SEARCH("Episode",Table4[[#This Row],[2012]])),"SERIE","MOVIE")</f>
        <v>SERIE</v>
      </c>
      <c r="G146" s="6" t="s">
        <v>480</v>
      </c>
      <c r="H146" s="5">
        <v>2.3148148148148147E-5</v>
      </c>
      <c r="I146" s="6" t="s">
        <v>1979</v>
      </c>
      <c r="J146" s="6" t="s">
        <v>16</v>
      </c>
    </row>
    <row r="147" spans="1:10" x14ac:dyDescent="0.3">
      <c r="A147" s="9" t="s">
        <v>10</v>
      </c>
      <c r="B147" s="7">
        <v>44187.883333333331</v>
      </c>
      <c r="C147" s="8">
        <v>7.0150462962962956E-2</v>
      </c>
      <c r="D147" s="9" t="s">
        <v>13</v>
      </c>
      <c r="E147" s="9" t="s">
        <v>2074</v>
      </c>
      <c r="F147" s="9" t="str">
        <f>IF(ISNUMBER(SEARCH("Episode",Table4[[#This Row],[2012]])),"SERIE","MOVIE")</f>
        <v>MOVIE</v>
      </c>
      <c r="G147" s="9" t="s">
        <v>14</v>
      </c>
      <c r="H147" s="8">
        <v>7.0162037037037037E-2</v>
      </c>
      <c r="I147" s="9" t="s">
        <v>2075</v>
      </c>
      <c r="J147" s="9" t="s">
        <v>16</v>
      </c>
    </row>
    <row r="148" spans="1:10" x14ac:dyDescent="0.3">
      <c r="A148" s="6" t="s">
        <v>10</v>
      </c>
      <c r="B148" s="4">
        <v>43868.804861111108</v>
      </c>
      <c r="C148" s="5">
        <v>3.2256944444444442E-2</v>
      </c>
      <c r="D148" s="6" t="s">
        <v>11</v>
      </c>
      <c r="E148" s="6" t="s">
        <v>3112</v>
      </c>
      <c r="F148" s="9" t="str">
        <f>IF(ISNUMBER(SEARCH("Episode",Table4[[#This Row],[2012]])),"SERIE","MOVIE")</f>
        <v>SERIE</v>
      </c>
      <c r="G148" s="6" t="s">
        <v>14</v>
      </c>
      <c r="H148" s="5">
        <v>3.2361111111111111E-2</v>
      </c>
      <c r="I148" s="6" t="s">
        <v>2657</v>
      </c>
      <c r="J148" s="6" t="s">
        <v>16</v>
      </c>
    </row>
    <row r="149" spans="1:10" x14ac:dyDescent="0.3">
      <c r="A149" s="9" t="s">
        <v>10</v>
      </c>
      <c r="B149" s="7">
        <v>43513.552083333336</v>
      </c>
      <c r="C149" s="8">
        <v>2.8194444444444446E-2</v>
      </c>
      <c r="D149" s="9" t="s">
        <v>13</v>
      </c>
      <c r="E149" s="9" t="s">
        <v>3899</v>
      </c>
      <c r="F149" s="9" t="str">
        <f>IF(ISNUMBER(SEARCH("Episode",Table4[[#This Row],[2012]])),"SERIE","MOVIE")</f>
        <v>SERIE</v>
      </c>
      <c r="G149" s="9" t="s">
        <v>480</v>
      </c>
      <c r="H149" s="8">
        <v>2.9467592592592594E-2</v>
      </c>
      <c r="I149" s="9" t="s">
        <v>27</v>
      </c>
      <c r="J149" s="9" t="s">
        <v>16</v>
      </c>
    </row>
    <row r="150" spans="1:10" x14ac:dyDescent="0.3">
      <c r="A150" s="6" t="s">
        <v>10</v>
      </c>
      <c r="B150" s="4">
        <v>43688.636805555558</v>
      </c>
      <c r="C150" s="5">
        <v>8.3877314814814821E-2</v>
      </c>
      <c r="D150" s="6" t="s">
        <v>13</v>
      </c>
      <c r="E150" s="6" t="s">
        <v>3436</v>
      </c>
      <c r="F150" s="9" t="str">
        <f>IF(ISNUMBER(SEARCH("Episode",Table4[[#This Row],[2012]])),"SERIE","MOVIE")</f>
        <v>MOVIE</v>
      </c>
      <c r="G150" s="6" t="s">
        <v>480</v>
      </c>
      <c r="H150" s="5">
        <v>8.3449074074074078E-2</v>
      </c>
      <c r="I150" s="6" t="s">
        <v>3437</v>
      </c>
      <c r="J150" s="6" t="s">
        <v>16</v>
      </c>
    </row>
    <row r="151" spans="1:10" x14ac:dyDescent="0.3">
      <c r="A151" s="9" t="s">
        <v>10</v>
      </c>
      <c r="B151" s="7">
        <v>43824.9</v>
      </c>
      <c r="C151" s="8">
        <v>4.0694444444444443E-2</v>
      </c>
      <c r="D151" s="9" t="s">
        <v>13</v>
      </c>
      <c r="E151" s="9" t="s">
        <v>3229</v>
      </c>
      <c r="F151" s="9" t="str">
        <f>IF(ISNUMBER(SEARCH("Episode",Table4[[#This Row],[2012]])),"SERIE","MOVIE")</f>
        <v>MOVIE</v>
      </c>
      <c r="G151" s="9" t="s">
        <v>14</v>
      </c>
      <c r="H151" s="8">
        <v>4.0694444444444443E-2</v>
      </c>
      <c r="I151" s="9" t="s">
        <v>246</v>
      </c>
      <c r="J151" s="9" t="s">
        <v>16</v>
      </c>
    </row>
    <row r="152" spans="1:10" x14ac:dyDescent="0.3">
      <c r="A152" s="6" t="s">
        <v>10</v>
      </c>
      <c r="B152" s="4">
        <v>42498.706250000003</v>
      </c>
      <c r="C152" s="5">
        <v>0.15917824074074075</v>
      </c>
      <c r="D152" s="6" t="s">
        <v>13</v>
      </c>
      <c r="E152" s="6" t="s">
        <v>6153</v>
      </c>
      <c r="F152" s="9" t="str">
        <f>IF(ISNUMBER(SEARCH("Episode",Table4[[#This Row],[2012]])),"SERIE","MOVIE")</f>
        <v>MOVIE</v>
      </c>
      <c r="G152" s="6" t="s">
        <v>423</v>
      </c>
      <c r="H152" s="5">
        <v>0.15917824074074075</v>
      </c>
      <c r="I152" s="6" t="s">
        <v>6154</v>
      </c>
      <c r="J152" s="6" t="s">
        <v>16</v>
      </c>
    </row>
    <row r="153" spans="1:10" x14ac:dyDescent="0.3">
      <c r="A153" s="9" t="s">
        <v>10</v>
      </c>
      <c r="B153" s="7">
        <v>44436.654166666667</v>
      </c>
      <c r="C153" s="8">
        <v>6.7696759259259262E-2</v>
      </c>
      <c r="D153" s="9" t="s">
        <v>13</v>
      </c>
      <c r="E153" s="9" t="s">
        <v>743</v>
      </c>
      <c r="F153" s="9" t="str">
        <f>IF(ISNUMBER(SEARCH("Episode",Table4[[#This Row],[2012]])),"SERIE","MOVIE")</f>
        <v>MOVIE</v>
      </c>
      <c r="G153" s="9" t="s">
        <v>14</v>
      </c>
      <c r="H153" s="8">
        <v>6.7696759259259262E-2</v>
      </c>
      <c r="I153" s="9" t="s">
        <v>744</v>
      </c>
      <c r="J153" s="9" t="s">
        <v>16</v>
      </c>
    </row>
    <row r="154" spans="1:10" x14ac:dyDescent="0.3">
      <c r="A154" s="6" t="s">
        <v>10</v>
      </c>
      <c r="B154" s="4">
        <v>44136.654166666667</v>
      </c>
      <c r="C154" s="5">
        <v>2.0150462962962964E-2</v>
      </c>
      <c r="D154" s="6" t="s">
        <v>13</v>
      </c>
      <c r="E154" s="6" t="s">
        <v>2389</v>
      </c>
      <c r="F154" s="9" t="str">
        <f>IF(ISNUMBER(SEARCH("Episode",Table4[[#This Row],[2012]])),"SERIE","MOVIE")</f>
        <v>SERIE</v>
      </c>
      <c r="G154" s="6" t="s">
        <v>14</v>
      </c>
      <c r="H154" s="5">
        <v>2.0509259259259258E-2</v>
      </c>
      <c r="I154" s="6" t="s">
        <v>2390</v>
      </c>
      <c r="J154" s="6" t="s">
        <v>16</v>
      </c>
    </row>
    <row r="155" spans="1:10" x14ac:dyDescent="0.3">
      <c r="A155" s="9" t="s">
        <v>10</v>
      </c>
      <c r="B155" s="7">
        <v>42603.776388888888</v>
      </c>
      <c r="C155" s="8">
        <v>3.6469907407407409E-2</v>
      </c>
      <c r="D155" s="9" t="s">
        <v>13</v>
      </c>
      <c r="E155" s="9" t="s">
        <v>5954</v>
      </c>
      <c r="F155" s="9" t="str">
        <f>IF(ISNUMBER(SEARCH("Episode",Table4[[#This Row],[2012]])),"SERIE","MOVIE")</f>
        <v>SERIE</v>
      </c>
      <c r="G155" s="9" t="s">
        <v>5896</v>
      </c>
      <c r="H155" s="8">
        <v>3.6469907407407409E-2</v>
      </c>
      <c r="I155" s="9" t="s">
        <v>5955</v>
      </c>
      <c r="J155" s="9" t="s">
        <v>16</v>
      </c>
    </row>
    <row r="156" spans="1:10" x14ac:dyDescent="0.3">
      <c r="A156" s="6" t="s">
        <v>10</v>
      </c>
      <c r="B156" s="4">
        <v>44178.748611111114</v>
      </c>
      <c r="C156" s="5">
        <v>3.2858796296296296E-2</v>
      </c>
      <c r="D156" s="6" t="s">
        <v>11</v>
      </c>
      <c r="E156" s="6" t="s">
        <v>2127</v>
      </c>
      <c r="F156" s="9" t="str">
        <f>IF(ISNUMBER(SEARCH("Episode",Table4[[#This Row],[2012]])),"SERIE","MOVIE")</f>
        <v>SERIE</v>
      </c>
      <c r="G156" s="6" t="s">
        <v>14</v>
      </c>
      <c r="H156" s="5">
        <v>3.3888888888888892E-2</v>
      </c>
      <c r="I156" s="6" t="s">
        <v>605</v>
      </c>
      <c r="J156" s="6" t="s">
        <v>16</v>
      </c>
    </row>
    <row r="157" spans="1:10" x14ac:dyDescent="0.3">
      <c r="A157" s="9" t="s">
        <v>10</v>
      </c>
      <c r="B157" s="7">
        <v>43094.741666666669</v>
      </c>
      <c r="C157" s="8">
        <v>2.7349537037037037E-2</v>
      </c>
      <c r="D157" s="9" t="s">
        <v>13</v>
      </c>
      <c r="E157" s="9" t="s">
        <v>5106</v>
      </c>
      <c r="F157" s="9" t="str">
        <f>IF(ISNUMBER(SEARCH("Episode",Table4[[#This Row],[2012]])),"SERIE","MOVIE")</f>
        <v>SERIE</v>
      </c>
      <c r="G157" s="9" t="s">
        <v>480</v>
      </c>
      <c r="H157" s="8">
        <v>2.736111111111111E-2</v>
      </c>
      <c r="I157" s="9" t="s">
        <v>3907</v>
      </c>
      <c r="J157" s="9" t="s">
        <v>16</v>
      </c>
    </row>
    <row r="158" spans="1:10" x14ac:dyDescent="0.3">
      <c r="A158" s="6" t="s">
        <v>10</v>
      </c>
      <c r="B158" s="4">
        <v>44050.84375</v>
      </c>
      <c r="C158" s="5">
        <v>3.8634259259259257E-2</v>
      </c>
      <c r="D158" s="6" t="s">
        <v>11</v>
      </c>
      <c r="E158" s="6" t="s">
        <v>2612</v>
      </c>
      <c r="F158" s="9" t="str">
        <f>IF(ISNUMBER(SEARCH("Episode",Table4[[#This Row],[2012]])),"SERIE","MOVIE")</f>
        <v>SERIE</v>
      </c>
      <c r="G158" s="6" t="s">
        <v>14</v>
      </c>
      <c r="H158" s="5">
        <v>3.8692129629629632E-2</v>
      </c>
      <c r="I158" s="6" t="s">
        <v>2171</v>
      </c>
      <c r="J158" s="6" t="s">
        <v>16</v>
      </c>
    </row>
    <row r="159" spans="1:10" x14ac:dyDescent="0.3">
      <c r="A159" s="9" t="s">
        <v>10</v>
      </c>
      <c r="B159" s="7">
        <v>44550.911805555559</v>
      </c>
      <c r="C159" s="8">
        <v>1.462962962962963E-2</v>
      </c>
      <c r="D159" s="9" t="s">
        <v>13</v>
      </c>
      <c r="E159" s="9" t="s">
        <v>466</v>
      </c>
      <c r="F159" s="9" t="str">
        <f>IF(ISNUMBER(SEARCH("Episode",Table4[[#This Row],[2012]])),"SERIE","MOVIE")</f>
        <v>SERIE</v>
      </c>
      <c r="G159" s="9" t="s">
        <v>464</v>
      </c>
      <c r="H159" s="8">
        <v>1.4965277777777777E-2</v>
      </c>
      <c r="I159" s="9" t="s">
        <v>344</v>
      </c>
      <c r="J159" s="9" t="s">
        <v>16</v>
      </c>
    </row>
    <row r="160" spans="1:10" x14ac:dyDescent="0.3">
      <c r="A160" s="6" t="s">
        <v>10</v>
      </c>
      <c r="B160" s="4">
        <v>43465.55</v>
      </c>
      <c r="C160" s="5">
        <v>7.5844907407407403E-2</v>
      </c>
      <c r="D160" s="6" t="s">
        <v>13</v>
      </c>
      <c r="E160" s="6" t="s">
        <v>3989</v>
      </c>
      <c r="F160" s="9" t="str">
        <f>IF(ISNUMBER(SEARCH("Episode",Table4[[#This Row],[2012]])),"SERIE","MOVIE")</f>
        <v>MOVIE</v>
      </c>
      <c r="G160" s="6" t="s">
        <v>480</v>
      </c>
      <c r="H160" s="5">
        <v>7.5844907407407403E-2</v>
      </c>
      <c r="I160" s="6" t="s">
        <v>3990</v>
      </c>
      <c r="J160" s="6" t="s">
        <v>16</v>
      </c>
    </row>
    <row r="161" spans="1:10" x14ac:dyDescent="0.3">
      <c r="A161" s="9" t="s">
        <v>10</v>
      </c>
      <c r="B161" s="7">
        <v>43799.390972222223</v>
      </c>
      <c r="C161" s="8">
        <v>1.1909722222222223E-2</v>
      </c>
      <c r="D161" s="9" t="s">
        <v>13</v>
      </c>
      <c r="E161" s="9" t="s">
        <v>3264</v>
      </c>
      <c r="F161" s="9" t="str">
        <f>IF(ISNUMBER(SEARCH("Episode",Table4[[#This Row],[2012]])),"SERIE","MOVIE")</f>
        <v>SERIE</v>
      </c>
      <c r="G161" s="9" t="s">
        <v>14</v>
      </c>
      <c r="H161" s="8">
        <v>1.2418981481481482E-2</v>
      </c>
      <c r="I161" s="9" t="s">
        <v>3265</v>
      </c>
      <c r="J161" s="9" t="s">
        <v>16</v>
      </c>
    </row>
    <row r="162" spans="1:10" x14ac:dyDescent="0.3">
      <c r="A162" s="6" t="s">
        <v>10</v>
      </c>
      <c r="B162" s="4">
        <v>43468.831250000003</v>
      </c>
      <c r="C162" s="5">
        <v>3.9895833333333332E-2</v>
      </c>
      <c r="D162" s="6" t="s">
        <v>11</v>
      </c>
      <c r="E162" s="6" t="s">
        <v>3981</v>
      </c>
      <c r="F162" s="9" t="str">
        <f>IF(ISNUMBER(SEARCH("Episode",Table4[[#This Row],[2012]])),"SERIE","MOVIE")</f>
        <v>SERIE</v>
      </c>
      <c r="G162" s="6" t="s">
        <v>480</v>
      </c>
      <c r="H162" s="5">
        <v>3.9907407407407405E-2</v>
      </c>
      <c r="I162" s="6" t="s">
        <v>2603</v>
      </c>
      <c r="J162" s="6" t="s">
        <v>16</v>
      </c>
    </row>
    <row r="163" spans="1:10" x14ac:dyDescent="0.3">
      <c r="A163" s="9" t="s">
        <v>10</v>
      </c>
      <c r="B163" s="7">
        <v>43799.436111111114</v>
      </c>
      <c r="C163" s="8">
        <v>2.3148148148148147E-5</v>
      </c>
      <c r="D163" s="9" t="s">
        <v>11</v>
      </c>
      <c r="E163" s="9" t="s">
        <v>3261</v>
      </c>
      <c r="F163" s="9" t="str">
        <f>IF(ISNUMBER(SEARCH("Episode",Table4[[#This Row],[2012]])),"SERIE","MOVIE")</f>
        <v>SERIE</v>
      </c>
      <c r="G163" s="9" t="s">
        <v>14</v>
      </c>
      <c r="H163" s="8">
        <v>2.0833333333333335E-4</v>
      </c>
      <c r="I163" s="9" t="s">
        <v>505</v>
      </c>
      <c r="J163" s="9" t="s">
        <v>16</v>
      </c>
    </row>
    <row r="164" spans="1:10" x14ac:dyDescent="0.3">
      <c r="A164" s="6" t="s">
        <v>10</v>
      </c>
      <c r="B164" s="4">
        <v>44423.842361111114</v>
      </c>
      <c r="C164" s="5">
        <v>6.5671296296296297E-2</v>
      </c>
      <c r="D164" s="6" t="s">
        <v>13</v>
      </c>
      <c r="E164" s="6" t="s">
        <v>892</v>
      </c>
      <c r="F164" s="9" t="str">
        <f>IF(ISNUMBER(SEARCH("Episode",Table4[[#This Row],[2012]])),"SERIE","MOVIE")</f>
        <v>MOVIE</v>
      </c>
      <c r="G164" s="6" t="s">
        <v>14</v>
      </c>
      <c r="H164" s="5">
        <v>6.5671296296296297E-2</v>
      </c>
      <c r="I164" s="6" t="s">
        <v>893</v>
      </c>
      <c r="J164" s="6" t="s">
        <v>16</v>
      </c>
    </row>
    <row r="165" spans="1:10" x14ac:dyDescent="0.3">
      <c r="A165" s="9" t="s">
        <v>10</v>
      </c>
      <c r="B165" s="7">
        <v>43611.757638888892</v>
      </c>
      <c r="C165" s="8">
        <v>9.089120370370371E-2</v>
      </c>
      <c r="D165" s="9" t="s">
        <v>13</v>
      </c>
      <c r="E165" s="9" t="s">
        <v>3514</v>
      </c>
      <c r="F165" s="9" t="str">
        <f>IF(ISNUMBER(SEARCH("Episode",Table4[[#This Row],[2012]])),"SERIE","MOVIE")</f>
        <v>MOVIE</v>
      </c>
      <c r="G165" s="9" t="s">
        <v>480</v>
      </c>
      <c r="H165" s="8">
        <v>9.089120370370371E-2</v>
      </c>
      <c r="I165" s="9" t="s">
        <v>3515</v>
      </c>
      <c r="J165" s="9" t="s">
        <v>16</v>
      </c>
    </row>
    <row r="166" spans="1:10" x14ac:dyDescent="0.3">
      <c r="A166" s="6" t="s">
        <v>10</v>
      </c>
      <c r="B166" s="4">
        <v>43825.73541666667</v>
      </c>
      <c r="C166" s="5">
        <v>3.412037037037037E-2</v>
      </c>
      <c r="D166" s="6" t="s">
        <v>13</v>
      </c>
      <c r="E166" s="6" t="s">
        <v>3226</v>
      </c>
      <c r="F166" s="9" t="str">
        <f>IF(ISNUMBER(SEARCH("Episode",Table4[[#This Row],[2012]])),"SERIE","MOVIE")</f>
        <v>SERIE</v>
      </c>
      <c r="G166" s="6" t="s">
        <v>14</v>
      </c>
      <c r="H166" s="5">
        <v>3.4131944444444444E-2</v>
      </c>
      <c r="I166" s="6" t="s">
        <v>3227</v>
      </c>
      <c r="J166" s="6" t="s">
        <v>16</v>
      </c>
    </row>
    <row r="167" spans="1:10" x14ac:dyDescent="0.3">
      <c r="A167" s="9" t="s">
        <v>10</v>
      </c>
      <c r="B167" s="7">
        <v>43300.897916666669</v>
      </c>
      <c r="C167" s="8">
        <v>7.407407407407407E-4</v>
      </c>
      <c r="D167" s="9" t="s">
        <v>13</v>
      </c>
      <c r="E167" s="9" t="s">
        <v>4397</v>
      </c>
      <c r="F167" s="9" t="str">
        <f>IF(ISNUMBER(SEARCH("Episode",Table4[[#This Row],[2012]])),"SERIE","MOVIE")</f>
        <v>SERIE</v>
      </c>
      <c r="G167" s="9" t="s">
        <v>480</v>
      </c>
      <c r="H167" s="8">
        <v>1.6006944444444445E-2</v>
      </c>
      <c r="I167" s="9" t="s">
        <v>2591</v>
      </c>
      <c r="J167" s="9" t="s">
        <v>16</v>
      </c>
    </row>
    <row r="168" spans="1:10" x14ac:dyDescent="0.3">
      <c r="A168" s="6" t="s">
        <v>10</v>
      </c>
      <c r="B168" s="4">
        <v>43240.509027777778</v>
      </c>
      <c r="C168" s="5">
        <v>1.5740740740740739E-2</v>
      </c>
      <c r="D168" s="6" t="s">
        <v>13</v>
      </c>
      <c r="E168" s="6" t="s">
        <v>4520</v>
      </c>
      <c r="F168" s="9" t="str">
        <f>IF(ISNUMBER(SEARCH("Episode",Table4[[#This Row],[2012]])),"SERIE","MOVIE")</f>
        <v>SERIE</v>
      </c>
      <c r="G168" s="6" t="s">
        <v>480</v>
      </c>
      <c r="H168" s="5">
        <v>1.5740740740740739E-2</v>
      </c>
      <c r="I168" s="6" t="s">
        <v>4521</v>
      </c>
      <c r="J168" s="6" t="s">
        <v>16</v>
      </c>
    </row>
    <row r="169" spans="1:10" x14ac:dyDescent="0.3">
      <c r="A169" s="9" t="s">
        <v>10</v>
      </c>
      <c r="B169" s="7">
        <v>43459.600694444445</v>
      </c>
      <c r="C169" s="8">
        <v>5.724537037037037E-2</v>
      </c>
      <c r="D169" s="9" t="s">
        <v>13</v>
      </c>
      <c r="E169" s="9" t="s">
        <v>4002</v>
      </c>
      <c r="F169" s="9" t="str">
        <f>IF(ISNUMBER(SEARCH("Episode",Table4[[#This Row],[2012]])),"SERIE","MOVIE")</f>
        <v>MOVIE</v>
      </c>
      <c r="G169" s="9" t="s">
        <v>480</v>
      </c>
      <c r="H169" s="8">
        <v>5.724537037037037E-2</v>
      </c>
      <c r="I169" s="9" t="s">
        <v>4003</v>
      </c>
      <c r="J169" s="9" t="s">
        <v>16</v>
      </c>
    </row>
    <row r="170" spans="1:10" x14ac:dyDescent="0.3">
      <c r="A170" s="6" t="s">
        <v>10</v>
      </c>
      <c r="B170" s="4">
        <v>44570.90347222222</v>
      </c>
      <c r="C170" s="5">
        <v>3.7037037037037035E-4</v>
      </c>
      <c r="D170" s="6" t="s">
        <v>13</v>
      </c>
      <c r="E170" s="6" t="s">
        <v>237</v>
      </c>
      <c r="F170" s="9" t="str">
        <f>IF(ISNUMBER(SEARCH("Episode",Table4[[#This Row],[2012]])),"SERIE","MOVIE")</f>
        <v>MOVIE</v>
      </c>
      <c r="G170" s="6" t="s">
        <v>14</v>
      </c>
      <c r="H170" s="5">
        <v>3.7037037037037035E-4</v>
      </c>
      <c r="I170" s="6" t="s">
        <v>238</v>
      </c>
      <c r="J170" s="6" t="s">
        <v>16</v>
      </c>
    </row>
    <row r="171" spans="1:10" x14ac:dyDescent="0.3">
      <c r="A171" s="9" t="s">
        <v>10</v>
      </c>
      <c r="B171" s="7">
        <v>43284.897222222222</v>
      </c>
      <c r="C171" s="8">
        <v>3.0254629629629631E-2</v>
      </c>
      <c r="D171" s="9" t="s">
        <v>13</v>
      </c>
      <c r="E171" s="9" t="s">
        <v>4448</v>
      </c>
      <c r="F171" s="9" t="str">
        <f>IF(ISNUMBER(SEARCH("Episode",Table4[[#This Row],[2012]])),"SERIE","MOVIE")</f>
        <v>SERIE</v>
      </c>
      <c r="G171" s="9" t="s">
        <v>480</v>
      </c>
      <c r="H171" s="8">
        <v>3.0254629629629631E-2</v>
      </c>
      <c r="I171" s="9" t="s">
        <v>4042</v>
      </c>
      <c r="J171" s="9" t="s">
        <v>16</v>
      </c>
    </row>
    <row r="172" spans="1:10" x14ac:dyDescent="0.3">
      <c r="A172" s="6" t="s">
        <v>10</v>
      </c>
      <c r="B172" s="4">
        <v>44076.504861111112</v>
      </c>
      <c r="C172" s="5">
        <v>1.9467592592592592E-2</v>
      </c>
      <c r="D172" s="6" t="s">
        <v>13</v>
      </c>
      <c r="E172" s="6" t="s">
        <v>2501</v>
      </c>
      <c r="F172" s="9" t="str">
        <f>IF(ISNUMBER(SEARCH("Episode",Table4[[#This Row],[2012]])),"SERIE","MOVIE")</f>
        <v>SERIE</v>
      </c>
      <c r="G172" s="6" t="s">
        <v>14</v>
      </c>
      <c r="H172" s="5">
        <v>2.0196759259259258E-2</v>
      </c>
      <c r="I172" s="6" t="s">
        <v>2502</v>
      </c>
      <c r="J172" s="6" t="s">
        <v>16</v>
      </c>
    </row>
    <row r="173" spans="1:10" x14ac:dyDescent="0.3">
      <c r="A173" s="9" t="s">
        <v>10</v>
      </c>
      <c r="B173" s="7">
        <v>44109.519444444442</v>
      </c>
      <c r="C173" s="8">
        <v>2.4305555555555555E-4</v>
      </c>
      <c r="D173" s="9" t="s">
        <v>13</v>
      </c>
      <c r="E173" s="9" t="s">
        <v>2449</v>
      </c>
      <c r="F173" s="9" t="str">
        <f>IF(ISNUMBER(SEARCH("Episode",Table4[[#This Row],[2012]])),"SERIE","MOVIE")</f>
        <v>SERIE</v>
      </c>
      <c r="G173" s="9" t="s">
        <v>2448</v>
      </c>
      <c r="H173" s="8">
        <v>2.4305555555555555E-4</v>
      </c>
      <c r="I173" s="9" t="s">
        <v>560</v>
      </c>
      <c r="J173" s="9" t="s">
        <v>16</v>
      </c>
    </row>
    <row r="174" spans="1:10" x14ac:dyDescent="0.3">
      <c r="A174" s="6" t="s">
        <v>10</v>
      </c>
      <c r="B174" s="4">
        <v>43192.856249999997</v>
      </c>
      <c r="C174" s="5">
        <v>3.5520833333333335E-2</v>
      </c>
      <c r="D174" s="6" t="s">
        <v>13</v>
      </c>
      <c r="E174" s="6" t="s">
        <v>4634</v>
      </c>
      <c r="F174" s="9" t="str">
        <f>IF(ISNUMBER(SEARCH("Episode",Table4[[#This Row],[2012]])),"SERIE","MOVIE")</f>
        <v>SERIE</v>
      </c>
      <c r="G174" s="6" t="s">
        <v>480</v>
      </c>
      <c r="H174" s="5">
        <v>3.5578703703703703E-2</v>
      </c>
      <c r="I174" s="6" t="s">
        <v>562</v>
      </c>
      <c r="J174" s="6" t="s">
        <v>16</v>
      </c>
    </row>
    <row r="175" spans="1:10" x14ac:dyDescent="0.3">
      <c r="A175" s="9" t="s">
        <v>10</v>
      </c>
      <c r="B175" s="7">
        <v>43149.633333333331</v>
      </c>
      <c r="C175" s="8">
        <v>3.4664351851851849E-2</v>
      </c>
      <c r="D175" s="9" t="s">
        <v>13</v>
      </c>
      <c r="E175" s="9" t="s">
        <v>4761</v>
      </c>
      <c r="F175" s="9" t="str">
        <f>IF(ISNUMBER(SEARCH("Episode",Table4[[#This Row],[2012]])),"SERIE","MOVIE")</f>
        <v>SERIE</v>
      </c>
      <c r="G175" s="9" t="s">
        <v>480</v>
      </c>
      <c r="H175" s="8">
        <v>3.4722222222222224E-2</v>
      </c>
      <c r="I175" s="9" t="s">
        <v>4762</v>
      </c>
      <c r="J175" s="9" t="s">
        <v>16</v>
      </c>
    </row>
    <row r="176" spans="1:10" x14ac:dyDescent="0.3">
      <c r="A176" s="6" t="s">
        <v>10</v>
      </c>
      <c r="B176" s="4">
        <v>43507.813888888886</v>
      </c>
      <c r="C176" s="5">
        <v>1.6550925925925927E-2</v>
      </c>
      <c r="D176" s="6" t="s">
        <v>11</v>
      </c>
      <c r="E176" s="6" t="s">
        <v>3918</v>
      </c>
      <c r="F176" s="9" t="str">
        <f>IF(ISNUMBER(SEARCH("Episode",Table4[[#This Row],[2012]])),"SERIE","MOVIE")</f>
        <v>SERIE</v>
      </c>
      <c r="G176" s="6" t="s">
        <v>480</v>
      </c>
      <c r="H176" s="5">
        <v>1.6608796296296295E-2</v>
      </c>
      <c r="I176" s="6" t="s">
        <v>3185</v>
      </c>
      <c r="J176" s="6" t="s">
        <v>16</v>
      </c>
    </row>
    <row r="177" spans="1:10" x14ac:dyDescent="0.3">
      <c r="A177" s="9" t="s">
        <v>10</v>
      </c>
      <c r="B177" s="7">
        <v>43869.748611111114</v>
      </c>
      <c r="C177" s="8">
        <v>2.8101851851851854E-2</v>
      </c>
      <c r="D177" s="9" t="s">
        <v>13</v>
      </c>
      <c r="E177" s="9" t="s">
        <v>3103</v>
      </c>
      <c r="F177" s="9" t="str">
        <f>IF(ISNUMBER(SEARCH("Episode",Table4[[#This Row],[2012]])),"SERIE","MOVIE")</f>
        <v>SERIE</v>
      </c>
      <c r="G177" s="9" t="s">
        <v>14</v>
      </c>
      <c r="H177" s="8">
        <v>2.8101851851851854E-2</v>
      </c>
      <c r="I177" s="9" t="s">
        <v>3104</v>
      </c>
      <c r="J177" s="9" t="s">
        <v>16</v>
      </c>
    </row>
    <row r="178" spans="1:10" x14ac:dyDescent="0.3">
      <c r="A178" s="6" t="s">
        <v>10</v>
      </c>
      <c r="B178" s="4">
        <v>43186.799305555556</v>
      </c>
      <c r="C178" s="5">
        <v>1.8078703703703704E-2</v>
      </c>
      <c r="D178" s="6" t="s">
        <v>13</v>
      </c>
      <c r="E178" s="6" t="s">
        <v>4682</v>
      </c>
      <c r="F178" s="9" t="str">
        <f>IF(ISNUMBER(SEARCH("Episode",Table4[[#This Row],[2012]])),"SERIE","MOVIE")</f>
        <v>SERIE</v>
      </c>
      <c r="G178" s="6" t="s">
        <v>480</v>
      </c>
      <c r="H178" s="5">
        <v>1.8136574074074076E-2</v>
      </c>
      <c r="I178" s="6" t="s">
        <v>187</v>
      </c>
      <c r="J178" s="6" t="s">
        <v>16</v>
      </c>
    </row>
    <row r="179" spans="1:10" x14ac:dyDescent="0.3">
      <c r="A179" s="9" t="s">
        <v>10</v>
      </c>
      <c r="B179" s="7">
        <v>43607.786111111112</v>
      </c>
      <c r="C179" s="8">
        <v>1.4733796296296297E-2</v>
      </c>
      <c r="D179" s="9" t="s">
        <v>13</v>
      </c>
      <c r="E179" s="9" t="s">
        <v>3536</v>
      </c>
      <c r="F179" s="9" t="str">
        <f>IF(ISNUMBER(SEARCH("Episode",Table4[[#This Row],[2012]])),"SERIE","MOVIE")</f>
        <v>MOVIE</v>
      </c>
      <c r="G179" s="9" t="s">
        <v>480</v>
      </c>
      <c r="H179" s="8">
        <v>5.46875E-2</v>
      </c>
      <c r="I179" s="9" t="s">
        <v>3537</v>
      </c>
      <c r="J179" s="9" t="s">
        <v>16</v>
      </c>
    </row>
    <row r="180" spans="1:10" x14ac:dyDescent="0.3">
      <c r="A180" s="6" t="s">
        <v>10</v>
      </c>
      <c r="B180" s="4">
        <v>42782.924305555556</v>
      </c>
      <c r="C180" s="5">
        <v>4.4537037037037035E-2</v>
      </c>
      <c r="D180" s="6" t="s">
        <v>13</v>
      </c>
      <c r="E180" s="6" t="s">
        <v>5666</v>
      </c>
      <c r="F180" s="9" t="str">
        <f>IF(ISNUMBER(SEARCH("Episode",Table4[[#This Row],[2012]])),"SERIE","MOVIE")</f>
        <v>SERIE</v>
      </c>
      <c r="G180" s="6" t="s">
        <v>480</v>
      </c>
      <c r="H180" s="5">
        <v>4.4537037037037035E-2</v>
      </c>
      <c r="I180" s="6" t="s">
        <v>5667</v>
      </c>
      <c r="J180" s="6" t="s">
        <v>16</v>
      </c>
    </row>
    <row r="181" spans="1:10" x14ac:dyDescent="0.3">
      <c r="A181" s="9" t="s">
        <v>10</v>
      </c>
      <c r="B181" s="7">
        <v>43648.859722222223</v>
      </c>
      <c r="C181" s="8">
        <v>3.1909722222222221E-2</v>
      </c>
      <c r="D181" s="9" t="s">
        <v>13</v>
      </c>
      <c r="E181" s="9" t="s">
        <v>3500</v>
      </c>
      <c r="F181" s="9" t="str">
        <f>IF(ISNUMBER(SEARCH("Episode",Table4[[#This Row],[2012]])),"SERIE","MOVIE")</f>
        <v>MOVIE</v>
      </c>
      <c r="G181" s="9" t="s">
        <v>480</v>
      </c>
      <c r="H181" s="8">
        <v>7.4282407407407408E-2</v>
      </c>
      <c r="I181" s="9" t="s">
        <v>3501</v>
      </c>
      <c r="J181" s="9" t="s">
        <v>16</v>
      </c>
    </row>
    <row r="182" spans="1:10" x14ac:dyDescent="0.3">
      <c r="A182" s="6" t="s">
        <v>10</v>
      </c>
      <c r="B182" s="4">
        <v>43612.675694444442</v>
      </c>
      <c r="C182" s="5">
        <v>4.5995370370370367E-2</v>
      </c>
      <c r="D182" s="6" t="s">
        <v>13</v>
      </c>
      <c r="E182" s="6" t="s">
        <v>3512</v>
      </c>
      <c r="F182" s="9" t="str">
        <f>IF(ISNUMBER(SEARCH("Episode",Table4[[#This Row],[2012]])),"SERIE","MOVIE")</f>
        <v>MOVIE</v>
      </c>
      <c r="G182" s="6" t="s">
        <v>480</v>
      </c>
      <c r="H182" s="5">
        <v>6.5462962962962959E-2</v>
      </c>
      <c r="I182" s="6" t="s">
        <v>3513</v>
      </c>
      <c r="J182" s="6" t="s">
        <v>16</v>
      </c>
    </row>
    <row r="183" spans="1:10" x14ac:dyDescent="0.3">
      <c r="A183" s="9" t="s">
        <v>10</v>
      </c>
      <c r="B183" s="7">
        <v>42846.786111111112</v>
      </c>
      <c r="C183" s="8">
        <v>1.4143518518518519E-2</v>
      </c>
      <c r="D183" s="9" t="s">
        <v>13</v>
      </c>
      <c r="E183" s="9" t="s">
        <v>5554</v>
      </c>
      <c r="F183" s="9" t="str">
        <f>IF(ISNUMBER(SEARCH("Episode",Table4[[#This Row],[2012]])),"SERIE","MOVIE")</f>
        <v>SERIE</v>
      </c>
      <c r="G183" s="9" t="s">
        <v>5550</v>
      </c>
      <c r="H183" s="8">
        <v>1.4143518518518519E-2</v>
      </c>
      <c r="I183" s="9" t="s">
        <v>3140</v>
      </c>
      <c r="J183" s="9" t="s">
        <v>16</v>
      </c>
    </row>
    <row r="184" spans="1:10" x14ac:dyDescent="0.3">
      <c r="A184" s="6" t="s">
        <v>10</v>
      </c>
      <c r="B184" s="4">
        <v>44423.647916666669</v>
      </c>
      <c r="C184" s="5">
        <v>5.9768518518518519E-2</v>
      </c>
      <c r="D184" s="6" t="s">
        <v>13</v>
      </c>
      <c r="E184" s="6" t="s">
        <v>901</v>
      </c>
      <c r="F184" s="9" t="str">
        <f>IF(ISNUMBER(SEARCH("Episode",Table4[[#This Row],[2012]])),"SERIE","MOVIE")</f>
        <v>MOVIE</v>
      </c>
      <c r="G184" s="6" t="s">
        <v>14</v>
      </c>
      <c r="H184" s="5">
        <v>5.9768518518518519E-2</v>
      </c>
      <c r="I184" s="6" t="s">
        <v>902</v>
      </c>
      <c r="J184" s="6" t="s">
        <v>16</v>
      </c>
    </row>
    <row r="185" spans="1:10" x14ac:dyDescent="0.3">
      <c r="A185" s="9" t="s">
        <v>10</v>
      </c>
      <c r="B185" s="7">
        <v>41914.85</v>
      </c>
      <c r="C185" s="8">
        <v>9.5810185185185179E-2</v>
      </c>
      <c r="D185" s="9" t="s">
        <v>13</v>
      </c>
      <c r="E185" s="9" t="s">
        <v>6707</v>
      </c>
      <c r="F185" s="9" t="str">
        <f>IF(ISNUMBER(SEARCH("Episode",Table4[[#This Row],[2012]])),"SERIE","MOVIE")</f>
        <v>MOVIE</v>
      </c>
      <c r="G185" s="9" t="s">
        <v>6662</v>
      </c>
      <c r="H185" s="8">
        <v>9.6319444444444444E-2</v>
      </c>
      <c r="I185" s="9" t="s">
        <v>6708</v>
      </c>
      <c r="J185" s="9" t="s">
        <v>16</v>
      </c>
    </row>
    <row r="186" spans="1:10" x14ac:dyDescent="0.3">
      <c r="A186" s="6" t="s">
        <v>10</v>
      </c>
      <c r="B186" s="4">
        <v>43307.847916666666</v>
      </c>
      <c r="C186" s="5">
        <v>2.1701388888888888E-2</v>
      </c>
      <c r="D186" s="6" t="s">
        <v>13</v>
      </c>
      <c r="E186" s="6" t="s">
        <v>4367</v>
      </c>
      <c r="F186" s="9" t="str">
        <f>IF(ISNUMBER(SEARCH("Episode",Table4[[#This Row],[2012]])),"SERIE","MOVIE")</f>
        <v>SERIE</v>
      </c>
      <c r="G186" s="6" t="s">
        <v>480</v>
      </c>
      <c r="H186" s="5">
        <v>2.8935185185185185E-2</v>
      </c>
      <c r="I186" s="6" t="s">
        <v>2486</v>
      </c>
      <c r="J186" s="6" t="s">
        <v>16</v>
      </c>
    </row>
    <row r="187" spans="1:10" x14ac:dyDescent="0.3">
      <c r="A187" s="9" t="s">
        <v>10</v>
      </c>
      <c r="B187" s="7">
        <v>44381.724999999999</v>
      </c>
      <c r="C187" s="8">
        <v>4.3472222222222225E-2</v>
      </c>
      <c r="D187" s="9" t="s">
        <v>13</v>
      </c>
      <c r="E187" s="9" t="s">
        <v>987</v>
      </c>
      <c r="F187" s="9" t="str">
        <f>IF(ISNUMBER(SEARCH("Episode",Table4[[#This Row],[2012]])),"SERIE","MOVIE")</f>
        <v>SERIE</v>
      </c>
      <c r="G187" s="9" t="s">
        <v>14</v>
      </c>
      <c r="H187" s="8">
        <v>4.3530092592592592E-2</v>
      </c>
      <c r="I187" s="9" t="s">
        <v>988</v>
      </c>
      <c r="J187" s="9" t="s">
        <v>16</v>
      </c>
    </row>
    <row r="188" spans="1:10" x14ac:dyDescent="0.3">
      <c r="A188" s="6" t="s">
        <v>10</v>
      </c>
      <c r="B188" s="4">
        <v>43982.511111111111</v>
      </c>
      <c r="C188" s="5">
        <v>2.4421296296296296E-3</v>
      </c>
      <c r="D188" s="6" t="s">
        <v>13</v>
      </c>
      <c r="E188" s="6" t="s">
        <v>2680</v>
      </c>
      <c r="F188" s="9" t="str">
        <f>IF(ISNUMBER(SEARCH("Episode",Table4[[#This Row],[2012]])),"SERIE","MOVIE")</f>
        <v>SERIE</v>
      </c>
      <c r="G188" s="6" t="s">
        <v>480</v>
      </c>
      <c r="H188" s="5">
        <v>1.6666666666666666E-2</v>
      </c>
      <c r="I188" s="6" t="s">
        <v>2681</v>
      </c>
      <c r="J188" s="6" t="s">
        <v>16</v>
      </c>
    </row>
    <row r="189" spans="1:10" x14ac:dyDescent="0.3">
      <c r="A189" s="9" t="s">
        <v>10</v>
      </c>
      <c r="B189" s="7">
        <v>43072.852083333331</v>
      </c>
      <c r="C189" s="8">
        <v>9.8402777777777783E-2</v>
      </c>
      <c r="D189" s="9" t="s">
        <v>13</v>
      </c>
      <c r="E189" s="9" t="s">
        <v>5142</v>
      </c>
      <c r="F189" s="9" t="str">
        <f>IF(ISNUMBER(SEARCH("Episode",Table4[[#This Row],[2012]])),"SERIE","MOVIE")</f>
        <v>MOVIE</v>
      </c>
      <c r="G189" s="9" t="s">
        <v>480</v>
      </c>
      <c r="H189" s="8">
        <v>9.8402777777777783E-2</v>
      </c>
      <c r="I189" s="9" t="s">
        <v>5143</v>
      </c>
      <c r="J189" s="9" t="s">
        <v>16</v>
      </c>
    </row>
    <row r="190" spans="1:10" x14ac:dyDescent="0.3">
      <c r="A190" s="6" t="s">
        <v>10</v>
      </c>
      <c r="B190" s="4">
        <v>44487.865277777775</v>
      </c>
      <c r="C190" s="5">
        <v>3.2673611111111112E-2</v>
      </c>
      <c r="D190" s="6" t="s">
        <v>13</v>
      </c>
      <c r="E190" s="6" t="s">
        <v>569</v>
      </c>
      <c r="F190" s="9" t="str">
        <f>IF(ISNUMBER(SEARCH("Episode",Table4[[#This Row],[2012]])),"SERIE","MOVIE")</f>
        <v>SERIE</v>
      </c>
      <c r="G190" s="6" t="s">
        <v>14</v>
      </c>
      <c r="H190" s="5">
        <v>3.2789351851851854E-2</v>
      </c>
      <c r="I190" s="6" t="s">
        <v>83</v>
      </c>
      <c r="J190" s="6" t="s">
        <v>16</v>
      </c>
    </row>
    <row r="191" spans="1:10" x14ac:dyDescent="0.3">
      <c r="A191" s="9" t="s">
        <v>10</v>
      </c>
      <c r="B191" s="7">
        <v>42030.863194444442</v>
      </c>
      <c r="C191" s="8">
        <v>6.0231481481481483E-2</v>
      </c>
      <c r="D191" s="9" t="s">
        <v>13</v>
      </c>
      <c r="E191" s="9" t="s">
        <v>6480</v>
      </c>
      <c r="F191" s="9" t="str">
        <f>IF(ISNUMBER(SEARCH("Episode",Table4[[#This Row],[2012]])),"SERIE","MOVIE")</f>
        <v>MOVIE</v>
      </c>
      <c r="G191" s="9" t="s">
        <v>3444</v>
      </c>
      <c r="H191" s="8">
        <v>6.0231481481481483E-2</v>
      </c>
      <c r="I191" s="9" t="s">
        <v>6481</v>
      </c>
      <c r="J191" s="9" t="s">
        <v>16</v>
      </c>
    </row>
    <row r="192" spans="1:10" x14ac:dyDescent="0.3">
      <c r="A192" s="6" t="s">
        <v>10</v>
      </c>
      <c r="B192" s="4">
        <v>43034.781944444447</v>
      </c>
      <c r="C192" s="5">
        <v>2.4953703703703704E-2</v>
      </c>
      <c r="D192" s="6" t="s">
        <v>13</v>
      </c>
      <c r="E192" s="6" t="s">
        <v>5241</v>
      </c>
      <c r="F192" s="9" t="str">
        <f>IF(ISNUMBER(SEARCH("Episode",Table4[[#This Row],[2012]])),"SERIE","MOVIE")</f>
        <v>SERIE</v>
      </c>
      <c r="G192" s="6" t="s">
        <v>480</v>
      </c>
      <c r="H192" s="5">
        <v>2.6053240740740741E-2</v>
      </c>
      <c r="I192" s="6" t="s">
        <v>5242</v>
      </c>
      <c r="J192" s="6" t="s">
        <v>16</v>
      </c>
    </row>
    <row r="193" spans="1:10" x14ac:dyDescent="0.3">
      <c r="A193" s="9" t="s">
        <v>10</v>
      </c>
      <c r="B193" s="7">
        <v>43052.845833333333</v>
      </c>
      <c r="C193" s="8">
        <v>2.9710648148148149E-2</v>
      </c>
      <c r="D193" s="9" t="s">
        <v>13</v>
      </c>
      <c r="E193" s="9" t="s">
        <v>5183</v>
      </c>
      <c r="F193" s="9" t="str">
        <f>IF(ISNUMBER(SEARCH("Episode",Table4[[#This Row],[2012]])),"SERIE","MOVIE")</f>
        <v>SERIE</v>
      </c>
      <c r="G193" s="9" t="s">
        <v>480</v>
      </c>
      <c r="H193" s="8">
        <v>3.0347222222222223E-2</v>
      </c>
      <c r="I193" s="9" t="s">
        <v>2434</v>
      </c>
      <c r="J193" s="9" t="s">
        <v>16</v>
      </c>
    </row>
    <row r="194" spans="1:10" x14ac:dyDescent="0.3">
      <c r="A194" s="6" t="s">
        <v>10</v>
      </c>
      <c r="B194" s="4">
        <v>42998.779166666667</v>
      </c>
      <c r="C194" s="5">
        <v>3.0115740740740742E-2</v>
      </c>
      <c r="D194" s="6" t="s">
        <v>13</v>
      </c>
      <c r="E194" s="6" t="s">
        <v>5312</v>
      </c>
      <c r="F194" s="9" t="str">
        <f>IF(ISNUMBER(SEARCH("Episode",Table4[[#This Row],[2012]])),"SERIE","MOVIE")</f>
        <v>SERIE</v>
      </c>
      <c r="G194" s="6" t="s">
        <v>480</v>
      </c>
      <c r="H194" s="5">
        <v>3.1064814814814816E-2</v>
      </c>
      <c r="I194" s="6" t="s">
        <v>4431</v>
      </c>
      <c r="J194" s="6" t="s">
        <v>16</v>
      </c>
    </row>
    <row r="195" spans="1:10" x14ac:dyDescent="0.3">
      <c r="A195" s="9" t="s">
        <v>10</v>
      </c>
      <c r="B195" s="7">
        <v>42857.87777777778</v>
      </c>
      <c r="C195" s="8">
        <v>3.1122685185185184E-2</v>
      </c>
      <c r="D195" s="9" t="s">
        <v>13</v>
      </c>
      <c r="E195" s="9" t="s">
        <v>5535</v>
      </c>
      <c r="F195" s="9" t="str">
        <f>IF(ISNUMBER(SEARCH("Episode",Table4[[#This Row],[2012]])),"SERIE","MOVIE")</f>
        <v>SERIE</v>
      </c>
      <c r="G195" s="9" t="s">
        <v>480</v>
      </c>
      <c r="H195" s="8">
        <v>3.2002314814814817E-2</v>
      </c>
      <c r="I195" s="9" t="s">
        <v>1145</v>
      </c>
      <c r="J195" s="9" t="s">
        <v>16</v>
      </c>
    </row>
    <row r="196" spans="1:10" x14ac:dyDescent="0.3">
      <c r="A196" s="6" t="s">
        <v>10</v>
      </c>
      <c r="B196" s="4">
        <v>43094.772222222222</v>
      </c>
      <c r="C196" s="5">
        <v>3.4722222222222222E-5</v>
      </c>
      <c r="D196" s="6" t="s">
        <v>13</v>
      </c>
      <c r="E196" s="6" t="s">
        <v>5105</v>
      </c>
      <c r="F196" s="9" t="str">
        <f>IF(ISNUMBER(SEARCH("Episode",Table4[[#This Row],[2012]])),"SERIE","MOVIE")</f>
        <v>SERIE</v>
      </c>
      <c r="G196" s="6" t="s">
        <v>480</v>
      </c>
      <c r="H196" s="5">
        <v>3.4722222222222222E-5</v>
      </c>
      <c r="I196" s="6" t="s">
        <v>1093</v>
      </c>
      <c r="J196" s="6" t="s">
        <v>16</v>
      </c>
    </row>
    <row r="197" spans="1:10" x14ac:dyDescent="0.3">
      <c r="A197" s="9" t="s">
        <v>10</v>
      </c>
      <c r="B197" s="7">
        <v>44564.565972222219</v>
      </c>
      <c r="C197" s="8">
        <v>3.5671296296296298E-2</v>
      </c>
      <c r="D197" s="9" t="s">
        <v>13</v>
      </c>
      <c r="E197" s="9" t="s">
        <v>302</v>
      </c>
      <c r="F197" s="9" t="str">
        <f>IF(ISNUMBER(SEARCH("Episode",Table4[[#This Row],[2012]])),"SERIE","MOVIE")</f>
        <v>SERIE</v>
      </c>
      <c r="G197" s="9" t="s">
        <v>14</v>
      </c>
      <c r="H197" s="8">
        <v>3.5671296296296298E-2</v>
      </c>
      <c r="I197" s="9" t="s">
        <v>303</v>
      </c>
      <c r="J197" s="9" t="s">
        <v>16</v>
      </c>
    </row>
    <row r="198" spans="1:10" x14ac:dyDescent="0.3">
      <c r="A198" s="6" t="s">
        <v>10</v>
      </c>
      <c r="B198" s="4">
        <v>43191.874305555553</v>
      </c>
      <c r="C198" s="5">
        <v>4.0324074074074075E-2</v>
      </c>
      <c r="D198" s="6" t="s">
        <v>13</v>
      </c>
      <c r="E198" s="6" t="s">
        <v>4640</v>
      </c>
      <c r="F198" s="9" t="str">
        <f>IF(ISNUMBER(SEARCH("Episode",Table4[[#This Row],[2012]])),"SERIE","MOVIE")</f>
        <v>SERIE</v>
      </c>
      <c r="G198" s="6" t="s">
        <v>480</v>
      </c>
      <c r="H198" s="5">
        <v>4.071759259259259E-2</v>
      </c>
      <c r="I198" s="6" t="s">
        <v>3464</v>
      </c>
      <c r="J198" s="6" t="s">
        <v>16</v>
      </c>
    </row>
    <row r="199" spans="1:10" x14ac:dyDescent="0.3">
      <c r="A199" s="9" t="s">
        <v>10</v>
      </c>
      <c r="B199" s="7">
        <v>43030.724999999999</v>
      </c>
      <c r="C199" s="8">
        <v>3.6145833333333335E-2</v>
      </c>
      <c r="D199" s="9" t="s">
        <v>13</v>
      </c>
      <c r="E199" s="9" t="s">
        <v>5268</v>
      </c>
      <c r="F199" s="9" t="str">
        <f>IF(ISNUMBER(SEARCH("Episode",Table4[[#This Row],[2012]])),"SERIE","MOVIE")</f>
        <v>SERIE</v>
      </c>
      <c r="G199" s="9" t="s">
        <v>480</v>
      </c>
      <c r="H199" s="8">
        <v>3.6932870370370373E-2</v>
      </c>
      <c r="I199" s="9" t="s">
        <v>5269</v>
      </c>
      <c r="J199" s="9" t="s">
        <v>16</v>
      </c>
    </row>
    <row r="200" spans="1:10" x14ac:dyDescent="0.3">
      <c r="A200" s="6" t="s">
        <v>10</v>
      </c>
      <c r="B200" s="4">
        <v>44081.731944444444</v>
      </c>
      <c r="C200" s="5">
        <v>2.9259259259259259E-2</v>
      </c>
      <c r="D200" s="6" t="s">
        <v>13</v>
      </c>
      <c r="E200" s="6" t="s">
        <v>2487</v>
      </c>
      <c r="F200" s="9" t="str">
        <f>IF(ISNUMBER(SEARCH("Episode",Table4[[#This Row],[2012]])),"SERIE","MOVIE")</f>
        <v>SERIE</v>
      </c>
      <c r="G200" s="6" t="s">
        <v>14</v>
      </c>
      <c r="H200" s="5">
        <v>2.9560185185185186E-2</v>
      </c>
      <c r="I200" s="6" t="s">
        <v>2488</v>
      </c>
      <c r="J200" s="6" t="s">
        <v>16</v>
      </c>
    </row>
    <row r="201" spans="1:10" x14ac:dyDescent="0.3">
      <c r="A201" s="9" t="s">
        <v>10</v>
      </c>
      <c r="B201" s="7">
        <v>44304.720138888886</v>
      </c>
      <c r="C201" s="8">
        <v>1.4930555555555556E-2</v>
      </c>
      <c r="D201" s="9" t="s">
        <v>13</v>
      </c>
      <c r="E201" s="9" t="s">
        <v>1252</v>
      </c>
      <c r="F201" s="9" t="str">
        <f>IF(ISNUMBER(SEARCH("Episode",Table4[[#This Row],[2012]])),"SERIE","MOVIE")</f>
        <v>SERIE</v>
      </c>
      <c r="G201" s="9" t="s">
        <v>14</v>
      </c>
      <c r="H201" s="8">
        <v>1.494212962962963E-2</v>
      </c>
      <c r="I201" s="9" t="s">
        <v>311</v>
      </c>
      <c r="J201" s="9" t="s">
        <v>16</v>
      </c>
    </row>
    <row r="202" spans="1:10" x14ac:dyDescent="0.3">
      <c r="A202" s="6" t="s">
        <v>10</v>
      </c>
      <c r="B202" s="4">
        <v>44505.902083333334</v>
      </c>
      <c r="C202" s="5">
        <v>2.0833333333333335E-4</v>
      </c>
      <c r="D202" s="6" t="s">
        <v>11</v>
      </c>
      <c r="E202" s="6" t="s">
        <v>503</v>
      </c>
      <c r="F202" s="9" t="str">
        <f>IF(ISNUMBER(SEARCH("Episode",Table4[[#This Row],[2012]])),"SERIE","MOVIE")</f>
        <v>MOVIE</v>
      </c>
      <c r="G202" s="6" t="s">
        <v>504</v>
      </c>
      <c r="H202" s="5">
        <v>2.0833333333333335E-4</v>
      </c>
      <c r="I202" s="6" t="s">
        <v>505</v>
      </c>
      <c r="J202" s="6" t="s">
        <v>16</v>
      </c>
    </row>
    <row r="203" spans="1:10" x14ac:dyDescent="0.3">
      <c r="A203" s="9" t="s">
        <v>10</v>
      </c>
      <c r="B203" s="7">
        <v>43234.822916666664</v>
      </c>
      <c r="C203" s="8">
        <v>2.9652777777777778E-2</v>
      </c>
      <c r="D203" s="9" t="s">
        <v>13</v>
      </c>
      <c r="E203" s="9" t="s">
        <v>4536</v>
      </c>
      <c r="F203" s="9" t="str">
        <f>IF(ISNUMBER(SEARCH("Episode",Table4[[#This Row],[2012]])),"SERIE","MOVIE")</f>
        <v>SERIE</v>
      </c>
      <c r="G203" s="9" t="s">
        <v>480</v>
      </c>
      <c r="H203" s="8">
        <v>2.9664351851851851E-2</v>
      </c>
      <c r="I203" s="9" t="s">
        <v>1008</v>
      </c>
      <c r="J203" s="9" t="s">
        <v>16</v>
      </c>
    </row>
    <row r="204" spans="1:10" x14ac:dyDescent="0.3">
      <c r="A204" s="6" t="s">
        <v>10</v>
      </c>
      <c r="B204" s="4">
        <v>44251.771527777775</v>
      </c>
      <c r="C204" s="5">
        <v>1.4201388888888888E-2</v>
      </c>
      <c r="D204" s="6" t="s">
        <v>13</v>
      </c>
      <c r="E204" s="6" t="s">
        <v>1827</v>
      </c>
      <c r="F204" s="9" t="str">
        <f>IF(ISNUMBER(SEARCH("Episode",Table4[[#This Row],[2012]])),"SERIE","MOVIE")</f>
        <v>SERIE</v>
      </c>
      <c r="G204" s="6" t="s">
        <v>14</v>
      </c>
      <c r="H204" s="5">
        <v>1.4398148148148148E-2</v>
      </c>
      <c r="I204" s="6" t="s">
        <v>1802</v>
      </c>
      <c r="J204" s="6" t="s">
        <v>16</v>
      </c>
    </row>
    <row r="205" spans="1:10" x14ac:dyDescent="0.3">
      <c r="A205" s="9" t="s">
        <v>10</v>
      </c>
      <c r="B205" s="7">
        <v>42057.942361111112</v>
      </c>
      <c r="C205" s="8">
        <v>3.8680555555555558E-2</v>
      </c>
      <c r="D205" s="9" t="s">
        <v>13</v>
      </c>
      <c r="E205" s="9" t="s">
        <v>6398</v>
      </c>
      <c r="F205" s="9" t="str">
        <f>IF(ISNUMBER(SEARCH("Episode",Table4[[#This Row],[2012]])),"SERIE","MOVIE")</f>
        <v>SERIE</v>
      </c>
      <c r="G205" s="9" t="s">
        <v>3444</v>
      </c>
      <c r="H205" s="8">
        <v>3.9884259259259258E-2</v>
      </c>
      <c r="I205" s="9" t="s">
        <v>2353</v>
      </c>
      <c r="J205" s="9" t="s">
        <v>16</v>
      </c>
    </row>
    <row r="206" spans="1:10" x14ac:dyDescent="0.3">
      <c r="A206" s="6" t="s">
        <v>10</v>
      </c>
      <c r="B206" s="4">
        <v>43255.888194444444</v>
      </c>
      <c r="C206" s="5">
        <v>6.6666666666666666E-2</v>
      </c>
      <c r="D206" s="6" t="s">
        <v>13</v>
      </c>
      <c r="E206" s="6" t="s">
        <v>4466</v>
      </c>
      <c r="F206" s="9" t="str">
        <f>IF(ISNUMBER(SEARCH("Episode",Table4[[#This Row],[2012]])),"SERIE","MOVIE")</f>
        <v>MOVIE</v>
      </c>
      <c r="G206" s="6" t="s">
        <v>480</v>
      </c>
      <c r="H206" s="5">
        <v>6.6666666666666666E-2</v>
      </c>
      <c r="I206" s="6" t="s">
        <v>4467</v>
      </c>
      <c r="J206" s="6" t="s">
        <v>16</v>
      </c>
    </row>
    <row r="207" spans="1:10" x14ac:dyDescent="0.3">
      <c r="A207" s="9" t="s">
        <v>10</v>
      </c>
      <c r="B207" s="7">
        <v>44455.830555555556</v>
      </c>
      <c r="C207" s="8">
        <v>4.9652777777777777E-3</v>
      </c>
      <c r="D207" s="9" t="s">
        <v>13</v>
      </c>
      <c r="E207" s="9" t="s">
        <v>683</v>
      </c>
      <c r="F207" s="9" t="str">
        <f>IF(ISNUMBER(SEARCH("Episode",Table4[[#This Row],[2012]])),"SERIE","MOVIE")</f>
        <v>SERIE</v>
      </c>
      <c r="G207" s="9" t="s">
        <v>14</v>
      </c>
      <c r="H207" s="8">
        <v>2.0636574074074075E-2</v>
      </c>
      <c r="I207" s="9" t="s">
        <v>684</v>
      </c>
      <c r="J207" s="9" t="s">
        <v>16</v>
      </c>
    </row>
    <row r="208" spans="1:10" x14ac:dyDescent="0.3">
      <c r="A208" s="6" t="s">
        <v>10</v>
      </c>
      <c r="B208" s="4">
        <v>43113.734722222223</v>
      </c>
      <c r="C208" s="5">
        <v>3.9583333333333331E-2</v>
      </c>
      <c r="D208" s="6" t="s">
        <v>13</v>
      </c>
      <c r="E208" s="6" t="s">
        <v>5046</v>
      </c>
      <c r="F208" s="9" t="str">
        <f>IF(ISNUMBER(SEARCH("Episode",Table4[[#This Row],[2012]])),"SERIE","MOVIE")</f>
        <v>SERIE</v>
      </c>
      <c r="G208" s="6" t="s">
        <v>480</v>
      </c>
      <c r="H208" s="5">
        <v>4.0451388888888891E-2</v>
      </c>
      <c r="I208" s="6" t="s">
        <v>2013</v>
      </c>
      <c r="J208" s="6" t="s">
        <v>16</v>
      </c>
    </row>
    <row r="209" spans="1:10" x14ac:dyDescent="0.3">
      <c r="A209" s="9" t="s">
        <v>10</v>
      </c>
      <c r="B209" s="7">
        <v>42465.743055555555</v>
      </c>
      <c r="C209" s="8">
        <v>5.8217592592592592E-2</v>
      </c>
      <c r="D209" s="9" t="s">
        <v>13</v>
      </c>
      <c r="E209" s="9" t="s">
        <v>6237</v>
      </c>
      <c r="F209" s="9" t="str">
        <f>IF(ISNUMBER(SEARCH("Episode",Table4[[#This Row],[2012]])),"SERIE","MOVIE")</f>
        <v>MOVIE</v>
      </c>
      <c r="G209" s="9" t="s">
        <v>423</v>
      </c>
      <c r="H209" s="8">
        <v>5.797453703703704E-2</v>
      </c>
      <c r="I209" s="9" t="s">
        <v>6238</v>
      </c>
      <c r="J209" s="9" t="s">
        <v>16</v>
      </c>
    </row>
    <row r="210" spans="1:10" x14ac:dyDescent="0.3">
      <c r="A210" s="6" t="s">
        <v>10</v>
      </c>
      <c r="B210" s="4">
        <v>44247.59375</v>
      </c>
      <c r="C210" s="5">
        <v>7.5219907407407402E-2</v>
      </c>
      <c r="D210" s="6" t="s">
        <v>13</v>
      </c>
      <c r="E210" s="6" t="s">
        <v>1897</v>
      </c>
      <c r="F210" s="9" t="str">
        <f>IF(ISNUMBER(SEARCH("Episode",Table4[[#This Row],[2012]])),"SERIE","MOVIE")</f>
        <v>MOVIE</v>
      </c>
      <c r="G210" s="6" t="s">
        <v>14</v>
      </c>
      <c r="H210" s="5">
        <v>7.5219907407407402E-2</v>
      </c>
      <c r="I210" s="6" t="s">
        <v>1898</v>
      </c>
      <c r="J210" s="6" t="s">
        <v>16</v>
      </c>
    </row>
    <row r="211" spans="1:10" x14ac:dyDescent="0.3">
      <c r="A211" s="9" t="s">
        <v>10</v>
      </c>
      <c r="B211" s="7">
        <v>43543.863194444442</v>
      </c>
      <c r="C211" s="8">
        <v>3.8032407407407411E-2</v>
      </c>
      <c r="D211" s="9" t="s">
        <v>11</v>
      </c>
      <c r="E211" s="9" t="s">
        <v>3734</v>
      </c>
      <c r="F211" s="9" t="str">
        <f>IF(ISNUMBER(SEARCH("Episode",Table4[[#This Row],[2012]])),"SERIE","MOVIE")</f>
        <v>SERIE</v>
      </c>
      <c r="G211" s="9" t="s">
        <v>480</v>
      </c>
      <c r="H211" s="8">
        <v>3.636574074074074E-2</v>
      </c>
      <c r="I211" s="9" t="s">
        <v>3735</v>
      </c>
      <c r="J211" s="9" t="s">
        <v>16</v>
      </c>
    </row>
    <row r="212" spans="1:10" x14ac:dyDescent="0.3">
      <c r="A212" s="6" t="s">
        <v>10</v>
      </c>
      <c r="B212" s="4">
        <v>43963.840277777781</v>
      </c>
      <c r="C212" s="5">
        <v>3.1493055555555559E-2</v>
      </c>
      <c r="D212" s="6" t="s">
        <v>13</v>
      </c>
      <c r="E212" s="6" t="s">
        <v>2770</v>
      </c>
      <c r="F212" s="9" t="str">
        <f>IF(ISNUMBER(SEARCH("Episode",Table4[[#This Row],[2012]])),"SERIE","MOVIE")</f>
        <v>SERIE</v>
      </c>
      <c r="G212" s="6" t="s">
        <v>14</v>
      </c>
      <c r="H212" s="5">
        <v>3.1504629629629632E-2</v>
      </c>
      <c r="I212" s="6" t="s">
        <v>2771</v>
      </c>
      <c r="J212" s="6" t="s">
        <v>16</v>
      </c>
    </row>
    <row r="213" spans="1:10" x14ac:dyDescent="0.3">
      <c r="A213" s="9" t="s">
        <v>10</v>
      </c>
      <c r="B213" s="7">
        <v>42742.852777777778</v>
      </c>
      <c r="C213" s="8">
        <v>2.6979166666666665E-2</v>
      </c>
      <c r="D213" s="9" t="s">
        <v>13</v>
      </c>
      <c r="E213" s="9" t="s">
        <v>5711</v>
      </c>
      <c r="F213" s="9" t="str">
        <f>IF(ISNUMBER(SEARCH("Episode",Table4[[#This Row],[2012]])),"SERIE","MOVIE")</f>
        <v>SERIE</v>
      </c>
      <c r="G213" s="9" t="s">
        <v>480</v>
      </c>
      <c r="H213" s="8">
        <v>2.7094907407407408E-2</v>
      </c>
      <c r="I213" s="9" t="s">
        <v>5712</v>
      </c>
      <c r="J213" s="9" t="s">
        <v>16</v>
      </c>
    </row>
    <row r="214" spans="1:10" x14ac:dyDescent="0.3">
      <c r="A214" s="6" t="s">
        <v>10</v>
      </c>
      <c r="B214" s="4">
        <v>44064.762499999997</v>
      </c>
      <c r="C214" s="5">
        <v>3.9293981481481478E-2</v>
      </c>
      <c r="D214" s="6" t="s">
        <v>13</v>
      </c>
      <c r="E214" s="6" t="s">
        <v>2572</v>
      </c>
      <c r="F214" s="9" t="str">
        <f>IF(ISNUMBER(SEARCH("Episode",Table4[[#This Row],[2012]])),"SERIE","MOVIE")</f>
        <v>SERIE</v>
      </c>
      <c r="G214" s="6" t="s">
        <v>14</v>
      </c>
      <c r="H214" s="5">
        <v>3.996527777777778E-2</v>
      </c>
      <c r="I214" s="6" t="s">
        <v>264</v>
      </c>
      <c r="J214" s="6" t="s">
        <v>16</v>
      </c>
    </row>
    <row r="215" spans="1:10" x14ac:dyDescent="0.3">
      <c r="A215" s="9" t="s">
        <v>10</v>
      </c>
      <c r="B215" s="7">
        <v>43688.630555555559</v>
      </c>
      <c r="C215" s="8">
        <v>1.5046296296296297E-4</v>
      </c>
      <c r="D215" s="9" t="s">
        <v>13</v>
      </c>
      <c r="E215" s="9" t="s">
        <v>3438</v>
      </c>
      <c r="F215" s="9" t="str">
        <f>IF(ISNUMBER(SEARCH("Episode",Table4[[#This Row],[2012]])),"SERIE","MOVIE")</f>
        <v>SERIE</v>
      </c>
      <c r="G215" s="9" t="s">
        <v>480</v>
      </c>
      <c r="H215" s="8">
        <v>1.6203703703703703E-4</v>
      </c>
      <c r="I215" s="9" t="s">
        <v>34</v>
      </c>
      <c r="J215" s="9" t="s">
        <v>16</v>
      </c>
    </row>
    <row r="216" spans="1:10" x14ac:dyDescent="0.3">
      <c r="A216" s="6" t="s">
        <v>10</v>
      </c>
      <c r="B216" s="4">
        <v>43033.888888888891</v>
      </c>
      <c r="C216" s="5">
        <v>1.5104166666666667E-2</v>
      </c>
      <c r="D216" s="6" t="s">
        <v>13</v>
      </c>
      <c r="E216" s="6" t="s">
        <v>5249</v>
      </c>
      <c r="F216" s="9" t="str">
        <f>IF(ISNUMBER(SEARCH("Episode",Table4[[#This Row],[2012]])),"SERIE","MOVIE")</f>
        <v>SERIE</v>
      </c>
      <c r="G216" s="6" t="s">
        <v>480</v>
      </c>
      <c r="H216" s="5">
        <v>1.5104166666666667E-2</v>
      </c>
      <c r="I216" s="6" t="s">
        <v>1279</v>
      </c>
      <c r="J216" s="6" t="s">
        <v>16</v>
      </c>
    </row>
    <row r="217" spans="1:10" x14ac:dyDescent="0.3">
      <c r="A217" s="9" t="s">
        <v>10</v>
      </c>
      <c r="B217" s="7">
        <v>43794.50277777778</v>
      </c>
      <c r="C217" s="8">
        <v>4.0474537037037038E-2</v>
      </c>
      <c r="D217" s="9" t="s">
        <v>13</v>
      </c>
      <c r="E217" s="9" t="s">
        <v>3273</v>
      </c>
      <c r="F217" s="9" t="str">
        <f>IF(ISNUMBER(SEARCH("Episode",Table4[[#This Row],[2012]])),"SERIE","MOVIE")</f>
        <v>MOVIE</v>
      </c>
      <c r="G217" s="9" t="s">
        <v>2956</v>
      </c>
      <c r="H217" s="8">
        <v>5.6759259259259259E-2</v>
      </c>
      <c r="I217" s="9" t="s">
        <v>3274</v>
      </c>
      <c r="J217" s="9" t="s">
        <v>16</v>
      </c>
    </row>
    <row r="218" spans="1:10" x14ac:dyDescent="0.3">
      <c r="A218" s="6" t="s">
        <v>10</v>
      </c>
      <c r="B218" s="4">
        <v>43513.715277777781</v>
      </c>
      <c r="C218" s="5">
        <v>1.4907407407407407E-2</v>
      </c>
      <c r="D218" s="6" t="s">
        <v>11</v>
      </c>
      <c r="E218" s="6" t="s">
        <v>3890</v>
      </c>
      <c r="F218" s="9" t="str">
        <f>IF(ISNUMBER(SEARCH("Episode",Table4[[#This Row],[2012]])),"SERIE","MOVIE")</f>
        <v>SERIE</v>
      </c>
      <c r="G218" s="6" t="s">
        <v>480</v>
      </c>
      <c r="H218" s="5">
        <v>1.5011574074074075E-2</v>
      </c>
      <c r="I218" s="6" t="s">
        <v>455</v>
      </c>
      <c r="J218" s="6" t="s">
        <v>16</v>
      </c>
    </row>
    <row r="219" spans="1:10" x14ac:dyDescent="0.3">
      <c r="A219" s="9" t="s">
        <v>10</v>
      </c>
      <c r="B219" s="7">
        <v>42512.843055555553</v>
      </c>
      <c r="C219" s="8">
        <v>3.0115740740740742E-2</v>
      </c>
      <c r="D219" s="9" t="s">
        <v>13</v>
      </c>
      <c r="E219" s="9" t="s">
        <v>6091</v>
      </c>
      <c r="F219" s="9" t="str">
        <f>IF(ISNUMBER(SEARCH("Episode",Table4[[#This Row],[2012]])),"SERIE","MOVIE")</f>
        <v>SERIE</v>
      </c>
      <c r="G219" s="9" t="s">
        <v>423</v>
      </c>
      <c r="H219" s="8">
        <v>3.0115740740740742E-2</v>
      </c>
      <c r="I219" s="9" t="s">
        <v>3767</v>
      </c>
      <c r="J219" s="9" t="s">
        <v>16</v>
      </c>
    </row>
    <row r="220" spans="1:10" x14ac:dyDescent="0.3">
      <c r="A220" s="6" t="s">
        <v>10</v>
      </c>
      <c r="B220" s="4">
        <v>43760.82916666667</v>
      </c>
      <c r="C220" s="5">
        <v>4.0069444444444442E-2</v>
      </c>
      <c r="D220" s="6" t="s">
        <v>11</v>
      </c>
      <c r="E220" s="6" t="s">
        <v>3331</v>
      </c>
      <c r="F220" s="9" t="str">
        <f>IF(ISNUMBER(SEARCH("Episode",Table4[[#This Row],[2012]])),"SERIE","MOVIE")</f>
        <v>SERIE</v>
      </c>
      <c r="G220" s="6" t="s">
        <v>14</v>
      </c>
      <c r="H220" s="5">
        <v>4.0127314814814817E-2</v>
      </c>
      <c r="I220" s="6" t="s">
        <v>2542</v>
      </c>
      <c r="J220" s="6" t="s">
        <v>16</v>
      </c>
    </row>
    <row r="221" spans="1:10" x14ac:dyDescent="0.3">
      <c r="A221" s="9" t="s">
        <v>10</v>
      </c>
      <c r="B221" s="7">
        <v>43672.781944444447</v>
      </c>
      <c r="C221" s="8">
        <v>7.604166666666666E-2</v>
      </c>
      <c r="D221" s="9" t="s">
        <v>13</v>
      </c>
      <c r="E221" s="9" t="s">
        <v>3467</v>
      </c>
      <c r="F221" s="9" t="str">
        <f>IF(ISNUMBER(SEARCH("Episode",Table4[[#This Row],[2012]])),"SERIE","MOVIE")</f>
        <v>MOVIE</v>
      </c>
      <c r="G221" s="9" t="s">
        <v>480</v>
      </c>
      <c r="H221" s="8">
        <v>7.6053240740740741E-2</v>
      </c>
      <c r="I221" s="9" t="s">
        <v>3468</v>
      </c>
      <c r="J221" s="9" t="s">
        <v>16</v>
      </c>
    </row>
    <row r="222" spans="1:10" x14ac:dyDescent="0.3">
      <c r="A222" s="6" t="s">
        <v>10</v>
      </c>
      <c r="B222" s="4">
        <v>43397.813888888886</v>
      </c>
      <c r="C222" s="5">
        <v>2.5671296296296296E-2</v>
      </c>
      <c r="D222" s="6" t="s">
        <v>13</v>
      </c>
      <c r="E222" s="6" t="s">
        <v>4137</v>
      </c>
      <c r="F222" s="9" t="str">
        <f>IF(ISNUMBER(SEARCH("Episode",Table4[[#This Row],[2012]])),"SERIE","MOVIE")</f>
        <v>SERIE</v>
      </c>
      <c r="G222" s="6" t="s">
        <v>480</v>
      </c>
      <c r="H222" s="5">
        <v>2.5740740740740741E-2</v>
      </c>
      <c r="I222" s="6" t="s">
        <v>4138</v>
      </c>
      <c r="J222" s="6" t="s">
        <v>16</v>
      </c>
    </row>
    <row r="223" spans="1:10" x14ac:dyDescent="0.3">
      <c r="A223" s="9" t="s">
        <v>10</v>
      </c>
      <c r="B223" s="7">
        <v>44191.469444444447</v>
      </c>
      <c r="C223" s="8">
        <v>9.0717592592592586E-2</v>
      </c>
      <c r="D223" s="9" t="s">
        <v>13</v>
      </c>
      <c r="E223" s="9" t="s">
        <v>2070</v>
      </c>
      <c r="F223" s="9" t="str">
        <f>IF(ISNUMBER(SEARCH("Episode",Table4[[#This Row],[2012]])),"SERIE","MOVIE")</f>
        <v>MOVIE</v>
      </c>
      <c r="G223" s="9" t="s">
        <v>14</v>
      </c>
      <c r="H223" s="8">
        <v>9.0717592592592586E-2</v>
      </c>
      <c r="I223" s="9" t="s">
        <v>2071</v>
      </c>
      <c r="J223" s="9" t="s">
        <v>16</v>
      </c>
    </row>
    <row r="224" spans="1:10" x14ac:dyDescent="0.3">
      <c r="A224" s="6" t="s">
        <v>10</v>
      </c>
      <c r="B224" s="4">
        <v>43869.730555555558</v>
      </c>
      <c r="C224" s="5">
        <v>1.7187500000000001E-2</v>
      </c>
      <c r="D224" s="6" t="s">
        <v>13</v>
      </c>
      <c r="E224" s="6" t="s">
        <v>3105</v>
      </c>
      <c r="F224" s="9" t="str">
        <f>IF(ISNUMBER(SEARCH("Episode",Table4[[#This Row],[2012]])),"SERIE","MOVIE")</f>
        <v>MOVIE</v>
      </c>
      <c r="G224" s="6" t="s">
        <v>14</v>
      </c>
      <c r="H224" s="5">
        <v>6.2812499999999993E-2</v>
      </c>
      <c r="I224" s="6" t="s">
        <v>3106</v>
      </c>
      <c r="J224" s="6" t="s">
        <v>16</v>
      </c>
    </row>
    <row r="225" spans="1:10" x14ac:dyDescent="0.3">
      <c r="A225" s="9" t="s">
        <v>10</v>
      </c>
      <c r="B225" s="7">
        <v>43810.771527777775</v>
      </c>
      <c r="C225" s="8">
        <v>0.10061342592592593</v>
      </c>
      <c r="D225" s="9" t="s">
        <v>13</v>
      </c>
      <c r="E225" s="9" t="s">
        <v>3232</v>
      </c>
      <c r="F225" s="9" t="str">
        <f>IF(ISNUMBER(SEARCH("Episode",Table4[[#This Row],[2012]])),"SERIE","MOVIE")</f>
        <v>MOVIE</v>
      </c>
      <c r="G225" s="9" t="s">
        <v>14</v>
      </c>
      <c r="H225" s="8">
        <v>0.13829861111111111</v>
      </c>
      <c r="I225" s="9" t="s">
        <v>3233</v>
      </c>
      <c r="J225" s="9" t="s">
        <v>16</v>
      </c>
    </row>
    <row r="226" spans="1:10" x14ac:dyDescent="0.3">
      <c r="A226" s="6" t="s">
        <v>10</v>
      </c>
      <c r="B226" s="4">
        <v>43847.911805555559</v>
      </c>
      <c r="C226" s="5">
        <v>1.4108796296296296E-2</v>
      </c>
      <c r="D226" s="6" t="s">
        <v>13</v>
      </c>
      <c r="E226" s="6" t="s">
        <v>3183</v>
      </c>
      <c r="F226" s="9" t="str">
        <f>IF(ISNUMBER(SEARCH("Episode",Table4[[#This Row],[2012]])),"SERIE","MOVIE")</f>
        <v>SERIE</v>
      </c>
      <c r="G226" s="6" t="s">
        <v>14</v>
      </c>
      <c r="H226" s="5">
        <v>1.7627314814814814E-2</v>
      </c>
      <c r="I226" s="6" t="s">
        <v>65</v>
      </c>
      <c r="J226" s="6" t="s">
        <v>16</v>
      </c>
    </row>
    <row r="227" spans="1:10" x14ac:dyDescent="0.3">
      <c r="A227" s="9" t="s">
        <v>10</v>
      </c>
      <c r="B227" s="7">
        <v>43198.871527777781</v>
      </c>
      <c r="C227" s="8">
        <v>1.4837962962962963E-2</v>
      </c>
      <c r="D227" s="9" t="s">
        <v>13</v>
      </c>
      <c r="E227" s="9" t="s">
        <v>4620</v>
      </c>
      <c r="F227" s="9" t="str">
        <f>IF(ISNUMBER(SEARCH("Episode",Table4[[#This Row],[2012]])),"SERIE","MOVIE")</f>
        <v>SERIE</v>
      </c>
      <c r="G227" s="9" t="s">
        <v>480</v>
      </c>
      <c r="H227" s="8">
        <v>1.4918981481481481E-2</v>
      </c>
      <c r="I227" s="9" t="s">
        <v>356</v>
      </c>
      <c r="J227" s="9" t="s">
        <v>16</v>
      </c>
    </row>
    <row r="228" spans="1:10" x14ac:dyDescent="0.3">
      <c r="A228" s="6" t="s">
        <v>10</v>
      </c>
      <c r="B228" s="4">
        <v>43191.702777777777</v>
      </c>
      <c r="C228" s="5">
        <v>1.9918981481481482E-2</v>
      </c>
      <c r="D228" s="6" t="s">
        <v>13</v>
      </c>
      <c r="E228" s="6" t="s">
        <v>4647</v>
      </c>
      <c r="F228" s="9" t="str">
        <f>IF(ISNUMBER(SEARCH("Episode",Table4[[#This Row],[2012]])),"SERIE","MOVIE")</f>
        <v>SERIE</v>
      </c>
      <c r="G228" s="6" t="s">
        <v>480</v>
      </c>
      <c r="H228" s="5">
        <v>1.9745370370370371E-2</v>
      </c>
      <c r="I228" s="6" t="s">
        <v>920</v>
      </c>
      <c r="J228" s="6" t="s">
        <v>16</v>
      </c>
    </row>
    <row r="229" spans="1:10" x14ac:dyDescent="0.3">
      <c r="A229" s="9" t="s">
        <v>10</v>
      </c>
      <c r="B229" s="7">
        <v>43294.719444444447</v>
      </c>
      <c r="C229" s="8">
        <v>2.554398148148148E-2</v>
      </c>
      <c r="D229" s="9" t="s">
        <v>13</v>
      </c>
      <c r="E229" s="9" t="s">
        <v>4419</v>
      </c>
      <c r="F229" s="9" t="str">
        <f>IF(ISNUMBER(SEARCH("Episode",Table4[[#This Row],[2012]])),"SERIE","MOVIE")</f>
        <v>SERIE</v>
      </c>
      <c r="G229" s="9" t="s">
        <v>480</v>
      </c>
      <c r="H229" s="8">
        <v>3.1215277777777779E-2</v>
      </c>
      <c r="I229" s="9" t="s">
        <v>2221</v>
      </c>
      <c r="J229" s="9" t="s">
        <v>16</v>
      </c>
    </row>
    <row r="230" spans="1:10" x14ac:dyDescent="0.3">
      <c r="A230" s="6" t="s">
        <v>10</v>
      </c>
      <c r="B230" s="4">
        <v>42706.890972222223</v>
      </c>
      <c r="C230" s="5">
        <v>7.7384259259259264E-2</v>
      </c>
      <c r="D230" s="6" t="s">
        <v>13</v>
      </c>
      <c r="E230" s="6" t="s">
        <v>5742</v>
      </c>
      <c r="F230" s="9" t="str">
        <f>IF(ISNUMBER(SEARCH("Episode",Table4[[#This Row],[2012]])),"SERIE","MOVIE")</f>
        <v>MOVIE</v>
      </c>
      <c r="G230" s="6" t="s">
        <v>480</v>
      </c>
      <c r="H230" s="5">
        <v>7.739583333333333E-2</v>
      </c>
      <c r="I230" s="6" t="s">
        <v>5743</v>
      </c>
      <c r="J230" s="6" t="s">
        <v>16</v>
      </c>
    </row>
    <row r="231" spans="1:10" x14ac:dyDescent="0.3">
      <c r="A231" s="9" t="s">
        <v>10</v>
      </c>
      <c r="B231" s="7">
        <v>43460.602777777778</v>
      </c>
      <c r="C231" s="8">
        <v>9.3055555555555548E-3</v>
      </c>
      <c r="D231" s="9" t="s">
        <v>13</v>
      </c>
      <c r="E231" s="9" t="s">
        <v>4000</v>
      </c>
      <c r="F231" s="9" t="str">
        <f>IF(ISNUMBER(SEARCH("Episode",Table4[[#This Row],[2012]])),"SERIE","MOVIE")</f>
        <v>SERIE</v>
      </c>
      <c r="G231" s="9" t="s">
        <v>480</v>
      </c>
      <c r="H231" s="8">
        <v>2.2430555555555554E-2</v>
      </c>
      <c r="I231" s="9" t="s">
        <v>4001</v>
      </c>
      <c r="J231" s="9" t="s">
        <v>16</v>
      </c>
    </row>
    <row r="232" spans="1:10" x14ac:dyDescent="0.3">
      <c r="A232" s="6" t="s">
        <v>10</v>
      </c>
      <c r="B232" s="4">
        <v>44580.774305555555</v>
      </c>
      <c r="C232" s="5">
        <v>4.6296296296296294E-5</v>
      </c>
      <c r="D232" s="6" t="s">
        <v>13</v>
      </c>
      <c r="E232" s="6" t="s">
        <v>144</v>
      </c>
      <c r="F232" s="9" t="str">
        <f>IF(ISNUMBER(SEARCH("Episode",Table4[[#This Row],[2012]])),"SERIE","MOVIE")</f>
        <v>MOVIE</v>
      </c>
      <c r="G232" s="6" t="s">
        <v>14</v>
      </c>
      <c r="H232" s="5">
        <v>4.6296296296296294E-5</v>
      </c>
      <c r="I232" s="6" t="s">
        <v>145</v>
      </c>
      <c r="J232" s="6" t="s">
        <v>16</v>
      </c>
    </row>
    <row r="233" spans="1:10" x14ac:dyDescent="0.3">
      <c r="A233" s="9" t="s">
        <v>10</v>
      </c>
      <c r="B233" s="7">
        <v>43193.767361111109</v>
      </c>
      <c r="C233" s="8">
        <v>7.7777777777777779E-2</v>
      </c>
      <c r="D233" s="9" t="s">
        <v>13</v>
      </c>
      <c r="E233" s="9" t="s">
        <v>4631</v>
      </c>
      <c r="F233" s="9" t="str">
        <f>IF(ISNUMBER(SEARCH("Episode",Table4[[#This Row],[2012]])),"SERIE","MOVIE")</f>
        <v>MOVIE</v>
      </c>
      <c r="G233" s="9" t="s">
        <v>480</v>
      </c>
      <c r="H233" s="8">
        <v>7.7789351851851846E-2</v>
      </c>
      <c r="I233" s="9" t="s">
        <v>4632</v>
      </c>
      <c r="J233" s="9" t="s">
        <v>16</v>
      </c>
    </row>
    <row r="234" spans="1:10" x14ac:dyDescent="0.3">
      <c r="A234" s="6" t="s">
        <v>10</v>
      </c>
      <c r="B234" s="4">
        <v>43612.765972222223</v>
      </c>
      <c r="C234" s="5">
        <v>6.5428240740740745E-2</v>
      </c>
      <c r="D234" s="6" t="s">
        <v>13</v>
      </c>
      <c r="E234" s="6" t="s">
        <v>3510</v>
      </c>
      <c r="F234" s="9" t="str">
        <f>IF(ISNUMBER(SEARCH("Episode",Table4[[#This Row],[2012]])),"SERIE","MOVIE")</f>
        <v>MOVIE</v>
      </c>
      <c r="G234" s="6" t="s">
        <v>480</v>
      </c>
      <c r="H234" s="5">
        <v>7.013888888888889E-2</v>
      </c>
      <c r="I234" s="6" t="s">
        <v>3511</v>
      </c>
      <c r="J234" s="6" t="s">
        <v>16</v>
      </c>
    </row>
    <row r="235" spans="1:10" x14ac:dyDescent="0.3">
      <c r="A235" s="9" t="s">
        <v>10</v>
      </c>
      <c r="B235" s="7">
        <v>42777.888194444444</v>
      </c>
      <c r="C235" s="8">
        <v>4.7650462962962964E-2</v>
      </c>
      <c r="D235" s="9" t="s">
        <v>13</v>
      </c>
      <c r="E235" s="9" t="s">
        <v>5679</v>
      </c>
      <c r="F235" s="9" t="str">
        <f>IF(ISNUMBER(SEARCH("Episode",Table4[[#This Row],[2012]])),"SERIE","MOVIE")</f>
        <v>SERIE</v>
      </c>
      <c r="G235" s="9" t="s">
        <v>480</v>
      </c>
      <c r="H235" s="8">
        <v>4.7650462962962964E-2</v>
      </c>
      <c r="I235" s="9" t="s">
        <v>5680</v>
      </c>
      <c r="J235" s="9" t="s">
        <v>16</v>
      </c>
    </row>
    <row r="236" spans="1:10" x14ac:dyDescent="0.3">
      <c r="A236" s="6" t="s">
        <v>10</v>
      </c>
      <c r="B236" s="4">
        <v>44172.791666666664</v>
      </c>
      <c r="C236" s="5">
        <v>4.6273148148148147E-2</v>
      </c>
      <c r="D236" s="6" t="s">
        <v>13</v>
      </c>
      <c r="E236" s="6" t="s">
        <v>2181</v>
      </c>
      <c r="F236" s="9" t="str">
        <f>IF(ISNUMBER(SEARCH("Episode",Table4[[#This Row],[2012]])),"SERIE","MOVIE")</f>
        <v>SERIE</v>
      </c>
      <c r="G236" s="6" t="s">
        <v>14</v>
      </c>
      <c r="H236" s="5">
        <v>4.6273148148148147E-2</v>
      </c>
      <c r="I236" s="6" t="s">
        <v>2182</v>
      </c>
      <c r="J236" s="6" t="s">
        <v>16</v>
      </c>
    </row>
    <row r="237" spans="1:10" x14ac:dyDescent="0.3">
      <c r="A237" s="9" t="s">
        <v>10</v>
      </c>
      <c r="B237" s="7">
        <v>43229.703472222223</v>
      </c>
      <c r="C237" s="8">
        <v>1.0416666666666667E-4</v>
      </c>
      <c r="D237" s="9" t="s">
        <v>13</v>
      </c>
      <c r="E237" s="9" t="s">
        <v>4547</v>
      </c>
      <c r="F237" s="9" t="str">
        <f>IF(ISNUMBER(SEARCH("Episode",Table4[[#This Row],[2012]])),"SERIE","MOVIE")</f>
        <v>SERIE</v>
      </c>
      <c r="G237" s="9" t="s">
        <v>480</v>
      </c>
      <c r="H237" s="8">
        <v>2.4687500000000001E-2</v>
      </c>
      <c r="I237" s="9" t="s">
        <v>4548</v>
      </c>
      <c r="J237" s="9" t="s">
        <v>16</v>
      </c>
    </row>
    <row r="238" spans="1:10" x14ac:dyDescent="0.3">
      <c r="A238" s="6" t="s">
        <v>10</v>
      </c>
      <c r="B238" s="4">
        <v>43032.711111111108</v>
      </c>
      <c r="C238" s="5">
        <v>2.8506944444444446E-2</v>
      </c>
      <c r="D238" s="6" t="s">
        <v>13</v>
      </c>
      <c r="E238" s="6" t="s">
        <v>5256</v>
      </c>
      <c r="F238" s="9" t="str">
        <f>IF(ISNUMBER(SEARCH("Episode",Table4[[#This Row],[2012]])),"SERIE","MOVIE")</f>
        <v>SERIE</v>
      </c>
      <c r="G238" s="6" t="s">
        <v>480</v>
      </c>
      <c r="H238" s="5">
        <v>2.9166666666666667E-2</v>
      </c>
      <c r="I238" s="6" t="s">
        <v>46</v>
      </c>
      <c r="J238" s="6" t="s">
        <v>16</v>
      </c>
    </row>
    <row r="239" spans="1:10" x14ac:dyDescent="0.3">
      <c r="A239" s="9" t="s">
        <v>10</v>
      </c>
      <c r="B239" s="7">
        <v>43465.722916666666</v>
      </c>
      <c r="C239" s="8">
        <v>1.3553240740740741E-2</v>
      </c>
      <c r="D239" s="9" t="s">
        <v>13</v>
      </c>
      <c r="E239" s="9" t="s">
        <v>3986</v>
      </c>
      <c r="F239" s="9" t="str">
        <f>IF(ISNUMBER(SEARCH("Episode",Table4[[#This Row],[2012]])),"SERIE","MOVIE")</f>
        <v>SERIE</v>
      </c>
      <c r="G239" s="9" t="s">
        <v>480</v>
      </c>
      <c r="H239" s="8">
        <v>1.3553240740740741E-2</v>
      </c>
      <c r="I239" s="9" t="s">
        <v>1513</v>
      </c>
      <c r="J239" s="9" t="s">
        <v>16</v>
      </c>
    </row>
    <row r="240" spans="1:10" x14ac:dyDescent="0.3">
      <c r="A240" s="6" t="s">
        <v>10</v>
      </c>
      <c r="B240" s="4">
        <v>43754.6</v>
      </c>
      <c r="C240" s="5">
        <v>6.4872685185185186E-2</v>
      </c>
      <c r="D240" s="6" t="s">
        <v>13</v>
      </c>
      <c r="E240" s="6" t="s">
        <v>3376</v>
      </c>
      <c r="F240" s="9" t="str">
        <f>IF(ISNUMBER(SEARCH("Episode",Table4[[#This Row],[2012]])),"SERIE","MOVIE")</f>
        <v>MOVIE</v>
      </c>
      <c r="G240" s="6" t="s">
        <v>14</v>
      </c>
      <c r="H240" s="5">
        <v>6.4872685185185186E-2</v>
      </c>
      <c r="I240" s="6" t="s">
        <v>3377</v>
      </c>
      <c r="J240" s="6" t="s">
        <v>16</v>
      </c>
    </row>
    <row r="241" spans="1:10" x14ac:dyDescent="0.3">
      <c r="A241" s="9" t="s">
        <v>10</v>
      </c>
      <c r="B241" s="7">
        <v>44591.64166666667</v>
      </c>
      <c r="C241" s="8">
        <v>3.2129629629629633E-2</v>
      </c>
      <c r="D241" s="9" t="s">
        <v>13</v>
      </c>
      <c r="E241" s="9" t="s">
        <v>51</v>
      </c>
      <c r="F241" s="9" t="str">
        <f>IF(ISNUMBER(SEARCH("Episode",Table4[[#This Row],[2012]])),"SERIE","MOVIE")</f>
        <v>SERIE</v>
      </c>
      <c r="G241" s="9" t="s">
        <v>14</v>
      </c>
      <c r="H241" s="8">
        <v>3.2129629629629633E-2</v>
      </c>
      <c r="I241" s="9" t="s">
        <v>52</v>
      </c>
      <c r="J241" s="9" t="s">
        <v>16</v>
      </c>
    </row>
    <row r="242" spans="1:10" x14ac:dyDescent="0.3">
      <c r="A242" s="6" t="s">
        <v>10</v>
      </c>
      <c r="B242" s="4">
        <v>43565.712500000001</v>
      </c>
      <c r="C242" s="5">
        <v>1.3194444444444444E-2</v>
      </c>
      <c r="D242" s="6" t="s">
        <v>13</v>
      </c>
      <c r="E242" s="6" t="s">
        <v>3625</v>
      </c>
      <c r="F242" s="9" t="str">
        <f>IF(ISNUMBER(SEARCH("Episode",Table4[[#This Row],[2012]])),"SERIE","MOVIE")</f>
        <v>MOVIE</v>
      </c>
      <c r="G242" s="6" t="s">
        <v>480</v>
      </c>
      <c r="H242" s="5">
        <v>4.0706018518518516E-2</v>
      </c>
      <c r="I242" s="6" t="s">
        <v>89</v>
      </c>
      <c r="J242" s="6" t="s">
        <v>16</v>
      </c>
    </row>
    <row r="243" spans="1:10" x14ac:dyDescent="0.3">
      <c r="A243" s="9" t="s">
        <v>10</v>
      </c>
      <c r="B243" s="7">
        <v>43856.771527777775</v>
      </c>
      <c r="C243" s="8">
        <v>1.0752314814814815E-2</v>
      </c>
      <c r="D243" s="9" t="s">
        <v>13</v>
      </c>
      <c r="E243" s="9" t="s">
        <v>3165</v>
      </c>
      <c r="F243" s="9" t="str">
        <f>IF(ISNUMBER(SEARCH("Episode",Table4[[#This Row],[2012]])),"SERIE","MOVIE")</f>
        <v>SERIE</v>
      </c>
      <c r="G243" s="9" t="s">
        <v>14</v>
      </c>
      <c r="H243" s="8">
        <v>3.1620370370370368E-2</v>
      </c>
      <c r="I243" s="9" t="s">
        <v>711</v>
      </c>
      <c r="J243" s="9" t="s">
        <v>16</v>
      </c>
    </row>
    <row r="244" spans="1:10" x14ac:dyDescent="0.3">
      <c r="A244" s="6" t="s">
        <v>10</v>
      </c>
      <c r="B244" s="4">
        <v>43864.904861111114</v>
      </c>
      <c r="C244" s="5">
        <v>1.7395833333333333E-2</v>
      </c>
      <c r="D244" s="6" t="s">
        <v>13</v>
      </c>
      <c r="E244" s="6" t="s">
        <v>3136</v>
      </c>
      <c r="F244" s="9" t="str">
        <f>IF(ISNUMBER(SEARCH("Episode",Table4[[#This Row],[2012]])),"SERIE","MOVIE")</f>
        <v>SERIE</v>
      </c>
      <c r="G244" s="6" t="s">
        <v>14</v>
      </c>
      <c r="H244" s="5">
        <v>3.5138888888888886E-2</v>
      </c>
      <c r="I244" s="6" t="s">
        <v>3137</v>
      </c>
      <c r="J244" s="6" t="s">
        <v>16</v>
      </c>
    </row>
    <row r="245" spans="1:10" x14ac:dyDescent="0.3">
      <c r="A245" s="9" t="s">
        <v>10</v>
      </c>
      <c r="B245" s="7">
        <v>42602.691666666666</v>
      </c>
      <c r="C245" s="8">
        <v>9.3460648148148154E-2</v>
      </c>
      <c r="D245" s="9" t="s">
        <v>13</v>
      </c>
      <c r="E245" s="9" t="s">
        <v>5965</v>
      </c>
      <c r="F245" s="9" t="str">
        <f>IF(ISNUMBER(SEARCH("Episode",Table4[[#This Row],[2012]])),"SERIE","MOVIE")</f>
        <v>MOVIE</v>
      </c>
      <c r="G245" s="9" t="s">
        <v>5896</v>
      </c>
      <c r="H245" s="8">
        <v>9.3252314814814816E-2</v>
      </c>
      <c r="I245" s="9" t="s">
        <v>5966</v>
      </c>
      <c r="J245" s="9" t="s">
        <v>16</v>
      </c>
    </row>
    <row r="246" spans="1:10" x14ac:dyDescent="0.3">
      <c r="A246" s="6" t="s">
        <v>10</v>
      </c>
      <c r="B246" s="4">
        <v>43012.870138888888</v>
      </c>
      <c r="C246" s="5">
        <v>2.0462962962962964E-2</v>
      </c>
      <c r="D246" s="6" t="s">
        <v>13</v>
      </c>
      <c r="E246" s="6" t="s">
        <v>5297</v>
      </c>
      <c r="F246" s="9" t="str">
        <f>IF(ISNUMBER(SEARCH("Episode",Table4[[#This Row],[2012]])),"SERIE","MOVIE")</f>
        <v>SERIE</v>
      </c>
      <c r="G246" s="6" t="s">
        <v>480</v>
      </c>
      <c r="H246" s="5">
        <v>2.0474537037037038E-2</v>
      </c>
      <c r="I246" s="6" t="s">
        <v>5298</v>
      </c>
      <c r="J246" s="6" t="s">
        <v>16</v>
      </c>
    </row>
    <row r="247" spans="1:10" x14ac:dyDescent="0.3">
      <c r="A247" s="9" t="s">
        <v>10</v>
      </c>
      <c r="B247" s="7">
        <v>43936.708333333336</v>
      </c>
      <c r="C247" s="8">
        <v>2.6018518518518517E-2</v>
      </c>
      <c r="D247" s="9" t="s">
        <v>13</v>
      </c>
      <c r="E247" s="9" t="s">
        <v>2784</v>
      </c>
      <c r="F247" s="9" t="str">
        <f>IF(ISNUMBER(SEARCH("Episode",Table4[[#This Row],[2012]])),"SERIE","MOVIE")</f>
        <v>MOVIE</v>
      </c>
      <c r="G247" s="9" t="s">
        <v>14</v>
      </c>
      <c r="H247" s="8">
        <v>2.6724537037037036E-2</v>
      </c>
      <c r="I247" s="9" t="s">
        <v>2785</v>
      </c>
      <c r="J247" s="9" t="s">
        <v>16</v>
      </c>
    </row>
    <row r="248" spans="1:10" x14ac:dyDescent="0.3">
      <c r="A248" s="6" t="s">
        <v>10</v>
      </c>
      <c r="B248" s="4">
        <v>42281.436111111114</v>
      </c>
      <c r="C248" s="5">
        <v>1.7534722222222222E-2</v>
      </c>
      <c r="D248" s="6" t="s">
        <v>13</v>
      </c>
      <c r="E248" s="6" t="s">
        <v>6298</v>
      </c>
      <c r="F248" s="9" t="str">
        <f>IF(ISNUMBER(SEARCH("Episode",Table4[[#This Row],[2012]])),"SERIE","MOVIE")</f>
        <v>SERIE</v>
      </c>
      <c r="G248" s="6" t="s">
        <v>423</v>
      </c>
      <c r="H248" s="5">
        <v>2.900462962962963E-2</v>
      </c>
      <c r="I248" s="6" t="s">
        <v>1050</v>
      </c>
      <c r="J248" s="6" t="s">
        <v>16</v>
      </c>
    </row>
    <row r="249" spans="1:10" x14ac:dyDescent="0.3">
      <c r="A249" s="9" t="s">
        <v>10</v>
      </c>
      <c r="B249" s="7">
        <v>44084.85833333333</v>
      </c>
      <c r="C249" s="8">
        <v>2.3148148148148147E-5</v>
      </c>
      <c r="D249" s="9" t="s">
        <v>13</v>
      </c>
      <c r="E249" s="9" t="s">
        <v>2458</v>
      </c>
      <c r="F249" s="9" t="str">
        <f>IF(ISNUMBER(SEARCH("Episode",Table4[[#This Row],[2012]])),"SERIE","MOVIE")</f>
        <v>SERIE</v>
      </c>
      <c r="G249" s="9" t="s">
        <v>2448</v>
      </c>
      <c r="H249" s="8">
        <v>2.3148148148148147E-5</v>
      </c>
      <c r="I249" s="9" t="s">
        <v>1979</v>
      </c>
      <c r="J249" s="9" t="s">
        <v>16</v>
      </c>
    </row>
    <row r="250" spans="1:10" x14ac:dyDescent="0.3">
      <c r="A250" s="6" t="s">
        <v>10</v>
      </c>
      <c r="B250" s="4">
        <v>42259.928472222222</v>
      </c>
      <c r="C250" s="5">
        <v>2.9780092592592594E-2</v>
      </c>
      <c r="D250" s="6" t="s">
        <v>13</v>
      </c>
      <c r="E250" s="6" t="s">
        <v>6375</v>
      </c>
      <c r="F250" s="9" t="str">
        <f>IF(ISNUMBER(SEARCH("Episode",Table4[[#This Row],[2012]])),"SERIE","MOVIE")</f>
        <v>SERIE</v>
      </c>
      <c r="G250" s="6" t="s">
        <v>423</v>
      </c>
      <c r="H250" s="5">
        <v>2.9768518518518517E-2</v>
      </c>
      <c r="I250" s="6" t="s">
        <v>1011</v>
      </c>
      <c r="J250" s="6" t="s">
        <v>16</v>
      </c>
    </row>
    <row r="251" spans="1:10" x14ac:dyDescent="0.3">
      <c r="A251" s="9" t="s">
        <v>10</v>
      </c>
      <c r="B251" s="7">
        <v>44063.644444444442</v>
      </c>
      <c r="C251" s="8">
        <v>1.8622685185185187E-2</v>
      </c>
      <c r="D251" s="9" t="s">
        <v>13</v>
      </c>
      <c r="E251" s="9" t="s">
        <v>2578</v>
      </c>
      <c r="F251" s="9" t="str">
        <f>IF(ISNUMBER(SEARCH("Episode",Table4[[#This Row],[2012]])),"SERIE","MOVIE")</f>
        <v>SERIE</v>
      </c>
      <c r="G251" s="9" t="s">
        <v>2566</v>
      </c>
      <c r="H251" s="8">
        <v>2.0092592592592592E-2</v>
      </c>
      <c r="I251" s="9" t="s">
        <v>2579</v>
      </c>
      <c r="J251" s="9" t="s">
        <v>16</v>
      </c>
    </row>
    <row r="252" spans="1:10" x14ac:dyDescent="0.3">
      <c r="A252" s="6" t="s">
        <v>10</v>
      </c>
      <c r="B252" s="4">
        <v>43850.852083333331</v>
      </c>
      <c r="C252" s="5">
        <v>3.9606481481481479E-2</v>
      </c>
      <c r="D252" s="6" t="s">
        <v>11</v>
      </c>
      <c r="E252" s="6" t="s">
        <v>3168</v>
      </c>
      <c r="F252" s="9" t="str">
        <f>IF(ISNUMBER(SEARCH("Episode",Table4[[#This Row],[2012]])),"SERIE","MOVIE")</f>
        <v>SERIE</v>
      </c>
      <c r="G252" s="6" t="s">
        <v>14</v>
      </c>
      <c r="H252" s="5">
        <v>3.9687500000000001E-2</v>
      </c>
      <c r="I252" s="6" t="s">
        <v>3169</v>
      </c>
      <c r="J252" s="6" t="s">
        <v>16</v>
      </c>
    </row>
    <row r="253" spans="1:10" x14ac:dyDescent="0.3">
      <c r="A253" s="9" t="s">
        <v>10</v>
      </c>
      <c r="B253" s="7">
        <v>43167.870833333334</v>
      </c>
      <c r="C253" s="8">
        <v>4.0358796296296295E-2</v>
      </c>
      <c r="D253" s="9" t="s">
        <v>13</v>
      </c>
      <c r="E253" s="9" t="s">
        <v>4747</v>
      </c>
      <c r="F253" s="9" t="str">
        <f>IF(ISNUMBER(SEARCH("Episode",Table4[[#This Row],[2012]])),"SERIE","MOVIE")</f>
        <v>SERIE</v>
      </c>
      <c r="G253" s="9" t="s">
        <v>480</v>
      </c>
      <c r="H253" s="8">
        <v>4.0393518518518516E-2</v>
      </c>
      <c r="I253" s="9" t="s">
        <v>4748</v>
      </c>
      <c r="J253" s="9" t="s">
        <v>16</v>
      </c>
    </row>
    <row r="254" spans="1:10" x14ac:dyDescent="0.3">
      <c r="A254" s="6" t="s">
        <v>10</v>
      </c>
      <c r="B254" s="4">
        <v>42479.788194444445</v>
      </c>
      <c r="C254" s="5">
        <v>1.4143518518518519E-2</v>
      </c>
      <c r="D254" s="6" t="s">
        <v>13</v>
      </c>
      <c r="E254" s="6" t="s">
        <v>6220</v>
      </c>
      <c r="F254" s="9" t="str">
        <f>IF(ISNUMBER(SEARCH("Episode",Table4[[#This Row],[2012]])),"SERIE","MOVIE")</f>
        <v>SERIE</v>
      </c>
      <c r="G254" s="6" t="s">
        <v>2566</v>
      </c>
      <c r="H254" s="5">
        <v>1.9560185185185184E-2</v>
      </c>
      <c r="I254" s="6" t="s">
        <v>483</v>
      </c>
      <c r="J254" s="6" t="s">
        <v>16</v>
      </c>
    </row>
    <row r="255" spans="1:10" x14ac:dyDescent="0.3">
      <c r="A255" s="9" t="s">
        <v>10</v>
      </c>
      <c r="B255" s="7">
        <v>43524.837500000001</v>
      </c>
      <c r="C255" s="8">
        <v>2.3078703703703702E-2</v>
      </c>
      <c r="D255" s="9" t="s">
        <v>11</v>
      </c>
      <c r="E255" s="9" t="s">
        <v>3828</v>
      </c>
      <c r="F255" s="9" t="str">
        <f>IF(ISNUMBER(SEARCH("Episode",Table4[[#This Row],[2012]])),"SERIE","MOVIE")</f>
        <v>SERIE</v>
      </c>
      <c r="G255" s="9" t="s">
        <v>480</v>
      </c>
      <c r="H255" s="8">
        <v>2.4432870370370369E-2</v>
      </c>
      <c r="I255" s="9" t="s">
        <v>3829</v>
      </c>
      <c r="J255" s="9" t="s">
        <v>16</v>
      </c>
    </row>
    <row r="256" spans="1:10" x14ac:dyDescent="0.3">
      <c r="A256" s="6" t="s">
        <v>10</v>
      </c>
      <c r="B256" s="4">
        <v>43934.799305555556</v>
      </c>
      <c r="C256" s="5">
        <v>3.0960648148148147E-2</v>
      </c>
      <c r="D256" s="6" t="s">
        <v>11</v>
      </c>
      <c r="E256" s="6" t="s">
        <v>2795</v>
      </c>
      <c r="F256" s="9" t="str">
        <f>IF(ISNUMBER(SEARCH("Episode",Table4[[#This Row],[2012]])),"SERIE","MOVIE")</f>
        <v>SERIE</v>
      </c>
      <c r="G256" s="6" t="s">
        <v>14</v>
      </c>
      <c r="H256" s="5">
        <v>3.1030092592592592E-2</v>
      </c>
      <c r="I256" s="6" t="s">
        <v>2796</v>
      </c>
      <c r="J256" s="6" t="s">
        <v>16</v>
      </c>
    </row>
    <row r="257" spans="1:10" x14ac:dyDescent="0.3">
      <c r="A257" s="9" t="s">
        <v>10</v>
      </c>
      <c r="B257" s="7">
        <v>43611.728472222225</v>
      </c>
      <c r="C257" s="8">
        <v>2.8078703703703703E-2</v>
      </c>
      <c r="D257" s="9" t="s">
        <v>11</v>
      </c>
      <c r="E257" s="9" t="s">
        <v>3516</v>
      </c>
      <c r="F257" s="9" t="str">
        <f>IF(ISNUMBER(SEARCH("Episode",Table4[[#This Row],[2012]])),"SERIE","MOVIE")</f>
        <v>SERIE</v>
      </c>
      <c r="G257" s="9" t="s">
        <v>480</v>
      </c>
      <c r="H257" s="8">
        <v>2.869212962962963E-2</v>
      </c>
      <c r="I257" s="9" t="s">
        <v>3517</v>
      </c>
      <c r="J257" s="9" t="s">
        <v>16</v>
      </c>
    </row>
    <row r="258" spans="1:10" x14ac:dyDescent="0.3">
      <c r="A258" s="6" t="s">
        <v>10</v>
      </c>
      <c r="B258" s="4">
        <v>44250.879166666666</v>
      </c>
      <c r="C258" s="5">
        <v>9.6527777777777775E-3</v>
      </c>
      <c r="D258" s="6" t="s">
        <v>13</v>
      </c>
      <c r="E258" s="6" t="s">
        <v>1836</v>
      </c>
      <c r="F258" s="9" t="str">
        <f>IF(ISNUMBER(SEARCH("Episode",Table4[[#This Row],[2012]])),"SERIE","MOVIE")</f>
        <v>SERIE</v>
      </c>
      <c r="G258" s="6" t="s">
        <v>14</v>
      </c>
      <c r="H258" s="5">
        <v>9.6643518518518511E-3</v>
      </c>
      <c r="I258" s="6" t="s">
        <v>1837</v>
      </c>
      <c r="J258" s="6" t="s">
        <v>16</v>
      </c>
    </row>
    <row r="259" spans="1:10" x14ac:dyDescent="0.3">
      <c r="A259" s="9" t="s">
        <v>10</v>
      </c>
      <c r="B259" s="7">
        <v>43632.713888888888</v>
      </c>
      <c r="C259" s="8">
        <v>4.6296296296296294E-5</v>
      </c>
      <c r="D259" s="9" t="s">
        <v>13</v>
      </c>
      <c r="E259" s="9" t="s">
        <v>3502</v>
      </c>
      <c r="F259" s="9" t="str">
        <f>IF(ISNUMBER(SEARCH("Episode",Table4[[#This Row],[2012]])),"SERIE","MOVIE")</f>
        <v>MOVIE</v>
      </c>
      <c r="G259" s="9" t="s">
        <v>480</v>
      </c>
      <c r="H259" s="8">
        <v>8.1712962962962959E-2</v>
      </c>
      <c r="I259" s="9" t="s">
        <v>3503</v>
      </c>
      <c r="J259" s="9" t="s">
        <v>16</v>
      </c>
    </row>
    <row r="260" spans="1:10" x14ac:dyDescent="0.3">
      <c r="A260" s="6" t="s">
        <v>10</v>
      </c>
      <c r="B260" s="4">
        <v>43246.819444444445</v>
      </c>
      <c r="C260" s="5">
        <v>1.7962962962962962E-2</v>
      </c>
      <c r="D260" s="6" t="s">
        <v>13</v>
      </c>
      <c r="E260" s="6" t="s">
        <v>4497</v>
      </c>
      <c r="F260" s="9" t="str">
        <f>IF(ISNUMBER(SEARCH("Episode",Table4[[#This Row],[2012]])),"SERIE","MOVIE")</f>
        <v>SERIE</v>
      </c>
      <c r="G260" s="6" t="s">
        <v>480</v>
      </c>
      <c r="H260" s="5">
        <v>1.7962962962962962E-2</v>
      </c>
      <c r="I260" s="6" t="s">
        <v>4498</v>
      </c>
      <c r="J260" s="6" t="s">
        <v>16</v>
      </c>
    </row>
    <row r="261" spans="1:10" x14ac:dyDescent="0.3">
      <c r="A261" s="9" t="s">
        <v>10</v>
      </c>
      <c r="B261" s="7">
        <v>43754.229861111111</v>
      </c>
      <c r="C261" s="8">
        <v>4.1284722222222223E-2</v>
      </c>
      <c r="D261" s="9" t="s">
        <v>13</v>
      </c>
      <c r="E261" s="9" t="s">
        <v>3382</v>
      </c>
      <c r="F261" s="9" t="str">
        <f>IF(ISNUMBER(SEARCH("Episode",Table4[[#This Row],[2012]])),"SERIE","MOVIE")</f>
        <v>SERIE</v>
      </c>
      <c r="G261" s="9" t="s">
        <v>14</v>
      </c>
      <c r="H261" s="8">
        <v>4.1284722222222223E-2</v>
      </c>
      <c r="I261" s="9" t="s">
        <v>3383</v>
      </c>
      <c r="J261" s="9" t="s">
        <v>16</v>
      </c>
    </row>
    <row r="262" spans="1:10" x14ac:dyDescent="0.3">
      <c r="A262" s="6" t="s">
        <v>10</v>
      </c>
      <c r="B262" s="4">
        <v>42378.552083333336</v>
      </c>
      <c r="C262" s="5">
        <v>3.9710648148148148E-2</v>
      </c>
      <c r="D262" s="6" t="s">
        <v>13</v>
      </c>
      <c r="E262" s="6" t="s">
        <v>6286</v>
      </c>
      <c r="F262" s="9" t="str">
        <f>IF(ISNUMBER(SEARCH("Episode",Table4[[#This Row],[2012]])),"SERIE","MOVIE")</f>
        <v>MOVIE</v>
      </c>
      <c r="G262" s="6" t="s">
        <v>5896</v>
      </c>
      <c r="H262" s="5">
        <v>3.9155092592592596E-2</v>
      </c>
      <c r="I262" s="6" t="s">
        <v>6287</v>
      </c>
      <c r="J262" s="6" t="s">
        <v>16</v>
      </c>
    </row>
    <row r="263" spans="1:10" x14ac:dyDescent="0.3">
      <c r="A263" s="9" t="s">
        <v>10</v>
      </c>
      <c r="B263" s="7">
        <v>42875.655555555553</v>
      </c>
      <c r="C263" s="8">
        <v>6.1226851851851852E-2</v>
      </c>
      <c r="D263" s="9" t="s">
        <v>13</v>
      </c>
      <c r="E263" s="9" t="s">
        <v>5505</v>
      </c>
      <c r="F263" s="9" t="str">
        <f>IF(ISNUMBER(SEARCH("Episode",Table4[[#This Row],[2012]])),"SERIE","MOVIE")</f>
        <v>MOVIE</v>
      </c>
      <c r="G263" s="9" t="s">
        <v>480</v>
      </c>
      <c r="H263" s="8">
        <v>6.1238425925925925E-2</v>
      </c>
      <c r="I263" s="9" t="s">
        <v>5506</v>
      </c>
      <c r="J263" s="9" t="s">
        <v>16</v>
      </c>
    </row>
    <row r="264" spans="1:10" x14ac:dyDescent="0.3">
      <c r="A264" s="6" t="s">
        <v>10</v>
      </c>
      <c r="B264" s="4">
        <v>43442.739583333336</v>
      </c>
      <c r="C264" s="5">
        <v>3.1539351851851853E-2</v>
      </c>
      <c r="D264" s="6" t="s">
        <v>11</v>
      </c>
      <c r="E264" s="6" t="s">
        <v>4048</v>
      </c>
      <c r="F264" s="9" t="str">
        <f>IF(ISNUMBER(SEARCH("Episode",Table4[[#This Row],[2012]])),"SERIE","MOVIE")</f>
        <v>SERIE</v>
      </c>
      <c r="G264" s="6" t="s">
        <v>480</v>
      </c>
      <c r="H264" s="5">
        <v>3.1805555555555552E-2</v>
      </c>
      <c r="I264" s="6" t="s">
        <v>38</v>
      </c>
      <c r="J264" s="6" t="s">
        <v>16</v>
      </c>
    </row>
    <row r="265" spans="1:10" x14ac:dyDescent="0.3">
      <c r="A265" s="9" t="s">
        <v>10</v>
      </c>
      <c r="B265" s="7">
        <v>43547.45208333333</v>
      </c>
      <c r="C265" s="8">
        <v>8.2152777777777783E-2</v>
      </c>
      <c r="D265" s="9" t="s">
        <v>13</v>
      </c>
      <c r="E265" s="9" t="s">
        <v>3716</v>
      </c>
      <c r="F265" s="9" t="str">
        <f>IF(ISNUMBER(SEARCH("Episode",Table4[[#This Row],[2012]])),"SERIE","MOVIE")</f>
        <v>MOVIE</v>
      </c>
      <c r="G265" s="9" t="s">
        <v>480</v>
      </c>
      <c r="H265" s="8">
        <v>8.216435185185185E-2</v>
      </c>
      <c r="I265" s="9" t="s">
        <v>3717</v>
      </c>
      <c r="J265" s="9" t="s">
        <v>16</v>
      </c>
    </row>
    <row r="266" spans="1:10" x14ac:dyDescent="0.3">
      <c r="A266" s="6" t="s">
        <v>10</v>
      </c>
      <c r="B266" s="4">
        <v>43545.849305555559</v>
      </c>
      <c r="C266" s="5">
        <v>1.6122685185185184E-2</v>
      </c>
      <c r="D266" s="6" t="s">
        <v>13</v>
      </c>
      <c r="E266" s="6" t="s">
        <v>3729</v>
      </c>
      <c r="F266" s="9" t="str">
        <f>IF(ISNUMBER(SEARCH("Episode",Table4[[#This Row],[2012]])),"SERIE","MOVIE")</f>
        <v>SERIE</v>
      </c>
      <c r="G266" s="6" t="s">
        <v>480</v>
      </c>
      <c r="H266" s="5">
        <v>1.6122685185185184E-2</v>
      </c>
      <c r="I266" s="6" t="s">
        <v>3730</v>
      </c>
      <c r="J266" s="6" t="s">
        <v>16</v>
      </c>
    </row>
    <row r="267" spans="1:10" x14ac:dyDescent="0.3">
      <c r="A267" s="9" t="s">
        <v>10</v>
      </c>
      <c r="B267" s="7">
        <v>44580.80972222222</v>
      </c>
      <c r="C267" s="8">
        <v>6.8414351851851851E-2</v>
      </c>
      <c r="D267" s="9" t="s">
        <v>13</v>
      </c>
      <c r="E267" s="9" t="s">
        <v>138</v>
      </c>
      <c r="F267" s="9" t="str">
        <f>IF(ISNUMBER(SEARCH("Episode",Table4[[#This Row],[2012]])),"SERIE","MOVIE")</f>
        <v>MOVIE</v>
      </c>
      <c r="G267" s="9" t="s">
        <v>14</v>
      </c>
      <c r="H267" s="8">
        <v>6.8414351851851851E-2</v>
      </c>
      <c r="I267" s="9" t="s">
        <v>139</v>
      </c>
      <c r="J267" s="9" t="s">
        <v>16</v>
      </c>
    </row>
    <row r="268" spans="1:10" x14ac:dyDescent="0.3">
      <c r="A268" s="6" t="s">
        <v>10</v>
      </c>
      <c r="B268" s="4">
        <v>43726.775000000001</v>
      </c>
      <c r="C268" s="5">
        <v>3.9097222222222221E-2</v>
      </c>
      <c r="D268" s="6" t="s">
        <v>13</v>
      </c>
      <c r="E268" s="6" t="s">
        <v>3397</v>
      </c>
      <c r="F268" s="9" t="str">
        <f>IF(ISNUMBER(SEARCH("Episode",Table4[[#This Row],[2012]])),"SERIE","MOVIE")</f>
        <v>SERIE</v>
      </c>
      <c r="G268" s="6" t="s">
        <v>480</v>
      </c>
      <c r="H268" s="5">
        <v>3.9097222222222221E-2</v>
      </c>
      <c r="I268" s="6" t="s">
        <v>3398</v>
      </c>
      <c r="J268" s="6" t="s">
        <v>16</v>
      </c>
    </row>
    <row r="269" spans="1:10" x14ac:dyDescent="0.3">
      <c r="A269" s="9" t="s">
        <v>10</v>
      </c>
      <c r="B269" s="7">
        <v>43302.78125</v>
      </c>
      <c r="C269" s="8">
        <v>3.0891203703703702E-2</v>
      </c>
      <c r="D269" s="9" t="s">
        <v>13</v>
      </c>
      <c r="E269" s="9" t="s">
        <v>4381</v>
      </c>
      <c r="F269" s="9" t="str">
        <f>IF(ISNUMBER(SEARCH("Episode",Table4[[#This Row],[2012]])),"SERIE","MOVIE")</f>
        <v>SERIE</v>
      </c>
      <c r="G269" s="9" t="s">
        <v>480</v>
      </c>
      <c r="H269" s="8">
        <v>3.0983796296296297E-2</v>
      </c>
      <c r="I269" s="9" t="s">
        <v>2407</v>
      </c>
      <c r="J269" s="9" t="s">
        <v>16</v>
      </c>
    </row>
    <row r="270" spans="1:10" x14ac:dyDescent="0.3">
      <c r="A270" s="6" t="s">
        <v>10</v>
      </c>
      <c r="B270" s="4">
        <v>43841.763194444444</v>
      </c>
      <c r="C270" s="5">
        <v>2.8298611111111111E-2</v>
      </c>
      <c r="D270" s="6" t="s">
        <v>11</v>
      </c>
      <c r="E270" s="6" t="s">
        <v>3198</v>
      </c>
      <c r="F270" s="9" t="str">
        <f>IF(ISNUMBER(SEARCH("Episode",Table4[[#This Row],[2012]])),"SERIE","MOVIE")</f>
        <v>SERIE</v>
      </c>
      <c r="G270" s="6" t="s">
        <v>14</v>
      </c>
      <c r="H270" s="5">
        <v>2.8483796296296295E-2</v>
      </c>
      <c r="I270" s="6" t="s">
        <v>3199</v>
      </c>
      <c r="J270" s="6" t="s">
        <v>16</v>
      </c>
    </row>
    <row r="271" spans="1:10" x14ac:dyDescent="0.3">
      <c r="A271" s="9" t="s">
        <v>10</v>
      </c>
      <c r="B271" s="7">
        <v>43012.751388888886</v>
      </c>
      <c r="C271" s="8">
        <v>2.0520833333333332E-2</v>
      </c>
      <c r="D271" s="9" t="s">
        <v>13</v>
      </c>
      <c r="E271" s="9" t="s">
        <v>5304</v>
      </c>
      <c r="F271" s="9" t="str">
        <f>IF(ISNUMBER(SEARCH("Episode",Table4[[#This Row],[2012]])),"SERIE","MOVIE")</f>
        <v>SERIE</v>
      </c>
      <c r="G271" s="9" t="s">
        <v>480</v>
      </c>
      <c r="H271" s="8">
        <v>2.1076388888888888E-2</v>
      </c>
      <c r="I271" s="9" t="s">
        <v>5305</v>
      </c>
      <c r="J271" s="9" t="s">
        <v>16</v>
      </c>
    </row>
    <row r="272" spans="1:10" x14ac:dyDescent="0.3">
      <c r="A272" s="6" t="s">
        <v>10</v>
      </c>
      <c r="B272" s="4">
        <v>43415.792361111111</v>
      </c>
      <c r="C272" s="5">
        <v>2.3148148148148147E-5</v>
      </c>
      <c r="D272" s="6" t="s">
        <v>13</v>
      </c>
      <c r="E272" s="6" t="s">
        <v>4103</v>
      </c>
      <c r="F272" s="9" t="str">
        <f>IF(ISNUMBER(SEARCH("Episode",Table4[[#This Row],[2012]])),"SERIE","MOVIE")</f>
        <v>SERIE</v>
      </c>
      <c r="G272" s="6" t="s">
        <v>480</v>
      </c>
      <c r="H272" s="5">
        <v>2.3148148148148147E-5</v>
      </c>
      <c r="I272" s="6" t="s">
        <v>1979</v>
      </c>
      <c r="J272" s="6" t="s">
        <v>16</v>
      </c>
    </row>
    <row r="273" spans="1:10" x14ac:dyDescent="0.3">
      <c r="A273" s="9" t="s">
        <v>10</v>
      </c>
      <c r="B273" s="7">
        <v>43754.307638888888</v>
      </c>
      <c r="C273" s="8">
        <v>7.1527777777777773E-2</v>
      </c>
      <c r="D273" s="9" t="s">
        <v>13</v>
      </c>
      <c r="E273" s="9" t="s">
        <v>3378</v>
      </c>
      <c r="F273" s="9" t="str">
        <f>IF(ISNUMBER(SEARCH("Episode",Table4[[#This Row],[2012]])),"SERIE","MOVIE")</f>
        <v>MOVIE</v>
      </c>
      <c r="G273" s="9" t="s">
        <v>14</v>
      </c>
      <c r="H273" s="8">
        <v>7.1331018518518516E-2</v>
      </c>
      <c r="I273" s="9" t="s">
        <v>3379</v>
      </c>
      <c r="J273" s="9" t="s">
        <v>16</v>
      </c>
    </row>
    <row r="274" spans="1:10" x14ac:dyDescent="0.3">
      <c r="A274" s="6" t="s">
        <v>10</v>
      </c>
      <c r="B274" s="4">
        <v>44385.818055555559</v>
      </c>
      <c r="C274" s="5">
        <v>6.2986111111111118E-2</v>
      </c>
      <c r="D274" s="6" t="s">
        <v>13</v>
      </c>
      <c r="E274" s="6" t="s">
        <v>981</v>
      </c>
      <c r="F274" s="9" t="str">
        <f>IF(ISNUMBER(SEARCH("Episode",Table4[[#This Row],[2012]])),"SERIE","MOVIE")</f>
        <v>MOVIE</v>
      </c>
      <c r="G274" s="6" t="s">
        <v>14</v>
      </c>
      <c r="H274" s="5">
        <v>6.2986111111111118E-2</v>
      </c>
      <c r="I274" s="6" t="s">
        <v>982</v>
      </c>
      <c r="J274" s="6" t="s">
        <v>16</v>
      </c>
    </row>
    <row r="275" spans="1:10" x14ac:dyDescent="0.3">
      <c r="A275" s="9" t="s">
        <v>10</v>
      </c>
      <c r="B275" s="7">
        <v>44063.588194444441</v>
      </c>
      <c r="C275" s="8">
        <v>4.9652777777777777E-3</v>
      </c>
      <c r="D275" s="9" t="s">
        <v>13</v>
      </c>
      <c r="E275" s="9" t="s">
        <v>2583</v>
      </c>
      <c r="F275" s="9" t="str">
        <f>IF(ISNUMBER(SEARCH("Episode",Table4[[#This Row],[2012]])),"SERIE","MOVIE")</f>
        <v>MOVIE</v>
      </c>
      <c r="G275" s="9" t="s">
        <v>2566</v>
      </c>
      <c r="H275" s="8">
        <v>3.7384259259259259E-3</v>
      </c>
      <c r="I275" s="9" t="s">
        <v>2584</v>
      </c>
      <c r="J275" s="9" t="s">
        <v>16</v>
      </c>
    </row>
    <row r="276" spans="1:10" x14ac:dyDescent="0.3">
      <c r="A276" s="6" t="s">
        <v>10</v>
      </c>
      <c r="B276" s="4">
        <v>44353.633333333331</v>
      </c>
      <c r="C276" s="5">
        <v>2.9039351851851851E-2</v>
      </c>
      <c r="D276" s="6" t="s">
        <v>13</v>
      </c>
      <c r="E276" s="6" t="s">
        <v>1046</v>
      </c>
      <c r="F276" s="9" t="str">
        <f>IF(ISNUMBER(SEARCH("Episode",Table4[[#This Row],[2012]])),"SERIE","MOVIE")</f>
        <v>SERIE</v>
      </c>
      <c r="G276" s="6" t="s">
        <v>14</v>
      </c>
      <c r="H276" s="5">
        <v>2.9050925925925924E-2</v>
      </c>
      <c r="I276" s="6" t="s">
        <v>661</v>
      </c>
      <c r="J276" s="6" t="s">
        <v>16</v>
      </c>
    </row>
    <row r="277" spans="1:10" x14ac:dyDescent="0.3">
      <c r="A277" s="9" t="s">
        <v>10</v>
      </c>
      <c r="B277" s="7">
        <v>44351.706250000003</v>
      </c>
      <c r="C277" s="8">
        <v>3.1365740740740743E-2</v>
      </c>
      <c r="D277" s="9" t="s">
        <v>13</v>
      </c>
      <c r="E277" s="9" t="s">
        <v>1066</v>
      </c>
      <c r="F277" s="9" t="str">
        <f>IF(ISNUMBER(SEARCH("Episode",Table4[[#This Row],[2012]])),"SERIE","MOVIE")</f>
        <v>SERIE</v>
      </c>
      <c r="G277" s="9" t="s">
        <v>14</v>
      </c>
      <c r="H277" s="8">
        <v>3.1377314814814816E-2</v>
      </c>
      <c r="I277" s="9" t="s">
        <v>1067</v>
      </c>
      <c r="J277" s="9" t="s">
        <v>16</v>
      </c>
    </row>
    <row r="278" spans="1:10" x14ac:dyDescent="0.3">
      <c r="A278" s="6" t="s">
        <v>10</v>
      </c>
      <c r="B278" s="4">
        <v>43968.829861111109</v>
      </c>
      <c r="C278" s="5">
        <v>3.7858796296296293E-2</v>
      </c>
      <c r="D278" s="6" t="s">
        <v>13</v>
      </c>
      <c r="E278" s="6" t="s">
        <v>2744</v>
      </c>
      <c r="F278" s="9" t="str">
        <f>IF(ISNUMBER(SEARCH("Episode",Table4[[#This Row],[2012]])),"SERIE","MOVIE")</f>
        <v>SERIE</v>
      </c>
      <c r="G278" s="6" t="s">
        <v>14</v>
      </c>
      <c r="H278" s="5">
        <v>3.7199074074074072E-2</v>
      </c>
      <c r="I278" s="6" t="s">
        <v>2745</v>
      </c>
      <c r="J278" s="6" t="s">
        <v>16</v>
      </c>
    </row>
    <row r="279" spans="1:10" x14ac:dyDescent="0.3">
      <c r="A279" s="9" t="s">
        <v>10</v>
      </c>
      <c r="B279" s="7">
        <v>43754.839583333334</v>
      </c>
      <c r="C279" s="8">
        <v>3.0960648148148147E-2</v>
      </c>
      <c r="D279" s="9" t="s">
        <v>11</v>
      </c>
      <c r="E279" s="9" t="s">
        <v>3374</v>
      </c>
      <c r="F279" s="9" t="str">
        <f>IF(ISNUMBER(SEARCH("Episode",Table4[[#This Row],[2012]])),"SERIE","MOVIE")</f>
        <v>SERIE</v>
      </c>
      <c r="G279" s="9" t="s">
        <v>14</v>
      </c>
      <c r="H279" s="8">
        <v>3.1365740740740743E-2</v>
      </c>
      <c r="I279" s="9" t="s">
        <v>3237</v>
      </c>
      <c r="J279" s="9" t="s">
        <v>16</v>
      </c>
    </row>
    <row r="280" spans="1:10" x14ac:dyDescent="0.3">
      <c r="A280" s="6" t="s">
        <v>10</v>
      </c>
      <c r="B280" s="4">
        <v>44568.973611111112</v>
      </c>
      <c r="C280" s="5">
        <v>3.9178240740740743E-2</v>
      </c>
      <c r="D280" s="6" t="s">
        <v>13</v>
      </c>
      <c r="E280" s="6" t="s">
        <v>254</v>
      </c>
      <c r="F280" s="9" t="str">
        <f>IF(ISNUMBER(SEARCH("Episode",Table4[[#This Row],[2012]])),"SERIE","MOVIE")</f>
        <v>SERIE</v>
      </c>
      <c r="G280" s="6" t="s">
        <v>14</v>
      </c>
      <c r="H280" s="5">
        <v>4.0509259259259259E-2</v>
      </c>
      <c r="I280" s="6" t="s">
        <v>255</v>
      </c>
      <c r="J280" s="6" t="s">
        <v>16</v>
      </c>
    </row>
    <row r="281" spans="1:10" x14ac:dyDescent="0.3">
      <c r="A281" s="13" t="s">
        <v>10</v>
      </c>
      <c r="B281" s="14">
        <v>44247.809027777781</v>
      </c>
      <c r="C281" s="15">
        <v>2.914351851851852E-2</v>
      </c>
      <c r="D281" s="13" t="s">
        <v>13</v>
      </c>
      <c r="E281" s="13" t="s">
        <v>1892</v>
      </c>
      <c r="F281" s="9" t="str">
        <f>IF(ISNUMBER(SEARCH("Episode",Table4[[#This Row],[2012]])),"SERIE","MOVIE")</f>
        <v>MOVIE</v>
      </c>
      <c r="G281" s="13" t="s">
        <v>14</v>
      </c>
      <c r="H281" s="15">
        <v>5.921296296296296E-2</v>
      </c>
      <c r="I281" s="13" t="s">
        <v>1893</v>
      </c>
      <c r="J281" s="13" t="s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2242-4784-4B4F-A433-6A576DE9926A}">
  <dimension ref="A1:B4877"/>
  <sheetViews>
    <sheetView topLeftCell="A4700" workbookViewId="0">
      <selection activeCell="E4704" sqref="E4704"/>
    </sheetView>
  </sheetViews>
  <sheetFormatPr defaultRowHeight="14.4" x14ac:dyDescent="0.3"/>
  <cols>
    <col min="1" max="1" width="102.77734375" bestFit="1" customWidth="1"/>
    <col min="2" max="2" width="17.88671875" bestFit="1" customWidth="1"/>
    <col min="3" max="10" width="8.109375" bestFit="1" customWidth="1"/>
    <col min="11" max="11" width="10.77734375" bestFit="1" customWidth="1"/>
    <col min="12" max="12" width="38.88671875" bestFit="1" customWidth="1"/>
    <col min="13" max="13" width="39.77734375" bestFit="1" customWidth="1"/>
    <col min="14" max="14" width="38.21875" bestFit="1" customWidth="1"/>
    <col min="15" max="15" width="39.5546875" bestFit="1" customWidth="1"/>
    <col min="16" max="16" width="38.21875" bestFit="1" customWidth="1"/>
    <col min="17" max="17" width="39.33203125" bestFit="1" customWidth="1"/>
    <col min="18" max="18" width="36.44140625" bestFit="1" customWidth="1"/>
    <col min="19" max="19" width="38" bestFit="1" customWidth="1"/>
    <col min="20" max="20" width="41.109375" bestFit="1" customWidth="1"/>
    <col min="21" max="21" width="39.44140625" bestFit="1" customWidth="1"/>
    <col min="22" max="22" width="53.109375" bestFit="1" customWidth="1"/>
    <col min="23" max="38" width="37.44140625" bestFit="1" customWidth="1"/>
    <col min="39" max="39" width="11.33203125" bestFit="1" customWidth="1"/>
    <col min="40" max="40" width="18.21875" bestFit="1" customWidth="1"/>
    <col min="41" max="41" width="45.109375" bestFit="1" customWidth="1"/>
    <col min="42" max="42" width="44.44140625" bestFit="1" customWidth="1"/>
    <col min="43" max="43" width="40.44140625" bestFit="1" customWidth="1"/>
    <col min="44" max="44" width="43.5546875" bestFit="1" customWidth="1"/>
    <col min="45" max="45" width="64.44140625" bestFit="1" customWidth="1"/>
    <col min="46" max="46" width="45" bestFit="1" customWidth="1"/>
    <col min="47" max="47" width="46.21875" bestFit="1" customWidth="1"/>
    <col min="48" max="48" width="42" bestFit="1" customWidth="1"/>
    <col min="49" max="49" width="43" bestFit="1" customWidth="1"/>
    <col min="50" max="50" width="44.77734375" bestFit="1" customWidth="1"/>
    <col min="51" max="51" width="45.5546875" bestFit="1" customWidth="1"/>
    <col min="52" max="52" width="51.6640625" bestFit="1" customWidth="1"/>
    <col min="53" max="53" width="42" bestFit="1" customWidth="1"/>
    <col min="54" max="54" width="48" bestFit="1" customWidth="1"/>
    <col min="55" max="55" width="41.44140625" bestFit="1" customWidth="1"/>
    <col min="56" max="56" width="52" bestFit="1" customWidth="1"/>
    <col min="57" max="57" width="44.109375" bestFit="1" customWidth="1"/>
    <col min="58" max="58" width="40.77734375" bestFit="1" customWidth="1"/>
    <col min="59" max="59" width="44.77734375" bestFit="1" customWidth="1"/>
    <col min="60" max="60" width="44.44140625" bestFit="1" customWidth="1"/>
    <col min="61" max="61" width="46" bestFit="1" customWidth="1"/>
    <col min="62" max="62" width="41.109375" bestFit="1" customWidth="1"/>
    <col min="63" max="63" width="48.109375" bestFit="1" customWidth="1"/>
    <col min="64" max="64" width="42" bestFit="1" customWidth="1"/>
    <col min="65" max="65" width="44.88671875" bestFit="1" customWidth="1"/>
    <col min="66" max="66" width="50.33203125" bestFit="1" customWidth="1"/>
    <col min="67" max="67" width="44" bestFit="1" customWidth="1"/>
    <col min="68" max="68" width="49.77734375" bestFit="1" customWidth="1"/>
    <col min="69" max="69" width="44.6640625" bestFit="1" customWidth="1"/>
    <col min="70" max="70" width="48.109375" bestFit="1" customWidth="1"/>
    <col min="71" max="71" width="45.6640625" bestFit="1" customWidth="1"/>
    <col min="72" max="72" width="58.77734375" bestFit="1" customWidth="1"/>
    <col min="73" max="73" width="45.5546875" bestFit="1" customWidth="1"/>
    <col min="74" max="74" width="47.77734375" bestFit="1" customWidth="1"/>
    <col min="75" max="75" width="43.77734375" bestFit="1" customWidth="1"/>
    <col min="76" max="76" width="49.44140625" bestFit="1" customWidth="1"/>
    <col min="77" max="94" width="26.5546875" bestFit="1" customWidth="1"/>
    <col min="95" max="95" width="8.6640625" bestFit="1" customWidth="1"/>
    <col min="96" max="97" width="22.77734375" bestFit="1" customWidth="1"/>
    <col min="98" max="99" width="27.109375" bestFit="1" customWidth="1"/>
    <col min="100" max="101" width="43.88671875" bestFit="1" customWidth="1"/>
    <col min="102" max="102" width="47.88671875" bestFit="1" customWidth="1"/>
    <col min="103" max="103" width="46.44140625" bestFit="1" customWidth="1"/>
    <col min="104" max="104" width="47.44140625" bestFit="1" customWidth="1"/>
    <col min="105" max="105" width="80.44140625" bestFit="1" customWidth="1"/>
    <col min="106" max="106" width="74.5546875" bestFit="1" customWidth="1"/>
    <col min="107" max="107" width="75.21875" bestFit="1" customWidth="1"/>
    <col min="108" max="108" width="81.77734375" bestFit="1" customWidth="1"/>
    <col min="109" max="109" width="84.6640625" bestFit="1" customWidth="1"/>
    <col min="110" max="110" width="75.77734375" bestFit="1" customWidth="1"/>
    <col min="111" max="111" width="75.5546875" bestFit="1" customWidth="1"/>
    <col min="112" max="112" width="79.33203125" bestFit="1" customWidth="1"/>
    <col min="113" max="113" width="86" bestFit="1" customWidth="1"/>
    <col min="114" max="114" width="79.88671875" bestFit="1" customWidth="1"/>
    <col min="115" max="115" width="83.44140625" bestFit="1" customWidth="1"/>
    <col min="116" max="116" width="86.44140625" bestFit="1" customWidth="1"/>
    <col min="117" max="117" width="48.109375" bestFit="1" customWidth="1"/>
    <col min="118" max="118" width="46.6640625" bestFit="1" customWidth="1"/>
    <col min="119" max="119" width="45.109375" bestFit="1" customWidth="1"/>
    <col min="120" max="120" width="40.21875" bestFit="1" customWidth="1"/>
    <col min="121" max="121" width="36.88671875" bestFit="1" customWidth="1"/>
    <col min="122" max="122" width="4.6640625" bestFit="1" customWidth="1"/>
    <col min="123" max="123" width="49.44140625" bestFit="1" customWidth="1"/>
    <col min="124" max="124" width="55.109375" bestFit="1" customWidth="1"/>
    <col min="125" max="125" width="59.33203125" bestFit="1" customWidth="1"/>
    <col min="126" max="126" width="55.88671875" bestFit="1" customWidth="1"/>
    <col min="127" max="127" width="51" bestFit="1" customWidth="1"/>
    <col min="128" max="128" width="53.6640625" bestFit="1" customWidth="1"/>
    <col min="129" max="129" width="53.109375" bestFit="1" customWidth="1"/>
    <col min="130" max="130" width="51.5546875" bestFit="1" customWidth="1"/>
    <col min="131" max="131" width="55.109375" bestFit="1" customWidth="1"/>
    <col min="132" max="132" width="54.21875" bestFit="1" customWidth="1"/>
    <col min="133" max="133" width="51.88671875" bestFit="1" customWidth="1"/>
    <col min="134" max="134" width="56.88671875" bestFit="1" customWidth="1"/>
    <col min="135" max="135" width="63.44140625" bestFit="1" customWidth="1"/>
    <col min="136" max="136" width="52" bestFit="1" customWidth="1"/>
    <col min="137" max="137" width="43.77734375" bestFit="1" customWidth="1"/>
    <col min="138" max="138" width="54.5546875" bestFit="1" customWidth="1"/>
    <col min="139" max="139" width="54.6640625" bestFit="1" customWidth="1"/>
    <col min="140" max="140" width="53.21875" bestFit="1" customWidth="1"/>
    <col min="141" max="141" width="56.6640625" bestFit="1" customWidth="1"/>
    <col min="142" max="142" width="50.21875" bestFit="1" customWidth="1"/>
    <col min="143" max="143" width="50.6640625" bestFit="1" customWidth="1"/>
    <col min="144" max="144" width="56.21875" bestFit="1" customWidth="1"/>
    <col min="145" max="145" width="55.33203125" bestFit="1" customWidth="1"/>
    <col min="146" max="146" width="51.21875" bestFit="1" customWidth="1"/>
    <col min="147" max="147" width="49.109375" bestFit="1" customWidth="1"/>
    <col min="148" max="148" width="51.77734375" bestFit="1" customWidth="1"/>
    <col min="149" max="149" width="47.44140625" bestFit="1" customWidth="1"/>
    <col min="150" max="150" width="53.77734375" bestFit="1" customWidth="1"/>
    <col min="151" max="151" width="54.6640625" bestFit="1" customWidth="1"/>
    <col min="152" max="152" width="53" bestFit="1" customWidth="1"/>
    <col min="153" max="153" width="53.77734375" bestFit="1" customWidth="1"/>
    <col min="154" max="154" width="61" bestFit="1" customWidth="1"/>
    <col min="155" max="155" width="47.5546875" bestFit="1" customWidth="1"/>
    <col min="156" max="156" width="54.77734375" bestFit="1" customWidth="1"/>
    <col min="157" max="157" width="50.88671875" bestFit="1" customWidth="1"/>
    <col min="158" max="158" width="55.5546875" bestFit="1" customWidth="1"/>
    <col min="159" max="159" width="62.109375" bestFit="1" customWidth="1"/>
    <col min="160" max="160" width="66.88671875" bestFit="1" customWidth="1"/>
    <col min="161" max="161" width="70" bestFit="1" customWidth="1"/>
    <col min="162" max="162" width="60.88671875" bestFit="1" customWidth="1"/>
    <col min="163" max="163" width="60.33203125" bestFit="1" customWidth="1"/>
    <col min="164" max="164" width="51.6640625" bestFit="1" customWidth="1"/>
    <col min="165" max="165" width="47.6640625" bestFit="1" customWidth="1"/>
    <col min="166" max="166" width="50.33203125" bestFit="1" customWidth="1"/>
    <col min="167" max="167" width="57.21875" bestFit="1" customWidth="1"/>
    <col min="168" max="168" width="53.109375" bestFit="1" customWidth="1"/>
    <col min="169" max="169" width="53.33203125" bestFit="1" customWidth="1"/>
    <col min="170" max="170" width="44.33203125" bestFit="1" customWidth="1"/>
    <col min="171" max="171" width="48.21875" bestFit="1" customWidth="1"/>
    <col min="172" max="172" width="53" bestFit="1" customWidth="1"/>
    <col min="173" max="173" width="46" bestFit="1" customWidth="1"/>
    <col min="174" max="174" width="53.6640625" bestFit="1" customWidth="1"/>
    <col min="175" max="175" width="55.5546875" bestFit="1" customWidth="1"/>
    <col min="176" max="176" width="84.88671875" bestFit="1" customWidth="1"/>
    <col min="177" max="177" width="74.77734375" bestFit="1" customWidth="1"/>
    <col min="178" max="178" width="81.21875" bestFit="1" customWidth="1"/>
    <col min="179" max="179" width="81.77734375" bestFit="1" customWidth="1"/>
    <col min="180" max="180" width="82.33203125" bestFit="1" customWidth="1"/>
    <col min="181" max="181" width="77.88671875" bestFit="1" customWidth="1"/>
    <col min="182" max="182" width="78.6640625" bestFit="1" customWidth="1"/>
    <col min="183" max="183" width="74.88671875" bestFit="1" customWidth="1"/>
    <col min="184" max="184" width="75.21875" bestFit="1" customWidth="1"/>
    <col min="185" max="185" width="77.21875" bestFit="1" customWidth="1"/>
    <col min="186" max="186" width="83.33203125" bestFit="1" customWidth="1"/>
    <col min="187" max="187" width="80.6640625" bestFit="1" customWidth="1"/>
    <col min="188" max="188" width="79.77734375" bestFit="1" customWidth="1"/>
    <col min="189" max="189" width="80.44140625" bestFit="1" customWidth="1"/>
    <col min="190" max="190" width="87.6640625" bestFit="1" customWidth="1"/>
    <col min="191" max="191" width="78" bestFit="1" customWidth="1"/>
    <col min="192" max="192" width="81.6640625" bestFit="1" customWidth="1"/>
    <col min="193" max="193" width="80" bestFit="1" customWidth="1"/>
    <col min="194" max="194" width="90.88671875" bestFit="1" customWidth="1"/>
    <col min="195" max="195" width="78.6640625" bestFit="1" customWidth="1"/>
    <col min="196" max="196" width="85.77734375" bestFit="1" customWidth="1"/>
    <col min="197" max="197" width="82.77734375" bestFit="1" customWidth="1"/>
    <col min="198" max="198" width="50.33203125" bestFit="1" customWidth="1"/>
    <col min="199" max="199" width="54.77734375" bestFit="1" customWidth="1"/>
    <col min="200" max="200" width="52" bestFit="1" customWidth="1"/>
    <col min="201" max="201" width="56.33203125" bestFit="1" customWidth="1"/>
    <col min="202" max="202" width="56.44140625" bestFit="1" customWidth="1"/>
    <col min="203" max="203" width="59.77734375" bestFit="1" customWidth="1"/>
    <col min="204" max="204" width="51" bestFit="1" customWidth="1"/>
    <col min="205" max="205" width="61.88671875" bestFit="1" customWidth="1"/>
    <col min="206" max="206" width="50.21875" bestFit="1" customWidth="1"/>
    <col min="207" max="207" width="64.88671875" bestFit="1" customWidth="1"/>
    <col min="208" max="208" width="54.21875" bestFit="1" customWidth="1"/>
    <col min="209" max="209" width="53.44140625" bestFit="1" customWidth="1"/>
    <col min="210" max="210" width="52.33203125" bestFit="1" customWidth="1"/>
    <col min="211" max="211" width="50.44140625" bestFit="1" customWidth="1"/>
    <col min="212" max="212" width="58.6640625" bestFit="1" customWidth="1"/>
    <col min="213" max="213" width="59.109375" bestFit="1" customWidth="1"/>
    <col min="214" max="214" width="6.44140625" bestFit="1" customWidth="1"/>
    <col min="215" max="215" width="15.21875" bestFit="1" customWidth="1"/>
    <col min="216" max="230" width="31.44140625" bestFit="1" customWidth="1"/>
    <col min="231" max="231" width="10.6640625" bestFit="1" customWidth="1"/>
    <col min="232" max="237" width="28.5546875" bestFit="1" customWidth="1"/>
    <col min="238" max="238" width="32.88671875" bestFit="1" customWidth="1"/>
    <col min="239" max="239" width="16.44140625" bestFit="1" customWidth="1"/>
    <col min="240" max="240" width="22.109375" bestFit="1" customWidth="1"/>
    <col min="241" max="241" width="22.6640625" bestFit="1" customWidth="1"/>
    <col min="242" max="242" width="34.6640625" bestFit="1" customWidth="1"/>
    <col min="243" max="243" width="32.6640625" bestFit="1" customWidth="1"/>
    <col min="244" max="244" width="23.33203125" bestFit="1" customWidth="1"/>
    <col min="245" max="250" width="27.109375" bestFit="1" customWidth="1"/>
    <col min="251" max="259" width="28.109375" bestFit="1" customWidth="1"/>
    <col min="260" max="260" width="37.109375" bestFit="1" customWidth="1"/>
    <col min="261" max="268" width="27.109375" bestFit="1" customWidth="1"/>
    <col min="269" max="269" width="43.88671875" bestFit="1" customWidth="1"/>
    <col min="270" max="275" width="27.109375" bestFit="1" customWidth="1"/>
    <col min="276" max="276" width="43.88671875" bestFit="1" customWidth="1"/>
    <col min="277" max="319" width="27.109375" bestFit="1" customWidth="1"/>
    <col min="320" max="320" width="37.33203125" bestFit="1" customWidth="1"/>
    <col min="321" max="321" width="37" bestFit="1" customWidth="1"/>
    <col min="322" max="322" width="14.88671875" bestFit="1" customWidth="1"/>
    <col min="323" max="323" width="55.33203125" bestFit="1" customWidth="1"/>
    <col min="324" max="324" width="52.5546875" bestFit="1" customWidth="1"/>
    <col min="325" max="325" width="51.77734375" bestFit="1" customWidth="1"/>
    <col min="326" max="326" width="51.88671875" bestFit="1" customWidth="1"/>
    <col min="327" max="327" width="53.5546875" bestFit="1" customWidth="1"/>
    <col min="328" max="328" width="55.77734375" bestFit="1" customWidth="1"/>
    <col min="329" max="329" width="53.21875" bestFit="1" customWidth="1"/>
    <col min="330" max="330" width="27.77734375" bestFit="1" customWidth="1"/>
    <col min="331" max="331" width="45.6640625" bestFit="1" customWidth="1"/>
    <col min="332" max="332" width="45.77734375" bestFit="1" customWidth="1"/>
    <col min="333" max="333" width="44.77734375" bestFit="1" customWidth="1"/>
    <col min="334" max="334" width="44.21875" bestFit="1" customWidth="1"/>
    <col min="335" max="335" width="40.77734375" bestFit="1" customWidth="1"/>
    <col min="336" max="336" width="47.33203125" bestFit="1" customWidth="1"/>
    <col min="337" max="337" width="36.77734375" bestFit="1" customWidth="1"/>
    <col min="338" max="338" width="34.6640625" bestFit="1" customWidth="1"/>
    <col min="339" max="339" width="34.33203125" bestFit="1" customWidth="1"/>
    <col min="340" max="340" width="42.88671875" bestFit="1" customWidth="1"/>
    <col min="341" max="341" width="37.21875" bestFit="1" customWidth="1"/>
    <col min="342" max="342" width="41.5546875" bestFit="1" customWidth="1"/>
    <col min="343" max="343" width="46.5546875" bestFit="1" customWidth="1"/>
    <col min="344" max="344" width="46.88671875" bestFit="1" customWidth="1"/>
    <col min="345" max="345" width="48.44140625" bestFit="1" customWidth="1"/>
    <col min="346" max="346" width="34.21875" bestFit="1" customWidth="1"/>
    <col min="347" max="347" width="40.6640625" bestFit="1" customWidth="1"/>
    <col min="348" max="348" width="49.21875" bestFit="1" customWidth="1"/>
    <col min="349" max="349" width="52.21875" bestFit="1" customWidth="1"/>
    <col min="350" max="350" width="49.33203125" bestFit="1" customWidth="1"/>
    <col min="351" max="351" width="42.6640625" bestFit="1" customWidth="1"/>
    <col min="352" max="352" width="48.21875" bestFit="1" customWidth="1"/>
    <col min="353" max="353" width="40.44140625" bestFit="1" customWidth="1"/>
    <col min="354" max="354" width="45" bestFit="1" customWidth="1"/>
    <col min="355" max="355" width="47.77734375" bestFit="1" customWidth="1"/>
    <col min="356" max="356" width="45.33203125" bestFit="1" customWidth="1"/>
    <col min="357" max="357" width="39" bestFit="1" customWidth="1"/>
    <col min="358" max="358" width="37.88671875" bestFit="1" customWidth="1"/>
    <col min="359" max="359" width="42.109375" bestFit="1" customWidth="1"/>
    <col min="360" max="360" width="47.5546875" bestFit="1" customWidth="1"/>
    <col min="361" max="361" width="42.21875" bestFit="1" customWidth="1"/>
    <col min="362" max="362" width="42.44140625" bestFit="1" customWidth="1"/>
    <col min="363" max="363" width="41.109375" bestFit="1" customWidth="1"/>
    <col min="364" max="364" width="41.5546875" bestFit="1" customWidth="1"/>
    <col min="365" max="365" width="52.5546875" bestFit="1" customWidth="1"/>
    <col min="366" max="366" width="49.77734375" bestFit="1" customWidth="1"/>
    <col min="367" max="367" width="32.77734375" bestFit="1" customWidth="1"/>
    <col min="368" max="368" width="33.33203125" bestFit="1" customWidth="1"/>
    <col min="369" max="369" width="35.109375" bestFit="1" customWidth="1"/>
    <col min="370" max="370" width="34.77734375" bestFit="1" customWidth="1"/>
    <col min="371" max="371" width="45.77734375" bestFit="1" customWidth="1"/>
    <col min="372" max="372" width="46.33203125" bestFit="1" customWidth="1"/>
    <col min="373" max="373" width="43.109375" bestFit="1" customWidth="1"/>
    <col min="374" max="374" width="46" bestFit="1" customWidth="1"/>
    <col min="375" max="375" width="43.5546875" bestFit="1" customWidth="1"/>
    <col min="376" max="376" width="44.44140625" bestFit="1" customWidth="1"/>
    <col min="377" max="377" width="40.44140625" bestFit="1" customWidth="1"/>
    <col min="378" max="378" width="47.21875" bestFit="1" customWidth="1"/>
    <col min="379" max="379" width="43" bestFit="1" customWidth="1"/>
    <col min="380" max="380" width="38.33203125" bestFit="1" customWidth="1"/>
    <col min="381" max="381" width="38.109375" bestFit="1" customWidth="1"/>
    <col min="382" max="382" width="40.21875" bestFit="1" customWidth="1"/>
    <col min="383" max="383" width="32.6640625" bestFit="1" customWidth="1"/>
    <col min="384" max="384" width="32.44140625" bestFit="1" customWidth="1"/>
    <col min="385" max="385" width="28.88671875" bestFit="1" customWidth="1"/>
    <col min="386" max="386" width="31.33203125" bestFit="1" customWidth="1"/>
    <col min="387" max="387" width="58.109375" bestFit="1" customWidth="1"/>
    <col min="388" max="388" width="59.21875" bestFit="1" customWidth="1"/>
    <col min="389" max="389" width="54.6640625" bestFit="1" customWidth="1"/>
    <col min="390" max="390" width="56.33203125" bestFit="1" customWidth="1"/>
    <col min="391" max="391" width="58.6640625" bestFit="1" customWidth="1"/>
    <col min="392" max="392" width="56.88671875" bestFit="1" customWidth="1"/>
    <col min="393" max="393" width="58.5546875" bestFit="1" customWidth="1"/>
    <col min="394" max="394" width="52" bestFit="1" customWidth="1"/>
    <col min="395" max="395" width="50.6640625" bestFit="1" customWidth="1"/>
    <col min="396" max="396" width="56.88671875" bestFit="1" customWidth="1"/>
    <col min="397" max="397" width="56.33203125" bestFit="1" customWidth="1"/>
    <col min="398" max="398" width="53.6640625" bestFit="1" customWidth="1"/>
    <col min="399" max="399" width="42.21875" bestFit="1" customWidth="1"/>
    <col min="400" max="400" width="52.88671875" bestFit="1" customWidth="1"/>
    <col min="401" max="401" width="42.21875" bestFit="1" customWidth="1"/>
    <col min="402" max="402" width="35.6640625" bestFit="1" customWidth="1"/>
    <col min="403" max="403" width="48.5546875" bestFit="1" customWidth="1"/>
    <col min="404" max="404" width="41" bestFit="1" customWidth="1"/>
    <col min="405" max="405" width="36.5546875" bestFit="1" customWidth="1"/>
    <col min="406" max="406" width="44.6640625" bestFit="1" customWidth="1"/>
    <col min="407" max="407" width="46.77734375" bestFit="1" customWidth="1"/>
    <col min="408" max="408" width="39.77734375" bestFit="1" customWidth="1"/>
    <col min="409" max="409" width="36.77734375" bestFit="1" customWidth="1"/>
    <col min="410" max="410" width="37.21875" bestFit="1" customWidth="1"/>
    <col min="411" max="411" width="40.44140625" bestFit="1" customWidth="1"/>
    <col min="412" max="412" width="42.6640625" bestFit="1" customWidth="1"/>
    <col min="413" max="413" width="36.88671875" bestFit="1" customWidth="1"/>
    <col min="414" max="414" width="40.44140625" bestFit="1" customWidth="1"/>
    <col min="415" max="415" width="39.77734375" bestFit="1" customWidth="1"/>
    <col min="416" max="416" width="48.44140625" bestFit="1" customWidth="1"/>
    <col min="417" max="417" width="39.5546875" bestFit="1" customWidth="1"/>
    <col min="418" max="418" width="48.77734375" bestFit="1" customWidth="1"/>
    <col min="419" max="419" width="35.21875" bestFit="1" customWidth="1"/>
    <col min="420" max="420" width="43.77734375" bestFit="1" customWidth="1"/>
    <col min="421" max="421" width="41.5546875" bestFit="1" customWidth="1"/>
    <col min="422" max="422" width="45" bestFit="1" customWidth="1"/>
    <col min="423" max="423" width="39.6640625" bestFit="1" customWidth="1"/>
    <col min="424" max="424" width="36" bestFit="1" customWidth="1"/>
    <col min="425" max="425" width="41.88671875" bestFit="1" customWidth="1"/>
    <col min="426" max="426" width="35.44140625" bestFit="1" customWidth="1"/>
    <col min="427" max="427" width="38.44140625" bestFit="1" customWidth="1"/>
    <col min="428" max="428" width="42.109375" bestFit="1" customWidth="1"/>
    <col min="429" max="429" width="37.5546875" bestFit="1" customWidth="1"/>
    <col min="430" max="430" width="40.77734375" bestFit="1" customWidth="1"/>
    <col min="431" max="431" width="35.109375" bestFit="1" customWidth="1"/>
    <col min="432" max="432" width="42.5546875" bestFit="1" customWidth="1"/>
    <col min="433" max="433" width="39.77734375" bestFit="1" customWidth="1"/>
    <col min="434" max="434" width="43.21875" bestFit="1" customWidth="1"/>
    <col min="435" max="435" width="41.5546875" bestFit="1" customWidth="1"/>
    <col min="436" max="436" width="39.88671875" bestFit="1" customWidth="1"/>
    <col min="437" max="437" width="40.5546875" bestFit="1" customWidth="1"/>
    <col min="438" max="438" width="42.33203125" bestFit="1" customWidth="1"/>
    <col min="439" max="439" width="43" bestFit="1" customWidth="1"/>
    <col min="440" max="440" width="37.5546875" bestFit="1" customWidth="1"/>
    <col min="441" max="441" width="39.109375" bestFit="1" customWidth="1"/>
    <col min="442" max="442" width="46.77734375" bestFit="1" customWidth="1"/>
    <col min="443" max="443" width="43.44140625" bestFit="1" customWidth="1"/>
    <col min="444" max="444" width="38.44140625" bestFit="1" customWidth="1"/>
    <col min="445" max="445" width="38.109375" bestFit="1" customWidth="1"/>
    <col min="446" max="446" width="43.109375" bestFit="1" customWidth="1"/>
    <col min="447" max="447" width="42.6640625" bestFit="1" customWidth="1"/>
    <col min="448" max="448" width="37.88671875" bestFit="1" customWidth="1"/>
    <col min="449" max="449" width="39.77734375" bestFit="1" customWidth="1"/>
    <col min="450" max="450" width="44.88671875" bestFit="1" customWidth="1"/>
    <col min="451" max="451" width="44" bestFit="1" customWidth="1"/>
    <col min="452" max="452" width="41.33203125" bestFit="1" customWidth="1"/>
    <col min="453" max="453" width="45" bestFit="1" customWidth="1"/>
    <col min="454" max="454" width="39.44140625" bestFit="1" customWidth="1"/>
    <col min="455" max="455" width="43.33203125" bestFit="1" customWidth="1"/>
    <col min="456" max="456" width="41.5546875" bestFit="1" customWidth="1"/>
    <col min="457" max="457" width="43.77734375" bestFit="1" customWidth="1"/>
    <col min="458" max="458" width="41.5546875" bestFit="1" customWidth="1"/>
    <col min="459" max="459" width="13.44140625" bestFit="1" customWidth="1"/>
    <col min="460" max="460" width="41.44140625" bestFit="1" customWidth="1"/>
    <col min="461" max="461" width="45.33203125" bestFit="1" customWidth="1"/>
    <col min="462" max="462" width="44.21875" bestFit="1" customWidth="1"/>
    <col min="463" max="463" width="52.77734375" bestFit="1" customWidth="1"/>
    <col min="464" max="464" width="41.109375" bestFit="1" customWidth="1"/>
    <col min="465" max="465" width="45.109375" bestFit="1" customWidth="1"/>
    <col min="466" max="466" width="34.5546875" bestFit="1" customWidth="1"/>
    <col min="467" max="467" width="42.5546875" bestFit="1" customWidth="1"/>
    <col min="468" max="468" width="22.6640625" bestFit="1" customWidth="1"/>
    <col min="469" max="469" width="44.88671875" bestFit="1" customWidth="1"/>
    <col min="470" max="470" width="54.44140625" bestFit="1" customWidth="1"/>
    <col min="471" max="471" width="46.88671875" bestFit="1" customWidth="1"/>
    <col min="472" max="472" width="51.88671875" bestFit="1" customWidth="1"/>
    <col min="473" max="473" width="46.6640625" bestFit="1" customWidth="1"/>
    <col min="474" max="474" width="46.44140625" bestFit="1" customWidth="1"/>
    <col min="475" max="475" width="46.109375" bestFit="1" customWidth="1"/>
    <col min="476" max="476" width="46.6640625" bestFit="1" customWidth="1"/>
    <col min="477" max="477" width="61.21875" bestFit="1" customWidth="1"/>
    <col min="478" max="478" width="41.21875" bestFit="1" customWidth="1"/>
    <col min="479" max="479" width="51" bestFit="1" customWidth="1"/>
    <col min="480" max="480" width="45.77734375" bestFit="1" customWidth="1"/>
    <col min="481" max="481" width="51.109375" bestFit="1" customWidth="1"/>
    <col min="482" max="482" width="49.6640625" bestFit="1" customWidth="1"/>
    <col min="483" max="483" width="51.44140625" bestFit="1" customWidth="1"/>
    <col min="484" max="484" width="44.88671875" bestFit="1" customWidth="1"/>
    <col min="485" max="485" width="53.5546875" bestFit="1" customWidth="1"/>
    <col min="486" max="486" width="46.6640625" bestFit="1" customWidth="1"/>
    <col min="487" max="487" width="46.5546875" bestFit="1" customWidth="1"/>
    <col min="488" max="488" width="46.88671875" bestFit="1" customWidth="1"/>
    <col min="489" max="489" width="47.44140625" bestFit="1" customWidth="1"/>
    <col min="490" max="490" width="48" bestFit="1" customWidth="1"/>
    <col min="491" max="491" width="44.5546875" bestFit="1" customWidth="1"/>
    <col min="492" max="492" width="44.109375" bestFit="1" customWidth="1"/>
    <col min="493" max="493" width="49.44140625" bestFit="1" customWidth="1"/>
    <col min="494" max="494" width="57.44140625" bestFit="1" customWidth="1"/>
    <col min="495" max="495" width="51.5546875" bestFit="1" customWidth="1"/>
    <col min="496" max="496" width="50.33203125" bestFit="1" customWidth="1"/>
    <col min="497" max="497" width="53.21875" bestFit="1" customWidth="1"/>
    <col min="498" max="498" width="48" bestFit="1" customWidth="1"/>
    <col min="499" max="499" width="51.33203125" bestFit="1" customWidth="1"/>
    <col min="500" max="500" width="53" bestFit="1" customWidth="1"/>
    <col min="501" max="501" width="46.33203125" bestFit="1" customWidth="1"/>
    <col min="502" max="502" width="45.6640625" bestFit="1" customWidth="1"/>
    <col min="503" max="503" width="46.5546875" bestFit="1" customWidth="1"/>
    <col min="504" max="504" width="46.21875" bestFit="1" customWidth="1"/>
    <col min="505" max="505" width="49.44140625" bestFit="1" customWidth="1"/>
    <col min="506" max="506" width="53.88671875" bestFit="1" customWidth="1"/>
    <col min="507" max="507" width="56.21875" bestFit="1" customWidth="1"/>
    <col min="508" max="508" width="45.44140625" bestFit="1" customWidth="1"/>
    <col min="509" max="509" width="61.6640625" bestFit="1" customWidth="1"/>
    <col min="510" max="510" width="49.21875" bestFit="1" customWidth="1"/>
    <col min="511" max="511" width="59.77734375" bestFit="1" customWidth="1"/>
    <col min="512" max="512" width="47.5546875" bestFit="1" customWidth="1"/>
    <col min="513" max="513" width="42.5546875" bestFit="1" customWidth="1"/>
    <col min="514" max="514" width="53.33203125" bestFit="1" customWidth="1"/>
    <col min="515" max="515" width="44" bestFit="1" customWidth="1"/>
    <col min="516" max="516" width="51.88671875" bestFit="1" customWidth="1"/>
    <col min="517" max="517" width="40.6640625" bestFit="1" customWidth="1"/>
    <col min="518" max="518" width="49.44140625" bestFit="1" customWidth="1"/>
    <col min="519" max="519" width="45.6640625" bestFit="1" customWidth="1"/>
    <col min="520" max="520" width="51" bestFit="1" customWidth="1"/>
    <col min="521" max="521" width="52.5546875" bestFit="1" customWidth="1"/>
    <col min="522" max="522" width="53.5546875" bestFit="1" customWidth="1"/>
    <col min="523" max="523" width="51" bestFit="1" customWidth="1"/>
    <col min="524" max="524" width="50.77734375" bestFit="1" customWidth="1"/>
    <col min="525" max="525" width="49.88671875" bestFit="1" customWidth="1"/>
    <col min="526" max="526" width="54.6640625" bestFit="1" customWidth="1"/>
    <col min="527" max="527" width="48.33203125" bestFit="1" customWidth="1"/>
    <col min="528" max="528" width="46.109375" bestFit="1" customWidth="1"/>
    <col min="529" max="529" width="48.5546875" bestFit="1" customWidth="1"/>
    <col min="530" max="530" width="44.77734375" bestFit="1" customWidth="1"/>
    <col min="531" max="531" width="48.21875" bestFit="1" customWidth="1"/>
    <col min="532" max="532" width="47.33203125" bestFit="1" customWidth="1"/>
    <col min="533" max="533" width="47.44140625" bestFit="1" customWidth="1"/>
    <col min="534" max="534" width="48.5546875" bestFit="1" customWidth="1"/>
    <col min="535" max="535" width="53" bestFit="1" customWidth="1"/>
    <col min="536" max="536" width="47.5546875" bestFit="1" customWidth="1"/>
    <col min="537" max="537" width="49.33203125" bestFit="1" customWidth="1"/>
    <col min="538" max="538" width="50.6640625" bestFit="1" customWidth="1"/>
    <col min="539" max="539" width="49.5546875" bestFit="1" customWidth="1"/>
    <col min="540" max="540" width="46" bestFit="1" customWidth="1"/>
    <col min="541" max="543" width="53.44140625" bestFit="1" customWidth="1"/>
    <col min="544" max="544" width="56.21875" bestFit="1" customWidth="1"/>
    <col min="545" max="545" width="48.6640625" bestFit="1" customWidth="1"/>
    <col min="546" max="546" width="55.77734375" bestFit="1" customWidth="1"/>
    <col min="547" max="547" width="47.109375" bestFit="1" customWidth="1"/>
    <col min="548" max="548" width="48.44140625" bestFit="1" customWidth="1"/>
    <col min="549" max="549" width="51.88671875" bestFit="1" customWidth="1"/>
    <col min="550" max="550" width="48.33203125" bestFit="1" customWidth="1"/>
    <col min="551" max="551" width="46.77734375" bestFit="1" customWidth="1"/>
    <col min="552" max="552" width="49.77734375" bestFit="1" customWidth="1"/>
    <col min="553" max="554" width="54.88671875" bestFit="1" customWidth="1"/>
    <col min="555" max="555" width="49.6640625" bestFit="1" customWidth="1"/>
    <col min="556" max="556" width="50.21875" bestFit="1" customWidth="1"/>
    <col min="557" max="557" width="51.109375" bestFit="1" customWidth="1"/>
    <col min="558" max="558" width="55.5546875" bestFit="1" customWidth="1"/>
    <col min="559" max="559" width="48.21875" bestFit="1" customWidth="1"/>
    <col min="560" max="560" width="39.44140625" bestFit="1" customWidth="1"/>
    <col min="561" max="561" width="55.33203125" bestFit="1" customWidth="1"/>
    <col min="562" max="562" width="45" bestFit="1" customWidth="1"/>
    <col min="563" max="563" width="42.44140625" bestFit="1" customWidth="1"/>
    <col min="564" max="564" width="48.5546875" bestFit="1" customWidth="1"/>
    <col min="565" max="565" width="53" bestFit="1" customWidth="1"/>
    <col min="566" max="566" width="46.21875" bestFit="1" customWidth="1"/>
    <col min="567" max="567" width="48.5546875" bestFit="1" customWidth="1"/>
    <col min="568" max="568" width="41.6640625" bestFit="1" customWidth="1"/>
    <col min="569" max="569" width="47.88671875" bestFit="1" customWidth="1"/>
    <col min="570" max="570" width="51.88671875" bestFit="1" customWidth="1"/>
    <col min="571" max="571" width="48" bestFit="1" customWidth="1"/>
    <col min="572" max="572" width="52" bestFit="1" customWidth="1"/>
    <col min="573" max="574" width="54.44140625" bestFit="1" customWidth="1"/>
    <col min="575" max="575" width="45.21875" bestFit="1" customWidth="1"/>
    <col min="576" max="576" width="46.88671875" bestFit="1" customWidth="1"/>
    <col min="577" max="577" width="52.21875" bestFit="1" customWidth="1"/>
    <col min="578" max="578" width="53.88671875" bestFit="1" customWidth="1"/>
    <col min="579" max="579" width="46.6640625" bestFit="1" customWidth="1"/>
    <col min="580" max="580" width="48.21875" bestFit="1" customWidth="1"/>
    <col min="581" max="581" width="49.44140625" bestFit="1" customWidth="1"/>
    <col min="582" max="582" width="55.88671875" bestFit="1" customWidth="1"/>
    <col min="583" max="583" width="47.77734375" bestFit="1" customWidth="1"/>
    <col min="584" max="584" width="51.33203125" bestFit="1" customWidth="1"/>
    <col min="585" max="585" width="52.109375" bestFit="1" customWidth="1"/>
    <col min="586" max="586" width="44.44140625" bestFit="1" customWidth="1"/>
    <col min="587" max="587" width="52.109375" bestFit="1" customWidth="1"/>
    <col min="588" max="588" width="53.21875" bestFit="1" customWidth="1"/>
    <col min="589" max="589" width="48.109375" bestFit="1" customWidth="1"/>
    <col min="590" max="590" width="54" bestFit="1" customWidth="1"/>
    <col min="591" max="591" width="43" bestFit="1" customWidth="1"/>
    <col min="592" max="592" width="47.6640625" bestFit="1" customWidth="1"/>
    <col min="593" max="593" width="51.6640625" bestFit="1" customWidth="1"/>
    <col min="594" max="594" width="52" bestFit="1" customWidth="1"/>
    <col min="595" max="595" width="49.5546875" bestFit="1" customWidth="1"/>
    <col min="596" max="596" width="54.21875" bestFit="1" customWidth="1"/>
    <col min="597" max="597" width="46.6640625" bestFit="1" customWidth="1"/>
    <col min="598" max="598" width="50.109375" bestFit="1" customWidth="1"/>
    <col min="599" max="599" width="50.44140625" bestFit="1" customWidth="1"/>
    <col min="600" max="600" width="51.6640625" bestFit="1" customWidth="1"/>
    <col min="601" max="601" width="47.77734375" bestFit="1" customWidth="1"/>
    <col min="602" max="602" width="43.44140625" bestFit="1" customWidth="1"/>
    <col min="603" max="603" width="43.88671875" bestFit="1" customWidth="1"/>
    <col min="604" max="604" width="46.33203125" bestFit="1" customWidth="1"/>
    <col min="605" max="605" width="47.109375" bestFit="1" customWidth="1"/>
    <col min="606" max="606" width="47.21875" bestFit="1" customWidth="1"/>
    <col min="607" max="607" width="47.44140625" bestFit="1" customWidth="1"/>
    <col min="608" max="608" width="45.33203125" bestFit="1" customWidth="1"/>
    <col min="609" max="609" width="57.77734375" bestFit="1" customWidth="1"/>
    <col min="610" max="610" width="49.21875" bestFit="1" customWidth="1"/>
    <col min="611" max="611" width="42.77734375" bestFit="1" customWidth="1"/>
    <col min="612" max="612" width="49.44140625" bestFit="1" customWidth="1"/>
    <col min="613" max="613" width="40.44140625" bestFit="1" customWidth="1"/>
    <col min="614" max="614" width="60" bestFit="1" customWidth="1"/>
    <col min="615" max="615" width="29.77734375" bestFit="1" customWidth="1"/>
    <col min="616" max="616" width="48" bestFit="1" customWidth="1"/>
    <col min="617" max="617" width="32.6640625" bestFit="1" customWidth="1"/>
    <col min="618" max="618" width="22.44140625" bestFit="1" customWidth="1"/>
    <col min="619" max="619" width="41.88671875" bestFit="1" customWidth="1"/>
    <col min="620" max="620" width="18.109375" bestFit="1" customWidth="1"/>
    <col min="621" max="621" width="32.44140625" bestFit="1" customWidth="1"/>
    <col min="622" max="622" width="24.88671875" bestFit="1" customWidth="1"/>
    <col min="623" max="626" width="31" bestFit="1" customWidth="1"/>
    <col min="627" max="627" width="40.109375" bestFit="1" customWidth="1"/>
    <col min="628" max="633" width="34.44140625" bestFit="1" customWidth="1"/>
    <col min="634" max="634" width="71.21875" bestFit="1" customWidth="1"/>
    <col min="635" max="635" width="17.21875" bestFit="1" customWidth="1"/>
    <col min="636" max="636" width="34.5546875" bestFit="1" customWidth="1"/>
    <col min="637" max="637" width="43.6640625" bestFit="1" customWidth="1"/>
    <col min="638" max="638" width="44.44140625" bestFit="1" customWidth="1"/>
    <col min="639" max="639" width="40" bestFit="1" customWidth="1"/>
    <col min="640" max="640" width="40.44140625" bestFit="1" customWidth="1"/>
    <col min="641" max="641" width="39.109375" bestFit="1" customWidth="1"/>
    <col min="642" max="642" width="39.88671875" bestFit="1" customWidth="1"/>
    <col min="643" max="643" width="43.33203125" bestFit="1" customWidth="1"/>
    <col min="644" max="644" width="47.109375" bestFit="1" customWidth="1"/>
    <col min="645" max="645" width="38.6640625" bestFit="1" customWidth="1"/>
    <col min="646" max="646" width="41.88671875" bestFit="1" customWidth="1"/>
    <col min="647" max="647" width="44.21875" bestFit="1" customWidth="1"/>
    <col min="648" max="649" width="43.109375" bestFit="1" customWidth="1"/>
    <col min="650" max="650" width="41.44140625" bestFit="1" customWidth="1"/>
    <col min="651" max="651" width="42.109375" bestFit="1" customWidth="1"/>
    <col min="652" max="652" width="43.88671875" bestFit="1" customWidth="1"/>
    <col min="653" max="653" width="40.6640625" bestFit="1" customWidth="1"/>
    <col min="654" max="654" width="45.109375" bestFit="1" customWidth="1"/>
    <col min="655" max="655" width="42.33203125" bestFit="1" customWidth="1"/>
    <col min="656" max="656" width="42.5546875" bestFit="1" customWidth="1"/>
    <col min="657" max="657" width="43" bestFit="1" customWidth="1"/>
    <col min="658" max="658" width="37.33203125" bestFit="1" customWidth="1"/>
    <col min="659" max="659" width="40.77734375" bestFit="1" customWidth="1"/>
    <col min="660" max="660" width="50.44140625" bestFit="1" customWidth="1"/>
    <col min="661" max="661" width="44.88671875" bestFit="1" customWidth="1"/>
    <col min="662" max="662" width="55.6640625" bestFit="1" customWidth="1"/>
    <col min="663" max="663" width="41.33203125" bestFit="1" customWidth="1"/>
    <col min="664" max="664" width="45.77734375" bestFit="1" customWidth="1"/>
    <col min="665" max="665" width="40.88671875" bestFit="1" customWidth="1"/>
    <col min="666" max="666" width="45.21875" bestFit="1" customWidth="1"/>
    <col min="667" max="667" width="44.33203125" bestFit="1" customWidth="1"/>
    <col min="668" max="668" width="51.44140625" bestFit="1" customWidth="1"/>
    <col min="669" max="669" width="52.77734375" bestFit="1" customWidth="1"/>
    <col min="670" max="670" width="47.33203125" bestFit="1" customWidth="1"/>
    <col min="671" max="671" width="43.5546875" bestFit="1" customWidth="1"/>
    <col min="672" max="672" width="43.44140625" bestFit="1" customWidth="1"/>
    <col min="673" max="673" width="38.88671875" bestFit="1" customWidth="1"/>
    <col min="674" max="674" width="39.21875" bestFit="1" customWidth="1"/>
    <col min="675" max="675" width="40.33203125" bestFit="1" customWidth="1"/>
    <col min="676" max="676" width="39.109375" bestFit="1" customWidth="1"/>
    <col min="677" max="677" width="48" bestFit="1" customWidth="1"/>
    <col min="678" max="678" width="38.77734375" bestFit="1" customWidth="1"/>
    <col min="679" max="679" width="47.5546875" bestFit="1" customWidth="1"/>
    <col min="680" max="680" width="32.5546875" bestFit="1" customWidth="1"/>
    <col min="681" max="681" width="38" bestFit="1" customWidth="1"/>
    <col min="682" max="682" width="40.21875" bestFit="1" customWidth="1"/>
    <col min="683" max="683" width="42.109375" bestFit="1" customWidth="1"/>
    <col min="684" max="684" width="34.5546875" bestFit="1" customWidth="1"/>
    <col min="685" max="685" width="42.21875" bestFit="1" customWidth="1"/>
    <col min="686" max="686" width="38.44140625" bestFit="1" customWidth="1"/>
    <col min="687" max="687" width="41.5546875" bestFit="1" customWidth="1"/>
    <col min="688" max="688" width="42" bestFit="1" customWidth="1"/>
    <col min="689" max="689" width="33.33203125" bestFit="1" customWidth="1"/>
    <col min="690" max="690" width="37.5546875" bestFit="1" customWidth="1"/>
    <col min="691" max="691" width="46.77734375" bestFit="1" customWidth="1"/>
    <col min="692" max="692" width="37.88671875" bestFit="1" customWidth="1"/>
    <col min="693" max="693" width="34.109375" bestFit="1" customWidth="1"/>
    <col min="694" max="694" width="31.109375" bestFit="1" customWidth="1"/>
    <col min="695" max="695" width="36.5546875" bestFit="1" customWidth="1"/>
    <col min="696" max="696" width="38.77734375" bestFit="1" customWidth="1"/>
    <col min="697" max="697" width="37.77734375" bestFit="1" customWidth="1"/>
    <col min="698" max="698" width="40.44140625" bestFit="1" customWidth="1"/>
    <col min="699" max="699" width="37.109375" bestFit="1" customWidth="1"/>
    <col min="700" max="700" width="45.6640625" bestFit="1" customWidth="1"/>
    <col min="701" max="701" width="41.6640625" bestFit="1" customWidth="1"/>
    <col min="702" max="702" width="43" bestFit="1" customWidth="1"/>
    <col min="703" max="703" width="39.44140625" bestFit="1" customWidth="1"/>
    <col min="704" max="704" width="37" bestFit="1" customWidth="1"/>
    <col min="705" max="705" width="34.21875" bestFit="1" customWidth="1"/>
    <col min="706" max="706" width="36.44140625" bestFit="1" customWidth="1"/>
    <col min="707" max="707" width="38.5546875" bestFit="1" customWidth="1"/>
    <col min="708" max="708" width="33.88671875" bestFit="1" customWidth="1"/>
    <col min="709" max="709" width="36" bestFit="1" customWidth="1"/>
    <col min="710" max="710" width="35.77734375" bestFit="1" customWidth="1"/>
    <col min="711" max="711" width="34.77734375" bestFit="1" customWidth="1"/>
    <col min="712" max="712" width="54.88671875" bestFit="1" customWidth="1"/>
    <col min="713" max="713" width="36.77734375" bestFit="1" customWidth="1"/>
    <col min="714" max="714" width="18.109375" bestFit="1" customWidth="1"/>
    <col min="715" max="715" width="36.33203125" bestFit="1" customWidth="1"/>
    <col min="716" max="716" width="48.21875" bestFit="1" customWidth="1"/>
    <col min="717" max="717" width="56.44140625" bestFit="1" customWidth="1"/>
    <col min="718" max="718" width="43" bestFit="1" customWidth="1"/>
    <col min="719" max="719" width="53.21875" bestFit="1" customWidth="1"/>
    <col min="720" max="720" width="42.77734375" bestFit="1" customWidth="1"/>
    <col min="721" max="721" width="46.33203125" bestFit="1" customWidth="1"/>
    <col min="722" max="722" width="51.88671875" bestFit="1" customWidth="1"/>
    <col min="723" max="723" width="41.33203125" bestFit="1" customWidth="1"/>
    <col min="724" max="724" width="46.6640625" bestFit="1" customWidth="1"/>
    <col min="725" max="725" width="44.77734375" bestFit="1" customWidth="1"/>
    <col min="726" max="726" width="45.5546875" bestFit="1" customWidth="1"/>
    <col min="727" max="727" width="19.88671875" bestFit="1" customWidth="1"/>
    <col min="728" max="728" width="35.33203125" bestFit="1" customWidth="1"/>
    <col min="729" max="729" width="27.6640625" bestFit="1" customWidth="1"/>
    <col min="730" max="730" width="38.88671875" bestFit="1" customWidth="1"/>
    <col min="731" max="731" width="30.6640625" bestFit="1" customWidth="1"/>
    <col min="732" max="732" width="44.44140625" bestFit="1" customWidth="1"/>
    <col min="733" max="733" width="30" bestFit="1" customWidth="1"/>
    <col min="734" max="734" width="36.44140625" bestFit="1" customWidth="1"/>
    <col min="735" max="735" width="27.109375" bestFit="1" customWidth="1"/>
    <col min="736" max="736" width="43.109375" bestFit="1" customWidth="1"/>
    <col min="737" max="737" width="43.44140625" bestFit="1" customWidth="1"/>
    <col min="738" max="738" width="47.33203125" bestFit="1" customWidth="1"/>
    <col min="739" max="739" width="43.6640625" bestFit="1" customWidth="1"/>
    <col min="740" max="740" width="47.5546875" bestFit="1" customWidth="1"/>
    <col min="741" max="741" width="44.88671875" bestFit="1" customWidth="1"/>
    <col min="742" max="742" width="40.33203125" bestFit="1" customWidth="1"/>
    <col min="743" max="743" width="34.44140625" bestFit="1" customWidth="1"/>
    <col min="744" max="744" width="43.33203125" bestFit="1" customWidth="1"/>
    <col min="745" max="745" width="44.77734375" bestFit="1" customWidth="1"/>
    <col min="746" max="746" width="48.88671875" bestFit="1" customWidth="1"/>
    <col min="747" max="747" width="45.21875" bestFit="1" customWidth="1"/>
    <col min="748" max="748" width="44.33203125" bestFit="1" customWidth="1"/>
    <col min="749" max="749" width="47.33203125" bestFit="1" customWidth="1"/>
    <col min="750" max="750" width="45.77734375" bestFit="1" customWidth="1"/>
    <col min="751" max="751" width="55.44140625" bestFit="1" customWidth="1"/>
    <col min="752" max="752" width="49.5546875" bestFit="1" customWidth="1"/>
    <col min="753" max="753" width="50.44140625" bestFit="1" customWidth="1"/>
    <col min="754" max="754" width="46.44140625" bestFit="1" customWidth="1"/>
    <col min="755" max="755" width="51.44140625" bestFit="1" customWidth="1"/>
    <col min="756" max="756" width="9.109375" bestFit="1" customWidth="1"/>
    <col min="757" max="757" width="45.77734375" bestFit="1" customWidth="1"/>
    <col min="758" max="758" width="50.21875" bestFit="1" customWidth="1"/>
    <col min="759" max="759" width="50.44140625" bestFit="1" customWidth="1"/>
    <col min="760" max="760" width="49.21875" bestFit="1" customWidth="1"/>
    <col min="761" max="761" width="49.77734375" bestFit="1" customWidth="1"/>
    <col min="762" max="762" width="51.109375" bestFit="1" customWidth="1"/>
    <col min="763" max="763" width="52.109375" bestFit="1" customWidth="1"/>
    <col min="764" max="764" width="55.21875" bestFit="1" customWidth="1"/>
    <col min="765" max="765" width="42.6640625" bestFit="1" customWidth="1"/>
    <col min="766" max="766" width="52" bestFit="1" customWidth="1"/>
    <col min="767" max="767" width="48.33203125" bestFit="1" customWidth="1"/>
    <col min="768" max="768" width="48.109375" bestFit="1" customWidth="1"/>
    <col min="769" max="769" width="59.109375" bestFit="1" customWidth="1"/>
    <col min="770" max="770" width="53" bestFit="1" customWidth="1"/>
    <col min="771" max="771" width="50.21875" bestFit="1" customWidth="1"/>
    <col min="772" max="772" width="51" bestFit="1" customWidth="1"/>
    <col min="773" max="773" width="50.109375" bestFit="1" customWidth="1"/>
    <col min="774" max="774" width="51.21875" bestFit="1" customWidth="1"/>
    <col min="775" max="775" width="52.88671875" bestFit="1" customWidth="1"/>
    <col min="776" max="776" width="48.77734375" bestFit="1" customWidth="1"/>
    <col min="777" max="777" width="46.109375" bestFit="1" customWidth="1"/>
    <col min="778" max="778" width="47.21875" bestFit="1" customWidth="1"/>
    <col min="779" max="779" width="61.21875" bestFit="1" customWidth="1"/>
    <col min="780" max="780" width="49.33203125" bestFit="1" customWidth="1"/>
    <col min="781" max="781" width="49.109375" bestFit="1" customWidth="1"/>
    <col min="782" max="782" width="52.5546875" bestFit="1" customWidth="1"/>
    <col min="783" max="783" width="48.21875" bestFit="1" customWidth="1"/>
    <col min="784" max="784" width="57.21875" bestFit="1" customWidth="1"/>
    <col min="785" max="785" width="49.109375" bestFit="1" customWidth="1"/>
    <col min="786" max="786" width="53.44140625" bestFit="1" customWidth="1"/>
    <col min="787" max="787" width="52.21875" bestFit="1" customWidth="1"/>
    <col min="788" max="788" width="57.109375" bestFit="1" customWidth="1"/>
    <col min="789" max="789" width="55.77734375" bestFit="1" customWidth="1"/>
    <col min="790" max="790" width="51.5546875" bestFit="1" customWidth="1"/>
    <col min="791" max="791" width="51.6640625" bestFit="1" customWidth="1"/>
    <col min="792" max="792" width="48.21875" bestFit="1" customWidth="1"/>
    <col min="793" max="793" width="46.21875" bestFit="1" customWidth="1"/>
    <col min="794" max="795" width="50.21875" bestFit="1" customWidth="1"/>
    <col min="796" max="796" width="51.44140625" bestFit="1" customWidth="1"/>
    <col min="797" max="797" width="53.5546875" bestFit="1" customWidth="1"/>
    <col min="798" max="798" width="51.77734375" bestFit="1" customWidth="1"/>
    <col min="799" max="799" width="57.6640625" bestFit="1" customWidth="1"/>
    <col min="800" max="801" width="55.21875" bestFit="1" customWidth="1"/>
    <col min="802" max="802" width="51.77734375" bestFit="1" customWidth="1"/>
    <col min="803" max="803" width="52.33203125" bestFit="1" customWidth="1"/>
    <col min="804" max="804" width="55.33203125" bestFit="1" customWidth="1"/>
    <col min="805" max="805" width="59.88671875" bestFit="1" customWidth="1"/>
    <col min="806" max="806" width="48.5546875" bestFit="1" customWidth="1"/>
    <col min="807" max="807" width="53.44140625" bestFit="1" customWidth="1"/>
    <col min="808" max="808" width="52.5546875" bestFit="1" customWidth="1"/>
    <col min="809" max="809" width="52.88671875" bestFit="1" customWidth="1"/>
    <col min="810" max="810" width="62.21875" bestFit="1" customWidth="1"/>
    <col min="811" max="811" width="44.5546875" bestFit="1" customWidth="1"/>
    <col min="812" max="812" width="52.44140625" bestFit="1" customWidth="1"/>
    <col min="813" max="813" width="51" bestFit="1" customWidth="1"/>
    <col min="814" max="821" width="33.6640625" bestFit="1" customWidth="1"/>
    <col min="822" max="827" width="23.6640625" bestFit="1" customWidth="1"/>
    <col min="828" max="828" width="29.33203125" bestFit="1" customWidth="1"/>
    <col min="829" max="834" width="23.6640625" bestFit="1" customWidth="1"/>
    <col min="835" max="835" width="28.6640625" bestFit="1" customWidth="1"/>
    <col min="836" max="836" width="20" bestFit="1" customWidth="1"/>
    <col min="837" max="837" width="45.6640625" bestFit="1" customWidth="1"/>
    <col min="838" max="838" width="47.77734375" bestFit="1" customWidth="1"/>
    <col min="839" max="839" width="53" bestFit="1" customWidth="1"/>
    <col min="840" max="840" width="56.88671875" bestFit="1" customWidth="1"/>
    <col min="841" max="841" width="45.109375" bestFit="1" customWidth="1"/>
    <col min="842" max="842" width="48.33203125" bestFit="1" customWidth="1"/>
    <col min="843" max="843" width="54.88671875" bestFit="1" customWidth="1"/>
    <col min="844" max="844" width="48.109375" bestFit="1" customWidth="1"/>
    <col min="845" max="845" width="41.5546875" bestFit="1" customWidth="1"/>
    <col min="846" max="846" width="49.21875" bestFit="1" customWidth="1"/>
    <col min="847" max="847" width="50.88671875" bestFit="1" customWidth="1"/>
    <col min="848" max="848" width="60.33203125" bestFit="1" customWidth="1"/>
    <col min="849" max="849" width="47.33203125" bestFit="1" customWidth="1"/>
    <col min="850" max="850" width="48.6640625" bestFit="1" customWidth="1"/>
    <col min="851" max="851" width="52.77734375" bestFit="1" customWidth="1"/>
    <col min="852" max="852" width="48" bestFit="1" customWidth="1"/>
    <col min="853" max="853" width="51.44140625" bestFit="1" customWidth="1"/>
    <col min="854" max="854" width="46.6640625" bestFit="1" customWidth="1"/>
    <col min="855" max="855" width="47.44140625" bestFit="1" customWidth="1"/>
    <col min="856" max="856" width="47.109375" bestFit="1" customWidth="1"/>
    <col min="857" max="857" width="46.109375" bestFit="1" customWidth="1"/>
    <col min="858" max="858" width="51.21875" bestFit="1" customWidth="1"/>
    <col min="859" max="859" width="46.21875" bestFit="1" customWidth="1"/>
    <col min="860" max="860" width="47.5546875" bestFit="1" customWidth="1"/>
    <col min="861" max="861" width="44.5546875" bestFit="1" customWidth="1"/>
    <col min="862" max="862" width="47.109375" bestFit="1" customWidth="1"/>
    <col min="863" max="864" width="42.88671875" bestFit="1" customWidth="1"/>
    <col min="865" max="865" width="48.21875" bestFit="1" customWidth="1"/>
    <col min="866" max="866" width="54.77734375" bestFit="1" customWidth="1"/>
    <col min="867" max="867" width="48.109375" bestFit="1" customWidth="1"/>
    <col min="868" max="868" width="47.6640625" bestFit="1" customWidth="1"/>
    <col min="869" max="869" width="48.44140625" bestFit="1" customWidth="1"/>
    <col min="870" max="870" width="45.77734375" bestFit="1" customWidth="1"/>
    <col min="871" max="871" width="45.21875" bestFit="1" customWidth="1"/>
    <col min="872" max="872" width="42.21875" bestFit="1" customWidth="1"/>
    <col min="873" max="873" width="51.109375" bestFit="1" customWidth="1"/>
    <col min="874" max="874" width="44.33203125" bestFit="1" customWidth="1"/>
    <col min="875" max="875" width="45.44140625" bestFit="1" customWidth="1"/>
    <col min="876" max="876" width="44.21875" bestFit="1" customWidth="1"/>
    <col min="877" max="877" width="53.5546875" bestFit="1" customWidth="1"/>
    <col min="878" max="878" width="51.88671875" bestFit="1" customWidth="1"/>
    <col min="879" max="879" width="46.44140625" bestFit="1" customWidth="1"/>
    <col min="880" max="880" width="31.5546875" bestFit="1" customWidth="1"/>
    <col min="881" max="893" width="28.77734375" bestFit="1" customWidth="1"/>
    <col min="894" max="894" width="35.33203125" bestFit="1" customWidth="1"/>
    <col min="895" max="895" width="39.6640625" bestFit="1" customWidth="1"/>
    <col min="896" max="896" width="34.21875" bestFit="1" customWidth="1"/>
    <col min="897" max="897" width="31.6640625" bestFit="1" customWidth="1"/>
    <col min="898" max="898" width="41.88671875" bestFit="1" customWidth="1"/>
    <col min="899" max="899" width="47.77734375" bestFit="1" customWidth="1"/>
    <col min="900" max="900" width="43.5546875" bestFit="1" customWidth="1"/>
    <col min="901" max="901" width="39.44140625" bestFit="1" customWidth="1"/>
    <col min="902" max="902" width="40.6640625" bestFit="1" customWidth="1"/>
    <col min="903" max="903" width="36.5546875" bestFit="1" customWidth="1"/>
    <col min="904" max="904" width="36.6640625" bestFit="1" customWidth="1"/>
    <col min="905" max="905" width="38.6640625" bestFit="1" customWidth="1"/>
    <col min="906" max="906" width="43.21875" bestFit="1" customWidth="1"/>
    <col min="907" max="907" width="46.6640625" bestFit="1" customWidth="1"/>
    <col min="908" max="908" width="33.21875" bestFit="1" customWidth="1"/>
    <col min="909" max="909" width="40.88671875" bestFit="1" customWidth="1"/>
    <col min="910" max="910" width="39.77734375" bestFit="1" customWidth="1"/>
    <col min="911" max="911" width="42.109375" bestFit="1" customWidth="1"/>
    <col min="912" max="912" width="37.109375" bestFit="1" customWidth="1"/>
    <col min="913" max="913" width="47.77734375" bestFit="1" customWidth="1"/>
    <col min="914" max="914" width="43.88671875" bestFit="1" customWidth="1"/>
    <col min="915" max="915" width="42.21875" bestFit="1" customWidth="1"/>
    <col min="916" max="916" width="54" bestFit="1" customWidth="1"/>
    <col min="917" max="917" width="41" bestFit="1" customWidth="1"/>
    <col min="918" max="918" width="40.44140625" bestFit="1" customWidth="1"/>
    <col min="919" max="919" width="39.6640625" bestFit="1" customWidth="1"/>
    <col min="920" max="920" width="52.109375" bestFit="1" customWidth="1"/>
    <col min="921" max="921" width="35.33203125" bestFit="1" customWidth="1"/>
    <col min="922" max="922" width="38.77734375" bestFit="1" customWidth="1"/>
    <col min="923" max="923" width="42.77734375" bestFit="1" customWidth="1"/>
    <col min="924" max="924" width="39.21875" bestFit="1" customWidth="1"/>
    <col min="925" max="925" width="35.21875" bestFit="1" customWidth="1"/>
    <col min="926" max="926" width="36" bestFit="1" customWidth="1"/>
    <col min="927" max="927" width="49.33203125" bestFit="1" customWidth="1"/>
    <col min="928" max="928" width="46.44140625" bestFit="1" customWidth="1"/>
    <col min="929" max="929" width="40.88671875" bestFit="1" customWidth="1"/>
    <col min="930" max="930" width="43.21875" bestFit="1" customWidth="1"/>
    <col min="931" max="931" width="43.109375" bestFit="1" customWidth="1"/>
    <col min="932" max="932" width="35.33203125" bestFit="1" customWidth="1"/>
    <col min="933" max="933" width="45.33203125" bestFit="1" customWidth="1"/>
    <col min="934" max="934" width="36.77734375" bestFit="1" customWidth="1"/>
    <col min="935" max="935" width="41.5546875" bestFit="1" customWidth="1"/>
    <col min="936" max="936" width="40.5546875" bestFit="1" customWidth="1"/>
    <col min="937" max="937" width="35.21875" bestFit="1" customWidth="1"/>
    <col min="938" max="938" width="43" bestFit="1" customWidth="1"/>
    <col min="939" max="939" width="33.44140625" bestFit="1" customWidth="1"/>
    <col min="940" max="940" width="34.6640625" bestFit="1" customWidth="1"/>
    <col min="941" max="941" width="38.33203125" bestFit="1" customWidth="1"/>
    <col min="942" max="942" width="44.33203125" bestFit="1" customWidth="1"/>
    <col min="943" max="943" width="33.33203125" bestFit="1" customWidth="1"/>
    <col min="944" max="944" width="47.88671875" bestFit="1" customWidth="1"/>
    <col min="945" max="945" width="35.109375" bestFit="1" customWidth="1"/>
    <col min="946" max="946" width="37" bestFit="1" customWidth="1"/>
    <col min="947" max="947" width="40.21875" bestFit="1" customWidth="1"/>
    <col min="948" max="948" width="41.109375" bestFit="1" customWidth="1"/>
    <col min="949" max="949" width="32.6640625" bestFit="1" customWidth="1"/>
    <col min="950" max="950" width="41.44140625" bestFit="1" customWidth="1"/>
    <col min="951" max="951" width="32.5546875" bestFit="1" customWidth="1"/>
    <col min="952" max="952" width="43" bestFit="1" customWidth="1"/>
    <col min="953" max="953" width="37.33203125" bestFit="1" customWidth="1"/>
    <col min="954" max="954" width="49.5546875" bestFit="1" customWidth="1"/>
    <col min="955" max="955" width="34.44140625" bestFit="1" customWidth="1"/>
    <col min="956" max="956" width="35.33203125" bestFit="1" customWidth="1"/>
    <col min="957" max="957" width="34.21875" bestFit="1" customWidth="1"/>
    <col min="958" max="958" width="43.6640625" bestFit="1" customWidth="1"/>
    <col min="959" max="959" width="40.5546875" bestFit="1" customWidth="1"/>
    <col min="960" max="960" width="39.33203125" bestFit="1" customWidth="1"/>
    <col min="961" max="961" width="46.21875" bestFit="1" customWidth="1"/>
    <col min="962" max="962" width="41.21875" bestFit="1" customWidth="1"/>
    <col min="963" max="963" width="42.5546875" bestFit="1" customWidth="1"/>
    <col min="964" max="964" width="53.44140625" bestFit="1" customWidth="1"/>
    <col min="965" max="965" width="44.6640625" bestFit="1" customWidth="1"/>
    <col min="966" max="966" width="35.21875" bestFit="1" customWidth="1"/>
    <col min="967" max="967" width="34.5546875" bestFit="1" customWidth="1"/>
    <col min="968" max="968" width="40.33203125" bestFit="1" customWidth="1"/>
    <col min="969" max="969" width="34.77734375" bestFit="1" customWidth="1"/>
    <col min="970" max="970" width="43.33203125" bestFit="1" customWidth="1"/>
    <col min="971" max="971" width="47.44140625" bestFit="1" customWidth="1"/>
    <col min="972" max="972" width="37.5546875" bestFit="1" customWidth="1"/>
    <col min="973" max="973" width="29.5546875" bestFit="1" customWidth="1"/>
    <col min="974" max="974" width="46.21875" bestFit="1" customWidth="1"/>
    <col min="975" max="975" width="47.77734375" bestFit="1" customWidth="1"/>
    <col min="976" max="976" width="35.6640625" bestFit="1" customWidth="1"/>
    <col min="977" max="977" width="45.109375" bestFit="1" customWidth="1"/>
    <col min="978" max="978" width="39.33203125" bestFit="1" customWidth="1"/>
    <col min="979" max="979" width="41.109375" bestFit="1" customWidth="1"/>
    <col min="980" max="980" width="41.88671875" bestFit="1" customWidth="1"/>
    <col min="981" max="981" width="35.5546875" bestFit="1" customWidth="1"/>
    <col min="982" max="982" width="43.33203125" bestFit="1" customWidth="1"/>
    <col min="983" max="983" width="40.88671875" bestFit="1" customWidth="1"/>
    <col min="984" max="984" width="52.109375" bestFit="1" customWidth="1"/>
    <col min="985" max="985" width="41.44140625" bestFit="1" customWidth="1"/>
    <col min="986" max="986" width="49.33203125" bestFit="1" customWidth="1"/>
    <col min="987" max="987" width="35.44140625" bestFit="1" customWidth="1"/>
    <col min="988" max="988" width="39.33203125" bestFit="1" customWidth="1"/>
    <col min="989" max="989" width="52.109375" bestFit="1" customWidth="1"/>
    <col min="990" max="991" width="32.44140625" bestFit="1" customWidth="1"/>
    <col min="992" max="992" width="37.109375" bestFit="1" customWidth="1"/>
    <col min="993" max="993" width="65.21875" bestFit="1" customWidth="1"/>
    <col min="994" max="994" width="60.6640625" bestFit="1" customWidth="1"/>
    <col min="995" max="995" width="64.6640625" bestFit="1" customWidth="1"/>
    <col min="996" max="996" width="73.109375" bestFit="1" customWidth="1"/>
    <col min="997" max="997" width="84.6640625" bestFit="1" customWidth="1"/>
    <col min="998" max="998" width="64" bestFit="1" customWidth="1"/>
    <col min="999" max="999" width="59.44140625" bestFit="1" customWidth="1"/>
    <col min="1000" max="1000" width="68.21875" bestFit="1" customWidth="1"/>
    <col min="1001" max="1001" width="69.33203125" bestFit="1" customWidth="1"/>
    <col min="1002" max="1002" width="64.44140625" bestFit="1" customWidth="1"/>
    <col min="1003" max="1003" width="77.5546875" bestFit="1" customWidth="1"/>
    <col min="1004" max="1004" width="70" bestFit="1" customWidth="1"/>
    <col min="1005" max="1006" width="52.33203125" bestFit="1" customWidth="1"/>
    <col min="1007" max="1007" width="16.6640625" bestFit="1" customWidth="1"/>
    <col min="1008" max="1008" width="38.109375" bestFit="1" customWidth="1"/>
    <col min="1009" max="1009" width="13.109375" bestFit="1" customWidth="1"/>
    <col min="1010" max="1010" width="54.44140625" bestFit="1" customWidth="1"/>
    <col min="1011" max="1011" width="51.33203125" bestFit="1" customWidth="1"/>
    <col min="1012" max="1012" width="51.88671875" bestFit="1" customWidth="1"/>
    <col min="1013" max="1013" width="49.6640625" bestFit="1" customWidth="1"/>
    <col min="1014" max="1014" width="52.5546875" bestFit="1" customWidth="1"/>
    <col min="1015" max="1015" width="40.5546875" bestFit="1" customWidth="1"/>
    <col min="1016" max="1016" width="29.21875" bestFit="1" customWidth="1"/>
    <col min="1017" max="1017" width="47.44140625" bestFit="1" customWidth="1"/>
    <col min="1018" max="1018" width="56.6640625" bestFit="1" customWidth="1"/>
    <col min="1019" max="1019" width="46" bestFit="1" customWidth="1"/>
    <col min="1020" max="1020" width="43.109375" bestFit="1" customWidth="1"/>
    <col min="1021" max="1021" width="42.6640625" bestFit="1" customWidth="1"/>
    <col min="1022" max="1022" width="40.44140625" bestFit="1" customWidth="1"/>
    <col min="1023" max="1023" width="44" bestFit="1" customWidth="1"/>
    <col min="1024" max="1024" width="46.88671875" bestFit="1" customWidth="1"/>
    <col min="1025" max="1025" width="39.44140625" bestFit="1" customWidth="1"/>
    <col min="1026" max="1026" width="43.44140625" bestFit="1" customWidth="1"/>
    <col min="1027" max="1027" width="59.109375" bestFit="1" customWidth="1"/>
    <col min="1028" max="1028" width="51.21875" bestFit="1" customWidth="1"/>
    <col min="1029" max="1029" width="42.6640625" bestFit="1" customWidth="1"/>
    <col min="1030" max="1030" width="47.109375" bestFit="1" customWidth="1"/>
    <col min="1031" max="1031" width="50.77734375" bestFit="1" customWidth="1"/>
    <col min="1032" max="1032" width="63.21875" bestFit="1" customWidth="1"/>
    <col min="1033" max="1033" width="48.44140625" bestFit="1" customWidth="1"/>
    <col min="1034" max="1034" width="42.88671875" bestFit="1" customWidth="1"/>
    <col min="1035" max="1035" width="48.44140625" bestFit="1" customWidth="1"/>
    <col min="1036" max="1036" width="70" bestFit="1" customWidth="1"/>
    <col min="1037" max="1037" width="59.77734375" bestFit="1" customWidth="1"/>
    <col min="1038" max="1038" width="12.33203125" bestFit="1" customWidth="1"/>
    <col min="1039" max="1039" width="28.5546875" bestFit="1" customWidth="1"/>
    <col min="1040" max="1040" width="29" bestFit="1" customWidth="1"/>
    <col min="1041" max="1041" width="28.6640625" bestFit="1" customWidth="1"/>
    <col min="1042" max="1042" width="30.44140625" bestFit="1" customWidth="1"/>
    <col min="1043" max="1043" width="27.5546875" bestFit="1" customWidth="1"/>
    <col min="1044" max="1044" width="30.109375" bestFit="1" customWidth="1"/>
    <col min="1045" max="1045" width="28.77734375" bestFit="1" customWidth="1"/>
    <col min="1046" max="1046" width="29.5546875" bestFit="1" customWidth="1"/>
    <col min="1047" max="1047" width="28.5546875" bestFit="1" customWidth="1"/>
    <col min="1048" max="1048" width="29" bestFit="1" customWidth="1"/>
    <col min="1049" max="1049" width="29.109375" bestFit="1" customWidth="1"/>
    <col min="1050" max="1050" width="28.6640625" bestFit="1" customWidth="1"/>
    <col min="1051" max="1051" width="30.44140625" bestFit="1" customWidth="1"/>
    <col min="1052" max="1052" width="27.5546875" bestFit="1" customWidth="1"/>
    <col min="1053" max="1053" width="30.109375" bestFit="1" customWidth="1"/>
    <col min="1054" max="1054" width="28.77734375" bestFit="1" customWidth="1"/>
    <col min="1055" max="1055" width="29.5546875" bestFit="1" customWidth="1"/>
    <col min="1056" max="1056" width="28.5546875" bestFit="1" customWidth="1"/>
    <col min="1057" max="1057" width="29" bestFit="1" customWidth="1"/>
    <col min="1058" max="1058" width="29.109375" bestFit="1" customWidth="1"/>
    <col min="1059" max="1059" width="28.6640625" bestFit="1" customWidth="1"/>
    <col min="1060" max="1060" width="30.44140625" bestFit="1" customWidth="1"/>
    <col min="1061" max="1061" width="27.5546875" bestFit="1" customWidth="1"/>
    <col min="1062" max="1062" width="30.109375" bestFit="1" customWidth="1"/>
    <col min="1063" max="1063" width="28.77734375" bestFit="1" customWidth="1"/>
    <col min="1064" max="1064" width="29.5546875" bestFit="1" customWidth="1"/>
    <col min="1065" max="1065" width="28.5546875" bestFit="1" customWidth="1"/>
    <col min="1066" max="1066" width="29" bestFit="1" customWidth="1"/>
    <col min="1067" max="1067" width="29.109375" bestFit="1" customWidth="1"/>
    <col min="1068" max="1068" width="28.6640625" bestFit="1" customWidth="1"/>
    <col min="1069" max="1069" width="30.44140625" bestFit="1" customWidth="1"/>
    <col min="1070" max="1070" width="27.5546875" bestFit="1" customWidth="1"/>
    <col min="1071" max="1071" width="30.109375" bestFit="1" customWidth="1"/>
    <col min="1072" max="1072" width="28.77734375" bestFit="1" customWidth="1"/>
    <col min="1073" max="1073" width="28.5546875" bestFit="1" customWidth="1"/>
    <col min="1074" max="1074" width="29" bestFit="1" customWidth="1"/>
    <col min="1075" max="1075" width="28.6640625" bestFit="1" customWidth="1"/>
    <col min="1076" max="1076" width="30.44140625" bestFit="1" customWidth="1"/>
    <col min="1077" max="1077" width="27.5546875" bestFit="1" customWidth="1"/>
    <col min="1078" max="1078" width="30.109375" bestFit="1" customWidth="1"/>
    <col min="1079" max="1079" width="28.77734375" bestFit="1" customWidth="1"/>
    <col min="1080" max="1080" width="48.44140625" bestFit="1" customWidth="1"/>
    <col min="1081" max="1081" width="91.21875" bestFit="1" customWidth="1"/>
    <col min="1082" max="1082" width="97.5546875" bestFit="1" customWidth="1"/>
    <col min="1083" max="1083" width="10.6640625" bestFit="1" customWidth="1"/>
    <col min="1084" max="1084" width="34.21875" bestFit="1" customWidth="1"/>
    <col min="1085" max="1085" width="36.33203125" bestFit="1" customWidth="1"/>
    <col min="1086" max="1086" width="34.6640625" bestFit="1" customWidth="1"/>
    <col min="1087" max="1087" width="38.6640625" bestFit="1" customWidth="1"/>
    <col min="1088" max="1088" width="49.88671875" bestFit="1" customWidth="1"/>
    <col min="1089" max="1089" width="41.109375" bestFit="1" customWidth="1"/>
    <col min="1090" max="1090" width="36.109375" bestFit="1" customWidth="1"/>
    <col min="1091" max="1091" width="39" bestFit="1" customWidth="1"/>
    <col min="1092" max="1092" width="36.21875" bestFit="1" customWidth="1"/>
    <col min="1093" max="1093" width="46.77734375" bestFit="1" customWidth="1"/>
    <col min="1094" max="1094" width="38" bestFit="1" customWidth="1"/>
    <col min="1095" max="1095" width="38.6640625" bestFit="1" customWidth="1"/>
    <col min="1096" max="1096" width="39.44140625" bestFit="1" customWidth="1"/>
    <col min="1097" max="1097" width="31.77734375" bestFit="1" customWidth="1"/>
    <col min="1098" max="1098" width="5.6640625" bestFit="1" customWidth="1"/>
    <col min="1099" max="1099" width="46.44140625" bestFit="1" customWidth="1"/>
    <col min="1100" max="1100" width="20.6640625" bestFit="1" customWidth="1"/>
    <col min="1101" max="1101" width="22.21875" bestFit="1" customWidth="1"/>
    <col min="1102" max="1102" width="45.5546875" bestFit="1" customWidth="1"/>
    <col min="1103" max="1103" width="44.33203125" bestFit="1" customWidth="1"/>
    <col min="1104" max="1104" width="42.109375" bestFit="1" customWidth="1"/>
    <col min="1105" max="1105" width="42.88671875" bestFit="1" customWidth="1"/>
    <col min="1106" max="1106" width="49.109375" bestFit="1" customWidth="1"/>
    <col min="1107" max="1107" width="48" bestFit="1" customWidth="1"/>
    <col min="1108" max="1108" width="38.77734375" bestFit="1" customWidth="1"/>
    <col min="1109" max="1109" width="42.109375" bestFit="1" customWidth="1"/>
    <col min="1110" max="1110" width="53.88671875" bestFit="1" customWidth="1"/>
    <col min="1111" max="1111" width="45.44140625" bestFit="1" customWidth="1"/>
    <col min="1112" max="1112" width="54.33203125" bestFit="1" customWidth="1"/>
    <col min="1113" max="1113" width="45" bestFit="1" customWidth="1"/>
    <col min="1114" max="1114" width="43.6640625" bestFit="1" customWidth="1"/>
    <col min="1115" max="1115" width="19.88671875" bestFit="1" customWidth="1"/>
    <col min="1116" max="1116" width="25.109375" bestFit="1" customWidth="1"/>
    <col min="1117" max="1117" width="15.88671875" bestFit="1" customWidth="1"/>
    <col min="1118" max="1120" width="36.6640625" bestFit="1" customWidth="1"/>
    <col min="1121" max="1121" width="33.33203125" bestFit="1" customWidth="1"/>
    <col min="1122" max="1122" width="47.77734375" bestFit="1" customWidth="1"/>
    <col min="1123" max="1123" width="44.6640625" bestFit="1" customWidth="1"/>
    <col min="1124" max="1124" width="45.21875" bestFit="1" customWidth="1"/>
    <col min="1125" max="1125" width="45.44140625" bestFit="1" customWidth="1"/>
    <col min="1126" max="1126" width="49.109375" bestFit="1" customWidth="1"/>
    <col min="1127" max="1127" width="47.88671875" bestFit="1" customWidth="1"/>
    <col min="1128" max="1128" width="42.44140625" bestFit="1" customWidth="1"/>
    <col min="1129" max="1129" width="45.44140625" bestFit="1" customWidth="1"/>
    <col min="1130" max="1130" width="45.5546875" bestFit="1" customWidth="1"/>
    <col min="1131" max="1131" width="44.109375" bestFit="1" customWidth="1"/>
    <col min="1132" max="1132" width="46.6640625" bestFit="1" customWidth="1"/>
    <col min="1133" max="1133" width="47.88671875" bestFit="1" customWidth="1"/>
    <col min="1134" max="1134" width="48.33203125" bestFit="1" customWidth="1"/>
    <col min="1135" max="1135" width="52.6640625" bestFit="1" customWidth="1"/>
    <col min="1136" max="1136" width="51" bestFit="1" customWidth="1"/>
    <col min="1137" max="1137" width="47.109375" bestFit="1" customWidth="1"/>
    <col min="1138" max="1138" width="43.6640625" bestFit="1" customWidth="1"/>
    <col min="1139" max="1139" width="48.6640625" bestFit="1" customWidth="1"/>
    <col min="1140" max="1140" width="45.5546875" bestFit="1" customWidth="1"/>
    <col min="1141" max="1141" width="50.77734375" bestFit="1" customWidth="1"/>
    <col min="1142" max="1142" width="43.77734375" bestFit="1" customWidth="1"/>
    <col min="1143" max="1143" width="53.33203125" bestFit="1" customWidth="1"/>
    <col min="1144" max="1144" width="47.109375" bestFit="1" customWidth="1"/>
    <col min="1145" max="1145" width="48" bestFit="1" customWidth="1"/>
    <col min="1146" max="1146" width="49.88671875" bestFit="1" customWidth="1"/>
    <col min="1147" max="1152" width="35.21875" bestFit="1" customWidth="1"/>
    <col min="1153" max="1153" width="39.5546875" bestFit="1" customWidth="1"/>
    <col min="1154" max="1154" width="68.44140625" bestFit="1" customWidth="1"/>
    <col min="1155" max="1155" width="54.44140625" bestFit="1" customWidth="1"/>
    <col min="1156" max="1156" width="55.77734375" bestFit="1" customWidth="1"/>
    <col min="1157" max="1157" width="61.44140625" bestFit="1" customWidth="1"/>
    <col min="1158" max="1158" width="58.6640625" bestFit="1" customWidth="1"/>
    <col min="1159" max="1159" width="50.5546875" bestFit="1" customWidth="1"/>
    <col min="1160" max="1160" width="59.33203125" bestFit="1" customWidth="1"/>
    <col min="1161" max="1161" width="47.6640625" bestFit="1" customWidth="1"/>
    <col min="1162" max="1162" width="47" bestFit="1" customWidth="1"/>
    <col min="1163" max="1163" width="49.33203125" bestFit="1" customWidth="1"/>
    <col min="1164" max="1164" width="49.6640625" bestFit="1" customWidth="1"/>
    <col min="1165" max="1165" width="45.44140625" bestFit="1" customWidth="1"/>
    <col min="1166" max="1166" width="54.33203125" bestFit="1" customWidth="1"/>
    <col min="1167" max="1167" width="56.44140625" bestFit="1" customWidth="1"/>
    <col min="1168" max="1168" width="69.21875" bestFit="1" customWidth="1"/>
    <col min="1169" max="1169" width="57.33203125" bestFit="1" customWidth="1"/>
    <col min="1170" max="1170" width="53.77734375" bestFit="1" customWidth="1"/>
    <col min="1171" max="1171" width="51.21875" bestFit="1" customWidth="1"/>
    <col min="1172" max="1172" width="50.109375" bestFit="1" customWidth="1"/>
    <col min="1173" max="1173" width="60" bestFit="1" customWidth="1"/>
    <col min="1174" max="1174" width="52.88671875" bestFit="1" customWidth="1"/>
    <col min="1175" max="1175" width="48" bestFit="1" customWidth="1"/>
    <col min="1176" max="1177" width="57.33203125" bestFit="1" customWidth="1"/>
    <col min="1178" max="1178" width="33.88671875" bestFit="1" customWidth="1"/>
    <col min="1179" max="1179" width="53.21875" bestFit="1" customWidth="1"/>
    <col min="1180" max="1180" width="57.5546875" bestFit="1" customWidth="1"/>
    <col min="1181" max="1181" width="61.109375" bestFit="1" customWidth="1"/>
    <col min="1182" max="1182" width="52" bestFit="1" customWidth="1"/>
    <col min="1183" max="1183" width="59.21875" bestFit="1" customWidth="1"/>
    <col min="1184" max="1184" width="61.109375" bestFit="1" customWidth="1"/>
    <col min="1185" max="1185" width="51.21875" bestFit="1" customWidth="1"/>
    <col min="1186" max="1186" width="57.21875" bestFit="1" customWidth="1"/>
    <col min="1187" max="1187" width="56.6640625" bestFit="1" customWidth="1"/>
    <col min="1188" max="1188" width="55.88671875" bestFit="1" customWidth="1"/>
    <col min="1189" max="1189" width="63.33203125" bestFit="1" customWidth="1"/>
    <col min="1190" max="1190" width="49.88671875" bestFit="1" customWidth="1"/>
    <col min="1191" max="1191" width="48.33203125" bestFit="1" customWidth="1"/>
    <col min="1192" max="1192" width="53.88671875" bestFit="1" customWidth="1"/>
    <col min="1193" max="1193" width="47.109375" bestFit="1" customWidth="1"/>
    <col min="1194" max="1194" width="53.77734375" bestFit="1" customWidth="1"/>
    <col min="1195" max="1195" width="58.33203125" bestFit="1" customWidth="1"/>
    <col min="1196" max="1197" width="59.21875" bestFit="1" customWidth="1"/>
    <col min="1198" max="1198" width="56.21875" bestFit="1" customWidth="1"/>
    <col min="1199" max="1199" width="54.77734375" bestFit="1" customWidth="1"/>
    <col min="1200" max="1200" width="54.88671875" bestFit="1" customWidth="1"/>
    <col min="1201" max="1201" width="51" bestFit="1" customWidth="1"/>
    <col min="1202" max="1202" width="55.33203125" bestFit="1" customWidth="1"/>
    <col min="1203" max="1203" width="53.5546875" bestFit="1" customWidth="1"/>
    <col min="1204" max="1204" width="65.6640625" bestFit="1" customWidth="1"/>
    <col min="1205" max="1205" width="52.88671875" bestFit="1" customWidth="1"/>
    <col min="1206" max="1206" width="63.44140625" bestFit="1" customWidth="1"/>
    <col min="1207" max="1207" width="62.44140625" bestFit="1" customWidth="1"/>
    <col min="1208" max="1208" width="50.33203125" bestFit="1" customWidth="1"/>
    <col min="1209" max="1209" width="54.5546875" bestFit="1" customWidth="1"/>
    <col min="1210" max="1210" width="56.44140625" bestFit="1" customWidth="1"/>
    <col min="1211" max="1211" width="43.44140625" bestFit="1" customWidth="1"/>
    <col min="1212" max="1212" width="55.77734375" bestFit="1" customWidth="1"/>
    <col min="1213" max="1213" width="51.44140625" bestFit="1" customWidth="1"/>
    <col min="1214" max="1214" width="48.33203125" bestFit="1" customWidth="1"/>
    <col min="1215" max="1215" width="53.33203125" bestFit="1" customWidth="1"/>
    <col min="1216" max="1216" width="57.5546875" bestFit="1" customWidth="1"/>
    <col min="1217" max="1217" width="44.6640625" bestFit="1" customWidth="1"/>
    <col min="1218" max="1218" width="53" bestFit="1" customWidth="1"/>
    <col min="1219" max="1219" width="52.77734375" bestFit="1" customWidth="1"/>
    <col min="1220" max="1220" width="46.109375" bestFit="1" customWidth="1"/>
    <col min="1221" max="1221" width="51.21875" bestFit="1" customWidth="1"/>
    <col min="1222" max="1222" width="75.21875" bestFit="1" customWidth="1"/>
    <col min="1223" max="1223" width="70.77734375" bestFit="1" customWidth="1"/>
    <col min="1224" max="1224" width="54" bestFit="1" customWidth="1"/>
    <col min="1225" max="1225" width="52.109375" bestFit="1" customWidth="1"/>
    <col min="1226" max="1226" width="64.88671875" bestFit="1" customWidth="1"/>
    <col min="1227" max="1227" width="56.5546875" bestFit="1" customWidth="1"/>
    <col min="1228" max="1228" width="52.77734375" bestFit="1" customWidth="1"/>
    <col min="1229" max="1229" width="45.109375" bestFit="1" customWidth="1"/>
    <col min="1230" max="1230" width="56.88671875" bestFit="1" customWidth="1"/>
    <col min="1231" max="1231" width="49.88671875" bestFit="1" customWidth="1"/>
    <col min="1232" max="1232" width="51.44140625" bestFit="1" customWidth="1"/>
    <col min="1233" max="1233" width="50.33203125" bestFit="1" customWidth="1"/>
    <col min="1234" max="1234" width="48.77734375" bestFit="1" customWidth="1"/>
    <col min="1235" max="1235" width="59" bestFit="1" customWidth="1"/>
    <col min="1236" max="1236" width="55.33203125" bestFit="1" customWidth="1"/>
    <col min="1237" max="1237" width="45.21875" bestFit="1" customWidth="1"/>
    <col min="1238" max="1239" width="59.77734375" bestFit="1" customWidth="1"/>
    <col min="1240" max="1240" width="53" bestFit="1" customWidth="1"/>
    <col min="1241" max="1241" width="51" bestFit="1" customWidth="1"/>
    <col min="1242" max="1242" width="52.6640625" bestFit="1" customWidth="1"/>
    <col min="1243" max="1243" width="67" bestFit="1" customWidth="1"/>
    <col min="1244" max="1244" width="52.44140625" bestFit="1" customWidth="1"/>
    <col min="1245" max="1245" width="62.44140625" bestFit="1" customWidth="1"/>
    <col min="1246" max="1246" width="59.6640625" bestFit="1" customWidth="1"/>
    <col min="1247" max="1247" width="50.33203125" bestFit="1" customWidth="1"/>
    <col min="1248" max="1248" width="51" bestFit="1" customWidth="1"/>
    <col min="1249" max="1249" width="53.44140625" bestFit="1" customWidth="1"/>
    <col min="1250" max="1250" width="53" bestFit="1" customWidth="1"/>
    <col min="1251" max="1251" width="56.44140625" bestFit="1" customWidth="1"/>
    <col min="1252" max="1252" width="53.5546875" bestFit="1" customWidth="1"/>
    <col min="1253" max="1253" width="51.88671875" bestFit="1" customWidth="1"/>
    <col min="1254" max="1254" width="55.88671875" bestFit="1" customWidth="1"/>
    <col min="1255" max="1256" width="59" bestFit="1" customWidth="1"/>
    <col min="1257" max="1257" width="57" bestFit="1" customWidth="1"/>
    <col min="1258" max="1258" width="44.6640625" bestFit="1" customWidth="1"/>
    <col min="1259" max="1259" width="46.77734375" bestFit="1" customWidth="1"/>
    <col min="1260" max="1260" width="49.21875" bestFit="1" customWidth="1"/>
    <col min="1261" max="1261" width="50.44140625" bestFit="1" customWidth="1"/>
    <col min="1262" max="1262" width="51.88671875" bestFit="1" customWidth="1"/>
    <col min="1263" max="1263" width="51.109375" bestFit="1" customWidth="1"/>
    <col min="1264" max="1264" width="63" bestFit="1" customWidth="1"/>
    <col min="1265" max="1265" width="51.21875" bestFit="1" customWidth="1"/>
    <col min="1266" max="1266" width="48.5546875" bestFit="1" customWidth="1"/>
    <col min="1267" max="1267" width="57.44140625" bestFit="1" customWidth="1"/>
    <col min="1268" max="1268" width="60.77734375" bestFit="1" customWidth="1"/>
    <col min="1269" max="1269" width="53.44140625" bestFit="1" customWidth="1"/>
    <col min="1270" max="1270" width="43.6640625" bestFit="1" customWidth="1"/>
    <col min="1271" max="1272" width="48.5546875" bestFit="1" customWidth="1"/>
    <col min="1273" max="1273" width="59.33203125" bestFit="1" customWidth="1"/>
    <col min="1274" max="1274" width="56.109375" bestFit="1" customWidth="1"/>
    <col min="1275" max="1275" width="54.44140625" bestFit="1" customWidth="1"/>
    <col min="1276" max="1276" width="53.88671875" bestFit="1" customWidth="1"/>
    <col min="1277" max="1277" width="52.77734375" bestFit="1" customWidth="1"/>
    <col min="1278" max="1278" width="50.33203125" bestFit="1" customWidth="1"/>
    <col min="1279" max="1279" width="55.44140625" bestFit="1" customWidth="1"/>
    <col min="1280" max="1280" width="56.5546875" bestFit="1" customWidth="1"/>
    <col min="1281" max="1281" width="59.44140625" bestFit="1" customWidth="1"/>
    <col min="1282" max="1282" width="48.33203125" bestFit="1" customWidth="1"/>
    <col min="1283" max="1283" width="53.109375" bestFit="1" customWidth="1"/>
    <col min="1284" max="1284" width="60.77734375" bestFit="1" customWidth="1"/>
    <col min="1285" max="1285" width="52.44140625" bestFit="1" customWidth="1"/>
    <col min="1286" max="1286" width="46" bestFit="1" customWidth="1"/>
    <col min="1287" max="1287" width="46.33203125" bestFit="1" customWidth="1"/>
    <col min="1288" max="1288" width="58.33203125" bestFit="1" customWidth="1"/>
    <col min="1289" max="1289" width="59.88671875" bestFit="1" customWidth="1"/>
    <col min="1290" max="1290" width="45.33203125" bestFit="1" customWidth="1"/>
    <col min="1291" max="1291" width="52.33203125" bestFit="1" customWidth="1"/>
    <col min="1292" max="1292" width="45" bestFit="1" customWidth="1"/>
    <col min="1293" max="1293" width="44.21875" bestFit="1" customWidth="1"/>
    <col min="1294" max="1294" width="48.88671875" bestFit="1" customWidth="1"/>
    <col min="1295" max="1296" width="60.33203125" bestFit="1" customWidth="1"/>
    <col min="1297" max="1297" width="57.44140625" bestFit="1" customWidth="1"/>
    <col min="1298" max="1298" width="61.33203125" bestFit="1" customWidth="1"/>
    <col min="1299" max="1299" width="54.33203125" bestFit="1" customWidth="1"/>
    <col min="1300" max="1300" width="51.77734375" bestFit="1" customWidth="1"/>
    <col min="1301" max="1301" width="59.44140625" bestFit="1" customWidth="1"/>
    <col min="1302" max="1302" width="52.21875" bestFit="1" customWidth="1"/>
    <col min="1303" max="1303" width="55.21875" bestFit="1" customWidth="1"/>
    <col min="1304" max="1304" width="64.5546875" bestFit="1" customWidth="1"/>
    <col min="1305" max="1305" width="50.44140625" bestFit="1" customWidth="1"/>
    <col min="1306" max="1306" width="51" bestFit="1" customWidth="1"/>
    <col min="1307" max="1307" width="56.88671875" bestFit="1" customWidth="1"/>
    <col min="1308" max="1308" width="51.6640625" bestFit="1" customWidth="1"/>
    <col min="1309" max="1309" width="49.44140625" bestFit="1" customWidth="1"/>
    <col min="1310" max="1310" width="49" bestFit="1" customWidth="1"/>
    <col min="1311" max="1311" width="58" bestFit="1" customWidth="1"/>
    <col min="1312" max="1312" width="46.77734375" bestFit="1" customWidth="1"/>
    <col min="1313" max="1314" width="56.44140625" bestFit="1" customWidth="1"/>
    <col min="1315" max="1315" width="46.6640625" bestFit="1" customWidth="1"/>
    <col min="1316" max="1316" width="49.5546875" bestFit="1" customWidth="1"/>
    <col min="1317" max="1317" width="44.5546875" bestFit="1" customWidth="1"/>
    <col min="1318" max="1318" width="63.77734375" bestFit="1" customWidth="1"/>
    <col min="1319" max="1319" width="50.77734375" bestFit="1" customWidth="1"/>
    <col min="1320" max="1320" width="58.33203125" bestFit="1" customWidth="1"/>
    <col min="1321" max="1321" width="58.6640625" bestFit="1" customWidth="1"/>
    <col min="1322" max="1322" width="49.88671875" bestFit="1" customWidth="1"/>
    <col min="1323" max="1323" width="56.44140625" bestFit="1" customWidth="1"/>
    <col min="1324" max="1325" width="73.5546875" bestFit="1" customWidth="1"/>
    <col min="1326" max="1326" width="52.44140625" bestFit="1" customWidth="1"/>
    <col min="1327" max="1327" width="50.77734375" bestFit="1" customWidth="1"/>
    <col min="1328" max="1328" width="53.88671875" bestFit="1" customWidth="1"/>
    <col min="1329" max="1329" width="54" bestFit="1" customWidth="1"/>
    <col min="1330" max="1331" width="53.5546875" bestFit="1" customWidth="1"/>
    <col min="1332" max="1332" width="53.21875" bestFit="1" customWidth="1"/>
    <col min="1333" max="1333" width="50.44140625" bestFit="1" customWidth="1"/>
    <col min="1334" max="1334" width="61.6640625" bestFit="1" customWidth="1"/>
    <col min="1335" max="1335" width="54.21875" bestFit="1" customWidth="1"/>
    <col min="1336" max="1336" width="61.5546875" bestFit="1" customWidth="1"/>
    <col min="1337" max="1337" width="59.21875" bestFit="1" customWidth="1"/>
    <col min="1338" max="1338" width="58.109375" bestFit="1" customWidth="1"/>
    <col min="1339" max="1339" width="53" bestFit="1" customWidth="1"/>
    <col min="1340" max="1340" width="60.44140625" bestFit="1" customWidth="1"/>
    <col min="1341" max="1341" width="47.5546875" bestFit="1" customWidth="1"/>
    <col min="1342" max="1342" width="42.5546875" bestFit="1" customWidth="1"/>
    <col min="1343" max="1343" width="48.33203125" bestFit="1" customWidth="1"/>
    <col min="1344" max="1344" width="60.5546875" bestFit="1" customWidth="1"/>
    <col min="1345" max="1345" width="56.77734375" bestFit="1" customWidth="1"/>
    <col min="1346" max="1346" width="55.77734375" bestFit="1" customWidth="1"/>
    <col min="1347" max="1348" width="63.109375" bestFit="1" customWidth="1"/>
    <col min="1349" max="1349" width="53.109375" bestFit="1" customWidth="1"/>
    <col min="1350" max="1350" width="52.5546875" bestFit="1" customWidth="1"/>
    <col min="1351" max="1351" width="53.21875" bestFit="1" customWidth="1"/>
    <col min="1352" max="1352" width="52.6640625" bestFit="1" customWidth="1"/>
    <col min="1353" max="1353" width="49.88671875" bestFit="1" customWidth="1"/>
    <col min="1354" max="1354" width="54.21875" bestFit="1" customWidth="1"/>
    <col min="1355" max="1355" width="55.109375" bestFit="1" customWidth="1"/>
    <col min="1356" max="1356" width="54.6640625" bestFit="1" customWidth="1"/>
    <col min="1357" max="1357" width="60.33203125" bestFit="1" customWidth="1"/>
    <col min="1358" max="1358" width="55.88671875" bestFit="1" customWidth="1"/>
    <col min="1359" max="1359" width="52.5546875" bestFit="1" customWidth="1"/>
    <col min="1360" max="1360" width="47.6640625" bestFit="1" customWidth="1"/>
    <col min="1361" max="1361" width="53.88671875" bestFit="1" customWidth="1"/>
    <col min="1362" max="1362" width="46.21875" bestFit="1" customWidth="1"/>
    <col min="1363" max="1363" width="48.6640625" bestFit="1" customWidth="1"/>
    <col min="1364" max="1364" width="52.21875" bestFit="1" customWidth="1"/>
    <col min="1365" max="1365" width="50.77734375" bestFit="1" customWidth="1"/>
    <col min="1366" max="1366" width="45.44140625" bestFit="1" customWidth="1"/>
    <col min="1367" max="1367" width="50.5546875" bestFit="1" customWidth="1"/>
    <col min="1368" max="1368" width="52.88671875" bestFit="1" customWidth="1"/>
    <col min="1369" max="1369" width="55.33203125" bestFit="1" customWidth="1"/>
    <col min="1370" max="1370" width="63.88671875" bestFit="1" customWidth="1"/>
    <col min="1371" max="1371" width="55" bestFit="1" customWidth="1"/>
    <col min="1372" max="1372" width="60.33203125" bestFit="1" customWidth="1"/>
    <col min="1373" max="1373" width="51.5546875" bestFit="1" customWidth="1"/>
    <col min="1374" max="1374" width="52.6640625" bestFit="1" customWidth="1"/>
    <col min="1375" max="1375" width="56" bestFit="1" customWidth="1"/>
    <col min="1376" max="1376" width="59.109375" bestFit="1" customWidth="1"/>
    <col min="1377" max="1377" width="60" bestFit="1" customWidth="1"/>
    <col min="1378" max="1378" width="52.44140625" bestFit="1" customWidth="1"/>
    <col min="1379" max="1379" width="50.88671875" bestFit="1" customWidth="1"/>
    <col min="1380" max="1380" width="48.21875" bestFit="1" customWidth="1"/>
    <col min="1381" max="1381" width="53.21875" bestFit="1" customWidth="1"/>
    <col min="1382" max="1382" width="49" bestFit="1" customWidth="1"/>
    <col min="1383" max="1383" width="52.33203125" bestFit="1" customWidth="1"/>
    <col min="1384" max="1384" width="57.77734375" bestFit="1" customWidth="1"/>
    <col min="1385" max="1385" width="50.5546875" bestFit="1" customWidth="1"/>
    <col min="1386" max="1386" width="52" bestFit="1" customWidth="1"/>
    <col min="1387" max="1387" width="47.5546875" bestFit="1" customWidth="1"/>
    <col min="1388" max="1388" width="57.88671875" bestFit="1" customWidth="1"/>
    <col min="1389" max="1389" width="18" bestFit="1" customWidth="1"/>
    <col min="1390" max="1390" width="25.109375" bestFit="1" customWidth="1"/>
    <col min="1391" max="1391" width="16" bestFit="1" customWidth="1"/>
    <col min="1392" max="1404" width="31.6640625" bestFit="1" customWidth="1"/>
    <col min="1405" max="1405" width="74" bestFit="1" customWidth="1"/>
    <col min="1406" max="1411" width="52.6640625" bestFit="1" customWidth="1"/>
    <col min="1412" max="1412" width="96.88671875" bestFit="1" customWidth="1"/>
    <col min="1413" max="1413" width="79.33203125" bestFit="1" customWidth="1"/>
    <col min="1414" max="1414" width="79.21875" bestFit="1" customWidth="1"/>
    <col min="1415" max="1415" width="84.88671875" bestFit="1" customWidth="1"/>
    <col min="1416" max="1416" width="82.5546875" bestFit="1" customWidth="1"/>
    <col min="1417" max="1417" width="99.6640625" bestFit="1" customWidth="1"/>
    <col min="1418" max="1418" width="73.6640625" bestFit="1" customWidth="1"/>
    <col min="1419" max="1419" width="38.5546875" bestFit="1" customWidth="1"/>
    <col min="1420" max="1420" width="41.109375" bestFit="1" customWidth="1"/>
    <col min="1421" max="1421" width="37.88671875" bestFit="1" customWidth="1"/>
    <col min="1422" max="1422" width="30.21875" bestFit="1" customWidth="1"/>
    <col min="1423" max="1423" width="23.33203125" bestFit="1" customWidth="1"/>
    <col min="1424" max="1424" width="53.109375" bestFit="1" customWidth="1"/>
    <col min="1425" max="1425" width="49.88671875" bestFit="1" customWidth="1"/>
    <col min="1426" max="1426" width="45.21875" bestFit="1" customWidth="1"/>
    <col min="1427" max="1427" width="49.44140625" bestFit="1" customWidth="1"/>
    <col min="1428" max="1428" width="47.6640625" bestFit="1" customWidth="1"/>
    <col min="1429" max="1429" width="42.88671875" bestFit="1" customWidth="1"/>
    <col min="1430" max="1430" width="42.44140625" bestFit="1" customWidth="1"/>
    <col min="1431" max="1431" width="46" bestFit="1" customWidth="1"/>
    <col min="1432" max="1432" width="47.88671875" bestFit="1" customWidth="1"/>
    <col min="1433" max="1433" width="46.77734375" bestFit="1" customWidth="1"/>
    <col min="1434" max="1434" width="42.5546875" bestFit="1" customWidth="1"/>
    <col min="1435" max="1435" width="49.88671875" bestFit="1" customWidth="1"/>
    <col min="1436" max="1436" width="45.21875" bestFit="1" customWidth="1"/>
    <col min="1437" max="1437" width="45.77734375" bestFit="1" customWidth="1"/>
    <col min="1438" max="1438" width="46.77734375" bestFit="1" customWidth="1"/>
    <col min="1439" max="1439" width="43.5546875" bestFit="1" customWidth="1"/>
    <col min="1440" max="1440" width="46.44140625" bestFit="1" customWidth="1"/>
    <col min="1441" max="1441" width="45.109375" bestFit="1" customWidth="1"/>
    <col min="1442" max="1442" width="48.21875" bestFit="1" customWidth="1"/>
    <col min="1443" max="1443" width="48.6640625" bestFit="1" customWidth="1"/>
    <col min="1444" max="1444" width="49.6640625" bestFit="1" customWidth="1"/>
    <col min="1445" max="1445" width="45.109375" bestFit="1" customWidth="1"/>
    <col min="1446" max="1446" width="47.77734375" bestFit="1" customWidth="1"/>
    <col min="1447" max="1447" width="43.109375" bestFit="1" customWidth="1"/>
    <col min="1448" max="1448" width="46.109375" bestFit="1" customWidth="1"/>
    <col min="1449" max="1449" width="43.77734375" bestFit="1" customWidth="1"/>
    <col min="1450" max="1450" width="43.6640625" bestFit="1" customWidth="1"/>
    <col min="1451" max="1451" width="46.77734375" bestFit="1" customWidth="1"/>
    <col min="1452" max="1452" width="47.44140625" bestFit="1" customWidth="1"/>
    <col min="1453" max="1453" width="46.77734375" bestFit="1" customWidth="1"/>
    <col min="1454" max="1454" width="43.88671875" bestFit="1" customWidth="1"/>
    <col min="1455" max="1455" width="50.33203125" bestFit="1" customWidth="1"/>
    <col min="1456" max="1456" width="43.109375" bestFit="1" customWidth="1"/>
    <col min="1457" max="1457" width="48" bestFit="1" customWidth="1"/>
    <col min="1458" max="1458" width="46" bestFit="1" customWidth="1"/>
    <col min="1459" max="1459" width="47.21875" bestFit="1" customWidth="1"/>
    <col min="1460" max="1460" width="53" bestFit="1" customWidth="1"/>
    <col min="1461" max="1461" width="42.5546875" bestFit="1" customWidth="1"/>
    <col min="1462" max="1462" width="44.21875" bestFit="1" customWidth="1"/>
    <col min="1463" max="1463" width="50.33203125" bestFit="1" customWidth="1"/>
    <col min="1464" max="1464" width="52.6640625" bestFit="1" customWidth="1"/>
    <col min="1465" max="1465" width="44.44140625" bestFit="1" customWidth="1"/>
    <col min="1466" max="1466" width="45.6640625" bestFit="1" customWidth="1"/>
    <col min="1467" max="1467" width="43.88671875" bestFit="1" customWidth="1"/>
    <col min="1468" max="1468" width="46.88671875" bestFit="1" customWidth="1"/>
    <col min="1469" max="1469" width="48.44140625" bestFit="1" customWidth="1"/>
    <col min="1470" max="1470" width="45.44140625" bestFit="1" customWidth="1"/>
    <col min="1471" max="1471" width="47" bestFit="1" customWidth="1"/>
    <col min="1472" max="1472" width="44.21875" bestFit="1" customWidth="1"/>
    <col min="1473" max="1473" width="56.44140625" bestFit="1" customWidth="1"/>
    <col min="1474" max="1474" width="45.6640625" bestFit="1" customWidth="1"/>
    <col min="1475" max="1475" width="43.88671875" bestFit="1" customWidth="1"/>
    <col min="1476" max="1476" width="44.33203125" bestFit="1" customWidth="1"/>
    <col min="1477" max="1477" width="43.44140625" bestFit="1" customWidth="1"/>
    <col min="1478" max="1478" width="50.109375" bestFit="1" customWidth="1"/>
    <col min="1479" max="1479" width="48.44140625" bestFit="1" customWidth="1"/>
    <col min="1480" max="1480" width="48.109375" bestFit="1" customWidth="1"/>
    <col min="1481" max="1481" width="45.21875" bestFit="1" customWidth="1"/>
    <col min="1482" max="1482" width="44.88671875" bestFit="1" customWidth="1"/>
    <col min="1483" max="1483" width="48.21875" bestFit="1" customWidth="1"/>
    <col min="1484" max="1484" width="45.77734375" bestFit="1" customWidth="1"/>
    <col min="1485" max="1485" width="44.5546875" bestFit="1" customWidth="1"/>
    <col min="1486" max="1486" width="45.77734375" bestFit="1" customWidth="1"/>
    <col min="1487" max="1487" width="45.5546875" bestFit="1" customWidth="1"/>
    <col min="1488" max="1488" width="46.5546875" bestFit="1" customWidth="1"/>
    <col min="1489" max="1489" width="48.33203125" bestFit="1" customWidth="1"/>
    <col min="1490" max="1490" width="49" bestFit="1" customWidth="1"/>
    <col min="1491" max="1491" width="47.109375" bestFit="1" customWidth="1"/>
    <col min="1492" max="1492" width="49.77734375" bestFit="1" customWidth="1"/>
    <col min="1493" max="1493" width="51.5546875" bestFit="1" customWidth="1"/>
    <col min="1494" max="1494" width="53.6640625" bestFit="1" customWidth="1"/>
    <col min="1495" max="1495" width="49.33203125" bestFit="1" customWidth="1"/>
    <col min="1496" max="1496" width="54.21875" bestFit="1" customWidth="1"/>
    <col min="1497" max="1497" width="45.5546875" bestFit="1" customWidth="1"/>
    <col min="1498" max="1498" width="45.33203125" bestFit="1" customWidth="1"/>
    <col min="1499" max="1499" width="47.44140625" bestFit="1" customWidth="1"/>
    <col min="1500" max="1500" width="47.33203125" bestFit="1" customWidth="1"/>
    <col min="1501" max="1501" width="44.77734375" bestFit="1" customWidth="1"/>
    <col min="1502" max="1502" width="50.21875" bestFit="1" customWidth="1"/>
    <col min="1503" max="1503" width="50.44140625" bestFit="1" customWidth="1"/>
    <col min="1504" max="1504" width="45.109375" bestFit="1" customWidth="1"/>
    <col min="1505" max="1505" width="50.5546875" bestFit="1" customWidth="1"/>
    <col min="1506" max="1506" width="47" bestFit="1" customWidth="1"/>
    <col min="1507" max="1507" width="26.44140625" bestFit="1" customWidth="1"/>
    <col min="1508" max="1508" width="19.44140625" bestFit="1" customWidth="1"/>
    <col min="1509" max="1509" width="31.109375" bestFit="1" customWidth="1"/>
    <col min="1510" max="1510" width="15.77734375" bestFit="1" customWidth="1"/>
    <col min="1511" max="1511" width="37.109375" bestFit="1" customWidth="1"/>
    <col min="1512" max="1512" width="50.33203125" bestFit="1" customWidth="1"/>
    <col min="1513" max="1513" width="27.6640625" bestFit="1" customWidth="1"/>
    <col min="1514" max="1514" width="32.77734375" bestFit="1" customWidth="1"/>
    <col min="1515" max="1515" width="32.6640625" bestFit="1" customWidth="1"/>
    <col min="1516" max="1516" width="28.44140625" bestFit="1" customWidth="1"/>
    <col min="1517" max="1517" width="35.88671875" bestFit="1" customWidth="1"/>
    <col min="1518" max="1518" width="36.109375" bestFit="1" customWidth="1"/>
    <col min="1519" max="1519" width="30.33203125" bestFit="1" customWidth="1"/>
    <col min="1520" max="1520" width="35.33203125" bestFit="1" customWidth="1"/>
    <col min="1521" max="1521" width="34.6640625" bestFit="1" customWidth="1"/>
    <col min="1522" max="1522" width="32.109375" bestFit="1" customWidth="1"/>
    <col min="1523" max="1523" width="42.44140625" bestFit="1" customWidth="1"/>
    <col min="1524" max="1524" width="31" bestFit="1" customWidth="1"/>
    <col min="1525" max="1525" width="38.44140625" bestFit="1" customWidth="1"/>
    <col min="1526" max="1526" width="35.6640625" bestFit="1" customWidth="1"/>
    <col min="1527" max="1527" width="40.88671875" bestFit="1" customWidth="1"/>
    <col min="1528" max="1528" width="39.77734375" bestFit="1" customWidth="1"/>
    <col min="1529" max="1529" width="40.109375" bestFit="1" customWidth="1"/>
    <col min="1530" max="1530" width="38.21875" bestFit="1" customWidth="1"/>
    <col min="1531" max="1531" width="38.33203125" bestFit="1" customWidth="1"/>
    <col min="1532" max="1532" width="36.77734375" bestFit="1" customWidth="1"/>
    <col min="1533" max="1533" width="34.33203125" bestFit="1" customWidth="1"/>
    <col min="1534" max="1534" width="40.5546875" bestFit="1" customWidth="1"/>
    <col min="1535" max="1535" width="33.21875" bestFit="1" customWidth="1"/>
    <col min="1536" max="1536" width="48.88671875" bestFit="1" customWidth="1"/>
    <col min="1537" max="1537" width="37" bestFit="1" customWidth="1"/>
    <col min="1538" max="1538" width="44.109375" bestFit="1" customWidth="1"/>
    <col min="1539" max="1539" width="37.88671875" bestFit="1" customWidth="1"/>
    <col min="1540" max="1540" width="41.21875" bestFit="1" customWidth="1"/>
    <col min="1541" max="1541" width="36.5546875" bestFit="1" customWidth="1"/>
    <col min="1542" max="1542" width="47.88671875" bestFit="1" customWidth="1"/>
    <col min="1543" max="1543" width="40.88671875" bestFit="1" customWidth="1"/>
    <col min="1544" max="1544" width="42.5546875" bestFit="1" customWidth="1"/>
    <col min="1545" max="1545" width="39.44140625" bestFit="1" customWidth="1"/>
    <col min="1546" max="1546" width="42.21875" bestFit="1" customWidth="1"/>
    <col min="1547" max="1547" width="41.6640625" bestFit="1" customWidth="1"/>
    <col min="1548" max="1548" width="33.44140625" bestFit="1" customWidth="1"/>
    <col min="1549" max="1549" width="49" bestFit="1" customWidth="1"/>
    <col min="1550" max="1550" width="39.88671875" bestFit="1" customWidth="1"/>
    <col min="1551" max="1551" width="40" bestFit="1" customWidth="1"/>
    <col min="1552" max="1552" width="37.77734375" bestFit="1" customWidth="1"/>
    <col min="1553" max="1553" width="37.21875" bestFit="1" customWidth="1"/>
    <col min="1554" max="1554" width="46.5546875" bestFit="1" customWidth="1"/>
    <col min="1555" max="1555" width="46.109375" bestFit="1" customWidth="1"/>
    <col min="1556" max="1556" width="37.33203125" bestFit="1" customWidth="1"/>
    <col min="1557" max="1557" width="38.109375" bestFit="1" customWidth="1"/>
    <col min="1558" max="1558" width="40.21875" bestFit="1" customWidth="1"/>
    <col min="1559" max="1559" width="42.109375" bestFit="1" customWidth="1"/>
    <col min="1560" max="1560" width="39.6640625" bestFit="1" customWidth="1"/>
    <col min="1561" max="1561" width="37.44140625" bestFit="1" customWidth="1"/>
    <col min="1562" max="1562" width="41.33203125" bestFit="1" customWidth="1"/>
    <col min="1563" max="1563" width="43.6640625" bestFit="1" customWidth="1"/>
    <col min="1564" max="1564" width="42.44140625" bestFit="1" customWidth="1"/>
    <col min="1565" max="1565" width="42.88671875" bestFit="1" customWidth="1"/>
    <col min="1566" max="1566" width="49.33203125" bestFit="1" customWidth="1"/>
    <col min="1567" max="1567" width="40" bestFit="1" customWidth="1"/>
    <col min="1568" max="1568" width="53.109375" bestFit="1" customWidth="1"/>
    <col min="1569" max="1569" width="46" bestFit="1" customWidth="1"/>
    <col min="1570" max="1570" width="41.88671875" bestFit="1" customWidth="1"/>
    <col min="1571" max="1571" width="43.77734375" bestFit="1" customWidth="1"/>
    <col min="1572" max="1572" width="46.44140625" bestFit="1" customWidth="1"/>
    <col min="1573" max="1573" width="34.77734375" bestFit="1" customWidth="1"/>
    <col min="1574" max="1574" width="43.44140625" bestFit="1" customWidth="1"/>
    <col min="1575" max="1575" width="44.44140625" bestFit="1" customWidth="1"/>
    <col min="1576" max="1576" width="57.5546875" bestFit="1" customWidth="1"/>
    <col min="1577" max="1577" width="48.21875" bestFit="1" customWidth="1"/>
    <col min="1578" max="1578" width="44.109375" bestFit="1" customWidth="1"/>
    <col min="1579" max="1579" width="43.5546875" bestFit="1" customWidth="1"/>
    <col min="1580" max="1580" width="42.33203125" bestFit="1" customWidth="1"/>
    <col min="1581" max="1581" width="41.109375" bestFit="1" customWidth="1"/>
    <col min="1582" max="1582" width="34.5546875" bestFit="1" customWidth="1"/>
    <col min="1583" max="1583" width="49.21875" bestFit="1" customWidth="1"/>
    <col min="1584" max="1584" width="38.109375" bestFit="1" customWidth="1"/>
    <col min="1585" max="1585" width="45.6640625" bestFit="1" customWidth="1"/>
    <col min="1586" max="1586" width="41.109375" bestFit="1" customWidth="1"/>
    <col min="1587" max="1587" width="44.44140625" bestFit="1" customWidth="1"/>
    <col min="1588" max="1588" width="52.6640625" bestFit="1" customWidth="1"/>
    <col min="1589" max="1589" width="53.21875" bestFit="1" customWidth="1"/>
    <col min="1590" max="1590" width="42.44140625" bestFit="1" customWidth="1"/>
    <col min="1591" max="1591" width="37" bestFit="1" customWidth="1"/>
    <col min="1592" max="1592" width="41.44140625" bestFit="1" customWidth="1"/>
    <col min="1593" max="1593" width="38.33203125" bestFit="1" customWidth="1"/>
    <col min="1594" max="1594" width="38" bestFit="1" customWidth="1"/>
    <col min="1595" max="1595" width="41.6640625" bestFit="1" customWidth="1"/>
    <col min="1596" max="1596" width="41.109375" bestFit="1" customWidth="1"/>
    <col min="1597" max="1597" width="41" bestFit="1" customWidth="1"/>
    <col min="1598" max="1598" width="41.33203125" bestFit="1" customWidth="1"/>
    <col min="1599" max="1599" width="43.33203125" bestFit="1" customWidth="1"/>
    <col min="1600" max="1600" width="51.44140625" bestFit="1" customWidth="1"/>
    <col min="1601" max="1601" width="38.88671875" bestFit="1" customWidth="1"/>
    <col min="1602" max="1602" width="40" bestFit="1" customWidth="1"/>
    <col min="1603" max="1603" width="49" bestFit="1" customWidth="1"/>
    <col min="1604" max="1604" width="82.33203125" bestFit="1" customWidth="1"/>
    <col min="1605" max="1605" width="8" bestFit="1" customWidth="1"/>
    <col min="1606" max="1608" width="41.6640625" bestFit="1" customWidth="1"/>
    <col min="1609" max="1615" width="42.77734375" bestFit="1" customWidth="1"/>
    <col min="1616" max="1619" width="43.77734375" bestFit="1" customWidth="1"/>
    <col min="1620" max="1620" width="50.88671875" bestFit="1" customWidth="1"/>
    <col min="1621" max="1621" width="38.5546875" bestFit="1" customWidth="1"/>
    <col min="1622" max="1622" width="38.109375" bestFit="1" customWidth="1"/>
    <col min="1623" max="1623" width="46.77734375" bestFit="1" customWidth="1"/>
    <col min="1624" max="1624" width="37.109375" bestFit="1" customWidth="1"/>
    <col min="1625" max="1625" width="34.88671875" bestFit="1" customWidth="1"/>
    <col min="1626" max="1626" width="37.21875" bestFit="1" customWidth="1"/>
    <col min="1627" max="1627" width="37.44140625" bestFit="1" customWidth="1"/>
    <col min="1628" max="1628" width="39.44140625" bestFit="1" customWidth="1"/>
    <col min="1629" max="1629" width="42.88671875" bestFit="1" customWidth="1"/>
    <col min="1630" max="1630" width="35.6640625" bestFit="1" customWidth="1"/>
    <col min="1631" max="1631" width="41.21875" bestFit="1" customWidth="1"/>
    <col min="1632" max="1632" width="39.6640625" bestFit="1" customWidth="1"/>
    <col min="1633" max="1633" width="41.21875" bestFit="1" customWidth="1"/>
    <col min="1634" max="1634" width="43.5546875" bestFit="1" customWidth="1"/>
    <col min="1635" max="1635" width="39" bestFit="1" customWidth="1"/>
    <col min="1636" max="1636" width="35" bestFit="1" customWidth="1"/>
    <col min="1637" max="1637" width="36.88671875" bestFit="1" customWidth="1"/>
    <col min="1638" max="1638" width="42" bestFit="1" customWidth="1"/>
    <col min="1639" max="1639" width="46.109375" bestFit="1" customWidth="1"/>
    <col min="1640" max="1640" width="49" bestFit="1" customWidth="1"/>
    <col min="1641" max="1641" width="43.33203125" bestFit="1" customWidth="1"/>
    <col min="1642" max="1642" width="41.109375" bestFit="1" customWidth="1"/>
    <col min="1643" max="1643" width="36.44140625" bestFit="1" customWidth="1"/>
    <col min="1644" max="1644" width="38.33203125" bestFit="1" customWidth="1"/>
    <col min="1645" max="1645" width="39" bestFit="1" customWidth="1"/>
    <col min="1646" max="1646" width="41.6640625" bestFit="1" customWidth="1"/>
    <col min="1647" max="1647" width="39.88671875" bestFit="1" customWidth="1"/>
    <col min="1648" max="1648" width="42.21875" bestFit="1" customWidth="1"/>
    <col min="1649" max="1650" width="46" bestFit="1" customWidth="1"/>
    <col min="1651" max="1651" width="52.6640625" bestFit="1" customWidth="1"/>
    <col min="1652" max="1652" width="38.6640625" bestFit="1" customWidth="1"/>
    <col min="1653" max="1653" width="44.33203125" bestFit="1" customWidth="1"/>
    <col min="1654" max="1654" width="45.44140625" bestFit="1" customWidth="1"/>
    <col min="1655" max="1655" width="38" bestFit="1" customWidth="1"/>
    <col min="1656" max="1656" width="44.33203125" bestFit="1" customWidth="1"/>
    <col min="1657" max="1657" width="41.33203125" bestFit="1" customWidth="1"/>
    <col min="1658" max="1658" width="35.88671875" bestFit="1" customWidth="1"/>
    <col min="1659" max="1659" width="38.88671875" bestFit="1" customWidth="1"/>
    <col min="1660" max="1660" width="40.6640625" bestFit="1" customWidth="1"/>
    <col min="1661" max="1661" width="47" bestFit="1" customWidth="1"/>
    <col min="1662" max="1662" width="34.88671875" bestFit="1" customWidth="1"/>
    <col min="1663" max="1663" width="41.88671875" bestFit="1" customWidth="1"/>
    <col min="1664" max="1664" width="41.5546875" bestFit="1" customWidth="1"/>
    <col min="1665" max="1665" width="48.88671875" bestFit="1" customWidth="1"/>
    <col min="1666" max="1666" width="43.21875" bestFit="1" customWidth="1"/>
    <col min="1667" max="1667" width="39.6640625" bestFit="1" customWidth="1"/>
    <col min="1668" max="1668" width="43.5546875" bestFit="1" customWidth="1"/>
    <col min="1669" max="1669" width="37.77734375" bestFit="1" customWidth="1"/>
    <col min="1670" max="1670" width="43.6640625" bestFit="1" customWidth="1"/>
    <col min="1671" max="1671" width="42.6640625" bestFit="1" customWidth="1"/>
    <col min="1672" max="1672" width="43.109375" bestFit="1" customWidth="1"/>
    <col min="1673" max="1673" width="39.21875" bestFit="1" customWidth="1"/>
    <col min="1674" max="1674" width="44.88671875" bestFit="1" customWidth="1"/>
    <col min="1675" max="1675" width="43.109375" bestFit="1" customWidth="1"/>
    <col min="1676" max="1676" width="46.77734375" bestFit="1" customWidth="1"/>
    <col min="1677" max="1677" width="41.21875" bestFit="1" customWidth="1"/>
    <col min="1678" max="1678" width="45.5546875" bestFit="1" customWidth="1"/>
    <col min="1679" max="1679" width="38.77734375" bestFit="1" customWidth="1"/>
    <col min="1680" max="1680" width="51" bestFit="1" customWidth="1"/>
    <col min="1681" max="1681" width="49.88671875" bestFit="1" customWidth="1"/>
    <col min="1682" max="1682" width="49.5546875" bestFit="1" customWidth="1"/>
    <col min="1683" max="1683" width="43.109375" bestFit="1" customWidth="1"/>
    <col min="1684" max="1684" width="42.21875" bestFit="1" customWidth="1"/>
    <col min="1685" max="1685" width="47.5546875" bestFit="1" customWidth="1"/>
    <col min="1686" max="1686" width="39.21875" bestFit="1" customWidth="1"/>
    <col min="1687" max="1687" width="41.21875" bestFit="1" customWidth="1"/>
    <col min="1688" max="1688" width="43.109375" bestFit="1" customWidth="1"/>
    <col min="1689" max="1689" width="47.21875" bestFit="1" customWidth="1"/>
    <col min="1690" max="1690" width="40.77734375" bestFit="1" customWidth="1"/>
    <col min="1691" max="1691" width="36.109375" bestFit="1" customWidth="1"/>
    <col min="1692" max="1692" width="48" bestFit="1" customWidth="1"/>
    <col min="1693" max="1693" width="37.88671875" bestFit="1" customWidth="1"/>
    <col min="1694" max="1694" width="36.88671875" bestFit="1" customWidth="1"/>
    <col min="1695" max="1695" width="45.109375" bestFit="1" customWidth="1"/>
    <col min="1696" max="1696" width="43.6640625" bestFit="1" customWidth="1"/>
    <col min="1697" max="1697" width="48.6640625" bestFit="1" customWidth="1"/>
    <col min="1698" max="1698" width="46.6640625" bestFit="1" customWidth="1"/>
    <col min="1699" max="1699" width="42.5546875" bestFit="1" customWidth="1"/>
    <col min="1700" max="1700" width="51.44140625" bestFit="1" customWidth="1"/>
    <col min="1701" max="1701" width="43.88671875" bestFit="1" customWidth="1"/>
    <col min="1702" max="1702" width="35" bestFit="1" customWidth="1"/>
    <col min="1703" max="1703" width="46.6640625" bestFit="1" customWidth="1"/>
    <col min="1704" max="1704" width="44.33203125" bestFit="1" customWidth="1"/>
    <col min="1705" max="1705" width="52.33203125" bestFit="1" customWidth="1"/>
    <col min="1706" max="1706" width="44.21875" bestFit="1" customWidth="1"/>
    <col min="1707" max="1707" width="39.5546875" bestFit="1" customWidth="1"/>
    <col min="1708" max="1708" width="40.44140625" bestFit="1" customWidth="1"/>
    <col min="1709" max="1709" width="45.5546875" bestFit="1" customWidth="1"/>
    <col min="1710" max="1710" width="53.44140625" bestFit="1" customWidth="1"/>
    <col min="1711" max="1711" width="43" bestFit="1" customWidth="1"/>
    <col min="1712" max="1712" width="40.5546875" bestFit="1" customWidth="1"/>
    <col min="1713" max="1713" width="44.44140625" bestFit="1" customWidth="1"/>
    <col min="1714" max="1714" width="34" bestFit="1" customWidth="1"/>
    <col min="1715" max="1715" width="46.33203125" bestFit="1" customWidth="1"/>
    <col min="1716" max="1716" width="40.44140625" bestFit="1" customWidth="1"/>
    <col min="1717" max="1717" width="48" bestFit="1" customWidth="1"/>
    <col min="1718" max="1718" width="40.44140625" bestFit="1" customWidth="1"/>
    <col min="1719" max="1719" width="43.77734375" bestFit="1" customWidth="1"/>
    <col min="1720" max="1720" width="40.6640625" bestFit="1" customWidth="1"/>
    <col min="1721" max="1721" width="39" bestFit="1" customWidth="1"/>
    <col min="1722" max="1722" width="38.33203125" bestFit="1" customWidth="1"/>
    <col min="1723" max="1723" width="48.5546875" bestFit="1" customWidth="1"/>
    <col min="1724" max="1724" width="47.33203125" bestFit="1" customWidth="1"/>
    <col min="1725" max="1725" width="38.109375" bestFit="1" customWidth="1"/>
    <col min="1726" max="1726" width="48.6640625" bestFit="1" customWidth="1"/>
    <col min="1727" max="1727" width="45.109375" bestFit="1" customWidth="1"/>
    <col min="1728" max="1728" width="44.88671875" bestFit="1" customWidth="1"/>
    <col min="1729" max="1729" width="40.88671875" bestFit="1" customWidth="1"/>
    <col min="1730" max="1730" width="36.88671875" bestFit="1" customWidth="1"/>
    <col min="1731" max="1731" width="39.44140625" bestFit="1" customWidth="1"/>
    <col min="1732" max="1732" width="41" bestFit="1" customWidth="1"/>
    <col min="1733" max="1733" width="41.109375" bestFit="1" customWidth="1"/>
    <col min="1734" max="1735" width="43.33203125" bestFit="1" customWidth="1"/>
    <col min="1736" max="1736" width="38" bestFit="1" customWidth="1"/>
    <col min="1737" max="1737" width="39.33203125" bestFit="1" customWidth="1"/>
    <col min="1738" max="1738" width="45.6640625" bestFit="1" customWidth="1"/>
    <col min="1739" max="1739" width="43.21875" bestFit="1" customWidth="1"/>
    <col min="1740" max="1740" width="41" bestFit="1" customWidth="1"/>
    <col min="1741" max="1741" width="46.88671875" bestFit="1" customWidth="1"/>
    <col min="1742" max="1742" width="41" bestFit="1" customWidth="1"/>
    <col min="1743" max="1743" width="48.21875" bestFit="1" customWidth="1"/>
    <col min="1744" max="1744" width="45" bestFit="1" customWidth="1"/>
    <col min="1745" max="1745" width="42.88671875" bestFit="1" customWidth="1"/>
    <col min="1746" max="1746" width="39.6640625" bestFit="1" customWidth="1"/>
    <col min="1747" max="1747" width="40.21875" bestFit="1" customWidth="1"/>
    <col min="1748" max="1748" width="41.5546875" bestFit="1" customWidth="1"/>
    <col min="1749" max="1749" width="44.77734375" bestFit="1" customWidth="1"/>
    <col min="1750" max="1750" width="40.33203125" bestFit="1" customWidth="1"/>
    <col min="1751" max="1751" width="38" bestFit="1" customWidth="1"/>
    <col min="1752" max="1752" width="48.21875" bestFit="1" customWidth="1"/>
    <col min="1753" max="1754" width="42" bestFit="1" customWidth="1"/>
    <col min="1755" max="1755" width="44.33203125" bestFit="1" customWidth="1"/>
    <col min="1756" max="1756" width="39.44140625" bestFit="1" customWidth="1"/>
    <col min="1757" max="1758" width="45" bestFit="1" customWidth="1"/>
    <col min="1759" max="1759" width="44.44140625" bestFit="1" customWidth="1"/>
    <col min="1760" max="1760" width="46.109375" bestFit="1" customWidth="1"/>
    <col min="1761" max="1761" width="46.21875" bestFit="1" customWidth="1"/>
    <col min="1762" max="1762" width="41.6640625" bestFit="1" customWidth="1"/>
    <col min="1763" max="1763" width="41.109375" bestFit="1" customWidth="1"/>
    <col min="1764" max="1764" width="42.77734375" bestFit="1" customWidth="1"/>
    <col min="1765" max="1765" width="46.5546875" bestFit="1" customWidth="1"/>
    <col min="1766" max="1766" width="45.77734375" bestFit="1" customWidth="1"/>
    <col min="1767" max="1767" width="36.6640625" bestFit="1" customWidth="1"/>
    <col min="1768" max="1768" width="44.21875" bestFit="1" customWidth="1"/>
    <col min="1769" max="1769" width="38.5546875" bestFit="1" customWidth="1"/>
    <col min="1770" max="1770" width="38.109375" bestFit="1" customWidth="1"/>
    <col min="1771" max="1771" width="42.109375" bestFit="1" customWidth="1"/>
    <col min="1772" max="1772" width="51.44140625" bestFit="1" customWidth="1"/>
    <col min="1773" max="1773" width="39.77734375" bestFit="1" customWidth="1"/>
    <col min="1774" max="1774" width="54.21875" bestFit="1" customWidth="1"/>
    <col min="1775" max="1775" width="40.21875" bestFit="1" customWidth="1"/>
    <col min="1776" max="1776" width="49.109375" bestFit="1" customWidth="1"/>
    <col min="1777" max="1777" width="42.77734375" bestFit="1" customWidth="1"/>
    <col min="1778" max="1778" width="41.6640625" bestFit="1" customWidth="1"/>
    <col min="1779" max="1779" width="37.21875" bestFit="1" customWidth="1"/>
    <col min="1780" max="1780" width="43.5546875" bestFit="1" customWidth="1"/>
    <col min="1781" max="1781" width="45.33203125" bestFit="1" customWidth="1"/>
    <col min="1782" max="1782" width="40.88671875" bestFit="1" customWidth="1"/>
    <col min="1783" max="1783" width="41.6640625" bestFit="1" customWidth="1"/>
    <col min="1784" max="1784" width="42.88671875" bestFit="1" customWidth="1"/>
    <col min="1785" max="1785" width="47.5546875" bestFit="1" customWidth="1"/>
    <col min="1786" max="1786" width="45" bestFit="1" customWidth="1"/>
    <col min="1787" max="1787" width="37.5546875" bestFit="1" customWidth="1"/>
    <col min="1788" max="1788" width="46.109375" bestFit="1" customWidth="1"/>
    <col min="1789" max="1789" width="43.44140625" bestFit="1" customWidth="1"/>
    <col min="1790" max="1790" width="43.33203125" bestFit="1" customWidth="1"/>
    <col min="1791" max="1791" width="40.88671875" bestFit="1" customWidth="1"/>
    <col min="1792" max="1792" width="44.21875" bestFit="1" customWidth="1"/>
    <col min="1793" max="1793" width="42.44140625" bestFit="1" customWidth="1"/>
    <col min="1794" max="1794" width="40.21875" bestFit="1" customWidth="1"/>
    <col min="1795" max="1795" width="44.44140625" bestFit="1" customWidth="1"/>
    <col min="1796" max="1796" width="47.6640625" bestFit="1" customWidth="1"/>
    <col min="1797" max="1797" width="57" bestFit="1" customWidth="1"/>
    <col min="1798" max="1798" width="54.88671875" bestFit="1" customWidth="1"/>
    <col min="1799" max="1799" width="49.77734375" bestFit="1" customWidth="1"/>
    <col min="1800" max="1800" width="49.21875" bestFit="1" customWidth="1"/>
    <col min="1801" max="1801" width="55.88671875" bestFit="1" customWidth="1"/>
    <col min="1802" max="1802" width="52" bestFit="1" customWidth="1"/>
    <col min="1803" max="1803" width="61.6640625" bestFit="1" customWidth="1"/>
    <col min="1804" max="1804" width="58" bestFit="1" customWidth="1"/>
    <col min="1805" max="1805" width="51.88671875" bestFit="1" customWidth="1"/>
    <col min="1806" max="1806" width="45.5546875" bestFit="1" customWidth="1"/>
    <col min="1807" max="1807" width="72.88671875" bestFit="1" customWidth="1"/>
    <col min="1808" max="1808" width="54.21875" bestFit="1" customWidth="1"/>
    <col min="1809" max="1809" width="44.6640625" bestFit="1" customWidth="1"/>
    <col min="1810" max="1810" width="52.6640625" bestFit="1" customWidth="1"/>
    <col min="1811" max="1811" width="56.6640625" bestFit="1" customWidth="1"/>
    <col min="1812" max="1812" width="48.33203125" bestFit="1" customWidth="1"/>
    <col min="1813" max="1813" width="49.6640625" bestFit="1" customWidth="1"/>
    <col min="1814" max="1814" width="61.5546875" bestFit="1" customWidth="1"/>
    <col min="1815" max="1815" width="57.6640625" bestFit="1" customWidth="1"/>
    <col min="1816" max="1816" width="63.44140625" bestFit="1" customWidth="1"/>
    <col min="1817" max="1817" width="53.21875" bestFit="1" customWidth="1"/>
    <col min="1818" max="1818" width="51.77734375" bestFit="1" customWidth="1"/>
    <col min="1819" max="1819" width="52.109375" bestFit="1" customWidth="1"/>
    <col min="1820" max="1820" width="56.44140625" bestFit="1" customWidth="1"/>
    <col min="1821" max="1821" width="51.21875" bestFit="1" customWidth="1"/>
    <col min="1822" max="1822" width="54.44140625" bestFit="1" customWidth="1"/>
    <col min="1823" max="1823" width="47" bestFit="1" customWidth="1"/>
    <col min="1824" max="1824" width="49.33203125" bestFit="1" customWidth="1"/>
    <col min="1825" max="1825" width="60.77734375" bestFit="1" customWidth="1"/>
    <col min="1826" max="1826" width="62.77734375" bestFit="1" customWidth="1"/>
    <col min="1827" max="1827" width="52.77734375" bestFit="1" customWidth="1"/>
    <col min="1828" max="1828" width="61.6640625" bestFit="1" customWidth="1"/>
    <col min="1829" max="1829" width="52.21875" bestFit="1" customWidth="1"/>
    <col min="1830" max="1830" width="51.5546875" bestFit="1" customWidth="1"/>
    <col min="1831" max="1831" width="54.5546875" bestFit="1" customWidth="1"/>
    <col min="1832" max="1832" width="47.77734375" bestFit="1" customWidth="1"/>
    <col min="1833" max="1833" width="55.44140625" bestFit="1" customWidth="1"/>
    <col min="1834" max="1834" width="60.109375" bestFit="1" customWidth="1"/>
    <col min="1835" max="1835" width="46.109375" bestFit="1" customWidth="1"/>
    <col min="1836" max="1836" width="47.5546875" bestFit="1" customWidth="1"/>
    <col min="1837" max="1837" width="59.21875" bestFit="1" customWidth="1"/>
    <col min="1838" max="1838" width="64" bestFit="1" customWidth="1"/>
    <col min="1839" max="1839" width="55.77734375" bestFit="1" customWidth="1"/>
    <col min="1840" max="1840" width="61.44140625" bestFit="1" customWidth="1"/>
    <col min="1841" max="1841" width="52" bestFit="1" customWidth="1"/>
    <col min="1842" max="1842" width="58.88671875" bestFit="1" customWidth="1"/>
    <col min="1843" max="1843" width="62" bestFit="1" customWidth="1"/>
    <col min="1844" max="1844" width="55.44140625" bestFit="1" customWidth="1"/>
    <col min="1845" max="1845" width="49.5546875" bestFit="1" customWidth="1"/>
    <col min="1846" max="1846" width="49" bestFit="1" customWidth="1"/>
    <col min="1847" max="1847" width="53.77734375" bestFit="1" customWidth="1"/>
    <col min="1848" max="1848" width="53.109375" bestFit="1" customWidth="1"/>
    <col min="1849" max="1849" width="62" bestFit="1" customWidth="1"/>
    <col min="1850" max="1850" width="50.44140625" bestFit="1" customWidth="1"/>
    <col min="1851" max="1851" width="51.33203125" bestFit="1" customWidth="1"/>
    <col min="1852" max="1852" width="52.6640625" bestFit="1" customWidth="1"/>
    <col min="1853" max="1853" width="52" bestFit="1" customWidth="1"/>
    <col min="1854" max="1854" width="62.109375" bestFit="1" customWidth="1"/>
    <col min="1855" max="1855" width="49.5546875" bestFit="1" customWidth="1"/>
    <col min="1856" max="1856" width="57.44140625" bestFit="1" customWidth="1"/>
    <col min="1857" max="1857" width="48.88671875" bestFit="1" customWidth="1"/>
    <col min="1858" max="1858" width="51.21875" bestFit="1" customWidth="1"/>
    <col min="1859" max="1859" width="49.44140625" bestFit="1" customWidth="1"/>
    <col min="1860" max="1860" width="58.88671875" bestFit="1" customWidth="1"/>
    <col min="1861" max="1861" width="57.44140625" bestFit="1" customWidth="1"/>
    <col min="1862" max="1862" width="48.77734375" bestFit="1" customWidth="1"/>
    <col min="1863" max="1863" width="54.33203125" bestFit="1" customWidth="1"/>
    <col min="1864" max="1864" width="56.33203125" bestFit="1" customWidth="1"/>
    <col min="1865" max="1865" width="49" bestFit="1" customWidth="1"/>
    <col min="1866" max="1866" width="51.5546875" bestFit="1" customWidth="1"/>
    <col min="1867" max="1867" width="55.77734375" bestFit="1" customWidth="1"/>
    <col min="1868" max="1868" width="56.109375" bestFit="1" customWidth="1"/>
    <col min="1869" max="1869" width="50.5546875" bestFit="1" customWidth="1"/>
    <col min="1870" max="1870" width="56.44140625" bestFit="1" customWidth="1"/>
    <col min="1871" max="1871" width="55.21875" bestFit="1" customWidth="1"/>
    <col min="1872" max="1872" width="52.109375" bestFit="1" customWidth="1"/>
    <col min="1873" max="1873" width="60.88671875" bestFit="1" customWidth="1"/>
    <col min="1874" max="1874" width="52.44140625" bestFit="1" customWidth="1"/>
    <col min="1875" max="1875" width="50.44140625" bestFit="1" customWidth="1"/>
    <col min="1876" max="1876" width="65" bestFit="1" customWidth="1"/>
    <col min="1877" max="1877" width="49.6640625" bestFit="1" customWidth="1"/>
    <col min="1878" max="1878" width="55.5546875" bestFit="1" customWidth="1"/>
    <col min="1879" max="1879" width="49.5546875" bestFit="1" customWidth="1"/>
    <col min="1880" max="1880" width="54.5546875" bestFit="1" customWidth="1"/>
    <col min="1881" max="1881" width="52.6640625" bestFit="1" customWidth="1"/>
    <col min="1882" max="1882" width="59.21875" bestFit="1" customWidth="1"/>
    <col min="1883" max="1883" width="58.88671875" bestFit="1" customWidth="1"/>
    <col min="1884" max="1884" width="47.88671875" bestFit="1" customWidth="1"/>
    <col min="1885" max="1885" width="48.5546875" bestFit="1" customWidth="1"/>
    <col min="1886" max="1886" width="50.109375" bestFit="1" customWidth="1"/>
    <col min="1887" max="1887" width="54.77734375" bestFit="1" customWidth="1"/>
    <col min="1888" max="1888" width="51.44140625" bestFit="1" customWidth="1"/>
    <col min="1889" max="1889" width="54.44140625" bestFit="1" customWidth="1"/>
    <col min="1890" max="1890" width="53.109375" bestFit="1" customWidth="1"/>
    <col min="1891" max="1891" width="55.44140625" bestFit="1" customWidth="1"/>
    <col min="1892" max="1892" width="48.5546875" bestFit="1" customWidth="1"/>
    <col min="1893" max="1893" width="48.109375" bestFit="1" customWidth="1"/>
    <col min="1894" max="1894" width="57.6640625" bestFit="1" customWidth="1"/>
    <col min="1895" max="1895" width="50.33203125" bestFit="1" customWidth="1"/>
    <col min="1896" max="1896" width="53.33203125" bestFit="1" customWidth="1"/>
    <col min="1897" max="1897" width="54.5546875" bestFit="1" customWidth="1"/>
    <col min="1898" max="1898" width="49.33203125" bestFit="1" customWidth="1"/>
    <col min="1899" max="1899" width="59.44140625" bestFit="1" customWidth="1"/>
    <col min="1900" max="1900" width="51.5546875" bestFit="1" customWidth="1"/>
    <col min="1901" max="1901" width="70" bestFit="1" customWidth="1"/>
    <col min="1902" max="1902" width="52.5546875" bestFit="1" customWidth="1"/>
    <col min="1903" max="1903" width="55.44140625" bestFit="1" customWidth="1"/>
    <col min="1904" max="1904" width="59.77734375" bestFit="1" customWidth="1"/>
    <col min="1905" max="1905" width="58.109375" bestFit="1" customWidth="1"/>
    <col min="1906" max="1906" width="52.6640625" bestFit="1" customWidth="1"/>
    <col min="1907" max="1907" width="50.5546875" bestFit="1" customWidth="1"/>
    <col min="1908" max="1908" width="52.109375" bestFit="1" customWidth="1"/>
    <col min="1909" max="1909" width="57.44140625" bestFit="1" customWidth="1"/>
    <col min="1910" max="1910" width="61.21875" bestFit="1" customWidth="1"/>
    <col min="1911" max="1911" width="49.109375" bestFit="1" customWidth="1"/>
    <col min="1912" max="1912" width="50.33203125" bestFit="1" customWidth="1"/>
    <col min="1913" max="1913" width="48" bestFit="1" customWidth="1"/>
    <col min="1914" max="1914" width="50.5546875" bestFit="1" customWidth="1"/>
    <col min="1915" max="1915" width="53.77734375" bestFit="1" customWidth="1"/>
    <col min="1916" max="1916" width="58.88671875" bestFit="1" customWidth="1"/>
    <col min="1917" max="1917" width="54" bestFit="1" customWidth="1"/>
    <col min="1918" max="1918" width="56" bestFit="1" customWidth="1"/>
    <col min="1919" max="1919" width="53.21875" bestFit="1" customWidth="1"/>
    <col min="1920" max="1920" width="54.6640625" bestFit="1" customWidth="1"/>
    <col min="1921" max="1921" width="46.109375" bestFit="1" customWidth="1"/>
    <col min="1922" max="1922" width="49.44140625" bestFit="1" customWidth="1"/>
    <col min="1923" max="1924" width="51.33203125" bestFit="1" customWidth="1"/>
    <col min="1925" max="1925" width="52.44140625" bestFit="1" customWidth="1"/>
    <col min="1926" max="1926" width="53.6640625" bestFit="1" customWidth="1"/>
    <col min="1927" max="1927" width="50.44140625" bestFit="1" customWidth="1"/>
    <col min="1928" max="1928" width="52.44140625" bestFit="1" customWidth="1"/>
    <col min="1929" max="1929" width="65.77734375" bestFit="1" customWidth="1"/>
    <col min="1930" max="1930" width="59.88671875" bestFit="1" customWidth="1"/>
    <col min="1931" max="1931" width="59" bestFit="1" customWidth="1"/>
    <col min="1932" max="1932" width="50.21875" bestFit="1" customWidth="1"/>
    <col min="1933" max="1933" width="51.44140625" bestFit="1" customWidth="1"/>
    <col min="1934" max="1934" width="54.88671875" bestFit="1" customWidth="1"/>
    <col min="1935" max="1935" width="49.109375" bestFit="1" customWidth="1"/>
    <col min="1936" max="1936" width="48.5546875" bestFit="1" customWidth="1"/>
    <col min="1937" max="1937" width="51.6640625" bestFit="1" customWidth="1"/>
    <col min="1938" max="1938" width="47.44140625" bestFit="1" customWidth="1"/>
    <col min="1939" max="1939" width="57.21875" bestFit="1" customWidth="1"/>
    <col min="1940" max="1940" width="52.109375" bestFit="1" customWidth="1"/>
    <col min="1941" max="1941" width="47.44140625" bestFit="1" customWidth="1"/>
    <col min="1942" max="1942" width="56" bestFit="1" customWidth="1"/>
    <col min="1943" max="1943" width="64.33203125" bestFit="1" customWidth="1"/>
    <col min="1944" max="1944" width="48.5546875" bestFit="1" customWidth="1"/>
    <col min="1945" max="1945" width="52.5546875" bestFit="1" customWidth="1"/>
    <col min="1946" max="1946" width="51.33203125" bestFit="1" customWidth="1"/>
    <col min="1947" max="1947" width="61.77734375" bestFit="1" customWidth="1"/>
    <col min="1948" max="1948" width="55.5546875" bestFit="1" customWidth="1"/>
    <col min="1949" max="1950" width="65" bestFit="1" customWidth="1"/>
    <col min="1951" max="1951" width="55.21875" bestFit="1" customWidth="1"/>
    <col min="1952" max="1952" width="56.6640625" bestFit="1" customWidth="1"/>
    <col min="1953" max="1953" width="64.77734375" bestFit="1" customWidth="1"/>
    <col min="1954" max="1954" width="61.88671875" bestFit="1" customWidth="1"/>
    <col min="1955" max="1955" width="53" bestFit="1" customWidth="1"/>
    <col min="1956" max="1956" width="52.33203125" bestFit="1" customWidth="1"/>
    <col min="1957" max="1957" width="50.33203125" bestFit="1" customWidth="1"/>
    <col min="1958" max="1958" width="51.88671875" bestFit="1" customWidth="1"/>
    <col min="1959" max="1959" width="51.44140625" bestFit="1" customWidth="1"/>
    <col min="1960" max="1960" width="52.44140625" bestFit="1" customWidth="1"/>
    <col min="1961" max="1961" width="47.77734375" bestFit="1" customWidth="1"/>
    <col min="1962" max="1962" width="54.5546875" bestFit="1" customWidth="1"/>
    <col min="1963" max="1963" width="49.21875" bestFit="1" customWidth="1"/>
    <col min="1964" max="1964" width="57.33203125" bestFit="1" customWidth="1"/>
    <col min="1965" max="1965" width="55.5546875" bestFit="1" customWidth="1"/>
    <col min="1966" max="1966" width="54.6640625" bestFit="1" customWidth="1"/>
    <col min="1967" max="1967" width="48.77734375" bestFit="1" customWidth="1"/>
    <col min="1968" max="1968" width="52.109375" bestFit="1" customWidth="1"/>
    <col min="1969" max="1969" width="63.21875" bestFit="1" customWidth="1"/>
    <col min="1970" max="1970" width="55.88671875" bestFit="1" customWidth="1"/>
    <col min="1971" max="1972" width="60.21875" bestFit="1" customWidth="1"/>
    <col min="1973" max="1973" width="52.21875" bestFit="1" customWidth="1"/>
    <col min="1974" max="1974" width="59.33203125" bestFit="1" customWidth="1"/>
    <col min="1975" max="1975" width="51.6640625" bestFit="1" customWidth="1"/>
    <col min="1976" max="1976" width="56.109375" bestFit="1" customWidth="1"/>
    <col min="1977" max="1977" width="57.88671875" bestFit="1" customWidth="1"/>
    <col min="1978" max="1978" width="59.88671875" bestFit="1" customWidth="1"/>
    <col min="1979" max="1979" width="60" bestFit="1" customWidth="1"/>
    <col min="1980" max="1980" width="67.88671875" bestFit="1" customWidth="1"/>
    <col min="1981" max="1981" width="58.77734375" bestFit="1" customWidth="1"/>
    <col min="1982" max="1982" width="55.33203125" bestFit="1" customWidth="1"/>
    <col min="1983" max="1983" width="52" bestFit="1" customWidth="1"/>
    <col min="1984" max="1984" width="46.44140625" bestFit="1" customWidth="1"/>
    <col min="1985" max="1985" width="53.88671875" bestFit="1" customWidth="1"/>
    <col min="1986" max="1986" width="64.44140625" bestFit="1" customWidth="1"/>
    <col min="1987" max="1987" width="52.109375" bestFit="1" customWidth="1"/>
    <col min="1988" max="1988" width="60.77734375" bestFit="1" customWidth="1"/>
    <col min="1989" max="1989" width="60.88671875" bestFit="1" customWidth="1"/>
    <col min="1990" max="1990" width="59.6640625" bestFit="1" customWidth="1"/>
    <col min="1991" max="1991" width="54.21875" bestFit="1" customWidth="1"/>
    <col min="1992" max="1992" width="58" bestFit="1" customWidth="1"/>
    <col min="1993" max="1993" width="48.77734375" bestFit="1" customWidth="1"/>
    <col min="1994" max="1994" width="46" bestFit="1" customWidth="1"/>
    <col min="1995" max="1995" width="78" bestFit="1" customWidth="1"/>
    <col min="1996" max="1996" width="48.109375" bestFit="1" customWidth="1"/>
    <col min="1997" max="1997" width="55.5546875" bestFit="1" customWidth="1"/>
    <col min="1998" max="1998" width="58.88671875" bestFit="1" customWidth="1"/>
    <col min="1999" max="1999" width="53.88671875" bestFit="1" customWidth="1"/>
    <col min="2000" max="2000" width="50.21875" bestFit="1" customWidth="1"/>
    <col min="2001" max="2001" width="55" bestFit="1" customWidth="1"/>
    <col min="2002" max="2002" width="60" bestFit="1" customWidth="1"/>
    <col min="2003" max="2004" width="49.44140625" bestFit="1" customWidth="1"/>
    <col min="2005" max="2005" width="53.6640625" bestFit="1" customWidth="1"/>
    <col min="2006" max="2006" width="25.77734375" bestFit="1" customWidth="1"/>
    <col min="2007" max="2007" width="30.109375" bestFit="1" customWidth="1"/>
    <col min="2008" max="2008" width="4.88671875" bestFit="1" customWidth="1"/>
    <col min="2009" max="2009" width="52.77734375" bestFit="1" customWidth="1"/>
    <col min="2010" max="2010" width="47.77734375" bestFit="1" customWidth="1"/>
    <col min="2011" max="2011" width="43.44140625" bestFit="1" customWidth="1"/>
    <col min="2012" max="2012" width="53.6640625" bestFit="1" customWidth="1"/>
    <col min="2013" max="2013" width="47.109375" bestFit="1" customWidth="1"/>
    <col min="2014" max="2014" width="47.88671875" bestFit="1" customWidth="1"/>
    <col min="2015" max="2015" width="48" bestFit="1" customWidth="1"/>
    <col min="2016" max="2016" width="44" bestFit="1" customWidth="1"/>
    <col min="2017" max="2017" width="65.109375" bestFit="1" customWidth="1"/>
    <col min="2018" max="2018" width="53.109375" bestFit="1" customWidth="1"/>
    <col min="2019" max="2019" width="50.77734375" bestFit="1" customWidth="1"/>
    <col min="2020" max="2020" width="53.77734375" bestFit="1" customWidth="1"/>
    <col min="2021" max="2021" width="15.5546875" bestFit="1" customWidth="1"/>
    <col min="2022" max="2022" width="9" bestFit="1" customWidth="1"/>
    <col min="2023" max="2023" width="57.109375" bestFit="1" customWidth="1"/>
    <col min="2024" max="2026" width="61.33203125" bestFit="1" customWidth="1"/>
    <col min="2027" max="2027" width="17.21875" bestFit="1" customWidth="1"/>
    <col min="2028" max="2035" width="38.5546875" bestFit="1" customWidth="1"/>
    <col min="2036" max="2036" width="14.77734375" bestFit="1" customWidth="1"/>
    <col min="2037" max="2037" width="18" bestFit="1" customWidth="1"/>
    <col min="2038" max="2038" width="66.6640625" bestFit="1" customWidth="1"/>
    <col min="2039" max="2039" width="64.44140625" bestFit="1" customWidth="1"/>
    <col min="2040" max="2040" width="71.21875" bestFit="1" customWidth="1"/>
    <col min="2041" max="2041" width="57.21875" bestFit="1" customWidth="1"/>
    <col min="2042" max="2042" width="71.88671875" bestFit="1" customWidth="1"/>
    <col min="2043" max="2043" width="66.33203125" bestFit="1" customWidth="1"/>
    <col min="2044" max="2044" width="82.33203125" bestFit="1" customWidth="1"/>
    <col min="2045" max="2045" width="66.33203125" bestFit="1" customWidth="1"/>
    <col min="2046" max="2046" width="74.77734375" bestFit="1" customWidth="1"/>
    <col min="2047" max="2047" width="66.33203125" bestFit="1" customWidth="1"/>
    <col min="2048" max="2048" width="69.77734375" bestFit="1" customWidth="1"/>
    <col min="2049" max="2049" width="72.109375" bestFit="1" customWidth="1"/>
    <col min="2050" max="2051" width="66.21875" bestFit="1" customWidth="1"/>
    <col min="2052" max="2052" width="69.88671875" bestFit="1" customWidth="1"/>
    <col min="2053" max="2053" width="36" bestFit="1" customWidth="1"/>
    <col min="2054" max="2066" width="51.5546875" bestFit="1" customWidth="1"/>
    <col min="2067" max="2067" width="11.88671875" bestFit="1" customWidth="1"/>
    <col min="2068" max="2068" width="11.5546875" bestFit="1" customWidth="1"/>
    <col min="2069" max="2069" width="40.33203125" bestFit="1" customWidth="1"/>
    <col min="2070" max="2070" width="16.21875" bestFit="1" customWidth="1"/>
    <col min="2071" max="2071" width="63.5546875" bestFit="1" customWidth="1"/>
    <col min="2072" max="2072" width="60.6640625" bestFit="1" customWidth="1"/>
    <col min="2073" max="2073" width="69.77734375" bestFit="1" customWidth="1"/>
    <col min="2074" max="2074" width="34.6640625" bestFit="1" customWidth="1"/>
    <col min="2075" max="2075" width="35.33203125" bestFit="1" customWidth="1"/>
    <col min="2076" max="2076" width="38.21875" bestFit="1" customWidth="1"/>
    <col min="2077" max="2077" width="35" bestFit="1" customWidth="1"/>
    <col min="2078" max="2078" width="36.5546875" bestFit="1" customWidth="1"/>
    <col min="2079" max="2079" width="35" bestFit="1" customWidth="1"/>
    <col min="2080" max="2080" width="36.6640625" bestFit="1" customWidth="1"/>
    <col min="2081" max="2081" width="43.44140625" bestFit="1" customWidth="1"/>
    <col min="2082" max="2082" width="53" bestFit="1" customWidth="1"/>
    <col min="2083" max="2083" width="40.77734375" bestFit="1" customWidth="1"/>
    <col min="2084" max="2084" width="43.77734375" bestFit="1" customWidth="1"/>
    <col min="2085" max="2085" width="40.6640625" bestFit="1" customWidth="1"/>
    <col min="2086" max="2086" width="49.109375" bestFit="1" customWidth="1"/>
    <col min="2087" max="2087" width="47.77734375" bestFit="1" customWidth="1"/>
    <col min="2088" max="2088" width="40.88671875" bestFit="1" customWidth="1"/>
    <col min="2089" max="2089" width="42.21875" bestFit="1" customWidth="1"/>
    <col min="2090" max="2090" width="42.77734375" bestFit="1" customWidth="1"/>
    <col min="2091" max="2091" width="37.77734375" bestFit="1" customWidth="1"/>
    <col min="2092" max="2092" width="46" bestFit="1" customWidth="1"/>
    <col min="2093" max="2093" width="41.5546875" bestFit="1" customWidth="1"/>
    <col min="2094" max="2094" width="43.109375" bestFit="1" customWidth="1"/>
    <col min="2095" max="2095" width="47.44140625" bestFit="1" customWidth="1"/>
    <col min="2096" max="2096" width="45.21875" bestFit="1" customWidth="1"/>
    <col min="2097" max="2097" width="50.5546875" bestFit="1" customWidth="1"/>
    <col min="2098" max="2098" width="43.21875" bestFit="1" customWidth="1"/>
    <col min="2099" max="2099" width="36.6640625" bestFit="1" customWidth="1"/>
    <col min="2100" max="2100" width="38.5546875" bestFit="1" customWidth="1"/>
    <col min="2101" max="2101" width="37.33203125" bestFit="1" customWidth="1"/>
    <col min="2102" max="2102" width="35.5546875" bestFit="1" customWidth="1"/>
    <col min="2103" max="2103" width="36.88671875" bestFit="1" customWidth="1"/>
    <col min="2104" max="2104" width="52.6640625" bestFit="1" customWidth="1"/>
    <col min="2105" max="2105" width="36.6640625" bestFit="1" customWidth="1"/>
    <col min="2106" max="2106" width="86.5546875" bestFit="1" customWidth="1"/>
    <col min="2107" max="2107" width="20.44140625" bestFit="1" customWidth="1"/>
    <col min="2108" max="2108" width="23.6640625" bestFit="1" customWidth="1"/>
    <col min="2109" max="2109" width="44.109375" bestFit="1" customWidth="1"/>
    <col min="2110" max="2110" width="32.33203125" bestFit="1" customWidth="1"/>
    <col min="2111" max="2111" width="42.44140625" bestFit="1" customWidth="1"/>
    <col min="2112" max="2112" width="23.88671875" bestFit="1" customWidth="1"/>
    <col min="2113" max="2113" width="35" bestFit="1" customWidth="1"/>
    <col min="2114" max="2136" width="29" bestFit="1" customWidth="1"/>
    <col min="2137" max="2147" width="27.77734375" bestFit="1" customWidth="1"/>
    <col min="2148" max="2149" width="50.6640625" bestFit="1" customWidth="1"/>
    <col min="2150" max="2155" width="27.77734375" bestFit="1" customWidth="1"/>
    <col min="2156" max="2156" width="45.77734375" bestFit="1" customWidth="1"/>
    <col min="2157" max="2157" width="54.44140625" bestFit="1" customWidth="1"/>
    <col min="2158" max="2158" width="56.33203125" bestFit="1" customWidth="1"/>
    <col min="2159" max="2159" width="52.6640625" bestFit="1" customWidth="1"/>
    <col min="2160" max="2160" width="47.33203125" bestFit="1" customWidth="1"/>
    <col min="2161" max="2161" width="46" bestFit="1" customWidth="1"/>
    <col min="2162" max="2162" width="54.6640625" bestFit="1" customWidth="1"/>
    <col min="2163" max="2163" width="44.21875" bestFit="1" customWidth="1"/>
    <col min="2164" max="2164" width="59.88671875" bestFit="1" customWidth="1"/>
    <col min="2165" max="2165" width="77.33203125" bestFit="1" customWidth="1"/>
    <col min="2166" max="2166" width="71.21875" bestFit="1" customWidth="1"/>
    <col min="2167" max="2167" width="65.21875" bestFit="1" customWidth="1"/>
    <col min="2168" max="2168" width="12.21875" bestFit="1" customWidth="1"/>
    <col min="2169" max="2169" width="22.109375" bestFit="1" customWidth="1"/>
    <col min="2170" max="2170" width="37.88671875" bestFit="1" customWidth="1"/>
    <col min="2171" max="2171" width="44" bestFit="1" customWidth="1"/>
    <col min="2172" max="2172" width="41.6640625" bestFit="1" customWidth="1"/>
    <col min="2173" max="2173" width="36.33203125" bestFit="1" customWidth="1"/>
    <col min="2174" max="2174" width="48.88671875" bestFit="1" customWidth="1"/>
    <col min="2175" max="2175" width="43.109375" bestFit="1" customWidth="1"/>
    <col min="2176" max="2176" width="36.6640625" bestFit="1" customWidth="1"/>
    <col min="2177" max="2177" width="63.109375" bestFit="1" customWidth="1"/>
    <col min="2178" max="2178" width="44" bestFit="1" customWidth="1"/>
    <col min="2179" max="2179" width="50.77734375" bestFit="1" customWidth="1"/>
    <col min="2180" max="2180" width="33.109375" bestFit="1" customWidth="1"/>
    <col min="2181" max="2181" width="34" bestFit="1" customWidth="1"/>
    <col min="2182" max="2182" width="44.109375" bestFit="1" customWidth="1"/>
    <col min="2183" max="2183" width="55.5546875" bestFit="1" customWidth="1"/>
    <col min="2184" max="2184" width="46.77734375" bestFit="1" customWidth="1"/>
    <col min="2185" max="2185" width="34.6640625" bestFit="1" customWidth="1"/>
    <col min="2186" max="2186" width="43.6640625" bestFit="1" customWidth="1"/>
    <col min="2187" max="2187" width="36.77734375" bestFit="1" customWidth="1"/>
    <col min="2188" max="2188" width="24.33203125" bestFit="1" customWidth="1"/>
    <col min="2189" max="2204" width="23.109375" bestFit="1" customWidth="1"/>
    <col min="2205" max="2205" width="39" bestFit="1" customWidth="1"/>
    <col min="2206" max="2206" width="24.5546875" bestFit="1" customWidth="1"/>
    <col min="2207" max="2207" width="51.109375" bestFit="1" customWidth="1"/>
    <col min="2208" max="2208" width="54.5546875" bestFit="1" customWidth="1"/>
    <col min="2209" max="2209" width="48.88671875" bestFit="1" customWidth="1"/>
    <col min="2210" max="2210" width="45.109375" bestFit="1" customWidth="1"/>
    <col min="2211" max="2211" width="48.33203125" bestFit="1" customWidth="1"/>
    <col min="2212" max="2212" width="52.6640625" bestFit="1" customWidth="1"/>
    <col min="2213" max="2213" width="52.21875" bestFit="1" customWidth="1"/>
    <col min="2214" max="2214" width="49.5546875" bestFit="1" customWidth="1"/>
    <col min="2215" max="2215" width="64.5546875" bestFit="1" customWidth="1"/>
    <col min="2216" max="2216" width="50.44140625" bestFit="1" customWidth="1"/>
    <col min="2217" max="2217" width="47.5546875" bestFit="1" customWidth="1"/>
    <col min="2218" max="2218" width="53.77734375" bestFit="1" customWidth="1"/>
    <col min="2219" max="2219" width="43.77734375" bestFit="1" customWidth="1"/>
    <col min="2220" max="2220" width="40.77734375" bestFit="1" customWidth="1"/>
    <col min="2221" max="2221" width="44.109375" bestFit="1" customWidth="1"/>
    <col min="2222" max="2222" width="44.88671875" bestFit="1" customWidth="1"/>
    <col min="2223" max="2223" width="46.88671875" bestFit="1" customWidth="1"/>
    <col min="2224" max="2224" width="54" bestFit="1" customWidth="1"/>
    <col min="2225" max="2225" width="51.21875" bestFit="1" customWidth="1"/>
    <col min="2226" max="2226" width="54.44140625" bestFit="1" customWidth="1"/>
    <col min="2227" max="2227" width="28.44140625" bestFit="1" customWidth="1"/>
    <col min="2228" max="2228" width="30.77734375" bestFit="1" customWidth="1"/>
    <col min="2229" max="2229" width="44.88671875" bestFit="1" customWidth="1"/>
    <col min="2230" max="2235" width="28.109375" bestFit="1" customWidth="1"/>
    <col min="2236" max="2236" width="35.77734375" bestFit="1" customWidth="1"/>
    <col min="2237" max="2237" width="37.33203125" bestFit="1" customWidth="1"/>
    <col min="2238" max="2238" width="41.5546875" bestFit="1" customWidth="1"/>
    <col min="2239" max="2239" width="37.5546875" bestFit="1" customWidth="1"/>
    <col min="2240" max="2240" width="43.44140625" bestFit="1" customWidth="1"/>
    <col min="2241" max="2242" width="38.77734375" bestFit="1" customWidth="1"/>
    <col min="2243" max="2243" width="37.44140625" bestFit="1" customWidth="1"/>
    <col min="2244" max="2244" width="37.77734375" bestFit="1" customWidth="1"/>
    <col min="2245" max="2245" width="39.33203125" bestFit="1" customWidth="1"/>
    <col min="2246" max="2246" width="37.88671875" bestFit="1" customWidth="1"/>
    <col min="2247" max="2247" width="38.21875" bestFit="1" customWidth="1"/>
    <col min="2248" max="2248" width="37.109375" bestFit="1" customWidth="1"/>
    <col min="2249" max="2249" width="37.44140625" bestFit="1" customWidth="1"/>
    <col min="2250" max="2250" width="43.33203125" bestFit="1" customWidth="1"/>
    <col min="2251" max="2251" width="41.33203125" bestFit="1" customWidth="1"/>
    <col min="2252" max="2252" width="40.21875" bestFit="1" customWidth="1"/>
    <col min="2253" max="2253" width="38.77734375" bestFit="1" customWidth="1"/>
    <col min="2254" max="2254" width="43.21875" bestFit="1" customWidth="1"/>
    <col min="2255" max="2255" width="44.77734375" bestFit="1" customWidth="1"/>
    <col min="2256" max="2256" width="46.109375" bestFit="1" customWidth="1"/>
    <col min="2257" max="2257" width="42.33203125" bestFit="1" customWidth="1"/>
    <col min="2258" max="2258" width="51" bestFit="1" customWidth="1"/>
    <col min="2259" max="2259" width="45.77734375" bestFit="1" customWidth="1"/>
    <col min="2260" max="2260" width="39.5546875" bestFit="1" customWidth="1"/>
    <col min="2261" max="2261" width="47.44140625" bestFit="1" customWidth="1"/>
    <col min="2262" max="2262" width="59.88671875" bestFit="1" customWidth="1"/>
    <col min="2263" max="2263" width="56.44140625" bestFit="1" customWidth="1"/>
    <col min="2264" max="2264" width="55.5546875" bestFit="1" customWidth="1"/>
    <col min="2265" max="2265" width="55.109375" bestFit="1" customWidth="1"/>
    <col min="2266" max="2266" width="58.109375" bestFit="1" customWidth="1"/>
    <col min="2267" max="2267" width="34.109375" bestFit="1" customWidth="1"/>
    <col min="2268" max="2268" width="38.77734375" bestFit="1" customWidth="1"/>
    <col min="2269" max="2269" width="44.6640625" bestFit="1" customWidth="1"/>
    <col min="2270" max="2270" width="49" bestFit="1" customWidth="1"/>
    <col min="2271" max="2271" width="34.44140625" bestFit="1" customWidth="1"/>
    <col min="2272" max="2272" width="52.6640625" bestFit="1" customWidth="1"/>
    <col min="2273" max="2273" width="40.21875" bestFit="1" customWidth="1"/>
    <col min="2274" max="2274" width="34.44140625" bestFit="1" customWidth="1"/>
    <col min="2275" max="2275" width="7.44140625" bestFit="1" customWidth="1"/>
    <col min="2276" max="2276" width="47.109375" bestFit="1" customWidth="1"/>
    <col min="2277" max="2277" width="50.77734375" bestFit="1" customWidth="1"/>
    <col min="2278" max="2278" width="51.33203125" bestFit="1" customWidth="1"/>
    <col min="2279" max="2279" width="44.21875" bestFit="1" customWidth="1"/>
    <col min="2280" max="2280" width="60.77734375" bestFit="1" customWidth="1"/>
    <col min="2281" max="2281" width="40.33203125" bestFit="1" customWidth="1"/>
    <col min="2282" max="2282" width="45.5546875" bestFit="1" customWidth="1"/>
    <col min="2283" max="2283" width="42.6640625" bestFit="1" customWidth="1"/>
    <col min="2284" max="2284" width="53.44140625" bestFit="1" customWidth="1"/>
    <col min="2285" max="2285" width="47.5546875" bestFit="1" customWidth="1"/>
    <col min="2286" max="2286" width="54.77734375" bestFit="1" customWidth="1"/>
    <col min="2287" max="2287" width="44.33203125" bestFit="1" customWidth="1"/>
    <col min="2288" max="2288" width="51.21875" bestFit="1" customWidth="1"/>
    <col min="2289" max="2289" width="40.88671875" bestFit="1" customWidth="1"/>
    <col min="2290" max="2290" width="46" bestFit="1" customWidth="1"/>
    <col min="2291" max="2291" width="40.21875" bestFit="1" customWidth="1"/>
    <col min="2292" max="2292" width="48" bestFit="1" customWidth="1"/>
    <col min="2293" max="2293" width="44.77734375" bestFit="1" customWidth="1"/>
    <col min="2294" max="2295" width="33.21875" bestFit="1" customWidth="1"/>
    <col min="2296" max="2296" width="37.33203125" bestFit="1" customWidth="1"/>
    <col min="2297" max="2297" width="40.6640625" bestFit="1" customWidth="1"/>
    <col min="2298" max="2298" width="26.88671875" bestFit="1" customWidth="1"/>
    <col min="2299" max="2302" width="27.88671875" bestFit="1" customWidth="1"/>
    <col min="2303" max="2319" width="26.88671875" bestFit="1" customWidth="1"/>
    <col min="2320" max="2320" width="49.33203125" bestFit="1" customWidth="1"/>
    <col min="2321" max="2321" width="43.44140625" bestFit="1" customWidth="1"/>
    <col min="2322" max="2323" width="34.21875" bestFit="1" customWidth="1"/>
    <col min="2324" max="2324" width="44.77734375" bestFit="1" customWidth="1"/>
    <col min="2325" max="2325" width="56.33203125" bestFit="1" customWidth="1"/>
    <col min="2326" max="2326" width="43.109375" bestFit="1" customWidth="1"/>
    <col min="2327" max="2327" width="38.33203125" bestFit="1" customWidth="1"/>
    <col min="2328" max="2328" width="43.109375" bestFit="1" customWidth="1"/>
    <col min="2329" max="2329" width="43" bestFit="1" customWidth="1"/>
    <col min="2330" max="2330" width="43.109375" bestFit="1" customWidth="1"/>
    <col min="2331" max="2331" width="38.33203125" bestFit="1" customWidth="1"/>
    <col min="2332" max="2332" width="37.77734375" bestFit="1" customWidth="1"/>
    <col min="2333" max="2333" width="41.21875" bestFit="1" customWidth="1"/>
    <col min="2334" max="2334" width="40.6640625" bestFit="1" customWidth="1"/>
    <col min="2335" max="2335" width="32.21875" bestFit="1" customWidth="1"/>
    <col min="2336" max="2336" width="56.88671875" bestFit="1" customWidth="1"/>
    <col min="2337" max="2337" width="42.33203125" bestFit="1" customWidth="1"/>
    <col min="2338" max="2338" width="46.21875" bestFit="1" customWidth="1"/>
    <col min="2339" max="2339" width="56.88671875" bestFit="1" customWidth="1"/>
    <col min="2340" max="2340" width="46.77734375" bestFit="1" customWidth="1"/>
    <col min="2341" max="2341" width="106" bestFit="1" customWidth="1"/>
    <col min="2342" max="2342" width="57" bestFit="1" customWidth="1"/>
    <col min="2343" max="2343" width="58.109375" bestFit="1" customWidth="1"/>
    <col min="2344" max="2344" width="25.21875" bestFit="1" customWidth="1"/>
    <col min="2345" max="2345" width="33.21875" bestFit="1" customWidth="1"/>
    <col min="2346" max="2346" width="38" bestFit="1" customWidth="1"/>
    <col min="2347" max="2347" width="8.77734375" bestFit="1" customWidth="1"/>
    <col min="2348" max="2348" width="69.44140625" bestFit="1" customWidth="1"/>
    <col min="2349" max="2349" width="14.77734375" bestFit="1" customWidth="1"/>
    <col min="2350" max="2350" width="49.44140625" bestFit="1" customWidth="1"/>
    <col min="2351" max="2351" width="34.5546875" bestFit="1" customWidth="1"/>
    <col min="2352" max="2352" width="35.33203125" bestFit="1" customWidth="1"/>
    <col min="2353" max="2353" width="42.88671875" bestFit="1" customWidth="1"/>
    <col min="2354" max="2354" width="44.109375" bestFit="1" customWidth="1"/>
    <col min="2355" max="2355" width="50.21875" bestFit="1" customWidth="1"/>
    <col min="2356" max="2356" width="45.109375" bestFit="1" customWidth="1"/>
    <col min="2357" max="2357" width="8.21875" bestFit="1" customWidth="1"/>
    <col min="2358" max="2358" width="26.44140625" bestFit="1" customWidth="1"/>
    <col min="2359" max="2359" width="43.21875" bestFit="1" customWidth="1"/>
    <col min="2360" max="2360" width="39.21875" bestFit="1" customWidth="1"/>
    <col min="2361" max="2361" width="40.21875" bestFit="1" customWidth="1"/>
    <col min="2362" max="2362" width="48.109375" bestFit="1" customWidth="1"/>
    <col min="2363" max="2363" width="43.109375" bestFit="1" customWidth="1"/>
    <col min="2364" max="2364" width="37.88671875" bestFit="1" customWidth="1"/>
    <col min="2365" max="2365" width="43" bestFit="1" customWidth="1"/>
    <col min="2366" max="2366" width="43.33203125" bestFit="1" customWidth="1"/>
    <col min="2367" max="2367" width="40.5546875" bestFit="1" customWidth="1"/>
    <col min="2368" max="2368" width="43.21875" bestFit="1" customWidth="1"/>
    <col min="2369" max="2369" width="51.44140625" bestFit="1" customWidth="1"/>
    <col min="2370" max="2370" width="49.88671875" bestFit="1" customWidth="1"/>
    <col min="2371" max="2371" width="38" bestFit="1" customWidth="1"/>
    <col min="2372" max="2372" width="35" bestFit="1" customWidth="1"/>
    <col min="2373" max="2373" width="36.109375" bestFit="1" customWidth="1"/>
    <col min="2374" max="2374" width="48.77734375" bestFit="1" customWidth="1"/>
    <col min="2375" max="2375" width="42.88671875" bestFit="1" customWidth="1"/>
    <col min="2376" max="2376" width="49.44140625" bestFit="1" customWidth="1"/>
    <col min="2377" max="2378" width="41" bestFit="1" customWidth="1"/>
    <col min="2379" max="2379" width="10.33203125" bestFit="1" customWidth="1"/>
    <col min="2380" max="2380" width="28.5546875" bestFit="1" customWidth="1"/>
    <col min="2381" max="2381" width="15.33203125" bestFit="1" customWidth="1"/>
    <col min="2382" max="2382" width="16.77734375" bestFit="1" customWidth="1"/>
    <col min="2383" max="2383" width="33.6640625" bestFit="1" customWidth="1"/>
    <col min="2384" max="2384" width="27" bestFit="1" customWidth="1"/>
    <col min="2385" max="2385" width="26.21875" bestFit="1" customWidth="1"/>
    <col min="2386" max="2386" width="11.109375" bestFit="1" customWidth="1"/>
    <col min="2387" max="2387" width="48.88671875" bestFit="1" customWidth="1"/>
    <col min="2388" max="2388" width="52.33203125" bestFit="1" customWidth="1"/>
    <col min="2389" max="2389" width="56.88671875" bestFit="1" customWidth="1"/>
    <col min="2390" max="2390" width="61" bestFit="1" customWidth="1"/>
    <col min="2391" max="2391" width="46.5546875" bestFit="1" customWidth="1"/>
    <col min="2392" max="2392" width="57.109375" bestFit="1" customWidth="1"/>
    <col min="2393" max="2393" width="47.6640625" bestFit="1" customWidth="1"/>
    <col min="2394" max="2394" width="52.109375" bestFit="1" customWidth="1"/>
    <col min="2395" max="2395" width="55.21875" bestFit="1" customWidth="1"/>
    <col min="2396" max="2396" width="54.6640625" bestFit="1" customWidth="1"/>
    <col min="2397" max="2397" width="51.109375" bestFit="1" customWidth="1"/>
    <col min="2398" max="2398" width="54.21875" bestFit="1" customWidth="1"/>
    <col min="2399" max="2399" width="54" bestFit="1" customWidth="1"/>
    <col min="2400" max="2400" width="57.5546875" bestFit="1" customWidth="1"/>
    <col min="2401" max="2401" width="61.6640625" bestFit="1" customWidth="1"/>
    <col min="2402" max="2402" width="53.44140625" bestFit="1" customWidth="1"/>
    <col min="2403" max="2403" width="61.21875" bestFit="1" customWidth="1"/>
    <col min="2404" max="2404" width="54.44140625" bestFit="1" customWidth="1"/>
    <col min="2405" max="2405" width="49.33203125" bestFit="1" customWidth="1"/>
    <col min="2406" max="2406" width="50.109375" bestFit="1" customWidth="1"/>
    <col min="2407" max="2407" width="38.77734375" bestFit="1" customWidth="1"/>
    <col min="2408" max="2408" width="56.88671875" bestFit="1" customWidth="1"/>
    <col min="2409" max="2409" width="58.33203125" bestFit="1" customWidth="1"/>
    <col min="2410" max="2410" width="62.21875" bestFit="1" customWidth="1"/>
    <col min="2411" max="2411" width="51.109375" bestFit="1" customWidth="1"/>
    <col min="2412" max="2412" width="60.6640625" bestFit="1" customWidth="1"/>
    <col min="2413" max="2413" width="57.88671875" bestFit="1" customWidth="1"/>
    <col min="2414" max="2414" width="62.6640625" bestFit="1" customWidth="1"/>
    <col min="2415" max="2415" width="60.6640625" bestFit="1" customWidth="1"/>
    <col min="2416" max="2416" width="59" bestFit="1" customWidth="1"/>
    <col min="2417" max="2417" width="68.77734375" bestFit="1" customWidth="1"/>
    <col min="2418" max="2418" width="51" bestFit="1" customWidth="1"/>
    <col min="2419" max="2419" width="70" bestFit="1" customWidth="1"/>
    <col min="2420" max="2420" width="59.6640625" bestFit="1" customWidth="1"/>
    <col min="2421" max="2421" width="60.109375" bestFit="1" customWidth="1"/>
    <col min="2422" max="2422" width="60" bestFit="1" customWidth="1"/>
    <col min="2423" max="2423" width="58.109375" bestFit="1" customWidth="1"/>
    <col min="2424" max="2424" width="71.21875" bestFit="1" customWidth="1"/>
    <col min="2425" max="2425" width="62.6640625" bestFit="1" customWidth="1"/>
    <col min="2426" max="2426" width="70.21875" bestFit="1" customWidth="1"/>
    <col min="2427" max="2427" width="60.5546875" bestFit="1" customWidth="1"/>
    <col min="2428" max="2428" width="56.6640625" bestFit="1" customWidth="1"/>
    <col min="2429" max="2429" width="52.77734375" bestFit="1" customWidth="1"/>
    <col min="2430" max="2430" width="52.109375" bestFit="1" customWidth="1"/>
    <col min="2431" max="2431" width="54.44140625" bestFit="1" customWidth="1"/>
    <col min="2432" max="2432" width="57.88671875" bestFit="1" customWidth="1"/>
    <col min="2433" max="2433" width="59.21875" bestFit="1" customWidth="1"/>
    <col min="2434" max="2434" width="59.33203125" bestFit="1" customWidth="1"/>
    <col min="2435" max="2435" width="64.77734375" bestFit="1" customWidth="1"/>
    <col min="2436" max="2436" width="53.6640625" bestFit="1" customWidth="1"/>
    <col min="2437" max="2437" width="59.33203125" bestFit="1" customWidth="1"/>
    <col min="2438" max="2438" width="65.88671875" bestFit="1" customWidth="1"/>
    <col min="2439" max="2439" width="55.44140625" bestFit="1" customWidth="1"/>
    <col min="2440" max="2440" width="52.44140625" bestFit="1" customWidth="1"/>
    <col min="2441" max="2441" width="50.5546875" bestFit="1" customWidth="1"/>
    <col min="2442" max="2442" width="52.77734375" bestFit="1" customWidth="1"/>
    <col min="2443" max="2443" width="71.109375" bestFit="1" customWidth="1"/>
    <col min="2444" max="2444" width="54.88671875" bestFit="1" customWidth="1"/>
    <col min="2445" max="2445" width="65.6640625" bestFit="1" customWidth="1"/>
    <col min="2446" max="2446" width="61.44140625" bestFit="1" customWidth="1"/>
    <col min="2447" max="2447" width="69.109375" bestFit="1" customWidth="1"/>
    <col min="2448" max="2448" width="57.6640625" bestFit="1" customWidth="1"/>
    <col min="2449" max="2449" width="66.77734375" bestFit="1" customWidth="1"/>
    <col min="2450" max="2450" width="60.88671875" bestFit="1" customWidth="1"/>
    <col min="2451" max="2451" width="59.77734375" bestFit="1" customWidth="1"/>
    <col min="2452" max="2452" width="48.33203125" bestFit="1" customWidth="1"/>
    <col min="2453" max="2453" width="50.6640625" bestFit="1" customWidth="1"/>
    <col min="2454" max="2455" width="57.109375" bestFit="1" customWidth="1"/>
    <col min="2456" max="2456" width="51.77734375" bestFit="1" customWidth="1"/>
    <col min="2457" max="2457" width="64.21875" bestFit="1" customWidth="1"/>
    <col min="2458" max="2458" width="54" bestFit="1" customWidth="1"/>
    <col min="2459" max="2459" width="56.44140625" bestFit="1" customWidth="1"/>
    <col min="2460" max="2460" width="48.5546875" bestFit="1" customWidth="1"/>
    <col min="2461" max="2461" width="55" bestFit="1" customWidth="1"/>
    <col min="2462" max="2462" width="55.21875" bestFit="1" customWidth="1"/>
    <col min="2463" max="2463" width="61.88671875" bestFit="1" customWidth="1"/>
    <col min="2464" max="2464" width="55.5546875" bestFit="1" customWidth="1"/>
    <col min="2465" max="2465" width="48.5546875" bestFit="1" customWidth="1"/>
    <col min="2466" max="2466" width="57.21875" bestFit="1" customWidth="1"/>
    <col min="2467" max="2467" width="63.6640625" bestFit="1" customWidth="1"/>
    <col min="2468" max="2468" width="56.33203125" bestFit="1" customWidth="1"/>
    <col min="2469" max="2469" width="57.21875" bestFit="1" customWidth="1"/>
    <col min="2470" max="2470" width="57.44140625" bestFit="1" customWidth="1"/>
    <col min="2471" max="2471" width="65.109375" bestFit="1" customWidth="1"/>
    <col min="2472" max="2472" width="63.109375" bestFit="1" customWidth="1"/>
    <col min="2473" max="2473" width="67.109375" bestFit="1" customWidth="1"/>
    <col min="2474" max="2474" width="53.21875" bestFit="1" customWidth="1"/>
    <col min="2475" max="2475" width="59.21875" bestFit="1" customWidth="1"/>
    <col min="2476" max="2476" width="58" bestFit="1" customWidth="1"/>
    <col min="2477" max="2477" width="63.6640625" bestFit="1" customWidth="1"/>
    <col min="2478" max="2478" width="53.77734375" bestFit="1" customWidth="1"/>
    <col min="2479" max="2479" width="52.109375" bestFit="1" customWidth="1"/>
    <col min="2480" max="2480" width="50.6640625" bestFit="1" customWidth="1"/>
    <col min="2481" max="2481" width="55.109375" bestFit="1" customWidth="1"/>
    <col min="2482" max="2482" width="54.44140625" bestFit="1" customWidth="1"/>
    <col min="2483" max="2483" width="54.21875" bestFit="1" customWidth="1"/>
    <col min="2484" max="2484" width="55" bestFit="1" customWidth="1"/>
    <col min="2485" max="2485" width="60.6640625" bestFit="1" customWidth="1"/>
    <col min="2486" max="2486" width="27.5546875" bestFit="1" customWidth="1"/>
    <col min="2487" max="2487" width="40.21875" bestFit="1" customWidth="1"/>
    <col min="2488" max="2488" width="52.6640625" bestFit="1" customWidth="1"/>
    <col min="2489" max="2489" width="41.88671875" bestFit="1" customWidth="1"/>
    <col min="2490" max="2490" width="35.88671875" bestFit="1" customWidth="1"/>
    <col min="2491" max="2491" width="39.109375" bestFit="1" customWidth="1"/>
    <col min="2492" max="2492" width="41.44140625" bestFit="1" customWidth="1"/>
    <col min="2493" max="2493" width="38.77734375" bestFit="1" customWidth="1"/>
    <col min="2494" max="2494" width="44.5546875" bestFit="1" customWidth="1"/>
    <col min="2495" max="2496" width="52.44140625" bestFit="1" customWidth="1"/>
    <col min="2497" max="2497" width="32.44140625" bestFit="1" customWidth="1"/>
    <col min="2498" max="2499" width="36.6640625" bestFit="1" customWidth="1"/>
    <col min="2500" max="2500" width="36.77734375" bestFit="1" customWidth="1"/>
    <col min="2501" max="2501" width="41.109375" bestFit="1" customWidth="1"/>
    <col min="2502" max="2502" width="32.88671875" bestFit="1" customWidth="1"/>
    <col min="2503" max="2503" width="35.33203125" bestFit="1" customWidth="1"/>
    <col min="2504" max="2504" width="35.21875" bestFit="1" customWidth="1"/>
    <col min="2505" max="2505" width="33.109375" bestFit="1" customWidth="1"/>
    <col min="2506" max="2506" width="44.33203125" bestFit="1" customWidth="1"/>
    <col min="2507" max="2507" width="34.21875" bestFit="1" customWidth="1"/>
    <col min="2508" max="2508" width="42.21875" bestFit="1" customWidth="1"/>
    <col min="2509" max="2509" width="36.88671875" bestFit="1" customWidth="1"/>
    <col min="2510" max="2510" width="38.5546875" bestFit="1" customWidth="1"/>
    <col min="2511" max="2511" width="35.6640625" bestFit="1" customWidth="1"/>
    <col min="2512" max="2512" width="29.109375" bestFit="1" customWidth="1"/>
    <col min="2513" max="2513" width="35.109375" bestFit="1" customWidth="1"/>
    <col min="2514" max="2514" width="36.77734375" bestFit="1" customWidth="1"/>
    <col min="2515" max="2515" width="39.33203125" bestFit="1" customWidth="1"/>
    <col min="2516" max="2516" width="49" bestFit="1" customWidth="1"/>
    <col min="2517" max="2517" width="30.77734375" bestFit="1" customWidth="1"/>
    <col min="2518" max="2518" width="28.33203125" bestFit="1" customWidth="1"/>
    <col min="2519" max="2519" width="34" bestFit="1" customWidth="1"/>
    <col min="2520" max="2520" width="34.6640625" bestFit="1" customWidth="1"/>
    <col min="2521" max="2521" width="32.6640625" bestFit="1" customWidth="1"/>
    <col min="2522" max="2522" width="43.88671875" bestFit="1" customWidth="1"/>
    <col min="2523" max="2523" width="46.77734375" bestFit="1" customWidth="1"/>
    <col min="2524" max="2524" width="44.88671875" bestFit="1" customWidth="1"/>
    <col min="2525" max="2525" width="41.44140625" bestFit="1" customWidth="1"/>
    <col min="2526" max="2526" width="32.77734375" bestFit="1" customWidth="1"/>
    <col min="2527" max="2527" width="39.88671875" bestFit="1" customWidth="1"/>
    <col min="2528" max="2528" width="46.21875" bestFit="1" customWidth="1"/>
    <col min="2529" max="2529" width="34.33203125" bestFit="1" customWidth="1"/>
    <col min="2530" max="2530" width="52.21875" bestFit="1" customWidth="1"/>
    <col min="2531" max="2531" width="39.44140625" bestFit="1" customWidth="1"/>
    <col min="2532" max="2532" width="47.21875" bestFit="1" customWidth="1"/>
    <col min="2533" max="2533" width="52.44140625" bestFit="1" customWidth="1"/>
    <col min="2534" max="2534" width="47.5546875" bestFit="1" customWidth="1"/>
    <col min="2535" max="2535" width="48.21875" bestFit="1" customWidth="1"/>
    <col min="2536" max="2536" width="42.5546875" bestFit="1" customWidth="1"/>
    <col min="2537" max="2537" width="48.109375" bestFit="1" customWidth="1"/>
    <col min="2538" max="2538" width="49.5546875" bestFit="1" customWidth="1"/>
    <col min="2539" max="2539" width="49.77734375" bestFit="1" customWidth="1"/>
    <col min="2540" max="2540" width="45.77734375" bestFit="1" customWidth="1"/>
    <col min="2541" max="2541" width="50.21875" bestFit="1" customWidth="1"/>
    <col min="2542" max="2542" width="52.21875" bestFit="1" customWidth="1"/>
    <col min="2543" max="2543" width="55.33203125" bestFit="1" customWidth="1"/>
    <col min="2544" max="2544" width="54.33203125" bestFit="1" customWidth="1"/>
    <col min="2545" max="2545" width="52.88671875" bestFit="1" customWidth="1"/>
    <col min="2546" max="2546" width="48.109375" bestFit="1" customWidth="1"/>
    <col min="2547" max="2547" width="50.33203125" bestFit="1" customWidth="1"/>
    <col min="2548" max="2548" width="46" bestFit="1" customWidth="1"/>
    <col min="2549" max="2549" width="51.44140625" bestFit="1" customWidth="1"/>
    <col min="2550" max="2550" width="49.44140625" bestFit="1" customWidth="1"/>
    <col min="2551" max="2551" width="49.21875" bestFit="1" customWidth="1"/>
    <col min="2552" max="2552" width="49.88671875" bestFit="1" customWidth="1"/>
    <col min="2553" max="2553" width="52.77734375" bestFit="1" customWidth="1"/>
    <col min="2554" max="2554" width="47.109375" bestFit="1" customWidth="1"/>
    <col min="2555" max="2555" width="53.88671875" bestFit="1" customWidth="1"/>
    <col min="2556" max="2556" width="48.5546875" bestFit="1" customWidth="1"/>
    <col min="2557" max="2557" width="47.33203125" bestFit="1" customWidth="1"/>
    <col min="2558" max="2558" width="47.6640625" bestFit="1" customWidth="1"/>
    <col min="2559" max="2559" width="53.5546875" bestFit="1" customWidth="1"/>
    <col min="2560" max="2560" width="50.109375" bestFit="1" customWidth="1"/>
    <col min="2561" max="2561" width="49.21875" bestFit="1" customWidth="1"/>
    <col min="2562" max="2562" width="50.109375" bestFit="1" customWidth="1"/>
    <col min="2563" max="2563" width="51.77734375" bestFit="1" customWidth="1"/>
    <col min="2564" max="2564" width="56.33203125" bestFit="1" customWidth="1"/>
    <col min="2565" max="2565" width="63.21875" bestFit="1" customWidth="1"/>
    <col min="2566" max="2566" width="46.33203125" bestFit="1" customWidth="1"/>
    <col min="2567" max="2567" width="47.21875" bestFit="1" customWidth="1"/>
    <col min="2568" max="2568" width="47.77734375" bestFit="1" customWidth="1"/>
    <col min="2569" max="2569" width="54.88671875" bestFit="1" customWidth="1"/>
    <col min="2570" max="2570" width="52" bestFit="1" customWidth="1"/>
    <col min="2571" max="2571" width="49.109375" bestFit="1" customWidth="1"/>
    <col min="2572" max="2572" width="52.5546875" bestFit="1" customWidth="1"/>
    <col min="2573" max="2573" width="50.77734375" bestFit="1" customWidth="1"/>
    <col min="2574" max="2574" width="48.109375" bestFit="1" customWidth="1"/>
    <col min="2575" max="2575" width="47.88671875" bestFit="1" customWidth="1"/>
    <col min="2576" max="2576" width="59" bestFit="1" customWidth="1"/>
    <col min="2577" max="2577" width="48.6640625" bestFit="1" customWidth="1"/>
    <col min="2578" max="2578" width="49.33203125" bestFit="1" customWidth="1"/>
    <col min="2579" max="2579" width="47.5546875" bestFit="1" customWidth="1"/>
    <col min="2580" max="2580" width="50.109375" bestFit="1" customWidth="1"/>
    <col min="2581" max="2581" width="50.77734375" bestFit="1" customWidth="1"/>
    <col min="2582" max="2582" width="54.88671875" bestFit="1" customWidth="1"/>
    <col min="2583" max="2583" width="47.21875" bestFit="1" customWidth="1"/>
    <col min="2584" max="2584" width="51.21875" bestFit="1" customWidth="1"/>
    <col min="2585" max="2585" width="57.21875" bestFit="1" customWidth="1"/>
    <col min="2586" max="2586" width="51.44140625" bestFit="1" customWidth="1"/>
    <col min="2587" max="2587" width="51.109375" bestFit="1" customWidth="1"/>
    <col min="2588" max="2588" width="53.21875" bestFit="1" customWidth="1"/>
    <col min="2589" max="2589" width="52.5546875" bestFit="1" customWidth="1"/>
    <col min="2590" max="2590" width="49.33203125" bestFit="1" customWidth="1"/>
    <col min="2591" max="2591" width="44.6640625" bestFit="1" customWidth="1"/>
    <col min="2592" max="2592" width="50.88671875" bestFit="1" customWidth="1"/>
    <col min="2593" max="2593" width="52.33203125" bestFit="1" customWidth="1"/>
    <col min="2594" max="2594" width="52.77734375" bestFit="1" customWidth="1"/>
    <col min="2595" max="2595" width="53.5546875" bestFit="1" customWidth="1"/>
    <col min="2596" max="2596" width="50.21875" bestFit="1" customWidth="1"/>
    <col min="2597" max="2597" width="51.6640625" bestFit="1" customWidth="1"/>
    <col min="2598" max="2598" width="55.6640625" bestFit="1" customWidth="1"/>
    <col min="2599" max="2599" width="49.44140625" bestFit="1" customWidth="1"/>
    <col min="2600" max="2600" width="47.77734375" bestFit="1" customWidth="1"/>
    <col min="2601" max="2601" width="59.44140625" bestFit="1" customWidth="1"/>
    <col min="2602" max="2602" width="55.77734375" bestFit="1" customWidth="1"/>
    <col min="2603" max="2603" width="52.5546875" bestFit="1" customWidth="1"/>
    <col min="2604" max="2604" width="52.109375" bestFit="1" customWidth="1"/>
    <col min="2605" max="2605" width="56.21875" bestFit="1" customWidth="1"/>
    <col min="2606" max="2606" width="49.21875" bestFit="1" customWidth="1"/>
    <col min="2607" max="2607" width="45.6640625" bestFit="1" customWidth="1"/>
    <col min="2608" max="2608" width="50.21875" bestFit="1" customWidth="1"/>
    <col min="2609" max="2609" width="59.5546875" bestFit="1" customWidth="1"/>
    <col min="2610" max="2610" width="57.88671875" bestFit="1" customWidth="1"/>
    <col min="2611" max="2611" width="55.109375" bestFit="1" customWidth="1"/>
    <col min="2612" max="2612" width="60.5546875" bestFit="1" customWidth="1"/>
    <col min="2613" max="2613" width="55.109375" bestFit="1" customWidth="1"/>
    <col min="2614" max="2614" width="51.88671875" bestFit="1" customWidth="1"/>
    <col min="2615" max="2615" width="50.6640625" bestFit="1" customWidth="1"/>
    <col min="2616" max="2616" width="65.6640625" bestFit="1" customWidth="1"/>
    <col min="2617" max="2617" width="47.5546875" bestFit="1" customWidth="1"/>
    <col min="2618" max="2618" width="54.77734375" bestFit="1" customWidth="1"/>
    <col min="2619" max="2619" width="51.21875" bestFit="1" customWidth="1"/>
    <col min="2620" max="2620" width="50.77734375" bestFit="1" customWidth="1"/>
    <col min="2621" max="2621" width="46.44140625" bestFit="1" customWidth="1"/>
    <col min="2622" max="2622" width="49.33203125" bestFit="1" customWidth="1"/>
    <col min="2623" max="2623" width="49.5546875" bestFit="1" customWidth="1"/>
    <col min="2624" max="2624" width="56.21875" bestFit="1" customWidth="1"/>
    <col min="2625" max="2625" width="51.6640625" bestFit="1" customWidth="1"/>
    <col min="2626" max="2626" width="51.21875" bestFit="1" customWidth="1"/>
    <col min="2627" max="2627" width="51.5546875" bestFit="1" customWidth="1"/>
    <col min="2628" max="2628" width="53.21875" bestFit="1" customWidth="1"/>
    <col min="2629" max="2629" width="46.44140625" bestFit="1" customWidth="1"/>
    <col min="2630" max="2630" width="50.33203125" bestFit="1" customWidth="1"/>
    <col min="2631" max="2631" width="45.5546875" bestFit="1" customWidth="1"/>
    <col min="2632" max="2632" width="52.88671875" bestFit="1" customWidth="1"/>
    <col min="2633" max="2633" width="46.88671875" bestFit="1" customWidth="1"/>
    <col min="2634" max="2634" width="55.5546875" bestFit="1" customWidth="1"/>
    <col min="2635" max="2635" width="49.21875" bestFit="1" customWidth="1"/>
    <col min="2636" max="2636" width="53.33203125" bestFit="1" customWidth="1"/>
    <col min="2637" max="2637" width="49.77734375" bestFit="1" customWidth="1"/>
    <col min="2638" max="2638" width="50.44140625" bestFit="1" customWidth="1"/>
    <col min="2639" max="2639" width="44.33203125" bestFit="1" customWidth="1"/>
    <col min="2640" max="2640" width="48.21875" bestFit="1" customWidth="1"/>
    <col min="2641" max="2641" width="52" bestFit="1" customWidth="1"/>
    <col min="2642" max="2642" width="57.88671875" bestFit="1" customWidth="1"/>
    <col min="2643" max="2643" width="69.6640625" bestFit="1" customWidth="1"/>
    <col min="2644" max="2644" width="47.109375" bestFit="1" customWidth="1"/>
    <col min="2645" max="2645" width="42.77734375" bestFit="1" customWidth="1"/>
    <col min="2646" max="2646" width="49.5546875" bestFit="1" customWidth="1"/>
    <col min="2647" max="2647" width="46.88671875" bestFit="1" customWidth="1"/>
    <col min="2648" max="2648" width="51" bestFit="1" customWidth="1"/>
    <col min="2649" max="2649" width="73.21875" bestFit="1" customWidth="1"/>
    <col min="2650" max="2650" width="51.33203125" bestFit="1" customWidth="1"/>
    <col min="2651" max="2651" width="46.5546875" bestFit="1" customWidth="1"/>
    <col min="2652" max="2652" width="50.6640625" bestFit="1" customWidth="1"/>
    <col min="2653" max="2653" width="45.77734375" bestFit="1" customWidth="1"/>
    <col min="2654" max="2654" width="91" bestFit="1" customWidth="1"/>
    <col min="2655" max="2655" width="51" bestFit="1" customWidth="1"/>
    <col min="2656" max="2656" width="58.33203125" bestFit="1" customWidth="1"/>
    <col min="2657" max="2657" width="38.5546875" bestFit="1" customWidth="1"/>
    <col min="2658" max="2658" width="10.21875" bestFit="1" customWidth="1"/>
    <col min="2659" max="2659" width="63.77734375" bestFit="1" customWidth="1"/>
    <col min="2660" max="2660" width="73.88671875" bestFit="1" customWidth="1"/>
    <col min="2661" max="2661" width="74.5546875" bestFit="1" customWidth="1"/>
    <col min="2662" max="2679" width="31.21875" bestFit="1" customWidth="1"/>
    <col min="2680" max="2680" width="41" bestFit="1" customWidth="1"/>
    <col min="2681" max="2681" width="42.33203125" bestFit="1" customWidth="1"/>
    <col min="2682" max="2682" width="41.109375" bestFit="1" customWidth="1"/>
    <col min="2683" max="2683" width="45" bestFit="1" customWidth="1"/>
    <col min="2684" max="2684" width="40.5546875" bestFit="1" customWidth="1"/>
    <col min="2685" max="2685" width="42.21875" bestFit="1" customWidth="1"/>
    <col min="2686" max="2686" width="93.5546875" bestFit="1" customWidth="1"/>
    <col min="2687" max="2687" width="84.6640625" bestFit="1" customWidth="1"/>
    <col min="2688" max="2688" width="10" bestFit="1" customWidth="1"/>
    <col min="2689" max="2689" width="23.5546875" bestFit="1" customWidth="1"/>
    <col min="2690" max="2690" width="11.109375" bestFit="1" customWidth="1"/>
    <col min="2691" max="2691" width="37.109375" bestFit="1" customWidth="1"/>
    <col min="2692" max="2692" width="33" bestFit="1" customWidth="1"/>
    <col min="2693" max="2693" width="36.77734375" bestFit="1" customWidth="1"/>
    <col min="2694" max="2694" width="16.109375" bestFit="1" customWidth="1"/>
    <col min="2695" max="2695" width="34.33203125" bestFit="1" customWidth="1"/>
    <col min="2696" max="2696" width="26" bestFit="1" customWidth="1"/>
    <col min="2697" max="2697" width="10.33203125" bestFit="1" customWidth="1"/>
    <col min="2698" max="2698" width="15.6640625" bestFit="1" customWidth="1"/>
    <col min="2699" max="2699" width="29.21875" bestFit="1" customWidth="1"/>
    <col min="2700" max="2700" width="26.88671875" bestFit="1" customWidth="1"/>
    <col min="2701" max="2701" width="44.5546875" bestFit="1" customWidth="1"/>
    <col min="2702" max="2702" width="45.33203125" bestFit="1" customWidth="1"/>
    <col min="2703" max="2703" width="39.33203125" bestFit="1" customWidth="1"/>
    <col min="2704" max="2704" width="38.77734375" bestFit="1" customWidth="1"/>
    <col min="2705" max="2705" width="43.88671875" bestFit="1" customWidth="1"/>
    <col min="2706" max="2706" width="44.33203125" bestFit="1" customWidth="1"/>
    <col min="2707" max="2707" width="55.6640625" bestFit="1" customWidth="1"/>
    <col min="2708" max="2708" width="48.6640625" bestFit="1" customWidth="1"/>
    <col min="2709" max="2709" width="44.5546875" bestFit="1" customWidth="1"/>
    <col min="2710" max="2710" width="45" bestFit="1" customWidth="1"/>
    <col min="2711" max="2711" width="37.88671875" bestFit="1" customWidth="1"/>
    <col min="2712" max="2712" width="40.21875" bestFit="1" customWidth="1"/>
    <col min="2713" max="2713" width="41.21875" bestFit="1" customWidth="1"/>
    <col min="2714" max="2714" width="48.33203125" bestFit="1" customWidth="1"/>
    <col min="2715" max="2715" width="41.5546875" bestFit="1" customWidth="1"/>
    <col min="2716" max="2716" width="46.21875" bestFit="1" customWidth="1"/>
    <col min="2717" max="2717" width="49.109375" bestFit="1" customWidth="1"/>
    <col min="2718" max="2718" width="42" bestFit="1" customWidth="1"/>
    <col min="2719" max="2719" width="42.88671875" bestFit="1" customWidth="1"/>
    <col min="2720" max="2720" width="40.21875" bestFit="1" customWidth="1"/>
    <col min="2721" max="2721" width="49.109375" bestFit="1" customWidth="1"/>
    <col min="2722" max="2722" width="41.21875" bestFit="1" customWidth="1"/>
    <col min="2723" max="2723" width="36.5546875" bestFit="1" customWidth="1"/>
    <col min="2724" max="2724" width="40" bestFit="1" customWidth="1"/>
    <col min="2725" max="2725" width="50.109375" bestFit="1" customWidth="1"/>
    <col min="2726" max="2726" width="48.44140625" bestFit="1" customWidth="1"/>
    <col min="2727" max="2727" width="49.21875" bestFit="1" customWidth="1"/>
    <col min="2728" max="2728" width="40.21875" bestFit="1" customWidth="1"/>
    <col min="2729" max="2729" width="58" bestFit="1" customWidth="1"/>
    <col min="2730" max="2730" width="44.33203125" bestFit="1" customWidth="1"/>
    <col min="2731" max="2731" width="47.88671875" bestFit="1" customWidth="1"/>
    <col min="2732" max="2732" width="43.6640625" bestFit="1" customWidth="1"/>
    <col min="2733" max="2733" width="47.109375" bestFit="1" customWidth="1"/>
    <col min="2734" max="2734" width="46" bestFit="1" customWidth="1"/>
    <col min="2735" max="2735" width="41.6640625" bestFit="1" customWidth="1"/>
    <col min="2736" max="2736" width="44.6640625" bestFit="1" customWidth="1"/>
    <col min="2737" max="2737" width="45.21875" bestFit="1" customWidth="1"/>
    <col min="2738" max="2738" width="42.21875" bestFit="1" customWidth="1"/>
    <col min="2739" max="2739" width="40" bestFit="1" customWidth="1"/>
    <col min="2740" max="2740" width="46.33203125" bestFit="1" customWidth="1"/>
    <col min="2741" max="2741" width="47.77734375" bestFit="1" customWidth="1"/>
    <col min="2742" max="2742" width="46.5546875" bestFit="1" customWidth="1"/>
    <col min="2743" max="2743" width="54" bestFit="1" customWidth="1"/>
    <col min="2744" max="2744" width="48.88671875" bestFit="1" customWidth="1"/>
    <col min="2745" max="2745" width="47.88671875" bestFit="1" customWidth="1"/>
    <col min="2746" max="2746" width="47.5546875" bestFit="1" customWidth="1"/>
    <col min="2747" max="2747" width="44.6640625" bestFit="1" customWidth="1"/>
    <col min="2748" max="2748" width="39.6640625" bestFit="1" customWidth="1"/>
    <col min="2749" max="2749" width="42" bestFit="1" customWidth="1"/>
    <col min="2750" max="2750" width="40.5546875" bestFit="1" customWidth="1"/>
    <col min="2751" max="2751" width="56.88671875" bestFit="1" customWidth="1"/>
    <col min="2752" max="2752" width="53.77734375" bestFit="1" customWidth="1"/>
    <col min="2753" max="2753" width="62" bestFit="1" customWidth="1"/>
    <col min="2754" max="2754" width="59.6640625" bestFit="1" customWidth="1"/>
    <col min="2755" max="2755" width="54.88671875" bestFit="1" customWidth="1"/>
    <col min="2756" max="2756" width="58.44140625" bestFit="1" customWidth="1"/>
    <col min="2757" max="2757" width="58.77734375" bestFit="1" customWidth="1"/>
    <col min="2758" max="2758" width="31.6640625" bestFit="1" customWidth="1"/>
    <col min="2759" max="2759" width="36.33203125" bestFit="1" customWidth="1"/>
    <col min="2760" max="2760" width="43.21875" bestFit="1" customWidth="1"/>
    <col min="2761" max="2761" width="49.88671875" bestFit="1" customWidth="1"/>
    <col min="2762" max="2762" width="40.33203125" bestFit="1" customWidth="1"/>
    <col min="2763" max="2763" width="32.5546875" bestFit="1" customWidth="1"/>
    <col min="2764" max="2764" width="35.21875" bestFit="1" customWidth="1"/>
    <col min="2765" max="2766" width="41.88671875" bestFit="1" customWidth="1"/>
    <col min="2767" max="2767" width="34" bestFit="1" customWidth="1"/>
    <col min="2768" max="2768" width="42.5546875" bestFit="1" customWidth="1"/>
    <col min="2769" max="2769" width="33.88671875" bestFit="1" customWidth="1"/>
    <col min="2770" max="2770" width="37.44140625" bestFit="1" customWidth="1"/>
    <col min="2771" max="2771" width="48.5546875" bestFit="1" customWidth="1"/>
    <col min="2772" max="2772" width="37.109375" bestFit="1" customWidth="1"/>
    <col min="2773" max="2773" width="37.33203125" bestFit="1" customWidth="1"/>
    <col min="2774" max="2774" width="37.88671875" bestFit="1" customWidth="1"/>
    <col min="2775" max="2775" width="50.5546875" bestFit="1" customWidth="1"/>
    <col min="2776" max="2776" width="39.109375" bestFit="1" customWidth="1"/>
    <col min="2777" max="2777" width="37.109375" bestFit="1" customWidth="1"/>
    <col min="2778" max="2778" width="34.5546875" bestFit="1" customWidth="1"/>
    <col min="2779" max="2779" width="33.88671875" bestFit="1" customWidth="1"/>
    <col min="2780" max="2780" width="42.5546875" bestFit="1" customWidth="1"/>
    <col min="2781" max="2781" width="34" bestFit="1" customWidth="1"/>
    <col min="2782" max="2782" width="37.109375" bestFit="1" customWidth="1"/>
    <col min="2783" max="2783" width="37.77734375" bestFit="1" customWidth="1"/>
    <col min="2784" max="2784" width="40.88671875" bestFit="1" customWidth="1"/>
    <col min="2785" max="2785" width="45.21875" bestFit="1" customWidth="1"/>
    <col min="2786" max="2786" width="35.77734375" bestFit="1" customWidth="1"/>
    <col min="2787" max="2787" width="38" bestFit="1" customWidth="1"/>
    <col min="2788" max="2788" width="37.77734375" bestFit="1" customWidth="1"/>
    <col min="2789" max="2789" width="40.109375" bestFit="1" customWidth="1"/>
    <col min="2790" max="2790" width="50.33203125" bestFit="1" customWidth="1"/>
    <col min="2791" max="2791" width="51.6640625" bestFit="1" customWidth="1"/>
    <col min="2792" max="2792" width="34" bestFit="1" customWidth="1"/>
    <col min="2793" max="2793" width="38.44140625" bestFit="1" customWidth="1"/>
    <col min="2794" max="2794" width="34.33203125" bestFit="1" customWidth="1"/>
    <col min="2795" max="2795" width="39.88671875" bestFit="1" customWidth="1"/>
    <col min="2796" max="2796" width="40.6640625" bestFit="1" customWidth="1"/>
    <col min="2797" max="2797" width="32" bestFit="1" customWidth="1"/>
    <col min="2798" max="2798" width="37.109375" bestFit="1" customWidth="1"/>
    <col min="2799" max="2799" width="35.77734375" bestFit="1" customWidth="1"/>
    <col min="2800" max="2800" width="36.5546875" bestFit="1" customWidth="1"/>
    <col min="2801" max="2801" width="37.44140625" bestFit="1" customWidth="1"/>
    <col min="2802" max="2802" width="44.44140625" bestFit="1" customWidth="1"/>
    <col min="2803" max="2803" width="39.33203125" bestFit="1" customWidth="1"/>
    <col min="2804" max="2806" width="47.5546875" bestFit="1" customWidth="1"/>
    <col min="2807" max="2807" width="37" bestFit="1" customWidth="1"/>
    <col min="2808" max="2808" width="36" bestFit="1" customWidth="1"/>
    <col min="2809" max="2809" width="40.6640625" bestFit="1" customWidth="1"/>
    <col min="2810" max="2811" width="38.21875" bestFit="1" customWidth="1"/>
    <col min="2812" max="2812" width="55.77734375" bestFit="1" customWidth="1"/>
    <col min="2813" max="2813" width="37.109375" bestFit="1" customWidth="1"/>
    <col min="2814" max="2814" width="35.6640625" bestFit="1" customWidth="1"/>
    <col min="2815" max="2815" width="61.44140625" bestFit="1" customWidth="1"/>
    <col min="2816" max="2816" width="42.21875" bestFit="1" customWidth="1"/>
    <col min="2817" max="2817" width="71.6640625" bestFit="1" customWidth="1"/>
    <col min="2818" max="2818" width="32.77734375" bestFit="1" customWidth="1"/>
    <col min="2819" max="2819" width="36.44140625" bestFit="1" customWidth="1"/>
    <col min="2820" max="2820" width="37.21875" bestFit="1" customWidth="1"/>
    <col min="2821" max="2821" width="46.6640625" bestFit="1" customWidth="1"/>
    <col min="2822" max="2822" width="36.6640625" bestFit="1" customWidth="1"/>
    <col min="2823" max="2823" width="43.88671875" bestFit="1" customWidth="1"/>
    <col min="2824" max="2824" width="42.6640625" bestFit="1" customWidth="1"/>
    <col min="2825" max="2825" width="43.109375" bestFit="1" customWidth="1"/>
    <col min="2826" max="2826" width="37.44140625" bestFit="1" customWidth="1"/>
    <col min="2827" max="2827" width="55.5546875" bestFit="1" customWidth="1"/>
    <col min="2828" max="2828" width="39.44140625" bestFit="1" customWidth="1"/>
    <col min="2829" max="2829" width="48.21875" bestFit="1" customWidth="1"/>
    <col min="2830" max="2830" width="45.44140625" bestFit="1" customWidth="1"/>
    <col min="2831" max="2831" width="42" bestFit="1" customWidth="1"/>
    <col min="2832" max="2839" width="22.44140625" bestFit="1" customWidth="1"/>
    <col min="2840" max="2840" width="31.5546875" bestFit="1" customWidth="1"/>
    <col min="2841" max="2841" width="51.109375" bestFit="1" customWidth="1"/>
    <col min="2842" max="2842" width="60" bestFit="1" customWidth="1"/>
    <col min="2843" max="2843" width="51.21875" bestFit="1" customWidth="1"/>
    <col min="2844" max="2844" width="46.88671875" bestFit="1" customWidth="1"/>
    <col min="2845" max="2845" width="58.44140625" bestFit="1" customWidth="1"/>
    <col min="2846" max="2846" width="61" bestFit="1" customWidth="1"/>
    <col min="2847" max="2847" width="44" bestFit="1" customWidth="1"/>
    <col min="2848" max="2848" width="54.6640625" bestFit="1" customWidth="1"/>
    <col min="2849" max="2849" width="51.21875" bestFit="1" customWidth="1"/>
    <col min="2850" max="2850" width="53" bestFit="1" customWidth="1"/>
    <col min="2851" max="2851" width="31.33203125" bestFit="1" customWidth="1"/>
    <col min="2852" max="2852" width="50.88671875" bestFit="1" customWidth="1"/>
    <col min="2853" max="2853" width="53.33203125" bestFit="1" customWidth="1"/>
    <col min="2854" max="2854" width="53" bestFit="1" customWidth="1"/>
    <col min="2855" max="2855" width="48.109375" bestFit="1" customWidth="1"/>
    <col min="2856" max="2856" width="43.109375" bestFit="1" customWidth="1"/>
    <col min="2857" max="2857" width="49.21875" bestFit="1" customWidth="1"/>
    <col min="2858" max="2858" width="52.109375" bestFit="1" customWidth="1"/>
    <col min="2859" max="2859" width="40.88671875" bestFit="1" customWidth="1"/>
    <col min="2860" max="2860" width="51.21875" bestFit="1" customWidth="1"/>
    <col min="2861" max="2861" width="54.33203125" bestFit="1" customWidth="1"/>
    <col min="2862" max="2862" width="39.21875" bestFit="1" customWidth="1"/>
    <col min="2863" max="2863" width="25.88671875" bestFit="1" customWidth="1"/>
    <col min="2864" max="2864" width="27.77734375" bestFit="1" customWidth="1"/>
    <col min="2865" max="2865" width="27.33203125" bestFit="1" customWidth="1"/>
    <col min="2866" max="2866" width="24.88671875" bestFit="1" customWidth="1"/>
    <col min="2867" max="2867" width="55.77734375" bestFit="1" customWidth="1"/>
    <col min="2868" max="2868" width="47.77734375" bestFit="1" customWidth="1"/>
    <col min="2869" max="2869" width="27.33203125" bestFit="1" customWidth="1"/>
    <col min="2870" max="2870" width="23.5546875" bestFit="1" customWidth="1"/>
    <col min="2871" max="2871" width="24.5546875" bestFit="1" customWidth="1"/>
    <col min="2872" max="2872" width="24.33203125" bestFit="1" customWidth="1"/>
    <col min="2873" max="2873" width="24.5546875" bestFit="1" customWidth="1"/>
    <col min="2874" max="2874" width="40.6640625" bestFit="1" customWidth="1"/>
    <col min="2875" max="2875" width="38.44140625" bestFit="1" customWidth="1"/>
    <col min="2876" max="2876" width="44.5546875" bestFit="1" customWidth="1"/>
    <col min="2877" max="2877" width="25.77734375" bestFit="1" customWidth="1"/>
    <col min="2878" max="2878" width="24" bestFit="1" customWidth="1"/>
    <col min="2879" max="2879" width="22.33203125" bestFit="1" customWidth="1"/>
    <col min="2880" max="2880" width="37" bestFit="1" customWidth="1"/>
    <col min="2881" max="2881" width="24" bestFit="1" customWidth="1"/>
    <col min="2882" max="2882" width="35.33203125" bestFit="1" customWidth="1"/>
    <col min="2883" max="2883" width="76.21875" bestFit="1" customWidth="1"/>
    <col min="2884" max="2884" width="29.33203125" bestFit="1" customWidth="1"/>
    <col min="2885" max="2885" width="34.6640625" bestFit="1" customWidth="1"/>
    <col min="2886" max="2886" width="24.88671875" bestFit="1" customWidth="1"/>
    <col min="2887" max="2887" width="42.33203125" bestFit="1" customWidth="1"/>
    <col min="2888" max="2888" width="33.77734375" bestFit="1" customWidth="1"/>
    <col min="2889" max="2889" width="25" bestFit="1" customWidth="1"/>
    <col min="2890" max="2890" width="43.33203125" bestFit="1" customWidth="1"/>
    <col min="2891" max="2891" width="30.5546875" bestFit="1" customWidth="1"/>
    <col min="2892" max="2892" width="20" bestFit="1" customWidth="1"/>
    <col min="2893" max="2893" width="24.33203125" bestFit="1" customWidth="1"/>
    <col min="2894" max="2894" width="35.21875" bestFit="1" customWidth="1"/>
    <col min="2895" max="2895" width="23.44140625" bestFit="1" customWidth="1"/>
    <col min="2896" max="2896" width="20.109375" bestFit="1" customWidth="1"/>
    <col min="2897" max="2897" width="25" bestFit="1" customWidth="1"/>
    <col min="2898" max="2898" width="30.33203125" bestFit="1" customWidth="1"/>
    <col min="2899" max="2899" width="44.5546875" bestFit="1" customWidth="1"/>
    <col min="2900" max="2900" width="32.77734375" bestFit="1" customWidth="1"/>
    <col min="2901" max="2901" width="24.21875" bestFit="1" customWidth="1"/>
    <col min="2902" max="2902" width="48.109375" bestFit="1" customWidth="1"/>
    <col min="2903" max="2903" width="24.44140625" bestFit="1" customWidth="1"/>
    <col min="2904" max="2904" width="24.33203125" bestFit="1" customWidth="1"/>
    <col min="2905" max="2905" width="26.5546875" bestFit="1" customWidth="1"/>
    <col min="2906" max="2906" width="30.6640625" bestFit="1" customWidth="1"/>
    <col min="2907" max="2907" width="48.109375" bestFit="1" customWidth="1"/>
    <col min="2908" max="2908" width="29.109375" bestFit="1" customWidth="1"/>
    <col min="2909" max="2909" width="30.6640625" bestFit="1" customWidth="1"/>
    <col min="2910" max="2910" width="23" bestFit="1" customWidth="1"/>
    <col min="2911" max="2911" width="16.44140625" bestFit="1" customWidth="1"/>
    <col min="2912" max="2912" width="42" bestFit="1" customWidth="1"/>
    <col min="2913" max="2913" width="5.44140625" bestFit="1" customWidth="1"/>
    <col min="2914" max="2914" width="16.6640625" bestFit="1" customWidth="1"/>
    <col min="2915" max="2915" width="39.77734375" bestFit="1" customWidth="1"/>
    <col min="2916" max="2916" width="37.44140625" bestFit="1" customWidth="1"/>
    <col min="2917" max="2917" width="42.33203125" bestFit="1" customWidth="1"/>
    <col min="2918" max="2918" width="41.6640625" bestFit="1" customWidth="1"/>
    <col min="2919" max="2919" width="17.44140625" bestFit="1" customWidth="1"/>
    <col min="2920" max="2920" width="6.5546875" bestFit="1" customWidth="1"/>
    <col min="2921" max="2921" width="46.5546875" bestFit="1" customWidth="1"/>
    <col min="2922" max="2922" width="39.109375" bestFit="1" customWidth="1"/>
    <col min="2923" max="2923" width="39.6640625" bestFit="1" customWidth="1"/>
    <col min="2924" max="2924" width="44.6640625" bestFit="1" customWidth="1"/>
    <col min="2925" max="2925" width="43.77734375" bestFit="1" customWidth="1"/>
    <col min="2926" max="2926" width="43" bestFit="1" customWidth="1"/>
    <col min="2927" max="2927" width="44.44140625" bestFit="1" customWidth="1"/>
    <col min="2928" max="2928" width="46" bestFit="1" customWidth="1"/>
    <col min="2929" max="2929" width="43.21875" bestFit="1" customWidth="1"/>
    <col min="2930" max="2930" width="44" bestFit="1" customWidth="1"/>
    <col min="2931" max="2931" width="38.44140625" bestFit="1" customWidth="1"/>
    <col min="2932" max="2932" width="39.5546875" bestFit="1" customWidth="1"/>
    <col min="2933" max="2933" width="41.33203125" bestFit="1" customWidth="1"/>
    <col min="2934" max="2934" width="47.44140625" bestFit="1" customWidth="1"/>
    <col min="2935" max="2935" width="52.21875" bestFit="1" customWidth="1"/>
    <col min="2936" max="2936" width="44.33203125" bestFit="1" customWidth="1"/>
    <col min="2937" max="2937" width="39.88671875" bestFit="1" customWidth="1"/>
    <col min="2938" max="2938" width="40.44140625" bestFit="1" customWidth="1"/>
    <col min="2939" max="2939" width="41.44140625" bestFit="1" customWidth="1"/>
    <col min="2940" max="2940" width="44.44140625" bestFit="1" customWidth="1"/>
    <col min="2941" max="2941" width="36.77734375" bestFit="1" customWidth="1"/>
    <col min="2942" max="2942" width="39.88671875" bestFit="1" customWidth="1"/>
    <col min="2943" max="2943" width="46.5546875" bestFit="1" customWidth="1"/>
    <col min="2944" max="2945" width="41.6640625" bestFit="1" customWidth="1"/>
    <col min="2946" max="2946" width="44.21875" bestFit="1" customWidth="1"/>
    <col min="2947" max="2947" width="39.44140625" bestFit="1" customWidth="1"/>
    <col min="2948" max="2948" width="45" bestFit="1" customWidth="1"/>
    <col min="2949" max="2949" width="41.44140625" bestFit="1" customWidth="1"/>
    <col min="2950" max="2950" width="42.6640625" bestFit="1" customWidth="1"/>
    <col min="2951" max="2951" width="41.33203125" bestFit="1" customWidth="1"/>
    <col min="2952" max="2952" width="39.6640625" bestFit="1" customWidth="1"/>
    <col min="2953" max="2953" width="47.77734375" bestFit="1" customWidth="1"/>
    <col min="2954" max="2954" width="44.88671875" bestFit="1" customWidth="1"/>
    <col min="2955" max="2955" width="38" bestFit="1" customWidth="1"/>
    <col min="2956" max="2956" width="39" bestFit="1" customWidth="1"/>
    <col min="2957" max="2957" width="36.88671875" bestFit="1" customWidth="1"/>
    <col min="2958" max="2958" width="42.44140625" bestFit="1" customWidth="1"/>
    <col min="2959" max="2959" width="39.21875" bestFit="1" customWidth="1"/>
    <col min="2960" max="2960" width="52" bestFit="1" customWidth="1"/>
    <col min="2961" max="2961" width="47.21875" bestFit="1" customWidth="1"/>
    <col min="2962" max="2962" width="41.109375" bestFit="1" customWidth="1"/>
    <col min="2963" max="2963" width="38.77734375" bestFit="1" customWidth="1"/>
    <col min="2964" max="2964" width="56" bestFit="1" customWidth="1"/>
    <col min="2965" max="2965" width="45.44140625" bestFit="1" customWidth="1"/>
    <col min="2966" max="2966" width="41" bestFit="1" customWidth="1"/>
    <col min="2967" max="2967" width="46.33203125" bestFit="1" customWidth="1"/>
    <col min="2968" max="2968" width="50.44140625" bestFit="1" customWidth="1"/>
    <col min="2969" max="2969" width="40.88671875" bestFit="1" customWidth="1"/>
    <col min="2970" max="2971" width="37.77734375" bestFit="1" customWidth="1"/>
    <col min="2972" max="2973" width="46.33203125" bestFit="1" customWidth="1"/>
    <col min="2974" max="2974" width="43.6640625" bestFit="1" customWidth="1"/>
    <col min="2975" max="2975" width="42.88671875" bestFit="1" customWidth="1"/>
    <col min="2976" max="2976" width="41.88671875" bestFit="1" customWidth="1"/>
    <col min="2977" max="2977" width="47.88671875" bestFit="1" customWidth="1"/>
    <col min="2978" max="2978" width="49.109375" bestFit="1" customWidth="1"/>
    <col min="2979" max="2979" width="44.109375" bestFit="1" customWidth="1"/>
    <col min="2980" max="2980" width="41.33203125" bestFit="1" customWidth="1"/>
    <col min="2981" max="2981" width="50.21875" bestFit="1" customWidth="1"/>
    <col min="2982" max="2982" width="44.33203125" bestFit="1" customWidth="1"/>
    <col min="2983" max="2983" width="47.21875" bestFit="1" customWidth="1"/>
    <col min="2984" max="2984" width="44.88671875" bestFit="1" customWidth="1"/>
    <col min="2985" max="2985" width="43.109375" bestFit="1" customWidth="1"/>
    <col min="2986" max="2986" width="45.21875" bestFit="1" customWidth="1"/>
    <col min="2987" max="2987" width="51.109375" bestFit="1" customWidth="1"/>
    <col min="2988" max="2988" width="48.6640625" bestFit="1" customWidth="1"/>
    <col min="2989" max="2989" width="50.21875" bestFit="1" customWidth="1"/>
    <col min="2990" max="2990" width="52" bestFit="1" customWidth="1"/>
    <col min="2991" max="2991" width="44.5546875" bestFit="1" customWidth="1"/>
    <col min="2992" max="2992" width="42.77734375" bestFit="1" customWidth="1"/>
    <col min="2993" max="2993" width="47" bestFit="1" customWidth="1"/>
    <col min="2994" max="2994" width="44.88671875" bestFit="1" customWidth="1"/>
    <col min="2995" max="2995" width="44.44140625" bestFit="1" customWidth="1"/>
    <col min="2996" max="2996" width="41.109375" bestFit="1" customWidth="1"/>
    <col min="2997" max="2997" width="39.44140625" bestFit="1" customWidth="1"/>
    <col min="2998" max="2998" width="49.5546875" bestFit="1" customWidth="1"/>
    <col min="2999" max="2999" width="46.44140625" bestFit="1" customWidth="1"/>
    <col min="3000" max="3000" width="44.109375" bestFit="1" customWidth="1"/>
    <col min="3001" max="3001" width="53.88671875" bestFit="1" customWidth="1"/>
    <col min="3002" max="3002" width="47.33203125" bestFit="1" customWidth="1"/>
    <col min="3003" max="3003" width="55.77734375" bestFit="1" customWidth="1"/>
    <col min="3004" max="3004" width="45.77734375" bestFit="1" customWidth="1"/>
    <col min="3005" max="3005" width="47.109375" bestFit="1" customWidth="1"/>
    <col min="3006" max="3006" width="53.5546875" bestFit="1" customWidth="1"/>
    <col min="3007" max="3007" width="49.33203125" bestFit="1" customWidth="1"/>
    <col min="3008" max="3008" width="43.44140625" bestFit="1" customWidth="1"/>
    <col min="3009" max="3009" width="56.6640625" bestFit="1" customWidth="1"/>
    <col min="3010" max="3010" width="54.44140625" bestFit="1" customWidth="1"/>
    <col min="3011" max="3011" width="46.44140625" bestFit="1" customWidth="1"/>
    <col min="3012" max="3012" width="55.5546875" bestFit="1" customWidth="1"/>
    <col min="3013" max="3013" width="44.21875" bestFit="1" customWidth="1"/>
    <col min="3014" max="3014" width="59.44140625" bestFit="1" customWidth="1"/>
    <col min="3015" max="3015" width="56.88671875" bestFit="1" customWidth="1"/>
    <col min="3016" max="3016" width="61.5546875" bestFit="1" customWidth="1"/>
    <col min="3017" max="3017" width="78.5546875" bestFit="1" customWidth="1"/>
    <col min="3018" max="3018" width="39.5546875" bestFit="1" customWidth="1"/>
    <col min="3019" max="3019" width="45" bestFit="1" customWidth="1"/>
    <col min="3020" max="3020" width="44.6640625" bestFit="1" customWidth="1"/>
    <col min="3021" max="3021" width="63.6640625" bestFit="1" customWidth="1"/>
    <col min="3022" max="3022" width="44.77734375" bestFit="1" customWidth="1"/>
    <col min="3023" max="3023" width="68.109375" bestFit="1" customWidth="1"/>
    <col min="3024" max="3024" width="56.33203125" bestFit="1" customWidth="1"/>
    <col min="3025" max="3025" width="45.33203125" bestFit="1" customWidth="1"/>
    <col min="3026" max="3026" width="41.109375" bestFit="1" customWidth="1"/>
    <col min="3027" max="3027" width="41.88671875" bestFit="1" customWidth="1"/>
    <col min="3028" max="3028" width="37.77734375" bestFit="1" customWidth="1"/>
    <col min="3029" max="3029" width="28.109375" bestFit="1" customWidth="1"/>
    <col min="3030" max="3030" width="7.33203125" bestFit="1" customWidth="1"/>
    <col min="3031" max="3031" width="41.33203125" bestFit="1" customWidth="1"/>
    <col min="3032" max="3032" width="39.88671875" bestFit="1" customWidth="1"/>
    <col min="3033" max="3033" width="37.5546875" bestFit="1" customWidth="1"/>
    <col min="3034" max="3034" width="34.109375" bestFit="1" customWidth="1"/>
    <col min="3035" max="3035" width="43.6640625" bestFit="1" customWidth="1"/>
    <col min="3036" max="3036" width="49.6640625" bestFit="1" customWidth="1"/>
    <col min="3037" max="3037" width="45.77734375" bestFit="1" customWidth="1"/>
    <col min="3038" max="3038" width="54.44140625" bestFit="1" customWidth="1"/>
    <col min="3039" max="3039" width="34.88671875" bestFit="1" customWidth="1"/>
    <col min="3040" max="3040" width="11.6640625" bestFit="1" customWidth="1"/>
    <col min="3041" max="3041" width="15.44140625" bestFit="1" customWidth="1"/>
    <col min="3042" max="3042" width="58.6640625" bestFit="1" customWidth="1"/>
    <col min="3043" max="3043" width="52.5546875" bestFit="1" customWidth="1"/>
    <col min="3044" max="3044" width="54" bestFit="1" customWidth="1"/>
    <col min="3045" max="3045" width="52.33203125" bestFit="1" customWidth="1"/>
    <col min="3046" max="3046" width="53.88671875" bestFit="1" customWidth="1"/>
    <col min="3047" max="3047" width="42.33203125" bestFit="1" customWidth="1"/>
    <col min="3048" max="3048" width="71.6640625" bestFit="1" customWidth="1"/>
    <col min="3049" max="3049" width="59.5546875" bestFit="1" customWidth="1"/>
    <col min="3050" max="3050" width="79" bestFit="1" customWidth="1"/>
    <col min="3051" max="3051" width="51.88671875" bestFit="1" customWidth="1"/>
    <col min="3052" max="3052" width="48.44140625" bestFit="1" customWidth="1"/>
    <col min="3053" max="3053" width="51.6640625" bestFit="1" customWidth="1"/>
    <col min="3054" max="3054" width="57.6640625" bestFit="1" customWidth="1"/>
    <col min="3055" max="3055" width="47.109375" bestFit="1" customWidth="1"/>
    <col min="3056" max="3056" width="47.77734375" bestFit="1" customWidth="1"/>
    <col min="3057" max="3057" width="49.109375" bestFit="1" customWidth="1"/>
    <col min="3058" max="3058" width="52" bestFit="1" customWidth="1"/>
    <col min="3059" max="3059" width="46.6640625" bestFit="1" customWidth="1"/>
    <col min="3060" max="3060" width="48.44140625" bestFit="1" customWidth="1"/>
    <col min="3061" max="3061" width="49.44140625" bestFit="1" customWidth="1"/>
    <col min="3062" max="3062" width="50.109375" bestFit="1" customWidth="1"/>
    <col min="3063" max="3063" width="44.44140625" bestFit="1" customWidth="1"/>
    <col min="3064" max="3064" width="43.33203125" bestFit="1" customWidth="1"/>
    <col min="3065" max="3065" width="50.33203125" bestFit="1" customWidth="1"/>
    <col min="3066" max="3066" width="54.44140625" bestFit="1" customWidth="1"/>
    <col min="3067" max="3067" width="54.77734375" bestFit="1" customWidth="1"/>
    <col min="3068" max="3068" width="52.44140625" bestFit="1" customWidth="1"/>
    <col min="3069" max="3069" width="50.109375" bestFit="1" customWidth="1"/>
    <col min="3070" max="3070" width="50.88671875" bestFit="1" customWidth="1"/>
    <col min="3071" max="3071" width="54.5546875" bestFit="1" customWidth="1"/>
    <col min="3072" max="3072" width="47.33203125" bestFit="1" customWidth="1"/>
    <col min="3073" max="3073" width="57" bestFit="1" customWidth="1"/>
    <col min="3074" max="3074" width="60.88671875" bestFit="1" customWidth="1"/>
    <col min="3075" max="3075" width="48.21875" bestFit="1" customWidth="1"/>
    <col min="3076" max="3076" width="46.33203125" bestFit="1" customWidth="1"/>
    <col min="3077" max="3077" width="53.33203125" bestFit="1" customWidth="1"/>
    <col min="3078" max="3078" width="45.109375" bestFit="1" customWidth="1"/>
    <col min="3079" max="3079" width="46.6640625" bestFit="1" customWidth="1"/>
    <col min="3080" max="3080" width="49.44140625" bestFit="1" customWidth="1"/>
    <col min="3081" max="3081" width="47.44140625" bestFit="1" customWidth="1"/>
    <col min="3082" max="3082" width="47.33203125" bestFit="1" customWidth="1"/>
    <col min="3083" max="3083" width="43.77734375" bestFit="1" customWidth="1"/>
    <col min="3084" max="3084" width="46.77734375" bestFit="1" customWidth="1"/>
    <col min="3085" max="3085" width="47.5546875" bestFit="1" customWidth="1"/>
    <col min="3086" max="3086" width="49.88671875" bestFit="1" customWidth="1"/>
    <col min="3087" max="3087" width="45.44140625" bestFit="1" customWidth="1"/>
    <col min="3088" max="3088" width="47.44140625" bestFit="1" customWidth="1"/>
    <col min="3089" max="3089" width="47.21875" bestFit="1" customWidth="1"/>
    <col min="3090" max="3090" width="46.109375" bestFit="1" customWidth="1"/>
    <col min="3091" max="3091" width="51.6640625" bestFit="1" customWidth="1"/>
    <col min="3092" max="3092" width="50.44140625" bestFit="1" customWidth="1"/>
    <col min="3093" max="3093" width="53.6640625" bestFit="1" customWidth="1"/>
    <col min="3094" max="3094" width="47" bestFit="1" customWidth="1"/>
    <col min="3095" max="3095" width="44.77734375" bestFit="1" customWidth="1"/>
    <col min="3096" max="3096" width="48.44140625" bestFit="1" customWidth="1"/>
    <col min="3097" max="3097" width="49.33203125" bestFit="1" customWidth="1"/>
    <col min="3098" max="3098" width="54.44140625" bestFit="1" customWidth="1"/>
    <col min="3099" max="3099" width="49.6640625" bestFit="1" customWidth="1"/>
    <col min="3100" max="3100" width="49.5546875" bestFit="1" customWidth="1"/>
    <col min="3101" max="3101" width="48.5546875" bestFit="1" customWidth="1"/>
    <col min="3102" max="3102" width="52.33203125" bestFit="1" customWidth="1"/>
    <col min="3103" max="3103" width="45.5546875" bestFit="1" customWidth="1"/>
    <col min="3104" max="3104" width="48.5546875" bestFit="1" customWidth="1"/>
    <col min="3105" max="3105" width="53" bestFit="1" customWidth="1"/>
    <col min="3106" max="3106" width="51.109375" bestFit="1" customWidth="1"/>
    <col min="3107" max="3107" width="49" bestFit="1" customWidth="1"/>
    <col min="3108" max="3108" width="46" bestFit="1" customWidth="1"/>
    <col min="3109" max="3109" width="52.109375" bestFit="1" customWidth="1"/>
    <col min="3110" max="3110" width="51.44140625" bestFit="1" customWidth="1"/>
    <col min="3111" max="3111" width="41.6640625" bestFit="1" customWidth="1"/>
    <col min="3112" max="3112" width="46.44140625" bestFit="1" customWidth="1"/>
    <col min="3113" max="3113" width="47.33203125" bestFit="1" customWidth="1"/>
    <col min="3114" max="3114" width="46.6640625" bestFit="1" customWidth="1"/>
    <col min="3115" max="3115" width="44.6640625" bestFit="1" customWidth="1"/>
    <col min="3116" max="3116" width="46.77734375" bestFit="1" customWidth="1"/>
    <col min="3117" max="3117" width="52.44140625" bestFit="1" customWidth="1"/>
    <col min="3118" max="3118" width="42.6640625" bestFit="1" customWidth="1"/>
    <col min="3119" max="3119" width="47.44140625" bestFit="1" customWidth="1"/>
    <col min="3120" max="3120" width="47.77734375" bestFit="1" customWidth="1"/>
    <col min="3121" max="3121" width="48.88671875" bestFit="1" customWidth="1"/>
    <col min="3122" max="3122" width="51" bestFit="1" customWidth="1"/>
    <col min="3123" max="3123" width="49.77734375" bestFit="1" customWidth="1"/>
    <col min="3124" max="3124" width="45.77734375" bestFit="1" customWidth="1"/>
    <col min="3125" max="3125" width="44.5546875" bestFit="1" customWidth="1"/>
    <col min="3126" max="3126" width="47.44140625" bestFit="1" customWidth="1"/>
    <col min="3127" max="3127" width="46.77734375" bestFit="1" customWidth="1"/>
    <col min="3128" max="3128" width="47.44140625" bestFit="1" customWidth="1"/>
    <col min="3129" max="3129" width="47.6640625" bestFit="1" customWidth="1"/>
    <col min="3130" max="3130" width="47.44140625" bestFit="1" customWidth="1"/>
    <col min="3131" max="3131" width="44.5546875" bestFit="1" customWidth="1"/>
    <col min="3132" max="3132" width="50.88671875" bestFit="1" customWidth="1"/>
    <col min="3133" max="3133" width="46.77734375" bestFit="1" customWidth="1"/>
    <col min="3134" max="3134" width="46" bestFit="1" customWidth="1"/>
    <col min="3135" max="3135" width="48.44140625" bestFit="1" customWidth="1"/>
    <col min="3136" max="3136" width="43" bestFit="1" customWidth="1"/>
    <col min="3137" max="3138" width="60.5546875" bestFit="1" customWidth="1"/>
    <col min="3139" max="3139" width="45.44140625" bestFit="1" customWidth="1"/>
    <col min="3140" max="3140" width="52.109375" bestFit="1" customWidth="1"/>
    <col min="3141" max="3142" width="54.21875" bestFit="1" customWidth="1"/>
    <col min="3143" max="3143" width="48.77734375" bestFit="1" customWidth="1"/>
    <col min="3144" max="3144" width="47.6640625" bestFit="1" customWidth="1"/>
    <col min="3145" max="3145" width="50.33203125" bestFit="1" customWidth="1"/>
    <col min="3146" max="3146" width="46.33203125" bestFit="1" customWidth="1"/>
    <col min="3147" max="3147" width="60.109375" bestFit="1" customWidth="1"/>
    <col min="3148" max="3148" width="44.6640625" bestFit="1" customWidth="1"/>
    <col min="3149" max="3149" width="56.109375" bestFit="1" customWidth="1"/>
    <col min="3150" max="3150" width="56.77734375" bestFit="1" customWidth="1"/>
    <col min="3151" max="3151" width="59.44140625" bestFit="1" customWidth="1"/>
    <col min="3152" max="3152" width="60.5546875" bestFit="1" customWidth="1"/>
    <col min="3153" max="3153" width="57.33203125" bestFit="1" customWidth="1"/>
    <col min="3154" max="3154" width="55.21875" bestFit="1" customWidth="1"/>
    <col min="3155" max="3155" width="75.88671875" bestFit="1" customWidth="1"/>
    <col min="3156" max="3156" width="53.33203125" bestFit="1" customWidth="1"/>
    <col min="3157" max="3157" width="59.88671875" bestFit="1" customWidth="1"/>
    <col min="3158" max="3158" width="56.33203125" bestFit="1" customWidth="1"/>
    <col min="3159" max="3159" width="56.5546875" bestFit="1" customWidth="1"/>
    <col min="3160" max="3160" width="52.5546875" bestFit="1" customWidth="1"/>
    <col min="3161" max="3161" width="61.88671875" bestFit="1" customWidth="1"/>
    <col min="3162" max="3162" width="57.21875" bestFit="1" customWidth="1"/>
    <col min="3163" max="3163" width="56.44140625" bestFit="1" customWidth="1"/>
    <col min="3164" max="3164" width="68.33203125" bestFit="1" customWidth="1"/>
    <col min="3165" max="3165" width="55.5546875" bestFit="1" customWidth="1"/>
    <col min="3166" max="3166" width="62.5546875" bestFit="1" customWidth="1"/>
    <col min="3167" max="3167" width="61.33203125" bestFit="1" customWidth="1"/>
    <col min="3168" max="3168" width="60.5546875" bestFit="1" customWidth="1"/>
    <col min="3169" max="3169" width="62.77734375" bestFit="1" customWidth="1"/>
    <col min="3170" max="3170" width="64.44140625" bestFit="1" customWidth="1"/>
    <col min="3171" max="3171" width="68" bestFit="1" customWidth="1"/>
    <col min="3172" max="3172" width="68.88671875" bestFit="1" customWidth="1"/>
    <col min="3173" max="3173" width="74.21875" bestFit="1" customWidth="1"/>
    <col min="3174" max="3174" width="66.109375" bestFit="1" customWidth="1"/>
    <col min="3175" max="3175" width="62.77734375" bestFit="1" customWidth="1"/>
    <col min="3176" max="3176" width="54.88671875" bestFit="1" customWidth="1"/>
    <col min="3177" max="3177" width="66.77734375" bestFit="1" customWidth="1"/>
    <col min="3178" max="3178" width="62" bestFit="1" customWidth="1"/>
    <col min="3179" max="3179" width="67.88671875" bestFit="1" customWidth="1"/>
    <col min="3180" max="3180" width="55" bestFit="1" customWidth="1"/>
    <col min="3181" max="3181" width="44.5546875" bestFit="1" customWidth="1"/>
    <col min="3182" max="3182" width="46.5546875" bestFit="1" customWidth="1"/>
    <col min="3183" max="3183" width="47.6640625" bestFit="1" customWidth="1"/>
    <col min="3184" max="3184" width="51.5546875" bestFit="1" customWidth="1"/>
    <col min="3185" max="3185" width="42.109375" bestFit="1" customWidth="1"/>
    <col min="3186" max="3186" width="54.6640625" bestFit="1" customWidth="1"/>
    <col min="3187" max="3187" width="42" bestFit="1" customWidth="1"/>
    <col min="3188" max="3188" width="50.33203125" bestFit="1" customWidth="1"/>
    <col min="3189" max="3189" width="43.109375" bestFit="1" customWidth="1"/>
    <col min="3190" max="3190" width="41.6640625" bestFit="1" customWidth="1"/>
    <col min="3191" max="3192" width="48" bestFit="1" customWidth="1"/>
    <col min="3193" max="3193" width="45" bestFit="1" customWidth="1"/>
    <col min="3194" max="3194" width="49.6640625" bestFit="1" customWidth="1"/>
    <col min="3195" max="3195" width="44.88671875" bestFit="1" customWidth="1"/>
    <col min="3196" max="3196" width="48.5546875" bestFit="1" customWidth="1"/>
    <col min="3197" max="3197" width="44.77734375" bestFit="1" customWidth="1"/>
    <col min="3198" max="3198" width="45.33203125" bestFit="1" customWidth="1"/>
    <col min="3199" max="3199" width="47.21875" bestFit="1" customWidth="1"/>
    <col min="3200" max="3200" width="48.77734375" bestFit="1" customWidth="1"/>
    <col min="3201" max="3201" width="43.33203125" bestFit="1" customWidth="1"/>
    <col min="3202" max="3202" width="44.88671875" bestFit="1" customWidth="1"/>
    <col min="3203" max="3203" width="46.44140625" bestFit="1" customWidth="1"/>
    <col min="3204" max="3204" width="49.33203125" bestFit="1" customWidth="1"/>
    <col min="3205" max="3205" width="44.6640625" bestFit="1" customWidth="1"/>
    <col min="3206" max="3206" width="47.109375" bestFit="1" customWidth="1"/>
    <col min="3207" max="3207" width="41.88671875" bestFit="1" customWidth="1"/>
    <col min="3208" max="3208" width="47.77734375" bestFit="1" customWidth="1"/>
    <col min="3209" max="3209" width="45.5546875" bestFit="1" customWidth="1"/>
    <col min="3210" max="3210" width="54" bestFit="1" customWidth="1"/>
    <col min="3211" max="3212" width="46.109375" bestFit="1" customWidth="1"/>
    <col min="3213" max="3213" width="46.44140625" bestFit="1" customWidth="1"/>
    <col min="3214" max="3214" width="47.33203125" bestFit="1" customWidth="1"/>
    <col min="3215" max="3215" width="42.109375" bestFit="1" customWidth="1"/>
    <col min="3216" max="3216" width="43.33203125" bestFit="1" customWidth="1"/>
    <col min="3217" max="3217" width="45.6640625" bestFit="1" customWidth="1"/>
    <col min="3218" max="3218" width="46" bestFit="1" customWidth="1"/>
    <col min="3219" max="3219" width="42" bestFit="1" customWidth="1"/>
    <col min="3220" max="3220" width="43" bestFit="1" customWidth="1"/>
    <col min="3221" max="3221" width="45.109375" bestFit="1" customWidth="1"/>
    <col min="3222" max="3222" width="47.5546875" bestFit="1" customWidth="1"/>
    <col min="3223" max="3223" width="51.6640625" bestFit="1" customWidth="1"/>
    <col min="3224" max="3224" width="47.5546875" bestFit="1" customWidth="1"/>
    <col min="3225" max="3225" width="41.88671875" bestFit="1" customWidth="1"/>
    <col min="3226" max="3226" width="44.44140625" bestFit="1" customWidth="1"/>
    <col min="3227" max="3227" width="45.5546875" bestFit="1" customWidth="1"/>
    <col min="3228" max="3228" width="49" bestFit="1" customWidth="1"/>
    <col min="3229" max="3229" width="45.77734375" bestFit="1" customWidth="1"/>
    <col min="3230" max="3230" width="46.6640625" bestFit="1" customWidth="1"/>
    <col min="3231" max="3231" width="48.109375" bestFit="1" customWidth="1"/>
    <col min="3232" max="3232" width="44.77734375" bestFit="1" customWidth="1"/>
    <col min="3233" max="3234" width="53" bestFit="1" customWidth="1"/>
    <col min="3235" max="3235" width="47.5546875" bestFit="1" customWidth="1"/>
    <col min="3236" max="3236" width="44.5546875" bestFit="1" customWidth="1"/>
    <col min="3237" max="3237" width="45.77734375" bestFit="1" customWidth="1"/>
    <col min="3238" max="3238" width="40.77734375" bestFit="1" customWidth="1"/>
    <col min="3239" max="3239" width="49.109375" bestFit="1" customWidth="1"/>
    <col min="3240" max="3240" width="51.109375" bestFit="1" customWidth="1"/>
    <col min="3241" max="3241" width="45.109375" bestFit="1" customWidth="1"/>
    <col min="3242" max="3242" width="53.88671875" bestFit="1" customWidth="1"/>
    <col min="3243" max="3243" width="46" bestFit="1" customWidth="1"/>
    <col min="3244" max="3244" width="42.109375" bestFit="1" customWidth="1"/>
    <col min="3245" max="3245" width="44.33203125" bestFit="1" customWidth="1"/>
    <col min="3246" max="3246" width="54.88671875" bestFit="1" customWidth="1"/>
    <col min="3247" max="3247" width="52.33203125" bestFit="1" customWidth="1"/>
    <col min="3248" max="3248" width="47.77734375" bestFit="1" customWidth="1"/>
    <col min="3249" max="3249" width="43.6640625" bestFit="1" customWidth="1"/>
    <col min="3250" max="3250" width="49.77734375" bestFit="1" customWidth="1"/>
    <col min="3251" max="3251" width="44.109375" bestFit="1" customWidth="1"/>
    <col min="3252" max="3252" width="49.5546875" bestFit="1" customWidth="1"/>
    <col min="3253" max="3253" width="54" bestFit="1" customWidth="1"/>
    <col min="3254" max="3254" width="46.88671875" bestFit="1" customWidth="1"/>
    <col min="3255" max="3255" width="43.5546875" bestFit="1" customWidth="1"/>
    <col min="3256" max="3256" width="40.88671875" bestFit="1" customWidth="1"/>
    <col min="3257" max="3257" width="41.21875" bestFit="1" customWidth="1"/>
    <col min="3258" max="3258" width="53.21875" bestFit="1" customWidth="1"/>
    <col min="3259" max="3259" width="46.6640625" bestFit="1" customWidth="1"/>
    <col min="3260" max="3260" width="44.6640625" bestFit="1" customWidth="1"/>
    <col min="3261" max="3261" width="51.5546875" bestFit="1" customWidth="1"/>
    <col min="3262" max="3262" width="50.109375" bestFit="1" customWidth="1"/>
    <col min="3263" max="3263" width="43.109375" bestFit="1" customWidth="1"/>
    <col min="3264" max="3265" width="57.6640625" bestFit="1" customWidth="1"/>
    <col min="3266" max="3266" width="55.21875" bestFit="1" customWidth="1"/>
    <col min="3267" max="3267" width="45.33203125" bestFit="1" customWidth="1"/>
    <col min="3268" max="3268" width="49.44140625" bestFit="1" customWidth="1"/>
    <col min="3269" max="3269" width="44.33203125" bestFit="1" customWidth="1"/>
    <col min="3270" max="3270" width="52.6640625" bestFit="1" customWidth="1"/>
    <col min="3271" max="3272" width="52.109375" bestFit="1" customWidth="1"/>
    <col min="3273" max="3273" width="42.109375" bestFit="1" customWidth="1"/>
    <col min="3274" max="3274" width="41" bestFit="1" customWidth="1"/>
    <col min="3275" max="3275" width="52.109375" bestFit="1" customWidth="1"/>
    <col min="3276" max="3276" width="48.88671875" bestFit="1" customWidth="1"/>
    <col min="3277" max="3277" width="51.5546875" bestFit="1" customWidth="1"/>
    <col min="3278" max="3278" width="58.88671875" bestFit="1" customWidth="1"/>
    <col min="3279" max="3279" width="41.5546875" bestFit="1" customWidth="1"/>
    <col min="3280" max="3280" width="50.44140625" bestFit="1" customWidth="1"/>
    <col min="3281" max="3281" width="47.33203125" bestFit="1" customWidth="1"/>
    <col min="3282" max="3282" width="43.5546875" bestFit="1" customWidth="1"/>
    <col min="3283" max="3283" width="46.21875" bestFit="1" customWidth="1"/>
    <col min="3284" max="3284" width="49.44140625" bestFit="1" customWidth="1"/>
    <col min="3285" max="3285" width="47" bestFit="1" customWidth="1"/>
    <col min="3286" max="3286" width="48.6640625" bestFit="1" customWidth="1"/>
    <col min="3287" max="3287" width="41" bestFit="1" customWidth="1"/>
    <col min="3288" max="3288" width="50.109375" bestFit="1" customWidth="1"/>
    <col min="3289" max="3289" width="52.21875" bestFit="1" customWidth="1"/>
    <col min="3290" max="3290" width="45.33203125" bestFit="1" customWidth="1"/>
    <col min="3291" max="3291" width="61.77734375" bestFit="1" customWidth="1"/>
    <col min="3292" max="3292" width="47.44140625" bestFit="1" customWidth="1"/>
    <col min="3293" max="3293" width="45.21875" bestFit="1" customWidth="1"/>
    <col min="3294" max="3294" width="46.88671875" bestFit="1" customWidth="1"/>
    <col min="3295" max="3295" width="46" bestFit="1" customWidth="1"/>
    <col min="3296" max="3296" width="43.6640625" bestFit="1" customWidth="1"/>
    <col min="3297" max="3297" width="45.21875" bestFit="1" customWidth="1"/>
    <col min="3298" max="3298" width="40.44140625" bestFit="1" customWidth="1"/>
    <col min="3299" max="3299" width="50.21875" bestFit="1" customWidth="1"/>
    <col min="3300" max="3300" width="51.77734375" bestFit="1" customWidth="1"/>
    <col min="3301" max="3301" width="50.109375" bestFit="1" customWidth="1"/>
    <col min="3302" max="3302" width="47.109375" bestFit="1" customWidth="1"/>
    <col min="3303" max="3303" width="45.6640625" bestFit="1" customWidth="1"/>
    <col min="3304" max="3304" width="49.21875" bestFit="1" customWidth="1"/>
    <col min="3305" max="3305" width="49.33203125" bestFit="1" customWidth="1"/>
    <col min="3306" max="3306" width="46.44140625" bestFit="1" customWidth="1"/>
    <col min="3307" max="3307" width="41.109375" bestFit="1" customWidth="1"/>
    <col min="3308" max="3308" width="50.88671875" bestFit="1" customWidth="1"/>
    <col min="3309" max="3309" width="44.44140625" bestFit="1" customWidth="1"/>
    <col min="3310" max="3310" width="55.5546875" bestFit="1" customWidth="1"/>
    <col min="3311" max="3311" width="45.6640625" bestFit="1" customWidth="1"/>
    <col min="3312" max="3312" width="42.21875" bestFit="1" customWidth="1"/>
    <col min="3313" max="3313" width="49.33203125" bestFit="1" customWidth="1"/>
    <col min="3314" max="3314" width="46.5546875" bestFit="1" customWidth="1"/>
    <col min="3315" max="3315" width="42.5546875" bestFit="1" customWidth="1"/>
    <col min="3316" max="3316" width="45.77734375" bestFit="1" customWidth="1"/>
    <col min="3317" max="3317" width="50.109375" bestFit="1" customWidth="1"/>
    <col min="3318" max="3318" width="62.44140625" bestFit="1" customWidth="1"/>
    <col min="3319" max="3319" width="57.109375" bestFit="1" customWidth="1"/>
    <col min="3320" max="3320" width="58.88671875" bestFit="1" customWidth="1"/>
    <col min="3321" max="3321" width="46.109375" bestFit="1" customWidth="1"/>
    <col min="3322" max="3322" width="56.21875" bestFit="1" customWidth="1"/>
    <col min="3323" max="3323" width="44.6640625" bestFit="1" customWidth="1"/>
    <col min="3324" max="3324" width="50.5546875" bestFit="1" customWidth="1"/>
    <col min="3325" max="3325" width="48.77734375" bestFit="1" customWidth="1"/>
    <col min="3326" max="3326" width="46.5546875" bestFit="1" customWidth="1"/>
    <col min="3327" max="3327" width="40.77734375" bestFit="1" customWidth="1"/>
    <col min="3328" max="3328" width="55.77734375" bestFit="1" customWidth="1"/>
    <col min="3329" max="3329" width="58.44140625" bestFit="1" customWidth="1"/>
    <col min="3330" max="3330" width="50.33203125" bestFit="1" customWidth="1"/>
    <col min="3331" max="3331" width="47.21875" bestFit="1" customWidth="1"/>
    <col min="3332" max="3332" width="48.33203125" bestFit="1" customWidth="1"/>
    <col min="3333" max="3333" width="47.5546875" bestFit="1" customWidth="1"/>
    <col min="3334" max="3334" width="44" bestFit="1" customWidth="1"/>
    <col min="3335" max="3335" width="47.6640625" bestFit="1" customWidth="1"/>
    <col min="3336" max="3336" width="46.21875" bestFit="1" customWidth="1"/>
    <col min="3337" max="3337" width="45.5546875" bestFit="1" customWidth="1"/>
    <col min="3338" max="3338" width="39.77734375" bestFit="1" customWidth="1"/>
    <col min="3339" max="3339" width="52.33203125" bestFit="1" customWidth="1"/>
    <col min="3340" max="3340" width="47.6640625" bestFit="1" customWidth="1"/>
    <col min="3341" max="3341" width="45.6640625" bestFit="1" customWidth="1"/>
    <col min="3342" max="3342" width="45.77734375" bestFit="1" customWidth="1"/>
    <col min="3343" max="3343" width="45" bestFit="1" customWidth="1"/>
    <col min="3344" max="3344" width="55.21875" bestFit="1" customWidth="1"/>
    <col min="3345" max="3346" width="52.5546875" bestFit="1" customWidth="1"/>
    <col min="3347" max="3347" width="37.109375" bestFit="1" customWidth="1"/>
    <col min="3348" max="3355" width="31.6640625" bestFit="1" customWidth="1"/>
    <col min="3356" max="3356" width="49.21875" bestFit="1" customWidth="1"/>
    <col min="3357" max="3357" width="48.33203125" bestFit="1" customWidth="1"/>
    <col min="3358" max="3358" width="57.77734375" bestFit="1" customWidth="1"/>
    <col min="3359" max="3359" width="48.77734375" bestFit="1" customWidth="1"/>
    <col min="3360" max="3360" width="44.77734375" bestFit="1" customWidth="1"/>
    <col min="3361" max="3361" width="47.88671875" bestFit="1" customWidth="1"/>
    <col min="3362" max="3362" width="36.21875" bestFit="1" customWidth="1"/>
    <col min="3363" max="3363" width="39.33203125" bestFit="1" customWidth="1"/>
    <col min="3364" max="3364" width="61.5546875" bestFit="1" customWidth="1"/>
    <col min="3365" max="3365" width="67.109375" bestFit="1" customWidth="1"/>
    <col min="3366" max="3366" width="54.21875" bestFit="1" customWidth="1"/>
    <col min="3367" max="3367" width="68.88671875" bestFit="1" customWidth="1"/>
    <col min="3368" max="3368" width="58" bestFit="1" customWidth="1"/>
    <col min="3369" max="3369" width="55.5546875" bestFit="1" customWidth="1"/>
    <col min="3370" max="3370" width="56.21875" bestFit="1" customWidth="1"/>
    <col min="3371" max="3371" width="70" bestFit="1" customWidth="1"/>
    <col min="3372" max="3372" width="67.5546875" bestFit="1" customWidth="1"/>
    <col min="3373" max="3373" width="59.44140625" bestFit="1" customWidth="1"/>
    <col min="3374" max="3374" width="64.33203125" bestFit="1" customWidth="1"/>
    <col min="3375" max="3375" width="61" bestFit="1" customWidth="1"/>
    <col min="3376" max="3376" width="61.44140625" bestFit="1" customWidth="1"/>
    <col min="3377" max="3377" width="67" bestFit="1" customWidth="1"/>
    <col min="3378" max="3378" width="58.6640625" bestFit="1" customWidth="1"/>
    <col min="3379" max="3379" width="65.77734375" bestFit="1" customWidth="1"/>
    <col min="3380" max="3380" width="70" bestFit="1" customWidth="1"/>
    <col min="3381" max="3381" width="73.109375" bestFit="1" customWidth="1"/>
    <col min="3382" max="3382" width="62" bestFit="1" customWidth="1"/>
    <col min="3383" max="3383" width="66.21875" bestFit="1" customWidth="1"/>
    <col min="3384" max="3384" width="70.33203125" bestFit="1" customWidth="1"/>
    <col min="3385" max="3385" width="61.5546875" bestFit="1" customWidth="1"/>
    <col min="3386" max="3386" width="66" bestFit="1" customWidth="1"/>
    <col min="3387" max="3387" width="83.109375" bestFit="1" customWidth="1"/>
    <col min="3388" max="3388" width="64.5546875" bestFit="1" customWidth="1"/>
    <col min="3389" max="3389" width="35.44140625" bestFit="1" customWidth="1"/>
    <col min="3390" max="3390" width="31.33203125" bestFit="1" customWidth="1"/>
    <col min="3391" max="3391" width="40" bestFit="1" customWidth="1"/>
    <col min="3392" max="3392" width="33.77734375" bestFit="1" customWidth="1"/>
    <col min="3393" max="3393" width="42.5546875" bestFit="1" customWidth="1"/>
    <col min="3394" max="3394" width="36.109375" bestFit="1" customWidth="1"/>
    <col min="3395" max="3395" width="34.88671875" bestFit="1" customWidth="1"/>
    <col min="3396" max="3396" width="37.33203125" bestFit="1" customWidth="1"/>
    <col min="3397" max="3397" width="36" bestFit="1" customWidth="1"/>
    <col min="3398" max="3398" width="41.21875" bestFit="1" customWidth="1"/>
    <col min="3399" max="3399" width="37.109375" bestFit="1" customWidth="1"/>
    <col min="3400" max="3400" width="40.44140625" bestFit="1" customWidth="1"/>
    <col min="3401" max="3401" width="34.88671875" bestFit="1" customWidth="1"/>
    <col min="3402" max="3402" width="31.77734375" bestFit="1" customWidth="1"/>
    <col min="3403" max="3403" width="28.88671875" bestFit="1" customWidth="1"/>
    <col min="3404" max="3404" width="31.33203125" bestFit="1" customWidth="1"/>
    <col min="3405" max="3405" width="35.44140625" bestFit="1" customWidth="1"/>
    <col min="3406" max="3406" width="41.6640625" bestFit="1" customWidth="1"/>
    <col min="3407" max="3407" width="34.5546875" bestFit="1" customWidth="1"/>
    <col min="3408" max="3408" width="32.88671875" bestFit="1" customWidth="1"/>
    <col min="3409" max="3409" width="33.77734375" bestFit="1" customWidth="1"/>
    <col min="3410" max="3410" width="34.77734375" bestFit="1" customWidth="1"/>
    <col min="3411" max="3411" width="41.109375" bestFit="1" customWidth="1"/>
    <col min="3412" max="3412" width="34.88671875" bestFit="1" customWidth="1"/>
    <col min="3413" max="3413" width="31" bestFit="1" customWidth="1"/>
    <col min="3414" max="3414" width="34" bestFit="1" customWidth="1"/>
    <col min="3415" max="3415" width="36.33203125" bestFit="1" customWidth="1"/>
    <col min="3416" max="3416" width="34.109375" bestFit="1" customWidth="1"/>
    <col min="3417" max="3417" width="29.109375" bestFit="1" customWidth="1"/>
    <col min="3418" max="3418" width="37.5546875" bestFit="1" customWidth="1"/>
    <col min="3419" max="3419" width="32.5546875" bestFit="1" customWidth="1"/>
    <col min="3420" max="3420" width="37.88671875" bestFit="1" customWidth="1"/>
    <col min="3421" max="3421" width="40.5546875" bestFit="1" customWidth="1"/>
    <col min="3422" max="3422" width="32.6640625" bestFit="1" customWidth="1"/>
    <col min="3423" max="3423" width="34.44140625" bestFit="1" customWidth="1"/>
    <col min="3424" max="3424" width="44.77734375" bestFit="1" customWidth="1"/>
    <col min="3425" max="3425" width="46.21875" bestFit="1" customWidth="1"/>
    <col min="3426" max="3426" width="35.44140625" bestFit="1" customWidth="1"/>
    <col min="3427" max="3427" width="36.109375" bestFit="1" customWidth="1"/>
    <col min="3428" max="3428" width="41.109375" bestFit="1" customWidth="1"/>
    <col min="3429" max="3429" width="34" bestFit="1" customWidth="1"/>
    <col min="3430" max="3430" width="29.33203125" bestFit="1" customWidth="1"/>
    <col min="3431" max="3431" width="39.6640625" bestFit="1" customWidth="1"/>
    <col min="3432" max="3432" width="37.88671875" bestFit="1" customWidth="1"/>
    <col min="3433" max="3433" width="41.6640625" bestFit="1" customWidth="1"/>
    <col min="3434" max="3434" width="40.44140625" bestFit="1" customWidth="1"/>
    <col min="3435" max="3435" width="48.88671875" bestFit="1" customWidth="1"/>
    <col min="3436" max="3436" width="32.6640625" bestFit="1" customWidth="1"/>
    <col min="3437" max="3437" width="41" bestFit="1" customWidth="1"/>
    <col min="3438" max="3438" width="32.44140625" bestFit="1" customWidth="1"/>
    <col min="3439" max="3439" width="39.6640625" bestFit="1" customWidth="1"/>
    <col min="3440" max="3440" width="29.109375" bestFit="1" customWidth="1"/>
    <col min="3441" max="3441" width="30.88671875" bestFit="1" customWidth="1"/>
    <col min="3442" max="3442" width="33.44140625" bestFit="1" customWidth="1"/>
    <col min="3443" max="3443" width="37.21875" bestFit="1" customWidth="1"/>
    <col min="3444" max="3444" width="44.109375" bestFit="1" customWidth="1"/>
    <col min="3445" max="3445" width="42.6640625" bestFit="1" customWidth="1"/>
    <col min="3446" max="3446" width="37.33203125" bestFit="1" customWidth="1"/>
    <col min="3447" max="3447" width="32.33203125" bestFit="1" customWidth="1"/>
    <col min="3448" max="3448" width="36.33203125" bestFit="1" customWidth="1"/>
    <col min="3449" max="3449" width="39.21875" bestFit="1" customWidth="1"/>
    <col min="3450" max="3450" width="34.6640625" bestFit="1" customWidth="1"/>
    <col min="3451" max="3451" width="34.21875" bestFit="1" customWidth="1"/>
    <col min="3452" max="3452" width="34" bestFit="1" customWidth="1"/>
    <col min="3453" max="3453" width="37.109375" bestFit="1" customWidth="1"/>
    <col min="3454" max="3454" width="30" bestFit="1" customWidth="1"/>
    <col min="3455" max="3455" width="29.88671875" bestFit="1" customWidth="1"/>
    <col min="3456" max="3456" width="41" bestFit="1" customWidth="1"/>
    <col min="3457" max="3457" width="35.88671875" bestFit="1" customWidth="1"/>
    <col min="3458" max="3458" width="37.77734375" bestFit="1" customWidth="1"/>
    <col min="3459" max="3459" width="33.88671875" bestFit="1" customWidth="1"/>
    <col min="3460" max="3460" width="40.109375" bestFit="1" customWidth="1"/>
    <col min="3461" max="3461" width="32.5546875" bestFit="1" customWidth="1"/>
    <col min="3462" max="3462" width="31.88671875" bestFit="1" customWidth="1"/>
    <col min="3463" max="3463" width="36.21875" bestFit="1" customWidth="1"/>
    <col min="3464" max="3464" width="33.6640625" bestFit="1" customWidth="1"/>
    <col min="3465" max="3465" width="33.77734375" bestFit="1" customWidth="1"/>
    <col min="3466" max="3466" width="39.21875" bestFit="1" customWidth="1"/>
    <col min="3467" max="3467" width="39.88671875" bestFit="1" customWidth="1"/>
    <col min="3468" max="3468" width="41.21875" bestFit="1" customWidth="1"/>
    <col min="3469" max="3469" width="39.21875" bestFit="1" customWidth="1"/>
    <col min="3470" max="3470" width="37.77734375" bestFit="1" customWidth="1"/>
    <col min="3471" max="3471" width="44" bestFit="1" customWidth="1"/>
    <col min="3472" max="3472" width="30.44140625" bestFit="1" customWidth="1"/>
    <col min="3473" max="3473" width="37.21875" bestFit="1" customWidth="1"/>
    <col min="3474" max="3474" width="38.21875" bestFit="1" customWidth="1"/>
    <col min="3475" max="3475" width="35.109375" bestFit="1" customWidth="1"/>
    <col min="3476" max="3476" width="29.33203125" bestFit="1" customWidth="1"/>
    <col min="3477" max="3477" width="41.88671875" bestFit="1" customWidth="1"/>
    <col min="3478" max="3478" width="46.33203125" bestFit="1" customWidth="1"/>
    <col min="3479" max="3479" width="36.33203125" bestFit="1" customWidth="1"/>
    <col min="3480" max="3480" width="33.88671875" bestFit="1" customWidth="1"/>
    <col min="3481" max="3481" width="28.88671875" bestFit="1" customWidth="1"/>
    <col min="3482" max="3482" width="28.5546875" bestFit="1" customWidth="1"/>
    <col min="3483" max="3483" width="31.77734375" bestFit="1" customWidth="1"/>
    <col min="3484" max="3484" width="27.6640625" bestFit="1" customWidth="1"/>
    <col min="3485" max="3485" width="33.33203125" bestFit="1" customWidth="1"/>
    <col min="3486" max="3486" width="39.77734375" bestFit="1" customWidth="1"/>
    <col min="3487" max="3487" width="41.5546875" bestFit="1" customWidth="1"/>
    <col min="3488" max="3488" width="31.33203125" bestFit="1" customWidth="1"/>
    <col min="3489" max="3489" width="36.6640625" bestFit="1" customWidth="1"/>
    <col min="3490" max="3490" width="34.21875" bestFit="1" customWidth="1"/>
    <col min="3491" max="3491" width="35.6640625" bestFit="1" customWidth="1"/>
    <col min="3492" max="3492" width="37.33203125" bestFit="1" customWidth="1"/>
    <col min="3493" max="3493" width="34.21875" bestFit="1" customWidth="1"/>
    <col min="3494" max="3494" width="33.109375" bestFit="1" customWidth="1"/>
    <col min="3495" max="3495" width="40.5546875" bestFit="1" customWidth="1"/>
    <col min="3496" max="3496" width="30.5546875" bestFit="1" customWidth="1"/>
    <col min="3497" max="3497" width="39.109375" bestFit="1" customWidth="1"/>
    <col min="3498" max="3498" width="33.88671875" bestFit="1" customWidth="1"/>
    <col min="3499" max="3499" width="34.6640625" bestFit="1" customWidth="1"/>
    <col min="3500" max="3500" width="48.109375" bestFit="1" customWidth="1"/>
    <col min="3501" max="3501" width="35.21875" bestFit="1" customWidth="1"/>
    <col min="3502" max="3502" width="37.5546875" bestFit="1" customWidth="1"/>
    <col min="3503" max="3503" width="31.6640625" bestFit="1" customWidth="1"/>
    <col min="3504" max="3504" width="41.109375" bestFit="1" customWidth="1"/>
    <col min="3505" max="3505" width="38.5546875" bestFit="1" customWidth="1"/>
    <col min="3506" max="3506" width="37" bestFit="1" customWidth="1"/>
    <col min="3507" max="3507" width="36.6640625" bestFit="1" customWidth="1"/>
    <col min="3508" max="3508" width="41.109375" bestFit="1" customWidth="1"/>
    <col min="3509" max="3509" width="46.33203125" bestFit="1" customWidth="1"/>
    <col min="3510" max="3510" width="38.77734375" bestFit="1" customWidth="1"/>
    <col min="3511" max="3511" width="32.33203125" bestFit="1" customWidth="1"/>
    <col min="3512" max="3512" width="35" bestFit="1" customWidth="1"/>
    <col min="3513" max="3513" width="37.88671875" bestFit="1" customWidth="1"/>
    <col min="3514" max="3514" width="40.77734375" bestFit="1" customWidth="1"/>
    <col min="3515" max="3515" width="35.77734375" bestFit="1" customWidth="1"/>
    <col min="3516" max="3516" width="29" bestFit="1" customWidth="1"/>
    <col min="3517" max="3517" width="43.21875" bestFit="1" customWidth="1"/>
    <col min="3518" max="3518" width="37.21875" bestFit="1" customWidth="1"/>
    <col min="3519" max="3519" width="36.88671875" bestFit="1" customWidth="1"/>
    <col min="3520" max="3520" width="41" bestFit="1" customWidth="1"/>
    <col min="3521" max="3521" width="35.6640625" bestFit="1" customWidth="1"/>
    <col min="3522" max="3523" width="37.109375" bestFit="1" customWidth="1"/>
    <col min="3524" max="3524" width="40.109375" bestFit="1" customWidth="1"/>
    <col min="3525" max="3525" width="33" bestFit="1" customWidth="1"/>
    <col min="3526" max="3526" width="39.77734375" bestFit="1" customWidth="1"/>
    <col min="3527" max="3527" width="39.109375" bestFit="1" customWidth="1"/>
    <col min="3528" max="3528" width="39.21875" bestFit="1" customWidth="1"/>
    <col min="3529" max="3529" width="39.44140625" bestFit="1" customWidth="1"/>
    <col min="3530" max="3530" width="35.77734375" bestFit="1" customWidth="1"/>
    <col min="3531" max="3531" width="44.21875" bestFit="1" customWidth="1"/>
    <col min="3532" max="3532" width="39.88671875" bestFit="1" customWidth="1"/>
    <col min="3533" max="3533" width="33.77734375" bestFit="1" customWidth="1"/>
    <col min="3534" max="3534" width="43" bestFit="1" customWidth="1"/>
    <col min="3535" max="3535" width="38.33203125" bestFit="1" customWidth="1"/>
    <col min="3536" max="3536" width="43.21875" bestFit="1" customWidth="1"/>
    <col min="3537" max="3537" width="45.33203125" bestFit="1" customWidth="1"/>
    <col min="3538" max="3539" width="32.33203125" bestFit="1" customWidth="1"/>
    <col min="3540" max="3540" width="41.33203125" bestFit="1" customWidth="1"/>
    <col min="3541" max="3541" width="41.109375" bestFit="1" customWidth="1"/>
    <col min="3542" max="3542" width="49" bestFit="1" customWidth="1"/>
    <col min="3543" max="3543" width="45.5546875" bestFit="1" customWidth="1"/>
    <col min="3544" max="3544" width="40.44140625" bestFit="1" customWidth="1"/>
    <col min="3545" max="3545" width="41.109375" bestFit="1" customWidth="1"/>
    <col min="3546" max="3546" width="47" bestFit="1" customWidth="1"/>
    <col min="3547" max="3547" width="43.88671875" bestFit="1" customWidth="1"/>
    <col min="3548" max="3548" width="44.21875" bestFit="1" customWidth="1"/>
    <col min="3549" max="3549" width="42.44140625" bestFit="1" customWidth="1"/>
    <col min="3550" max="3550" width="44.109375" bestFit="1" customWidth="1"/>
    <col min="3551" max="3551" width="45.44140625" bestFit="1" customWidth="1"/>
    <col min="3552" max="3552" width="37.77734375" bestFit="1" customWidth="1"/>
    <col min="3553" max="3553" width="40.77734375" bestFit="1" customWidth="1"/>
    <col min="3554" max="3554" width="41.88671875" bestFit="1" customWidth="1"/>
    <col min="3555" max="3555" width="47.109375" bestFit="1" customWidth="1"/>
    <col min="3556" max="3556" width="44.21875" bestFit="1" customWidth="1"/>
    <col min="3557" max="3557" width="34.77734375" bestFit="1" customWidth="1"/>
    <col min="3558" max="3558" width="44.44140625" bestFit="1" customWidth="1"/>
    <col min="3559" max="3559" width="38.21875" bestFit="1" customWidth="1"/>
    <col min="3560" max="3560" width="44.109375" bestFit="1" customWidth="1"/>
    <col min="3561" max="3561" width="42" bestFit="1" customWidth="1"/>
    <col min="3562" max="3562" width="39.77734375" bestFit="1" customWidth="1"/>
    <col min="3563" max="3563" width="38.5546875" bestFit="1" customWidth="1"/>
    <col min="3564" max="3564" width="49.44140625" bestFit="1" customWidth="1"/>
    <col min="3565" max="3565" width="40.21875" bestFit="1" customWidth="1"/>
    <col min="3566" max="3566" width="41.88671875" bestFit="1" customWidth="1"/>
    <col min="3567" max="3567" width="45" bestFit="1" customWidth="1"/>
    <col min="3568" max="3568" width="43.33203125" bestFit="1" customWidth="1"/>
    <col min="3569" max="3569" width="47.33203125" bestFit="1" customWidth="1"/>
    <col min="3570" max="3570" width="45.6640625" bestFit="1" customWidth="1"/>
    <col min="3571" max="3571" width="44.44140625" bestFit="1" customWidth="1"/>
    <col min="3572" max="3572" width="40.21875" bestFit="1" customWidth="1"/>
    <col min="3573" max="3573" width="47" bestFit="1" customWidth="1"/>
    <col min="3574" max="3574" width="46.77734375" bestFit="1" customWidth="1"/>
    <col min="3575" max="3575" width="37" bestFit="1" customWidth="1"/>
    <col min="3576" max="3576" width="43" bestFit="1" customWidth="1"/>
    <col min="3577" max="3577" width="43.77734375" bestFit="1" customWidth="1"/>
    <col min="3578" max="3578" width="38.5546875" bestFit="1" customWidth="1"/>
    <col min="3579" max="3579" width="36.33203125" bestFit="1" customWidth="1"/>
    <col min="3580" max="3580" width="39.33203125" bestFit="1" customWidth="1"/>
    <col min="3581" max="3581" width="48.33203125" bestFit="1" customWidth="1"/>
    <col min="3582" max="3582" width="39.21875" bestFit="1" customWidth="1"/>
    <col min="3583" max="3583" width="46.44140625" bestFit="1" customWidth="1"/>
    <col min="3584" max="3584" width="40.77734375" bestFit="1" customWidth="1"/>
    <col min="3585" max="3585" width="41.109375" bestFit="1" customWidth="1"/>
    <col min="3586" max="3586" width="42.5546875" bestFit="1" customWidth="1"/>
    <col min="3587" max="3587" width="37.33203125" bestFit="1" customWidth="1"/>
    <col min="3588" max="3588" width="46" bestFit="1" customWidth="1"/>
    <col min="3589" max="3589" width="41.44140625" bestFit="1" customWidth="1"/>
    <col min="3590" max="3590" width="48.6640625" bestFit="1" customWidth="1"/>
    <col min="3591" max="3591" width="40.5546875" bestFit="1" customWidth="1"/>
    <col min="3592" max="3592" width="36.109375" bestFit="1" customWidth="1"/>
    <col min="3593" max="3593" width="54.77734375" bestFit="1" customWidth="1"/>
    <col min="3594" max="3594" width="39.21875" bestFit="1" customWidth="1"/>
    <col min="3595" max="3595" width="49.21875" bestFit="1" customWidth="1"/>
    <col min="3596" max="3596" width="43.88671875" bestFit="1" customWidth="1"/>
    <col min="3597" max="3597" width="42.44140625" bestFit="1" customWidth="1"/>
    <col min="3598" max="3598" width="41.6640625" bestFit="1" customWidth="1"/>
    <col min="3599" max="3599" width="41.88671875" bestFit="1" customWidth="1"/>
    <col min="3600" max="3600" width="36.109375" bestFit="1" customWidth="1"/>
    <col min="3601" max="3601" width="42.88671875" bestFit="1" customWidth="1"/>
    <col min="3602" max="3602" width="38.6640625" bestFit="1" customWidth="1"/>
    <col min="3603" max="3603" width="44.88671875" bestFit="1" customWidth="1"/>
    <col min="3604" max="3604" width="44.44140625" bestFit="1" customWidth="1"/>
    <col min="3605" max="3606" width="44" bestFit="1" customWidth="1"/>
    <col min="3607" max="3607" width="41.109375" bestFit="1" customWidth="1"/>
    <col min="3608" max="3608" width="39.5546875" bestFit="1" customWidth="1"/>
    <col min="3609" max="3609" width="38" bestFit="1" customWidth="1"/>
    <col min="3610" max="3610" width="43.6640625" bestFit="1" customWidth="1"/>
    <col min="3611" max="3611" width="44.5546875" bestFit="1" customWidth="1"/>
    <col min="3612" max="3612" width="43.44140625" bestFit="1" customWidth="1"/>
    <col min="3613" max="3613" width="39.77734375" bestFit="1" customWidth="1"/>
    <col min="3614" max="3614" width="39.5546875" bestFit="1" customWidth="1"/>
    <col min="3615" max="3615" width="39.33203125" bestFit="1" customWidth="1"/>
    <col min="3616" max="3616" width="40.21875" bestFit="1" customWidth="1"/>
    <col min="3617" max="3617" width="36.5546875" bestFit="1" customWidth="1"/>
    <col min="3618" max="3618" width="41.88671875" bestFit="1" customWidth="1"/>
    <col min="3619" max="3619" width="38.44140625" bestFit="1" customWidth="1"/>
    <col min="3620" max="3620" width="46.44140625" bestFit="1" customWidth="1"/>
    <col min="3621" max="3621" width="37.5546875" bestFit="1" customWidth="1"/>
    <col min="3622" max="3622" width="44.21875" bestFit="1" customWidth="1"/>
    <col min="3623" max="3623" width="40.5546875" bestFit="1" customWidth="1"/>
    <col min="3624" max="3624" width="38" bestFit="1" customWidth="1"/>
    <col min="3625" max="3625" width="41.5546875" bestFit="1" customWidth="1"/>
    <col min="3626" max="3626" width="42.109375" bestFit="1" customWidth="1"/>
    <col min="3627" max="3627" width="35" bestFit="1" customWidth="1"/>
    <col min="3628" max="3628" width="21.109375" bestFit="1" customWidth="1"/>
    <col min="3629" max="3629" width="15.6640625" bestFit="1" customWidth="1"/>
    <col min="3630" max="3630" width="7.21875" bestFit="1" customWidth="1"/>
    <col min="3631" max="3631" width="35.109375" bestFit="1" customWidth="1"/>
    <col min="3632" max="3633" width="42.5546875" bestFit="1" customWidth="1"/>
    <col min="3634" max="3634" width="36.33203125" bestFit="1" customWidth="1"/>
    <col min="3635" max="3635" width="37.21875" bestFit="1" customWidth="1"/>
    <col min="3636" max="3636" width="45.5546875" bestFit="1" customWidth="1"/>
    <col min="3637" max="3637" width="40.88671875" bestFit="1" customWidth="1"/>
    <col min="3638" max="3638" width="34.77734375" bestFit="1" customWidth="1"/>
    <col min="3639" max="3639" width="40" bestFit="1" customWidth="1"/>
    <col min="3640" max="3640" width="41.5546875" bestFit="1" customWidth="1"/>
    <col min="3641" max="3641" width="32" bestFit="1" customWidth="1"/>
    <col min="3642" max="3642" width="42.44140625" bestFit="1" customWidth="1"/>
    <col min="3643" max="3643" width="36.6640625" bestFit="1" customWidth="1"/>
    <col min="3644" max="3644" width="32.6640625" bestFit="1" customWidth="1"/>
    <col min="3645" max="3645" width="17.88671875" bestFit="1" customWidth="1"/>
    <col min="3646" max="3646" width="42" bestFit="1" customWidth="1"/>
    <col min="3647" max="3647" width="58.44140625" bestFit="1" customWidth="1"/>
    <col min="3648" max="3648" width="58.77734375" bestFit="1" customWidth="1"/>
    <col min="3649" max="3649" width="68.44140625" bestFit="1" customWidth="1"/>
    <col min="3650" max="3650" width="57.5546875" bestFit="1" customWidth="1"/>
    <col min="3651" max="3651" width="60" bestFit="1" customWidth="1"/>
    <col min="3652" max="3652" width="62.88671875" bestFit="1" customWidth="1"/>
    <col min="3653" max="3653" width="60" bestFit="1" customWidth="1"/>
    <col min="3654" max="3654" width="57.77734375" bestFit="1" customWidth="1"/>
    <col min="3655" max="3655" width="58.33203125" bestFit="1" customWidth="1"/>
    <col min="3656" max="3656" width="59.44140625" bestFit="1" customWidth="1"/>
    <col min="3657" max="3657" width="61.44140625" bestFit="1" customWidth="1"/>
    <col min="3658" max="3658" width="62.109375" bestFit="1" customWidth="1"/>
    <col min="3659" max="3659" width="64" bestFit="1" customWidth="1"/>
    <col min="3660" max="3660" width="56.88671875" bestFit="1" customWidth="1"/>
    <col min="3661" max="3661" width="64.77734375" bestFit="1" customWidth="1"/>
    <col min="3662" max="3662" width="57.109375" bestFit="1" customWidth="1"/>
    <col min="3663" max="3663" width="45.21875" bestFit="1" customWidth="1"/>
    <col min="3664" max="3664" width="63.6640625" bestFit="1" customWidth="1"/>
    <col min="3665" max="3665" width="63.33203125" bestFit="1" customWidth="1"/>
    <col min="3666" max="3666" width="61.6640625" bestFit="1" customWidth="1"/>
    <col min="3667" max="3667" width="64.109375" bestFit="1" customWidth="1"/>
    <col min="3668" max="3668" width="68.6640625" bestFit="1" customWidth="1"/>
    <col min="3669" max="3669" width="65.5546875" bestFit="1" customWidth="1"/>
    <col min="3670" max="3670" width="64.109375" bestFit="1" customWidth="1"/>
    <col min="3671" max="3671" width="60.33203125" bestFit="1" customWidth="1"/>
    <col min="3672" max="3672" width="67.109375" bestFit="1" customWidth="1"/>
    <col min="3673" max="3673" width="70.77734375" bestFit="1" customWidth="1"/>
    <col min="3674" max="3674" width="67.21875" bestFit="1" customWidth="1"/>
    <col min="3675" max="3675" width="58.109375" bestFit="1" customWidth="1"/>
    <col min="3676" max="3676" width="58.33203125" bestFit="1" customWidth="1"/>
    <col min="3677" max="3677" width="60.88671875" bestFit="1" customWidth="1"/>
    <col min="3678" max="3678" width="60.77734375" bestFit="1" customWidth="1"/>
    <col min="3679" max="3679" width="63" bestFit="1" customWidth="1"/>
    <col min="3680" max="3680" width="66.88671875" bestFit="1" customWidth="1"/>
    <col min="3681" max="3681" width="65.88671875" bestFit="1" customWidth="1"/>
    <col min="3682" max="3682" width="63" bestFit="1" customWidth="1"/>
    <col min="3683" max="3683" width="66.109375" bestFit="1" customWidth="1"/>
    <col min="3684" max="3684" width="64.109375" bestFit="1" customWidth="1"/>
    <col min="3685" max="3685" width="63.6640625" bestFit="1" customWidth="1"/>
    <col min="3686" max="3686" width="61.44140625" bestFit="1" customWidth="1"/>
    <col min="3687" max="3687" width="57.77734375" bestFit="1" customWidth="1"/>
    <col min="3688" max="3688" width="63.109375" bestFit="1" customWidth="1"/>
    <col min="3689" max="3689" width="61.21875" bestFit="1" customWidth="1"/>
    <col min="3690" max="3690" width="60.88671875" bestFit="1" customWidth="1"/>
    <col min="3691" max="3691" width="66.33203125" bestFit="1" customWidth="1"/>
    <col min="3692" max="3692" width="67.77734375" bestFit="1" customWidth="1"/>
    <col min="3693" max="3693" width="60.109375" bestFit="1" customWidth="1"/>
    <col min="3694" max="3694" width="60.44140625" bestFit="1" customWidth="1"/>
    <col min="3695" max="3695" width="60" bestFit="1" customWidth="1"/>
    <col min="3696" max="3696" width="57.44140625" bestFit="1" customWidth="1"/>
    <col min="3697" max="3697" width="62" bestFit="1" customWidth="1"/>
    <col min="3698" max="3698" width="60.44140625" bestFit="1" customWidth="1"/>
    <col min="3699" max="3699" width="63.77734375" bestFit="1" customWidth="1"/>
    <col min="3700" max="3700" width="64.44140625" bestFit="1" customWidth="1"/>
    <col min="3701" max="3701" width="64.5546875" bestFit="1" customWidth="1"/>
    <col min="3702" max="3702" width="58.33203125" bestFit="1" customWidth="1"/>
    <col min="3703" max="3703" width="60.6640625" bestFit="1" customWidth="1"/>
    <col min="3704" max="3704" width="60" bestFit="1" customWidth="1"/>
    <col min="3705" max="3705" width="61.77734375" bestFit="1" customWidth="1"/>
    <col min="3706" max="3706" width="59.6640625" bestFit="1" customWidth="1"/>
    <col min="3707" max="3707" width="65" bestFit="1" customWidth="1"/>
    <col min="3708" max="3708" width="60.77734375" bestFit="1" customWidth="1"/>
    <col min="3709" max="3709" width="56.88671875" bestFit="1" customWidth="1"/>
    <col min="3710" max="3710" width="62.44140625" bestFit="1" customWidth="1"/>
    <col min="3711" max="3711" width="52.6640625" bestFit="1" customWidth="1"/>
    <col min="3712" max="3712" width="58.5546875" bestFit="1" customWidth="1"/>
    <col min="3713" max="3713" width="57.77734375" bestFit="1" customWidth="1"/>
    <col min="3714" max="3714" width="62.5546875" bestFit="1" customWidth="1"/>
    <col min="3715" max="3715" width="65.77734375" bestFit="1" customWidth="1"/>
    <col min="3716" max="3716" width="62.77734375" bestFit="1" customWidth="1"/>
    <col min="3717" max="3717" width="64.6640625" bestFit="1" customWidth="1"/>
    <col min="3718" max="3718" width="54.88671875" bestFit="1" customWidth="1"/>
    <col min="3719" max="3719" width="63.6640625" bestFit="1" customWidth="1"/>
    <col min="3720" max="3720" width="61.109375" bestFit="1" customWidth="1"/>
    <col min="3721" max="3721" width="66" bestFit="1" customWidth="1"/>
    <col min="3722" max="3722" width="62" bestFit="1" customWidth="1"/>
    <col min="3723" max="3723" width="63.5546875" bestFit="1" customWidth="1"/>
    <col min="3724" max="3724" width="63.77734375" bestFit="1" customWidth="1"/>
    <col min="3725" max="3725" width="61.5546875" bestFit="1" customWidth="1"/>
    <col min="3726" max="3726" width="64.88671875" bestFit="1" customWidth="1"/>
    <col min="3727" max="3727" width="60.44140625" bestFit="1" customWidth="1"/>
    <col min="3728" max="3728" width="59.109375" bestFit="1" customWidth="1"/>
    <col min="3729" max="3729" width="60.88671875" bestFit="1" customWidth="1"/>
    <col min="3730" max="3730" width="62.88671875" bestFit="1" customWidth="1"/>
    <col min="3731" max="3731" width="64.77734375" bestFit="1" customWidth="1"/>
    <col min="3732" max="3732" width="62.44140625" bestFit="1" customWidth="1"/>
    <col min="3733" max="3733" width="56.6640625" bestFit="1" customWidth="1"/>
    <col min="3734" max="3734" width="58.109375" bestFit="1" customWidth="1"/>
    <col min="3735" max="3735" width="63.6640625" bestFit="1" customWidth="1"/>
    <col min="3736" max="3736" width="57.44140625" bestFit="1" customWidth="1"/>
    <col min="3737" max="3737" width="60.88671875" bestFit="1" customWidth="1"/>
    <col min="3738" max="3738" width="64.6640625" bestFit="1" customWidth="1"/>
    <col min="3739" max="3739" width="69.33203125" bestFit="1" customWidth="1"/>
    <col min="3740" max="3740" width="58.33203125" bestFit="1" customWidth="1"/>
    <col min="3741" max="3741" width="64.33203125" bestFit="1" customWidth="1"/>
    <col min="3742" max="3742" width="59.21875" bestFit="1" customWidth="1"/>
    <col min="3743" max="3743" width="65.77734375" bestFit="1" customWidth="1"/>
    <col min="3744" max="3744" width="56.77734375" bestFit="1" customWidth="1"/>
    <col min="3745" max="3745" width="61.5546875" bestFit="1" customWidth="1"/>
    <col min="3746" max="3746" width="60.6640625" bestFit="1" customWidth="1"/>
    <col min="3747" max="3747" width="57.88671875" bestFit="1" customWidth="1"/>
    <col min="3748" max="3748" width="58.88671875" bestFit="1" customWidth="1"/>
    <col min="3749" max="3749" width="61.5546875" bestFit="1" customWidth="1"/>
    <col min="3750" max="3750" width="61.88671875" bestFit="1" customWidth="1"/>
    <col min="3751" max="3751" width="61.5546875" bestFit="1" customWidth="1"/>
    <col min="3752" max="3752" width="62" bestFit="1" customWidth="1"/>
    <col min="3753" max="3753" width="63.33203125" bestFit="1" customWidth="1"/>
    <col min="3754" max="3754" width="62.5546875" bestFit="1" customWidth="1"/>
    <col min="3755" max="3755" width="64.21875" bestFit="1" customWidth="1"/>
    <col min="3756" max="3756" width="62.44140625" bestFit="1" customWidth="1"/>
    <col min="3757" max="3757" width="68.109375" bestFit="1" customWidth="1"/>
    <col min="3758" max="3758" width="63.109375" bestFit="1" customWidth="1"/>
    <col min="3759" max="3759" width="63.77734375" bestFit="1" customWidth="1"/>
    <col min="3760" max="3760" width="58.77734375" bestFit="1" customWidth="1"/>
    <col min="3761" max="3761" width="57.77734375" bestFit="1" customWidth="1"/>
    <col min="3762" max="3762" width="69" bestFit="1" customWidth="1"/>
    <col min="3763" max="3763" width="62.88671875" bestFit="1" customWidth="1"/>
    <col min="3764" max="3764" width="68.6640625" bestFit="1" customWidth="1"/>
    <col min="3765" max="3765" width="60.21875" bestFit="1" customWidth="1"/>
    <col min="3766" max="3766" width="58.5546875" bestFit="1" customWidth="1"/>
    <col min="3767" max="3767" width="59.21875" bestFit="1" customWidth="1"/>
    <col min="3768" max="3768" width="60.88671875" bestFit="1" customWidth="1"/>
    <col min="3769" max="3769" width="57.109375" bestFit="1" customWidth="1"/>
    <col min="3770" max="3770" width="61.88671875" bestFit="1" customWidth="1"/>
    <col min="3771" max="3771" width="56.5546875" bestFit="1" customWidth="1"/>
    <col min="3772" max="3772" width="61.44140625" bestFit="1" customWidth="1"/>
    <col min="3773" max="3773" width="57.44140625" bestFit="1" customWidth="1"/>
    <col min="3774" max="3774" width="54.44140625" bestFit="1" customWidth="1"/>
    <col min="3775" max="3775" width="61" bestFit="1" customWidth="1"/>
    <col min="3776" max="3776" width="63.21875" bestFit="1" customWidth="1"/>
    <col min="3777" max="3777" width="55.33203125" bestFit="1" customWidth="1"/>
    <col min="3778" max="3778" width="58.33203125" bestFit="1" customWidth="1"/>
    <col min="3779" max="3779" width="64.77734375" bestFit="1" customWidth="1"/>
    <col min="3780" max="3780" width="62.21875" bestFit="1" customWidth="1"/>
    <col min="3781" max="3781" width="60.88671875" bestFit="1" customWidth="1"/>
    <col min="3782" max="3782" width="59.77734375" bestFit="1" customWidth="1"/>
    <col min="3783" max="3783" width="61.44140625" bestFit="1" customWidth="1"/>
    <col min="3784" max="3784" width="64.33203125" bestFit="1" customWidth="1"/>
    <col min="3785" max="3785" width="60.33203125" bestFit="1" customWidth="1"/>
    <col min="3786" max="3786" width="58" bestFit="1" customWidth="1"/>
    <col min="3787" max="3787" width="60.33203125" bestFit="1" customWidth="1"/>
    <col min="3788" max="3788" width="60.21875" bestFit="1" customWidth="1"/>
    <col min="3789" max="3789" width="64.88671875" bestFit="1" customWidth="1"/>
    <col min="3790" max="3790" width="72.6640625" bestFit="1" customWidth="1"/>
    <col min="3791" max="3791" width="61.88671875" bestFit="1" customWidth="1"/>
    <col min="3792" max="3792" width="61.5546875" bestFit="1" customWidth="1"/>
    <col min="3793" max="3793" width="64.77734375" bestFit="1" customWidth="1"/>
    <col min="3794" max="3794" width="57.6640625" bestFit="1" customWidth="1"/>
    <col min="3795" max="3795" width="60.21875" bestFit="1" customWidth="1"/>
    <col min="3796" max="3796" width="68.6640625" bestFit="1" customWidth="1"/>
    <col min="3797" max="3797" width="62.21875" bestFit="1" customWidth="1"/>
    <col min="3798" max="3798" width="69.109375" bestFit="1" customWidth="1"/>
    <col min="3799" max="3799" width="60.44140625" bestFit="1" customWidth="1"/>
    <col min="3800" max="3800" width="69" bestFit="1" customWidth="1"/>
    <col min="3801" max="3801" width="57.77734375" bestFit="1" customWidth="1"/>
    <col min="3802" max="3802" width="56.77734375" bestFit="1" customWidth="1"/>
    <col min="3803" max="3803" width="66.77734375" bestFit="1" customWidth="1"/>
    <col min="3804" max="3804" width="58.5546875" bestFit="1" customWidth="1"/>
    <col min="3805" max="3805" width="57.33203125" bestFit="1" customWidth="1"/>
    <col min="3806" max="3806" width="58.88671875" bestFit="1" customWidth="1"/>
    <col min="3807" max="3807" width="62" bestFit="1" customWidth="1"/>
    <col min="3808" max="3808" width="67.44140625" bestFit="1" customWidth="1"/>
    <col min="3809" max="3809" width="62.21875" bestFit="1" customWidth="1"/>
    <col min="3810" max="3810" width="60.44140625" bestFit="1" customWidth="1"/>
    <col min="3811" max="3811" width="59.109375" bestFit="1" customWidth="1"/>
    <col min="3812" max="3812" width="61" bestFit="1" customWidth="1"/>
    <col min="3813" max="3813" width="60.44140625" bestFit="1" customWidth="1"/>
    <col min="3814" max="3814" width="60.21875" bestFit="1" customWidth="1"/>
    <col min="3815" max="3815" width="62.6640625" bestFit="1" customWidth="1"/>
    <col min="3816" max="3816" width="64.21875" bestFit="1" customWidth="1"/>
    <col min="3817" max="3817" width="65.77734375" bestFit="1" customWidth="1"/>
    <col min="3818" max="3818" width="57.5546875" bestFit="1" customWidth="1"/>
    <col min="3819" max="3819" width="63.21875" bestFit="1" customWidth="1"/>
    <col min="3820" max="3820" width="62.6640625" bestFit="1" customWidth="1"/>
    <col min="3821" max="3821" width="63.44140625" bestFit="1" customWidth="1"/>
    <col min="3822" max="3822" width="60.109375" bestFit="1" customWidth="1"/>
    <col min="3823" max="3823" width="63.6640625" bestFit="1" customWidth="1"/>
    <col min="3824" max="3824" width="58.33203125" bestFit="1" customWidth="1"/>
    <col min="3825" max="3825" width="63.88671875" bestFit="1" customWidth="1"/>
    <col min="3826" max="3826" width="58" bestFit="1" customWidth="1"/>
    <col min="3827" max="3827" width="57.109375" bestFit="1" customWidth="1"/>
    <col min="3828" max="3828" width="64.88671875" bestFit="1" customWidth="1"/>
    <col min="3829" max="3829" width="60.5546875" bestFit="1" customWidth="1"/>
    <col min="3830" max="3830" width="53.21875" bestFit="1" customWidth="1"/>
    <col min="3831" max="3831" width="61.77734375" bestFit="1" customWidth="1"/>
    <col min="3832" max="3832" width="61.109375" bestFit="1" customWidth="1"/>
    <col min="3833" max="3833" width="62.21875" bestFit="1" customWidth="1"/>
    <col min="3834" max="3834" width="59.109375" bestFit="1" customWidth="1"/>
    <col min="3835" max="3835" width="76.5546875" bestFit="1" customWidth="1"/>
    <col min="3836" max="3836" width="63.88671875" bestFit="1" customWidth="1"/>
    <col min="3837" max="3837" width="58.44140625" bestFit="1" customWidth="1"/>
    <col min="3838" max="3838" width="61.5546875" bestFit="1" customWidth="1"/>
    <col min="3839" max="3839" width="61.77734375" bestFit="1" customWidth="1"/>
    <col min="3840" max="3840" width="58.44140625" bestFit="1" customWidth="1"/>
    <col min="3841" max="3841" width="62.5546875" bestFit="1" customWidth="1"/>
    <col min="3842" max="3843" width="63.109375" bestFit="1" customWidth="1"/>
    <col min="3844" max="3844" width="61" bestFit="1" customWidth="1"/>
    <col min="3845" max="3845" width="59.6640625" bestFit="1" customWidth="1"/>
    <col min="3846" max="3846" width="57.88671875" bestFit="1" customWidth="1"/>
    <col min="3847" max="3847" width="61.77734375" bestFit="1" customWidth="1"/>
    <col min="3848" max="3848" width="59.109375" bestFit="1" customWidth="1"/>
    <col min="3849" max="3849" width="60.88671875" bestFit="1" customWidth="1"/>
    <col min="3850" max="3850" width="57.33203125" bestFit="1" customWidth="1"/>
    <col min="3851" max="3851" width="65.77734375" bestFit="1" customWidth="1"/>
    <col min="3852" max="3852" width="63.77734375" bestFit="1" customWidth="1"/>
    <col min="3853" max="3853" width="59" bestFit="1" customWidth="1"/>
    <col min="3854" max="3854" width="71.77734375" bestFit="1" customWidth="1"/>
    <col min="3855" max="3855" width="63.6640625" bestFit="1" customWidth="1"/>
    <col min="3856" max="3856" width="58.109375" bestFit="1" customWidth="1"/>
    <col min="3857" max="3858" width="60.88671875" bestFit="1" customWidth="1"/>
    <col min="3859" max="3859" width="61.77734375" bestFit="1" customWidth="1"/>
    <col min="3860" max="3860" width="58.109375" bestFit="1" customWidth="1"/>
    <col min="3861" max="3861" width="62.77734375" bestFit="1" customWidth="1"/>
    <col min="3862" max="3862" width="62.21875" bestFit="1" customWidth="1"/>
    <col min="3863" max="3863" width="64.6640625" bestFit="1" customWidth="1"/>
    <col min="3864" max="3864" width="60.6640625" bestFit="1" customWidth="1"/>
    <col min="3865" max="3865" width="65" bestFit="1" customWidth="1"/>
    <col min="3866" max="3866" width="61.109375" bestFit="1" customWidth="1"/>
    <col min="3867" max="3867" width="64.44140625" bestFit="1" customWidth="1"/>
    <col min="3868" max="3868" width="59.77734375" bestFit="1" customWidth="1"/>
    <col min="3869" max="3869" width="65.33203125" bestFit="1" customWidth="1"/>
    <col min="3870" max="3870" width="59.77734375" bestFit="1" customWidth="1"/>
    <col min="3871" max="3871" width="63.5546875" bestFit="1" customWidth="1"/>
    <col min="3872" max="3872" width="59.6640625" bestFit="1" customWidth="1"/>
    <col min="3873" max="3873" width="56.77734375" bestFit="1" customWidth="1"/>
    <col min="3874" max="3874" width="63.21875" bestFit="1" customWidth="1"/>
    <col min="3875" max="3875" width="58" bestFit="1" customWidth="1"/>
    <col min="3876" max="3876" width="63.21875" bestFit="1" customWidth="1"/>
    <col min="3877" max="3877" width="59.6640625" bestFit="1" customWidth="1"/>
    <col min="3878" max="3878" width="60.77734375" bestFit="1" customWidth="1"/>
    <col min="3879" max="3879" width="62.21875" bestFit="1" customWidth="1"/>
    <col min="3880" max="3880" width="62.77734375" bestFit="1" customWidth="1"/>
    <col min="3881" max="3881" width="63.77734375" bestFit="1" customWidth="1"/>
    <col min="3882" max="3882" width="70" bestFit="1" customWidth="1"/>
    <col min="3883" max="3883" width="67.109375" bestFit="1" customWidth="1"/>
    <col min="3884" max="3884" width="68.44140625" bestFit="1" customWidth="1"/>
    <col min="3885" max="3885" width="64.21875" bestFit="1" customWidth="1"/>
    <col min="3886" max="3886" width="61.44140625" bestFit="1" customWidth="1"/>
    <col min="3887" max="3887" width="57.44140625" bestFit="1" customWidth="1"/>
    <col min="3888" max="3888" width="67.5546875" bestFit="1" customWidth="1"/>
    <col min="3889" max="3889" width="64.109375" bestFit="1" customWidth="1"/>
    <col min="3890" max="3890" width="62.109375" bestFit="1" customWidth="1"/>
    <col min="3891" max="3891" width="61.44140625" bestFit="1" customWidth="1"/>
    <col min="3892" max="3893" width="63.21875" bestFit="1" customWidth="1"/>
    <col min="3894" max="3894" width="63.109375" bestFit="1" customWidth="1"/>
    <col min="3895" max="3895" width="61.5546875" bestFit="1" customWidth="1"/>
    <col min="3896" max="3896" width="65.109375" bestFit="1" customWidth="1"/>
    <col min="3897" max="3897" width="57.21875" bestFit="1" customWidth="1"/>
    <col min="3898" max="3898" width="57.109375" bestFit="1" customWidth="1"/>
    <col min="3899" max="3899" width="60" bestFit="1" customWidth="1"/>
    <col min="3900" max="3900" width="65.88671875" bestFit="1" customWidth="1"/>
    <col min="3901" max="3901" width="59.109375" bestFit="1" customWidth="1"/>
    <col min="3902" max="3902" width="59.21875" bestFit="1" customWidth="1"/>
    <col min="3903" max="3903" width="64.44140625" bestFit="1" customWidth="1"/>
    <col min="3904" max="3904" width="63.109375" bestFit="1" customWidth="1"/>
    <col min="3905" max="3905" width="61.109375" bestFit="1" customWidth="1"/>
    <col min="3906" max="3906" width="67.44140625" bestFit="1" customWidth="1"/>
    <col min="3907" max="3907" width="65.77734375" bestFit="1" customWidth="1"/>
    <col min="3908" max="3908" width="63.21875" bestFit="1" customWidth="1"/>
    <col min="3909" max="3909" width="62" bestFit="1" customWidth="1"/>
    <col min="3910" max="3910" width="64.33203125" bestFit="1" customWidth="1"/>
    <col min="3911" max="3911" width="59.21875" bestFit="1" customWidth="1"/>
    <col min="3912" max="3912" width="64.88671875" bestFit="1" customWidth="1"/>
    <col min="3913" max="3913" width="63.21875" bestFit="1" customWidth="1"/>
    <col min="3914" max="3915" width="64.21875" bestFit="1" customWidth="1"/>
    <col min="3916" max="3916" width="64.109375" bestFit="1" customWidth="1"/>
    <col min="3917" max="3917" width="66.5546875" bestFit="1" customWidth="1"/>
    <col min="3918" max="3918" width="60" bestFit="1" customWidth="1"/>
    <col min="3919" max="3919" width="65.5546875" bestFit="1" customWidth="1"/>
    <col min="3920" max="3920" width="61.44140625" bestFit="1" customWidth="1"/>
    <col min="3921" max="3921" width="60.44140625" bestFit="1" customWidth="1"/>
    <col min="3922" max="3922" width="65.33203125" bestFit="1" customWidth="1"/>
    <col min="3923" max="3923" width="56.77734375" bestFit="1" customWidth="1"/>
    <col min="3924" max="3924" width="63.44140625" bestFit="1" customWidth="1"/>
    <col min="3925" max="3925" width="65.5546875" bestFit="1" customWidth="1"/>
    <col min="3926" max="3926" width="52.77734375" bestFit="1" customWidth="1"/>
    <col min="3927" max="3927" width="57.5546875" bestFit="1" customWidth="1"/>
    <col min="3928" max="3928" width="50.44140625" bestFit="1" customWidth="1"/>
    <col min="3929" max="3929" width="55.33203125" bestFit="1" customWidth="1"/>
    <col min="3930" max="3930" width="48.5546875" bestFit="1" customWidth="1"/>
    <col min="3931" max="3931" width="52.88671875" bestFit="1" customWidth="1"/>
    <col min="3932" max="3932" width="55.33203125" bestFit="1" customWidth="1"/>
    <col min="3933" max="3933" width="30.44140625" bestFit="1" customWidth="1"/>
    <col min="3934" max="3934" width="27.77734375" bestFit="1" customWidth="1"/>
    <col min="3935" max="3935" width="28.77734375" bestFit="1" customWidth="1"/>
    <col min="3936" max="3947" width="27.77734375" bestFit="1" customWidth="1"/>
    <col min="3948" max="3948" width="11.77734375" bestFit="1" customWidth="1"/>
    <col min="3949" max="3949" width="42.44140625" bestFit="1" customWidth="1"/>
    <col min="3950" max="3950" width="39.21875" bestFit="1" customWidth="1"/>
    <col min="3951" max="3951" width="36.6640625" bestFit="1" customWidth="1"/>
    <col min="3952" max="3952" width="43.44140625" bestFit="1" customWidth="1"/>
    <col min="3953" max="3953" width="46.5546875" bestFit="1" customWidth="1"/>
    <col min="3954" max="3954" width="40.6640625" bestFit="1" customWidth="1"/>
    <col min="3955" max="3955" width="38.88671875" bestFit="1" customWidth="1"/>
    <col min="3956" max="3956" width="37.5546875" bestFit="1" customWidth="1"/>
    <col min="3957" max="3957" width="37.21875" bestFit="1" customWidth="1"/>
    <col min="3958" max="3958" width="38" bestFit="1" customWidth="1"/>
    <col min="3959" max="3959" width="44.77734375" bestFit="1" customWidth="1"/>
    <col min="3960" max="3960" width="39.44140625" bestFit="1" customWidth="1"/>
    <col min="3961" max="3961" width="47.21875" bestFit="1" customWidth="1"/>
    <col min="3962" max="3962" width="46.21875" bestFit="1" customWidth="1"/>
    <col min="3963" max="3963" width="36.88671875" bestFit="1" customWidth="1"/>
    <col min="3964" max="3964" width="44.5546875" bestFit="1" customWidth="1"/>
    <col min="3965" max="3965" width="46.5546875" bestFit="1" customWidth="1"/>
    <col min="3966" max="3966" width="34.109375" bestFit="1" customWidth="1"/>
    <col min="3967" max="3967" width="46.21875" bestFit="1" customWidth="1"/>
    <col min="3968" max="3968" width="35.33203125" bestFit="1" customWidth="1"/>
    <col min="3969" max="3969" width="40.21875" bestFit="1" customWidth="1"/>
    <col min="3970" max="3971" width="41.6640625" bestFit="1" customWidth="1"/>
    <col min="3972" max="3972" width="42.33203125" bestFit="1" customWidth="1"/>
    <col min="3973" max="3973" width="40.88671875" bestFit="1" customWidth="1"/>
    <col min="3974" max="3974" width="42.44140625" bestFit="1" customWidth="1"/>
    <col min="3975" max="3975" width="36.6640625" bestFit="1" customWidth="1"/>
    <col min="3976" max="3976" width="38.21875" bestFit="1" customWidth="1"/>
    <col min="3977" max="3977" width="34.33203125" bestFit="1" customWidth="1"/>
    <col min="3978" max="3978" width="41.21875" bestFit="1" customWidth="1"/>
    <col min="3979" max="3979" width="41.6640625" bestFit="1" customWidth="1"/>
    <col min="3980" max="3980" width="38.109375" bestFit="1" customWidth="1"/>
    <col min="3981" max="3981" width="42.5546875" bestFit="1" customWidth="1"/>
    <col min="3982" max="3982" width="38.77734375" bestFit="1" customWidth="1"/>
    <col min="3983" max="3983" width="35.33203125" bestFit="1" customWidth="1"/>
    <col min="3984" max="3984" width="43.44140625" bestFit="1" customWidth="1"/>
    <col min="3985" max="3985" width="33.33203125" bestFit="1" customWidth="1"/>
    <col min="3986" max="3986" width="38.77734375" bestFit="1" customWidth="1"/>
    <col min="3987" max="3987" width="34.88671875" bestFit="1" customWidth="1"/>
    <col min="3988" max="3988" width="37" bestFit="1" customWidth="1"/>
    <col min="3989" max="3989" width="38.6640625" bestFit="1" customWidth="1"/>
    <col min="3990" max="3990" width="38.33203125" bestFit="1" customWidth="1"/>
    <col min="3991" max="3991" width="40.44140625" bestFit="1" customWidth="1"/>
    <col min="3992" max="3992" width="45" bestFit="1" customWidth="1"/>
    <col min="3993" max="3993" width="50.33203125" bestFit="1" customWidth="1"/>
    <col min="3994" max="3994" width="34.33203125" bestFit="1" customWidth="1"/>
    <col min="3995" max="3995" width="33.33203125" bestFit="1" customWidth="1"/>
    <col min="3996" max="3996" width="11.21875" bestFit="1" customWidth="1"/>
    <col min="3997" max="3997" width="7.21875" bestFit="1" customWidth="1"/>
    <col min="3998" max="3998" width="66.109375" bestFit="1" customWidth="1"/>
    <col min="3999" max="3999" width="71.6640625" bestFit="1" customWidth="1"/>
    <col min="4000" max="4000" width="68.88671875" bestFit="1" customWidth="1"/>
    <col min="4001" max="4001" width="71.6640625" bestFit="1" customWidth="1"/>
    <col min="4002" max="4002" width="71.88671875" bestFit="1" customWidth="1"/>
    <col min="4003" max="4003" width="72.33203125" bestFit="1" customWidth="1"/>
    <col min="4004" max="4004" width="68.33203125" bestFit="1" customWidth="1"/>
    <col min="4005" max="4005" width="68.44140625" bestFit="1" customWidth="1"/>
    <col min="4006" max="4025" width="28.77734375" bestFit="1" customWidth="1"/>
    <col min="4026" max="4026" width="48.77734375" bestFit="1" customWidth="1"/>
    <col min="4027" max="4027" width="34.88671875" bestFit="1" customWidth="1"/>
    <col min="4028" max="4028" width="42" bestFit="1" customWidth="1"/>
    <col min="4029" max="4029" width="38.6640625" bestFit="1" customWidth="1"/>
    <col min="4030" max="4030" width="46.88671875" bestFit="1" customWidth="1"/>
    <col min="4031" max="4031" width="48.77734375" bestFit="1" customWidth="1"/>
    <col min="4032" max="4032" width="42.44140625" bestFit="1" customWidth="1"/>
    <col min="4033" max="4033" width="37.88671875" bestFit="1" customWidth="1"/>
    <col min="4034" max="4034" width="43.5546875" bestFit="1" customWidth="1"/>
    <col min="4035" max="4035" width="39.6640625" bestFit="1" customWidth="1"/>
    <col min="4036" max="4046" width="25.109375" bestFit="1" customWidth="1"/>
    <col min="4047" max="4047" width="46.33203125" bestFit="1" customWidth="1"/>
    <col min="4048" max="4048" width="45.109375" bestFit="1" customWidth="1"/>
    <col min="4049" max="4049" width="42.44140625" bestFit="1" customWidth="1"/>
    <col min="4050" max="4050" width="43.88671875" bestFit="1" customWidth="1"/>
    <col min="4051" max="4051" width="42.6640625" bestFit="1" customWidth="1"/>
    <col min="4052" max="4052" width="47.33203125" bestFit="1" customWidth="1"/>
    <col min="4053" max="4053" width="33" bestFit="1" customWidth="1"/>
    <col min="4054" max="4054" width="44.21875" bestFit="1" customWidth="1"/>
    <col min="4055" max="4055" width="62.6640625" bestFit="1" customWidth="1"/>
    <col min="4056" max="4056" width="55.21875" bestFit="1" customWidth="1"/>
    <col min="4057" max="4057" width="58.44140625" bestFit="1" customWidth="1"/>
    <col min="4058" max="4058" width="66.6640625" bestFit="1" customWidth="1"/>
    <col min="4059" max="4059" width="58.109375" bestFit="1" customWidth="1"/>
    <col min="4060" max="4060" width="66.21875" bestFit="1" customWidth="1"/>
    <col min="4061" max="4061" width="63.6640625" bestFit="1" customWidth="1"/>
    <col min="4062" max="4062" width="50.21875" bestFit="1" customWidth="1"/>
    <col min="4063" max="4063" width="17.88671875" bestFit="1" customWidth="1"/>
    <col min="4064" max="4064" width="36.33203125" bestFit="1" customWidth="1"/>
    <col min="4065" max="4065" width="62.6640625" bestFit="1" customWidth="1"/>
    <col min="4066" max="4066" width="68.6640625" bestFit="1" customWidth="1"/>
    <col min="4067" max="4067" width="46.77734375" bestFit="1" customWidth="1"/>
    <col min="4068" max="4068" width="48.88671875" bestFit="1" customWidth="1"/>
    <col min="4069" max="4069" width="38.88671875" bestFit="1" customWidth="1"/>
    <col min="4070" max="4070" width="47.21875" bestFit="1" customWidth="1"/>
    <col min="4071" max="4071" width="49.6640625" bestFit="1" customWidth="1"/>
    <col min="4072" max="4072" width="48.44140625" bestFit="1" customWidth="1"/>
    <col min="4073" max="4073" width="53" bestFit="1" customWidth="1"/>
    <col min="4074" max="4074" width="46.88671875" bestFit="1" customWidth="1"/>
    <col min="4075" max="4075" width="49.33203125" bestFit="1" customWidth="1"/>
    <col min="4076" max="4076" width="58.44140625" bestFit="1" customWidth="1"/>
    <col min="4077" max="4077" width="54.21875" bestFit="1" customWidth="1"/>
    <col min="4078" max="4078" width="41.109375" bestFit="1" customWidth="1"/>
    <col min="4079" max="4079" width="54.6640625" bestFit="1" customWidth="1"/>
    <col min="4080" max="4080" width="38.88671875" bestFit="1" customWidth="1"/>
    <col min="4081" max="4081" width="50.77734375" bestFit="1" customWidth="1"/>
    <col min="4082" max="4082" width="47.33203125" bestFit="1" customWidth="1"/>
    <col min="4083" max="4083" width="49.44140625" bestFit="1" customWidth="1"/>
    <col min="4084" max="4084" width="44.88671875" bestFit="1" customWidth="1"/>
    <col min="4085" max="4085" width="61.6640625" bestFit="1" customWidth="1"/>
    <col min="4086" max="4086" width="48.88671875" bestFit="1" customWidth="1"/>
    <col min="4087" max="4087" width="48.21875" bestFit="1" customWidth="1"/>
    <col min="4088" max="4088" width="44.44140625" bestFit="1" customWidth="1"/>
    <col min="4089" max="4089" width="51.109375" bestFit="1" customWidth="1"/>
    <col min="4090" max="4090" width="54" bestFit="1" customWidth="1"/>
    <col min="4091" max="4091" width="56.6640625" bestFit="1" customWidth="1"/>
    <col min="4092" max="4092" width="64.21875" bestFit="1" customWidth="1"/>
    <col min="4093" max="4093" width="51.21875" bestFit="1" customWidth="1"/>
    <col min="4094" max="4094" width="40.5546875" bestFit="1" customWidth="1"/>
    <col min="4095" max="4095" width="47.5546875" bestFit="1" customWidth="1"/>
    <col min="4096" max="4096" width="47.6640625" bestFit="1" customWidth="1"/>
    <col min="4097" max="4097" width="57.109375" bestFit="1" customWidth="1"/>
    <col min="4098" max="4098" width="51.109375" bestFit="1" customWidth="1"/>
    <col min="4099" max="4099" width="48.88671875" bestFit="1" customWidth="1"/>
    <col min="4100" max="4100" width="46.5546875" bestFit="1" customWidth="1"/>
    <col min="4101" max="4101" width="63.77734375" bestFit="1" customWidth="1"/>
    <col min="4102" max="4102" width="30" bestFit="1" customWidth="1"/>
    <col min="4103" max="4104" width="56.88671875" bestFit="1" customWidth="1"/>
    <col min="4105" max="4105" width="42.109375" bestFit="1" customWidth="1"/>
    <col min="4106" max="4106" width="56.5546875" bestFit="1" customWidth="1"/>
    <col min="4107" max="4107" width="37.5546875" bestFit="1" customWidth="1"/>
    <col min="4108" max="4108" width="38.6640625" bestFit="1" customWidth="1"/>
    <col min="4109" max="4109" width="39.44140625" bestFit="1" customWidth="1"/>
    <col min="4110" max="4110" width="40.88671875" bestFit="1" customWidth="1"/>
    <col min="4111" max="4111" width="38.109375" bestFit="1" customWidth="1"/>
    <col min="4112" max="4112" width="39.6640625" bestFit="1" customWidth="1"/>
    <col min="4113" max="4113" width="37.77734375" bestFit="1" customWidth="1"/>
    <col min="4114" max="4114" width="38.5546875" bestFit="1" customWidth="1"/>
    <col min="4115" max="4115" width="39" bestFit="1" customWidth="1"/>
    <col min="4116" max="4116" width="36" bestFit="1" customWidth="1"/>
    <col min="4117" max="4117" width="38.44140625" bestFit="1" customWidth="1"/>
    <col min="4118" max="4118" width="46.21875" bestFit="1" customWidth="1"/>
    <col min="4119" max="4119" width="40.44140625" bestFit="1" customWidth="1"/>
    <col min="4120" max="4120" width="42.44140625" bestFit="1" customWidth="1"/>
    <col min="4121" max="4121" width="39.21875" bestFit="1" customWidth="1"/>
    <col min="4122" max="4122" width="42.21875" bestFit="1" customWidth="1"/>
    <col min="4123" max="4123" width="37.109375" bestFit="1" customWidth="1"/>
    <col min="4124" max="4124" width="41.44140625" bestFit="1" customWidth="1"/>
    <col min="4125" max="4125" width="40.5546875" bestFit="1" customWidth="1"/>
    <col min="4126" max="4126" width="42.88671875" bestFit="1" customWidth="1"/>
    <col min="4127" max="4128" width="43.77734375" bestFit="1" customWidth="1"/>
    <col min="4129" max="4129" width="43.6640625" bestFit="1" customWidth="1"/>
    <col min="4130" max="4130" width="40.6640625" bestFit="1" customWidth="1"/>
    <col min="4131" max="4131" width="44.6640625" bestFit="1" customWidth="1"/>
    <col min="4132" max="4132" width="44.77734375" bestFit="1" customWidth="1"/>
    <col min="4133" max="4133" width="46.5546875" bestFit="1" customWidth="1"/>
    <col min="4134" max="4134" width="50.44140625" bestFit="1" customWidth="1"/>
    <col min="4135" max="4135" width="47.77734375" bestFit="1" customWidth="1"/>
    <col min="4136" max="4136" width="46.77734375" bestFit="1" customWidth="1"/>
    <col min="4137" max="4137" width="43.77734375" bestFit="1" customWidth="1"/>
    <col min="4138" max="4138" width="46" bestFit="1" customWidth="1"/>
    <col min="4139" max="4139" width="47.109375" bestFit="1" customWidth="1"/>
    <col min="4140" max="4140" width="43.6640625" bestFit="1" customWidth="1"/>
    <col min="4141" max="4142" width="43.33203125" bestFit="1" customWidth="1"/>
    <col min="4143" max="4143" width="42.77734375" bestFit="1" customWidth="1"/>
    <col min="4144" max="4144" width="39.44140625" bestFit="1" customWidth="1"/>
    <col min="4145" max="4145" width="44.21875" bestFit="1" customWidth="1"/>
    <col min="4146" max="4146" width="42.21875" bestFit="1" customWidth="1"/>
    <col min="4147" max="4148" width="44.33203125" bestFit="1" customWidth="1"/>
    <col min="4149" max="4149" width="45.77734375" bestFit="1" customWidth="1"/>
    <col min="4150" max="4150" width="44" bestFit="1" customWidth="1"/>
    <col min="4151" max="4151" width="45.6640625" bestFit="1" customWidth="1"/>
    <col min="4152" max="4152" width="53.33203125" bestFit="1" customWidth="1"/>
    <col min="4153" max="4153" width="42.6640625" bestFit="1" customWidth="1"/>
    <col min="4154" max="4154" width="49.33203125" bestFit="1" customWidth="1"/>
    <col min="4155" max="4155" width="45.21875" bestFit="1" customWidth="1"/>
    <col min="4156" max="4156" width="53.77734375" bestFit="1" customWidth="1"/>
    <col min="4157" max="4157" width="54.6640625" bestFit="1" customWidth="1"/>
    <col min="4158" max="4158" width="51.77734375" bestFit="1" customWidth="1"/>
    <col min="4159" max="4159" width="49.88671875" bestFit="1" customWidth="1"/>
    <col min="4160" max="4160" width="45.6640625" bestFit="1" customWidth="1"/>
    <col min="4161" max="4161" width="52.44140625" bestFit="1" customWidth="1"/>
    <col min="4162" max="4162" width="46.6640625" bestFit="1" customWidth="1"/>
    <col min="4163" max="4163" width="43.33203125" bestFit="1" customWidth="1"/>
    <col min="4164" max="4164" width="48.6640625" bestFit="1" customWidth="1"/>
    <col min="4165" max="4165" width="51.77734375" bestFit="1" customWidth="1"/>
    <col min="4166" max="4166" width="48.44140625" bestFit="1" customWidth="1"/>
    <col min="4167" max="4167" width="50.88671875" bestFit="1" customWidth="1"/>
    <col min="4168" max="4168" width="45.33203125" bestFit="1" customWidth="1"/>
    <col min="4169" max="4169" width="52.44140625" bestFit="1" customWidth="1"/>
    <col min="4170" max="4170" width="46.88671875" bestFit="1" customWidth="1"/>
    <col min="4171" max="4171" width="48.88671875" bestFit="1" customWidth="1"/>
    <col min="4172" max="4172" width="48.109375" bestFit="1" customWidth="1"/>
    <col min="4173" max="4173" width="50.44140625" bestFit="1" customWidth="1"/>
    <col min="4174" max="4174" width="53" bestFit="1" customWidth="1"/>
    <col min="4175" max="4175" width="52.44140625" bestFit="1" customWidth="1"/>
    <col min="4176" max="4176" width="53" bestFit="1" customWidth="1"/>
    <col min="4177" max="4177" width="49.33203125" bestFit="1" customWidth="1"/>
    <col min="4178" max="4178" width="48.5546875" bestFit="1" customWidth="1"/>
    <col min="4179" max="4179" width="51.5546875" bestFit="1" customWidth="1"/>
    <col min="4180" max="4181" width="48.5546875" bestFit="1" customWidth="1"/>
    <col min="4182" max="4182" width="49.77734375" bestFit="1" customWidth="1"/>
    <col min="4183" max="4183" width="50.33203125" bestFit="1" customWidth="1"/>
    <col min="4184" max="4184" width="52.33203125" bestFit="1" customWidth="1"/>
    <col min="4185" max="4185" width="47.5546875" bestFit="1" customWidth="1"/>
    <col min="4186" max="4186" width="54.5546875" bestFit="1" customWidth="1"/>
    <col min="4187" max="4187" width="48.6640625" bestFit="1" customWidth="1"/>
    <col min="4188" max="4188" width="58.77734375" bestFit="1" customWidth="1"/>
    <col min="4189" max="4189" width="52.88671875" bestFit="1" customWidth="1"/>
    <col min="4190" max="4190" width="53.109375" bestFit="1" customWidth="1"/>
    <col min="4191" max="4191" width="45.77734375" bestFit="1" customWidth="1"/>
    <col min="4192" max="4192" width="51.21875" bestFit="1" customWidth="1"/>
    <col min="4193" max="4193" width="52.6640625" bestFit="1" customWidth="1"/>
    <col min="4194" max="4194" width="50.5546875" bestFit="1" customWidth="1"/>
    <col min="4195" max="4195" width="52" bestFit="1" customWidth="1"/>
    <col min="4196" max="4196" width="50.21875" bestFit="1" customWidth="1"/>
    <col min="4197" max="4197" width="45.44140625" bestFit="1" customWidth="1"/>
    <col min="4198" max="4198" width="48.88671875" bestFit="1" customWidth="1"/>
    <col min="4199" max="4199" width="52.88671875" bestFit="1" customWidth="1"/>
    <col min="4200" max="4200" width="45.33203125" bestFit="1" customWidth="1"/>
    <col min="4201" max="4201" width="47.109375" bestFit="1" customWidth="1"/>
    <col min="4202" max="4202" width="53.6640625" bestFit="1" customWidth="1"/>
    <col min="4203" max="4203" width="50.77734375" bestFit="1" customWidth="1"/>
    <col min="4204" max="4204" width="49.5546875" bestFit="1" customWidth="1"/>
    <col min="4205" max="4205" width="46.21875" bestFit="1" customWidth="1"/>
    <col min="4206" max="4206" width="50.109375" bestFit="1" customWidth="1"/>
    <col min="4207" max="4207" width="59.33203125" bestFit="1" customWidth="1"/>
    <col min="4208" max="4208" width="45.5546875" bestFit="1" customWidth="1"/>
    <col min="4209" max="4209" width="49.33203125" bestFit="1" customWidth="1"/>
    <col min="4210" max="4210" width="46.88671875" bestFit="1" customWidth="1"/>
    <col min="4211" max="4211" width="44.88671875" bestFit="1" customWidth="1"/>
    <col min="4212" max="4212" width="44.6640625" bestFit="1" customWidth="1"/>
    <col min="4213" max="4213" width="63.5546875" bestFit="1" customWidth="1"/>
    <col min="4214" max="4214" width="46.33203125" bestFit="1" customWidth="1"/>
    <col min="4215" max="4215" width="48.5546875" bestFit="1" customWidth="1"/>
    <col min="4216" max="4216" width="46.88671875" bestFit="1" customWidth="1"/>
    <col min="4217" max="4217" width="45.6640625" bestFit="1" customWidth="1"/>
    <col min="4218" max="4218" width="46.33203125" bestFit="1" customWidth="1"/>
    <col min="4219" max="4219" width="44.88671875" bestFit="1" customWidth="1"/>
    <col min="4220" max="4220" width="41.21875" bestFit="1" customWidth="1"/>
    <col min="4221" max="4221" width="42.33203125" bestFit="1" customWidth="1"/>
    <col min="4222" max="4222" width="42.5546875" bestFit="1" customWidth="1"/>
    <col min="4223" max="4223" width="42.6640625" bestFit="1" customWidth="1"/>
    <col min="4224" max="4224" width="49.33203125" bestFit="1" customWidth="1"/>
    <col min="4225" max="4225" width="43.6640625" bestFit="1" customWidth="1"/>
    <col min="4226" max="4226" width="41.21875" bestFit="1" customWidth="1"/>
    <col min="4227" max="4227" width="45.33203125" bestFit="1" customWidth="1"/>
    <col min="4228" max="4228" width="46.33203125" bestFit="1" customWidth="1"/>
    <col min="4229" max="4229" width="42.6640625" bestFit="1" customWidth="1"/>
    <col min="4230" max="4230" width="41.33203125" bestFit="1" customWidth="1"/>
    <col min="4231" max="4231" width="45" bestFit="1" customWidth="1"/>
    <col min="4232" max="4232" width="45.77734375" bestFit="1" customWidth="1"/>
    <col min="4233" max="4233" width="44.109375" bestFit="1" customWidth="1"/>
    <col min="4234" max="4234" width="51.109375" bestFit="1" customWidth="1"/>
    <col min="4235" max="4235" width="40.44140625" bestFit="1" customWidth="1"/>
    <col min="4236" max="4236" width="41.5546875" bestFit="1" customWidth="1"/>
    <col min="4237" max="4237" width="43.21875" bestFit="1" customWidth="1"/>
    <col min="4238" max="4238" width="53.88671875" bestFit="1" customWidth="1"/>
    <col min="4239" max="4239" width="48.21875" bestFit="1" customWidth="1"/>
    <col min="4240" max="4240" width="45.77734375" bestFit="1" customWidth="1"/>
    <col min="4241" max="4241" width="37.88671875" bestFit="1" customWidth="1"/>
    <col min="4242" max="4242" width="39.88671875" bestFit="1" customWidth="1"/>
    <col min="4243" max="4243" width="41.5546875" bestFit="1" customWidth="1"/>
    <col min="4244" max="4244" width="38.88671875" bestFit="1" customWidth="1"/>
    <col min="4245" max="4245" width="37.5546875" bestFit="1" customWidth="1"/>
    <col min="4246" max="4246" width="40.88671875" bestFit="1" customWidth="1"/>
    <col min="4247" max="4247" width="41.88671875" bestFit="1" customWidth="1"/>
    <col min="4248" max="4248" width="38.5546875" bestFit="1" customWidth="1"/>
    <col min="4249" max="4249" width="40.44140625" bestFit="1" customWidth="1"/>
    <col min="4250" max="4250" width="37.5546875" bestFit="1" customWidth="1"/>
    <col min="4251" max="4251" width="41.109375" bestFit="1" customWidth="1"/>
    <col min="4252" max="4252" width="36.44140625" bestFit="1" customWidth="1"/>
    <col min="4253" max="4253" width="41.5546875" bestFit="1" customWidth="1"/>
    <col min="4254" max="4254" width="38.88671875" bestFit="1" customWidth="1"/>
    <col min="4255" max="4255" width="40.5546875" bestFit="1" customWidth="1"/>
    <col min="4256" max="4256" width="40.88671875" bestFit="1" customWidth="1"/>
    <col min="4257" max="4257" width="39.44140625" bestFit="1" customWidth="1"/>
    <col min="4258" max="4258" width="40.5546875" bestFit="1" customWidth="1"/>
    <col min="4259" max="4259" width="38.44140625" bestFit="1" customWidth="1"/>
    <col min="4260" max="4260" width="39.77734375" bestFit="1" customWidth="1"/>
    <col min="4261" max="4261" width="44" bestFit="1" customWidth="1"/>
    <col min="4262" max="4262" width="40.44140625" bestFit="1" customWidth="1"/>
    <col min="4263" max="4263" width="48.88671875" bestFit="1" customWidth="1"/>
    <col min="4264" max="4264" width="47.5546875" bestFit="1" customWidth="1"/>
    <col min="4265" max="4265" width="46.77734375" bestFit="1" customWidth="1"/>
    <col min="4266" max="4266" width="49.6640625" bestFit="1" customWidth="1"/>
    <col min="4267" max="4267" width="13.77734375" bestFit="1" customWidth="1"/>
    <col min="4268" max="4268" width="60.44140625" bestFit="1" customWidth="1"/>
    <col min="4269" max="4269" width="17" bestFit="1" customWidth="1"/>
    <col min="4270" max="4270" width="10.88671875" bestFit="1" customWidth="1"/>
    <col min="4271" max="4271" width="9.77734375" bestFit="1" customWidth="1"/>
    <col min="4272" max="4272" width="23.33203125" bestFit="1" customWidth="1"/>
    <col min="4273" max="4273" width="11.88671875" bestFit="1" customWidth="1"/>
    <col min="4274" max="4274" width="44.21875" bestFit="1" customWidth="1"/>
    <col min="4275" max="4275" width="41.44140625" bestFit="1" customWidth="1"/>
    <col min="4276" max="4276" width="38.88671875" bestFit="1" customWidth="1"/>
    <col min="4277" max="4277" width="53.77734375" bestFit="1" customWidth="1"/>
    <col min="4278" max="4278" width="42.33203125" bestFit="1" customWidth="1"/>
    <col min="4279" max="4279" width="44.21875" bestFit="1" customWidth="1"/>
    <col min="4280" max="4280" width="49.44140625" bestFit="1" customWidth="1"/>
    <col min="4281" max="4281" width="49.5546875" bestFit="1" customWidth="1"/>
    <col min="4282" max="4282" width="53.44140625" bestFit="1" customWidth="1"/>
    <col min="4283" max="4283" width="47.109375" bestFit="1" customWidth="1"/>
    <col min="4284" max="4284" width="45" bestFit="1" customWidth="1"/>
    <col min="4285" max="4285" width="45.21875" bestFit="1" customWidth="1"/>
    <col min="4286" max="4286" width="37.88671875" bestFit="1" customWidth="1"/>
    <col min="4287" max="4287" width="46" bestFit="1" customWidth="1"/>
    <col min="4288" max="4288" width="43.88671875" bestFit="1" customWidth="1"/>
    <col min="4289" max="4289" width="39.6640625" bestFit="1" customWidth="1"/>
    <col min="4290" max="4290" width="38.77734375" bestFit="1" customWidth="1"/>
    <col min="4291" max="4291" width="40.5546875" bestFit="1" customWidth="1"/>
    <col min="4292" max="4292" width="43.5546875" bestFit="1" customWidth="1"/>
    <col min="4293" max="4293" width="38.5546875" bestFit="1" customWidth="1"/>
    <col min="4294" max="4294" width="47.88671875" bestFit="1" customWidth="1"/>
    <col min="4295" max="4295" width="42.21875" bestFit="1" customWidth="1"/>
    <col min="4296" max="4296" width="51" bestFit="1" customWidth="1"/>
    <col min="4297" max="4297" width="49.33203125" bestFit="1" customWidth="1"/>
    <col min="4298" max="4298" width="48.88671875" bestFit="1" customWidth="1"/>
    <col min="4299" max="4299" width="35.44140625" bestFit="1" customWidth="1"/>
    <col min="4300" max="4317" width="28.44140625" bestFit="1" customWidth="1"/>
    <col min="4318" max="4318" width="39.109375" bestFit="1" customWidth="1"/>
    <col min="4319" max="4319" width="52" bestFit="1" customWidth="1"/>
    <col min="4320" max="4320" width="44.33203125" bestFit="1" customWidth="1"/>
    <col min="4321" max="4321" width="39.6640625" bestFit="1" customWidth="1"/>
    <col min="4322" max="4322" width="37.5546875" bestFit="1" customWidth="1"/>
    <col min="4323" max="4323" width="39.21875" bestFit="1" customWidth="1"/>
    <col min="4324" max="4324" width="44.33203125" bestFit="1" customWidth="1"/>
    <col min="4325" max="4325" width="39.6640625" bestFit="1" customWidth="1"/>
    <col min="4326" max="4326" width="36.6640625" bestFit="1" customWidth="1"/>
    <col min="4327" max="4327" width="59.88671875" bestFit="1" customWidth="1"/>
    <col min="4328" max="4328" width="36.77734375" bestFit="1" customWidth="1"/>
    <col min="4329" max="4329" width="48" bestFit="1" customWidth="1"/>
    <col min="4330" max="4330" width="33.109375" bestFit="1" customWidth="1"/>
    <col min="4331" max="4331" width="39.88671875" bestFit="1" customWidth="1"/>
    <col min="4332" max="4332" width="35.77734375" bestFit="1" customWidth="1"/>
    <col min="4333" max="4333" width="37.109375" bestFit="1" customWidth="1"/>
    <col min="4334" max="4334" width="38" bestFit="1" customWidth="1"/>
    <col min="4335" max="4335" width="38.88671875" bestFit="1" customWidth="1"/>
    <col min="4336" max="4336" width="46.33203125" bestFit="1" customWidth="1"/>
    <col min="4337" max="4337" width="37.88671875" bestFit="1" customWidth="1"/>
    <col min="4338" max="4338" width="36.77734375" bestFit="1" customWidth="1"/>
    <col min="4339" max="4339" width="44.21875" bestFit="1" customWidth="1"/>
    <col min="4340" max="4340" width="44.77734375" bestFit="1" customWidth="1"/>
    <col min="4341" max="4341" width="35.44140625" bestFit="1" customWidth="1"/>
    <col min="4342" max="4342" width="41.33203125" bestFit="1" customWidth="1"/>
    <col min="4343" max="4343" width="34.6640625" bestFit="1" customWidth="1"/>
    <col min="4344" max="4344" width="46" bestFit="1" customWidth="1"/>
    <col min="4345" max="4345" width="35.5546875" bestFit="1" customWidth="1"/>
    <col min="4346" max="4346" width="37.33203125" bestFit="1" customWidth="1"/>
    <col min="4347" max="4347" width="38.77734375" bestFit="1" customWidth="1"/>
    <col min="4348" max="4348" width="46" bestFit="1" customWidth="1"/>
    <col min="4349" max="4349" width="41.33203125" bestFit="1" customWidth="1"/>
    <col min="4350" max="4350" width="43.6640625" bestFit="1" customWidth="1"/>
    <col min="4351" max="4351" width="61.88671875" bestFit="1" customWidth="1"/>
    <col min="4352" max="4352" width="39" bestFit="1" customWidth="1"/>
    <col min="4353" max="4353" width="46.5546875" bestFit="1" customWidth="1"/>
    <col min="4354" max="4354" width="38.44140625" bestFit="1" customWidth="1"/>
    <col min="4355" max="4355" width="60.21875" bestFit="1" customWidth="1"/>
    <col min="4356" max="4356" width="45.77734375" bestFit="1" customWidth="1"/>
    <col min="4357" max="4357" width="46" bestFit="1" customWidth="1"/>
    <col min="4358" max="4358" width="33.6640625" bestFit="1" customWidth="1"/>
    <col min="4359" max="4359" width="44" bestFit="1" customWidth="1"/>
    <col min="4360" max="4360" width="41.5546875" bestFit="1" customWidth="1"/>
    <col min="4361" max="4361" width="38.6640625" bestFit="1" customWidth="1"/>
    <col min="4362" max="4362" width="16.109375" bestFit="1" customWidth="1"/>
    <col min="4363" max="4363" width="63.21875" bestFit="1" customWidth="1"/>
    <col min="4364" max="4364" width="64.109375" bestFit="1" customWidth="1"/>
    <col min="4365" max="4365" width="65.88671875" bestFit="1" customWidth="1"/>
    <col min="4366" max="4366" width="63.44140625" bestFit="1" customWidth="1"/>
    <col min="4367" max="4367" width="64.21875" bestFit="1" customWidth="1"/>
    <col min="4368" max="4368" width="66.33203125" bestFit="1" customWidth="1"/>
    <col min="4369" max="4369" width="66.21875" bestFit="1" customWidth="1"/>
    <col min="4370" max="4370" width="67.88671875" bestFit="1" customWidth="1"/>
    <col min="4371" max="4371" width="73.109375" bestFit="1" customWidth="1"/>
    <col min="4372" max="4372" width="69.6640625" bestFit="1" customWidth="1"/>
    <col min="4373" max="4373" width="71.88671875" bestFit="1" customWidth="1"/>
    <col min="4374" max="4374" width="73.109375" bestFit="1" customWidth="1"/>
    <col min="4375" max="4375" width="78.5546875" bestFit="1" customWidth="1"/>
    <col min="4376" max="4376" width="69.77734375" bestFit="1" customWidth="1"/>
    <col min="4377" max="4377" width="64.5546875" bestFit="1" customWidth="1"/>
    <col min="4378" max="4378" width="63.6640625" bestFit="1" customWidth="1"/>
    <col min="4379" max="4379" width="73.77734375" bestFit="1" customWidth="1"/>
    <col min="4380" max="4380" width="80.6640625" bestFit="1" customWidth="1"/>
    <col min="4381" max="4381" width="83.5546875" bestFit="1" customWidth="1"/>
    <col min="4382" max="4382" width="79.21875" bestFit="1" customWidth="1"/>
    <col min="4383" max="4383" width="74" bestFit="1" customWidth="1"/>
    <col min="4384" max="4384" width="76.21875" bestFit="1" customWidth="1"/>
    <col min="4385" max="4385" width="16.33203125" bestFit="1" customWidth="1"/>
    <col min="4386" max="4386" width="22.21875" bestFit="1" customWidth="1"/>
    <col min="4387" max="4387" width="11.77734375" bestFit="1" customWidth="1"/>
    <col min="4388" max="4388" width="44.5546875" bestFit="1" customWidth="1"/>
    <col min="4389" max="4389" width="44.77734375" bestFit="1" customWidth="1"/>
    <col min="4390" max="4390" width="42" bestFit="1" customWidth="1"/>
    <col min="4391" max="4391" width="37.88671875" bestFit="1" customWidth="1"/>
    <col min="4392" max="4392" width="40.33203125" bestFit="1" customWidth="1"/>
    <col min="4393" max="4393" width="44.6640625" bestFit="1" customWidth="1"/>
    <col min="4394" max="4394" width="46.109375" bestFit="1" customWidth="1"/>
    <col min="4395" max="4395" width="43.77734375" bestFit="1" customWidth="1"/>
    <col min="4396" max="4396" width="46.44140625" bestFit="1" customWidth="1"/>
    <col min="4397" max="4397" width="46.6640625" bestFit="1" customWidth="1"/>
    <col min="4398" max="4398" width="44.77734375" bestFit="1" customWidth="1"/>
    <col min="4399" max="4399" width="40" bestFit="1" customWidth="1"/>
    <col min="4400" max="4400" width="57.77734375" bestFit="1" customWidth="1"/>
    <col min="4401" max="4402" width="45" bestFit="1" customWidth="1"/>
    <col min="4403" max="4403" width="41.6640625" bestFit="1" customWidth="1"/>
    <col min="4404" max="4404" width="53.6640625" bestFit="1" customWidth="1"/>
    <col min="4405" max="4405" width="55.44140625" bestFit="1" customWidth="1"/>
    <col min="4406" max="4406" width="50.88671875" bestFit="1" customWidth="1"/>
    <col min="4407" max="4407" width="51.109375" bestFit="1" customWidth="1"/>
    <col min="4408" max="4408" width="45.77734375" bestFit="1" customWidth="1"/>
    <col min="4409" max="4409" width="53.5546875" bestFit="1" customWidth="1"/>
    <col min="4410" max="4410" width="50.21875" bestFit="1" customWidth="1"/>
    <col min="4411" max="4411" width="40" bestFit="1" customWidth="1"/>
    <col min="4412" max="4412" width="47.44140625" bestFit="1" customWidth="1"/>
    <col min="4413" max="4413" width="36.88671875" bestFit="1" customWidth="1"/>
    <col min="4414" max="4414" width="48.33203125" bestFit="1" customWidth="1"/>
    <col min="4415" max="4415" width="37.21875" bestFit="1" customWidth="1"/>
    <col min="4416" max="4416" width="39.88671875" bestFit="1" customWidth="1"/>
    <col min="4417" max="4417" width="39.21875" bestFit="1" customWidth="1"/>
    <col min="4418" max="4418" width="44.33203125" bestFit="1" customWidth="1"/>
    <col min="4419" max="4419" width="38.44140625" bestFit="1" customWidth="1"/>
    <col min="4420" max="4420" width="36.88671875" bestFit="1" customWidth="1"/>
    <col min="4421" max="4421" width="37" bestFit="1" customWidth="1"/>
    <col min="4422" max="4422" width="35.88671875" bestFit="1" customWidth="1"/>
    <col min="4423" max="4423" width="36.109375" bestFit="1" customWidth="1"/>
    <col min="4424" max="4424" width="37.77734375" bestFit="1" customWidth="1"/>
    <col min="4425" max="4425" width="38.109375" bestFit="1" customWidth="1"/>
    <col min="4426" max="4426" width="37.5546875" bestFit="1" customWidth="1"/>
    <col min="4427" max="4427" width="45.77734375" bestFit="1" customWidth="1"/>
    <col min="4428" max="4428" width="37.21875" bestFit="1" customWidth="1"/>
    <col min="4429" max="4429" width="47" bestFit="1" customWidth="1"/>
    <col min="4430" max="4430" width="51.109375" bestFit="1" customWidth="1"/>
    <col min="4431" max="4431" width="49.88671875" bestFit="1" customWidth="1"/>
    <col min="4432" max="4432" width="33.77734375" bestFit="1" customWidth="1"/>
    <col min="4433" max="4433" width="39.21875" bestFit="1" customWidth="1"/>
    <col min="4434" max="4434" width="39.77734375" bestFit="1" customWidth="1"/>
    <col min="4435" max="4435" width="40.33203125" bestFit="1" customWidth="1"/>
    <col min="4436" max="4436" width="40.44140625" bestFit="1" customWidth="1"/>
    <col min="4437" max="4437" width="39.88671875" bestFit="1" customWidth="1"/>
    <col min="4438" max="4438" width="40.44140625" bestFit="1" customWidth="1"/>
    <col min="4439" max="4439" width="41" bestFit="1" customWidth="1"/>
    <col min="4440" max="4440" width="41.5546875" bestFit="1" customWidth="1"/>
    <col min="4441" max="4441" width="40.109375" bestFit="1" customWidth="1"/>
    <col min="4442" max="4442" width="40.6640625" bestFit="1" customWidth="1"/>
    <col min="4443" max="4443" width="41.21875" bestFit="1" customWidth="1"/>
    <col min="4444" max="4444" width="41.33203125" bestFit="1" customWidth="1"/>
    <col min="4445" max="4445" width="40.77734375" bestFit="1" customWidth="1"/>
    <col min="4446" max="4446" width="41.33203125" bestFit="1" customWidth="1"/>
    <col min="4447" max="4447" width="42" bestFit="1" customWidth="1"/>
    <col min="4448" max="4448" width="42.5546875" bestFit="1" customWidth="1"/>
    <col min="4449" max="4449" width="40.109375" bestFit="1" customWidth="1"/>
    <col min="4450" max="4450" width="23.33203125" bestFit="1" customWidth="1"/>
    <col min="4451" max="4451" width="47.77734375" bestFit="1" customWidth="1"/>
    <col min="4452" max="4452" width="44.21875" bestFit="1" customWidth="1"/>
    <col min="4453" max="4453" width="54.88671875" bestFit="1" customWidth="1"/>
    <col min="4454" max="4461" width="33.88671875" bestFit="1" customWidth="1"/>
    <col min="4462" max="4462" width="27.5546875" bestFit="1" customWidth="1"/>
    <col min="4463" max="4463" width="21.109375" bestFit="1" customWidth="1"/>
    <col min="4464" max="4469" width="29.77734375" bestFit="1" customWidth="1"/>
    <col min="4470" max="4470" width="48.5546875" bestFit="1" customWidth="1"/>
    <col min="4471" max="4471" width="51.109375" bestFit="1" customWidth="1"/>
    <col min="4472" max="4472" width="17.6640625" bestFit="1" customWidth="1"/>
    <col min="4473" max="4473" width="58.77734375" bestFit="1" customWidth="1"/>
    <col min="4474" max="4474" width="53.33203125" bestFit="1" customWidth="1"/>
    <col min="4475" max="4475" width="49.88671875" bestFit="1" customWidth="1"/>
    <col min="4476" max="4476" width="52.109375" bestFit="1" customWidth="1"/>
    <col min="4477" max="4477" width="44.88671875" bestFit="1" customWidth="1"/>
    <col min="4478" max="4478" width="43.44140625" bestFit="1" customWidth="1"/>
    <col min="4479" max="4479" width="55.6640625" bestFit="1" customWidth="1"/>
    <col min="4480" max="4480" width="84" bestFit="1" customWidth="1"/>
    <col min="4481" max="4481" width="37.33203125" bestFit="1" customWidth="1"/>
    <col min="4482" max="4482" width="37" bestFit="1" customWidth="1"/>
    <col min="4483" max="4483" width="42.44140625" bestFit="1" customWidth="1"/>
    <col min="4484" max="4484" width="36.6640625" bestFit="1" customWidth="1"/>
    <col min="4485" max="4485" width="41.88671875" bestFit="1" customWidth="1"/>
    <col min="4486" max="4486" width="56.21875" bestFit="1" customWidth="1"/>
    <col min="4487" max="4487" width="52.88671875" bestFit="1" customWidth="1"/>
    <col min="4488" max="4488" width="34.77734375" bestFit="1" customWidth="1"/>
    <col min="4489" max="4489" width="32" bestFit="1" customWidth="1"/>
    <col min="4490" max="4490" width="32.77734375" bestFit="1" customWidth="1"/>
    <col min="4491" max="4491" width="36.21875" bestFit="1" customWidth="1"/>
    <col min="4492" max="4492" width="39.77734375" bestFit="1" customWidth="1"/>
    <col min="4493" max="4493" width="41.109375" bestFit="1" customWidth="1"/>
    <col min="4494" max="4494" width="32.109375" bestFit="1" customWidth="1"/>
    <col min="4495" max="4495" width="38.21875" bestFit="1" customWidth="1"/>
    <col min="4496" max="4496" width="43.21875" bestFit="1" customWidth="1"/>
    <col min="4497" max="4497" width="44.109375" bestFit="1" customWidth="1"/>
    <col min="4498" max="4498" width="43.6640625" bestFit="1" customWidth="1"/>
    <col min="4499" max="4499" width="40.21875" bestFit="1" customWidth="1"/>
    <col min="4500" max="4500" width="35.109375" bestFit="1" customWidth="1"/>
    <col min="4501" max="4501" width="43.77734375" bestFit="1" customWidth="1"/>
    <col min="4502" max="4502" width="42.5546875" bestFit="1" customWidth="1"/>
    <col min="4503" max="4503" width="42.44140625" bestFit="1" customWidth="1"/>
    <col min="4504" max="4504" width="35.88671875" bestFit="1" customWidth="1"/>
    <col min="4505" max="4505" width="42.5546875" bestFit="1" customWidth="1"/>
    <col min="4506" max="4506" width="39.5546875" bestFit="1" customWidth="1"/>
    <col min="4507" max="4507" width="41.6640625" bestFit="1" customWidth="1"/>
    <col min="4508" max="4508" width="36.88671875" bestFit="1" customWidth="1"/>
    <col min="4509" max="4509" width="40.109375" bestFit="1" customWidth="1"/>
    <col min="4510" max="4510" width="45.109375" bestFit="1" customWidth="1"/>
    <col min="4511" max="4511" width="37.33203125" bestFit="1" customWidth="1"/>
    <col min="4512" max="4512" width="41.44140625" bestFit="1" customWidth="1"/>
    <col min="4513" max="4513" width="47.33203125" bestFit="1" customWidth="1"/>
    <col min="4514" max="4514" width="38.77734375" bestFit="1" customWidth="1"/>
    <col min="4515" max="4515" width="44.33203125" bestFit="1" customWidth="1"/>
    <col min="4516" max="4516" width="37.5546875" bestFit="1" customWidth="1"/>
    <col min="4517" max="4517" width="51.21875" bestFit="1" customWidth="1"/>
    <col min="4518" max="4518" width="42" bestFit="1" customWidth="1"/>
    <col min="4519" max="4519" width="45.21875" bestFit="1" customWidth="1"/>
    <col min="4520" max="4520" width="39" bestFit="1" customWidth="1"/>
    <col min="4521" max="4521" width="40.33203125" bestFit="1" customWidth="1"/>
    <col min="4522" max="4522" width="36.5546875" bestFit="1" customWidth="1"/>
    <col min="4523" max="4523" width="33.109375" bestFit="1" customWidth="1"/>
    <col min="4524" max="4525" width="46.6640625" bestFit="1" customWidth="1"/>
    <col min="4526" max="4526" width="34" bestFit="1" customWidth="1"/>
    <col min="4527" max="4527" width="42" bestFit="1" customWidth="1"/>
    <col min="4528" max="4528" width="36.44140625" bestFit="1" customWidth="1"/>
    <col min="4529" max="4529" width="41.44140625" bestFit="1" customWidth="1"/>
    <col min="4530" max="4530" width="40.5546875" bestFit="1" customWidth="1"/>
    <col min="4531" max="4531" width="34.6640625" bestFit="1" customWidth="1"/>
    <col min="4532" max="4532" width="41.88671875" bestFit="1" customWidth="1"/>
    <col min="4533" max="4533" width="36.88671875" bestFit="1" customWidth="1"/>
    <col min="4534" max="4534" width="42.44140625" bestFit="1" customWidth="1"/>
    <col min="4535" max="4535" width="32.88671875" bestFit="1" customWidth="1"/>
    <col min="4536" max="4536" width="34" bestFit="1" customWidth="1"/>
    <col min="4537" max="4537" width="36.88671875" bestFit="1" customWidth="1"/>
    <col min="4538" max="4539" width="41" bestFit="1" customWidth="1"/>
    <col min="4540" max="4540" width="47.77734375" bestFit="1" customWidth="1"/>
    <col min="4541" max="4541" width="35" bestFit="1" customWidth="1"/>
    <col min="4542" max="4542" width="36.109375" bestFit="1" customWidth="1"/>
    <col min="4543" max="4543" width="40.44140625" bestFit="1" customWidth="1"/>
    <col min="4544" max="4544" width="39.5546875" bestFit="1" customWidth="1"/>
    <col min="4545" max="4545" width="39.33203125" bestFit="1" customWidth="1"/>
    <col min="4546" max="4546" width="40" bestFit="1" customWidth="1"/>
    <col min="4547" max="4547" width="46.5546875" bestFit="1" customWidth="1"/>
    <col min="4548" max="4548" width="43.6640625" bestFit="1" customWidth="1"/>
    <col min="4549" max="4549" width="36.77734375" bestFit="1" customWidth="1"/>
    <col min="4550" max="4550" width="42.33203125" bestFit="1" customWidth="1"/>
    <col min="4551" max="4551" width="50.5546875" bestFit="1" customWidth="1"/>
    <col min="4552" max="4552" width="42.33203125" bestFit="1" customWidth="1"/>
    <col min="4553" max="4553" width="48.44140625" bestFit="1" customWidth="1"/>
    <col min="4554" max="4554" width="44.6640625" bestFit="1" customWidth="1"/>
    <col min="4555" max="4555" width="61.21875" bestFit="1" customWidth="1"/>
    <col min="4556" max="4556" width="38" bestFit="1" customWidth="1"/>
    <col min="4557" max="4557" width="59" bestFit="1" customWidth="1"/>
    <col min="4558" max="4558" width="55.77734375" bestFit="1" customWidth="1"/>
    <col min="4559" max="4559" width="57.33203125" bestFit="1" customWidth="1"/>
    <col min="4560" max="4560" width="62.6640625" bestFit="1" customWidth="1"/>
    <col min="4561" max="4561" width="71.88671875" bestFit="1" customWidth="1"/>
    <col min="4562" max="4562" width="61.44140625" bestFit="1" customWidth="1"/>
    <col min="4563" max="4563" width="42.5546875" bestFit="1" customWidth="1"/>
    <col min="4564" max="4564" width="40.88671875" bestFit="1" customWidth="1"/>
    <col min="4565" max="4565" width="42.77734375" bestFit="1" customWidth="1"/>
    <col min="4566" max="4566" width="41.21875" bestFit="1" customWidth="1"/>
    <col min="4567" max="4568" width="90.21875" bestFit="1" customWidth="1"/>
    <col min="4569" max="4569" width="96.77734375" bestFit="1" customWidth="1"/>
    <col min="4570" max="4570" width="91.77734375" bestFit="1" customWidth="1"/>
    <col min="4571" max="4571" width="41.33203125" bestFit="1" customWidth="1"/>
    <col min="4572" max="4572" width="43.88671875" bestFit="1" customWidth="1"/>
    <col min="4573" max="4573" width="45.77734375" bestFit="1" customWidth="1"/>
    <col min="4574" max="4574" width="40.5546875" bestFit="1" customWidth="1"/>
    <col min="4575" max="4575" width="41" bestFit="1" customWidth="1"/>
    <col min="4576" max="4576" width="59.77734375" bestFit="1" customWidth="1"/>
    <col min="4577" max="4577" width="41.5546875" bestFit="1" customWidth="1"/>
    <col min="4578" max="4578" width="48.21875" bestFit="1" customWidth="1"/>
    <col min="4579" max="4579" width="58.88671875" bestFit="1" customWidth="1"/>
    <col min="4580" max="4580" width="62.6640625" bestFit="1" customWidth="1"/>
    <col min="4581" max="4581" width="65.6640625" bestFit="1" customWidth="1"/>
    <col min="4582" max="4582" width="43.77734375" bestFit="1" customWidth="1"/>
    <col min="4583" max="4583" width="44.88671875" bestFit="1" customWidth="1"/>
    <col min="4584" max="4584" width="45.5546875" bestFit="1" customWidth="1"/>
    <col min="4585" max="4585" width="47.6640625" bestFit="1" customWidth="1"/>
    <col min="4586" max="4586" width="49.88671875" bestFit="1" customWidth="1"/>
    <col min="4587" max="4587" width="47.33203125" bestFit="1" customWidth="1"/>
    <col min="4588" max="4588" width="50.77734375" bestFit="1" customWidth="1"/>
    <col min="4589" max="4589" width="46.109375" bestFit="1" customWidth="1"/>
    <col min="4590" max="4590" width="44.5546875" bestFit="1" customWidth="1"/>
    <col min="4591" max="4591" width="41.88671875" bestFit="1" customWidth="1"/>
    <col min="4592" max="4592" width="58" bestFit="1" customWidth="1"/>
    <col min="4593" max="4593" width="66.88671875" bestFit="1" customWidth="1"/>
    <col min="4594" max="4594" width="58.88671875" bestFit="1" customWidth="1"/>
    <col min="4595" max="4595" width="64.33203125" bestFit="1" customWidth="1"/>
    <col min="4596" max="4596" width="44.6640625" bestFit="1" customWidth="1"/>
    <col min="4597" max="4597" width="38.21875" bestFit="1" customWidth="1"/>
    <col min="4598" max="4598" width="52.33203125" bestFit="1" customWidth="1"/>
    <col min="4599" max="4599" width="47.44140625" bestFit="1" customWidth="1"/>
    <col min="4600" max="4600" width="43" bestFit="1" customWidth="1"/>
    <col min="4601" max="4601" width="48.109375" bestFit="1" customWidth="1"/>
    <col min="4602" max="4602" width="38" bestFit="1" customWidth="1"/>
    <col min="4603" max="4603" width="45.5546875" bestFit="1" customWidth="1"/>
    <col min="4604" max="4604" width="46.5546875" bestFit="1" customWidth="1"/>
    <col min="4605" max="4605" width="59.77734375" bestFit="1" customWidth="1"/>
    <col min="4606" max="4606" width="56.5546875" bestFit="1" customWidth="1"/>
    <col min="4607" max="4607" width="64.5546875" bestFit="1" customWidth="1"/>
    <col min="4608" max="4608" width="47.6640625" bestFit="1" customWidth="1"/>
    <col min="4609" max="4609" width="52.21875" bestFit="1" customWidth="1"/>
    <col min="4610" max="4610" width="63.6640625" bestFit="1" customWidth="1"/>
    <col min="4611" max="4611" width="65.21875" bestFit="1" customWidth="1"/>
    <col min="4612" max="4612" width="55.109375" bestFit="1" customWidth="1"/>
    <col min="4613" max="4613" width="52.5546875" bestFit="1" customWidth="1"/>
    <col min="4614" max="4614" width="57.5546875" bestFit="1" customWidth="1"/>
    <col min="4615" max="4615" width="60.6640625" bestFit="1" customWidth="1"/>
    <col min="4616" max="4616" width="57.44140625" bestFit="1" customWidth="1"/>
    <col min="4617" max="4617" width="58.109375" bestFit="1" customWidth="1"/>
    <col min="4618" max="4618" width="50.109375" bestFit="1" customWidth="1"/>
    <col min="4619" max="4619" width="53.44140625" bestFit="1" customWidth="1"/>
    <col min="4620" max="4620" width="11.6640625" bestFit="1" customWidth="1"/>
    <col min="4621" max="4621" width="58.88671875" bestFit="1" customWidth="1"/>
    <col min="4622" max="4622" width="79.88671875" bestFit="1" customWidth="1"/>
    <col min="4623" max="4623" width="66.5546875" bestFit="1" customWidth="1"/>
    <col min="4624" max="4624" width="48.77734375" bestFit="1" customWidth="1"/>
    <col min="4625" max="4625" width="37.21875" bestFit="1" customWidth="1"/>
    <col min="4626" max="4626" width="10.44140625" bestFit="1" customWidth="1"/>
    <col min="4627" max="4627" width="18.5546875" bestFit="1" customWidth="1"/>
    <col min="4628" max="4628" width="20.88671875" bestFit="1" customWidth="1"/>
    <col min="4629" max="4629" width="42.88671875" bestFit="1" customWidth="1"/>
    <col min="4630" max="4630" width="19.44140625" bestFit="1" customWidth="1"/>
    <col min="4631" max="4631" width="13.5546875" bestFit="1" customWidth="1"/>
    <col min="4632" max="4632" width="16.33203125" bestFit="1" customWidth="1"/>
    <col min="4633" max="4633" width="12.21875" bestFit="1" customWidth="1"/>
    <col min="4634" max="4634" width="37.88671875" bestFit="1" customWidth="1"/>
    <col min="4635" max="4635" width="34.109375" bestFit="1" customWidth="1"/>
    <col min="4636" max="4636" width="34.6640625" bestFit="1" customWidth="1"/>
    <col min="4637" max="4637" width="34.21875" bestFit="1" customWidth="1"/>
    <col min="4638" max="4638" width="31.44140625" bestFit="1" customWidth="1"/>
    <col min="4639" max="4639" width="36.88671875" bestFit="1" customWidth="1"/>
    <col min="4640" max="4640" width="36.109375" bestFit="1" customWidth="1"/>
    <col min="4641" max="4641" width="34.77734375" bestFit="1" customWidth="1"/>
    <col min="4642" max="4642" width="32.109375" bestFit="1" customWidth="1"/>
    <col min="4643" max="4644" width="37" bestFit="1" customWidth="1"/>
    <col min="4645" max="4645" width="36.88671875" bestFit="1" customWidth="1"/>
    <col min="4646" max="4646" width="32.33203125" bestFit="1" customWidth="1"/>
    <col min="4647" max="4647" width="32.88671875" bestFit="1" customWidth="1"/>
    <col min="4648" max="4648" width="37.88671875" bestFit="1" customWidth="1"/>
    <col min="4649" max="4649" width="32.44140625" bestFit="1" customWidth="1"/>
    <col min="4650" max="4650" width="39.5546875" bestFit="1" customWidth="1"/>
    <col min="4651" max="4651" width="33.109375" bestFit="1" customWidth="1"/>
    <col min="4652" max="4652" width="33.21875" bestFit="1" customWidth="1"/>
    <col min="4653" max="4653" width="39.21875" bestFit="1" customWidth="1"/>
    <col min="4654" max="4654" width="34.77734375" bestFit="1" customWidth="1"/>
    <col min="4655" max="4655" width="39.77734375" bestFit="1" customWidth="1"/>
    <col min="4656" max="4656" width="32.6640625" bestFit="1" customWidth="1"/>
    <col min="4657" max="4657" width="34.6640625" bestFit="1" customWidth="1"/>
    <col min="4658" max="4658" width="24.33203125" bestFit="1" customWidth="1"/>
    <col min="4659" max="4659" width="34.77734375" bestFit="1" customWidth="1"/>
    <col min="4660" max="4660" width="33.109375" bestFit="1" customWidth="1"/>
    <col min="4661" max="4661" width="31.109375" bestFit="1" customWidth="1"/>
    <col min="4662" max="4662" width="34" bestFit="1" customWidth="1"/>
    <col min="4663" max="4663" width="34.44140625" bestFit="1" customWidth="1"/>
    <col min="4664" max="4664" width="33" bestFit="1" customWidth="1"/>
    <col min="4665" max="4665" width="37" bestFit="1" customWidth="1"/>
    <col min="4666" max="4666" width="43.21875" bestFit="1" customWidth="1"/>
    <col min="4667" max="4667" width="33.88671875" bestFit="1" customWidth="1"/>
    <col min="4668" max="4668" width="32.77734375" bestFit="1" customWidth="1"/>
    <col min="4669" max="4669" width="12.6640625" bestFit="1" customWidth="1"/>
    <col min="4670" max="4677" width="32" bestFit="1" customWidth="1"/>
    <col min="4678" max="4678" width="16.5546875" bestFit="1" customWidth="1"/>
    <col min="4679" max="4679" width="34.88671875" bestFit="1" customWidth="1"/>
    <col min="4680" max="4681" width="34.21875" bestFit="1" customWidth="1"/>
    <col min="4682" max="4693" width="29.33203125" bestFit="1" customWidth="1"/>
    <col min="4694" max="4694" width="41.6640625" bestFit="1" customWidth="1"/>
    <col min="4695" max="4695" width="45.6640625" bestFit="1" customWidth="1"/>
    <col min="4696" max="4696" width="37.88671875" bestFit="1" customWidth="1"/>
    <col min="4697" max="4697" width="50.44140625" bestFit="1" customWidth="1"/>
    <col min="4698" max="4698" width="43.5546875" bestFit="1" customWidth="1"/>
    <col min="4699" max="4699" width="41.88671875" bestFit="1" customWidth="1"/>
    <col min="4700" max="4700" width="40.5546875" bestFit="1" customWidth="1"/>
    <col min="4701" max="4701" width="33.88671875" bestFit="1" customWidth="1"/>
    <col min="4702" max="4702" width="39.21875" bestFit="1" customWidth="1"/>
    <col min="4703" max="4703" width="48.88671875" bestFit="1" customWidth="1"/>
    <col min="4704" max="4704" width="39.21875" bestFit="1" customWidth="1"/>
    <col min="4705" max="4705" width="42" bestFit="1" customWidth="1"/>
    <col min="4706" max="4706" width="42.88671875" bestFit="1" customWidth="1"/>
    <col min="4707" max="4707" width="40.77734375" bestFit="1" customWidth="1"/>
    <col min="4708" max="4708" width="43.109375" bestFit="1" customWidth="1"/>
    <col min="4709" max="4709" width="44" bestFit="1" customWidth="1"/>
    <col min="4710" max="4710" width="43.21875" bestFit="1" customWidth="1"/>
    <col min="4711" max="4711" width="41.33203125" bestFit="1" customWidth="1"/>
    <col min="4712" max="4712" width="45.5546875" bestFit="1" customWidth="1"/>
    <col min="4713" max="4713" width="46.21875" bestFit="1" customWidth="1"/>
    <col min="4714" max="4714" width="61.21875" bestFit="1" customWidth="1"/>
    <col min="4715" max="4715" width="40.21875" bestFit="1" customWidth="1"/>
    <col min="4716" max="4716" width="37.21875" bestFit="1" customWidth="1"/>
    <col min="4717" max="4717" width="42.77734375" bestFit="1" customWidth="1"/>
    <col min="4718" max="4718" width="56.33203125" bestFit="1" customWidth="1"/>
    <col min="4719" max="4719" width="34.109375" bestFit="1" customWidth="1"/>
    <col min="4720" max="4720" width="39.5546875" bestFit="1" customWidth="1"/>
    <col min="4721" max="4721" width="49.109375" bestFit="1" customWidth="1"/>
    <col min="4722" max="4722" width="46.109375" bestFit="1" customWidth="1"/>
    <col min="4723" max="4723" width="50.77734375" bestFit="1" customWidth="1"/>
    <col min="4724" max="4724" width="33.88671875" bestFit="1" customWidth="1"/>
    <col min="4725" max="4725" width="36.33203125" bestFit="1" customWidth="1"/>
    <col min="4726" max="4726" width="25.44140625" bestFit="1" customWidth="1"/>
    <col min="4727" max="4731" width="22.77734375" bestFit="1" customWidth="1"/>
    <col min="4732" max="4732" width="38.33203125" bestFit="1" customWidth="1"/>
    <col min="4733" max="4733" width="7.6640625" bestFit="1" customWidth="1"/>
    <col min="4734" max="4734" width="14.77734375" bestFit="1" customWidth="1"/>
    <col min="4735" max="4735" width="10.109375" bestFit="1" customWidth="1"/>
    <col min="4736" max="4736" width="17.33203125" bestFit="1" customWidth="1"/>
    <col min="4737" max="4737" width="35.33203125" bestFit="1" customWidth="1"/>
    <col min="4738" max="4738" width="44.33203125" bestFit="1" customWidth="1"/>
    <col min="4739" max="4739" width="43.21875" bestFit="1" customWidth="1"/>
    <col min="4740" max="4740" width="43.44140625" bestFit="1" customWidth="1"/>
    <col min="4741" max="4741" width="43.88671875" bestFit="1" customWidth="1"/>
    <col min="4742" max="4742" width="38" bestFit="1" customWidth="1"/>
    <col min="4743" max="4743" width="41" bestFit="1" customWidth="1"/>
    <col min="4744" max="4744" width="38.5546875" bestFit="1" customWidth="1"/>
    <col min="4745" max="4745" width="44.88671875" bestFit="1" customWidth="1"/>
    <col min="4746" max="4746" width="44.44140625" bestFit="1" customWidth="1"/>
    <col min="4747" max="4747" width="34.88671875" bestFit="1" customWidth="1"/>
    <col min="4748" max="4748" width="41.109375" bestFit="1" customWidth="1"/>
    <col min="4749" max="4749" width="37.88671875" bestFit="1" customWidth="1"/>
    <col min="4750" max="4750" width="40.77734375" bestFit="1" customWidth="1"/>
    <col min="4751" max="4751" width="38.21875" bestFit="1" customWidth="1"/>
    <col min="4752" max="4752" width="44" bestFit="1" customWidth="1"/>
    <col min="4753" max="4753" width="41.33203125" bestFit="1" customWidth="1"/>
    <col min="4754" max="4754" width="43.77734375" bestFit="1" customWidth="1"/>
    <col min="4755" max="4755" width="44.77734375" bestFit="1" customWidth="1"/>
    <col min="4756" max="4756" width="47.21875" bestFit="1" customWidth="1"/>
    <col min="4757" max="4757" width="44.21875" bestFit="1" customWidth="1"/>
    <col min="4758" max="4758" width="39.77734375" bestFit="1" customWidth="1"/>
    <col min="4759" max="4759" width="43.21875" bestFit="1" customWidth="1"/>
    <col min="4760" max="4760" width="39.33203125" bestFit="1" customWidth="1"/>
    <col min="4761" max="4761" width="40.77734375" bestFit="1" customWidth="1"/>
    <col min="4762" max="4762" width="41.5546875" bestFit="1" customWidth="1"/>
    <col min="4763" max="4763" width="47.44140625" bestFit="1" customWidth="1"/>
    <col min="4764" max="4764" width="46.21875" bestFit="1" customWidth="1"/>
    <col min="4765" max="4765" width="48.109375" bestFit="1" customWidth="1"/>
    <col min="4766" max="4766" width="52.88671875" bestFit="1" customWidth="1"/>
    <col min="4767" max="4767" width="40.88671875" bestFit="1" customWidth="1"/>
    <col min="4768" max="4768" width="41.88671875" bestFit="1" customWidth="1"/>
    <col min="4769" max="4769" width="41.6640625" bestFit="1" customWidth="1"/>
    <col min="4770" max="4770" width="42.21875" bestFit="1" customWidth="1"/>
    <col min="4771" max="4771" width="38.5546875" bestFit="1" customWidth="1"/>
    <col min="4772" max="4772" width="45.6640625" bestFit="1" customWidth="1"/>
    <col min="4773" max="4773" width="44.33203125" bestFit="1" customWidth="1"/>
    <col min="4774" max="4774" width="50.6640625" bestFit="1" customWidth="1"/>
    <col min="4775" max="4775" width="39.21875" bestFit="1" customWidth="1"/>
    <col min="4776" max="4776" width="42.33203125" bestFit="1" customWidth="1"/>
    <col min="4777" max="4777" width="44.109375" bestFit="1" customWidth="1"/>
    <col min="4778" max="4778" width="39.5546875" bestFit="1" customWidth="1"/>
    <col min="4779" max="4779" width="44.44140625" bestFit="1" customWidth="1"/>
    <col min="4780" max="4780" width="44.33203125" bestFit="1" customWidth="1"/>
    <col min="4781" max="4781" width="51.33203125" bestFit="1" customWidth="1"/>
    <col min="4782" max="4782" width="42.44140625" bestFit="1" customWidth="1"/>
    <col min="4783" max="4783" width="48.44140625" bestFit="1" customWidth="1"/>
    <col min="4784" max="4784" width="44.109375" bestFit="1" customWidth="1"/>
    <col min="4785" max="4785" width="41.6640625" bestFit="1" customWidth="1"/>
    <col min="4786" max="4786" width="51.77734375" bestFit="1" customWidth="1"/>
    <col min="4787" max="4787" width="48.109375" bestFit="1" customWidth="1"/>
    <col min="4788" max="4788" width="41.88671875" bestFit="1" customWidth="1"/>
    <col min="4789" max="4789" width="45.33203125" bestFit="1" customWidth="1"/>
    <col min="4790" max="4790" width="39.88671875" bestFit="1" customWidth="1"/>
    <col min="4791" max="4791" width="50.109375" bestFit="1" customWidth="1"/>
    <col min="4792" max="4792" width="42.5546875" bestFit="1" customWidth="1"/>
    <col min="4793" max="4793" width="42.109375" bestFit="1" customWidth="1"/>
    <col min="4794" max="4794" width="42.77734375" bestFit="1" customWidth="1"/>
    <col min="4795" max="4795" width="42.44140625" bestFit="1" customWidth="1"/>
    <col min="4796" max="4796" width="46.21875" bestFit="1" customWidth="1"/>
    <col min="4797" max="4797" width="42.33203125" bestFit="1" customWidth="1"/>
    <col min="4798" max="4798" width="45" bestFit="1" customWidth="1"/>
    <col min="4799" max="4799" width="37.88671875" bestFit="1" customWidth="1"/>
    <col min="4800" max="4800" width="42.77734375" bestFit="1" customWidth="1"/>
    <col min="4801" max="4801" width="47.5546875" bestFit="1" customWidth="1"/>
    <col min="4802" max="4802" width="48.5546875" bestFit="1" customWidth="1"/>
    <col min="4803" max="4803" width="44" bestFit="1" customWidth="1"/>
    <col min="4804" max="4804" width="40.5546875" bestFit="1" customWidth="1"/>
    <col min="4805" max="4805" width="40" bestFit="1" customWidth="1"/>
    <col min="4806" max="4806" width="41.21875" bestFit="1" customWidth="1"/>
    <col min="4807" max="4807" width="43.5546875" bestFit="1" customWidth="1"/>
    <col min="4808" max="4808" width="46.6640625" bestFit="1" customWidth="1"/>
    <col min="4809" max="4809" width="49.21875" bestFit="1" customWidth="1"/>
    <col min="4810" max="4810" width="45.6640625" bestFit="1" customWidth="1"/>
    <col min="4811" max="4811" width="52.21875" bestFit="1" customWidth="1"/>
    <col min="4812" max="4812" width="43" bestFit="1" customWidth="1"/>
    <col min="4813" max="4813" width="38" bestFit="1" customWidth="1"/>
    <col min="4814" max="4814" width="39.33203125" bestFit="1" customWidth="1"/>
    <col min="4815" max="4815" width="44.109375" bestFit="1" customWidth="1"/>
    <col min="4816" max="4816" width="45.5546875" bestFit="1" customWidth="1"/>
    <col min="4817" max="4817" width="50.6640625" bestFit="1" customWidth="1"/>
    <col min="4818" max="4818" width="44" bestFit="1" customWidth="1"/>
    <col min="4819" max="4824" width="33.21875" bestFit="1" customWidth="1"/>
    <col min="4825" max="4825" width="37.5546875" bestFit="1" customWidth="1"/>
    <col min="4826" max="4826" width="28.5546875" bestFit="1" customWidth="1"/>
    <col min="4827" max="4827" width="29.6640625" bestFit="1" customWidth="1"/>
    <col min="4828" max="4835" width="28.5546875" bestFit="1" customWidth="1"/>
    <col min="4836" max="4853" width="29.5546875" bestFit="1" customWidth="1"/>
    <col min="4854" max="4854" width="22.77734375" bestFit="1" customWidth="1"/>
    <col min="4855" max="4855" width="27.44140625" bestFit="1" customWidth="1"/>
    <col min="4856" max="4856" width="40.6640625" bestFit="1" customWidth="1"/>
    <col min="4857" max="4857" width="56.88671875" bestFit="1" customWidth="1"/>
    <col min="4858" max="4858" width="55.21875" bestFit="1" customWidth="1"/>
    <col min="4859" max="4859" width="55.33203125" bestFit="1" customWidth="1"/>
    <col min="4860" max="4860" width="56.88671875" bestFit="1" customWidth="1"/>
    <col min="4861" max="4861" width="54.5546875" bestFit="1" customWidth="1"/>
    <col min="4862" max="4862" width="55.5546875" bestFit="1" customWidth="1"/>
    <col min="4863" max="4863" width="57.5546875" bestFit="1" customWidth="1"/>
    <col min="4864" max="4864" width="59.88671875" bestFit="1" customWidth="1"/>
    <col min="4865" max="4865" width="45.21875" bestFit="1" customWidth="1"/>
    <col min="4866" max="4866" width="49.88671875" bestFit="1" customWidth="1"/>
    <col min="4867" max="4867" width="58.5546875" bestFit="1" customWidth="1"/>
    <col min="4868" max="4868" width="56.44140625" bestFit="1" customWidth="1"/>
    <col min="4869" max="4869" width="56.109375" bestFit="1" customWidth="1"/>
    <col min="4870" max="4870" width="55.44140625" bestFit="1" customWidth="1"/>
    <col min="4871" max="4871" width="55.21875" bestFit="1" customWidth="1"/>
    <col min="4872" max="4872" width="54.5546875" bestFit="1" customWidth="1"/>
    <col min="4873" max="4873" width="9.5546875" bestFit="1" customWidth="1"/>
    <col min="4874" max="4874" width="23.109375" bestFit="1" customWidth="1"/>
    <col min="4875" max="4875" width="10.77734375" bestFit="1" customWidth="1"/>
  </cols>
  <sheetData>
    <row r="1" spans="1:2" x14ac:dyDescent="0.3">
      <c r="A1" s="21" t="s">
        <v>6752</v>
      </c>
      <c r="B1" t="s">
        <v>6750</v>
      </c>
    </row>
    <row r="3" spans="1:2" x14ac:dyDescent="0.3">
      <c r="A3" s="21" t="s">
        <v>6747</v>
      </c>
      <c r="B3" t="s">
        <v>6751</v>
      </c>
    </row>
    <row r="4" spans="1:2" x14ac:dyDescent="0.3">
      <c r="A4" s="22" t="s">
        <v>4733</v>
      </c>
      <c r="B4" s="3">
        <v>0.10336805555555556</v>
      </c>
    </row>
    <row r="5" spans="1:2" x14ac:dyDescent="0.3">
      <c r="A5" s="22" t="s">
        <v>2102</v>
      </c>
      <c r="B5" s="3">
        <v>1.4930555555555556E-3</v>
      </c>
    </row>
    <row r="6" spans="1:2" x14ac:dyDescent="0.3">
      <c r="A6" s="22" t="s">
        <v>4581</v>
      </c>
      <c r="B6" s="3">
        <v>1.1539512602880659E-3</v>
      </c>
    </row>
    <row r="7" spans="1:2" x14ac:dyDescent="0.3">
      <c r="A7" s="22" t="s">
        <v>4580</v>
      </c>
      <c r="B7" s="3">
        <v>1.0030114026063099E-3</v>
      </c>
    </row>
    <row r="8" spans="1:2" x14ac:dyDescent="0.3">
      <c r="A8" s="22" t="s">
        <v>4579</v>
      </c>
      <c r="B8" s="3">
        <v>4.3209812354431012E-6</v>
      </c>
    </row>
    <row r="9" spans="1:2" x14ac:dyDescent="0.3">
      <c r="A9" s="22" t="s">
        <v>4578</v>
      </c>
      <c r="B9" s="3">
        <v>6.8967456246220223E-9</v>
      </c>
    </row>
    <row r="10" spans="1:2" x14ac:dyDescent="0.3">
      <c r="A10" s="22" t="s">
        <v>4577</v>
      </c>
      <c r="B10" s="3">
        <v>1.0436738838917149E-8</v>
      </c>
    </row>
    <row r="11" spans="1:2" x14ac:dyDescent="0.3">
      <c r="A11" s="22" t="s">
        <v>4576</v>
      </c>
      <c r="B11" s="3">
        <v>6.0829462739631491E-16</v>
      </c>
    </row>
    <row r="12" spans="1:2" x14ac:dyDescent="0.3">
      <c r="A12" s="22" t="s">
        <v>4574</v>
      </c>
      <c r="B12" s="3">
        <v>7.6883892905680027E-9</v>
      </c>
    </row>
    <row r="13" spans="1:2" x14ac:dyDescent="0.3">
      <c r="A13" s="22" t="s">
        <v>4572</v>
      </c>
      <c r="B13" s="3">
        <v>1.0543258101851853E-3</v>
      </c>
    </row>
    <row r="14" spans="1:2" x14ac:dyDescent="0.3">
      <c r="A14" s="22" t="s">
        <v>4571</v>
      </c>
      <c r="B14" s="3">
        <v>3.1284722222222221E-2</v>
      </c>
    </row>
    <row r="15" spans="1:2" x14ac:dyDescent="0.3">
      <c r="A15" s="22" t="s">
        <v>4570</v>
      </c>
      <c r="B15" s="3">
        <v>3.1805555555555552E-2</v>
      </c>
    </row>
    <row r="16" spans="1:2" x14ac:dyDescent="0.3">
      <c r="A16" s="22" t="s">
        <v>4569</v>
      </c>
      <c r="B16" s="3">
        <v>6.738147290809327E-7</v>
      </c>
    </row>
    <row r="17" spans="1:2" x14ac:dyDescent="0.3">
      <c r="A17" s="22" t="s">
        <v>4567</v>
      </c>
      <c r="B17" s="3">
        <v>2.6574074074074073E-2</v>
      </c>
    </row>
    <row r="18" spans="1:2" x14ac:dyDescent="0.3">
      <c r="A18" s="22" t="s">
        <v>4565</v>
      </c>
      <c r="B18" s="3">
        <v>3.7194573045267485E-5</v>
      </c>
    </row>
    <row r="19" spans="1:2" x14ac:dyDescent="0.3">
      <c r="A19" s="22" t="s">
        <v>4564</v>
      </c>
      <c r="B19" s="3">
        <v>2.9398148148148149E-2</v>
      </c>
    </row>
    <row r="20" spans="1:2" x14ac:dyDescent="0.3">
      <c r="A20" s="22" t="s">
        <v>4562</v>
      </c>
      <c r="B20" s="3">
        <v>2.5983796296296297E-2</v>
      </c>
    </row>
    <row r="21" spans="1:2" x14ac:dyDescent="0.3">
      <c r="A21" s="22" t="s">
        <v>4561</v>
      </c>
      <c r="B21" s="3">
        <v>2.6678240740740738E-2</v>
      </c>
    </row>
    <row r="22" spans="1:2" x14ac:dyDescent="0.3">
      <c r="A22" s="22" t="s">
        <v>4560</v>
      </c>
      <c r="B22" s="3">
        <v>2.9629629629629627E-2</v>
      </c>
    </row>
    <row r="23" spans="1:2" x14ac:dyDescent="0.3">
      <c r="A23" s="22" t="s">
        <v>4559</v>
      </c>
      <c r="B23" s="3">
        <v>3.0173611111111113E-2</v>
      </c>
    </row>
    <row r="24" spans="1:2" x14ac:dyDescent="0.3">
      <c r="A24" s="22" t="s">
        <v>6291</v>
      </c>
      <c r="B24" s="3">
        <v>1.2465277777777777E-2</v>
      </c>
    </row>
    <row r="25" spans="1:2" x14ac:dyDescent="0.3">
      <c r="A25" s="22" t="s">
        <v>4604</v>
      </c>
      <c r="B25" s="3">
        <v>2.0393518518518519E-2</v>
      </c>
    </row>
    <row r="26" spans="1:2" x14ac:dyDescent="0.3">
      <c r="A26" s="22" t="s">
        <v>4603</v>
      </c>
      <c r="B26" s="3">
        <v>1.9988425925925927E-2</v>
      </c>
    </row>
    <row r="27" spans="1:2" x14ac:dyDescent="0.3">
      <c r="A27" s="22" t="s">
        <v>4602</v>
      </c>
      <c r="B27" s="3">
        <v>2.028935185185185E-2</v>
      </c>
    </row>
    <row r="28" spans="1:2" x14ac:dyDescent="0.3">
      <c r="A28" s="22" t="s">
        <v>4601</v>
      </c>
      <c r="B28" s="3">
        <v>1.9675925925925927E-2</v>
      </c>
    </row>
    <row r="29" spans="1:2" x14ac:dyDescent="0.3">
      <c r="A29" s="22" t="s">
        <v>4599</v>
      </c>
      <c r="B29" s="3">
        <v>6.9243505658436214E-7</v>
      </c>
    </row>
    <row r="30" spans="1:2" x14ac:dyDescent="0.3">
      <c r="A30" s="22" t="s">
        <v>4598</v>
      </c>
      <c r="B30" s="3">
        <v>1.9756944444444445E-2</v>
      </c>
    </row>
    <row r="31" spans="1:2" x14ac:dyDescent="0.3">
      <c r="A31" s="22" t="s">
        <v>4597</v>
      </c>
      <c r="B31" s="3">
        <v>2.0023148148148148E-2</v>
      </c>
    </row>
    <row r="32" spans="1:2" x14ac:dyDescent="0.3">
      <c r="A32" s="22" t="s">
        <v>4596</v>
      </c>
      <c r="B32" s="3">
        <v>2.0555555555555556E-2</v>
      </c>
    </row>
    <row r="33" spans="1:2" x14ac:dyDescent="0.3">
      <c r="A33" s="22" t="s">
        <v>4595</v>
      </c>
      <c r="B33" s="3">
        <v>2.2572123628257887E-7</v>
      </c>
    </row>
    <row r="34" spans="1:2" x14ac:dyDescent="0.3">
      <c r="A34" s="22" t="s">
        <v>4594</v>
      </c>
      <c r="B34" s="3">
        <v>1.9814814814814816E-2</v>
      </c>
    </row>
    <row r="35" spans="1:2" x14ac:dyDescent="0.3">
      <c r="A35" s="22" t="s">
        <v>4593</v>
      </c>
      <c r="B35" s="3">
        <v>1.9791666666666666E-2</v>
      </c>
    </row>
    <row r="36" spans="1:2" x14ac:dyDescent="0.3">
      <c r="A36" s="22" t="s">
        <v>4591</v>
      </c>
      <c r="B36" s="3">
        <v>2.0543981481481479E-2</v>
      </c>
    </row>
    <row r="37" spans="1:2" x14ac:dyDescent="0.3">
      <c r="A37" s="22" t="s">
        <v>4590</v>
      </c>
      <c r="B37" s="3">
        <v>0.02</v>
      </c>
    </row>
    <row r="38" spans="1:2" x14ac:dyDescent="0.3">
      <c r="A38" s="22" t="s">
        <v>4589</v>
      </c>
      <c r="B38" s="3">
        <v>2.0208333333333335E-2</v>
      </c>
    </row>
    <row r="39" spans="1:2" x14ac:dyDescent="0.3">
      <c r="A39" s="22" t="s">
        <v>4588</v>
      </c>
      <c r="B39" s="3">
        <v>2.0081018518518519E-2</v>
      </c>
    </row>
    <row r="40" spans="1:2" x14ac:dyDescent="0.3">
      <c r="A40" s="22" t="s">
        <v>4587</v>
      </c>
      <c r="B40" s="3">
        <v>2.0254629629629629E-2</v>
      </c>
    </row>
    <row r="41" spans="1:2" x14ac:dyDescent="0.3">
      <c r="A41" s="22" t="s">
        <v>2080</v>
      </c>
      <c r="B41" s="3">
        <v>1.2037037037037035E-2</v>
      </c>
    </row>
    <row r="42" spans="1:2" x14ac:dyDescent="0.3">
      <c r="A42" s="22" t="s">
        <v>5967</v>
      </c>
      <c r="B42" s="3">
        <v>8.6644161522633745E-4</v>
      </c>
    </row>
    <row r="43" spans="1:2" x14ac:dyDescent="0.3">
      <c r="A43" s="22" t="s">
        <v>4088</v>
      </c>
      <c r="B43" s="3">
        <v>4.3039748371056244E-4</v>
      </c>
    </row>
    <row r="44" spans="1:2" x14ac:dyDescent="0.3">
      <c r="A44" s="22" t="s">
        <v>4094</v>
      </c>
      <c r="B44" s="3">
        <v>1.6942972080305413E-11</v>
      </c>
    </row>
    <row r="45" spans="1:2" x14ac:dyDescent="0.3">
      <c r="A45" s="22" t="s">
        <v>4092</v>
      </c>
      <c r="B45" s="3">
        <v>8.43201784415803E-10</v>
      </c>
    </row>
    <row r="46" spans="1:2" x14ac:dyDescent="0.3">
      <c r="A46" s="22" t="s">
        <v>4091</v>
      </c>
      <c r="B46" s="3">
        <v>8.8879690357796047E-9</v>
      </c>
    </row>
    <row r="47" spans="1:2" x14ac:dyDescent="0.3">
      <c r="A47" s="22" t="s">
        <v>4086</v>
      </c>
      <c r="B47" s="3">
        <v>1.954861111111111E-2</v>
      </c>
    </row>
    <row r="48" spans="1:2" x14ac:dyDescent="0.3">
      <c r="A48" s="22" t="s">
        <v>4090</v>
      </c>
      <c r="B48" s="3">
        <v>3.6048820087448562E-4</v>
      </c>
    </row>
    <row r="49" spans="1:2" x14ac:dyDescent="0.3">
      <c r="A49" s="22" t="s">
        <v>4089</v>
      </c>
      <c r="B49" s="3">
        <v>4.3716804912551446E-4</v>
      </c>
    </row>
    <row r="50" spans="1:2" x14ac:dyDescent="0.3">
      <c r="A50" s="22" t="s">
        <v>4076</v>
      </c>
      <c r="B50" s="3">
        <v>4.2658098636831268E-4</v>
      </c>
    </row>
    <row r="51" spans="1:2" x14ac:dyDescent="0.3">
      <c r="A51" s="22" t="s">
        <v>4083</v>
      </c>
      <c r="B51" s="3">
        <v>4.3210077481995888E-4</v>
      </c>
    </row>
    <row r="52" spans="1:2" x14ac:dyDescent="0.3">
      <c r="A52" s="22" t="s">
        <v>4085</v>
      </c>
      <c r="B52" s="3">
        <v>1.1048694316949841E-9</v>
      </c>
    </row>
    <row r="53" spans="1:2" x14ac:dyDescent="0.3">
      <c r="A53" s="22" t="s">
        <v>4081</v>
      </c>
      <c r="B53" s="3">
        <v>4.3208469971707818E-4</v>
      </c>
    </row>
    <row r="54" spans="1:2" x14ac:dyDescent="0.3">
      <c r="A54" s="22" t="s">
        <v>4080</v>
      </c>
      <c r="B54" s="3">
        <v>4.1000085733882032E-4</v>
      </c>
    </row>
    <row r="55" spans="1:2" x14ac:dyDescent="0.3">
      <c r="A55" s="22" t="s">
        <v>4078</v>
      </c>
      <c r="B55" s="3">
        <v>3.9607445987654321E-4</v>
      </c>
    </row>
    <row r="56" spans="1:2" x14ac:dyDescent="0.3">
      <c r="A56" s="22" t="s">
        <v>4074</v>
      </c>
      <c r="B56" s="3">
        <v>3.8736898791152263E-4</v>
      </c>
    </row>
    <row r="57" spans="1:2" x14ac:dyDescent="0.3">
      <c r="A57" s="22" t="s">
        <v>4067</v>
      </c>
      <c r="B57" s="3">
        <v>4.0503793724279836E-4</v>
      </c>
    </row>
    <row r="58" spans="1:2" x14ac:dyDescent="0.3">
      <c r="A58" s="22" t="s">
        <v>4072</v>
      </c>
      <c r="B58" s="3">
        <v>4.7235933193460084E-9</v>
      </c>
    </row>
    <row r="59" spans="1:2" x14ac:dyDescent="0.3">
      <c r="A59" s="22" t="s">
        <v>4068</v>
      </c>
      <c r="B59" s="3">
        <v>3.9768853416495195E-4</v>
      </c>
    </row>
    <row r="60" spans="1:2" x14ac:dyDescent="0.3">
      <c r="A60" s="22" t="s">
        <v>4071</v>
      </c>
      <c r="B60" s="3">
        <v>4.06974451303155E-4</v>
      </c>
    </row>
    <row r="61" spans="1:2" x14ac:dyDescent="0.3">
      <c r="A61" s="22" t="s">
        <v>4066</v>
      </c>
      <c r="B61" s="3">
        <v>3.4809402863511659E-4</v>
      </c>
    </row>
    <row r="62" spans="1:2" x14ac:dyDescent="0.3">
      <c r="A62" s="22" t="s">
        <v>4061</v>
      </c>
      <c r="B62" s="3">
        <v>1.3897009195789891E-11</v>
      </c>
    </row>
    <row r="63" spans="1:2" x14ac:dyDescent="0.3">
      <c r="A63" s="22" t="s">
        <v>4063</v>
      </c>
      <c r="B63" s="3">
        <v>4.1517007458847729E-4</v>
      </c>
    </row>
    <row r="64" spans="1:2" x14ac:dyDescent="0.3">
      <c r="A64" s="22" t="s">
        <v>4056</v>
      </c>
      <c r="B64" s="3">
        <v>3.7627314814814815E-2</v>
      </c>
    </row>
    <row r="65" spans="1:2" x14ac:dyDescent="0.3">
      <c r="A65" s="22" t="s">
        <v>4058</v>
      </c>
      <c r="B65" s="3">
        <v>4.1846386316872426E-4</v>
      </c>
    </row>
    <row r="66" spans="1:2" x14ac:dyDescent="0.3">
      <c r="A66" s="22" t="s">
        <v>4062</v>
      </c>
      <c r="B66" s="3">
        <v>4.0113383058984909E-4</v>
      </c>
    </row>
    <row r="67" spans="1:2" x14ac:dyDescent="0.3">
      <c r="A67" s="22" t="s">
        <v>4065</v>
      </c>
      <c r="B67" s="3">
        <v>4.0136383852023313E-4</v>
      </c>
    </row>
    <row r="68" spans="1:2" x14ac:dyDescent="0.3">
      <c r="A68" s="22" t="s">
        <v>4060</v>
      </c>
      <c r="B68" s="3">
        <v>4.0067997685185183E-4</v>
      </c>
    </row>
    <row r="69" spans="1:2" x14ac:dyDescent="0.3">
      <c r="A69" s="22" t="s">
        <v>6232</v>
      </c>
      <c r="B69" s="3">
        <v>1.9988425925925927E-2</v>
      </c>
    </row>
    <row r="70" spans="1:2" x14ac:dyDescent="0.3">
      <c r="A70" s="22" t="s">
        <v>6235</v>
      </c>
      <c r="B70" s="3">
        <v>5.9910836762688612E-5</v>
      </c>
    </row>
    <row r="71" spans="1:2" x14ac:dyDescent="0.3">
      <c r="A71" s="22" t="s">
        <v>6236</v>
      </c>
      <c r="B71" s="3">
        <v>3.2173782578875175E-5</v>
      </c>
    </row>
    <row r="72" spans="1:2" x14ac:dyDescent="0.3">
      <c r="A72" s="22" t="s">
        <v>6229</v>
      </c>
      <c r="B72" s="3">
        <v>2.0162037037037037E-2</v>
      </c>
    </row>
    <row r="73" spans="1:2" x14ac:dyDescent="0.3">
      <c r="A73" s="22" t="s">
        <v>6230</v>
      </c>
      <c r="B73" s="3">
        <v>1.951388888888889E-2</v>
      </c>
    </row>
    <row r="74" spans="1:2" x14ac:dyDescent="0.3">
      <c r="A74" s="22" t="s">
        <v>6233</v>
      </c>
      <c r="B74" s="3">
        <v>2.0162037037037037E-2</v>
      </c>
    </row>
    <row r="75" spans="1:2" x14ac:dyDescent="0.3">
      <c r="A75" s="22" t="s">
        <v>6234</v>
      </c>
      <c r="B75" s="3">
        <v>2.0104166666666666E-2</v>
      </c>
    </row>
    <row r="76" spans="1:2" x14ac:dyDescent="0.3">
      <c r="A76" s="22" t="s">
        <v>6231</v>
      </c>
      <c r="B76" s="3">
        <v>1.9803240740740739E-2</v>
      </c>
    </row>
    <row r="77" spans="1:2" x14ac:dyDescent="0.3">
      <c r="A77" s="22" t="s">
        <v>2193</v>
      </c>
      <c r="B77" s="3">
        <v>2.0266203703703703E-2</v>
      </c>
    </row>
    <row r="78" spans="1:2" x14ac:dyDescent="0.3">
      <c r="A78" s="22" t="s">
        <v>6228</v>
      </c>
      <c r="B78" s="3">
        <v>2.0462962962962964E-2</v>
      </c>
    </row>
    <row r="79" spans="1:2" x14ac:dyDescent="0.3">
      <c r="A79" s="22" t="s">
        <v>3752</v>
      </c>
      <c r="B79" s="3">
        <v>1.8796296296296297E-2</v>
      </c>
    </row>
    <row r="80" spans="1:2" x14ac:dyDescent="0.3">
      <c r="A80" s="22" t="s">
        <v>3751</v>
      </c>
      <c r="B80" s="3">
        <v>1.6354166666666666E-2</v>
      </c>
    </row>
    <row r="81" spans="1:2" x14ac:dyDescent="0.3">
      <c r="A81" s="22" t="s">
        <v>3749</v>
      </c>
      <c r="B81" s="3">
        <v>1.8090277777777778E-2</v>
      </c>
    </row>
    <row r="82" spans="1:2" x14ac:dyDescent="0.3">
      <c r="A82" s="22" t="s">
        <v>3748</v>
      </c>
      <c r="B82" s="3">
        <v>1.8078703703703704E-2</v>
      </c>
    </row>
    <row r="83" spans="1:2" x14ac:dyDescent="0.3">
      <c r="A83" s="22" t="s">
        <v>3746</v>
      </c>
      <c r="B83" s="3">
        <v>2.0405092592592593E-2</v>
      </c>
    </row>
    <row r="84" spans="1:2" x14ac:dyDescent="0.3">
      <c r="A84" s="22" t="s">
        <v>3744</v>
      </c>
      <c r="B84" s="3">
        <v>1.7743055555555557E-2</v>
      </c>
    </row>
    <row r="85" spans="1:2" x14ac:dyDescent="0.3">
      <c r="A85" s="22" t="s">
        <v>2780</v>
      </c>
      <c r="B85" s="3">
        <v>6.3511912841982925E-9</v>
      </c>
    </row>
    <row r="86" spans="1:2" x14ac:dyDescent="0.3">
      <c r="A86" s="22" t="s">
        <v>2778</v>
      </c>
      <c r="B86" s="3">
        <v>1.7847222222222223E-2</v>
      </c>
    </row>
    <row r="87" spans="1:2" x14ac:dyDescent="0.3">
      <c r="A87" s="22" t="s">
        <v>2776</v>
      </c>
      <c r="B87" s="3">
        <v>2.0254629629629629E-2</v>
      </c>
    </row>
    <row r="88" spans="1:2" x14ac:dyDescent="0.3">
      <c r="A88" s="22" t="s">
        <v>2774</v>
      </c>
      <c r="B88" s="3">
        <v>1.7280092592592593E-2</v>
      </c>
    </row>
    <row r="89" spans="1:2" x14ac:dyDescent="0.3">
      <c r="A89" s="22" t="s">
        <v>2773</v>
      </c>
      <c r="B89" s="3">
        <v>4.3081275720164601E-7</v>
      </c>
    </row>
    <row r="90" spans="1:2" x14ac:dyDescent="0.3">
      <c r="A90" s="22" t="s">
        <v>2772</v>
      </c>
      <c r="B90" s="3">
        <v>1.1620959790809327E-6</v>
      </c>
    </row>
    <row r="91" spans="1:2" x14ac:dyDescent="0.3">
      <c r="A91" s="22" t="s">
        <v>205</v>
      </c>
      <c r="B91" s="3">
        <v>1.3971943587105622E-6</v>
      </c>
    </row>
    <row r="92" spans="1:2" x14ac:dyDescent="0.3">
      <c r="A92" s="22" t="s">
        <v>203</v>
      </c>
      <c r="B92" s="3">
        <v>1.0909609696502057E-4</v>
      </c>
    </row>
    <row r="93" spans="1:2" x14ac:dyDescent="0.3">
      <c r="A93" s="22" t="s">
        <v>201</v>
      </c>
      <c r="B93" s="3">
        <v>1.8240740740740741E-2</v>
      </c>
    </row>
    <row r="94" spans="1:2" x14ac:dyDescent="0.3">
      <c r="A94" s="22" t="s">
        <v>199</v>
      </c>
      <c r="B94" s="3">
        <v>1.7569444444444447E-2</v>
      </c>
    </row>
    <row r="95" spans="1:2" x14ac:dyDescent="0.3">
      <c r="A95" s="22" t="s">
        <v>198</v>
      </c>
      <c r="B95" s="3">
        <v>1.8020833333333333E-2</v>
      </c>
    </row>
    <row r="96" spans="1:2" x14ac:dyDescent="0.3">
      <c r="A96" s="22" t="s">
        <v>196</v>
      </c>
      <c r="B96" s="3">
        <v>2.361111111111111E-2</v>
      </c>
    </row>
    <row r="97" spans="1:2" x14ac:dyDescent="0.3">
      <c r="A97" s="22" t="s">
        <v>6222</v>
      </c>
      <c r="B97" s="3">
        <v>6.0949074074074072E-2</v>
      </c>
    </row>
    <row r="98" spans="1:2" x14ac:dyDescent="0.3">
      <c r="A98" s="22" t="s">
        <v>518</v>
      </c>
      <c r="B98" s="3">
        <v>4.854166666666667E-2</v>
      </c>
    </row>
    <row r="99" spans="1:2" x14ac:dyDescent="0.3">
      <c r="A99" s="22" t="s">
        <v>516</v>
      </c>
      <c r="B99" s="3">
        <v>1.2453703703703703E-2</v>
      </c>
    </row>
    <row r="100" spans="1:2" x14ac:dyDescent="0.3">
      <c r="A100" s="22" t="s">
        <v>500</v>
      </c>
      <c r="B100" s="3">
        <v>4.6296296296296294E-5</v>
      </c>
    </row>
    <row r="101" spans="1:2" x14ac:dyDescent="0.3">
      <c r="A101" s="22" t="s">
        <v>520</v>
      </c>
      <c r="B101" s="3">
        <v>9.0277777777777784E-4</v>
      </c>
    </row>
    <row r="102" spans="1:2" x14ac:dyDescent="0.3">
      <c r="A102" s="22" t="s">
        <v>4768</v>
      </c>
      <c r="B102" s="3">
        <v>6.9703158524254301E-15</v>
      </c>
    </row>
    <row r="103" spans="1:2" x14ac:dyDescent="0.3">
      <c r="A103" s="22" t="s">
        <v>4754</v>
      </c>
      <c r="B103" s="3">
        <v>3.2025462962962964E-2</v>
      </c>
    </row>
    <row r="104" spans="1:2" x14ac:dyDescent="0.3">
      <c r="A104" s="22" t="s">
        <v>4756</v>
      </c>
      <c r="B104" s="3">
        <v>2.6071105181196176E-19</v>
      </c>
    </row>
    <row r="105" spans="1:2" x14ac:dyDescent="0.3">
      <c r="A105" s="22" t="s">
        <v>4770</v>
      </c>
      <c r="B105" s="3">
        <v>7.5773292824074078E-4</v>
      </c>
    </row>
    <row r="106" spans="1:2" x14ac:dyDescent="0.3">
      <c r="A106" s="22" t="s">
        <v>4753</v>
      </c>
      <c r="B106" s="3">
        <v>2.3148148148148147E-5</v>
      </c>
    </row>
    <row r="107" spans="1:2" x14ac:dyDescent="0.3">
      <c r="A107" s="22" t="s">
        <v>3155</v>
      </c>
      <c r="B107" s="3">
        <v>4.2331104252400541E-7</v>
      </c>
    </row>
    <row r="108" spans="1:2" x14ac:dyDescent="0.3">
      <c r="A108" s="22" t="s">
        <v>3151</v>
      </c>
      <c r="B108" s="3">
        <v>1.8379629629629628E-2</v>
      </c>
    </row>
    <row r="109" spans="1:2" x14ac:dyDescent="0.3">
      <c r="A109" s="22" t="s">
        <v>3147</v>
      </c>
      <c r="B109" s="3">
        <v>1.9785772462277094E-7</v>
      </c>
    </row>
    <row r="110" spans="1:2" x14ac:dyDescent="0.3">
      <c r="A110" s="22" t="s">
        <v>3145</v>
      </c>
      <c r="B110" s="3">
        <v>7.3374807098765417E-5</v>
      </c>
    </row>
    <row r="111" spans="1:2" x14ac:dyDescent="0.3">
      <c r="A111" s="22" t="s">
        <v>3143</v>
      </c>
      <c r="B111" s="3">
        <v>1.8287037037037036E-2</v>
      </c>
    </row>
    <row r="112" spans="1:2" x14ac:dyDescent="0.3">
      <c r="A112" s="22" t="s">
        <v>3153</v>
      </c>
      <c r="B112" s="3">
        <v>1.90625E-2</v>
      </c>
    </row>
    <row r="113" spans="1:2" x14ac:dyDescent="0.3">
      <c r="A113" s="22" t="s">
        <v>3142</v>
      </c>
      <c r="B113" s="3">
        <v>1.3912037037037037E-2</v>
      </c>
    </row>
    <row r="114" spans="1:2" x14ac:dyDescent="0.3">
      <c r="A114" s="22" t="s">
        <v>3150</v>
      </c>
      <c r="B114" s="3">
        <v>1.8067129629629631E-2</v>
      </c>
    </row>
    <row r="115" spans="1:2" x14ac:dyDescent="0.3">
      <c r="A115" s="22" t="s">
        <v>3139</v>
      </c>
      <c r="B115" s="3">
        <v>1.4039351851851851E-2</v>
      </c>
    </row>
    <row r="116" spans="1:2" x14ac:dyDescent="0.3">
      <c r="A116" s="22" t="s">
        <v>3141</v>
      </c>
      <c r="B116" s="3">
        <v>1.5324074074074073E-2</v>
      </c>
    </row>
    <row r="117" spans="1:2" x14ac:dyDescent="0.3">
      <c r="A117" s="22" t="s">
        <v>3149</v>
      </c>
      <c r="B117" s="3">
        <v>1.712962962962963E-2</v>
      </c>
    </row>
    <row r="118" spans="1:2" x14ac:dyDescent="0.3">
      <c r="A118" s="22" t="s">
        <v>3138</v>
      </c>
      <c r="B118" s="3">
        <v>1.5949074074074074E-2</v>
      </c>
    </row>
    <row r="119" spans="1:2" x14ac:dyDescent="0.3">
      <c r="A119" s="22" t="s">
        <v>5185</v>
      </c>
      <c r="B119" s="3">
        <v>1.1574074074074073E-5</v>
      </c>
    </row>
    <row r="120" spans="1:2" x14ac:dyDescent="0.3">
      <c r="A120" s="22" t="s">
        <v>5187</v>
      </c>
      <c r="B120" s="3">
        <v>1.4930555555555556E-2</v>
      </c>
    </row>
    <row r="121" spans="1:2" x14ac:dyDescent="0.3">
      <c r="A121" s="22" t="s">
        <v>5668</v>
      </c>
      <c r="B121" s="3">
        <v>1.1574074074074073E-5</v>
      </c>
    </row>
    <row r="122" spans="1:2" x14ac:dyDescent="0.3">
      <c r="A122" s="22" t="s">
        <v>6710</v>
      </c>
      <c r="B122" s="3">
        <v>1.4826388888888889E-2</v>
      </c>
    </row>
    <row r="123" spans="1:2" x14ac:dyDescent="0.3">
      <c r="A123" s="22" t="s">
        <v>6709</v>
      </c>
      <c r="B123" s="3">
        <v>1.486111111111111E-2</v>
      </c>
    </row>
    <row r="124" spans="1:2" x14ac:dyDescent="0.3">
      <c r="A124" s="22" t="s">
        <v>5308</v>
      </c>
      <c r="B124" s="3">
        <v>2.3148148148148147E-5</v>
      </c>
    </row>
    <row r="125" spans="1:2" x14ac:dyDescent="0.3">
      <c r="A125" s="22" t="s">
        <v>3684</v>
      </c>
      <c r="B125" s="3">
        <v>1.6666666666666668E-3</v>
      </c>
    </row>
    <row r="126" spans="1:2" x14ac:dyDescent="0.3">
      <c r="A126" s="22" t="s">
        <v>3687</v>
      </c>
      <c r="B126" s="3">
        <v>1.4409722222222221E-2</v>
      </c>
    </row>
    <row r="127" spans="1:2" x14ac:dyDescent="0.3">
      <c r="A127" s="22" t="s">
        <v>3681</v>
      </c>
      <c r="B127" s="3">
        <v>1.462962962962963E-2</v>
      </c>
    </row>
    <row r="128" spans="1:2" x14ac:dyDescent="0.3">
      <c r="A128" s="22" t="s">
        <v>3708</v>
      </c>
      <c r="B128" s="3">
        <v>1.486111111111111E-2</v>
      </c>
    </row>
    <row r="129" spans="1:2" x14ac:dyDescent="0.3">
      <c r="A129" s="22" t="s">
        <v>3705</v>
      </c>
      <c r="B129" s="3">
        <v>1.4155092592592592E-2</v>
      </c>
    </row>
    <row r="130" spans="1:2" x14ac:dyDescent="0.3">
      <c r="A130" s="22" t="s">
        <v>3693</v>
      </c>
      <c r="B130" s="3">
        <v>1.4479166666666668E-2</v>
      </c>
    </row>
    <row r="131" spans="1:2" x14ac:dyDescent="0.3">
      <c r="A131" s="22" t="s">
        <v>3683</v>
      </c>
      <c r="B131" s="3">
        <v>1.4456018518518519E-2</v>
      </c>
    </row>
    <row r="132" spans="1:2" x14ac:dyDescent="0.3">
      <c r="A132" s="22" t="s">
        <v>3707</v>
      </c>
      <c r="B132" s="3">
        <v>1.4502314814814815E-2</v>
      </c>
    </row>
    <row r="133" spans="1:2" x14ac:dyDescent="0.3">
      <c r="A133" s="22" t="s">
        <v>3678</v>
      </c>
      <c r="B133" s="3">
        <v>1.4444444444444446E-2</v>
      </c>
    </row>
    <row r="134" spans="1:2" x14ac:dyDescent="0.3">
      <c r="A134" s="22" t="s">
        <v>3688</v>
      </c>
      <c r="B134" s="3">
        <v>1.4317129629629631E-2</v>
      </c>
    </row>
    <row r="135" spans="1:2" x14ac:dyDescent="0.3">
      <c r="A135" s="22" t="s">
        <v>3682</v>
      </c>
      <c r="B135" s="3">
        <v>1.4467592592592593E-2</v>
      </c>
    </row>
    <row r="136" spans="1:2" x14ac:dyDescent="0.3">
      <c r="A136" s="22" t="s">
        <v>3692</v>
      </c>
      <c r="B136" s="3">
        <v>4.0521306283698175E-9</v>
      </c>
    </row>
    <row r="137" spans="1:2" x14ac:dyDescent="0.3">
      <c r="A137" s="22" t="s">
        <v>3679</v>
      </c>
      <c r="B137" s="3">
        <v>1.4652777777777778E-2</v>
      </c>
    </row>
    <row r="138" spans="1:2" x14ac:dyDescent="0.3">
      <c r="A138" s="22" t="s">
        <v>3690</v>
      </c>
      <c r="B138" s="3">
        <v>1.4756944444444446E-2</v>
      </c>
    </row>
    <row r="139" spans="1:2" x14ac:dyDescent="0.3">
      <c r="A139" s="22" t="s">
        <v>3710</v>
      </c>
      <c r="B139" s="3">
        <v>1.4490740740740742E-2</v>
      </c>
    </row>
    <row r="140" spans="1:2" x14ac:dyDescent="0.3">
      <c r="A140" s="22" t="s">
        <v>3689</v>
      </c>
      <c r="B140" s="3">
        <v>1.6075102880658435E-9</v>
      </c>
    </row>
    <row r="141" spans="1:2" x14ac:dyDescent="0.3">
      <c r="A141" s="22" t="s">
        <v>3686</v>
      </c>
      <c r="B141" s="3">
        <v>1.4675925925925926E-2</v>
      </c>
    </row>
    <row r="142" spans="1:2" x14ac:dyDescent="0.3">
      <c r="A142" s="22" t="s">
        <v>3685</v>
      </c>
      <c r="B142" s="3">
        <v>1.4305555555555557E-2</v>
      </c>
    </row>
    <row r="143" spans="1:2" x14ac:dyDescent="0.3">
      <c r="A143" s="22" t="s">
        <v>3691</v>
      </c>
      <c r="B143" s="3">
        <v>1.4340277777777776E-2</v>
      </c>
    </row>
    <row r="144" spans="1:2" x14ac:dyDescent="0.3">
      <c r="A144" s="22" t="s">
        <v>3709</v>
      </c>
      <c r="B144" s="3">
        <v>1.4409722222222221E-2</v>
      </c>
    </row>
    <row r="145" spans="1:2" x14ac:dyDescent="0.3">
      <c r="A145" s="22" t="s">
        <v>3694</v>
      </c>
      <c r="B145" s="3">
        <v>1.4155092592592592E-2</v>
      </c>
    </row>
    <row r="146" spans="1:2" x14ac:dyDescent="0.3">
      <c r="A146" s="22" t="s">
        <v>3680</v>
      </c>
      <c r="B146" s="3">
        <v>1.4641203703703703E-2</v>
      </c>
    </row>
    <row r="147" spans="1:2" x14ac:dyDescent="0.3">
      <c r="A147" s="22" t="s">
        <v>3672</v>
      </c>
      <c r="B147" s="3">
        <v>1.4560185185185183E-2</v>
      </c>
    </row>
    <row r="148" spans="1:2" x14ac:dyDescent="0.3">
      <c r="A148" s="22" t="s">
        <v>3669</v>
      </c>
      <c r="B148" s="3">
        <v>1.4467592592592593E-2</v>
      </c>
    </row>
    <row r="149" spans="1:2" x14ac:dyDescent="0.3">
      <c r="A149" s="22" t="s">
        <v>3674</v>
      </c>
      <c r="B149" s="3">
        <v>1.4675925925925926E-2</v>
      </c>
    </row>
    <row r="150" spans="1:2" x14ac:dyDescent="0.3">
      <c r="A150" s="22" t="s">
        <v>3662</v>
      </c>
      <c r="B150" s="3">
        <v>2.3148148148148147E-5</v>
      </c>
    </row>
    <row r="151" spans="1:2" x14ac:dyDescent="0.3">
      <c r="A151" s="22" t="s">
        <v>3675</v>
      </c>
      <c r="B151" s="3">
        <v>1.4270833333333335E-2</v>
      </c>
    </row>
    <row r="152" spans="1:2" x14ac:dyDescent="0.3">
      <c r="A152" s="22" t="s">
        <v>3658</v>
      </c>
      <c r="B152" s="3">
        <v>1.4328703703703703E-2</v>
      </c>
    </row>
    <row r="153" spans="1:2" x14ac:dyDescent="0.3">
      <c r="A153" s="22" t="s">
        <v>3661</v>
      </c>
      <c r="B153" s="3">
        <v>1.4074074074074074E-2</v>
      </c>
    </row>
    <row r="154" spans="1:2" x14ac:dyDescent="0.3">
      <c r="A154" s="22" t="s">
        <v>3667</v>
      </c>
      <c r="B154" s="3">
        <v>1.4155092592592592E-2</v>
      </c>
    </row>
    <row r="155" spans="1:2" x14ac:dyDescent="0.3">
      <c r="A155" s="22" t="s">
        <v>3670</v>
      </c>
      <c r="B155" s="3">
        <v>1.4328703703703703E-2</v>
      </c>
    </row>
    <row r="156" spans="1:2" x14ac:dyDescent="0.3">
      <c r="A156" s="22" t="s">
        <v>3668</v>
      </c>
      <c r="B156" s="3">
        <v>1.4201388888888888E-2</v>
      </c>
    </row>
    <row r="157" spans="1:2" x14ac:dyDescent="0.3">
      <c r="A157" s="22" t="s">
        <v>3673</v>
      </c>
      <c r="B157" s="3">
        <v>1.3946759259259258E-2</v>
      </c>
    </row>
    <row r="158" spans="1:2" x14ac:dyDescent="0.3">
      <c r="A158" s="22" t="s">
        <v>3657</v>
      </c>
      <c r="B158" s="3">
        <v>1.4675925925925926E-2</v>
      </c>
    </row>
    <row r="159" spans="1:2" x14ac:dyDescent="0.3">
      <c r="A159" s="22" t="s">
        <v>3671</v>
      </c>
      <c r="B159" s="3">
        <v>1.4293981481481482E-2</v>
      </c>
    </row>
    <row r="160" spans="1:2" x14ac:dyDescent="0.3">
      <c r="A160" s="22" t="s">
        <v>3659</v>
      </c>
      <c r="B160" s="3">
        <v>1.4236111111111111E-2</v>
      </c>
    </row>
    <row r="161" spans="1:2" x14ac:dyDescent="0.3">
      <c r="A161" s="22" t="s">
        <v>3660</v>
      </c>
      <c r="B161" s="3">
        <v>1.4224537037037037E-2</v>
      </c>
    </row>
    <row r="162" spans="1:2" x14ac:dyDescent="0.3">
      <c r="A162" s="22" t="s">
        <v>3677</v>
      </c>
      <c r="B162" s="3">
        <v>1.4224537037037037E-2</v>
      </c>
    </row>
    <row r="163" spans="1:2" x14ac:dyDescent="0.3">
      <c r="A163" s="22" t="s">
        <v>3676</v>
      </c>
      <c r="B163" s="3">
        <v>1.3935185185185184E-2</v>
      </c>
    </row>
    <row r="164" spans="1:2" x14ac:dyDescent="0.3">
      <c r="A164" s="22" t="s">
        <v>3656</v>
      </c>
      <c r="B164" s="3">
        <v>1.4374999999999999E-2</v>
      </c>
    </row>
    <row r="165" spans="1:2" x14ac:dyDescent="0.3">
      <c r="A165" s="22" t="s">
        <v>3643</v>
      </c>
      <c r="B165" s="3">
        <v>1.4814814814814814E-2</v>
      </c>
    </row>
    <row r="166" spans="1:2" x14ac:dyDescent="0.3">
      <c r="A166" s="22" t="s">
        <v>3644</v>
      </c>
      <c r="B166" s="3">
        <v>1.4513888888888889E-2</v>
      </c>
    </row>
    <row r="167" spans="1:2" x14ac:dyDescent="0.3">
      <c r="A167" s="22" t="s">
        <v>3646</v>
      </c>
      <c r="B167" s="3">
        <v>1.4340277777777776E-2</v>
      </c>
    </row>
    <row r="168" spans="1:2" x14ac:dyDescent="0.3">
      <c r="A168" s="22" t="s">
        <v>3645</v>
      </c>
      <c r="B168" s="3">
        <v>1.4479166666666668E-2</v>
      </c>
    </row>
    <row r="169" spans="1:2" x14ac:dyDescent="0.3">
      <c r="A169" s="22" t="s">
        <v>3654</v>
      </c>
      <c r="B169" s="3">
        <v>1.40625E-2</v>
      </c>
    </row>
    <row r="170" spans="1:2" x14ac:dyDescent="0.3">
      <c r="A170" s="22" t="s">
        <v>3653</v>
      </c>
      <c r="B170" s="3">
        <v>3.2659250685871051E-7</v>
      </c>
    </row>
    <row r="171" spans="1:2" x14ac:dyDescent="0.3">
      <c r="A171" s="22" t="s">
        <v>3648</v>
      </c>
      <c r="B171" s="3">
        <v>1.4444444444444446E-2</v>
      </c>
    </row>
    <row r="172" spans="1:2" x14ac:dyDescent="0.3">
      <c r="A172" s="22" t="s">
        <v>3651</v>
      </c>
      <c r="B172" s="3">
        <v>1.4745370370370372E-2</v>
      </c>
    </row>
    <row r="173" spans="1:2" x14ac:dyDescent="0.3">
      <c r="A173" s="22" t="s">
        <v>3652</v>
      </c>
      <c r="B173" s="3">
        <v>1.4351851851851852E-2</v>
      </c>
    </row>
    <row r="174" spans="1:2" x14ac:dyDescent="0.3">
      <c r="A174" s="22" t="s">
        <v>3649</v>
      </c>
      <c r="B174" s="3">
        <v>1.4259259259259261E-2</v>
      </c>
    </row>
    <row r="175" spans="1:2" x14ac:dyDescent="0.3">
      <c r="A175" s="22" t="s">
        <v>3647</v>
      </c>
      <c r="B175" s="3">
        <v>1.4594907407407405E-2</v>
      </c>
    </row>
    <row r="176" spans="1:2" x14ac:dyDescent="0.3">
      <c r="A176" s="22" t="s">
        <v>3655</v>
      </c>
      <c r="B176" s="3">
        <v>1.4155092592592592E-2</v>
      </c>
    </row>
    <row r="177" spans="1:2" x14ac:dyDescent="0.3">
      <c r="A177" s="22" t="s">
        <v>3650</v>
      </c>
      <c r="B177" s="3">
        <v>1.4513888888888889E-2</v>
      </c>
    </row>
    <row r="178" spans="1:2" x14ac:dyDescent="0.3">
      <c r="A178" s="22" t="s">
        <v>3640</v>
      </c>
      <c r="B178" s="3">
        <v>1.4826388888888889E-2</v>
      </c>
    </row>
    <row r="179" spans="1:2" x14ac:dyDescent="0.3">
      <c r="A179" s="22" t="s">
        <v>3637</v>
      </c>
      <c r="B179" s="3">
        <v>1.3912037037037037E-2</v>
      </c>
    </row>
    <row r="180" spans="1:2" x14ac:dyDescent="0.3">
      <c r="A180" s="22" t="s">
        <v>3620</v>
      </c>
      <c r="B180" s="3">
        <v>2.5810185185185185E-3</v>
      </c>
    </row>
    <row r="181" spans="1:2" x14ac:dyDescent="0.3">
      <c r="A181" s="22" t="s">
        <v>3618</v>
      </c>
      <c r="B181" s="3">
        <v>2.2453703703703702E-3</v>
      </c>
    </row>
    <row r="182" spans="1:2" x14ac:dyDescent="0.3">
      <c r="A182" s="22" t="s">
        <v>3617</v>
      </c>
      <c r="B182" s="3">
        <v>1.2847222222222223E-2</v>
      </c>
    </row>
    <row r="183" spans="1:2" x14ac:dyDescent="0.3">
      <c r="A183" s="22" t="s">
        <v>3623</v>
      </c>
      <c r="B183" s="3">
        <v>1.3101851851851852E-2</v>
      </c>
    </row>
    <row r="184" spans="1:2" x14ac:dyDescent="0.3">
      <c r="A184" s="22" t="s">
        <v>3621</v>
      </c>
      <c r="B184" s="3">
        <v>1.4016203703703704E-2</v>
      </c>
    </row>
    <row r="185" spans="1:2" x14ac:dyDescent="0.3">
      <c r="A185" s="22" t="s">
        <v>3630</v>
      </c>
      <c r="B185" s="3">
        <v>4.4675925925925933E-3</v>
      </c>
    </row>
    <row r="186" spans="1:2" x14ac:dyDescent="0.3">
      <c r="A186" s="22" t="s">
        <v>3628</v>
      </c>
      <c r="B186" s="3">
        <v>2.3379629629629631E-3</v>
      </c>
    </row>
    <row r="187" spans="1:2" x14ac:dyDescent="0.3">
      <c r="A187" s="22" t="s">
        <v>3639</v>
      </c>
      <c r="B187" s="3">
        <v>8.611111111111111E-3</v>
      </c>
    </row>
    <row r="188" spans="1:2" x14ac:dyDescent="0.3">
      <c r="A188" s="22" t="s">
        <v>3626</v>
      </c>
      <c r="B188" s="3">
        <v>8.6342592592592599E-3</v>
      </c>
    </row>
    <row r="189" spans="1:2" x14ac:dyDescent="0.3">
      <c r="A189" s="22" t="s">
        <v>3624</v>
      </c>
      <c r="B189" s="3">
        <v>1.2847222222222223E-2</v>
      </c>
    </row>
    <row r="190" spans="1:2" x14ac:dyDescent="0.3">
      <c r="A190" s="22" t="s">
        <v>3632</v>
      </c>
      <c r="B190" s="3">
        <v>1.4120370370370368E-2</v>
      </c>
    </row>
    <row r="191" spans="1:2" x14ac:dyDescent="0.3">
      <c r="A191" s="22" t="s">
        <v>3629</v>
      </c>
      <c r="B191" s="3">
        <v>2.6620370370370374E-3</v>
      </c>
    </row>
    <row r="192" spans="1:2" x14ac:dyDescent="0.3">
      <c r="A192" s="22" t="s">
        <v>3634</v>
      </c>
      <c r="B192" s="3">
        <v>3.2578875171467762E-7</v>
      </c>
    </row>
    <row r="193" spans="1:2" x14ac:dyDescent="0.3">
      <c r="A193" s="22" t="s">
        <v>3642</v>
      </c>
      <c r="B193" s="3">
        <v>1.4884259259259259E-2</v>
      </c>
    </row>
    <row r="194" spans="1:2" x14ac:dyDescent="0.3">
      <c r="A194" s="22" t="s">
        <v>3631</v>
      </c>
      <c r="B194" s="3">
        <v>3.5069444444444445E-3</v>
      </c>
    </row>
    <row r="195" spans="1:2" x14ac:dyDescent="0.3">
      <c r="A195" s="22" t="s">
        <v>3636</v>
      </c>
      <c r="B195" s="3">
        <v>1.4814814814814814E-2</v>
      </c>
    </row>
    <row r="196" spans="1:2" x14ac:dyDescent="0.3">
      <c r="A196" s="22" t="s">
        <v>3633</v>
      </c>
      <c r="B196" s="3">
        <v>1.4398148148148148E-2</v>
      </c>
    </row>
    <row r="197" spans="1:2" x14ac:dyDescent="0.3">
      <c r="A197" s="22" t="s">
        <v>3641</v>
      </c>
      <c r="B197" s="3">
        <v>1.4328703703703703E-2</v>
      </c>
    </row>
    <row r="198" spans="1:2" x14ac:dyDescent="0.3">
      <c r="A198" s="22" t="s">
        <v>3622</v>
      </c>
      <c r="B198" s="3">
        <v>1.5127314814814816E-2</v>
      </c>
    </row>
    <row r="199" spans="1:2" x14ac:dyDescent="0.3">
      <c r="A199" s="22" t="s">
        <v>3627</v>
      </c>
      <c r="B199" s="3">
        <v>1.4305555555555557E-2</v>
      </c>
    </row>
    <row r="200" spans="1:2" x14ac:dyDescent="0.3">
      <c r="A200" s="22" t="s">
        <v>3610</v>
      </c>
      <c r="B200" s="3">
        <v>1.8865740740740742E-2</v>
      </c>
    </row>
    <row r="201" spans="1:2" x14ac:dyDescent="0.3">
      <c r="A201" s="22" t="s">
        <v>3600</v>
      </c>
      <c r="B201" s="3">
        <v>2.0367155349794239E-6</v>
      </c>
    </row>
    <row r="202" spans="1:2" x14ac:dyDescent="0.3">
      <c r="A202" s="22" t="s">
        <v>3599</v>
      </c>
      <c r="B202" s="3">
        <v>1.6655092592592593E-2</v>
      </c>
    </row>
    <row r="203" spans="1:2" x14ac:dyDescent="0.3">
      <c r="A203" s="22" t="s">
        <v>3594</v>
      </c>
      <c r="B203" s="3">
        <v>1.9918981481481482E-2</v>
      </c>
    </row>
    <row r="204" spans="1:2" x14ac:dyDescent="0.3">
      <c r="A204" s="22" t="s">
        <v>3607</v>
      </c>
      <c r="B204" s="3">
        <v>2.225694444444444E-2</v>
      </c>
    </row>
    <row r="205" spans="1:2" x14ac:dyDescent="0.3">
      <c r="A205" s="22" t="s">
        <v>3611</v>
      </c>
      <c r="B205" s="3">
        <v>1.7743055555555557E-2</v>
      </c>
    </row>
    <row r="206" spans="1:2" x14ac:dyDescent="0.3">
      <c r="A206" s="22" t="s">
        <v>3615</v>
      </c>
      <c r="B206" s="3">
        <v>3.2703993055555561E-5</v>
      </c>
    </row>
    <row r="207" spans="1:2" x14ac:dyDescent="0.3">
      <c r="A207" s="22" t="s">
        <v>3604</v>
      </c>
      <c r="B207" s="3">
        <v>2.462962962962963E-2</v>
      </c>
    </row>
    <row r="208" spans="1:2" x14ac:dyDescent="0.3">
      <c r="A208" s="22" t="s">
        <v>3606</v>
      </c>
      <c r="B208" s="3">
        <v>4.9002271947873805E-7</v>
      </c>
    </row>
    <row r="209" spans="1:2" x14ac:dyDescent="0.3">
      <c r="A209" s="22" t="s">
        <v>3596</v>
      </c>
      <c r="B209" s="3">
        <v>1.7824074074074076E-2</v>
      </c>
    </row>
    <row r="210" spans="1:2" x14ac:dyDescent="0.3">
      <c r="A210" s="22" t="s">
        <v>3613</v>
      </c>
      <c r="B210" s="3">
        <v>1.8472222222222223E-2</v>
      </c>
    </row>
    <row r="211" spans="1:2" x14ac:dyDescent="0.3">
      <c r="A211" s="22" t="s">
        <v>3608</v>
      </c>
      <c r="B211" s="3">
        <v>8.2572445130315506E-7</v>
      </c>
    </row>
    <row r="212" spans="1:2" x14ac:dyDescent="0.3">
      <c r="A212" s="22" t="s">
        <v>3601</v>
      </c>
      <c r="B212" s="3">
        <v>1.6284722222222221E-2</v>
      </c>
    </row>
    <row r="213" spans="1:2" x14ac:dyDescent="0.3">
      <c r="A213" s="22" t="s">
        <v>3593</v>
      </c>
      <c r="B213" s="3">
        <v>3.4704137731481485E-5</v>
      </c>
    </row>
    <row r="214" spans="1:2" x14ac:dyDescent="0.3">
      <c r="A214" s="22" t="s">
        <v>3597</v>
      </c>
      <c r="B214" s="3">
        <v>3.403555733373977E-11</v>
      </c>
    </row>
    <row r="215" spans="1:2" x14ac:dyDescent="0.3">
      <c r="A215" s="22" t="s">
        <v>3603</v>
      </c>
      <c r="B215" s="3">
        <v>1.7094907407407409E-2</v>
      </c>
    </row>
    <row r="216" spans="1:2" x14ac:dyDescent="0.3">
      <c r="A216" s="22" t="s">
        <v>3987</v>
      </c>
      <c r="B216" s="3">
        <v>7.7557870370370374E-2</v>
      </c>
    </row>
    <row r="217" spans="1:2" x14ac:dyDescent="0.3">
      <c r="A217" s="22" t="s">
        <v>3271</v>
      </c>
      <c r="B217" s="3">
        <v>2.3148148148148147E-5</v>
      </c>
    </row>
    <row r="218" spans="1:2" x14ac:dyDescent="0.3">
      <c r="A218" s="22" t="s">
        <v>2792</v>
      </c>
      <c r="B218" s="3">
        <v>1.6878858024691357E-8</v>
      </c>
    </row>
    <row r="219" spans="1:2" x14ac:dyDescent="0.3">
      <c r="A219" s="22" t="s">
        <v>2470</v>
      </c>
      <c r="B219" s="3">
        <v>8.1018518518518516E-5</v>
      </c>
    </row>
    <row r="220" spans="1:2" x14ac:dyDescent="0.3">
      <c r="A220" s="22" t="s">
        <v>2816</v>
      </c>
      <c r="B220" s="3">
        <v>3.9988425925925927E-2</v>
      </c>
    </row>
    <row r="221" spans="1:2" x14ac:dyDescent="0.3">
      <c r="A221" s="22" t="s">
        <v>2815</v>
      </c>
      <c r="B221" s="3">
        <v>3.8124999999999999E-2</v>
      </c>
    </row>
    <row r="222" spans="1:2" x14ac:dyDescent="0.3">
      <c r="A222" s="22" t="s">
        <v>2813</v>
      </c>
      <c r="B222" s="3">
        <v>3.9409722222222221E-2</v>
      </c>
    </row>
    <row r="223" spans="1:2" x14ac:dyDescent="0.3">
      <c r="A223" s="22" t="s">
        <v>2811</v>
      </c>
      <c r="B223" s="3">
        <v>3.9259259259259258E-2</v>
      </c>
    </row>
    <row r="224" spans="1:2" x14ac:dyDescent="0.3">
      <c r="A224" s="22" t="s">
        <v>2810</v>
      </c>
      <c r="B224" s="3">
        <v>2.9147336355452675E-4</v>
      </c>
    </row>
    <row r="225" spans="1:2" x14ac:dyDescent="0.3">
      <c r="A225" s="22" t="s">
        <v>2800</v>
      </c>
      <c r="B225" s="3">
        <v>3.9027777777777779E-2</v>
      </c>
    </row>
    <row r="226" spans="1:2" x14ac:dyDescent="0.3">
      <c r="A226" s="22" t="s">
        <v>2798</v>
      </c>
      <c r="B226" s="3">
        <v>3.5341515560699587E-4</v>
      </c>
    </row>
    <row r="227" spans="1:2" x14ac:dyDescent="0.3">
      <c r="A227" s="22" t="s">
        <v>2809</v>
      </c>
      <c r="B227" s="3">
        <v>4.1244695216049382E-6</v>
      </c>
    </row>
    <row r="228" spans="1:2" x14ac:dyDescent="0.3">
      <c r="A228" s="22" t="s">
        <v>2808</v>
      </c>
      <c r="B228" s="3">
        <v>3.9583333333333331E-2</v>
      </c>
    </row>
    <row r="229" spans="1:2" x14ac:dyDescent="0.3">
      <c r="A229" s="22" t="s">
        <v>2807</v>
      </c>
      <c r="B229" s="3">
        <v>3.936342592592592E-2</v>
      </c>
    </row>
    <row r="230" spans="1:2" x14ac:dyDescent="0.3">
      <c r="A230" s="22" t="s">
        <v>2806</v>
      </c>
      <c r="B230" s="3">
        <v>8.996699245541838E-7</v>
      </c>
    </row>
    <row r="231" spans="1:2" x14ac:dyDescent="0.3">
      <c r="A231" s="22" t="s">
        <v>2804</v>
      </c>
      <c r="B231" s="3">
        <v>3.9351851851851853E-2</v>
      </c>
    </row>
    <row r="232" spans="1:2" x14ac:dyDescent="0.3">
      <c r="A232" s="22" t="s">
        <v>2802</v>
      </c>
      <c r="B232" s="3">
        <v>4.1203703703703708E-2</v>
      </c>
    </row>
    <row r="233" spans="1:2" x14ac:dyDescent="0.3">
      <c r="A233" s="22" t="s">
        <v>3434</v>
      </c>
      <c r="B233" s="3">
        <v>1.7647783779149521E-6</v>
      </c>
    </row>
    <row r="234" spans="1:2" x14ac:dyDescent="0.3">
      <c r="A234" s="22" t="s">
        <v>551</v>
      </c>
      <c r="B234" s="3">
        <v>1.8263888888888889E-2</v>
      </c>
    </row>
    <row r="235" spans="1:2" x14ac:dyDescent="0.3">
      <c r="A235" s="22" t="s">
        <v>549</v>
      </c>
      <c r="B235" s="3">
        <v>1.6550925925925924E-2</v>
      </c>
    </row>
    <row r="236" spans="1:2" x14ac:dyDescent="0.3">
      <c r="A236" s="22" t="s">
        <v>547</v>
      </c>
      <c r="B236" s="3">
        <v>1.7685185185185182E-2</v>
      </c>
    </row>
    <row r="237" spans="1:2" x14ac:dyDescent="0.3">
      <c r="A237" s="22" t="s">
        <v>545</v>
      </c>
      <c r="B237" s="3">
        <v>1.6273148148148148E-2</v>
      </c>
    </row>
    <row r="238" spans="1:2" x14ac:dyDescent="0.3">
      <c r="A238" s="22" t="s">
        <v>543</v>
      </c>
      <c r="B238" s="3">
        <v>1.5752314814814813E-2</v>
      </c>
    </row>
    <row r="239" spans="1:2" x14ac:dyDescent="0.3">
      <c r="A239" s="22" t="s">
        <v>541</v>
      </c>
      <c r="B239" s="3">
        <v>1.5763888888888886E-2</v>
      </c>
    </row>
    <row r="240" spans="1:2" x14ac:dyDescent="0.3">
      <c r="A240" s="22" t="s">
        <v>553</v>
      </c>
      <c r="B240" s="3">
        <v>3.1250000000000001E-4</v>
      </c>
    </row>
    <row r="241" spans="1:2" x14ac:dyDescent="0.3">
      <c r="A241" s="22" t="s">
        <v>5124</v>
      </c>
      <c r="B241" s="3">
        <v>7.7858796296296287E-2</v>
      </c>
    </row>
    <row r="242" spans="1:2" x14ac:dyDescent="0.3">
      <c r="A242" s="22" t="s">
        <v>5061</v>
      </c>
      <c r="B242" s="3">
        <v>7.1990740740740744E-2</v>
      </c>
    </row>
    <row r="243" spans="1:2" x14ac:dyDescent="0.3">
      <c r="A243" s="22" t="s">
        <v>5053</v>
      </c>
      <c r="B243" s="3">
        <v>8.1203703703703708E-2</v>
      </c>
    </row>
    <row r="244" spans="1:2" x14ac:dyDescent="0.3">
      <c r="A244" s="22" t="s">
        <v>955</v>
      </c>
      <c r="B244" s="3">
        <v>7.3677554869684486E-9</v>
      </c>
    </row>
    <row r="245" spans="1:2" x14ac:dyDescent="0.3">
      <c r="A245" s="22" t="s">
        <v>3984</v>
      </c>
      <c r="B245" s="3">
        <v>0.10008101851851851</v>
      </c>
    </row>
    <row r="246" spans="1:2" x14ac:dyDescent="0.3">
      <c r="A246" s="22" t="s">
        <v>6691</v>
      </c>
      <c r="B246" s="3">
        <v>2.4305555555555552E-4</v>
      </c>
    </row>
    <row r="247" spans="1:2" x14ac:dyDescent="0.3">
      <c r="A247" s="22" t="s">
        <v>733</v>
      </c>
      <c r="B247" s="3">
        <v>3.7269458953535136E-38</v>
      </c>
    </row>
    <row r="248" spans="1:2" x14ac:dyDescent="0.3">
      <c r="A248" s="22" t="s">
        <v>732</v>
      </c>
      <c r="B248" s="3">
        <v>3.2661226142294585E-31</v>
      </c>
    </row>
    <row r="249" spans="1:2" x14ac:dyDescent="0.3">
      <c r="A249" s="22" t="s">
        <v>730</v>
      </c>
      <c r="B249" s="3">
        <v>1.4366190069821019E-38</v>
      </c>
    </row>
    <row r="250" spans="1:2" x14ac:dyDescent="0.3">
      <c r="A250" s="22" t="s">
        <v>729</v>
      </c>
      <c r="B250" s="3">
        <v>3.3817251308986045E-34</v>
      </c>
    </row>
    <row r="251" spans="1:2" x14ac:dyDescent="0.3">
      <c r="A251" s="22" t="s">
        <v>728</v>
      </c>
      <c r="B251" s="3">
        <v>2.6027263168360336E-31</v>
      </c>
    </row>
    <row r="252" spans="1:2" x14ac:dyDescent="0.3">
      <c r="A252" s="22" t="s">
        <v>726</v>
      </c>
      <c r="B252" s="3">
        <v>1.4150863183268045E-22</v>
      </c>
    </row>
    <row r="253" spans="1:2" x14ac:dyDescent="0.3">
      <c r="A253" s="22" t="s">
        <v>1110</v>
      </c>
      <c r="B253" s="3">
        <v>1.7942235509200983E-23</v>
      </c>
    </row>
    <row r="254" spans="1:2" x14ac:dyDescent="0.3">
      <c r="A254" s="22" t="s">
        <v>1108</v>
      </c>
      <c r="B254" s="3">
        <v>1.7391136661133678E-34</v>
      </c>
    </row>
    <row r="255" spans="1:2" x14ac:dyDescent="0.3">
      <c r="A255" s="22" t="s">
        <v>1106</v>
      </c>
      <c r="B255" s="3">
        <v>4.0133453209288574E-15</v>
      </c>
    </row>
    <row r="256" spans="1:2" x14ac:dyDescent="0.3">
      <c r="A256" s="22" t="s">
        <v>1104</v>
      </c>
      <c r="B256" s="3">
        <v>6.9676853105251441E-11</v>
      </c>
    </row>
    <row r="257" spans="1:2" x14ac:dyDescent="0.3">
      <c r="A257" s="22" t="s">
        <v>1103</v>
      </c>
      <c r="B257" s="3">
        <v>3.7299879584722212E-13</v>
      </c>
    </row>
    <row r="258" spans="1:2" x14ac:dyDescent="0.3">
      <c r="A258" s="22" t="s">
        <v>1102</v>
      </c>
      <c r="B258" s="3">
        <v>5.7305141115020335E-25</v>
      </c>
    </row>
    <row r="259" spans="1:2" x14ac:dyDescent="0.3">
      <c r="A259" s="22" t="s">
        <v>1100</v>
      </c>
      <c r="B259" s="3">
        <v>4.6881983077240741E-10</v>
      </c>
    </row>
    <row r="260" spans="1:2" x14ac:dyDescent="0.3">
      <c r="A260" s="22" t="s">
        <v>1098</v>
      </c>
      <c r="B260" s="3">
        <v>3.6854017656470746E-13</v>
      </c>
    </row>
    <row r="261" spans="1:2" x14ac:dyDescent="0.3">
      <c r="A261" s="22" t="s">
        <v>745</v>
      </c>
      <c r="B261" s="3">
        <v>9.8642869828335877E-10</v>
      </c>
    </row>
    <row r="262" spans="1:2" x14ac:dyDescent="0.3">
      <c r="A262" s="22" t="s">
        <v>495</v>
      </c>
      <c r="B262" s="3">
        <v>1.0014381454830795E-55</v>
      </c>
    </row>
    <row r="263" spans="1:2" x14ac:dyDescent="0.3">
      <c r="A263" s="22" t="s">
        <v>724</v>
      </c>
      <c r="B263" s="3">
        <v>1.0605411148355852E-36</v>
      </c>
    </row>
    <row r="264" spans="1:2" x14ac:dyDescent="0.3">
      <c r="A264" s="22" t="s">
        <v>722</v>
      </c>
      <c r="B264" s="3">
        <v>8.4597631608590715E-30</v>
      </c>
    </row>
    <row r="265" spans="1:2" x14ac:dyDescent="0.3">
      <c r="A265" s="22" t="s">
        <v>720</v>
      </c>
      <c r="B265" s="3">
        <v>9.2705006466887367E-21</v>
      </c>
    </row>
    <row r="266" spans="1:2" x14ac:dyDescent="0.3">
      <c r="A266" s="22" t="s">
        <v>718</v>
      </c>
      <c r="B266" s="3">
        <v>1.9860287750952036E-30</v>
      </c>
    </row>
    <row r="267" spans="1:2" x14ac:dyDescent="0.3">
      <c r="A267" s="22" t="s">
        <v>716</v>
      </c>
      <c r="B267" s="3">
        <v>3.3527389038214504E-23</v>
      </c>
    </row>
    <row r="268" spans="1:2" x14ac:dyDescent="0.3">
      <c r="A268" s="22" t="s">
        <v>493</v>
      </c>
      <c r="B268" s="3">
        <v>4.2075995378679005E-29</v>
      </c>
    </row>
    <row r="269" spans="1:2" x14ac:dyDescent="0.3">
      <c r="A269" s="22" t="s">
        <v>714</v>
      </c>
      <c r="B269" s="3">
        <v>8.4340995487281563E-24</v>
      </c>
    </row>
    <row r="270" spans="1:2" x14ac:dyDescent="0.3">
      <c r="A270" s="22" t="s">
        <v>712</v>
      </c>
      <c r="B270" s="3">
        <v>1.4712093382829248E-23</v>
      </c>
    </row>
    <row r="271" spans="1:2" x14ac:dyDescent="0.3">
      <c r="A271" s="22" t="s">
        <v>710</v>
      </c>
      <c r="B271" s="3">
        <v>2.2397257557373091E-17</v>
      </c>
    </row>
    <row r="272" spans="1:2" x14ac:dyDescent="0.3">
      <c r="A272" s="22" t="s">
        <v>708</v>
      </c>
      <c r="B272" s="3">
        <v>1.3229355609896986E-20</v>
      </c>
    </row>
    <row r="273" spans="1:2" x14ac:dyDescent="0.3">
      <c r="A273" s="22" t="s">
        <v>706</v>
      </c>
      <c r="B273" s="3">
        <v>1.0834979738805284E-15</v>
      </c>
    </row>
    <row r="274" spans="1:2" x14ac:dyDescent="0.3">
      <c r="A274" s="22" t="s">
        <v>704</v>
      </c>
      <c r="B274" s="3">
        <v>4.1955269316925189E-35</v>
      </c>
    </row>
    <row r="275" spans="1:2" x14ac:dyDescent="0.3">
      <c r="A275" s="22" t="s">
        <v>702</v>
      </c>
      <c r="B275" s="3">
        <v>1.7974035810853022E-27</v>
      </c>
    </row>
    <row r="276" spans="1:2" x14ac:dyDescent="0.3">
      <c r="A276" s="22" t="s">
        <v>700</v>
      </c>
      <c r="B276" s="3">
        <v>2.7225710582446469E-44</v>
      </c>
    </row>
    <row r="277" spans="1:2" x14ac:dyDescent="0.3">
      <c r="A277" s="22" t="s">
        <v>498</v>
      </c>
      <c r="B277" s="3">
        <v>1.031932014245925E-17</v>
      </c>
    </row>
    <row r="278" spans="1:2" x14ac:dyDescent="0.3">
      <c r="A278" s="22" t="s">
        <v>1146</v>
      </c>
      <c r="B278" s="3">
        <v>1.6868403813656336E-23</v>
      </c>
    </row>
    <row r="279" spans="1:2" x14ac:dyDescent="0.3">
      <c r="A279" s="22" t="s">
        <v>1144</v>
      </c>
      <c r="B279" s="3">
        <v>3.803648177030066E-32</v>
      </c>
    </row>
    <row r="280" spans="1:2" x14ac:dyDescent="0.3">
      <c r="A280" s="22" t="s">
        <v>1143</v>
      </c>
      <c r="B280" s="3">
        <v>3.3147900347504148E-31</v>
      </c>
    </row>
    <row r="281" spans="1:2" x14ac:dyDescent="0.3">
      <c r="A281" s="22" t="s">
        <v>1142</v>
      </c>
      <c r="B281" s="3">
        <v>9.4119299656286986E-20</v>
      </c>
    </row>
    <row r="282" spans="1:2" x14ac:dyDescent="0.3">
      <c r="A282" s="22" t="s">
        <v>150</v>
      </c>
      <c r="B282" s="3">
        <v>1.2260440688029462E-23</v>
      </c>
    </row>
    <row r="283" spans="1:2" x14ac:dyDescent="0.3">
      <c r="A283" s="22" t="s">
        <v>148</v>
      </c>
      <c r="B283" s="3">
        <v>1.1189227003671297E-23</v>
      </c>
    </row>
    <row r="284" spans="1:2" x14ac:dyDescent="0.3">
      <c r="A284" s="22" t="s">
        <v>1136</v>
      </c>
      <c r="B284" s="3">
        <v>8.6500435845476376E-29</v>
      </c>
    </row>
    <row r="285" spans="1:2" x14ac:dyDescent="0.3">
      <c r="A285" s="22" t="s">
        <v>1134</v>
      </c>
      <c r="B285" s="3">
        <v>6.9681542712812227E-23</v>
      </c>
    </row>
    <row r="286" spans="1:2" x14ac:dyDescent="0.3">
      <c r="A286" s="22" t="s">
        <v>1133</v>
      </c>
      <c r="B286" s="3">
        <v>1.7352988391429314E-13</v>
      </c>
    </row>
    <row r="287" spans="1:2" x14ac:dyDescent="0.3">
      <c r="A287" s="22" t="s">
        <v>136</v>
      </c>
      <c r="B287" s="3">
        <v>8.8103995707380676E-20</v>
      </c>
    </row>
    <row r="288" spans="1:2" x14ac:dyDescent="0.3">
      <c r="A288" s="22" t="s">
        <v>134</v>
      </c>
      <c r="B288" s="3">
        <v>5.2719301099048447E-21</v>
      </c>
    </row>
    <row r="289" spans="1:2" x14ac:dyDescent="0.3">
      <c r="A289" s="22" t="s">
        <v>121</v>
      </c>
      <c r="B289" s="3">
        <v>6.510062367670129E-24</v>
      </c>
    </row>
    <row r="290" spans="1:2" x14ac:dyDescent="0.3">
      <c r="A290" s="22" t="s">
        <v>132</v>
      </c>
      <c r="B290" s="3">
        <v>7.5287461608836674E-19</v>
      </c>
    </row>
    <row r="291" spans="1:2" x14ac:dyDescent="0.3">
      <c r="A291" s="22" t="s">
        <v>130</v>
      </c>
      <c r="B291" s="3">
        <v>2.904082545864189E-27</v>
      </c>
    </row>
    <row r="292" spans="1:2" x14ac:dyDescent="0.3">
      <c r="A292" s="22" t="s">
        <v>129</v>
      </c>
      <c r="B292" s="3">
        <v>3.1074436333816612E-24</v>
      </c>
    </row>
    <row r="293" spans="1:2" x14ac:dyDescent="0.3">
      <c r="A293" s="22" t="s">
        <v>127</v>
      </c>
      <c r="B293" s="3">
        <v>3.4648314172419788E-43</v>
      </c>
    </row>
    <row r="294" spans="1:2" x14ac:dyDescent="0.3">
      <c r="A294" s="22" t="s">
        <v>125</v>
      </c>
      <c r="B294" s="3">
        <v>2.1926172844141225E-43</v>
      </c>
    </row>
    <row r="295" spans="1:2" x14ac:dyDescent="0.3">
      <c r="A295" s="22" t="s">
        <v>123</v>
      </c>
      <c r="B295" s="3">
        <v>5.031249229779907E-30</v>
      </c>
    </row>
    <row r="296" spans="1:2" x14ac:dyDescent="0.3">
      <c r="A296" s="22" t="s">
        <v>119</v>
      </c>
      <c r="B296" s="3">
        <v>1.9808339315419434E-33</v>
      </c>
    </row>
    <row r="297" spans="1:2" x14ac:dyDescent="0.3">
      <c r="A297" s="22" t="s">
        <v>117</v>
      </c>
      <c r="B297" s="3">
        <v>1.0296277674169808E-32</v>
      </c>
    </row>
    <row r="298" spans="1:2" x14ac:dyDescent="0.3">
      <c r="A298" s="22" t="s">
        <v>115</v>
      </c>
      <c r="B298" s="3">
        <v>2.9986702534550387E-26</v>
      </c>
    </row>
    <row r="299" spans="1:2" x14ac:dyDescent="0.3">
      <c r="A299" s="22" t="s">
        <v>1132</v>
      </c>
      <c r="B299" s="3">
        <v>8.6042445792626395E-29</v>
      </c>
    </row>
    <row r="300" spans="1:2" x14ac:dyDescent="0.3">
      <c r="A300" s="22" t="s">
        <v>1131</v>
      </c>
      <c r="B300" s="3">
        <v>3.1677703389540195E-17</v>
      </c>
    </row>
    <row r="301" spans="1:2" x14ac:dyDescent="0.3">
      <c r="A301" s="22" t="s">
        <v>1000</v>
      </c>
      <c r="B301" s="3">
        <v>1.3707100933472528E-22</v>
      </c>
    </row>
    <row r="302" spans="1:2" x14ac:dyDescent="0.3">
      <c r="A302" s="22" t="s">
        <v>953</v>
      </c>
      <c r="B302" s="3">
        <v>6.2120506902584355E-31</v>
      </c>
    </row>
    <row r="303" spans="1:2" x14ac:dyDescent="0.3">
      <c r="A303" s="22" t="s">
        <v>951</v>
      </c>
      <c r="B303" s="3">
        <v>1.0750792886892629E-15</v>
      </c>
    </row>
    <row r="304" spans="1:2" x14ac:dyDescent="0.3">
      <c r="A304" s="22" t="s">
        <v>755</v>
      </c>
      <c r="B304" s="3">
        <v>3.8821390123058525E-24</v>
      </c>
    </row>
    <row r="305" spans="1:2" x14ac:dyDescent="0.3">
      <c r="A305" s="22" t="s">
        <v>1129</v>
      </c>
      <c r="B305" s="3">
        <v>7.2071616955891622E-16</v>
      </c>
    </row>
    <row r="306" spans="1:2" x14ac:dyDescent="0.3">
      <c r="A306" s="22" t="s">
        <v>1127</v>
      </c>
      <c r="B306" s="3">
        <v>1.2977256317090982E-15</v>
      </c>
    </row>
    <row r="307" spans="1:2" x14ac:dyDescent="0.3">
      <c r="A307" s="22" t="s">
        <v>1125</v>
      </c>
      <c r="B307" s="3">
        <v>5.840173196010925E-28</v>
      </c>
    </row>
    <row r="308" spans="1:2" x14ac:dyDescent="0.3">
      <c r="A308" s="22" t="s">
        <v>1124</v>
      </c>
      <c r="B308" s="3">
        <v>2.9301667031670865E-13</v>
      </c>
    </row>
    <row r="309" spans="1:2" x14ac:dyDescent="0.3">
      <c r="A309" s="22" t="s">
        <v>1121</v>
      </c>
      <c r="B309" s="3">
        <v>1.3139424308167477E-30</v>
      </c>
    </row>
    <row r="310" spans="1:2" x14ac:dyDescent="0.3">
      <c r="A310" s="22" t="s">
        <v>1122</v>
      </c>
      <c r="B310" s="3">
        <v>1.2254478215969821E-14</v>
      </c>
    </row>
    <row r="311" spans="1:2" x14ac:dyDescent="0.3">
      <c r="A311" s="22" t="s">
        <v>753</v>
      </c>
      <c r="B311" s="3">
        <v>1.4675600159312563E-15</v>
      </c>
    </row>
    <row r="312" spans="1:2" x14ac:dyDescent="0.3">
      <c r="A312" s="22" t="s">
        <v>751</v>
      </c>
      <c r="B312" s="3">
        <v>1.6238589403437722E-16</v>
      </c>
    </row>
    <row r="313" spans="1:2" x14ac:dyDescent="0.3">
      <c r="A313" s="22" t="s">
        <v>496</v>
      </c>
      <c r="B313" s="3">
        <v>5.4284576973488227E-22</v>
      </c>
    </row>
    <row r="314" spans="1:2" x14ac:dyDescent="0.3">
      <c r="A314" s="22" t="s">
        <v>749</v>
      </c>
      <c r="B314" s="3">
        <v>9.8907420472890952E-13</v>
      </c>
    </row>
    <row r="315" spans="1:2" x14ac:dyDescent="0.3">
      <c r="A315" s="22" t="s">
        <v>748</v>
      </c>
      <c r="B315" s="3">
        <v>8.544023992474695E-21</v>
      </c>
    </row>
    <row r="316" spans="1:2" x14ac:dyDescent="0.3">
      <c r="A316" s="22" t="s">
        <v>747</v>
      </c>
      <c r="B316" s="3">
        <v>2.9625952805396568E-17</v>
      </c>
    </row>
    <row r="317" spans="1:2" x14ac:dyDescent="0.3">
      <c r="A317" s="22" t="s">
        <v>1120</v>
      </c>
      <c r="B317" s="3">
        <v>1.0189089518984913E-12</v>
      </c>
    </row>
    <row r="318" spans="1:2" x14ac:dyDescent="0.3">
      <c r="A318" s="22" t="s">
        <v>1118</v>
      </c>
      <c r="B318" s="3">
        <v>1.1168233350773655E-16</v>
      </c>
    </row>
    <row r="319" spans="1:2" x14ac:dyDescent="0.3">
      <c r="A319" s="22" t="s">
        <v>1117</v>
      </c>
      <c r="B319" s="3">
        <v>2.7468427119570321E-14</v>
      </c>
    </row>
    <row r="320" spans="1:2" x14ac:dyDescent="0.3">
      <c r="A320" s="22" t="s">
        <v>1115</v>
      </c>
      <c r="B320" s="3">
        <v>6.1629529502405609E-18</v>
      </c>
    </row>
    <row r="321" spans="1:2" x14ac:dyDescent="0.3">
      <c r="A321" s="22" t="s">
        <v>1113</v>
      </c>
      <c r="B321" s="3">
        <v>6.1982602751412522E-19</v>
      </c>
    </row>
    <row r="322" spans="1:2" x14ac:dyDescent="0.3">
      <c r="A322" s="22" t="s">
        <v>6402</v>
      </c>
      <c r="B322" s="3">
        <v>2.3055555555555555E-2</v>
      </c>
    </row>
    <row r="323" spans="1:2" x14ac:dyDescent="0.3">
      <c r="A323" s="22" t="s">
        <v>6404</v>
      </c>
      <c r="B323" s="3">
        <v>3.6874999999999998E-2</v>
      </c>
    </row>
    <row r="324" spans="1:2" x14ac:dyDescent="0.3">
      <c r="A324" s="22" t="s">
        <v>6224</v>
      </c>
      <c r="B324" s="3">
        <v>7.1701388888888884E-2</v>
      </c>
    </row>
    <row r="325" spans="1:2" x14ac:dyDescent="0.3">
      <c r="A325" s="22" t="s">
        <v>5211</v>
      </c>
      <c r="B325" s="3">
        <v>1.59375E-2</v>
      </c>
    </row>
    <row r="326" spans="1:2" x14ac:dyDescent="0.3">
      <c r="A326" s="22" t="s">
        <v>5220</v>
      </c>
      <c r="B326" s="3">
        <v>3.7160279492455413E-7</v>
      </c>
    </row>
    <row r="327" spans="1:2" x14ac:dyDescent="0.3">
      <c r="A327" s="22" t="s">
        <v>5221</v>
      </c>
      <c r="B327" s="3">
        <v>1.741898148148148E-2</v>
      </c>
    </row>
    <row r="328" spans="1:2" x14ac:dyDescent="0.3">
      <c r="A328" s="22" t="s">
        <v>5215</v>
      </c>
      <c r="B328" s="3">
        <v>1.1817129629629629E-2</v>
      </c>
    </row>
    <row r="329" spans="1:2" x14ac:dyDescent="0.3">
      <c r="A329" s="22" t="s">
        <v>5213</v>
      </c>
      <c r="B329" s="3">
        <v>0.01</v>
      </c>
    </row>
    <row r="330" spans="1:2" x14ac:dyDescent="0.3">
      <c r="A330" s="22" t="s">
        <v>5217</v>
      </c>
      <c r="B330" s="3">
        <v>1.1215277777777777E-2</v>
      </c>
    </row>
    <row r="331" spans="1:2" x14ac:dyDescent="0.3">
      <c r="A331" s="22" t="s">
        <v>5219</v>
      </c>
      <c r="B331" s="3">
        <v>1.6469907407407405E-2</v>
      </c>
    </row>
    <row r="332" spans="1:2" x14ac:dyDescent="0.3">
      <c r="A332" s="22" t="s">
        <v>4034</v>
      </c>
      <c r="B332" s="3">
        <v>2.8067129629629625E-6</v>
      </c>
    </row>
    <row r="333" spans="1:2" x14ac:dyDescent="0.3">
      <c r="A333" s="22" t="s">
        <v>6503</v>
      </c>
      <c r="B333" s="3">
        <v>9.2481674382716036E-5</v>
      </c>
    </row>
    <row r="334" spans="1:2" x14ac:dyDescent="0.3">
      <c r="A334" s="22" t="s">
        <v>6496</v>
      </c>
      <c r="B334" s="3">
        <v>1.6944444444444443E-2</v>
      </c>
    </row>
    <row r="335" spans="1:2" x14ac:dyDescent="0.3">
      <c r="A335" s="22" t="s">
        <v>6501</v>
      </c>
      <c r="B335" s="3">
        <v>1.4965277777777779E-2</v>
      </c>
    </row>
    <row r="336" spans="1:2" x14ac:dyDescent="0.3">
      <c r="A336" s="22" t="s">
        <v>6498</v>
      </c>
      <c r="B336" s="3">
        <v>1.7222222222222222E-2</v>
      </c>
    </row>
    <row r="337" spans="1:2" x14ac:dyDescent="0.3">
      <c r="A337" s="22" t="s">
        <v>6494</v>
      </c>
      <c r="B337" s="3">
        <v>1.4266653806584364E-5</v>
      </c>
    </row>
    <row r="338" spans="1:2" x14ac:dyDescent="0.3">
      <c r="A338" s="22" t="s">
        <v>6500</v>
      </c>
      <c r="B338" s="3">
        <v>1.6134259259259261E-2</v>
      </c>
    </row>
    <row r="339" spans="1:2" x14ac:dyDescent="0.3">
      <c r="A339" s="22" t="s">
        <v>501</v>
      </c>
      <c r="B339" s="3">
        <v>2.6620370370370372E-4</v>
      </c>
    </row>
    <row r="340" spans="1:2" x14ac:dyDescent="0.3">
      <c r="A340" s="22" t="s">
        <v>6489</v>
      </c>
      <c r="B340" s="3">
        <v>1.3888888888888889E-4</v>
      </c>
    </row>
    <row r="341" spans="1:2" x14ac:dyDescent="0.3">
      <c r="A341" s="22" t="s">
        <v>6491</v>
      </c>
      <c r="B341" s="3">
        <v>1.6724537037037034E-2</v>
      </c>
    </row>
    <row r="342" spans="1:2" x14ac:dyDescent="0.3">
      <c r="A342" s="22" t="s">
        <v>6493</v>
      </c>
      <c r="B342" s="3">
        <v>1.6666666666666666E-2</v>
      </c>
    </row>
    <row r="343" spans="1:2" x14ac:dyDescent="0.3">
      <c r="A343" s="22" t="s">
        <v>6490</v>
      </c>
      <c r="B343" s="3">
        <v>1.6620370370370372E-2</v>
      </c>
    </row>
    <row r="344" spans="1:2" x14ac:dyDescent="0.3">
      <c r="A344" s="22" t="s">
        <v>6484</v>
      </c>
      <c r="B344" s="3">
        <v>1.6921296296296299E-2</v>
      </c>
    </row>
    <row r="345" spans="1:2" x14ac:dyDescent="0.3">
      <c r="A345" s="22" t="s">
        <v>6487</v>
      </c>
      <c r="B345" s="3">
        <v>1.6574074074074074E-2</v>
      </c>
    </row>
    <row r="346" spans="1:2" x14ac:dyDescent="0.3">
      <c r="A346" s="22" t="s">
        <v>6488</v>
      </c>
      <c r="B346" s="3">
        <v>1.741898148148148E-2</v>
      </c>
    </row>
    <row r="347" spans="1:2" x14ac:dyDescent="0.3">
      <c r="A347" s="22" t="s">
        <v>6485</v>
      </c>
      <c r="B347" s="3">
        <v>2.3517875514403292E-6</v>
      </c>
    </row>
    <row r="348" spans="1:2" x14ac:dyDescent="0.3">
      <c r="A348" s="22" t="s">
        <v>6482</v>
      </c>
      <c r="B348" s="3">
        <v>1.6909722222222225E-2</v>
      </c>
    </row>
    <row r="349" spans="1:2" x14ac:dyDescent="0.3">
      <c r="A349" s="22" t="s">
        <v>6483</v>
      </c>
      <c r="B349" s="3">
        <v>1.667824074074074E-2</v>
      </c>
    </row>
    <row r="350" spans="1:2" x14ac:dyDescent="0.3">
      <c r="A350" s="22" t="s">
        <v>5746</v>
      </c>
      <c r="B350" s="3">
        <v>4.206018518518518E-2</v>
      </c>
    </row>
    <row r="351" spans="1:2" x14ac:dyDescent="0.3">
      <c r="A351" s="22" t="s">
        <v>5744</v>
      </c>
      <c r="B351" s="3">
        <v>1.142136059670782E-6</v>
      </c>
    </row>
    <row r="352" spans="1:2" x14ac:dyDescent="0.3">
      <c r="A352" s="22" t="s">
        <v>5748</v>
      </c>
      <c r="B352" s="3">
        <v>4.4947327246227709E-6</v>
      </c>
    </row>
    <row r="353" spans="1:2" x14ac:dyDescent="0.3">
      <c r="A353" s="22" t="s">
        <v>5661</v>
      </c>
      <c r="B353" s="3">
        <v>3.318287037037037E-2</v>
      </c>
    </row>
    <row r="354" spans="1:2" x14ac:dyDescent="0.3">
      <c r="A354" s="22" t="s">
        <v>5659</v>
      </c>
      <c r="B354" s="3">
        <v>2.9328703703703704E-2</v>
      </c>
    </row>
    <row r="355" spans="1:2" x14ac:dyDescent="0.3">
      <c r="A355" s="22" t="s">
        <v>5660</v>
      </c>
      <c r="B355" s="3">
        <v>2.9212962962962965E-2</v>
      </c>
    </row>
    <row r="356" spans="1:2" x14ac:dyDescent="0.3">
      <c r="A356" s="22" t="s">
        <v>5657</v>
      </c>
      <c r="B356" s="3">
        <v>2.0341689707647465E-4</v>
      </c>
    </row>
    <row r="357" spans="1:2" x14ac:dyDescent="0.3">
      <c r="A357" s="22" t="s">
        <v>5645</v>
      </c>
      <c r="B357" s="3">
        <v>6.09837962962963E-2</v>
      </c>
    </row>
    <row r="358" spans="1:2" x14ac:dyDescent="0.3">
      <c r="A358" s="22" t="s">
        <v>5647</v>
      </c>
      <c r="B358" s="3">
        <v>4.0810185185185185E-2</v>
      </c>
    </row>
    <row r="359" spans="1:2" x14ac:dyDescent="0.3">
      <c r="A359" s="22" t="s">
        <v>5655</v>
      </c>
      <c r="B359" s="3">
        <v>4.2858796296296298E-2</v>
      </c>
    </row>
    <row r="360" spans="1:2" x14ac:dyDescent="0.3">
      <c r="A360" s="22" t="s">
        <v>5652</v>
      </c>
      <c r="B360" s="3">
        <v>3.8738425925925926E-2</v>
      </c>
    </row>
    <row r="361" spans="1:2" x14ac:dyDescent="0.3">
      <c r="A361" s="22" t="s">
        <v>5649</v>
      </c>
      <c r="B361" s="3">
        <v>4.1493055555555554E-2</v>
      </c>
    </row>
    <row r="362" spans="1:2" x14ac:dyDescent="0.3">
      <c r="A362" s="22" t="s">
        <v>5651</v>
      </c>
      <c r="B362" s="3">
        <v>3.5254629629629629E-2</v>
      </c>
    </row>
    <row r="363" spans="1:2" x14ac:dyDescent="0.3">
      <c r="A363" s="22" t="s">
        <v>3848</v>
      </c>
      <c r="B363" s="3">
        <v>1.2052576303155007E-4</v>
      </c>
    </row>
    <row r="364" spans="1:2" x14ac:dyDescent="0.3">
      <c r="A364" s="22" t="s">
        <v>3839</v>
      </c>
      <c r="B364" s="3">
        <v>1.1352987825788753E-4</v>
      </c>
    </row>
    <row r="365" spans="1:2" x14ac:dyDescent="0.3">
      <c r="A365" s="22" t="s">
        <v>3835</v>
      </c>
      <c r="B365" s="3">
        <v>2.1678240740740738E-2</v>
      </c>
    </row>
    <row r="366" spans="1:2" x14ac:dyDescent="0.3">
      <c r="A366" s="22" t="s">
        <v>3850</v>
      </c>
      <c r="B366" s="3">
        <v>2.3333333333333334E-2</v>
      </c>
    </row>
    <row r="367" spans="1:2" x14ac:dyDescent="0.3">
      <c r="A367" s="22" t="s">
        <v>3837</v>
      </c>
      <c r="B367" s="3">
        <v>2.3564814814814813E-2</v>
      </c>
    </row>
    <row r="368" spans="1:2" x14ac:dyDescent="0.3">
      <c r="A368" s="22" t="s">
        <v>3836</v>
      </c>
      <c r="B368" s="3">
        <v>2.0162037037037037E-2</v>
      </c>
    </row>
    <row r="369" spans="1:2" x14ac:dyDescent="0.3">
      <c r="A369" s="22" t="s">
        <v>3834</v>
      </c>
      <c r="B369" s="3">
        <v>1.4560185185185183E-2</v>
      </c>
    </row>
    <row r="370" spans="1:2" x14ac:dyDescent="0.3">
      <c r="A370" s="22" t="s">
        <v>3666</v>
      </c>
      <c r="B370" s="3">
        <v>1.2808781671177623E-7</v>
      </c>
    </row>
    <row r="371" spans="1:2" x14ac:dyDescent="0.3">
      <c r="A371" s="22" t="s">
        <v>3663</v>
      </c>
      <c r="B371" s="3">
        <v>1.2488425925925925E-2</v>
      </c>
    </row>
    <row r="372" spans="1:2" x14ac:dyDescent="0.3">
      <c r="A372" s="22" t="s">
        <v>3664</v>
      </c>
      <c r="B372" s="3">
        <v>2.056712962962963E-2</v>
      </c>
    </row>
    <row r="373" spans="1:2" x14ac:dyDescent="0.3">
      <c r="A373" s="22" t="s">
        <v>6249</v>
      </c>
      <c r="B373" s="3">
        <v>6.8761252572016457E-7</v>
      </c>
    </row>
    <row r="374" spans="1:2" x14ac:dyDescent="0.3">
      <c r="A374" s="22" t="s">
        <v>6253</v>
      </c>
      <c r="B374" s="3">
        <v>2.0057870370370368E-2</v>
      </c>
    </row>
    <row r="375" spans="1:2" x14ac:dyDescent="0.3">
      <c r="A375" s="22" t="s">
        <v>6248</v>
      </c>
      <c r="B375" s="3">
        <v>2.5271401320301783E-6</v>
      </c>
    </row>
    <row r="376" spans="1:2" x14ac:dyDescent="0.3">
      <c r="A376" s="22" t="s">
        <v>6252</v>
      </c>
      <c r="B376" s="3">
        <v>1.996527777777778E-2</v>
      </c>
    </row>
    <row r="377" spans="1:2" x14ac:dyDescent="0.3">
      <c r="A377" s="22" t="s">
        <v>6251</v>
      </c>
      <c r="B377" s="3">
        <v>1.9976851851851853E-2</v>
      </c>
    </row>
    <row r="378" spans="1:2" x14ac:dyDescent="0.3">
      <c r="A378" s="22" t="s">
        <v>6250</v>
      </c>
      <c r="B378" s="3">
        <v>1.7916666666666668E-2</v>
      </c>
    </row>
    <row r="379" spans="1:2" x14ac:dyDescent="0.3">
      <c r="A379" s="22" t="s">
        <v>4186</v>
      </c>
      <c r="B379" s="3">
        <v>3.2590904706790121E-4</v>
      </c>
    </row>
    <row r="380" spans="1:2" x14ac:dyDescent="0.3">
      <c r="A380" s="22" t="s">
        <v>6247</v>
      </c>
      <c r="B380" s="3">
        <v>1.9745370370370371E-2</v>
      </c>
    </row>
    <row r="381" spans="1:2" x14ac:dyDescent="0.3">
      <c r="A381" s="22" t="s">
        <v>6244</v>
      </c>
      <c r="B381" s="3">
        <v>1.8796296296296297E-2</v>
      </c>
    </row>
    <row r="382" spans="1:2" x14ac:dyDescent="0.3">
      <c r="A382" s="22" t="s">
        <v>6243</v>
      </c>
      <c r="B382" s="3">
        <v>1.996527777777778E-2</v>
      </c>
    </row>
    <row r="383" spans="1:2" x14ac:dyDescent="0.3">
      <c r="A383" s="22" t="s">
        <v>6246</v>
      </c>
      <c r="B383" s="3">
        <v>1.9502314814814816E-2</v>
      </c>
    </row>
    <row r="384" spans="1:2" x14ac:dyDescent="0.3">
      <c r="A384" s="22" t="s">
        <v>6245</v>
      </c>
      <c r="B384" s="3">
        <v>2.2411372599451303E-7</v>
      </c>
    </row>
    <row r="385" spans="1:2" x14ac:dyDescent="0.3">
      <c r="A385" s="22" t="s">
        <v>2629</v>
      </c>
      <c r="B385" s="3">
        <v>3.8194444444444446E-4</v>
      </c>
    </row>
    <row r="386" spans="1:2" x14ac:dyDescent="0.3">
      <c r="A386" s="22" t="s">
        <v>5252</v>
      </c>
      <c r="B386" s="3">
        <v>1.9259259259259261E-2</v>
      </c>
    </row>
    <row r="387" spans="1:2" x14ac:dyDescent="0.3">
      <c r="A387" s="22" t="s">
        <v>5253</v>
      </c>
      <c r="B387" s="3">
        <v>1.9386574074074073E-2</v>
      </c>
    </row>
    <row r="388" spans="1:2" x14ac:dyDescent="0.3">
      <c r="A388" s="22" t="s">
        <v>5254</v>
      </c>
      <c r="B388" s="3">
        <v>1.9918981481481482E-2</v>
      </c>
    </row>
    <row r="389" spans="1:2" x14ac:dyDescent="0.3">
      <c r="A389" s="22" t="s">
        <v>5644</v>
      </c>
      <c r="B389" s="3">
        <v>6.2258873456790131E-6</v>
      </c>
    </row>
    <row r="390" spans="1:2" x14ac:dyDescent="0.3">
      <c r="A390" s="22" t="s">
        <v>5598</v>
      </c>
      <c r="B390" s="3">
        <v>2.3148148148148147E-5</v>
      </c>
    </row>
    <row r="391" spans="1:2" x14ac:dyDescent="0.3">
      <c r="A391" s="22" t="s">
        <v>5620</v>
      </c>
      <c r="B391" s="3">
        <v>1.5300925925925926E-2</v>
      </c>
    </row>
    <row r="392" spans="1:2" x14ac:dyDescent="0.3">
      <c r="A392" s="22" t="s">
        <v>5664</v>
      </c>
      <c r="B392" s="3">
        <v>1.5046296296296295E-2</v>
      </c>
    </row>
    <row r="393" spans="1:2" x14ac:dyDescent="0.3">
      <c r="A393" s="22" t="s">
        <v>5663</v>
      </c>
      <c r="B393" s="3">
        <v>1.4907407407407406E-2</v>
      </c>
    </row>
    <row r="394" spans="1:2" x14ac:dyDescent="0.3">
      <c r="A394" s="22" t="s">
        <v>5621</v>
      </c>
      <c r="B394" s="3">
        <v>1.5300925925925926E-2</v>
      </c>
    </row>
    <row r="395" spans="1:2" x14ac:dyDescent="0.3">
      <c r="A395" s="22" t="s">
        <v>5622</v>
      </c>
      <c r="B395" s="3">
        <v>1.5300925925925926E-2</v>
      </c>
    </row>
    <row r="396" spans="1:2" x14ac:dyDescent="0.3">
      <c r="A396" s="22" t="s">
        <v>5643</v>
      </c>
      <c r="B396" s="3">
        <v>1.5162037037037036E-2</v>
      </c>
    </row>
    <row r="397" spans="1:2" x14ac:dyDescent="0.3">
      <c r="A397" s="22" t="s">
        <v>5662</v>
      </c>
      <c r="B397" s="3">
        <v>1.5300925925925926E-2</v>
      </c>
    </row>
    <row r="398" spans="1:2" x14ac:dyDescent="0.3">
      <c r="A398" s="22" t="s">
        <v>5623</v>
      </c>
      <c r="B398" s="3">
        <v>1.5196759259259259E-2</v>
      </c>
    </row>
    <row r="399" spans="1:2" x14ac:dyDescent="0.3">
      <c r="A399" s="22" t="s">
        <v>6471</v>
      </c>
      <c r="B399" s="3">
        <v>1.0117589377572018E-4</v>
      </c>
    </row>
    <row r="400" spans="1:2" x14ac:dyDescent="0.3">
      <c r="A400" s="22" t="s">
        <v>6476</v>
      </c>
      <c r="B400" s="3">
        <v>3.2986111111111112E-2</v>
      </c>
    </row>
    <row r="401" spans="1:2" x14ac:dyDescent="0.3">
      <c r="A401" s="22" t="s">
        <v>6474</v>
      </c>
      <c r="B401" s="3">
        <v>1.9796770511831282E-4</v>
      </c>
    </row>
    <row r="402" spans="1:2" x14ac:dyDescent="0.3">
      <c r="A402" s="22" t="s">
        <v>6472</v>
      </c>
      <c r="B402" s="3">
        <v>3.3252314814814811E-2</v>
      </c>
    </row>
    <row r="403" spans="1:2" x14ac:dyDescent="0.3">
      <c r="A403" s="22" t="s">
        <v>6473</v>
      </c>
      <c r="B403" s="3">
        <v>3.3252314814814811E-2</v>
      </c>
    </row>
    <row r="404" spans="1:2" x14ac:dyDescent="0.3">
      <c r="A404" s="22" t="s">
        <v>6479</v>
      </c>
      <c r="B404" s="3">
        <v>4.0241742755486973E-4</v>
      </c>
    </row>
    <row r="405" spans="1:2" x14ac:dyDescent="0.3">
      <c r="A405" s="22" t="s">
        <v>6477</v>
      </c>
      <c r="B405" s="3">
        <v>3.3287037037037039E-2</v>
      </c>
    </row>
    <row r="406" spans="1:2" x14ac:dyDescent="0.3">
      <c r="A406" s="22" t="s">
        <v>6461</v>
      </c>
      <c r="B406" s="3">
        <v>3.2488425925925928E-2</v>
      </c>
    </row>
    <row r="407" spans="1:2" x14ac:dyDescent="0.3">
      <c r="A407" s="22" t="s">
        <v>6457</v>
      </c>
      <c r="B407" s="3">
        <v>3.2627314814814817E-2</v>
      </c>
    </row>
    <row r="408" spans="1:2" x14ac:dyDescent="0.3">
      <c r="A408" s="22" t="s">
        <v>6463</v>
      </c>
      <c r="B408" s="3">
        <v>1.3345056437007029E-8</v>
      </c>
    </row>
    <row r="409" spans="1:2" x14ac:dyDescent="0.3">
      <c r="A409" s="22" t="s">
        <v>6468</v>
      </c>
      <c r="B409" s="3">
        <v>3.2476851851851847E-2</v>
      </c>
    </row>
    <row r="410" spans="1:2" x14ac:dyDescent="0.3">
      <c r="A410" s="22" t="s">
        <v>6466</v>
      </c>
      <c r="B410" s="3">
        <v>3.2627314814814817E-2</v>
      </c>
    </row>
    <row r="411" spans="1:2" x14ac:dyDescent="0.3">
      <c r="A411" s="22" t="s">
        <v>6467</v>
      </c>
      <c r="B411" s="3">
        <v>3.27662037037037E-2</v>
      </c>
    </row>
    <row r="412" spans="1:2" x14ac:dyDescent="0.3">
      <c r="A412" s="22" t="s">
        <v>6469</v>
      </c>
      <c r="B412" s="3">
        <v>3.3101851851851848E-2</v>
      </c>
    </row>
    <row r="413" spans="1:2" x14ac:dyDescent="0.3">
      <c r="A413" s="22" t="s">
        <v>6459</v>
      </c>
      <c r="B413" s="3">
        <v>3.2731481481481479E-2</v>
      </c>
    </row>
    <row r="414" spans="1:2" x14ac:dyDescent="0.3">
      <c r="A414" s="22" t="s">
        <v>6464</v>
      </c>
      <c r="B414" s="3">
        <v>3.2708333333333332E-2</v>
      </c>
    </row>
    <row r="415" spans="1:2" x14ac:dyDescent="0.3">
      <c r="A415" s="22" t="s">
        <v>6460</v>
      </c>
      <c r="B415" s="3">
        <v>3.2743055555555553E-2</v>
      </c>
    </row>
    <row r="416" spans="1:2" x14ac:dyDescent="0.3">
      <c r="A416" s="22" t="s">
        <v>6465</v>
      </c>
      <c r="B416" s="3">
        <v>3.2754629629629627E-2</v>
      </c>
    </row>
    <row r="417" spans="1:2" x14ac:dyDescent="0.3">
      <c r="A417" s="22" t="s">
        <v>6458</v>
      </c>
      <c r="B417" s="3">
        <v>3.27662037037037E-2</v>
      </c>
    </row>
    <row r="418" spans="1:2" x14ac:dyDescent="0.3">
      <c r="A418" s="22" t="s">
        <v>6470</v>
      </c>
      <c r="B418" s="3">
        <v>2.6354648919753082E-4</v>
      </c>
    </row>
    <row r="419" spans="1:2" x14ac:dyDescent="0.3">
      <c r="A419" s="22" t="s">
        <v>6445</v>
      </c>
      <c r="B419" s="3">
        <v>3.260416666666667E-2</v>
      </c>
    </row>
    <row r="420" spans="1:2" x14ac:dyDescent="0.3">
      <c r="A420" s="22" t="s">
        <v>6455</v>
      </c>
      <c r="B420" s="3">
        <v>3.3657407407407407E-2</v>
      </c>
    </row>
    <row r="421" spans="1:2" x14ac:dyDescent="0.3">
      <c r="A421" s="22" t="s">
        <v>6446</v>
      </c>
      <c r="B421" s="3">
        <v>2.4298656657235939E-4</v>
      </c>
    </row>
    <row r="422" spans="1:2" x14ac:dyDescent="0.3">
      <c r="A422" s="22" t="s">
        <v>6442</v>
      </c>
      <c r="B422" s="3">
        <v>3.2951388888888891E-2</v>
      </c>
    </row>
    <row r="423" spans="1:2" x14ac:dyDescent="0.3">
      <c r="A423" s="22" t="s">
        <v>6453</v>
      </c>
      <c r="B423" s="3">
        <v>8.9543346514917696E-10</v>
      </c>
    </row>
    <row r="424" spans="1:2" x14ac:dyDescent="0.3">
      <c r="A424" s="22" t="s">
        <v>6443</v>
      </c>
      <c r="B424" s="3">
        <v>3.260416666666667E-2</v>
      </c>
    </row>
    <row r="425" spans="1:2" x14ac:dyDescent="0.3">
      <c r="A425" s="22" t="s">
        <v>6448</v>
      </c>
      <c r="B425" s="3">
        <v>3.259259259259259E-2</v>
      </c>
    </row>
    <row r="426" spans="1:2" x14ac:dyDescent="0.3">
      <c r="A426" s="22" t="s">
        <v>6454</v>
      </c>
      <c r="B426" s="3">
        <v>3.2696759259259259E-2</v>
      </c>
    </row>
    <row r="427" spans="1:2" x14ac:dyDescent="0.3">
      <c r="A427" s="22" t="s">
        <v>6447</v>
      </c>
      <c r="B427" s="3">
        <v>3.2615740740740744E-2</v>
      </c>
    </row>
    <row r="428" spans="1:2" x14ac:dyDescent="0.3">
      <c r="A428" s="22" t="s">
        <v>6452</v>
      </c>
      <c r="B428" s="3">
        <v>3.2696759259259259E-2</v>
      </c>
    </row>
    <row r="429" spans="1:2" x14ac:dyDescent="0.3">
      <c r="A429" s="22" t="s">
        <v>6456</v>
      </c>
      <c r="B429" s="3">
        <v>3.2696759259259259E-2</v>
      </c>
    </row>
    <row r="430" spans="1:2" x14ac:dyDescent="0.3">
      <c r="A430" s="22" t="s">
        <v>6450</v>
      </c>
      <c r="B430" s="3">
        <v>3.2280092592592589E-2</v>
      </c>
    </row>
    <row r="431" spans="1:2" x14ac:dyDescent="0.3">
      <c r="A431" s="22" t="s">
        <v>6451</v>
      </c>
      <c r="B431" s="3">
        <v>3.2361111111111111E-2</v>
      </c>
    </row>
    <row r="432" spans="1:2" x14ac:dyDescent="0.3">
      <c r="A432" s="22" t="s">
        <v>6441</v>
      </c>
      <c r="B432" s="3">
        <v>3.3074041985886455E-8</v>
      </c>
    </row>
    <row r="433" spans="1:2" x14ac:dyDescent="0.3">
      <c r="A433" s="22" t="s">
        <v>6431</v>
      </c>
      <c r="B433" s="3">
        <v>3.2349537037037038E-2</v>
      </c>
    </row>
    <row r="434" spans="1:2" x14ac:dyDescent="0.3">
      <c r="A434" s="22" t="s">
        <v>6438</v>
      </c>
      <c r="B434" s="3">
        <v>3.123842592592593E-2</v>
      </c>
    </row>
    <row r="435" spans="1:2" x14ac:dyDescent="0.3">
      <c r="A435" s="22" t="s">
        <v>6434</v>
      </c>
      <c r="B435" s="3">
        <v>3.3125000000000002E-2</v>
      </c>
    </row>
    <row r="436" spans="1:2" x14ac:dyDescent="0.3">
      <c r="A436" s="22" t="s">
        <v>6429</v>
      </c>
      <c r="B436" s="3">
        <v>3.2511574074074075E-2</v>
      </c>
    </row>
    <row r="437" spans="1:2" x14ac:dyDescent="0.3">
      <c r="A437" s="22" t="s">
        <v>6428</v>
      </c>
      <c r="B437" s="3">
        <v>3.1458333333333331E-2</v>
      </c>
    </row>
    <row r="438" spans="1:2" x14ac:dyDescent="0.3">
      <c r="A438" s="22" t="s">
        <v>6427</v>
      </c>
      <c r="B438" s="3">
        <v>3.515046296296296E-2</v>
      </c>
    </row>
    <row r="439" spans="1:2" x14ac:dyDescent="0.3">
      <c r="A439" s="22" t="s">
        <v>6432</v>
      </c>
      <c r="B439" s="3">
        <v>3.2627314814814817E-2</v>
      </c>
    </row>
    <row r="440" spans="1:2" x14ac:dyDescent="0.3">
      <c r="A440" s="22" t="s">
        <v>6439</v>
      </c>
      <c r="B440" s="3">
        <v>3.1620370370370368E-2</v>
      </c>
    </row>
    <row r="441" spans="1:2" x14ac:dyDescent="0.3">
      <c r="A441" s="22" t="s">
        <v>6433</v>
      </c>
      <c r="B441" s="3">
        <v>3.2349537037037038E-2</v>
      </c>
    </row>
    <row r="442" spans="1:2" x14ac:dyDescent="0.3">
      <c r="A442" s="22" t="s">
        <v>6430</v>
      </c>
      <c r="B442" s="3">
        <v>3.2615740740740744E-2</v>
      </c>
    </row>
    <row r="443" spans="1:2" x14ac:dyDescent="0.3">
      <c r="A443" s="22" t="s">
        <v>6436</v>
      </c>
      <c r="B443" s="3">
        <v>3.229166666666667E-2</v>
      </c>
    </row>
    <row r="444" spans="1:2" x14ac:dyDescent="0.3">
      <c r="A444" s="22" t="s">
        <v>6440</v>
      </c>
      <c r="B444" s="3">
        <v>3.1736111111111111E-2</v>
      </c>
    </row>
    <row r="445" spans="1:2" x14ac:dyDescent="0.3">
      <c r="A445" s="22" t="s">
        <v>6416</v>
      </c>
      <c r="B445" s="3">
        <v>8.6124757645497539E-6</v>
      </c>
    </row>
    <row r="446" spans="1:2" x14ac:dyDescent="0.3">
      <c r="A446" s="22" t="s">
        <v>6414</v>
      </c>
      <c r="B446" s="3">
        <v>1.0493259173525379E-3</v>
      </c>
    </row>
    <row r="447" spans="1:2" x14ac:dyDescent="0.3">
      <c r="A447" s="22" t="s">
        <v>6420</v>
      </c>
      <c r="B447" s="3">
        <v>2.1078282674928873E-6</v>
      </c>
    </row>
    <row r="448" spans="1:2" x14ac:dyDescent="0.3">
      <c r="A448" s="22" t="s">
        <v>6412</v>
      </c>
      <c r="B448" s="3">
        <v>1.1932966820987652E-3</v>
      </c>
    </row>
    <row r="449" spans="1:2" x14ac:dyDescent="0.3">
      <c r="A449" s="22" t="s">
        <v>6421</v>
      </c>
      <c r="B449" s="3">
        <v>1.0945759923696844E-3</v>
      </c>
    </row>
    <row r="450" spans="1:2" x14ac:dyDescent="0.3">
      <c r="A450" s="22" t="s">
        <v>6406</v>
      </c>
      <c r="B450" s="3">
        <v>1.4319498028120712E-3</v>
      </c>
    </row>
    <row r="451" spans="1:2" x14ac:dyDescent="0.3">
      <c r="A451" s="22" t="s">
        <v>6422</v>
      </c>
      <c r="B451" s="3">
        <v>6.7081517194009425E-6</v>
      </c>
    </row>
    <row r="452" spans="1:2" x14ac:dyDescent="0.3">
      <c r="A452" s="22" t="s">
        <v>6417</v>
      </c>
      <c r="B452" s="3">
        <v>7.0076560499294679E-6</v>
      </c>
    </row>
    <row r="453" spans="1:2" x14ac:dyDescent="0.3">
      <c r="A453" s="22" t="s">
        <v>6407</v>
      </c>
      <c r="B453" s="3">
        <v>1.3516610939643347E-3</v>
      </c>
    </row>
    <row r="454" spans="1:2" x14ac:dyDescent="0.3">
      <c r="A454" s="22" t="s">
        <v>6423</v>
      </c>
      <c r="B454" s="3">
        <v>6.9557653449508691E-6</v>
      </c>
    </row>
    <row r="455" spans="1:2" x14ac:dyDescent="0.3">
      <c r="A455" s="22" t="s">
        <v>6425</v>
      </c>
      <c r="B455" s="3">
        <v>5.7436269915080305E-10</v>
      </c>
    </row>
    <row r="456" spans="1:2" x14ac:dyDescent="0.3">
      <c r="A456" s="22" t="s">
        <v>6424</v>
      </c>
      <c r="B456" s="3">
        <v>1.0446210026577502E-3</v>
      </c>
    </row>
    <row r="457" spans="1:2" x14ac:dyDescent="0.3">
      <c r="A457" s="22" t="s">
        <v>6408</v>
      </c>
      <c r="B457" s="3">
        <v>1.1697852366255145E-3</v>
      </c>
    </row>
    <row r="458" spans="1:2" x14ac:dyDescent="0.3">
      <c r="A458" s="22" t="s">
        <v>6411</v>
      </c>
      <c r="B458" s="3">
        <v>1.0468669624485597E-3</v>
      </c>
    </row>
    <row r="459" spans="1:2" x14ac:dyDescent="0.3">
      <c r="A459" s="22" t="s">
        <v>6418</v>
      </c>
      <c r="B459" s="3">
        <v>1.0471643518518519E-3</v>
      </c>
    </row>
    <row r="460" spans="1:2" x14ac:dyDescent="0.3">
      <c r="A460" s="22" t="s">
        <v>6410</v>
      </c>
      <c r="B460" s="3">
        <v>2.6745943452129338E-6</v>
      </c>
    </row>
    <row r="461" spans="1:2" x14ac:dyDescent="0.3">
      <c r="A461" s="22" t="s">
        <v>4751</v>
      </c>
      <c r="B461" s="3">
        <v>8.2005208333333311E-4</v>
      </c>
    </row>
    <row r="462" spans="1:2" x14ac:dyDescent="0.3">
      <c r="A462" s="22" t="s">
        <v>2055</v>
      </c>
      <c r="B462" s="3">
        <v>4.8055555555555553E-2</v>
      </c>
    </row>
    <row r="463" spans="1:2" x14ac:dyDescent="0.3">
      <c r="A463" s="22" t="s">
        <v>2062</v>
      </c>
      <c r="B463" s="3">
        <v>3.9988425925925927E-2</v>
      </c>
    </row>
    <row r="464" spans="1:2" x14ac:dyDescent="0.3">
      <c r="A464" s="22" t="s">
        <v>2064</v>
      </c>
      <c r="B464" s="3">
        <v>1.2960551697530865E-6</v>
      </c>
    </row>
    <row r="465" spans="1:2" x14ac:dyDescent="0.3">
      <c r="A465" s="22" t="s">
        <v>2067</v>
      </c>
      <c r="B465" s="3">
        <v>3.7893518518518521E-2</v>
      </c>
    </row>
    <row r="466" spans="1:2" x14ac:dyDescent="0.3">
      <c r="A466" s="22" t="s">
        <v>2057</v>
      </c>
      <c r="B466" s="3">
        <v>3.5262345679012356E-4</v>
      </c>
    </row>
    <row r="467" spans="1:2" x14ac:dyDescent="0.3">
      <c r="A467" s="22" t="s">
        <v>2066</v>
      </c>
      <c r="B467" s="3">
        <v>3.335382908950617E-4</v>
      </c>
    </row>
    <row r="468" spans="1:2" x14ac:dyDescent="0.3">
      <c r="A468" s="22" t="s">
        <v>2058</v>
      </c>
      <c r="B468" s="3">
        <v>3.7280092592592594E-2</v>
      </c>
    </row>
    <row r="469" spans="1:2" x14ac:dyDescent="0.3">
      <c r="A469" s="22" t="s">
        <v>2060</v>
      </c>
      <c r="B469" s="3">
        <v>3.4601257073045268E-4</v>
      </c>
    </row>
    <row r="470" spans="1:2" x14ac:dyDescent="0.3">
      <c r="A470" s="22" t="s">
        <v>4851</v>
      </c>
      <c r="B470" s="3">
        <v>3.1249999999999997E-3</v>
      </c>
    </row>
    <row r="471" spans="1:2" x14ac:dyDescent="0.3">
      <c r="A471" s="22" t="s">
        <v>1412</v>
      </c>
      <c r="B471" s="3">
        <v>1.4814814814814814E-2</v>
      </c>
    </row>
    <row r="472" spans="1:2" x14ac:dyDescent="0.3">
      <c r="A472" s="22" t="s">
        <v>1397</v>
      </c>
      <c r="B472" s="3">
        <v>1.4791666666666668E-2</v>
      </c>
    </row>
    <row r="473" spans="1:2" x14ac:dyDescent="0.3">
      <c r="A473" s="22" t="s">
        <v>1408</v>
      </c>
      <c r="B473" s="3">
        <v>1.4814814814814814E-2</v>
      </c>
    </row>
    <row r="474" spans="1:2" x14ac:dyDescent="0.3">
      <c r="A474" s="22" t="s">
        <v>1399</v>
      </c>
      <c r="B474" s="3">
        <v>1.4537037037037038E-2</v>
      </c>
    </row>
    <row r="475" spans="1:2" x14ac:dyDescent="0.3">
      <c r="A475" s="22" t="s">
        <v>1402</v>
      </c>
      <c r="B475" s="3">
        <v>1.4756944444444446E-2</v>
      </c>
    </row>
    <row r="476" spans="1:2" x14ac:dyDescent="0.3">
      <c r="A476" s="22" t="s">
        <v>1413</v>
      </c>
      <c r="B476" s="3">
        <v>1.4849537037037036E-2</v>
      </c>
    </row>
    <row r="477" spans="1:2" x14ac:dyDescent="0.3">
      <c r="A477" s="22" t="s">
        <v>1415</v>
      </c>
      <c r="B477" s="3">
        <v>1.4976851851851852E-2</v>
      </c>
    </row>
    <row r="478" spans="1:2" x14ac:dyDescent="0.3">
      <c r="A478" s="22" t="s">
        <v>1411</v>
      </c>
      <c r="B478" s="3">
        <v>1.4872685185185185E-2</v>
      </c>
    </row>
    <row r="479" spans="1:2" x14ac:dyDescent="0.3">
      <c r="A479" s="22" t="s">
        <v>1404</v>
      </c>
      <c r="B479" s="3">
        <v>1.4826388888888889E-2</v>
      </c>
    </row>
    <row r="480" spans="1:2" x14ac:dyDescent="0.3">
      <c r="A480" s="22" t="s">
        <v>1418</v>
      </c>
      <c r="B480" s="3">
        <v>1.5833333333333335E-2</v>
      </c>
    </row>
    <row r="481" spans="1:2" x14ac:dyDescent="0.3">
      <c r="A481" s="22" t="s">
        <v>1407</v>
      </c>
      <c r="B481" s="3">
        <v>1.7173568244170096E-7</v>
      </c>
    </row>
    <row r="482" spans="1:2" x14ac:dyDescent="0.3">
      <c r="A482" s="22" t="s">
        <v>1410</v>
      </c>
      <c r="B482" s="3">
        <v>1.4814814814814814E-2</v>
      </c>
    </row>
    <row r="483" spans="1:2" x14ac:dyDescent="0.3">
      <c r="A483" s="22" t="s">
        <v>1393</v>
      </c>
      <c r="B483" s="3">
        <v>2.7563443072702328E-6</v>
      </c>
    </row>
    <row r="484" spans="1:2" x14ac:dyDescent="0.3">
      <c r="A484" s="22" t="s">
        <v>1409</v>
      </c>
      <c r="B484" s="3">
        <v>1.4884259259259259E-2</v>
      </c>
    </row>
    <row r="485" spans="1:2" x14ac:dyDescent="0.3">
      <c r="A485" s="22" t="s">
        <v>1401</v>
      </c>
      <c r="B485" s="3">
        <v>1.4826388888888889E-2</v>
      </c>
    </row>
    <row r="486" spans="1:2" x14ac:dyDescent="0.3">
      <c r="A486" s="22" t="s">
        <v>1406</v>
      </c>
      <c r="B486" s="3">
        <v>1.4814814814814814E-2</v>
      </c>
    </row>
    <row r="487" spans="1:2" x14ac:dyDescent="0.3">
      <c r="A487" s="22" t="s">
        <v>1405</v>
      </c>
      <c r="B487" s="3">
        <v>1.4710648148148148E-2</v>
      </c>
    </row>
    <row r="488" spans="1:2" x14ac:dyDescent="0.3">
      <c r="A488" s="22" t="s">
        <v>1403</v>
      </c>
      <c r="B488" s="3">
        <v>1.4664351851851852E-2</v>
      </c>
    </row>
    <row r="489" spans="1:2" x14ac:dyDescent="0.3">
      <c r="A489" s="22" t="s">
        <v>1416</v>
      </c>
      <c r="B489" s="3">
        <v>1.4907407407407406E-2</v>
      </c>
    </row>
    <row r="490" spans="1:2" x14ac:dyDescent="0.3">
      <c r="A490" s="22" t="s">
        <v>1417</v>
      </c>
      <c r="B490" s="3">
        <v>1.4340277777777776E-2</v>
      </c>
    </row>
    <row r="491" spans="1:2" x14ac:dyDescent="0.3">
      <c r="A491" s="22" t="s">
        <v>1414</v>
      </c>
      <c r="B491" s="3">
        <v>1.480324074074074E-2</v>
      </c>
    </row>
    <row r="492" spans="1:2" x14ac:dyDescent="0.3">
      <c r="A492" s="22" t="s">
        <v>1398</v>
      </c>
      <c r="B492" s="3">
        <v>1.4826388888888889E-2</v>
      </c>
    </row>
    <row r="493" spans="1:2" x14ac:dyDescent="0.3">
      <c r="A493" s="22" t="s">
        <v>1264</v>
      </c>
      <c r="B493" s="3">
        <v>3.5386849957934364E-49</v>
      </c>
    </row>
    <row r="494" spans="1:2" x14ac:dyDescent="0.3">
      <c r="A494" s="22" t="s">
        <v>1377</v>
      </c>
      <c r="B494" s="3">
        <v>1.4849537037037036E-2</v>
      </c>
    </row>
    <row r="495" spans="1:2" x14ac:dyDescent="0.3">
      <c r="A495" s="22" t="s">
        <v>1385</v>
      </c>
      <c r="B495" s="3">
        <v>1.4837962962962963E-2</v>
      </c>
    </row>
    <row r="496" spans="1:2" x14ac:dyDescent="0.3">
      <c r="A496" s="22" t="s">
        <v>1380</v>
      </c>
      <c r="B496" s="3">
        <v>1.4895833333333332E-2</v>
      </c>
    </row>
    <row r="497" spans="1:2" x14ac:dyDescent="0.3">
      <c r="A497" s="22" t="s">
        <v>1379</v>
      </c>
      <c r="B497" s="3">
        <v>1.4895833333333332E-2</v>
      </c>
    </row>
    <row r="498" spans="1:2" x14ac:dyDescent="0.3">
      <c r="A498" s="22" t="s">
        <v>1395</v>
      </c>
      <c r="B498" s="3">
        <v>1.4872685185185185E-2</v>
      </c>
    </row>
    <row r="499" spans="1:2" x14ac:dyDescent="0.3">
      <c r="A499" s="22" t="s">
        <v>1376</v>
      </c>
      <c r="B499" s="3">
        <v>1.486111111111111E-2</v>
      </c>
    </row>
    <row r="500" spans="1:2" x14ac:dyDescent="0.3">
      <c r="A500" s="22" t="s">
        <v>1392</v>
      </c>
      <c r="B500" s="3">
        <v>7.6287079903978055E-6</v>
      </c>
    </row>
    <row r="501" spans="1:2" x14ac:dyDescent="0.3">
      <c r="A501" s="22" t="s">
        <v>1390</v>
      </c>
      <c r="B501" s="3">
        <v>1.4837962962962963E-2</v>
      </c>
    </row>
    <row r="502" spans="1:2" x14ac:dyDescent="0.3">
      <c r="A502" s="22" t="s">
        <v>1373</v>
      </c>
      <c r="B502" s="3">
        <v>1.4837962962962963E-2</v>
      </c>
    </row>
    <row r="503" spans="1:2" x14ac:dyDescent="0.3">
      <c r="A503" s="22" t="s">
        <v>1389</v>
      </c>
      <c r="B503" s="3">
        <v>1.4571759259259258E-2</v>
      </c>
    </row>
    <row r="504" spans="1:2" x14ac:dyDescent="0.3">
      <c r="A504" s="22" t="s">
        <v>1384</v>
      </c>
      <c r="B504" s="3">
        <v>1.4895833333333332E-2</v>
      </c>
    </row>
    <row r="505" spans="1:2" x14ac:dyDescent="0.3">
      <c r="A505" s="22" t="s">
        <v>1378</v>
      </c>
      <c r="B505" s="3">
        <v>1.4490740740740742E-2</v>
      </c>
    </row>
    <row r="506" spans="1:2" x14ac:dyDescent="0.3">
      <c r="A506" s="22" t="s">
        <v>1386</v>
      </c>
      <c r="B506" s="3">
        <v>1.4826388888888889E-2</v>
      </c>
    </row>
    <row r="507" spans="1:2" x14ac:dyDescent="0.3">
      <c r="A507" s="22" t="s">
        <v>1374</v>
      </c>
      <c r="B507" s="3">
        <v>1.3264505101165982E-5</v>
      </c>
    </row>
    <row r="508" spans="1:2" x14ac:dyDescent="0.3">
      <c r="A508" s="22" t="s">
        <v>1383</v>
      </c>
      <c r="B508" s="3">
        <v>1.4930555555555556E-2</v>
      </c>
    </row>
    <row r="509" spans="1:2" x14ac:dyDescent="0.3">
      <c r="A509" s="22" t="s">
        <v>1394</v>
      </c>
      <c r="B509" s="3">
        <v>1.4895833333333332E-2</v>
      </c>
    </row>
    <row r="510" spans="1:2" x14ac:dyDescent="0.3">
      <c r="A510" s="22" t="s">
        <v>1391</v>
      </c>
      <c r="B510" s="3">
        <v>1.4849537037037036E-2</v>
      </c>
    </row>
    <row r="511" spans="1:2" x14ac:dyDescent="0.3">
      <c r="A511" s="22" t="s">
        <v>1375</v>
      </c>
      <c r="B511" s="3">
        <v>4.4076915001206614E-9</v>
      </c>
    </row>
    <row r="512" spans="1:2" x14ac:dyDescent="0.3">
      <c r="A512" s="22" t="s">
        <v>1387</v>
      </c>
      <c r="B512" s="3">
        <v>1.4872685185185185E-2</v>
      </c>
    </row>
    <row r="513" spans="1:2" x14ac:dyDescent="0.3">
      <c r="A513" s="22" t="s">
        <v>1381</v>
      </c>
      <c r="B513" s="3">
        <v>1.5092592592592593E-2</v>
      </c>
    </row>
    <row r="514" spans="1:2" x14ac:dyDescent="0.3">
      <c r="A514" s="22" t="s">
        <v>1396</v>
      </c>
      <c r="B514" s="3">
        <v>1.4814814814814814E-2</v>
      </c>
    </row>
    <row r="515" spans="1:2" x14ac:dyDescent="0.3">
      <c r="A515" s="22" t="s">
        <v>1388</v>
      </c>
      <c r="B515" s="3">
        <v>1.4780092592592595E-2</v>
      </c>
    </row>
    <row r="516" spans="1:2" x14ac:dyDescent="0.3">
      <c r="A516" s="22" t="s">
        <v>1382</v>
      </c>
      <c r="B516" s="3">
        <v>1.480324074074074E-2</v>
      </c>
    </row>
    <row r="517" spans="1:2" x14ac:dyDescent="0.3">
      <c r="A517" s="22" t="s">
        <v>1360</v>
      </c>
      <c r="B517" s="3">
        <v>1.4826388888888889E-2</v>
      </c>
    </row>
    <row r="518" spans="1:2" x14ac:dyDescent="0.3">
      <c r="A518" s="22" t="s">
        <v>1354</v>
      </c>
      <c r="B518" s="3">
        <v>1.862568587105624E-6</v>
      </c>
    </row>
    <row r="519" spans="1:2" x14ac:dyDescent="0.3">
      <c r="A519" s="22" t="s">
        <v>1364</v>
      </c>
      <c r="B519" s="3">
        <v>1.4432870370370372E-2</v>
      </c>
    </row>
    <row r="520" spans="1:2" x14ac:dyDescent="0.3">
      <c r="A520" s="22" t="s">
        <v>1370</v>
      </c>
      <c r="B520" s="3">
        <v>1.480324074074074E-2</v>
      </c>
    </row>
    <row r="521" spans="1:2" x14ac:dyDescent="0.3">
      <c r="A521" s="22" t="s">
        <v>1353</v>
      </c>
      <c r="B521" s="3">
        <v>1.4675925925925926E-2</v>
      </c>
    </row>
    <row r="522" spans="1:2" x14ac:dyDescent="0.3">
      <c r="A522" s="22" t="s">
        <v>1348</v>
      </c>
      <c r="B522" s="3">
        <v>1.5057870370370369E-2</v>
      </c>
    </row>
    <row r="523" spans="1:2" x14ac:dyDescent="0.3">
      <c r="A523" s="22" t="s">
        <v>1368</v>
      </c>
      <c r="B523" s="3">
        <v>3.0888310185185189E-6</v>
      </c>
    </row>
    <row r="524" spans="1:2" x14ac:dyDescent="0.3">
      <c r="A524" s="22" t="s">
        <v>1361</v>
      </c>
      <c r="B524" s="3">
        <v>1.4432870370370372E-2</v>
      </c>
    </row>
    <row r="525" spans="1:2" x14ac:dyDescent="0.3">
      <c r="A525" s="22" t="s">
        <v>1356</v>
      </c>
      <c r="B525" s="3">
        <v>1.4826388888888889E-2</v>
      </c>
    </row>
    <row r="526" spans="1:2" x14ac:dyDescent="0.3">
      <c r="A526" s="22" t="s">
        <v>1367</v>
      </c>
      <c r="B526" s="3">
        <v>1.4826388888888889E-2</v>
      </c>
    </row>
    <row r="527" spans="1:2" x14ac:dyDescent="0.3">
      <c r="A527" s="22" t="s">
        <v>1358</v>
      </c>
      <c r="B527" s="3">
        <v>1.4733796296296295E-2</v>
      </c>
    </row>
    <row r="528" spans="1:2" x14ac:dyDescent="0.3">
      <c r="A528" s="22" t="s">
        <v>1350</v>
      </c>
      <c r="B528" s="3">
        <v>1.4837962962962963E-2</v>
      </c>
    </row>
    <row r="529" spans="1:2" x14ac:dyDescent="0.3">
      <c r="A529" s="22" t="s">
        <v>1372</v>
      </c>
      <c r="B529" s="3">
        <v>1.462962962962963E-2</v>
      </c>
    </row>
    <row r="530" spans="1:2" x14ac:dyDescent="0.3">
      <c r="A530" s="22" t="s">
        <v>1351</v>
      </c>
      <c r="B530" s="3">
        <v>1.4652777777777778E-2</v>
      </c>
    </row>
    <row r="531" spans="1:2" x14ac:dyDescent="0.3">
      <c r="A531" s="22" t="s">
        <v>1352</v>
      </c>
      <c r="B531" s="3">
        <v>1.4826388888888889E-2</v>
      </c>
    </row>
    <row r="532" spans="1:2" x14ac:dyDescent="0.3">
      <c r="A532" s="22" t="s">
        <v>1357</v>
      </c>
      <c r="B532" s="3">
        <v>1.4780092592592595E-2</v>
      </c>
    </row>
    <row r="533" spans="1:2" x14ac:dyDescent="0.3">
      <c r="A533" s="22" t="s">
        <v>1349</v>
      </c>
      <c r="B533" s="3">
        <v>1.4814814814814814E-2</v>
      </c>
    </row>
    <row r="534" spans="1:2" x14ac:dyDescent="0.3">
      <c r="A534" s="22" t="s">
        <v>1359</v>
      </c>
      <c r="B534" s="3">
        <v>1.4664351851851852E-2</v>
      </c>
    </row>
    <row r="535" spans="1:2" x14ac:dyDescent="0.3">
      <c r="A535" s="22" t="s">
        <v>1371</v>
      </c>
      <c r="B535" s="3">
        <v>1.480324074074074E-2</v>
      </c>
    </row>
    <row r="536" spans="1:2" x14ac:dyDescent="0.3">
      <c r="A536" s="22" t="s">
        <v>1366</v>
      </c>
      <c r="B536" s="3">
        <v>1.4606481481481482E-2</v>
      </c>
    </row>
    <row r="537" spans="1:2" x14ac:dyDescent="0.3">
      <c r="A537" s="22" t="s">
        <v>1369</v>
      </c>
      <c r="B537" s="3">
        <v>1.4641203703703703E-2</v>
      </c>
    </row>
    <row r="538" spans="1:2" x14ac:dyDescent="0.3">
      <c r="A538" s="22" t="s">
        <v>1363</v>
      </c>
      <c r="B538" s="3">
        <v>1.4733796296296295E-2</v>
      </c>
    </row>
    <row r="539" spans="1:2" x14ac:dyDescent="0.3">
      <c r="A539" s="22" t="s">
        <v>1362</v>
      </c>
      <c r="B539" s="3">
        <v>1.4594907407407405E-2</v>
      </c>
    </row>
    <row r="540" spans="1:2" x14ac:dyDescent="0.3">
      <c r="A540" s="22" t="s">
        <v>1333</v>
      </c>
      <c r="B540" s="3">
        <v>1.4652777777777778E-2</v>
      </c>
    </row>
    <row r="541" spans="1:2" x14ac:dyDescent="0.3">
      <c r="A541" s="22" t="s">
        <v>1324</v>
      </c>
      <c r="B541" s="3">
        <v>1.4953703703703705E-2</v>
      </c>
    </row>
    <row r="542" spans="1:2" x14ac:dyDescent="0.3">
      <c r="A542" s="22" t="s">
        <v>1325</v>
      </c>
      <c r="B542" s="3">
        <v>1.4872685185185185E-2</v>
      </c>
    </row>
    <row r="543" spans="1:2" x14ac:dyDescent="0.3">
      <c r="A543" s="22" t="s">
        <v>1347</v>
      </c>
      <c r="B543" s="3">
        <v>1.5069444444444443E-2</v>
      </c>
    </row>
    <row r="544" spans="1:2" x14ac:dyDescent="0.3">
      <c r="A544" s="22" t="s">
        <v>1346</v>
      </c>
      <c r="B544" s="3">
        <v>1.4826388888888889E-2</v>
      </c>
    </row>
    <row r="545" spans="1:2" x14ac:dyDescent="0.3">
      <c r="A545" s="22" t="s">
        <v>1344</v>
      </c>
      <c r="B545" s="3">
        <v>1.4340277777777776E-2</v>
      </c>
    </row>
    <row r="546" spans="1:2" x14ac:dyDescent="0.3">
      <c r="A546" s="22" t="s">
        <v>1320</v>
      </c>
      <c r="B546" s="3">
        <v>1.4618055555555556E-2</v>
      </c>
    </row>
    <row r="547" spans="1:2" x14ac:dyDescent="0.3">
      <c r="A547" s="22" t="s">
        <v>1338</v>
      </c>
      <c r="B547" s="3">
        <v>1.4351851851851852E-2</v>
      </c>
    </row>
    <row r="548" spans="1:2" x14ac:dyDescent="0.3">
      <c r="A548" s="22" t="s">
        <v>1337</v>
      </c>
      <c r="B548" s="3">
        <v>1.4548611111111111E-2</v>
      </c>
    </row>
    <row r="549" spans="1:2" x14ac:dyDescent="0.3">
      <c r="A549" s="22" t="s">
        <v>1326</v>
      </c>
      <c r="B549" s="3">
        <v>1.4456018518518519E-2</v>
      </c>
    </row>
    <row r="550" spans="1:2" x14ac:dyDescent="0.3">
      <c r="A550" s="22" t="s">
        <v>1336</v>
      </c>
      <c r="B550" s="3">
        <v>1.5000000000000001E-2</v>
      </c>
    </row>
    <row r="551" spans="1:2" x14ac:dyDescent="0.3">
      <c r="A551" s="22" t="s">
        <v>1328</v>
      </c>
      <c r="B551" s="3">
        <v>1.4849537037037036E-2</v>
      </c>
    </row>
    <row r="552" spans="1:2" x14ac:dyDescent="0.3">
      <c r="A552" s="22" t="s">
        <v>1335</v>
      </c>
      <c r="B552" s="3">
        <v>1.4884259259259259E-2</v>
      </c>
    </row>
    <row r="553" spans="1:2" x14ac:dyDescent="0.3">
      <c r="A553" s="22" t="s">
        <v>1329</v>
      </c>
      <c r="B553" s="3">
        <v>1.4918981481481483E-2</v>
      </c>
    </row>
    <row r="554" spans="1:2" x14ac:dyDescent="0.3">
      <c r="A554" s="22" t="s">
        <v>1321</v>
      </c>
      <c r="B554" s="3">
        <v>1.0751028806584362E-5</v>
      </c>
    </row>
    <row r="555" spans="1:2" x14ac:dyDescent="0.3">
      <c r="A555" s="22" t="s">
        <v>1331</v>
      </c>
      <c r="B555" s="3">
        <v>1.4004629629629631E-2</v>
      </c>
    </row>
    <row r="556" spans="1:2" x14ac:dyDescent="0.3">
      <c r="A556" s="22" t="s">
        <v>1330</v>
      </c>
      <c r="B556" s="3">
        <v>1.5370370370370369E-2</v>
      </c>
    </row>
    <row r="557" spans="1:2" x14ac:dyDescent="0.3">
      <c r="A557" s="22" t="s">
        <v>1327</v>
      </c>
      <c r="B557" s="3">
        <v>1.4826388888888889E-2</v>
      </c>
    </row>
    <row r="558" spans="1:2" x14ac:dyDescent="0.3">
      <c r="A558" s="22" t="s">
        <v>1339</v>
      </c>
      <c r="B558" s="3">
        <v>1.480324074074074E-2</v>
      </c>
    </row>
    <row r="559" spans="1:2" x14ac:dyDescent="0.3">
      <c r="A559" s="22" t="s">
        <v>1334</v>
      </c>
      <c r="B559" s="3">
        <v>1.4884259259259259E-2</v>
      </c>
    </row>
    <row r="560" spans="1:2" x14ac:dyDescent="0.3">
      <c r="A560" s="22" t="s">
        <v>1322</v>
      </c>
      <c r="B560" s="3">
        <v>1.4606481481481482E-2</v>
      </c>
    </row>
    <row r="561" spans="1:2" x14ac:dyDescent="0.3">
      <c r="A561" s="22" t="s">
        <v>1323</v>
      </c>
      <c r="B561" s="3">
        <v>1.5023148148148148E-2</v>
      </c>
    </row>
    <row r="562" spans="1:2" x14ac:dyDescent="0.3">
      <c r="A562" s="22" t="s">
        <v>1310</v>
      </c>
      <c r="B562" s="3">
        <v>1.4930555555555556E-2</v>
      </c>
    </row>
    <row r="563" spans="1:2" x14ac:dyDescent="0.3">
      <c r="A563" s="22" t="s">
        <v>1300</v>
      </c>
      <c r="B563" s="3">
        <v>1.5011574074074075E-2</v>
      </c>
    </row>
    <row r="564" spans="1:2" x14ac:dyDescent="0.3">
      <c r="A564" s="22" t="s">
        <v>1314</v>
      </c>
      <c r="B564" s="3">
        <v>1.5023148148148148E-2</v>
      </c>
    </row>
    <row r="565" spans="1:2" x14ac:dyDescent="0.3">
      <c r="A565" s="22" t="s">
        <v>1302</v>
      </c>
      <c r="B565" s="3">
        <v>1.503472222222222E-2</v>
      </c>
    </row>
    <row r="566" spans="1:2" x14ac:dyDescent="0.3">
      <c r="A566" s="22" t="s">
        <v>1309</v>
      </c>
      <c r="B566" s="3">
        <v>1.4837962962962963E-2</v>
      </c>
    </row>
    <row r="567" spans="1:2" x14ac:dyDescent="0.3">
      <c r="A567" s="22" t="s">
        <v>1301</v>
      </c>
      <c r="B567" s="3">
        <v>1.4849537037037036E-2</v>
      </c>
    </row>
    <row r="568" spans="1:2" x14ac:dyDescent="0.3">
      <c r="A568" s="22" t="s">
        <v>1316</v>
      </c>
      <c r="B568" s="3">
        <v>1.4780092592592595E-2</v>
      </c>
    </row>
    <row r="569" spans="1:2" x14ac:dyDescent="0.3">
      <c r="A569" s="22" t="s">
        <v>1296</v>
      </c>
      <c r="B569" s="3">
        <v>1.5000000000000001E-2</v>
      </c>
    </row>
    <row r="570" spans="1:2" x14ac:dyDescent="0.3">
      <c r="A570" s="22" t="s">
        <v>1317</v>
      </c>
      <c r="B570" s="3">
        <v>1.4837962962962963E-2</v>
      </c>
    </row>
    <row r="571" spans="1:2" x14ac:dyDescent="0.3">
      <c r="A571" s="22" t="s">
        <v>1304</v>
      </c>
      <c r="B571" s="3">
        <v>1.4594907407407405E-2</v>
      </c>
    </row>
    <row r="572" spans="1:2" x14ac:dyDescent="0.3">
      <c r="A572" s="22" t="s">
        <v>1311</v>
      </c>
      <c r="B572" s="3">
        <v>1.4976851851851852E-2</v>
      </c>
    </row>
    <row r="573" spans="1:2" x14ac:dyDescent="0.3">
      <c r="A573" s="22" t="s">
        <v>1307</v>
      </c>
      <c r="B573" s="3">
        <v>1.4884259259259259E-2</v>
      </c>
    </row>
    <row r="574" spans="1:2" x14ac:dyDescent="0.3">
      <c r="A574" s="22" t="s">
        <v>1299</v>
      </c>
      <c r="B574" s="3">
        <v>1.4733796296296295E-2</v>
      </c>
    </row>
    <row r="575" spans="1:2" x14ac:dyDescent="0.3">
      <c r="A575" s="22" t="s">
        <v>1319</v>
      </c>
      <c r="B575" s="3">
        <v>1.4907407407407406E-2</v>
      </c>
    </row>
    <row r="576" spans="1:2" x14ac:dyDescent="0.3">
      <c r="A576" s="22" t="s">
        <v>1318</v>
      </c>
      <c r="B576" s="3">
        <v>1.5069444444444443E-2</v>
      </c>
    </row>
    <row r="577" spans="1:2" x14ac:dyDescent="0.3">
      <c r="A577" s="22" t="s">
        <v>1305</v>
      </c>
      <c r="B577" s="3">
        <v>1.5046296296296295E-2</v>
      </c>
    </row>
    <row r="578" spans="1:2" x14ac:dyDescent="0.3">
      <c r="A578" s="22" t="s">
        <v>1308</v>
      </c>
      <c r="B578" s="3">
        <v>1.4907407407407406E-2</v>
      </c>
    </row>
    <row r="579" spans="1:2" x14ac:dyDescent="0.3">
      <c r="A579" s="22" t="s">
        <v>1306</v>
      </c>
      <c r="B579" s="3">
        <v>1.7722800925925925E-7</v>
      </c>
    </row>
    <row r="580" spans="1:2" x14ac:dyDescent="0.3">
      <c r="A580" s="22" t="s">
        <v>1285</v>
      </c>
      <c r="B580" s="3">
        <v>1.5432098765432098E-6</v>
      </c>
    </row>
    <row r="581" spans="1:2" x14ac:dyDescent="0.3">
      <c r="A581" s="22" t="s">
        <v>1313</v>
      </c>
      <c r="B581" s="3">
        <v>1.4895833333333332E-2</v>
      </c>
    </row>
    <row r="582" spans="1:2" x14ac:dyDescent="0.3">
      <c r="A582" s="22" t="s">
        <v>1312</v>
      </c>
      <c r="B582" s="3">
        <v>1.4895833333333332E-2</v>
      </c>
    </row>
    <row r="583" spans="1:2" x14ac:dyDescent="0.3">
      <c r="A583" s="22" t="s">
        <v>1298</v>
      </c>
      <c r="B583" s="3">
        <v>1.5011574074074075E-2</v>
      </c>
    </row>
    <row r="584" spans="1:2" x14ac:dyDescent="0.3">
      <c r="A584" s="22" t="s">
        <v>1291</v>
      </c>
      <c r="B584" s="3">
        <v>1.4733796296296295E-2</v>
      </c>
    </row>
    <row r="585" spans="1:2" x14ac:dyDescent="0.3">
      <c r="A585" s="22" t="s">
        <v>1280</v>
      </c>
      <c r="B585" s="3">
        <v>1.4884259259259259E-2</v>
      </c>
    </row>
    <row r="586" spans="1:2" x14ac:dyDescent="0.3">
      <c r="A586" s="22" t="s">
        <v>1273</v>
      </c>
      <c r="B586" s="3">
        <v>1.4814814814814814E-2</v>
      </c>
    </row>
    <row r="587" spans="1:2" x14ac:dyDescent="0.3">
      <c r="A587" s="22" t="s">
        <v>1292</v>
      </c>
      <c r="B587" s="3">
        <v>1.4710648148148148E-2</v>
      </c>
    </row>
    <row r="588" spans="1:2" x14ac:dyDescent="0.3">
      <c r="A588" s="22" t="s">
        <v>1283</v>
      </c>
      <c r="B588" s="3">
        <v>1.4895833333333332E-2</v>
      </c>
    </row>
    <row r="589" spans="1:2" x14ac:dyDescent="0.3">
      <c r="A589" s="22" t="s">
        <v>1287</v>
      </c>
      <c r="B589" s="3">
        <v>1.4826388888888889E-2</v>
      </c>
    </row>
    <row r="590" spans="1:2" x14ac:dyDescent="0.3">
      <c r="A590" s="22" t="s">
        <v>1294</v>
      </c>
      <c r="B590" s="3">
        <v>1.4745370370370372E-2</v>
      </c>
    </row>
    <row r="591" spans="1:2" x14ac:dyDescent="0.3">
      <c r="A591" s="22" t="s">
        <v>1295</v>
      </c>
      <c r="B591" s="3">
        <v>1.4768518518518519E-2</v>
      </c>
    </row>
    <row r="592" spans="1:2" x14ac:dyDescent="0.3">
      <c r="A592" s="22" t="s">
        <v>1275</v>
      </c>
      <c r="B592" s="3">
        <v>1.4884259259259259E-2</v>
      </c>
    </row>
    <row r="593" spans="1:2" x14ac:dyDescent="0.3">
      <c r="A593" s="22" t="s">
        <v>1272</v>
      </c>
      <c r="B593" s="3">
        <v>1.4733796296296295E-2</v>
      </c>
    </row>
    <row r="594" spans="1:2" x14ac:dyDescent="0.3">
      <c r="A594" s="22" t="s">
        <v>1278</v>
      </c>
      <c r="B594" s="3">
        <v>1.5057870370370369E-2</v>
      </c>
    </row>
    <row r="595" spans="1:2" x14ac:dyDescent="0.3">
      <c r="A595" s="22" t="s">
        <v>1290</v>
      </c>
      <c r="B595" s="3">
        <v>1.4710648148148148E-2</v>
      </c>
    </row>
    <row r="596" spans="1:2" x14ac:dyDescent="0.3">
      <c r="A596" s="22" t="s">
        <v>1286</v>
      </c>
      <c r="B596" s="3">
        <v>1.4722222222222222E-2</v>
      </c>
    </row>
    <row r="597" spans="1:2" x14ac:dyDescent="0.3">
      <c r="A597" s="22" t="s">
        <v>1289</v>
      </c>
      <c r="B597" s="3">
        <v>1.4745370370370372E-2</v>
      </c>
    </row>
    <row r="598" spans="1:2" x14ac:dyDescent="0.3">
      <c r="A598" s="22" t="s">
        <v>1271</v>
      </c>
      <c r="B598" s="3">
        <v>1.4745370370370372E-2</v>
      </c>
    </row>
    <row r="599" spans="1:2" x14ac:dyDescent="0.3">
      <c r="A599" s="22" t="s">
        <v>1293</v>
      </c>
      <c r="B599" s="3">
        <v>1.4780092592592595E-2</v>
      </c>
    </row>
    <row r="600" spans="1:2" x14ac:dyDescent="0.3">
      <c r="A600" s="22" t="s">
        <v>1281</v>
      </c>
      <c r="B600" s="3">
        <v>1.4780092592592595E-2</v>
      </c>
    </row>
    <row r="601" spans="1:2" x14ac:dyDescent="0.3">
      <c r="A601" s="22" t="s">
        <v>1276</v>
      </c>
      <c r="B601" s="3">
        <v>1.4409722222222221E-2</v>
      </c>
    </row>
    <row r="602" spans="1:2" x14ac:dyDescent="0.3">
      <c r="A602" s="22" t="s">
        <v>1259</v>
      </c>
      <c r="B602" s="3">
        <v>1.4745370370370372E-2</v>
      </c>
    </row>
    <row r="603" spans="1:2" x14ac:dyDescent="0.3">
      <c r="A603" s="22" t="s">
        <v>1269</v>
      </c>
      <c r="B603" s="3">
        <v>1.4826388888888889E-2</v>
      </c>
    </row>
    <row r="604" spans="1:2" x14ac:dyDescent="0.3">
      <c r="A604" s="22" t="s">
        <v>1265</v>
      </c>
      <c r="B604" s="3">
        <v>4.3067611882716051E-5</v>
      </c>
    </row>
    <row r="605" spans="1:2" x14ac:dyDescent="0.3">
      <c r="A605" s="22" t="s">
        <v>1260</v>
      </c>
      <c r="B605" s="3">
        <v>1.4733796296296295E-2</v>
      </c>
    </row>
    <row r="606" spans="1:2" x14ac:dyDescent="0.3">
      <c r="A606" s="22" t="s">
        <v>1262</v>
      </c>
      <c r="B606" s="3">
        <v>1.4733796296296295E-2</v>
      </c>
    </row>
    <row r="607" spans="1:2" x14ac:dyDescent="0.3">
      <c r="A607" s="22" t="s">
        <v>1255</v>
      </c>
      <c r="B607" s="3">
        <v>1.4571759259259258E-2</v>
      </c>
    </row>
    <row r="608" spans="1:2" x14ac:dyDescent="0.3">
      <c r="A608" s="22" t="s">
        <v>1270</v>
      </c>
      <c r="B608" s="3">
        <v>1.4722222222222222E-2</v>
      </c>
    </row>
    <row r="609" spans="1:2" x14ac:dyDescent="0.3">
      <c r="A609" s="22" t="s">
        <v>1268</v>
      </c>
      <c r="B609" s="3">
        <v>1.4745370370370372E-2</v>
      </c>
    </row>
    <row r="610" spans="1:2" x14ac:dyDescent="0.3">
      <c r="A610" s="22" t="s">
        <v>1256</v>
      </c>
      <c r="B610" s="3">
        <v>1.4722222222222222E-2</v>
      </c>
    </row>
    <row r="611" spans="1:2" x14ac:dyDescent="0.3">
      <c r="A611" s="22" t="s">
        <v>1267</v>
      </c>
      <c r="B611" s="3">
        <v>5.2553798010973941E-5</v>
      </c>
    </row>
    <row r="612" spans="1:2" x14ac:dyDescent="0.3">
      <c r="A612" s="22" t="s">
        <v>1261</v>
      </c>
      <c r="B612" s="3">
        <v>2.1005872770919066E-5</v>
      </c>
    </row>
    <row r="613" spans="1:2" x14ac:dyDescent="0.3">
      <c r="A613" s="22" t="s">
        <v>1263</v>
      </c>
      <c r="B613" s="3">
        <v>2.2866833847736621E-5</v>
      </c>
    </row>
    <row r="614" spans="1:2" x14ac:dyDescent="0.3">
      <c r="A614" s="22" t="s">
        <v>1257</v>
      </c>
      <c r="B614" s="3">
        <v>1.3715277777777778E-2</v>
      </c>
    </row>
    <row r="615" spans="1:2" x14ac:dyDescent="0.3">
      <c r="A615" s="22" t="s">
        <v>1340</v>
      </c>
      <c r="B615" s="3">
        <v>5.7870370370370366E-5</v>
      </c>
    </row>
    <row r="616" spans="1:2" x14ac:dyDescent="0.3">
      <c r="A616" s="22" t="s">
        <v>72</v>
      </c>
      <c r="B616" s="3">
        <v>6.9444444444444444E-5</v>
      </c>
    </row>
    <row r="617" spans="1:2" x14ac:dyDescent="0.3">
      <c r="A617" s="22" t="s">
        <v>898</v>
      </c>
      <c r="B617" s="3">
        <v>7.4826388888888887E-2</v>
      </c>
    </row>
    <row r="618" spans="1:2" x14ac:dyDescent="0.3">
      <c r="A618" s="22" t="s">
        <v>900</v>
      </c>
      <c r="B618" s="3">
        <v>6.9444444444444444E-5</v>
      </c>
    </row>
    <row r="619" spans="1:2" x14ac:dyDescent="0.3">
      <c r="A619" s="22" t="s">
        <v>880</v>
      </c>
      <c r="B619" s="3">
        <v>5.9027777777777778E-4</v>
      </c>
    </row>
    <row r="620" spans="1:2" x14ac:dyDescent="0.3">
      <c r="A620" s="22" t="s">
        <v>738</v>
      </c>
      <c r="B620" s="3">
        <v>2.303401491769547E-5</v>
      </c>
    </row>
    <row r="621" spans="1:2" x14ac:dyDescent="0.3">
      <c r="A621" s="22" t="s">
        <v>740</v>
      </c>
      <c r="B621" s="3">
        <v>1.6203703703703703E-4</v>
      </c>
    </row>
    <row r="622" spans="1:2" x14ac:dyDescent="0.3">
      <c r="A622" s="22" t="s">
        <v>1077</v>
      </c>
      <c r="B622" s="3">
        <v>1.1252572016460905E-8</v>
      </c>
    </row>
    <row r="623" spans="1:2" x14ac:dyDescent="0.3">
      <c r="A623" s="22" t="s">
        <v>2344</v>
      </c>
      <c r="B623" s="3">
        <v>5.149391289437587E-7</v>
      </c>
    </row>
    <row r="624" spans="1:2" x14ac:dyDescent="0.3">
      <c r="A624" s="22" t="s">
        <v>956</v>
      </c>
      <c r="B624" s="3">
        <v>1.1252572016460905E-8</v>
      </c>
    </row>
    <row r="625" spans="1:2" x14ac:dyDescent="0.3">
      <c r="A625" s="22" t="s">
        <v>3535</v>
      </c>
      <c r="B625" s="3">
        <v>3.7060185185185189E-2</v>
      </c>
    </row>
    <row r="626" spans="1:2" x14ac:dyDescent="0.3">
      <c r="A626" s="22" t="s">
        <v>3533</v>
      </c>
      <c r="B626" s="3">
        <v>3.0216424468449934E-4</v>
      </c>
    </row>
    <row r="627" spans="1:2" x14ac:dyDescent="0.3">
      <c r="A627" s="22" t="s">
        <v>3531</v>
      </c>
      <c r="B627" s="3">
        <v>3.9340277777777773E-2</v>
      </c>
    </row>
    <row r="628" spans="1:2" x14ac:dyDescent="0.3">
      <c r="A628" s="22" t="s">
        <v>3529</v>
      </c>
      <c r="B628" s="3">
        <v>8.0841936118136531E-7</v>
      </c>
    </row>
    <row r="629" spans="1:2" x14ac:dyDescent="0.3">
      <c r="A629" s="22" t="s">
        <v>2465</v>
      </c>
      <c r="B629" s="3">
        <v>4.6296296296296294E-5</v>
      </c>
    </row>
    <row r="630" spans="1:2" x14ac:dyDescent="0.3">
      <c r="A630" s="22" t="s">
        <v>3403</v>
      </c>
      <c r="B630" s="3">
        <v>1.9942129629629629E-2</v>
      </c>
    </row>
    <row r="631" spans="1:2" x14ac:dyDescent="0.3">
      <c r="A631" s="22" t="s">
        <v>3390</v>
      </c>
      <c r="B631" s="3">
        <v>2.0339023919753089E-6</v>
      </c>
    </row>
    <row r="632" spans="1:2" x14ac:dyDescent="0.3">
      <c r="A632" s="22" t="s">
        <v>3325</v>
      </c>
      <c r="B632" s="3">
        <v>4.5579882544581617E-5</v>
      </c>
    </row>
    <row r="633" spans="1:2" x14ac:dyDescent="0.3">
      <c r="A633" s="22" t="s">
        <v>3323</v>
      </c>
      <c r="B633" s="3">
        <v>1.8784722222222223E-2</v>
      </c>
    </row>
    <row r="634" spans="1:2" x14ac:dyDescent="0.3">
      <c r="A634" s="22" t="s">
        <v>3321</v>
      </c>
      <c r="B634" s="3">
        <v>1.8356481481481481E-2</v>
      </c>
    </row>
    <row r="635" spans="1:2" x14ac:dyDescent="0.3">
      <c r="A635" s="22" t="s">
        <v>3320</v>
      </c>
      <c r="B635" s="3">
        <v>1.8483796296296297E-2</v>
      </c>
    </row>
    <row r="636" spans="1:2" x14ac:dyDescent="0.3">
      <c r="A636" s="22" t="s">
        <v>2137</v>
      </c>
      <c r="B636" s="3">
        <v>1.7361111111111112E-4</v>
      </c>
    </row>
    <row r="637" spans="1:2" x14ac:dyDescent="0.3">
      <c r="A637" s="22" t="s">
        <v>6226</v>
      </c>
      <c r="B637" s="3">
        <v>8.1076388888888892E-2</v>
      </c>
    </row>
    <row r="638" spans="1:2" x14ac:dyDescent="0.3">
      <c r="A638" s="22" t="s">
        <v>2406</v>
      </c>
      <c r="B638" s="3">
        <v>5.9870494270218101E-7</v>
      </c>
    </row>
    <row r="639" spans="1:2" x14ac:dyDescent="0.3">
      <c r="A639" s="22" t="s">
        <v>3822</v>
      </c>
      <c r="B639" s="3">
        <v>3.0578703703703702E-2</v>
      </c>
    </row>
    <row r="640" spans="1:2" x14ac:dyDescent="0.3">
      <c r="A640" s="22" t="s">
        <v>3816</v>
      </c>
      <c r="B640" s="3">
        <v>2.9837962962962965E-2</v>
      </c>
    </row>
    <row r="641" spans="1:2" x14ac:dyDescent="0.3">
      <c r="A641" s="22" t="s">
        <v>3806</v>
      </c>
      <c r="B641" s="3">
        <v>2.990740740740741E-2</v>
      </c>
    </row>
    <row r="642" spans="1:2" x14ac:dyDescent="0.3">
      <c r="A642" s="22" t="s">
        <v>3808</v>
      </c>
      <c r="B642" s="3">
        <v>3.0046296296296297E-2</v>
      </c>
    </row>
    <row r="643" spans="1:2" x14ac:dyDescent="0.3">
      <c r="A643" s="22" t="s">
        <v>3821</v>
      </c>
      <c r="B643" s="3">
        <v>2.9618055555555554E-2</v>
      </c>
    </row>
    <row r="644" spans="1:2" x14ac:dyDescent="0.3">
      <c r="A644" s="22" t="s">
        <v>3810</v>
      </c>
      <c r="B644" s="3">
        <v>2.9513888888888892E-2</v>
      </c>
    </row>
    <row r="645" spans="1:2" x14ac:dyDescent="0.3">
      <c r="A645" s="22" t="s">
        <v>3817</v>
      </c>
      <c r="B645" s="3">
        <v>3.0115740740740738E-2</v>
      </c>
    </row>
    <row r="646" spans="1:2" x14ac:dyDescent="0.3">
      <c r="A646" s="22" t="s">
        <v>3811</v>
      </c>
      <c r="B646" s="3">
        <v>2.9687500000000002E-2</v>
      </c>
    </row>
    <row r="647" spans="1:2" x14ac:dyDescent="0.3">
      <c r="A647" s="22" t="s">
        <v>3812</v>
      </c>
      <c r="B647" s="3">
        <v>2.974537037037037E-2</v>
      </c>
    </row>
    <row r="648" spans="1:2" x14ac:dyDescent="0.3">
      <c r="A648" s="22" t="s">
        <v>3819</v>
      </c>
      <c r="B648" s="3">
        <v>2.9780092592592594E-2</v>
      </c>
    </row>
    <row r="649" spans="1:2" x14ac:dyDescent="0.3">
      <c r="A649" s="22" t="s">
        <v>3805</v>
      </c>
      <c r="B649" s="3">
        <v>2.9340277777777781E-2</v>
      </c>
    </row>
    <row r="650" spans="1:2" x14ac:dyDescent="0.3">
      <c r="A650" s="22" t="s">
        <v>3798</v>
      </c>
      <c r="B650" s="3">
        <v>2.9641203703703701E-2</v>
      </c>
    </row>
    <row r="651" spans="1:2" x14ac:dyDescent="0.3">
      <c r="A651" s="22" t="s">
        <v>3792</v>
      </c>
      <c r="B651" s="3">
        <v>3.0864197530864198E-7</v>
      </c>
    </row>
    <row r="652" spans="1:2" x14ac:dyDescent="0.3">
      <c r="A652" s="22" t="s">
        <v>3791</v>
      </c>
      <c r="B652" s="3">
        <v>2.9224537037037038E-2</v>
      </c>
    </row>
    <row r="653" spans="1:2" x14ac:dyDescent="0.3">
      <c r="A653" s="22" t="s">
        <v>3796</v>
      </c>
      <c r="B653" s="3">
        <v>2.7592592592592596E-2</v>
      </c>
    </row>
    <row r="654" spans="1:2" x14ac:dyDescent="0.3">
      <c r="A654" s="22" t="s">
        <v>3800</v>
      </c>
      <c r="B654" s="3">
        <v>2.9456018518518517E-2</v>
      </c>
    </row>
    <row r="655" spans="1:2" x14ac:dyDescent="0.3">
      <c r="A655" s="22" t="s">
        <v>3802</v>
      </c>
      <c r="B655" s="3">
        <v>2.9305555555555557E-2</v>
      </c>
    </row>
    <row r="656" spans="1:2" x14ac:dyDescent="0.3">
      <c r="A656" s="22" t="s">
        <v>3803</v>
      </c>
      <c r="B656" s="3">
        <v>2.7615740740740743E-2</v>
      </c>
    </row>
    <row r="657" spans="1:2" x14ac:dyDescent="0.3">
      <c r="A657" s="22" t="s">
        <v>3789</v>
      </c>
      <c r="B657" s="3">
        <v>2.9629629629629627E-2</v>
      </c>
    </row>
    <row r="658" spans="1:2" x14ac:dyDescent="0.3">
      <c r="A658" s="22" t="s">
        <v>3799</v>
      </c>
      <c r="B658" s="3">
        <v>2.946759259259259E-2</v>
      </c>
    </row>
    <row r="659" spans="1:2" x14ac:dyDescent="0.3">
      <c r="A659" s="22" t="s">
        <v>3794</v>
      </c>
      <c r="B659" s="3">
        <v>2.9039351851851854E-2</v>
      </c>
    </row>
    <row r="660" spans="1:2" x14ac:dyDescent="0.3">
      <c r="A660" s="22" t="s">
        <v>3795</v>
      </c>
      <c r="B660" s="3">
        <v>2.9699074074074072E-2</v>
      </c>
    </row>
    <row r="661" spans="1:2" x14ac:dyDescent="0.3">
      <c r="A661" s="22" t="s">
        <v>3804</v>
      </c>
      <c r="B661" s="3">
        <v>2.9224537037037038E-2</v>
      </c>
    </row>
    <row r="662" spans="1:2" x14ac:dyDescent="0.3">
      <c r="A662" s="22" t="s">
        <v>3775</v>
      </c>
      <c r="B662" s="3">
        <v>2.9328703703703704E-2</v>
      </c>
    </row>
    <row r="663" spans="1:2" x14ac:dyDescent="0.3">
      <c r="A663" s="22" t="s">
        <v>3782</v>
      </c>
      <c r="B663" s="3">
        <v>2.9560185185185189E-2</v>
      </c>
    </row>
    <row r="664" spans="1:2" x14ac:dyDescent="0.3">
      <c r="A664" s="22" t="s">
        <v>3784</v>
      </c>
      <c r="B664" s="3">
        <v>2.9571759259259259E-2</v>
      </c>
    </row>
    <row r="665" spans="1:2" x14ac:dyDescent="0.3">
      <c r="A665" s="22" t="s">
        <v>3772</v>
      </c>
      <c r="B665" s="3">
        <v>2.9363425925925921E-2</v>
      </c>
    </row>
    <row r="666" spans="1:2" x14ac:dyDescent="0.3">
      <c r="A666" s="22" t="s">
        <v>3788</v>
      </c>
      <c r="B666" s="3">
        <v>2.7303240740740743E-2</v>
      </c>
    </row>
    <row r="667" spans="1:2" x14ac:dyDescent="0.3">
      <c r="A667" s="22" t="s">
        <v>3787</v>
      </c>
      <c r="B667" s="3">
        <v>2.946759259259259E-2</v>
      </c>
    </row>
    <row r="668" spans="1:2" x14ac:dyDescent="0.3">
      <c r="A668" s="22" t="s">
        <v>3777</v>
      </c>
      <c r="B668" s="3">
        <v>2.9525462962962962E-2</v>
      </c>
    </row>
    <row r="669" spans="1:2" x14ac:dyDescent="0.3">
      <c r="A669" s="22" t="s">
        <v>3786</v>
      </c>
      <c r="B669" s="3">
        <v>2.9675925925925925E-2</v>
      </c>
    </row>
    <row r="670" spans="1:2" x14ac:dyDescent="0.3">
      <c r="A670" s="22" t="s">
        <v>3776</v>
      </c>
      <c r="B670" s="3">
        <v>2.9548611111111109E-2</v>
      </c>
    </row>
    <row r="671" spans="1:2" x14ac:dyDescent="0.3">
      <c r="A671" s="22" t="s">
        <v>3778</v>
      </c>
      <c r="B671" s="3">
        <v>2.9340277777777781E-2</v>
      </c>
    </row>
    <row r="672" spans="1:2" x14ac:dyDescent="0.3">
      <c r="A672" s="22" t="s">
        <v>3774</v>
      </c>
      <c r="B672" s="3">
        <v>2.9490740740740744E-2</v>
      </c>
    </row>
    <row r="673" spans="1:2" x14ac:dyDescent="0.3">
      <c r="A673" s="22" t="s">
        <v>3779</v>
      </c>
      <c r="B673" s="3">
        <v>9.6892682613168722E-7</v>
      </c>
    </row>
    <row r="674" spans="1:2" x14ac:dyDescent="0.3">
      <c r="A674" s="22" t="s">
        <v>3780</v>
      </c>
      <c r="B674" s="3">
        <v>2.9166666666666664E-2</v>
      </c>
    </row>
    <row r="675" spans="1:2" x14ac:dyDescent="0.3">
      <c r="A675" s="22" t="s">
        <v>3763</v>
      </c>
      <c r="B675" s="3">
        <v>2.9444444444444443E-2</v>
      </c>
    </row>
    <row r="676" spans="1:2" x14ac:dyDescent="0.3">
      <c r="A676" s="22" t="s">
        <v>3771</v>
      </c>
      <c r="B676" s="3">
        <v>2.8587962962962964E-2</v>
      </c>
    </row>
    <row r="677" spans="1:2" x14ac:dyDescent="0.3">
      <c r="A677" s="22" t="s">
        <v>3768</v>
      </c>
      <c r="B677" s="3">
        <v>2.9537037037037039E-2</v>
      </c>
    </row>
    <row r="678" spans="1:2" x14ac:dyDescent="0.3">
      <c r="A678" s="22" t="s">
        <v>3770</v>
      </c>
      <c r="B678" s="3">
        <v>2.9965277777777775E-2</v>
      </c>
    </row>
    <row r="679" spans="1:2" x14ac:dyDescent="0.3">
      <c r="A679" s="22" t="s">
        <v>3765</v>
      </c>
      <c r="B679" s="3">
        <v>2.943287037037037E-2</v>
      </c>
    </row>
    <row r="680" spans="1:2" x14ac:dyDescent="0.3">
      <c r="A680" s="22" t="s">
        <v>3766</v>
      </c>
      <c r="B680" s="3">
        <v>2.9421296296296296E-2</v>
      </c>
    </row>
    <row r="681" spans="1:2" x14ac:dyDescent="0.3">
      <c r="A681" s="22" t="s">
        <v>2454</v>
      </c>
      <c r="B681" s="3">
        <v>3.2407407407407406E-4</v>
      </c>
    </row>
    <row r="682" spans="1:2" x14ac:dyDescent="0.3">
      <c r="A682" s="22" t="s">
        <v>4395</v>
      </c>
      <c r="B682" s="3">
        <v>6.1805555555555558E-2</v>
      </c>
    </row>
    <row r="683" spans="1:2" x14ac:dyDescent="0.3">
      <c r="A683" s="22" t="s">
        <v>4486</v>
      </c>
      <c r="B683" s="3">
        <v>1.8935185185185183E-2</v>
      </c>
    </row>
    <row r="684" spans="1:2" x14ac:dyDescent="0.3">
      <c r="A684" s="22" t="s">
        <v>4489</v>
      </c>
      <c r="B684" s="3">
        <v>9.4583226165980813E-5</v>
      </c>
    </row>
    <row r="685" spans="1:2" x14ac:dyDescent="0.3">
      <c r="A685" s="22" t="s">
        <v>4487</v>
      </c>
      <c r="B685" s="3">
        <v>1.8483796296296297E-2</v>
      </c>
    </row>
    <row r="686" spans="1:2" x14ac:dyDescent="0.3">
      <c r="A686" s="22" t="s">
        <v>4488</v>
      </c>
      <c r="B686" s="3">
        <v>2.0081018518518519E-2</v>
      </c>
    </row>
    <row r="687" spans="1:2" x14ac:dyDescent="0.3">
      <c r="A687" s="22" t="s">
        <v>4490</v>
      </c>
      <c r="B687" s="3">
        <v>1.4218428497942386E-5</v>
      </c>
    </row>
    <row r="688" spans="1:2" x14ac:dyDescent="0.3">
      <c r="A688" s="22" t="s">
        <v>4485</v>
      </c>
      <c r="B688" s="3">
        <v>2.0231481481481482E-2</v>
      </c>
    </row>
    <row r="689" spans="1:2" x14ac:dyDescent="0.3">
      <c r="A689" s="22" t="s">
        <v>4483</v>
      </c>
      <c r="B689" s="3">
        <v>2.0752314814814814E-2</v>
      </c>
    </row>
    <row r="690" spans="1:2" x14ac:dyDescent="0.3">
      <c r="A690" s="22" t="s">
        <v>4477</v>
      </c>
      <c r="B690" s="3">
        <v>2.165509259259259E-2</v>
      </c>
    </row>
    <row r="691" spans="1:2" x14ac:dyDescent="0.3">
      <c r="A691" s="22" t="s">
        <v>4480</v>
      </c>
      <c r="B691" s="3">
        <v>8.3322616598079561E-7</v>
      </c>
    </row>
    <row r="692" spans="1:2" x14ac:dyDescent="0.3">
      <c r="A692" s="22" t="s">
        <v>4479</v>
      </c>
      <c r="B692" s="3">
        <v>1.8379629629629628E-2</v>
      </c>
    </row>
    <row r="693" spans="1:2" x14ac:dyDescent="0.3">
      <c r="A693" s="22" t="s">
        <v>4478</v>
      </c>
      <c r="B693" s="3">
        <v>1.7974537037037035E-2</v>
      </c>
    </row>
    <row r="694" spans="1:2" x14ac:dyDescent="0.3">
      <c r="A694" s="22" t="s">
        <v>4482</v>
      </c>
      <c r="B694" s="3">
        <v>7.8291109396433471E-6</v>
      </c>
    </row>
    <row r="695" spans="1:2" x14ac:dyDescent="0.3">
      <c r="A695" s="22" t="s">
        <v>4481</v>
      </c>
      <c r="B695" s="3">
        <v>3.7962695044581625E-6</v>
      </c>
    </row>
    <row r="696" spans="1:2" x14ac:dyDescent="0.3">
      <c r="A696" s="22" t="s">
        <v>4475</v>
      </c>
      <c r="B696" s="3">
        <v>1.7592592592592594E-2</v>
      </c>
    </row>
    <row r="697" spans="1:2" x14ac:dyDescent="0.3">
      <c r="A697" s="22" t="s">
        <v>4472</v>
      </c>
      <c r="B697" s="3">
        <v>1.8113425925925925E-2</v>
      </c>
    </row>
    <row r="698" spans="1:2" x14ac:dyDescent="0.3">
      <c r="A698" s="22" t="s">
        <v>4473</v>
      </c>
      <c r="B698" s="3">
        <v>1.90625E-2</v>
      </c>
    </row>
    <row r="699" spans="1:2" x14ac:dyDescent="0.3">
      <c r="A699" s="22" t="s">
        <v>4470</v>
      </c>
      <c r="B699" s="3">
        <v>1.9027777777777779E-2</v>
      </c>
    </row>
    <row r="700" spans="1:2" x14ac:dyDescent="0.3">
      <c r="A700" s="22" t="s">
        <v>4474</v>
      </c>
      <c r="B700" s="3">
        <v>1.9918981481481482E-2</v>
      </c>
    </row>
    <row r="701" spans="1:2" x14ac:dyDescent="0.3">
      <c r="A701" s="22" t="s">
        <v>4468</v>
      </c>
      <c r="B701" s="3">
        <v>1.9386574074074073E-2</v>
      </c>
    </row>
    <row r="702" spans="1:2" x14ac:dyDescent="0.3">
      <c r="A702" s="22" t="s">
        <v>4471</v>
      </c>
      <c r="B702" s="3">
        <v>1.8564814814814815E-2</v>
      </c>
    </row>
    <row r="703" spans="1:2" x14ac:dyDescent="0.3">
      <c r="A703" s="22" t="s">
        <v>3219</v>
      </c>
      <c r="B703" s="3">
        <v>1.909722222222222E-2</v>
      </c>
    </row>
    <row r="704" spans="1:2" x14ac:dyDescent="0.3">
      <c r="A704" s="22" t="s">
        <v>3223</v>
      </c>
      <c r="B704" s="3">
        <v>1.6967592592592593E-2</v>
      </c>
    </row>
    <row r="705" spans="1:2" x14ac:dyDescent="0.3">
      <c r="A705" s="22" t="s">
        <v>3215</v>
      </c>
      <c r="B705" s="3">
        <v>1.8483796296296297E-2</v>
      </c>
    </row>
    <row r="706" spans="1:2" x14ac:dyDescent="0.3">
      <c r="A706" s="22" t="s">
        <v>3221</v>
      </c>
      <c r="B706" s="3">
        <v>1.7685185185185182E-2</v>
      </c>
    </row>
    <row r="707" spans="1:2" x14ac:dyDescent="0.3">
      <c r="A707" s="22" t="s">
        <v>3217</v>
      </c>
      <c r="B707" s="3">
        <v>1.5289351851851851E-2</v>
      </c>
    </row>
    <row r="708" spans="1:2" x14ac:dyDescent="0.3">
      <c r="A708" s="22" t="s">
        <v>3216</v>
      </c>
      <c r="B708" s="3">
        <v>1.6446759259259262E-2</v>
      </c>
    </row>
    <row r="709" spans="1:2" x14ac:dyDescent="0.3">
      <c r="A709" s="22" t="s">
        <v>3207</v>
      </c>
      <c r="B709" s="3">
        <v>1.5092592592592593E-2</v>
      </c>
    </row>
    <row r="710" spans="1:2" x14ac:dyDescent="0.3">
      <c r="A710" s="22" t="s">
        <v>3204</v>
      </c>
      <c r="B710" s="3">
        <v>1.6666666666666666E-2</v>
      </c>
    </row>
    <row r="711" spans="1:2" x14ac:dyDescent="0.3">
      <c r="A711" s="22" t="s">
        <v>3213</v>
      </c>
      <c r="B711" s="3">
        <v>1.6111111111111111E-2</v>
      </c>
    </row>
    <row r="712" spans="1:2" x14ac:dyDescent="0.3">
      <c r="A712" s="22" t="s">
        <v>3212</v>
      </c>
      <c r="B712" s="3">
        <v>1.7199074074074071E-2</v>
      </c>
    </row>
    <row r="713" spans="1:2" x14ac:dyDescent="0.3">
      <c r="A713" s="22" t="s">
        <v>3208</v>
      </c>
      <c r="B713" s="3">
        <v>1.7708333333333333E-2</v>
      </c>
    </row>
    <row r="714" spans="1:2" x14ac:dyDescent="0.3">
      <c r="A714" s="22" t="s">
        <v>3205</v>
      </c>
      <c r="B714" s="3">
        <v>1.6249999999999997E-2</v>
      </c>
    </row>
    <row r="715" spans="1:2" x14ac:dyDescent="0.3">
      <c r="A715" s="22" t="s">
        <v>3210</v>
      </c>
      <c r="B715" s="3">
        <v>1.5844907407407408E-2</v>
      </c>
    </row>
    <row r="716" spans="1:2" x14ac:dyDescent="0.3">
      <c r="A716" s="22" t="s">
        <v>1832</v>
      </c>
      <c r="B716" s="3">
        <v>5.6620370370370376E-2</v>
      </c>
    </row>
    <row r="717" spans="1:2" x14ac:dyDescent="0.3">
      <c r="A717" s="22" t="s">
        <v>1834</v>
      </c>
      <c r="B717" s="3">
        <v>3.4722222222222224E-4</v>
      </c>
    </row>
    <row r="718" spans="1:2" x14ac:dyDescent="0.3">
      <c r="A718" s="22" t="s">
        <v>6699</v>
      </c>
      <c r="B718" s="3">
        <v>2.3529128086419756E-4</v>
      </c>
    </row>
    <row r="719" spans="1:2" x14ac:dyDescent="0.3">
      <c r="A719" s="22" t="s">
        <v>6701</v>
      </c>
      <c r="B719" s="3">
        <v>2.9502314814814815E-2</v>
      </c>
    </row>
    <row r="720" spans="1:2" x14ac:dyDescent="0.3">
      <c r="A720" s="22" t="s">
        <v>6695</v>
      </c>
      <c r="B720" s="3">
        <v>2.7662037037037041E-2</v>
      </c>
    </row>
    <row r="721" spans="1:2" x14ac:dyDescent="0.3">
      <c r="A721" s="22" t="s">
        <v>6694</v>
      </c>
      <c r="B721" s="3">
        <v>2.9178240740740741E-2</v>
      </c>
    </row>
    <row r="722" spans="1:2" x14ac:dyDescent="0.3">
      <c r="A722" s="22" t="s">
        <v>6703</v>
      </c>
      <c r="B722" s="3">
        <v>3.8958333333333338E-2</v>
      </c>
    </row>
    <row r="723" spans="1:2" x14ac:dyDescent="0.3">
      <c r="A723" s="22" t="s">
        <v>6692</v>
      </c>
      <c r="B723" s="3">
        <v>1.616853941615226E-4</v>
      </c>
    </row>
    <row r="724" spans="1:2" x14ac:dyDescent="0.3">
      <c r="A724" s="22" t="s">
        <v>6702</v>
      </c>
      <c r="B724" s="3">
        <v>2.4121602794924553E-4</v>
      </c>
    </row>
    <row r="725" spans="1:2" x14ac:dyDescent="0.3">
      <c r="A725" s="22" t="s">
        <v>6698</v>
      </c>
      <c r="B725" s="3">
        <v>3.0381944444444444E-2</v>
      </c>
    </row>
    <row r="726" spans="1:2" x14ac:dyDescent="0.3">
      <c r="A726" s="22" t="s">
        <v>6693</v>
      </c>
      <c r="B726" s="3">
        <v>3.0104166666666668E-2</v>
      </c>
    </row>
    <row r="727" spans="1:2" x14ac:dyDescent="0.3">
      <c r="A727" s="22" t="s">
        <v>6700</v>
      </c>
      <c r="B727" s="3">
        <v>2.9236111111111112E-2</v>
      </c>
    </row>
    <row r="728" spans="1:2" x14ac:dyDescent="0.3">
      <c r="A728" s="22" t="s">
        <v>6696</v>
      </c>
      <c r="B728" s="3">
        <v>2.0415594993141294E-4</v>
      </c>
    </row>
    <row r="729" spans="1:2" x14ac:dyDescent="0.3">
      <c r="A729" s="22" t="s">
        <v>3228</v>
      </c>
      <c r="B729" s="3">
        <v>3.3009259259259259E-2</v>
      </c>
    </row>
    <row r="730" spans="1:2" x14ac:dyDescent="0.3">
      <c r="A730" s="22" t="s">
        <v>5119</v>
      </c>
      <c r="B730" s="3">
        <v>2.990740740740741E-2</v>
      </c>
    </row>
    <row r="731" spans="1:2" x14ac:dyDescent="0.3">
      <c r="A731" s="22" t="s">
        <v>5123</v>
      </c>
      <c r="B731" s="3">
        <v>1.2972608024691357E-6</v>
      </c>
    </row>
    <row r="732" spans="1:2" x14ac:dyDescent="0.3">
      <c r="A732" s="22" t="s">
        <v>5120</v>
      </c>
      <c r="B732" s="3">
        <v>2.8657407407407406E-2</v>
      </c>
    </row>
    <row r="733" spans="1:2" x14ac:dyDescent="0.3">
      <c r="A733" s="22" t="s">
        <v>2105</v>
      </c>
      <c r="B733" s="3">
        <v>3.1217849794238676E-5</v>
      </c>
    </row>
    <row r="734" spans="1:2" x14ac:dyDescent="0.3">
      <c r="A734" s="22" t="s">
        <v>2632</v>
      </c>
      <c r="B734" s="3">
        <v>1.6878858024691357E-8</v>
      </c>
    </row>
    <row r="735" spans="1:2" x14ac:dyDescent="0.3">
      <c r="A735" s="22" t="s">
        <v>5117</v>
      </c>
      <c r="B735" s="3">
        <v>2.1064814814814814E-2</v>
      </c>
    </row>
    <row r="736" spans="1:2" x14ac:dyDescent="0.3">
      <c r="A736" s="22" t="s">
        <v>2445</v>
      </c>
      <c r="B736" s="3">
        <v>5.4409722222222227E-2</v>
      </c>
    </row>
    <row r="737" spans="1:2" x14ac:dyDescent="0.3">
      <c r="A737" s="22" t="s">
        <v>2466</v>
      </c>
      <c r="B737" s="3">
        <v>8.9120370370370362E-4</v>
      </c>
    </row>
    <row r="738" spans="1:2" x14ac:dyDescent="0.3">
      <c r="A738" s="22" t="s">
        <v>2716</v>
      </c>
      <c r="B738" s="3">
        <v>1.2506430041152264E-6</v>
      </c>
    </row>
    <row r="739" spans="1:2" x14ac:dyDescent="0.3">
      <c r="A739" s="22" t="s">
        <v>2721</v>
      </c>
      <c r="B739" s="3">
        <v>1.7407407407407406E-2</v>
      </c>
    </row>
    <row r="740" spans="1:2" x14ac:dyDescent="0.3">
      <c r="A740" s="22" t="s">
        <v>2713</v>
      </c>
      <c r="B740" s="3">
        <v>1.9085648148148147E-2</v>
      </c>
    </row>
    <row r="741" spans="1:2" x14ac:dyDescent="0.3">
      <c r="A741" s="22" t="s">
        <v>2723</v>
      </c>
      <c r="B741" s="3">
        <v>2.0949074074074075E-2</v>
      </c>
    </row>
    <row r="742" spans="1:2" x14ac:dyDescent="0.3">
      <c r="A742" s="22" t="s">
        <v>2719</v>
      </c>
      <c r="B742" s="3">
        <v>1.8323473936899861E-5</v>
      </c>
    </row>
    <row r="743" spans="1:2" x14ac:dyDescent="0.3">
      <c r="A743" s="22" t="s">
        <v>2725</v>
      </c>
      <c r="B743" s="3">
        <v>1.9131944444444444E-2</v>
      </c>
    </row>
    <row r="744" spans="1:2" x14ac:dyDescent="0.3">
      <c r="A744" s="22" t="s">
        <v>2717</v>
      </c>
      <c r="B744" s="3">
        <v>1.7476851851851851E-2</v>
      </c>
    </row>
    <row r="745" spans="1:2" x14ac:dyDescent="0.3">
      <c r="A745" s="22" t="s">
        <v>2462</v>
      </c>
      <c r="B745" s="3">
        <v>1.191848315329218E-5</v>
      </c>
    </row>
    <row r="746" spans="1:2" x14ac:dyDescent="0.3">
      <c r="A746" s="22" t="s">
        <v>2715</v>
      </c>
      <c r="B746" s="3">
        <v>1.6886574074074075E-2</v>
      </c>
    </row>
    <row r="747" spans="1:2" x14ac:dyDescent="0.3">
      <c r="A747" s="22" t="s">
        <v>2711</v>
      </c>
      <c r="B747" s="3">
        <v>6.8479938271604933E-7</v>
      </c>
    </row>
    <row r="748" spans="1:2" x14ac:dyDescent="0.3">
      <c r="A748" s="22" t="s">
        <v>2703</v>
      </c>
      <c r="B748" s="3">
        <v>1.9571759259259257E-2</v>
      </c>
    </row>
    <row r="749" spans="1:2" x14ac:dyDescent="0.3">
      <c r="A749" s="22" t="s">
        <v>2698</v>
      </c>
      <c r="B749" s="3">
        <v>2.2094907407407407E-2</v>
      </c>
    </row>
    <row r="750" spans="1:2" x14ac:dyDescent="0.3">
      <c r="A750" s="22" t="s">
        <v>2696</v>
      </c>
      <c r="B750" s="3">
        <v>3.2704796810699592E-6</v>
      </c>
    </row>
    <row r="751" spans="1:2" x14ac:dyDescent="0.3">
      <c r="A751" s="22" t="s">
        <v>2695</v>
      </c>
      <c r="B751" s="3">
        <v>2.0532407407407405E-2</v>
      </c>
    </row>
    <row r="752" spans="1:2" x14ac:dyDescent="0.3">
      <c r="A752" s="22" t="s">
        <v>2701</v>
      </c>
      <c r="B752" s="3">
        <v>2.1817129629629631E-2</v>
      </c>
    </row>
    <row r="753" spans="1:2" x14ac:dyDescent="0.3">
      <c r="A753" s="22" t="s">
        <v>2693</v>
      </c>
      <c r="B753" s="3">
        <v>2.224537037037037E-2</v>
      </c>
    </row>
    <row r="754" spans="1:2" x14ac:dyDescent="0.3">
      <c r="A754" s="22" t="s">
        <v>2707</v>
      </c>
      <c r="B754" s="3">
        <v>2.0162037037037037E-2</v>
      </c>
    </row>
    <row r="755" spans="1:2" x14ac:dyDescent="0.3">
      <c r="A755" s="22" t="s">
        <v>2705</v>
      </c>
      <c r="B755" s="3">
        <v>1.8622685185185183E-2</v>
      </c>
    </row>
    <row r="756" spans="1:2" x14ac:dyDescent="0.3">
      <c r="A756" s="22" t="s">
        <v>2700</v>
      </c>
      <c r="B756" s="3">
        <v>2.0555555555555556E-2</v>
      </c>
    </row>
    <row r="757" spans="1:2" x14ac:dyDescent="0.3">
      <c r="A757" s="22" t="s">
        <v>2709</v>
      </c>
      <c r="B757" s="3">
        <v>1.996527777777778E-2</v>
      </c>
    </row>
    <row r="758" spans="1:2" x14ac:dyDescent="0.3">
      <c r="A758" s="22" t="s">
        <v>4499</v>
      </c>
      <c r="B758" s="3">
        <v>7.1354166666666663E-2</v>
      </c>
    </row>
    <row r="759" spans="1:2" x14ac:dyDescent="0.3">
      <c r="A759" s="22" t="s">
        <v>2039</v>
      </c>
      <c r="B759" s="3">
        <v>1.1961108967764062E-4</v>
      </c>
    </row>
    <row r="760" spans="1:2" x14ac:dyDescent="0.3">
      <c r="A760" s="22" t="s">
        <v>2043</v>
      </c>
      <c r="B760" s="3">
        <v>3.9756944444444449E-2</v>
      </c>
    </row>
    <row r="761" spans="1:2" x14ac:dyDescent="0.3">
      <c r="A761" s="22" t="s">
        <v>2052</v>
      </c>
      <c r="B761" s="3">
        <v>4.024305555555556E-2</v>
      </c>
    </row>
    <row r="762" spans="1:2" x14ac:dyDescent="0.3">
      <c r="A762" s="22" t="s">
        <v>2046</v>
      </c>
      <c r="B762" s="3">
        <v>4.0162037037037038E-2</v>
      </c>
    </row>
    <row r="763" spans="1:2" x14ac:dyDescent="0.3">
      <c r="A763" s="22" t="s">
        <v>2041</v>
      </c>
      <c r="B763" s="3">
        <v>3.9803240740740743E-2</v>
      </c>
    </row>
    <row r="764" spans="1:2" x14ac:dyDescent="0.3">
      <c r="A764" s="22" t="s">
        <v>2048</v>
      </c>
      <c r="B764" s="3">
        <v>3.9375E-2</v>
      </c>
    </row>
    <row r="765" spans="1:2" x14ac:dyDescent="0.3">
      <c r="A765" s="22" t="s">
        <v>2044</v>
      </c>
      <c r="B765" s="3">
        <v>3.8536844135802465E-4</v>
      </c>
    </row>
    <row r="766" spans="1:2" x14ac:dyDescent="0.3">
      <c r="A766" s="22" t="s">
        <v>2050</v>
      </c>
      <c r="B766" s="3">
        <v>3.9664351851851853E-2</v>
      </c>
    </row>
    <row r="767" spans="1:2" x14ac:dyDescent="0.3">
      <c r="A767" s="22" t="s">
        <v>1965</v>
      </c>
      <c r="B767" s="3">
        <v>1.9752778809759692E-12</v>
      </c>
    </row>
    <row r="768" spans="1:2" x14ac:dyDescent="0.3">
      <c r="A768" s="22" t="s">
        <v>2031</v>
      </c>
      <c r="B768" s="3">
        <v>4.0115740740740737E-2</v>
      </c>
    </row>
    <row r="769" spans="1:2" x14ac:dyDescent="0.3">
      <c r="A769" s="22" t="s">
        <v>2035</v>
      </c>
      <c r="B769" s="3">
        <v>4.0208333333333332E-2</v>
      </c>
    </row>
    <row r="770" spans="1:2" x14ac:dyDescent="0.3">
      <c r="A770" s="22" t="s">
        <v>2028</v>
      </c>
      <c r="B770" s="3">
        <v>4.0092592592592589E-2</v>
      </c>
    </row>
    <row r="771" spans="1:2" x14ac:dyDescent="0.3">
      <c r="A771" s="22" t="s">
        <v>2038</v>
      </c>
      <c r="B771" s="3">
        <v>4.0393518518518516E-2</v>
      </c>
    </row>
    <row r="772" spans="1:2" x14ac:dyDescent="0.3">
      <c r="A772" s="22" t="s">
        <v>2029</v>
      </c>
      <c r="B772" s="3">
        <v>4.0196759259259258E-2</v>
      </c>
    </row>
    <row r="773" spans="1:2" x14ac:dyDescent="0.3">
      <c r="A773" s="22" t="s">
        <v>2037</v>
      </c>
      <c r="B773" s="3">
        <v>2.3427104766803844E-4</v>
      </c>
    </row>
    <row r="774" spans="1:2" x14ac:dyDescent="0.3">
      <c r="A774" s="22" t="s">
        <v>2036</v>
      </c>
      <c r="B774" s="3">
        <v>4.0474537037037038E-2</v>
      </c>
    </row>
    <row r="775" spans="1:2" x14ac:dyDescent="0.3">
      <c r="A775" s="22" t="s">
        <v>2033</v>
      </c>
      <c r="B775" s="3">
        <v>4.0208333333333332E-2</v>
      </c>
    </row>
    <row r="776" spans="1:2" x14ac:dyDescent="0.3">
      <c r="A776" s="22" t="s">
        <v>2022</v>
      </c>
      <c r="B776" s="3">
        <v>3.5787130808470499E-4</v>
      </c>
    </row>
    <row r="777" spans="1:2" x14ac:dyDescent="0.3">
      <c r="A777" s="22" t="s">
        <v>2026</v>
      </c>
      <c r="B777" s="3">
        <v>3.7688614540466395E-4</v>
      </c>
    </row>
    <row r="778" spans="1:2" x14ac:dyDescent="0.3">
      <c r="A778" s="22" t="s">
        <v>2019</v>
      </c>
      <c r="B778" s="3">
        <v>4.010416666666667E-2</v>
      </c>
    </row>
    <row r="779" spans="1:2" x14ac:dyDescent="0.3">
      <c r="A779" s="22" t="s">
        <v>2014</v>
      </c>
      <c r="B779" s="3">
        <v>4.0474537037037038E-2</v>
      </c>
    </row>
    <row r="780" spans="1:2" x14ac:dyDescent="0.3">
      <c r="A780" s="22" t="s">
        <v>2018</v>
      </c>
      <c r="B780" s="3">
        <v>3.9976851851851854E-2</v>
      </c>
    </row>
    <row r="781" spans="1:2" x14ac:dyDescent="0.3">
      <c r="A781" s="22" t="s">
        <v>2016</v>
      </c>
      <c r="B781" s="3">
        <v>4.0057870370370369E-2</v>
      </c>
    </row>
    <row r="782" spans="1:2" x14ac:dyDescent="0.3">
      <c r="A782" s="22" t="s">
        <v>2024</v>
      </c>
      <c r="B782" s="3">
        <v>4.0127314814814817E-2</v>
      </c>
    </row>
    <row r="783" spans="1:2" x14ac:dyDescent="0.3">
      <c r="A783" s="22" t="s">
        <v>2021</v>
      </c>
      <c r="B783" s="3">
        <v>4.0092592592592589E-2</v>
      </c>
    </row>
    <row r="784" spans="1:2" x14ac:dyDescent="0.3">
      <c r="A784" s="22" t="s">
        <v>2009</v>
      </c>
      <c r="B784" s="3">
        <v>4.0162037037037038E-2</v>
      </c>
    </row>
    <row r="785" spans="1:2" x14ac:dyDescent="0.3">
      <c r="A785" s="22" t="s">
        <v>2011</v>
      </c>
      <c r="B785" s="3">
        <v>4.0092592592592589E-2</v>
      </c>
    </row>
    <row r="786" spans="1:2" x14ac:dyDescent="0.3">
      <c r="A786" s="22" t="s">
        <v>2002</v>
      </c>
      <c r="B786" s="3">
        <v>9.7867235725308652E-9</v>
      </c>
    </row>
    <row r="787" spans="1:2" x14ac:dyDescent="0.3">
      <c r="A787" s="22" t="s">
        <v>2012</v>
      </c>
      <c r="B787" s="3">
        <v>4.0590277777777781E-2</v>
      </c>
    </row>
    <row r="788" spans="1:2" x14ac:dyDescent="0.3">
      <c r="A788" s="22" t="s">
        <v>2006</v>
      </c>
      <c r="B788" s="3">
        <v>4.0057870370370369E-2</v>
      </c>
    </row>
    <row r="789" spans="1:2" x14ac:dyDescent="0.3">
      <c r="A789" s="22" t="s">
        <v>2005</v>
      </c>
      <c r="B789" s="3">
        <v>2.4124174811385461E-4</v>
      </c>
    </row>
    <row r="790" spans="1:2" x14ac:dyDescent="0.3">
      <c r="A790" s="22" t="s">
        <v>2003</v>
      </c>
      <c r="B790" s="3">
        <v>4.041666666666667E-2</v>
      </c>
    </row>
    <row r="791" spans="1:2" x14ac:dyDescent="0.3">
      <c r="A791" s="22" t="s">
        <v>2007</v>
      </c>
      <c r="B791" s="3">
        <v>9.3664266117969816E-7</v>
      </c>
    </row>
    <row r="792" spans="1:2" x14ac:dyDescent="0.3">
      <c r="A792" s="22" t="s">
        <v>1996</v>
      </c>
      <c r="B792" s="3">
        <v>4.0081018518518523E-2</v>
      </c>
    </row>
    <row r="793" spans="1:2" x14ac:dyDescent="0.3">
      <c r="A793" s="22" t="s">
        <v>1993</v>
      </c>
      <c r="B793" s="3">
        <v>4.041666666666667E-2</v>
      </c>
    </row>
    <row r="794" spans="1:2" x14ac:dyDescent="0.3">
      <c r="A794" s="22" t="s">
        <v>1989</v>
      </c>
      <c r="B794" s="3">
        <v>4.071759259259259E-2</v>
      </c>
    </row>
    <row r="795" spans="1:2" x14ac:dyDescent="0.3">
      <c r="A795" s="22" t="s">
        <v>1994</v>
      </c>
      <c r="B795" s="3">
        <v>4.0428240740740744E-2</v>
      </c>
    </row>
    <row r="796" spans="1:2" x14ac:dyDescent="0.3">
      <c r="A796" s="22" t="s">
        <v>2000</v>
      </c>
      <c r="B796" s="3">
        <v>4.0381944444444443E-2</v>
      </c>
    </row>
    <row r="797" spans="1:2" x14ac:dyDescent="0.3">
      <c r="A797" s="22" t="s">
        <v>1998</v>
      </c>
      <c r="B797" s="3">
        <v>4.0150462962962964E-2</v>
      </c>
    </row>
    <row r="798" spans="1:2" x14ac:dyDescent="0.3">
      <c r="A798" s="22" t="s">
        <v>1991</v>
      </c>
      <c r="B798" s="3">
        <v>4.0150462962962964E-2</v>
      </c>
    </row>
    <row r="799" spans="1:2" x14ac:dyDescent="0.3">
      <c r="A799" s="22" t="s">
        <v>2001</v>
      </c>
      <c r="B799" s="3">
        <v>2.4173418209876547E-4</v>
      </c>
    </row>
    <row r="800" spans="1:2" x14ac:dyDescent="0.3">
      <c r="A800" s="22" t="s">
        <v>1978</v>
      </c>
      <c r="B800" s="3">
        <v>3.0347098414610517E-20</v>
      </c>
    </row>
    <row r="801" spans="1:2" x14ac:dyDescent="0.3">
      <c r="A801" s="22" t="s">
        <v>1980</v>
      </c>
      <c r="B801" s="3">
        <v>3.5451388888888886E-2</v>
      </c>
    </row>
    <row r="802" spans="1:2" x14ac:dyDescent="0.3">
      <c r="A802" s="22" t="s">
        <v>1983</v>
      </c>
      <c r="B802" s="3">
        <v>3.5208333333333335E-2</v>
      </c>
    </row>
    <row r="803" spans="1:2" x14ac:dyDescent="0.3">
      <c r="A803" s="22" t="s">
        <v>1981</v>
      </c>
      <c r="B803" s="3">
        <v>3.5069444444444445E-2</v>
      </c>
    </row>
    <row r="804" spans="1:2" x14ac:dyDescent="0.3">
      <c r="A804" s="22" t="s">
        <v>1976</v>
      </c>
      <c r="B804" s="3">
        <v>3.5439814814814813E-2</v>
      </c>
    </row>
    <row r="805" spans="1:2" x14ac:dyDescent="0.3">
      <c r="A805" s="22" t="s">
        <v>1984</v>
      </c>
      <c r="B805" s="3">
        <v>8.8838091228428636E-10</v>
      </c>
    </row>
    <row r="806" spans="1:2" x14ac:dyDescent="0.3">
      <c r="A806" s="22" t="s">
        <v>1985</v>
      </c>
      <c r="B806" s="3">
        <v>3.4548611111111113E-2</v>
      </c>
    </row>
    <row r="807" spans="1:2" x14ac:dyDescent="0.3">
      <c r="A807" s="22" t="s">
        <v>1987</v>
      </c>
      <c r="B807" s="3">
        <v>3.5729166666666666E-2</v>
      </c>
    </row>
    <row r="808" spans="1:2" x14ac:dyDescent="0.3">
      <c r="A808" s="22" t="s">
        <v>1962</v>
      </c>
      <c r="B808" s="3">
        <v>3.9467592592592596E-2</v>
      </c>
    </row>
    <row r="809" spans="1:2" x14ac:dyDescent="0.3">
      <c r="A809" s="22" t="s">
        <v>1963</v>
      </c>
      <c r="B809" s="3">
        <v>4.5693479938271606E-7</v>
      </c>
    </row>
    <row r="810" spans="1:2" x14ac:dyDescent="0.3">
      <c r="A810" s="22" t="s">
        <v>1960</v>
      </c>
      <c r="B810" s="3">
        <v>3.9895833333333332E-2</v>
      </c>
    </row>
    <row r="811" spans="1:2" x14ac:dyDescent="0.3">
      <c r="A811" s="22" t="s">
        <v>1974</v>
      </c>
      <c r="B811" s="3">
        <v>3.9259259259259258E-2</v>
      </c>
    </row>
    <row r="812" spans="1:2" x14ac:dyDescent="0.3">
      <c r="A812" s="22" t="s">
        <v>1966</v>
      </c>
      <c r="B812" s="3">
        <v>9.403345764746227E-5</v>
      </c>
    </row>
    <row r="813" spans="1:2" x14ac:dyDescent="0.3">
      <c r="A813" s="22" t="s">
        <v>1967</v>
      </c>
      <c r="B813" s="3">
        <v>1.5154923804012346E-4</v>
      </c>
    </row>
    <row r="814" spans="1:2" x14ac:dyDescent="0.3">
      <c r="A814" s="22" t="s">
        <v>1973</v>
      </c>
      <c r="B814" s="3">
        <v>3.9351851851851853E-2</v>
      </c>
    </row>
    <row r="815" spans="1:2" x14ac:dyDescent="0.3">
      <c r="A815" s="22" t="s">
        <v>1971</v>
      </c>
      <c r="B815" s="3">
        <v>3.9490740740740743E-2</v>
      </c>
    </row>
    <row r="816" spans="1:2" x14ac:dyDescent="0.3">
      <c r="A816" s="22" t="s">
        <v>1958</v>
      </c>
      <c r="B816" s="3">
        <v>3.5381944444444445E-2</v>
      </c>
    </row>
    <row r="817" spans="1:2" x14ac:dyDescent="0.3">
      <c r="A817" s="22" t="s">
        <v>1956</v>
      </c>
      <c r="B817" s="3">
        <v>4.0763781721536351E-7</v>
      </c>
    </row>
    <row r="818" spans="1:2" x14ac:dyDescent="0.3">
      <c r="A818" s="22" t="s">
        <v>1902</v>
      </c>
      <c r="B818" s="3">
        <v>2.7169335133744856E-5</v>
      </c>
    </row>
    <row r="819" spans="1:2" x14ac:dyDescent="0.3">
      <c r="A819" s="22" t="s">
        <v>1955</v>
      </c>
      <c r="B819" s="3">
        <v>3.5173611111111107E-2</v>
      </c>
    </row>
    <row r="820" spans="1:2" x14ac:dyDescent="0.3">
      <c r="A820" s="22" t="s">
        <v>1900</v>
      </c>
      <c r="B820" s="3">
        <v>1.2633312167781208E-3</v>
      </c>
    </row>
    <row r="821" spans="1:2" x14ac:dyDescent="0.3">
      <c r="A821" s="22" t="s">
        <v>1830</v>
      </c>
      <c r="B821" s="3">
        <v>2.4136766975308643E-6</v>
      </c>
    </row>
    <row r="822" spans="1:2" x14ac:dyDescent="0.3">
      <c r="A822" s="22" t="s">
        <v>1953</v>
      </c>
      <c r="B822" s="3">
        <v>3.5243055555555555E-2</v>
      </c>
    </row>
    <row r="823" spans="1:2" x14ac:dyDescent="0.3">
      <c r="A823" s="22" t="s">
        <v>1951</v>
      </c>
      <c r="B823" s="3">
        <v>3.5266203703703702E-2</v>
      </c>
    </row>
    <row r="824" spans="1:2" x14ac:dyDescent="0.3">
      <c r="A824" s="22" t="s">
        <v>3582</v>
      </c>
      <c r="B824" s="3">
        <v>1.6099537037037037E-2</v>
      </c>
    </row>
    <row r="825" spans="1:2" x14ac:dyDescent="0.3">
      <c r="A825" s="22" t="s">
        <v>3581</v>
      </c>
      <c r="B825" s="3">
        <v>1.5590277777777778E-2</v>
      </c>
    </row>
    <row r="826" spans="1:2" x14ac:dyDescent="0.3">
      <c r="A826" s="22" t="s">
        <v>3579</v>
      </c>
      <c r="B826" s="3">
        <v>1.6574074074074074E-2</v>
      </c>
    </row>
    <row r="827" spans="1:2" x14ac:dyDescent="0.3">
      <c r="A827" s="22" t="s">
        <v>3578</v>
      </c>
      <c r="B827" s="3">
        <v>1.6087962962962964E-2</v>
      </c>
    </row>
    <row r="828" spans="1:2" x14ac:dyDescent="0.3">
      <c r="A828" s="22" t="s">
        <v>3577</v>
      </c>
      <c r="B828" s="3">
        <v>1.6354166666666666E-2</v>
      </c>
    </row>
    <row r="829" spans="1:2" x14ac:dyDescent="0.3">
      <c r="A829" s="22" t="s">
        <v>3576</v>
      </c>
      <c r="B829" s="3">
        <v>1.6087962962962964E-2</v>
      </c>
    </row>
    <row r="830" spans="1:2" x14ac:dyDescent="0.3">
      <c r="A830" s="22" t="s">
        <v>3583</v>
      </c>
      <c r="B830" s="3">
        <v>1.7013888888888887E-2</v>
      </c>
    </row>
    <row r="831" spans="1:2" x14ac:dyDescent="0.3">
      <c r="A831" s="22" t="s">
        <v>3575</v>
      </c>
      <c r="B831" s="3">
        <v>1.6053240740740739E-2</v>
      </c>
    </row>
    <row r="832" spans="1:2" x14ac:dyDescent="0.3">
      <c r="A832" s="22" t="s">
        <v>3574</v>
      </c>
      <c r="B832" s="3">
        <v>1.6331018518518519E-2</v>
      </c>
    </row>
    <row r="833" spans="1:2" x14ac:dyDescent="0.3">
      <c r="A833" s="22" t="s">
        <v>3573</v>
      </c>
      <c r="B833" s="3">
        <v>1.6041666666666666E-2</v>
      </c>
    </row>
    <row r="834" spans="1:2" x14ac:dyDescent="0.3">
      <c r="A834" s="22" t="s">
        <v>3571</v>
      </c>
      <c r="B834" s="3">
        <v>1.6307870370370372E-2</v>
      </c>
    </row>
    <row r="835" spans="1:2" x14ac:dyDescent="0.3">
      <c r="A835" s="22" t="s">
        <v>3569</v>
      </c>
      <c r="B835" s="3">
        <v>6.4517425411522651E-5</v>
      </c>
    </row>
    <row r="836" spans="1:2" x14ac:dyDescent="0.3">
      <c r="A836" s="22" t="s">
        <v>3568</v>
      </c>
      <c r="B836" s="3">
        <v>1.6064814814814813E-2</v>
      </c>
    </row>
    <row r="837" spans="1:2" x14ac:dyDescent="0.3">
      <c r="A837" s="22" t="s">
        <v>3566</v>
      </c>
      <c r="B837" s="3">
        <v>4.1215277777777774E-2</v>
      </c>
    </row>
    <row r="838" spans="1:2" x14ac:dyDescent="0.3">
      <c r="A838" s="22" t="s">
        <v>4459</v>
      </c>
      <c r="B838" s="3">
        <v>5.078703703703704E-2</v>
      </c>
    </row>
    <row r="839" spans="1:2" x14ac:dyDescent="0.3">
      <c r="A839" s="22" t="s">
        <v>4720</v>
      </c>
      <c r="B839" s="3">
        <v>8.1483249742798339E-4</v>
      </c>
    </row>
    <row r="840" spans="1:2" x14ac:dyDescent="0.3">
      <c r="A840" s="22" t="s">
        <v>4710</v>
      </c>
      <c r="B840" s="3">
        <v>2.7546296296296294E-2</v>
      </c>
    </row>
    <row r="841" spans="1:2" x14ac:dyDescent="0.3">
      <c r="A841" s="22" t="s">
        <v>4708</v>
      </c>
      <c r="B841" s="3">
        <v>2.7939814814814817E-2</v>
      </c>
    </row>
    <row r="842" spans="1:2" x14ac:dyDescent="0.3">
      <c r="A842" s="22" t="s">
        <v>4718</v>
      </c>
      <c r="B842" s="3">
        <v>5.3478484814386138E-6</v>
      </c>
    </row>
    <row r="843" spans="1:2" x14ac:dyDescent="0.3">
      <c r="A843" s="22" t="s">
        <v>4713</v>
      </c>
      <c r="B843" s="3">
        <v>7.9950126993312749E-4</v>
      </c>
    </row>
    <row r="844" spans="1:2" x14ac:dyDescent="0.3">
      <c r="A844" s="22" t="s">
        <v>4712</v>
      </c>
      <c r="B844" s="3">
        <v>8.0170717592592598E-4</v>
      </c>
    </row>
    <row r="845" spans="1:2" x14ac:dyDescent="0.3">
      <c r="A845" s="22" t="s">
        <v>4717</v>
      </c>
      <c r="B845" s="3">
        <v>3.574148421424898E-7</v>
      </c>
    </row>
    <row r="846" spans="1:2" x14ac:dyDescent="0.3">
      <c r="A846" s="22" t="s">
        <v>4716</v>
      </c>
      <c r="B846" s="3">
        <v>5.3922854617238132E-10</v>
      </c>
    </row>
    <row r="847" spans="1:2" x14ac:dyDescent="0.3">
      <c r="A847" s="22" t="s">
        <v>4732</v>
      </c>
      <c r="B847" s="3">
        <v>3.4223355868504763E-14</v>
      </c>
    </row>
    <row r="848" spans="1:2" x14ac:dyDescent="0.3">
      <c r="A848" s="22" t="s">
        <v>4724</v>
      </c>
      <c r="B848" s="3">
        <v>1.2804698551633231E-7</v>
      </c>
    </row>
    <row r="849" spans="1:2" x14ac:dyDescent="0.3">
      <c r="A849" s="22" t="s">
        <v>4730</v>
      </c>
      <c r="B849" s="3">
        <v>8.6016201024519893E-4</v>
      </c>
    </row>
    <row r="850" spans="1:2" x14ac:dyDescent="0.3">
      <c r="A850" s="22" t="s">
        <v>4721</v>
      </c>
      <c r="B850" s="3">
        <v>8.1988208912037045E-4</v>
      </c>
    </row>
    <row r="851" spans="1:2" x14ac:dyDescent="0.3">
      <c r="A851" s="22" t="s">
        <v>4729</v>
      </c>
      <c r="B851" s="3">
        <v>8.5845871913580233E-4</v>
      </c>
    </row>
    <row r="852" spans="1:2" x14ac:dyDescent="0.3">
      <c r="A852" s="22" t="s">
        <v>4731</v>
      </c>
      <c r="B852" s="3">
        <v>8.6424990890775016E-4</v>
      </c>
    </row>
    <row r="853" spans="1:2" x14ac:dyDescent="0.3">
      <c r="A853" s="22" t="s">
        <v>4727</v>
      </c>
      <c r="B853" s="3">
        <v>8.6548394097222235E-4</v>
      </c>
    </row>
    <row r="854" spans="1:2" x14ac:dyDescent="0.3">
      <c r="A854" s="22" t="s">
        <v>4728</v>
      </c>
      <c r="B854" s="3">
        <v>8.2452846364883421E-4</v>
      </c>
    </row>
    <row r="855" spans="1:2" x14ac:dyDescent="0.3">
      <c r="A855" s="22" t="s">
        <v>4714</v>
      </c>
      <c r="B855" s="3">
        <v>1.2534785621288046E-19</v>
      </c>
    </row>
    <row r="856" spans="1:2" x14ac:dyDescent="0.3">
      <c r="A856" s="22" t="s">
        <v>4723</v>
      </c>
      <c r="B856" s="3">
        <v>7.9786549425582987E-4</v>
      </c>
    </row>
    <row r="857" spans="1:2" x14ac:dyDescent="0.3">
      <c r="A857" s="22" t="s">
        <v>4725</v>
      </c>
      <c r="B857" s="3">
        <v>8.6148284786522638E-4</v>
      </c>
    </row>
    <row r="858" spans="1:2" x14ac:dyDescent="0.3">
      <c r="A858" s="22" t="s">
        <v>4726</v>
      </c>
      <c r="B858" s="3">
        <v>8.3256079068072704E-4</v>
      </c>
    </row>
    <row r="859" spans="1:2" x14ac:dyDescent="0.3">
      <c r="A859" s="22" t="s">
        <v>4722</v>
      </c>
      <c r="B859" s="3">
        <v>7.8824950167181063E-4</v>
      </c>
    </row>
    <row r="860" spans="1:2" x14ac:dyDescent="0.3">
      <c r="A860" s="22" t="s">
        <v>4545</v>
      </c>
      <c r="B860" s="3">
        <v>3.0266203703703708E-2</v>
      </c>
    </row>
    <row r="861" spans="1:2" x14ac:dyDescent="0.3">
      <c r="A861" s="22" t="s">
        <v>4583</v>
      </c>
      <c r="B861" s="3">
        <v>2.9062500000000002E-2</v>
      </c>
    </row>
    <row r="862" spans="1:2" x14ac:dyDescent="0.3">
      <c r="A862" s="22" t="s">
        <v>4702</v>
      </c>
      <c r="B862" s="3">
        <v>2.8055555555555556E-2</v>
      </c>
    </row>
    <row r="863" spans="1:2" x14ac:dyDescent="0.3">
      <c r="A863" s="22" t="s">
        <v>4625</v>
      </c>
      <c r="B863" s="3">
        <v>7.4249292695473246E-5</v>
      </c>
    </row>
    <row r="864" spans="1:2" x14ac:dyDescent="0.3">
      <c r="A864" s="22" t="s">
        <v>4698</v>
      </c>
      <c r="B864" s="3">
        <v>2.8148148148148148E-2</v>
      </c>
    </row>
    <row r="865" spans="1:2" x14ac:dyDescent="0.3">
      <c r="A865" s="22" t="s">
        <v>4694</v>
      </c>
      <c r="B865" s="3">
        <v>2.9780092592592594E-2</v>
      </c>
    </row>
    <row r="866" spans="1:2" x14ac:dyDescent="0.3">
      <c r="A866" s="22" t="s">
        <v>4697</v>
      </c>
      <c r="B866" s="3">
        <v>2.8819444444444443E-2</v>
      </c>
    </row>
    <row r="867" spans="1:2" x14ac:dyDescent="0.3">
      <c r="A867" s="22" t="s">
        <v>4690</v>
      </c>
      <c r="B867" s="3">
        <v>2.883101851851852E-2</v>
      </c>
    </row>
    <row r="868" spans="1:2" x14ac:dyDescent="0.3">
      <c r="A868" s="22" t="s">
        <v>4584</v>
      </c>
      <c r="B868" s="3">
        <v>2.75E-2</v>
      </c>
    </row>
    <row r="869" spans="1:2" x14ac:dyDescent="0.3">
      <c r="A869" s="22" t="s">
        <v>4695</v>
      </c>
      <c r="B869" s="3">
        <v>2.8680555555555553E-2</v>
      </c>
    </row>
    <row r="870" spans="1:2" x14ac:dyDescent="0.3">
      <c r="A870" s="22" t="s">
        <v>4706</v>
      </c>
      <c r="B870" s="3">
        <v>4.3261477623456789E-4</v>
      </c>
    </row>
    <row r="871" spans="1:2" x14ac:dyDescent="0.3">
      <c r="A871" s="22" t="s">
        <v>4691</v>
      </c>
      <c r="B871" s="3">
        <v>2.7893518518518515E-2</v>
      </c>
    </row>
    <row r="872" spans="1:2" x14ac:dyDescent="0.3">
      <c r="A872" s="22" t="s">
        <v>4704</v>
      </c>
      <c r="B872" s="3">
        <v>2.8611111111111115E-2</v>
      </c>
    </row>
    <row r="873" spans="1:2" x14ac:dyDescent="0.3">
      <c r="A873" s="22" t="s">
        <v>4586</v>
      </c>
      <c r="B873" s="3">
        <v>2.9409722222222223E-2</v>
      </c>
    </row>
    <row r="874" spans="1:2" x14ac:dyDescent="0.3">
      <c r="A874" s="22" t="s">
        <v>4524</v>
      </c>
      <c r="B874" s="3">
        <v>2.8402777777777777E-2</v>
      </c>
    </row>
    <row r="875" spans="1:2" x14ac:dyDescent="0.3">
      <c r="A875" s="22" t="s">
        <v>4705</v>
      </c>
      <c r="B875" s="3">
        <v>2.8229166666666666E-2</v>
      </c>
    </row>
    <row r="876" spans="1:2" x14ac:dyDescent="0.3">
      <c r="A876" s="22" t="s">
        <v>4700</v>
      </c>
      <c r="B876" s="3">
        <v>2.2931208681031852E-11</v>
      </c>
    </row>
    <row r="877" spans="1:2" x14ac:dyDescent="0.3">
      <c r="A877" s="22" t="s">
        <v>4626</v>
      </c>
      <c r="B877" s="3">
        <v>6.5881129972565149E-7</v>
      </c>
    </row>
    <row r="878" spans="1:2" x14ac:dyDescent="0.3">
      <c r="A878" s="22" t="s">
        <v>4526</v>
      </c>
      <c r="B878" s="3">
        <v>2.9259259259259259E-2</v>
      </c>
    </row>
    <row r="879" spans="1:2" x14ac:dyDescent="0.3">
      <c r="A879" s="22" t="s">
        <v>4693</v>
      </c>
      <c r="B879" s="3">
        <v>2.900462962962963E-2</v>
      </c>
    </row>
    <row r="880" spans="1:2" x14ac:dyDescent="0.3">
      <c r="A880" s="22" t="s">
        <v>4696</v>
      </c>
      <c r="B880" s="3">
        <v>1.5133232089953892E-7</v>
      </c>
    </row>
    <row r="881" spans="1:2" x14ac:dyDescent="0.3">
      <c r="A881" s="22" t="s">
        <v>4699</v>
      </c>
      <c r="B881" s="3">
        <v>2.8946759259259255E-2</v>
      </c>
    </row>
    <row r="882" spans="1:2" x14ac:dyDescent="0.3">
      <c r="A882" s="22" t="s">
        <v>2073</v>
      </c>
      <c r="B882" s="3">
        <v>1.9675925925925926E-4</v>
      </c>
    </row>
    <row r="883" spans="1:2" x14ac:dyDescent="0.3">
      <c r="A883" s="22" t="s">
        <v>4744</v>
      </c>
      <c r="B883" s="3">
        <v>2.0034722222222221E-2</v>
      </c>
    </row>
    <row r="884" spans="1:2" x14ac:dyDescent="0.3">
      <c r="A884" s="22" t="s">
        <v>4743</v>
      </c>
      <c r="B884" s="3">
        <v>2.0069444444444442E-2</v>
      </c>
    </row>
    <row r="885" spans="1:2" x14ac:dyDescent="0.3">
      <c r="A885" s="22" t="s">
        <v>4742</v>
      </c>
      <c r="B885" s="3">
        <v>1.96875E-2</v>
      </c>
    </row>
    <row r="886" spans="1:2" x14ac:dyDescent="0.3">
      <c r="A886" s="22" t="s">
        <v>4463</v>
      </c>
      <c r="B886" s="3">
        <v>3.9192145704732511E-4</v>
      </c>
    </row>
    <row r="887" spans="1:2" x14ac:dyDescent="0.3">
      <c r="A887" s="22" t="s">
        <v>4456</v>
      </c>
      <c r="B887" s="3">
        <v>2.7621916176165626E-11</v>
      </c>
    </row>
    <row r="888" spans="1:2" x14ac:dyDescent="0.3">
      <c r="A888" s="22" t="s">
        <v>4455</v>
      </c>
      <c r="B888" s="3">
        <v>1.388888888888889E-6</v>
      </c>
    </row>
    <row r="889" spans="1:2" x14ac:dyDescent="0.3">
      <c r="A889" s="22" t="s">
        <v>4741</v>
      </c>
      <c r="B889" s="3">
        <v>4.9893596710994248E-12</v>
      </c>
    </row>
    <row r="890" spans="1:2" x14ac:dyDescent="0.3">
      <c r="A890" s="22" t="s">
        <v>4740</v>
      </c>
      <c r="B890" s="3">
        <v>1.9722222222222221E-2</v>
      </c>
    </row>
    <row r="891" spans="1:2" x14ac:dyDescent="0.3">
      <c r="A891" s="22" t="s">
        <v>4458</v>
      </c>
      <c r="B891" s="3">
        <v>4.643025548696844E-7</v>
      </c>
    </row>
    <row r="892" spans="1:2" x14ac:dyDescent="0.3">
      <c r="A892" s="22" t="s">
        <v>4739</v>
      </c>
      <c r="B892" s="3">
        <v>2.0219907407407409E-2</v>
      </c>
    </row>
    <row r="893" spans="1:2" x14ac:dyDescent="0.3">
      <c r="A893" s="22" t="s">
        <v>4737</v>
      </c>
      <c r="B893" s="3">
        <v>1.9085648148148147E-2</v>
      </c>
    </row>
    <row r="894" spans="1:2" x14ac:dyDescent="0.3">
      <c r="A894" s="22" t="s">
        <v>4736</v>
      </c>
      <c r="B894" s="3">
        <v>2.0104166666666666E-2</v>
      </c>
    </row>
    <row r="895" spans="1:2" x14ac:dyDescent="0.3">
      <c r="A895" s="22" t="s">
        <v>4735</v>
      </c>
      <c r="B895" s="3">
        <v>2.0266203703703703E-2</v>
      </c>
    </row>
    <row r="896" spans="1:2" x14ac:dyDescent="0.3">
      <c r="A896" s="22" t="s">
        <v>5875</v>
      </c>
      <c r="B896" s="3">
        <v>3.9224537037037037E-2</v>
      </c>
    </row>
    <row r="897" spans="1:2" x14ac:dyDescent="0.3">
      <c r="A897" s="22" t="s">
        <v>5884</v>
      </c>
      <c r="B897" s="3">
        <v>3.3888888888888885E-2</v>
      </c>
    </row>
    <row r="898" spans="1:2" x14ac:dyDescent="0.3">
      <c r="A898" s="22" t="s">
        <v>5893</v>
      </c>
      <c r="B898" s="3">
        <v>3.498842592592593E-2</v>
      </c>
    </row>
    <row r="899" spans="1:2" x14ac:dyDescent="0.3">
      <c r="A899" s="22" t="s">
        <v>5894</v>
      </c>
      <c r="B899" s="3">
        <v>3.2512418016975313E-4</v>
      </c>
    </row>
    <row r="900" spans="1:2" x14ac:dyDescent="0.3">
      <c r="A900" s="22" t="s">
        <v>5880</v>
      </c>
      <c r="B900" s="3">
        <v>3.6898148148148145E-2</v>
      </c>
    </row>
    <row r="901" spans="1:2" x14ac:dyDescent="0.3">
      <c r="A901" s="22" t="s">
        <v>5889</v>
      </c>
      <c r="B901" s="3">
        <v>3.9780092592592589E-2</v>
      </c>
    </row>
    <row r="902" spans="1:2" x14ac:dyDescent="0.3">
      <c r="A902" s="22" t="s">
        <v>5887</v>
      </c>
      <c r="B902" s="3">
        <v>3.3521947873799723E-6</v>
      </c>
    </row>
    <row r="903" spans="1:2" x14ac:dyDescent="0.3">
      <c r="A903" s="22" t="s">
        <v>5891</v>
      </c>
      <c r="B903" s="3">
        <v>3.2627314814814817E-2</v>
      </c>
    </row>
    <row r="904" spans="1:2" x14ac:dyDescent="0.3">
      <c r="A904" s="22" t="s">
        <v>5885</v>
      </c>
      <c r="B904" s="3">
        <v>3.6412037037037034E-2</v>
      </c>
    </row>
    <row r="905" spans="1:2" x14ac:dyDescent="0.3">
      <c r="A905" s="22" t="s">
        <v>5878</v>
      </c>
      <c r="B905" s="3">
        <v>9.6378279320987663E-4</v>
      </c>
    </row>
    <row r="906" spans="1:2" x14ac:dyDescent="0.3">
      <c r="A906" s="22" t="s">
        <v>5882</v>
      </c>
      <c r="B906" s="3">
        <v>3.681712962962963E-2</v>
      </c>
    </row>
    <row r="907" spans="1:2" x14ac:dyDescent="0.3">
      <c r="A907" s="22" t="s">
        <v>5877</v>
      </c>
      <c r="B907" s="3">
        <v>8.0777391975308637E-7</v>
      </c>
    </row>
    <row r="908" spans="1:2" x14ac:dyDescent="0.3">
      <c r="A908" s="22" t="s">
        <v>5871</v>
      </c>
      <c r="B908" s="3">
        <v>3.3645833333333333E-2</v>
      </c>
    </row>
    <row r="909" spans="1:2" x14ac:dyDescent="0.3">
      <c r="A909" s="22" t="s">
        <v>5866</v>
      </c>
      <c r="B909" s="3">
        <v>3.453703703703704E-2</v>
      </c>
    </row>
    <row r="910" spans="1:2" x14ac:dyDescent="0.3">
      <c r="A910" s="22" t="s">
        <v>5873</v>
      </c>
      <c r="B910" s="3">
        <v>3.6562499999999998E-2</v>
      </c>
    </row>
    <row r="911" spans="1:2" x14ac:dyDescent="0.3">
      <c r="A911" s="22" t="s">
        <v>5858</v>
      </c>
      <c r="B911" s="3">
        <v>3.2800925925925928E-2</v>
      </c>
    </row>
    <row r="912" spans="1:2" x14ac:dyDescent="0.3">
      <c r="A912" s="22" t="s">
        <v>5862</v>
      </c>
      <c r="B912" s="3">
        <v>3.1759259259259258E-2</v>
      </c>
    </row>
    <row r="913" spans="1:2" x14ac:dyDescent="0.3">
      <c r="A913" s="22" t="s">
        <v>5861</v>
      </c>
      <c r="B913" s="3">
        <v>5.4956757973251039E-6</v>
      </c>
    </row>
    <row r="914" spans="1:2" x14ac:dyDescent="0.3">
      <c r="A914" s="22" t="s">
        <v>5869</v>
      </c>
      <c r="B914" s="3">
        <v>3.3502449369379659E-9</v>
      </c>
    </row>
    <row r="915" spans="1:2" x14ac:dyDescent="0.3">
      <c r="A915" s="22" t="s">
        <v>5864</v>
      </c>
      <c r="B915" s="3">
        <v>3.5798611111111107E-2</v>
      </c>
    </row>
    <row r="916" spans="1:2" x14ac:dyDescent="0.3">
      <c r="A916" s="22" t="s">
        <v>5857</v>
      </c>
      <c r="B916" s="3">
        <v>3.2835648148148149E-2</v>
      </c>
    </row>
    <row r="917" spans="1:2" x14ac:dyDescent="0.3">
      <c r="A917" s="22" t="s">
        <v>5867</v>
      </c>
      <c r="B917" s="3">
        <v>3.6273148148148145E-2</v>
      </c>
    </row>
    <row r="918" spans="1:2" x14ac:dyDescent="0.3">
      <c r="A918" s="22" t="s">
        <v>5859</v>
      </c>
      <c r="B918" s="3">
        <v>3.5891203703703703E-2</v>
      </c>
    </row>
    <row r="919" spans="1:2" x14ac:dyDescent="0.3">
      <c r="A919" s="22" t="s">
        <v>5872</v>
      </c>
      <c r="B919" s="3">
        <v>3.8437499999999999E-2</v>
      </c>
    </row>
    <row r="920" spans="1:2" x14ac:dyDescent="0.3">
      <c r="A920" s="22" t="s">
        <v>5845</v>
      </c>
      <c r="B920" s="3">
        <v>3.7830075445816184E-7</v>
      </c>
    </row>
    <row r="921" spans="1:2" x14ac:dyDescent="0.3">
      <c r="A921" s="22" t="s">
        <v>5851</v>
      </c>
      <c r="B921" s="3">
        <v>4.0656614368998621E-7</v>
      </c>
    </row>
    <row r="922" spans="1:2" x14ac:dyDescent="0.3">
      <c r="A922" s="22" t="s">
        <v>5839</v>
      </c>
      <c r="B922" s="3">
        <v>1.0574604552469134E-4</v>
      </c>
    </row>
    <row r="923" spans="1:2" x14ac:dyDescent="0.3">
      <c r="A923" s="22" t="s">
        <v>5848</v>
      </c>
      <c r="B923" s="3">
        <v>3.75462962962963E-2</v>
      </c>
    </row>
    <row r="924" spans="1:2" x14ac:dyDescent="0.3">
      <c r="A924" s="22" t="s">
        <v>5854</v>
      </c>
      <c r="B924" s="3">
        <v>1.0858731995884773E-6</v>
      </c>
    </row>
    <row r="925" spans="1:2" x14ac:dyDescent="0.3">
      <c r="A925" s="22" t="s">
        <v>5843</v>
      </c>
      <c r="B925" s="3">
        <v>3.1979166666666663E-2</v>
      </c>
    </row>
    <row r="926" spans="1:2" x14ac:dyDescent="0.3">
      <c r="A926" s="22" t="s">
        <v>5841</v>
      </c>
      <c r="B926" s="3">
        <v>3.2534722222222222E-2</v>
      </c>
    </row>
    <row r="927" spans="1:2" x14ac:dyDescent="0.3">
      <c r="A927" s="22" t="s">
        <v>5855</v>
      </c>
      <c r="B927" s="3">
        <v>3.5416666666666666E-2</v>
      </c>
    </row>
    <row r="928" spans="1:2" x14ac:dyDescent="0.3">
      <c r="A928" s="22" t="s">
        <v>5849</v>
      </c>
      <c r="B928" s="3">
        <v>3.7164351851851851E-2</v>
      </c>
    </row>
    <row r="929" spans="1:2" x14ac:dyDescent="0.3">
      <c r="A929" s="22" t="s">
        <v>5846</v>
      </c>
      <c r="B929" s="3">
        <v>3.5462962962962967E-2</v>
      </c>
    </row>
    <row r="930" spans="1:2" x14ac:dyDescent="0.3">
      <c r="A930" s="22" t="s">
        <v>5853</v>
      </c>
      <c r="B930" s="3">
        <v>3.1307870370370368E-2</v>
      </c>
    </row>
    <row r="931" spans="1:2" x14ac:dyDescent="0.3">
      <c r="A931" s="22" t="s">
        <v>5850</v>
      </c>
      <c r="B931" s="3">
        <v>3.1284722222222221E-2</v>
      </c>
    </row>
    <row r="932" spans="1:2" x14ac:dyDescent="0.3">
      <c r="A932" s="22" t="s">
        <v>5835</v>
      </c>
      <c r="B932" s="3">
        <v>3.3067129629629634E-2</v>
      </c>
    </row>
    <row r="933" spans="1:2" x14ac:dyDescent="0.3">
      <c r="A933" s="22" t="s">
        <v>5833</v>
      </c>
      <c r="B933" s="3">
        <v>3.5300925925925923E-2</v>
      </c>
    </row>
    <row r="934" spans="1:2" x14ac:dyDescent="0.3">
      <c r="A934" s="22" t="s">
        <v>5831</v>
      </c>
      <c r="B934" s="3">
        <v>7.2552297668038408E-7</v>
      </c>
    </row>
    <row r="935" spans="1:2" x14ac:dyDescent="0.3">
      <c r="A935" s="22" t="s">
        <v>5822</v>
      </c>
      <c r="B935" s="3">
        <v>3.2581018518518516E-2</v>
      </c>
    </row>
    <row r="936" spans="1:2" x14ac:dyDescent="0.3">
      <c r="A936" s="22" t="s">
        <v>5825</v>
      </c>
      <c r="B936" s="3">
        <v>3.7964034636488339E-7</v>
      </c>
    </row>
    <row r="937" spans="1:2" x14ac:dyDescent="0.3">
      <c r="A937" s="22" t="s">
        <v>5830</v>
      </c>
      <c r="B937" s="3">
        <v>1.6557355967078187E-6</v>
      </c>
    </row>
    <row r="938" spans="1:2" x14ac:dyDescent="0.3">
      <c r="A938" s="22" t="s">
        <v>5837</v>
      </c>
      <c r="B938" s="3">
        <v>3.4108796296296297E-2</v>
      </c>
    </row>
    <row r="939" spans="1:2" x14ac:dyDescent="0.3">
      <c r="A939" s="22" t="s">
        <v>5824</v>
      </c>
      <c r="B939" s="3">
        <v>3.6782407407407409E-2</v>
      </c>
    </row>
    <row r="940" spans="1:2" x14ac:dyDescent="0.3">
      <c r="A940" s="22" t="s">
        <v>5836</v>
      </c>
      <c r="B940" s="3">
        <v>3.1493055555555559E-2</v>
      </c>
    </row>
    <row r="941" spans="1:2" x14ac:dyDescent="0.3">
      <c r="A941" s="22" t="s">
        <v>5826</v>
      </c>
      <c r="B941" s="3">
        <v>3.516203703703704E-2</v>
      </c>
    </row>
    <row r="942" spans="1:2" x14ac:dyDescent="0.3">
      <c r="A942" s="22" t="s">
        <v>5828</v>
      </c>
      <c r="B942" s="3">
        <v>3.3773148148148149E-2</v>
      </c>
    </row>
    <row r="943" spans="1:2" x14ac:dyDescent="0.3">
      <c r="A943" s="22" t="s">
        <v>5820</v>
      </c>
      <c r="B943" s="3">
        <v>3.2222222222222222E-2</v>
      </c>
    </row>
    <row r="944" spans="1:2" x14ac:dyDescent="0.3">
      <c r="A944" s="22" t="s">
        <v>5815</v>
      </c>
      <c r="B944" s="3">
        <v>3.2708333333333332E-2</v>
      </c>
    </row>
    <row r="945" spans="1:2" x14ac:dyDescent="0.3">
      <c r="A945" s="22" t="s">
        <v>5812</v>
      </c>
      <c r="B945" s="3">
        <v>3.0833333333333334E-2</v>
      </c>
    </row>
    <row r="946" spans="1:2" x14ac:dyDescent="0.3">
      <c r="A946" s="22" t="s">
        <v>5813</v>
      </c>
      <c r="B946" s="3">
        <v>3.2106481481481479E-2</v>
      </c>
    </row>
    <row r="947" spans="1:2" x14ac:dyDescent="0.3">
      <c r="A947" s="22" t="s">
        <v>5814</v>
      </c>
      <c r="B947" s="3">
        <v>3.4780092592592592E-2</v>
      </c>
    </row>
    <row r="948" spans="1:2" x14ac:dyDescent="0.3">
      <c r="A948" s="22" t="s">
        <v>5817</v>
      </c>
      <c r="B948" s="3">
        <v>3.1828703703703706E-2</v>
      </c>
    </row>
    <row r="949" spans="1:2" x14ac:dyDescent="0.3">
      <c r="A949" s="22" t="s">
        <v>5805</v>
      </c>
      <c r="B949" s="3">
        <v>3.0127314814814815E-2</v>
      </c>
    </row>
    <row r="950" spans="1:2" x14ac:dyDescent="0.3">
      <c r="A950" s="22" t="s">
        <v>5806</v>
      </c>
      <c r="B950" s="3">
        <v>3.4745370370370371E-2</v>
      </c>
    </row>
    <row r="951" spans="1:2" x14ac:dyDescent="0.3">
      <c r="A951" s="22" t="s">
        <v>5819</v>
      </c>
      <c r="B951" s="3">
        <v>4.1527349108367626E-7</v>
      </c>
    </row>
    <row r="952" spans="1:2" x14ac:dyDescent="0.3">
      <c r="A952" s="22" t="s">
        <v>5816</v>
      </c>
      <c r="B952" s="3">
        <v>3.1099537037037037E-2</v>
      </c>
    </row>
    <row r="953" spans="1:2" x14ac:dyDescent="0.3">
      <c r="A953" s="22" t="s">
        <v>5810</v>
      </c>
      <c r="B953" s="3">
        <v>3.3599537037037039E-2</v>
      </c>
    </row>
    <row r="954" spans="1:2" x14ac:dyDescent="0.3">
      <c r="A954" s="22" t="s">
        <v>5808</v>
      </c>
      <c r="B954" s="3">
        <v>3.5486111111111114E-2</v>
      </c>
    </row>
    <row r="955" spans="1:2" x14ac:dyDescent="0.3">
      <c r="A955" s="22" t="s">
        <v>5803</v>
      </c>
      <c r="B955" s="3">
        <v>3.5300925925925923E-2</v>
      </c>
    </row>
    <row r="956" spans="1:2" x14ac:dyDescent="0.3">
      <c r="A956" s="22" t="s">
        <v>5796</v>
      </c>
      <c r="B956" s="3">
        <v>3.3831018518518517E-2</v>
      </c>
    </row>
    <row r="957" spans="1:2" x14ac:dyDescent="0.3">
      <c r="A957" s="22" t="s">
        <v>5786</v>
      </c>
      <c r="B957" s="3">
        <v>3.76693244170096E-7</v>
      </c>
    </row>
    <row r="958" spans="1:2" x14ac:dyDescent="0.3">
      <c r="A958" s="22" t="s">
        <v>5792</v>
      </c>
      <c r="B958" s="3">
        <v>3.5185185185185187E-2</v>
      </c>
    </row>
    <row r="959" spans="1:2" x14ac:dyDescent="0.3">
      <c r="A959" s="22" t="s">
        <v>5790</v>
      </c>
      <c r="B959" s="3">
        <v>3.3726851851851855E-2</v>
      </c>
    </row>
    <row r="960" spans="1:2" x14ac:dyDescent="0.3">
      <c r="A960" s="22" t="s">
        <v>5799</v>
      </c>
      <c r="B960" s="3">
        <v>3.4224537037037032E-2</v>
      </c>
    </row>
    <row r="961" spans="1:2" x14ac:dyDescent="0.3">
      <c r="A961" s="22" t="s">
        <v>5785</v>
      </c>
      <c r="B961" s="3">
        <v>3.1759259259259258E-2</v>
      </c>
    </row>
    <row r="962" spans="1:2" x14ac:dyDescent="0.3">
      <c r="A962" s="22" t="s">
        <v>5788</v>
      </c>
      <c r="B962" s="3">
        <v>3.4502314814814812E-2</v>
      </c>
    </row>
    <row r="963" spans="1:2" x14ac:dyDescent="0.3">
      <c r="A963" s="22" t="s">
        <v>5798</v>
      </c>
      <c r="B963" s="3">
        <v>3.2210648148148148E-2</v>
      </c>
    </row>
    <row r="964" spans="1:2" x14ac:dyDescent="0.3">
      <c r="A964" s="22" t="s">
        <v>5784</v>
      </c>
      <c r="B964" s="3">
        <v>3.0983796296296297E-2</v>
      </c>
    </row>
    <row r="965" spans="1:2" x14ac:dyDescent="0.3">
      <c r="A965" s="22" t="s">
        <v>5794</v>
      </c>
      <c r="B965" s="3">
        <v>1.5383873456790122E-6</v>
      </c>
    </row>
    <row r="966" spans="1:2" x14ac:dyDescent="0.3">
      <c r="A966" s="22" t="s">
        <v>5782</v>
      </c>
      <c r="B966" s="3">
        <v>3.7776491769547325E-7</v>
      </c>
    </row>
    <row r="967" spans="1:2" x14ac:dyDescent="0.3">
      <c r="A967" s="22" t="s">
        <v>5801</v>
      </c>
      <c r="B967" s="3">
        <v>3.4004629629629628E-2</v>
      </c>
    </row>
    <row r="968" spans="1:2" x14ac:dyDescent="0.3">
      <c r="A968" s="22" t="s">
        <v>5781</v>
      </c>
      <c r="B968" s="3">
        <v>3.5034722222222224E-2</v>
      </c>
    </row>
    <row r="969" spans="1:2" x14ac:dyDescent="0.3">
      <c r="A969" s="22" t="s">
        <v>5772</v>
      </c>
      <c r="B969" s="3">
        <v>3.7430555555555557E-2</v>
      </c>
    </row>
    <row r="970" spans="1:2" x14ac:dyDescent="0.3">
      <c r="A970" s="22" t="s">
        <v>5778</v>
      </c>
      <c r="B970" s="3">
        <v>8.4421081961591203E-7</v>
      </c>
    </row>
    <row r="971" spans="1:2" x14ac:dyDescent="0.3">
      <c r="A971" s="22" t="s">
        <v>5773</v>
      </c>
      <c r="B971" s="3">
        <v>3.4444444444444444E-2</v>
      </c>
    </row>
    <row r="972" spans="1:2" x14ac:dyDescent="0.3">
      <c r="A972" s="22" t="s">
        <v>5774</v>
      </c>
      <c r="B972" s="3">
        <v>3.4872685185185187E-2</v>
      </c>
    </row>
    <row r="973" spans="1:2" x14ac:dyDescent="0.3">
      <c r="A973" s="22" t="s">
        <v>5767</v>
      </c>
      <c r="B973" s="3">
        <v>3.7106481481481483E-2</v>
      </c>
    </row>
    <row r="974" spans="1:2" x14ac:dyDescent="0.3">
      <c r="A974" s="22" t="s">
        <v>5771</v>
      </c>
      <c r="B974" s="3">
        <v>4.2317708333333326E-7</v>
      </c>
    </row>
    <row r="975" spans="1:2" x14ac:dyDescent="0.3">
      <c r="A975" s="22" t="s">
        <v>5777</v>
      </c>
      <c r="B975" s="3">
        <v>3.4409722222222223E-2</v>
      </c>
    </row>
    <row r="976" spans="1:2" x14ac:dyDescent="0.3">
      <c r="A976" s="22" t="s">
        <v>5779</v>
      </c>
      <c r="B976" s="3">
        <v>2.1821952160493825E-6</v>
      </c>
    </row>
    <row r="977" spans="1:2" x14ac:dyDescent="0.3">
      <c r="A977" s="22" t="s">
        <v>5766</v>
      </c>
      <c r="B977" s="3">
        <v>3.5798611111111107E-2</v>
      </c>
    </row>
    <row r="978" spans="1:2" x14ac:dyDescent="0.3">
      <c r="A978" s="22" t="s">
        <v>5776</v>
      </c>
      <c r="B978" s="3">
        <v>3.7337962962962962E-2</v>
      </c>
    </row>
    <row r="979" spans="1:2" x14ac:dyDescent="0.3">
      <c r="A979" s="22" t="s">
        <v>5769</v>
      </c>
      <c r="B979" s="3">
        <v>3.4583333333333334E-2</v>
      </c>
    </row>
    <row r="980" spans="1:2" x14ac:dyDescent="0.3">
      <c r="A980" s="22" t="s">
        <v>5765</v>
      </c>
      <c r="B980" s="3">
        <v>1.1017830861339733E-7</v>
      </c>
    </row>
    <row r="981" spans="1:2" x14ac:dyDescent="0.3">
      <c r="A981" s="22" t="s">
        <v>5757</v>
      </c>
      <c r="B981" s="3">
        <v>1.8761925003740936E-7</v>
      </c>
    </row>
    <row r="982" spans="1:2" x14ac:dyDescent="0.3">
      <c r="A982" s="22" t="s">
        <v>5755</v>
      </c>
      <c r="B982" s="3">
        <v>1.9180785097109492E-6</v>
      </c>
    </row>
    <row r="983" spans="1:2" x14ac:dyDescent="0.3">
      <c r="A983" s="22" t="s">
        <v>5756</v>
      </c>
      <c r="B983" s="3">
        <v>3.3993055555555561E-2</v>
      </c>
    </row>
    <row r="984" spans="1:2" x14ac:dyDescent="0.3">
      <c r="A984" s="22" t="s">
        <v>5763</v>
      </c>
      <c r="B984" s="3">
        <v>1.5628981564833867E-8</v>
      </c>
    </row>
    <row r="985" spans="1:2" x14ac:dyDescent="0.3">
      <c r="A985" s="22" t="s">
        <v>5751</v>
      </c>
      <c r="B985" s="3">
        <v>3.3935185185185186E-2</v>
      </c>
    </row>
    <row r="986" spans="1:2" x14ac:dyDescent="0.3">
      <c r="A986" s="22" t="s">
        <v>5753</v>
      </c>
      <c r="B986" s="3">
        <v>3.5694444444444445E-2</v>
      </c>
    </row>
    <row r="987" spans="1:2" x14ac:dyDescent="0.3">
      <c r="A987" s="22" t="s">
        <v>5750</v>
      </c>
      <c r="B987" s="3">
        <v>3.3738425925925929E-2</v>
      </c>
    </row>
    <row r="988" spans="1:2" x14ac:dyDescent="0.3">
      <c r="A988" s="22" t="s">
        <v>5749</v>
      </c>
      <c r="B988" s="3">
        <v>4.2666002229080934E-7</v>
      </c>
    </row>
    <row r="989" spans="1:2" x14ac:dyDescent="0.3">
      <c r="A989" s="22" t="s">
        <v>5760</v>
      </c>
      <c r="B989" s="3">
        <v>1.0088679991934663E-7</v>
      </c>
    </row>
    <row r="990" spans="1:2" x14ac:dyDescent="0.3">
      <c r="A990" s="22" t="s">
        <v>5759</v>
      </c>
      <c r="B990" s="3">
        <v>9.2164994855967089E-4</v>
      </c>
    </row>
    <row r="991" spans="1:2" x14ac:dyDescent="0.3">
      <c r="A991" s="22" t="s">
        <v>5762</v>
      </c>
      <c r="B991" s="3">
        <v>2.2664251580916905E-8</v>
      </c>
    </row>
    <row r="992" spans="1:2" x14ac:dyDescent="0.3">
      <c r="A992" s="22" t="s">
        <v>1073</v>
      </c>
      <c r="B992" s="3">
        <v>1.9845806025504241E-13</v>
      </c>
    </row>
    <row r="993" spans="1:2" x14ac:dyDescent="0.3">
      <c r="A993" s="22" t="s">
        <v>1343</v>
      </c>
      <c r="B993" s="3">
        <v>9.9229030127521203E-14</v>
      </c>
    </row>
    <row r="994" spans="1:2" x14ac:dyDescent="0.3">
      <c r="A994" s="22" t="s">
        <v>1423</v>
      </c>
      <c r="B994" s="3">
        <v>1.3888888888888889E-4</v>
      </c>
    </row>
    <row r="995" spans="1:2" x14ac:dyDescent="0.3">
      <c r="A995" s="22" t="s">
        <v>5727</v>
      </c>
      <c r="B995" s="3">
        <v>2.8738425925925928E-2</v>
      </c>
    </row>
    <row r="996" spans="1:2" x14ac:dyDescent="0.3">
      <c r="A996" s="22" t="s">
        <v>5733</v>
      </c>
      <c r="B996" s="3">
        <v>3.6932870370370366E-2</v>
      </c>
    </row>
    <row r="997" spans="1:2" x14ac:dyDescent="0.3">
      <c r="A997" s="22" t="s">
        <v>5731</v>
      </c>
      <c r="B997" s="3">
        <v>2.9756944444444447E-2</v>
      </c>
    </row>
    <row r="998" spans="1:2" x14ac:dyDescent="0.3">
      <c r="A998" s="22" t="s">
        <v>5730</v>
      </c>
      <c r="B998" s="3">
        <v>3.3476401748971186E-7</v>
      </c>
    </row>
    <row r="999" spans="1:2" x14ac:dyDescent="0.3">
      <c r="A999" s="22" t="s">
        <v>5725</v>
      </c>
      <c r="B999" s="3">
        <v>2.9224537037037038E-2</v>
      </c>
    </row>
    <row r="1000" spans="1:2" x14ac:dyDescent="0.3">
      <c r="A1000" s="22" t="s">
        <v>5728</v>
      </c>
      <c r="B1000" s="3">
        <v>3.3208483367626888E-7</v>
      </c>
    </row>
    <row r="1001" spans="1:2" x14ac:dyDescent="0.3">
      <c r="A1001" s="22" t="s">
        <v>5729</v>
      </c>
      <c r="B1001" s="3">
        <v>2.8796296296296296E-2</v>
      </c>
    </row>
    <row r="1002" spans="1:2" x14ac:dyDescent="0.3">
      <c r="A1002" s="22" t="s">
        <v>5726</v>
      </c>
      <c r="B1002" s="3">
        <v>6.6256215706447187E-7</v>
      </c>
    </row>
    <row r="1003" spans="1:2" x14ac:dyDescent="0.3">
      <c r="A1003" s="22" t="s">
        <v>5036</v>
      </c>
      <c r="B1003" s="3">
        <v>2.8229166666666666E-2</v>
      </c>
    </row>
    <row r="1004" spans="1:2" x14ac:dyDescent="0.3">
      <c r="A1004" s="22" t="s">
        <v>5038</v>
      </c>
      <c r="B1004" s="3">
        <v>2.8483796296296295E-2</v>
      </c>
    </row>
    <row r="1005" spans="1:2" x14ac:dyDescent="0.3">
      <c r="A1005" s="22" t="s">
        <v>5034</v>
      </c>
      <c r="B1005" s="3">
        <v>2.8634259259259262E-2</v>
      </c>
    </row>
    <row r="1006" spans="1:2" x14ac:dyDescent="0.3">
      <c r="A1006" s="22" t="s">
        <v>5035</v>
      </c>
      <c r="B1006" s="3">
        <v>2.8298611111111111E-2</v>
      </c>
    </row>
    <row r="1007" spans="1:2" x14ac:dyDescent="0.3">
      <c r="A1007" s="22" t="s">
        <v>3714</v>
      </c>
      <c r="B1007" s="3">
        <v>4.0294924554183809E-7</v>
      </c>
    </row>
    <row r="1008" spans="1:2" x14ac:dyDescent="0.3">
      <c r="A1008" s="22" t="s">
        <v>3713</v>
      </c>
      <c r="B1008" s="3">
        <v>8.3333333333333339E-4</v>
      </c>
    </row>
    <row r="1009" spans="1:2" x14ac:dyDescent="0.3">
      <c r="A1009" s="22" t="s">
        <v>6164</v>
      </c>
      <c r="B1009" s="3">
        <v>0.11329861111111111</v>
      </c>
    </row>
    <row r="1010" spans="1:2" x14ac:dyDescent="0.3">
      <c r="A1010" s="22" t="s">
        <v>2473</v>
      </c>
      <c r="B1010" s="3">
        <v>1.7361111111111112E-4</v>
      </c>
    </row>
    <row r="1011" spans="1:2" x14ac:dyDescent="0.3">
      <c r="A1011" s="22" t="s">
        <v>156</v>
      </c>
      <c r="B1011" s="3">
        <v>9.4837962962962971E-2</v>
      </c>
    </row>
    <row r="1012" spans="1:2" x14ac:dyDescent="0.3">
      <c r="A1012" s="22" t="s">
        <v>2636</v>
      </c>
      <c r="B1012" s="3">
        <v>2.3680555555555555E-2</v>
      </c>
    </row>
    <row r="1013" spans="1:2" x14ac:dyDescent="0.3">
      <c r="A1013" s="22" t="s">
        <v>2638</v>
      </c>
      <c r="B1013" s="3">
        <v>2.7164351851851853E-2</v>
      </c>
    </row>
    <row r="1014" spans="1:2" x14ac:dyDescent="0.3">
      <c r="A1014" s="22" t="s">
        <v>2639</v>
      </c>
      <c r="B1014" s="3">
        <v>7.6731080199283641E-9</v>
      </c>
    </row>
    <row r="1015" spans="1:2" x14ac:dyDescent="0.3">
      <c r="A1015" s="22" t="s">
        <v>2633</v>
      </c>
      <c r="B1015" s="3">
        <v>4.6296296296296294E-5</v>
      </c>
    </row>
    <row r="1016" spans="1:2" x14ac:dyDescent="0.3">
      <c r="A1016" s="22" t="s">
        <v>2634</v>
      </c>
      <c r="B1016" s="3">
        <v>2.478009259259259E-2</v>
      </c>
    </row>
    <row r="1017" spans="1:2" x14ac:dyDescent="0.3">
      <c r="A1017" s="22" t="s">
        <v>234</v>
      </c>
      <c r="B1017" s="3">
        <v>4.9599607459674626E-24</v>
      </c>
    </row>
    <row r="1018" spans="1:2" x14ac:dyDescent="0.3">
      <c r="A1018" s="22" t="s">
        <v>3386</v>
      </c>
      <c r="B1018" s="3">
        <v>1.2431723679698218E-3</v>
      </c>
    </row>
    <row r="1019" spans="1:2" x14ac:dyDescent="0.3">
      <c r="A1019" s="22" t="s">
        <v>192</v>
      </c>
      <c r="B1019" s="3">
        <v>1.7523148148148149E-2</v>
      </c>
    </row>
    <row r="1020" spans="1:2" x14ac:dyDescent="0.3">
      <c r="A1020" s="22" t="s">
        <v>182</v>
      </c>
      <c r="B1020" s="3">
        <v>1.556712962962963E-2</v>
      </c>
    </row>
    <row r="1021" spans="1:2" x14ac:dyDescent="0.3">
      <c r="A1021" s="22" t="s">
        <v>180</v>
      </c>
      <c r="B1021" s="3">
        <v>2.2465277777777778E-2</v>
      </c>
    </row>
    <row r="1022" spans="1:2" x14ac:dyDescent="0.3">
      <c r="A1022" s="22" t="s">
        <v>209</v>
      </c>
      <c r="B1022" s="3">
        <v>1.9409722222222221E-2</v>
      </c>
    </row>
    <row r="1023" spans="1:2" x14ac:dyDescent="0.3">
      <c r="A1023" s="22" t="s">
        <v>184</v>
      </c>
      <c r="B1023" s="3">
        <v>1.8842592592592591E-2</v>
      </c>
    </row>
    <row r="1024" spans="1:2" x14ac:dyDescent="0.3">
      <c r="A1024" s="22" t="s">
        <v>190</v>
      </c>
      <c r="B1024" s="3">
        <v>1.7094907407407409E-2</v>
      </c>
    </row>
    <row r="1025" spans="1:2" x14ac:dyDescent="0.3">
      <c r="A1025" s="22" t="s">
        <v>186</v>
      </c>
      <c r="B1025" s="3">
        <v>7.6777221698292943E-10</v>
      </c>
    </row>
    <row r="1026" spans="1:2" x14ac:dyDescent="0.3">
      <c r="A1026" s="22" t="s">
        <v>195</v>
      </c>
      <c r="B1026" s="3">
        <v>1.726851851851852E-2</v>
      </c>
    </row>
    <row r="1027" spans="1:2" x14ac:dyDescent="0.3">
      <c r="A1027" s="22" t="s">
        <v>188</v>
      </c>
      <c r="B1027" s="3">
        <v>1.9108796296296294E-2</v>
      </c>
    </row>
    <row r="1028" spans="1:2" x14ac:dyDescent="0.3">
      <c r="A1028" s="22" t="s">
        <v>193</v>
      </c>
      <c r="B1028" s="3">
        <v>1.695601851851852E-2</v>
      </c>
    </row>
    <row r="1029" spans="1:2" x14ac:dyDescent="0.3">
      <c r="A1029" s="22" t="s">
        <v>888</v>
      </c>
      <c r="B1029" s="3">
        <v>1.0416666666666667E-4</v>
      </c>
    </row>
    <row r="1030" spans="1:2" x14ac:dyDescent="0.3">
      <c r="A1030" s="22" t="s">
        <v>170</v>
      </c>
      <c r="B1030" s="3">
        <v>1.8043981481481484E-2</v>
      </c>
    </row>
    <row r="1031" spans="1:2" x14ac:dyDescent="0.3">
      <c r="A1031" s="22" t="s">
        <v>168</v>
      </c>
      <c r="B1031" s="3">
        <v>1.9212962962962963E-2</v>
      </c>
    </row>
    <row r="1032" spans="1:2" x14ac:dyDescent="0.3">
      <c r="A1032" s="22" t="s">
        <v>174</v>
      </c>
      <c r="B1032" s="3">
        <v>1.7256944444444446E-2</v>
      </c>
    </row>
    <row r="1033" spans="1:2" x14ac:dyDescent="0.3">
      <c r="A1033" s="22" t="s">
        <v>164</v>
      </c>
      <c r="B1033" s="3">
        <v>1.6759259259259258E-2</v>
      </c>
    </row>
    <row r="1034" spans="1:2" x14ac:dyDescent="0.3">
      <c r="A1034" s="22" t="s">
        <v>176</v>
      </c>
      <c r="B1034" s="3">
        <v>1.7800925925925925E-2</v>
      </c>
    </row>
    <row r="1035" spans="1:2" x14ac:dyDescent="0.3">
      <c r="A1035" s="22" t="s">
        <v>160</v>
      </c>
      <c r="B1035" s="3">
        <v>1.5314938057270233E-4</v>
      </c>
    </row>
    <row r="1036" spans="1:2" x14ac:dyDescent="0.3">
      <c r="A1036" s="22" t="s">
        <v>172</v>
      </c>
      <c r="B1036" s="3">
        <v>1.117894804526749E-4</v>
      </c>
    </row>
    <row r="1037" spans="1:2" x14ac:dyDescent="0.3">
      <c r="A1037" s="22" t="s">
        <v>162</v>
      </c>
      <c r="B1037" s="3">
        <v>1.8530092592592595E-2</v>
      </c>
    </row>
    <row r="1038" spans="1:2" x14ac:dyDescent="0.3">
      <c r="A1038" s="22" t="s">
        <v>166</v>
      </c>
      <c r="B1038" s="3">
        <v>8.727307313100138E-6</v>
      </c>
    </row>
    <row r="1039" spans="1:2" x14ac:dyDescent="0.3">
      <c r="A1039" s="22" t="s">
        <v>178</v>
      </c>
      <c r="B1039" s="3">
        <v>1.6921296296296299E-2</v>
      </c>
    </row>
    <row r="1040" spans="1:2" x14ac:dyDescent="0.3">
      <c r="A1040" s="22" t="s">
        <v>1092</v>
      </c>
      <c r="B1040" s="3">
        <v>1.9070430384087789E-6</v>
      </c>
    </row>
    <row r="1041" spans="1:2" x14ac:dyDescent="0.3">
      <c r="A1041" s="22" t="s">
        <v>6137</v>
      </c>
      <c r="B1041" s="3">
        <v>2.0127314814814817E-2</v>
      </c>
    </row>
    <row r="1042" spans="1:2" x14ac:dyDescent="0.3">
      <c r="A1042" s="22" t="s">
        <v>6138</v>
      </c>
      <c r="B1042" s="3">
        <v>1.9710648148148147E-2</v>
      </c>
    </row>
    <row r="1043" spans="1:2" x14ac:dyDescent="0.3">
      <c r="A1043" s="22" t="s">
        <v>6142</v>
      </c>
      <c r="B1043" s="3">
        <v>2.0185185185185184E-2</v>
      </c>
    </row>
    <row r="1044" spans="1:2" x14ac:dyDescent="0.3">
      <c r="A1044" s="22" t="s">
        <v>6134</v>
      </c>
      <c r="B1044" s="3">
        <v>2.0601851851851854E-2</v>
      </c>
    </row>
    <row r="1045" spans="1:2" x14ac:dyDescent="0.3">
      <c r="A1045" s="22" t="s">
        <v>6135</v>
      </c>
      <c r="B1045" s="3">
        <v>1.9594907407407405E-2</v>
      </c>
    </row>
    <row r="1046" spans="1:2" x14ac:dyDescent="0.3">
      <c r="A1046" s="22" t="s">
        <v>6139</v>
      </c>
      <c r="B1046" s="3">
        <v>2.0393518518518519E-2</v>
      </c>
    </row>
    <row r="1047" spans="1:2" x14ac:dyDescent="0.3">
      <c r="A1047" s="22" t="s">
        <v>6140</v>
      </c>
      <c r="B1047" s="3">
        <v>1.9201388888888889E-2</v>
      </c>
    </row>
    <row r="1048" spans="1:2" x14ac:dyDescent="0.3">
      <c r="A1048" s="22" t="s">
        <v>6124</v>
      </c>
      <c r="B1048" s="3">
        <v>1.8703703703703705E-2</v>
      </c>
    </row>
    <row r="1049" spans="1:2" x14ac:dyDescent="0.3">
      <c r="A1049" s="22" t="s">
        <v>6128</v>
      </c>
      <c r="B1049" s="3">
        <v>1.8888888888888889E-2</v>
      </c>
    </row>
    <row r="1050" spans="1:2" x14ac:dyDescent="0.3">
      <c r="A1050" s="22" t="s">
        <v>6130</v>
      </c>
      <c r="B1050" s="3">
        <v>1.9502314814814816E-2</v>
      </c>
    </row>
    <row r="1051" spans="1:2" x14ac:dyDescent="0.3">
      <c r="A1051" s="22" t="s">
        <v>6122</v>
      </c>
      <c r="B1051" s="3">
        <v>1.9641203703703706E-2</v>
      </c>
    </row>
    <row r="1052" spans="1:2" x14ac:dyDescent="0.3">
      <c r="A1052" s="22" t="s">
        <v>6133</v>
      </c>
      <c r="B1052" s="3">
        <v>1.9479166666666669E-2</v>
      </c>
    </row>
    <row r="1053" spans="1:2" x14ac:dyDescent="0.3">
      <c r="A1053" s="22" t="s">
        <v>6125</v>
      </c>
      <c r="B1053" s="3">
        <v>1.9039351851851852E-2</v>
      </c>
    </row>
    <row r="1054" spans="1:2" x14ac:dyDescent="0.3">
      <c r="A1054" s="22" t="s">
        <v>6126</v>
      </c>
      <c r="B1054" s="3">
        <v>1.8506944444444444E-2</v>
      </c>
    </row>
    <row r="1055" spans="1:2" x14ac:dyDescent="0.3">
      <c r="A1055" s="22" t="s">
        <v>6131</v>
      </c>
      <c r="B1055" s="3">
        <v>1.9328703703703702E-2</v>
      </c>
    </row>
    <row r="1056" spans="1:2" x14ac:dyDescent="0.3">
      <c r="A1056" s="22" t="s">
        <v>6132</v>
      </c>
      <c r="B1056" s="3">
        <v>1.9247685185185184E-2</v>
      </c>
    </row>
    <row r="1057" spans="1:2" x14ac:dyDescent="0.3">
      <c r="A1057" s="22" t="s">
        <v>6114</v>
      </c>
      <c r="B1057" s="3">
        <v>1.9791666666666666E-2</v>
      </c>
    </row>
    <row r="1058" spans="1:2" x14ac:dyDescent="0.3">
      <c r="A1058" s="22" t="s">
        <v>6117</v>
      </c>
      <c r="B1058" s="3">
        <v>1.9155092592592592E-2</v>
      </c>
    </row>
    <row r="1059" spans="1:2" x14ac:dyDescent="0.3">
      <c r="A1059" s="22" t="s">
        <v>6118</v>
      </c>
      <c r="B1059" s="3">
        <v>1.9641203703703706E-2</v>
      </c>
    </row>
    <row r="1060" spans="1:2" x14ac:dyDescent="0.3">
      <c r="A1060" s="22" t="s">
        <v>6113</v>
      </c>
      <c r="B1060" s="3">
        <v>1.9942129629629629E-2</v>
      </c>
    </row>
    <row r="1061" spans="1:2" x14ac:dyDescent="0.3">
      <c r="A1061" s="22" t="s">
        <v>6121</v>
      </c>
      <c r="B1061" s="3">
        <v>1.9293981481481485E-2</v>
      </c>
    </row>
    <row r="1062" spans="1:2" x14ac:dyDescent="0.3">
      <c r="A1062" s="22" t="s">
        <v>6115</v>
      </c>
      <c r="B1062" s="3">
        <v>1.9791666666666666E-2</v>
      </c>
    </row>
    <row r="1063" spans="1:2" x14ac:dyDescent="0.3">
      <c r="A1063" s="22" t="s">
        <v>6116</v>
      </c>
      <c r="B1063" s="3">
        <v>1.9398148148148147E-2</v>
      </c>
    </row>
    <row r="1064" spans="1:2" x14ac:dyDescent="0.3">
      <c r="A1064" s="22" t="s">
        <v>6119</v>
      </c>
      <c r="B1064" s="3">
        <v>1.8738425925925926E-2</v>
      </c>
    </row>
    <row r="1065" spans="1:2" x14ac:dyDescent="0.3">
      <c r="A1065" s="22" t="s">
        <v>6120</v>
      </c>
      <c r="B1065" s="3">
        <v>6.4420974794238684E-7</v>
      </c>
    </row>
    <row r="1066" spans="1:2" x14ac:dyDescent="0.3">
      <c r="A1066" s="22" t="s">
        <v>4128</v>
      </c>
      <c r="B1066" s="3">
        <v>1.8530092592592595E-2</v>
      </c>
    </row>
    <row r="1067" spans="1:2" x14ac:dyDescent="0.3">
      <c r="A1067" s="22" t="s">
        <v>4131</v>
      </c>
      <c r="B1067" s="3">
        <v>1.8796296296296297E-2</v>
      </c>
    </row>
    <row r="1068" spans="1:2" x14ac:dyDescent="0.3">
      <c r="A1068" s="22" t="s">
        <v>4132</v>
      </c>
      <c r="B1068" s="3">
        <v>1.9718792866941015E-7</v>
      </c>
    </row>
    <row r="1069" spans="1:2" x14ac:dyDescent="0.3">
      <c r="A1069" s="22" t="s">
        <v>4127</v>
      </c>
      <c r="B1069" s="3">
        <v>1.90625E-2</v>
      </c>
    </row>
    <row r="1070" spans="1:2" x14ac:dyDescent="0.3">
      <c r="A1070" s="22" t="s">
        <v>4136</v>
      </c>
      <c r="B1070" s="3">
        <v>1.8738425925925926E-2</v>
      </c>
    </row>
    <row r="1071" spans="1:2" x14ac:dyDescent="0.3">
      <c r="A1071" s="22" t="s">
        <v>4129</v>
      </c>
      <c r="B1071" s="3">
        <v>1.8078703703703704E-2</v>
      </c>
    </row>
    <row r="1072" spans="1:2" x14ac:dyDescent="0.3">
      <c r="A1072" s="22" t="s">
        <v>4130</v>
      </c>
      <c r="B1072" s="3">
        <v>1.9918981481481482E-2</v>
      </c>
    </row>
    <row r="1073" spans="1:2" x14ac:dyDescent="0.3">
      <c r="A1073" s="22" t="s">
        <v>4133</v>
      </c>
      <c r="B1073" s="3">
        <v>1.7245370370370369E-2</v>
      </c>
    </row>
    <row r="1074" spans="1:2" x14ac:dyDescent="0.3">
      <c r="A1074" s="22" t="s">
        <v>4135</v>
      </c>
      <c r="B1074" s="3">
        <v>1.8530092592592595E-2</v>
      </c>
    </row>
    <row r="1075" spans="1:2" x14ac:dyDescent="0.3">
      <c r="A1075" s="22" t="s">
        <v>4122</v>
      </c>
      <c r="B1075" s="3">
        <v>1.9085648148148147E-2</v>
      </c>
    </row>
    <row r="1076" spans="1:2" x14ac:dyDescent="0.3">
      <c r="A1076" s="22" t="s">
        <v>4123</v>
      </c>
      <c r="B1076" s="3">
        <v>1.8136574074074072E-2</v>
      </c>
    </row>
    <row r="1077" spans="1:2" x14ac:dyDescent="0.3">
      <c r="A1077" s="22" t="s">
        <v>4126</v>
      </c>
      <c r="B1077" s="3">
        <v>1.8842592592592591E-2</v>
      </c>
    </row>
    <row r="1078" spans="1:2" x14ac:dyDescent="0.3">
      <c r="A1078" s="22" t="s">
        <v>4119</v>
      </c>
      <c r="B1078" s="3">
        <v>1.9050925925925926E-2</v>
      </c>
    </row>
    <row r="1079" spans="1:2" x14ac:dyDescent="0.3">
      <c r="A1079" s="22" t="s">
        <v>4120</v>
      </c>
      <c r="B1079" s="3">
        <v>2.0231481481481482E-2</v>
      </c>
    </row>
    <row r="1080" spans="1:2" x14ac:dyDescent="0.3">
      <c r="A1080" s="22" t="s">
        <v>4124</v>
      </c>
      <c r="B1080" s="3">
        <v>1.8715277777777779E-2</v>
      </c>
    </row>
    <row r="1081" spans="1:2" x14ac:dyDescent="0.3">
      <c r="A1081" s="22" t="s">
        <v>4125</v>
      </c>
      <c r="B1081" s="3">
        <v>2.1379886831275719E-7</v>
      </c>
    </row>
    <row r="1082" spans="1:2" x14ac:dyDescent="0.3">
      <c r="A1082" s="22" t="s">
        <v>2644</v>
      </c>
      <c r="B1082" s="3">
        <v>3.4722222222222224E-4</v>
      </c>
    </row>
    <row r="1083" spans="1:2" x14ac:dyDescent="0.3">
      <c r="A1083" s="22" t="s">
        <v>4465</v>
      </c>
      <c r="B1083" s="3">
        <v>3.1134259259259261E-2</v>
      </c>
    </row>
    <row r="1084" spans="1:2" x14ac:dyDescent="0.3">
      <c r="A1084" s="22" t="s">
        <v>4464</v>
      </c>
      <c r="B1084" s="3">
        <v>3.6273148148148145E-2</v>
      </c>
    </row>
    <row r="1085" spans="1:2" x14ac:dyDescent="0.3">
      <c r="A1085" s="22" t="s">
        <v>5683</v>
      </c>
      <c r="B1085" s="3">
        <v>7.4189814814814806E-2</v>
      </c>
    </row>
    <row r="1086" spans="1:2" x14ac:dyDescent="0.3">
      <c r="A1086" s="22" t="s">
        <v>3553</v>
      </c>
      <c r="B1086" s="3">
        <v>1.9988425925925927E-2</v>
      </c>
    </row>
    <row r="1087" spans="1:2" x14ac:dyDescent="0.3">
      <c r="A1087" s="22" t="s">
        <v>3551</v>
      </c>
      <c r="B1087" s="3">
        <v>1.9618055555555555E-2</v>
      </c>
    </row>
    <row r="1088" spans="1:2" x14ac:dyDescent="0.3">
      <c r="A1088" s="22" t="s">
        <v>3550</v>
      </c>
      <c r="B1088" s="3">
        <v>1.9942129629629629E-2</v>
      </c>
    </row>
    <row r="1089" spans="1:2" x14ac:dyDescent="0.3">
      <c r="A1089" s="22" t="s">
        <v>3548</v>
      </c>
      <c r="B1089" s="3">
        <v>1.9733796296296298E-2</v>
      </c>
    </row>
    <row r="1090" spans="1:2" x14ac:dyDescent="0.3">
      <c r="A1090" s="22" t="s">
        <v>3552</v>
      </c>
      <c r="B1090" s="3">
        <v>9.7093621399176961E-5</v>
      </c>
    </row>
    <row r="1091" spans="1:2" x14ac:dyDescent="0.3">
      <c r="A1091" s="22" t="s">
        <v>3549</v>
      </c>
      <c r="B1091" s="3">
        <v>1.9479166666666669E-2</v>
      </c>
    </row>
    <row r="1092" spans="1:2" x14ac:dyDescent="0.3">
      <c r="A1092" s="22" t="s">
        <v>3544</v>
      </c>
      <c r="B1092" s="3">
        <v>1.877314814814815E-2</v>
      </c>
    </row>
    <row r="1093" spans="1:2" x14ac:dyDescent="0.3">
      <c r="A1093" s="22" t="s">
        <v>3545</v>
      </c>
      <c r="B1093" s="3">
        <v>1.9305555555555555E-2</v>
      </c>
    </row>
    <row r="1094" spans="1:2" x14ac:dyDescent="0.3">
      <c r="A1094" s="22" t="s">
        <v>3546</v>
      </c>
      <c r="B1094" s="3">
        <v>1.9884259259259258E-2</v>
      </c>
    </row>
    <row r="1095" spans="1:2" x14ac:dyDescent="0.3">
      <c r="A1095" s="22" t="s">
        <v>3538</v>
      </c>
      <c r="B1095" s="3">
        <v>5.6041666666666663E-2</v>
      </c>
    </row>
    <row r="1096" spans="1:2" x14ac:dyDescent="0.3">
      <c r="A1096" s="22" t="s">
        <v>3540</v>
      </c>
      <c r="B1096" s="3">
        <v>1.9016203703703705E-2</v>
      </c>
    </row>
    <row r="1097" spans="1:2" x14ac:dyDescent="0.3">
      <c r="A1097" s="22" t="s">
        <v>3547</v>
      </c>
      <c r="B1097" s="3">
        <v>1.996527777777778E-2</v>
      </c>
    </row>
    <row r="1098" spans="1:2" x14ac:dyDescent="0.3">
      <c r="A1098" s="22" t="s">
        <v>3542</v>
      </c>
      <c r="B1098" s="3">
        <v>1.9907407407407408E-2</v>
      </c>
    </row>
    <row r="1099" spans="1:2" x14ac:dyDescent="0.3">
      <c r="A1099" s="22" t="s">
        <v>895</v>
      </c>
      <c r="B1099" s="3">
        <v>3.0092592592592595E-4</v>
      </c>
    </row>
    <row r="1100" spans="1:2" x14ac:dyDescent="0.3">
      <c r="A1100" s="22" t="s">
        <v>6712</v>
      </c>
      <c r="B1100" s="3">
        <v>1.1838498766649307E-10</v>
      </c>
    </row>
    <row r="1101" spans="1:2" x14ac:dyDescent="0.3">
      <c r="A1101" s="22" t="s">
        <v>6378</v>
      </c>
      <c r="B1101" s="3">
        <v>4.0402091906721541E-6</v>
      </c>
    </row>
    <row r="1102" spans="1:2" x14ac:dyDescent="0.3">
      <c r="A1102" s="22" t="s">
        <v>4513</v>
      </c>
      <c r="B1102" s="3">
        <v>6.5833333333333341E-2</v>
      </c>
    </row>
    <row r="1103" spans="1:2" x14ac:dyDescent="0.3">
      <c r="A1103" s="22" t="s">
        <v>4512</v>
      </c>
      <c r="B1103" s="3">
        <v>3.1215277777777783E-2</v>
      </c>
    </row>
    <row r="1104" spans="1:2" x14ac:dyDescent="0.3">
      <c r="A1104" s="22" t="s">
        <v>1946</v>
      </c>
      <c r="B1104" s="3">
        <v>1.2434987102686685E-27</v>
      </c>
    </row>
    <row r="1105" spans="1:2" x14ac:dyDescent="0.3">
      <c r="A1105" s="22" t="s">
        <v>2872</v>
      </c>
      <c r="B1105" s="3">
        <v>4.5630197645115576E-16</v>
      </c>
    </row>
    <row r="1106" spans="1:2" x14ac:dyDescent="0.3">
      <c r="A1106" s="22" t="s">
        <v>2509</v>
      </c>
      <c r="B1106" s="3">
        <v>3.1653165469218389E-19</v>
      </c>
    </row>
    <row r="1107" spans="1:2" x14ac:dyDescent="0.3">
      <c r="A1107" s="22" t="s">
        <v>2870</v>
      </c>
      <c r="B1107" s="3">
        <v>4.4908597012773872E-9</v>
      </c>
    </row>
    <row r="1108" spans="1:2" x14ac:dyDescent="0.3">
      <c r="A1108" s="22" t="s">
        <v>2263</v>
      </c>
      <c r="B1108" s="3">
        <v>2.7871438686278132E-22</v>
      </c>
    </row>
    <row r="1109" spans="1:2" x14ac:dyDescent="0.3">
      <c r="A1109" s="22" t="s">
        <v>2493</v>
      </c>
      <c r="B1109" s="3">
        <v>5.0852691220036976E-19</v>
      </c>
    </row>
    <row r="1110" spans="1:2" x14ac:dyDescent="0.3">
      <c r="A1110" s="22" t="s">
        <v>1948</v>
      </c>
      <c r="B1110" s="3">
        <v>1.7816572359396433E-8</v>
      </c>
    </row>
    <row r="1111" spans="1:2" x14ac:dyDescent="0.3">
      <c r="A1111" s="22" t="s">
        <v>3443</v>
      </c>
      <c r="B1111" s="3">
        <v>1.5309359336697911E-12</v>
      </c>
    </row>
    <row r="1112" spans="1:2" x14ac:dyDescent="0.3">
      <c r="A1112" s="22" t="s">
        <v>2868</v>
      </c>
      <c r="B1112" s="3">
        <v>2.0951525178533822E-13</v>
      </c>
    </row>
    <row r="1113" spans="1:2" x14ac:dyDescent="0.3">
      <c r="A1113" s="22" t="s">
        <v>3508</v>
      </c>
      <c r="B1113" s="3">
        <v>3.907662798123698E-6</v>
      </c>
    </row>
    <row r="1114" spans="1:2" x14ac:dyDescent="0.3">
      <c r="A1114" s="22" t="s">
        <v>2864</v>
      </c>
      <c r="B1114" s="3">
        <v>1.252447023904297E-11</v>
      </c>
    </row>
    <row r="1115" spans="1:2" x14ac:dyDescent="0.3">
      <c r="A1115" s="22" t="s">
        <v>1887</v>
      </c>
      <c r="B1115" s="3">
        <v>8.9661117470618378E-17</v>
      </c>
    </row>
    <row r="1116" spans="1:2" x14ac:dyDescent="0.3">
      <c r="A1116" s="22" t="s">
        <v>2866</v>
      </c>
      <c r="B1116" s="3">
        <v>1.4811313295379935E-18</v>
      </c>
    </row>
    <row r="1117" spans="1:2" x14ac:dyDescent="0.3">
      <c r="A1117" s="22" t="s">
        <v>6254</v>
      </c>
      <c r="B1117" s="3">
        <v>7.1597222222222215E-2</v>
      </c>
    </row>
    <row r="1118" spans="1:2" x14ac:dyDescent="0.3">
      <c r="A1118" s="22" t="s">
        <v>1899</v>
      </c>
      <c r="B1118" s="3">
        <v>6.9444444444444444E-5</v>
      </c>
    </row>
    <row r="1119" spans="1:2" x14ac:dyDescent="0.3">
      <c r="A1119" s="22" t="s">
        <v>2646</v>
      </c>
      <c r="B1119" s="3">
        <v>6.4386574074074068E-2</v>
      </c>
    </row>
    <row r="1120" spans="1:2" x14ac:dyDescent="0.3">
      <c r="A1120" s="22" t="s">
        <v>4055</v>
      </c>
      <c r="B1120" s="3">
        <v>2.0439814814814817E-2</v>
      </c>
    </row>
    <row r="1121" spans="1:2" x14ac:dyDescent="0.3">
      <c r="A1121" s="22" t="s">
        <v>4053</v>
      </c>
      <c r="B1121" s="3">
        <v>7.2756719393004117E-5</v>
      </c>
    </row>
    <row r="1122" spans="1:2" x14ac:dyDescent="0.3">
      <c r="A1122" s="22" t="s">
        <v>4052</v>
      </c>
      <c r="B1122" s="3">
        <v>2.3148148148148147E-5</v>
      </c>
    </row>
    <row r="1123" spans="1:2" x14ac:dyDescent="0.3">
      <c r="A1123" s="22" t="s">
        <v>5665</v>
      </c>
      <c r="B1123" s="3">
        <v>1.1574074074074073E-5</v>
      </c>
    </row>
    <row r="1124" spans="1:2" x14ac:dyDescent="0.3">
      <c r="A1124" s="22" t="s">
        <v>2138</v>
      </c>
      <c r="B1124" s="3">
        <v>2.2853102580533876E-11</v>
      </c>
    </row>
    <row r="1125" spans="1:2" x14ac:dyDescent="0.3">
      <c r="A1125" s="22" t="s">
        <v>1232</v>
      </c>
      <c r="B1125" s="3">
        <v>3.308602449834969E-16</v>
      </c>
    </row>
    <row r="1126" spans="1:2" x14ac:dyDescent="0.3">
      <c r="A1126" s="22" t="s">
        <v>1236</v>
      </c>
      <c r="B1126" s="3">
        <v>1.5960952736801394E-11</v>
      </c>
    </row>
    <row r="1127" spans="1:2" x14ac:dyDescent="0.3">
      <c r="A1127" s="22" t="s">
        <v>2140</v>
      </c>
      <c r="B1127" s="3">
        <v>9.567504601582863E-12</v>
      </c>
    </row>
    <row r="1128" spans="1:2" x14ac:dyDescent="0.3">
      <c r="A1128" s="22" t="s">
        <v>1234</v>
      </c>
      <c r="B1128" s="3">
        <v>6.1752333261637889E-16</v>
      </c>
    </row>
    <row r="1129" spans="1:2" x14ac:dyDescent="0.3">
      <c r="A1129" s="22" t="s">
        <v>2141</v>
      </c>
      <c r="B1129" s="3">
        <v>2.0362206866626687E-29</v>
      </c>
    </row>
    <row r="1130" spans="1:2" x14ac:dyDescent="0.3">
      <c r="A1130" s="22" t="s">
        <v>2314</v>
      </c>
      <c r="B1130" s="3">
        <v>7.2196444537605761E-10</v>
      </c>
    </row>
    <row r="1131" spans="1:2" x14ac:dyDescent="0.3">
      <c r="A1131" s="22" t="s">
        <v>2282</v>
      </c>
      <c r="B1131" s="3">
        <v>4.0071074830734496E-19</v>
      </c>
    </row>
    <row r="1132" spans="1:2" x14ac:dyDescent="0.3">
      <c r="A1132" s="22" t="s">
        <v>2313</v>
      </c>
      <c r="B1132" s="3">
        <v>7.3728784943487608E-10</v>
      </c>
    </row>
    <row r="1133" spans="1:2" x14ac:dyDescent="0.3">
      <c r="A1133" s="22" t="s">
        <v>2311</v>
      </c>
      <c r="B1133" s="3">
        <v>2.2997030201287773E-30</v>
      </c>
    </row>
    <row r="1134" spans="1:2" x14ac:dyDescent="0.3">
      <c r="A1134" s="22" t="s">
        <v>2307</v>
      </c>
      <c r="B1134" s="3">
        <v>7.0526256852425546E-13</v>
      </c>
    </row>
    <row r="1135" spans="1:2" x14ac:dyDescent="0.3">
      <c r="A1135" s="22" t="s">
        <v>2310</v>
      </c>
      <c r="B1135" s="3">
        <v>2.4389047835531367E-14</v>
      </c>
    </row>
    <row r="1136" spans="1:2" x14ac:dyDescent="0.3">
      <c r="A1136" s="22" t="s">
        <v>2308</v>
      </c>
      <c r="B1136" s="3">
        <v>8.9930594001903657E-22</v>
      </c>
    </row>
    <row r="1137" spans="1:2" x14ac:dyDescent="0.3">
      <c r="A1137" s="22" t="s">
        <v>2249</v>
      </c>
      <c r="B1137" s="3">
        <v>1.6614018498047834E-15</v>
      </c>
    </row>
    <row r="1138" spans="1:2" x14ac:dyDescent="0.3">
      <c r="A1138" s="22" t="s">
        <v>3471</v>
      </c>
      <c r="B1138" s="3">
        <v>3.3153653870884776E-6</v>
      </c>
    </row>
    <row r="1139" spans="1:2" x14ac:dyDescent="0.3">
      <c r="A1139" s="22" t="s">
        <v>2201</v>
      </c>
      <c r="B1139" s="3">
        <v>7.916102803617454E-18</v>
      </c>
    </row>
    <row r="1140" spans="1:2" x14ac:dyDescent="0.3">
      <c r="A1140" s="22" t="s">
        <v>2250</v>
      </c>
      <c r="B1140" s="3">
        <v>6.3954080468837253E-8</v>
      </c>
    </row>
    <row r="1141" spans="1:2" x14ac:dyDescent="0.3">
      <c r="A1141" s="22" t="s">
        <v>3446</v>
      </c>
      <c r="B1141" s="3">
        <v>8.280746547044747E-11</v>
      </c>
    </row>
    <row r="1142" spans="1:2" x14ac:dyDescent="0.3">
      <c r="A1142" s="22" t="s">
        <v>2202</v>
      </c>
      <c r="B1142" s="3">
        <v>1.8825709913453429E-19</v>
      </c>
    </row>
    <row r="1143" spans="1:2" x14ac:dyDescent="0.3">
      <c r="A1143" s="22" t="s">
        <v>2257</v>
      </c>
      <c r="B1143" s="3">
        <v>2.265635716735254E-4</v>
      </c>
    </row>
    <row r="1144" spans="1:2" x14ac:dyDescent="0.3">
      <c r="A1144" s="22" t="s">
        <v>2251</v>
      </c>
      <c r="B1144" s="3">
        <v>2.2847905414094647E-4</v>
      </c>
    </row>
    <row r="1145" spans="1:2" x14ac:dyDescent="0.3">
      <c r="A1145" s="22" t="s">
        <v>2253</v>
      </c>
      <c r="B1145" s="3">
        <v>7.6625438493084137E-8</v>
      </c>
    </row>
    <row r="1146" spans="1:2" x14ac:dyDescent="0.3">
      <c r="A1146" s="22" t="s">
        <v>2782</v>
      </c>
      <c r="B1146" s="3">
        <v>1.539351851851852E-2</v>
      </c>
    </row>
    <row r="1147" spans="1:2" x14ac:dyDescent="0.3">
      <c r="A1147" s="22" t="s">
        <v>2256</v>
      </c>
      <c r="B1147" s="3">
        <v>1.9922142918381338E-4</v>
      </c>
    </row>
    <row r="1148" spans="1:2" x14ac:dyDescent="0.3">
      <c r="A1148" s="22" t="s">
        <v>2254</v>
      </c>
      <c r="B1148" s="3">
        <v>2.6537905092592591E-4</v>
      </c>
    </row>
    <row r="1149" spans="1:2" x14ac:dyDescent="0.3">
      <c r="A1149" s="22" t="s">
        <v>985</v>
      </c>
      <c r="B1149" s="3">
        <v>4.0745990266525207E-6</v>
      </c>
    </row>
    <row r="1150" spans="1:2" x14ac:dyDescent="0.3">
      <c r="A1150" s="22" t="s">
        <v>983</v>
      </c>
      <c r="B1150" s="3">
        <v>4.1545954551516537E-10</v>
      </c>
    </row>
    <row r="1151" spans="1:2" x14ac:dyDescent="0.3">
      <c r="A1151" s="22" t="s">
        <v>2590</v>
      </c>
      <c r="B1151" s="3">
        <v>1.5636574074074074E-2</v>
      </c>
    </row>
    <row r="1152" spans="1:2" x14ac:dyDescent="0.3">
      <c r="A1152" s="22" t="s">
        <v>2588</v>
      </c>
      <c r="B1152" s="3">
        <v>1.4780092592592595E-2</v>
      </c>
    </row>
    <row r="1153" spans="1:2" x14ac:dyDescent="0.3">
      <c r="A1153" s="22" t="s">
        <v>2199</v>
      </c>
      <c r="B1153" s="3">
        <v>2.3426327803497944E-4</v>
      </c>
    </row>
    <row r="1154" spans="1:2" x14ac:dyDescent="0.3">
      <c r="A1154" s="22" t="s">
        <v>2197</v>
      </c>
      <c r="B1154" s="3">
        <v>2.3571485982510287E-4</v>
      </c>
    </row>
    <row r="1155" spans="1:2" x14ac:dyDescent="0.3">
      <c r="A1155" s="22" t="s">
        <v>1148</v>
      </c>
      <c r="B1155" s="3">
        <v>2.3269332711422268E-23</v>
      </c>
    </row>
    <row r="1156" spans="1:2" x14ac:dyDescent="0.3">
      <c r="A1156" s="22" t="s">
        <v>3282</v>
      </c>
      <c r="B1156" s="3">
        <v>2.4156177662037031E-4</v>
      </c>
    </row>
    <row r="1157" spans="1:2" x14ac:dyDescent="0.3">
      <c r="A1157" s="22" t="s">
        <v>5059</v>
      </c>
      <c r="B1157" s="3">
        <v>1.5740740740740743E-2</v>
      </c>
    </row>
    <row r="1158" spans="1:2" x14ac:dyDescent="0.3">
      <c r="A1158" s="22" t="s">
        <v>5000</v>
      </c>
      <c r="B1158" s="3">
        <v>1.5023148148148148E-2</v>
      </c>
    </row>
    <row r="1159" spans="1:2" x14ac:dyDescent="0.3">
      <c r="A1159" s="22" t="s">
        <v>5006</v>
      </c>
      <c r="B1159" s="3">
        <v>1.5266203703703705E-2</v>
      </c>
    </row>
    <row r="1160" spans="1:2" x14ac:dyDescent="0.3">
      <c r="A1160" s="22" t="s">
        <v>5058</v>
      </c>
      <c r="B1160" s="3">
        <v>1.5740740740740743E-2</v>
      </c>
    </row>
    <row r="1161" spans="1:2" x14ac:dyDescent="0.3">
      <c r="A1161" s="22" t="s">
        <v>5007</v>
      </c>
      <c r="B1161" s="3">
        <v>1.5740740740740743E-2</v>
      </c>
    </row>
    <row r="1162" spans="1:2" x14ac:dyDescent="0.3">
      <c r="A1162" s="22" t="s">
        <v>3277</v>
      </c>
      <c r="B1162" s="3">
        <v>1.6651452995803802E-8</v>
      </c>
    </row>
    <row r="1163" spans="1:2" x14ac:dyDescent="0.3">
      <c r="A1163" s="22" t="s">
        <v>5056</v>
      </c>
      <c r="B1163" s="3">
        <v>1.5740740740740743E-2</v>
      </c>
    </row>
    <row r="1164" spans="1:2" x14ac:dyDescent="0.3">
      <c r="A1164" s="22" t="s">
        <v>5002</v>
      </c>
      <c r="B1164" s="3">
        <v>1.5243055555555557E-2</v>
      </c>
    </row>
    <row r="1165" spans="1:2" x14ac:dyDescent="0.3">
      <c r="A1165" s="22" t="s">
        <v>5060</v>
      </c>
      <c r="B1165" s="3">
        <v>1.5625E-2</v>
      </c>
    </row>
    <row r="1166" spans="1:2" x14ac:dyDescent="0.3">
      <c r="A1166" s="22" t="s">
        <v>5012</v>
      </c>
      <c r="B1166" s="3">
        <v>1.5763888888888886E-2</v>
      </c>
    </row>
    <row r="1167" spans="1:2" x14ac:dyDescent="0.3">
      <c r="A1167" s="22" t="s">
        <v>2648</v>
      </c>
      <c r="B1167" s="3">
        <v>7.1209490740740744E-5</v>
      </c>
    </row>
    <row r="1168" spans="1:2" x14ac:dyDescent="0.3">
      <c r="A1168" s="22" t="s">
        <v>5011</v>
      </c>
      <c r="B1168" s="3">
        <v>6.1925047153635123E-5</v>
      </c>
    </row>
    <row r="1169" spans="1:2" x14ac:dyDescent="0.3">
      <c r="A1169" s="22" t="s">
        <v>5055</v>
      </c>
      <c r="B1169" s="3">
        <v>1.5752314814814813E-2</v>
      </c>
    </row>
    <row r="1170" spans="1:2" x14ac:dyDescent="0.3">
      <c r="A1170" s="22" t="s">
        <v>3275</v>
      </c>
      <c r="B1170" s="3">
        <v>1.1594512153373151E-8</v>
      </c>
    </row>
    <row r="1171" spans="1:2" x14ac:dyDescent="0.3">
      <c r="A1171" s="22" t="s">
        <v>5005</v>
      </c>
      <c r="B1171" s="3">
        <v>1.5243055555555557E-2</v>
      </c>
    </row>
    <row r="1172" spans="1:2" x14ac:dyDescent="0.3">
      <c r="A1172" s="22" t="s">
        <v>5004</v>
      </c>
      <c r="B1172" s="3">
        <v>1.5266203703703705E-2</v>
      </c>
    </row>
    <row r="1173" spans="1:2" x14ac:dyDescent="0.3">
      <c r="A1173" s="22" t="s">
        <v>5003</v>
      </c>
      <c r="B1173" s="3">
        <v>1.5243055555555557E-2</v>
      </c>
    </row>
    <row r="1174" spans="1:2" x14ac:dyDescent="0.3">
      <c r="A1174" s="22" t="s">
        <v>5057</v>
      </c>
      <c r="B1174" s="3">
        <v>1.5763888888888886E-2</v>
      </c>
    </row>
    <row r="1175" spans="1:2" x14ac:dyDescent="0.3">
      <c r="A1175" s="22" t="s">
        <v>3280</v>
      </c>
      <c r="B1175" s="3">
        <v>3.2515970168181299E-8</v>
      </c>
    </row>
    <row r="1176" spans="1:2" x14ac:dyDescent="0.3">
      <c r="A1176" s="22" t="s">
        <v>5010</v>
      </c>
      <c r="B1176" s="3">
        <v>1.5763888888888886E-2</v>
      </c>
    </row>
    <row r="1177" spans="1:2" x14ac:dyDescent="0.3">
      <c r="A1177" s="22" t="s">
        <v>3279</v>
      </c>
      <c r="B1177" s="3">
        <v>2.4228194122942383E-4</v>
      </c>
    </row>
    <row r="1178" spans="1:2" x14ac:dyDescent="0.3">
      <c r="A1178" s="22" t="s">
        <v>5009</v>
      </c>
      <c r="B1178" s="3">
        <v>1.577546296296296E-2</v>
      </c>
    </row>
    <row r="1179" spans="1:2" x14ac:dyDescent="0.3">
      <c r="A1179" s="22" t="s">
        <v>5008</v>
      </c>
      <c r="B1179" s="3">
        <v>1.5208333333333332E-2</v>
      </c>
    </row>
    <row r="1180" spans="1:2" x14ac:dyDescent="0.3">
      <c r="A1180" s="22" t="s">
        <v>879</v>
      </c>
      <c r="B1180" s="3">
        <v>9.430727023319615E-8</v>
      </c>
    </row>
    <row r="1181" spans="1:2" x14ac:dyDescent="0.3">
      <c r="A1181" s="22" t="s">
        <v>4771</v>
      </c>
      <c r="B1181" s="3">
        <v>3.2037037037037037E-2</v>
      </c>
    </row>
    <row r="1182" spans="1:2" x14ac:dyDescent="0.3">
      <c r="A1182" s="22" t="s">
        <v>4791</v>
      </c>
      <c r="B1182" s="3">
        <v>8.779685356652948E-5</v>
      </c>
    </row>
    <row r="1183" spans="1:2" x14ac:dyDescent="0.3">
      <c r="A1183" s="22" t="s">
        <v>4780</v>
      </c>
      <c r="B1183" s="3">
        <v>2.2652512538580243E-4</v>
      </c>
    </row>
    <row r="1184" spans="1:2" x14ac:dyDescent="0.3">
      <c r="A1184" s="22" t="s">
        <v>4774</v>
      </c>
      <c r="B1184" s="3">
        <v>1.556712962962963E-2</v>
      </c>
    </row>
    <row r="1185" spans="1:2" x14ac:dyDescent="0.3">
      <c r="A1185" s="22" t="s">
        <v>4776</v>
      </c>
      <c r="B1185" s="3">
        <v>1.5995370370370372E-2</v>
      </c>
    </row>
    <row r="1186" spans="1:2" x14ac:dyDescent="0.3">
      <c r="A1186" s="22" t="s">
        <v>4787</v>
      </c>
      <c r="B1186" s="3">
        <v>1.9166666666666669E-2</v>
      </c>
    </row>
    <row r="1187" spans="1:2" x14ac:dyDescent="0.3">
      <c r="A1187" s="22" t="s">
        <v>4790</v>
      </c>
      <c r="B1187" s="3">
        <v>1.622685185185185E-2</v>
      </c>
    </row>
    <row r="1188" spans="1:2" x14ac:dyDescent="0.3">
      <c r="A1188" s="22" t="s">
        <v>4778</v>
      </c>
      <c r="B1188" s="3">
        <v>1.861111111111111E-2</v>
      </c>
    </row>
    <row r="1189" spans="1:2" x14ac:dyDescent="0.3">
      <c r="A1189" s="22" t="s">
        <v>4777</v>
      </c>
      <c r="B1189" s="3">
        <v>0.02</v>
      </c>
    </row>
    <row r="1190" spans="1:2" x14ac:dyDescent="0.3">
      <c r="A1190" s="22" t="s">
        <v>4775</v>
      </c>
      <c r="B1190" s="3">
        <v>1.5625E-2</v>
      </c>
    </row>
    <row r="1191" spans="1:2" x14ac:dyDescent="0.3">
      <c r="A1191" s="22" t="s">
        <v>4773</v>
      </c>
      <c r="B1191" s="3">
        <v>1.5208333333333332E-2</v>
      </c>
    </row>
    <row r="1192" spans="1:2" x14ac:dyDescent="0.3">
      <c r="A1192" s="22" t="s">
        <v>4785</v>
      </c>
      <c r="B1192" s="3">
        <v>1.6631944444444446E-2</v>
      </c>
    </row>
    <row r="1193" spans="1:2" x14ac:dyDescent="0.3">
      <c r="A1193" s="22" t="s">
        <v>4789</v>
      </c>
      <c r="B1193" s="3">
        <v>1.6296296296296295E-2</v>
      </c>
    </row>
    <row r="1194" spans="1:2" x14ac:dyDescent="0.3">
      <c r="A1194" s="22" t="s">
        <v>4782</v>
      </c>
      <c r="B1194" s="3">
        <v>1.6898148148148148E-2</v>
      </c>
    </row>
    <row r="1195" spans="1:2" x14ac:dyDescent="0.3">
      <c r="A1195" s="22" t="s">
        <v>4788</v>
      </c>
      <c r="B1195" s="3">
        <v>1.5902777777777776E-2</v>
      </c>
    </row>
    <row r="1196" spans="1:2" x14ac:dyDescent="0.3">
      <c r="A1196" s="22" t="s">
        <v>4784</v>
      </c>
      <c r="B1196" s="3">
        <v>1.5763888888888886E-2</v>
      </c>
    </row>
    <row r="1197" spans="1:2" x14ac:dyDescent="0.3">
      <c r="A1197" s="22" t="s">
        <v>4783</v>
      </c>
      <c r="B1197" s="3">
        <v>1.5532407407407406E-2</v>
      </c>
    </row>
    <row r="1198" spans="1:2" x14ac:dyDescent="0.3">
      <c r="A1198" s="22" t="s">
        <v>4986</v>
      </c>
      <c r="B1198" s="3">
        <v>1.5266203703703705E-2</v>
      </c>
    </row>
    <row r="1199" spans="1:2" x14ac:dyDescent="0.3">
      <c r="A1199" s="22" t="s">
        <v>4985</v>
      </c>
      <c r="B1199" s="3">
        <v>1.5127314814814816E-2</v>
      </c>
    </row>
    <row r="1200" spans="1:2" x14ac:dyDescent="0.3">
      <c r="A1200" s="22" t="s">
        <v>4980</v>
      </c>
      <c r="B1200" s="3">
        <v>1.5289351851851851E-2</v>
      </c>
    </row>
    <row r="1201" spans="1:2" x14ac:dyDescent="0.3">
      <c r="A1201" s="22" t="s">
        <v>4981</v>
      </c>
      <c r="B1201" s="3">
        <v>1.5266203703703705E-2</v>
      </c>
    </row>
    <row r="1202" spans="1:2" x14ac:dyDescent="0.3">
      <c r="A1202" s="22" t="s">
        <v>4979</v>
      </c>
      <c r="B1202" s="3">
        <v>1.5289351851851851E-2</v>
      </c>
    </row>
    <row r="1203" spans="1:2" x14ac:dyDescent="0.3">
      <c r="A1203" s="22" t="s">
        <v>4997</v>
      </c>
      <c r="B1203" s="3">
        <v>1.53125E-2</v>
      </c>
    </row>
    <row r="1204" spans="1:2" x14ac:dyDescent="0.3">
      <c r="A1204" s="22" t="s">
        <v>4982</v>
      </c>
      <c r="B1204" s="3">
        <v>1.4837962962962963E-2</v>
      </c>
    </row>
    <row r="1205" spans="1:2" x14ac:dyDescent="0.3">
      <c r="A1205" s="22" t="s">
        <v>4978</v>
      </c>
      <c r="B1205" s="3">
        <v>1.5613425925925926E-2</v>
      </c>
    </row>
    <row r="1206" spans="1:2" x14ac:dyDescent="0.3">
      <c r="A1206" s="22" t="s">
        <v>4983</v>
      </c>
      <c r="B1206" s="3">
        <v>1.5277777777777777E-2</v>
      </c>
    </row>
    <row r="1207" spans="1:2" x14ac:dyDescent="0.3">
      <c r="A1207" s="22" t="s">
        <v>4993</v>
      </c>
      <c r="B1207" s="3">
        <v>1.545138888888889E-2</v>
      </c>
    </row>
    <row r="1208" spans="1:2" x14ac:dyDescent="0.3">
      <c r="A1208" s="22" t="s">
        <v>4973</v>
      </c>
      <c r="B1208" s="3">
        <v>1.5277777777777777E-2</v>
      </c>
    </row>
    <row r="1209" spans="1:2" x14ac:dyDescent="0.3">
      <c r="A1209" s="22" t="s">
        <v>4995</v>
      </c>
      <c r="B1209" s="3">
        <v>1.525462962962963E-2</v>
      </c>
    </row>
    <row r="1210" spans="1:2" x14ac:dyDescent="0.3">
      <c r="A1210" s="22" t="s">
        <v>4991</v>
      </c>
      <c r="B1210" s="3">
        <v>1.5266203703703705E-2</v>
      </c>
    </row>
    <row r="1211" spans="1:2" x14ac:dyDescent="0.3">
      <c r="A1211" s="22" t="s">
        <v>4996</v>
      </c>
      <c r="B1211" s="3">
        <v>1.5358796296296296E-2</v>
      </c>
    </row>
    <row r="1212" spans="1:2" x14ac:dyDescent="0.3">
      <c r="A1212" s="22" t="s">
        <v>4999</v>
      </c>
      <c r="B1212" s="3">
        <v>1.53125E-2</v>
      </c>
    </row>
    <row r="1213" spans="1:2" x14ac:dyDescent="0.3">
      <c r="A1213" s="22" t="s">
        <v>4990</v>
      </c>
      <c r="B1213" s="3">
        <v>1.5324074074074073E-2</v>
      </c>
    </row>
    <row r="1214" spans="1:2" x14ac:dyDescent="0.3">
      <c r="A1214" s="22" t="s">
        <v>4994</v>
      </c>
      <c r="B1214" s="3">
        <v>1.5277777777777777E-2</v>
      </c>
    </row>
    <row r="1215" spans="1:2" x14ac:dyDescent="0.3">
      <c r="A1215" s="22" t="s">
        <v>4998</v>
      </c>
      <c r="B1215" s="3">
        <v>1.5231481481481483E-2</v>
      </c>
    </row>
    <row r="1216" spans="1:2" x14ac:dyDescent="0.3">
      <c r="A1216" s="22" t="s">
        <v>4977</v>
      </c>
      <c r="B1216" s="3">
        <v>1.5833333333333335E-2</v>
      </c>
    </row>
    <row r="1217" spans="1:2" x14ac:dyDescent="0.3">
      <c r="A1217" s="22" t="s">
        <v>4974</v>
      </c>
      <c r="B1217" s="3">
        <v>1.5196759259259259E-2</v>
      </c>
    </row>
    <row r="1218" spans="1:2" x14ac:dyDescent="0.3">
      <c r="A1218" s="22" t="s">
        <v>4988</v>
      </c>
      <c r="B1218" s="3">
        <v>1.53125E-2</v>
      </c>
    </row>
    <row r="1219" spans="1:2" x14ac:dyDescent="0.3">
      <c r="A1219" s="22" t="s">
        <v>4992</v>
      </c>
      <c r="B1219" s="3">
        <v>1.5219907407407409E-2</v>
      </c>
    </row>
    <row r="1220" spans="1:2" x14ac:dyDescent="0.3">
      <c r="A1220" s="22" t="s">
        <v>4984</v>
      </c>
      <c r="B1220" s="3">
        <v>1.525462962962963E-2</v>
      </c>
    </row>
    <row r="1221" spans="1:2" x14ac:dyDescent="0.3">
      <c r="A1221" s="22" t="s">
        <v>4976</v>
      </c>
      <c r="B1221" s="3">
        <v>1.5358796296296296E-2</v>
      </c>
    </row>
    <row r="1222" spans="1:2" x14ac:dyDescent="0.3">
      <c r="A1222" s="22" t="s">
        <v>4948</v>
      </c>
      <c r="B1222" s="3">
        <v>1.5300925925925926E-2</v>
      </c>
    </row>
    <row r="1223" spans="1:2" x14ac:dyDescent="0.3">
      <c r="A1223" s="22" t="s">
        <v>4957</v>
      </c>
      <c r="B1223" s="3">
        <v>1.5150462962962963E-2</v>
      </c>
    </row>
    <row r="1224" spans="1:2" x14ac:dyDescent="0.3">
      <c r="A1224" s="22" t="s">
        <v>4962</v>
      </c>
      <c r="B1224" s="3">
        <v>1.577546296296296E-2</v>
      </c>
    </row>
    <row r="1225" spans="1:2" x14ac:dyDescent="0.3">
      <c r="A1225" s="22" t="s">
        <v>4960</v>
      </c>
      <c r="B1225" s="3">
        <v>1.5324074074074073E-2</v>
      </c>
    </row>
    <row r="1226" spans="1:2" x14ac:dyDescent="0.3">
      <c r="A1226" s="22" t="s">
        <v>4971</v>
      </c>
      <c r="B1226" s="3">
        <v>1.577546296296296E-2</v>
      </c>
    </row>
    <row r="1227" spans="1:2" x14ac:dyDescent="0.3">
      <c r="A1227" s="22" t="s">
        <v>4963</v>
      </c>
      <c r="B1227" s="3">
        <v>1.5787037037037037E-2</v>
      </c>
    </row>
    <row r="1228" spans="1:2" x14ac:dyDescent="0.3">
      <c r="A1228" s="22" t="s">
        <v>4958</v>
      </c>
      <c r="B1228" s="3">
        <v>1.525462962962963E-2</v>
      </c>
    </row>
    <row r="1229" spans="1:2" x14ac:dyDescent="0.3">
      <c r="A1229" s="22" t="s">
        <v>4952</v>
      </c>
      <c r="B1229" s="3">
        <v>1.5300925925925926E-2</v>
      </c>
    </row>
    <row r="1230" spans="1:2" x14ac:dyDescent="0.3">
      <c r="A1230" s="22" t="s">
        <v>4961</v>
      </c>
      <c r="B1230" s="3">
        <v>1.577546296296296E-2</v>
      </c>
    </row>
    <row r="1231" spans="1:2" x14ac:dyDescent="0.3">
      <c r="A1231" s="22" t="s">
        <v>4968</v>
      </c>
      <c r="B1231" s="3">
        <v>2.3945473251028811E-5</v>
      </c>
    </row>
    <row r="1232" spans="1:2" x14ac:dyDescent="0.3">
      <c r="A1232" s="22" t="s">
        <v>4959</v>
      </c>
      <c r="B1232" s="3">
        <v>1.5300925925925926E-2</v>
      </c>
    </row>
    <row r="1233" spans="1:2" x14ac:dyDescent="0.3">
      <c r="A1233" s="22" t="s">
        <v>4950</v>
      </c>
      <c r="B1233" s="3">
        <v>1.5300925925925926E-2</v>
      </c>
    </row>
    <row r="1234" spans="1:2" x14ac:dyDescent="0.3">
      <c r="A1234" s="22" t="s">
        <v>4953</v>
      </c>
      <c r="B1234" s="3">
        <v>1.577546296296296E-2</v>
      </c>
    </row>
    <row r="1235" spans="1:2" x14ac:dyDescent="0.3">
      <c r="A1235" s="22" t="s">
        <v>4967</v>
      </c>
      <c r="B1235" s="3">
        <v>1.5763888888888886E-2</v>
      </c>
    </row>
    <row r="1236" spans="1:2" x14ac:dyDescent="0.3">
      <c r="A1236" s="22" t="s">
        <v>4964</v>
      </c>
      <c r="B1236" s="3">
        <v>1.5752314814814813E-2</v>
      </c>
    </row>
    <row r="1237" spans="1:2" x14ac:dyDescent="0.3">
      <c r="A1237" s="22" t="s">
        <v>4965</v>
      </c>
      <c r="B1237" s="3">
        <v>1.5787037037037037E-2</v>
      </c>
    </row>
    <row r="1238" spans="1:2" x14ac:dyDescent="0.3">
      <c r="A1238" s="22" t="s">
        <v>4955</v>
      </c>
      <c r="B1238" s="3">
        <v>1.525462962962963E-2</v>
      </c>
    </row>
    <row r="1239" spans="1:2" x14ac:dyDescent="0.3">
      <c r="A1239" s="22" t="s">
        <v>4970</v>
      </c>
      <c r="B1239" s="3">
        <v>1.53125E-2</v>
      </c>
    </row>
    <row r="1240" spans="1:2" x14ac:dyDescent="0.3">
      <c r="A1240" s="22" t="s">
        <v>4969</v>
      </c>
      <c r="B1240" s="3">
        <v>1.5300925925925926E-2</v>
      </c>
    </row>
    <row r="1241" spans="1:2" x14ac:dyDescent="0.3">
      <c r="A1241" s="22" t="s">
        <v>4972</v>
      </c>
      <c r="B1241" s="3">
        <v>1.7642425411522635E-7</v>
      </c>
    </row>
    <row r="1242" spans="1:2" x14ac:dyDescent="0.3">
      <c r="A1242" s="22" t="s">
        <v>4966</v>
      </c>
      <c r="B1242" s="3">
        <v>1.388888888888889E-5</v>
      </c>
    </row>
    <row r="1243" spans="1:2" x14ac:dyDescent="0.3">
      <c r="A1243" s="22" t="s">
        <v>4951</v>
      </c>
      <c r="B1243" s="3">
        <v>1.5266203703703705E-2</v>
      </c>
    </row>
    <row r="1244" spans="1:2" x14ac:dyDescent="0.3">
      <c r="A1244" s="22" t="s">
        <v>4954</v>
      </c>
      <c r="B1244" s="3">
        <v>1.5740740740740743E-2</v>
      </c>
    </row>
    <row r="1245" spans="1:2" x14ac:dyDescent="0.3">
      <c r="A1245" s="22" t="s">
        <v>4949</v>
      </c>
      <c r="B1245" s="3">
        <v>1.5740740740740743E-2</v>
      </c>
    </row>
    <row r="1246" spans="1:2" x14ac:dyDescent="0.3">
      <c r="A1246" s="22" t="s">
        <v>4956</v>
      </c>
      <c r="B1246" s="3">
        <v>1.5289351851851851E-2</v>
      </c>
    </row>
    <row r="1247" spans="1:2" x14ac:dyDescent="0.3">
      <c r="A1247" s="22" t="s">
        <v>4939</v>
      </c>
      <c r="B1247" s="3">
        <v>1.4930555555555556E-2</v>
      </c>
    </row>
    <row r="1248" spans="1:2" x14ac:dyDescent="0.3">
      <c r="A1248" s="22" t="s">
        <v>4937</v>
      </c>
      <c r="B1248" s="3">
        <v>1.4918981481481483E-2</v>
      </c>
    </row>
    <row r="1249" spans="1:2" x14ac:dyDescent="0.3">
      <c r="A1249" s="22" t="s">
        <v>4927</v>
      </c>
      <c r="B1249" s="3">
        <v>1.4907407407407406E-2</v>
      </c>
    </row>
    <row r="1250" spans="1:2" x14ac:dyDescent="0.3">
      <c r="A1250" s="22" t="s">
        <v>4931</v>
      </c>
      <c r="B1250" s="3">
        <v>1.4953703703703705E-2</v>
      </c>
    </row>
    <row r="1251" spans="1:2" x14ac:dyDescent="0.3">
      <c r="A1251" s="22" t="s">
        <v>4938</v>
      </c>
      <c r="B1251" s="3">
        <v>1.5266203703703705E-2</v>
      </c>
    </row>
    <row r="1252" spans="1:2" x14ac:dyDescent="0.3">
      <c r="A1252" s="22" t="s">
        <v>4932</v>
      </c>
      <c r="B1252" s="3">
        <v>1.4849537037037036E-2</v>
      </c>
    </row>
    <row r="1253" spans="1:2" x14ac:dyDescent="0.3">
      <c r="A1253" s="22" t="s">
        <v>4942</v>
      </c>
      <c r="B1253" s="3">
        <v>1.4953703703703705E-2</v>
      </c>
    </row>
    <row r="1254" spans="1:2" x14ac:dyDescent="0.3">
      <c r="A1254" s="22" t="s">
        <v>4935</v>
      </c>
      <c r="B1254" s="3">
        <v>1.494212962962963E-2</v>
      </c>
    </row>
    <row r="1255" spans="1:2" x14ac:dyDescent="0.3">
      <c r="A1255" s="22" t="s">
        <v>4933</v>
      </c>
      <c r="B1255" s="3">
        <v>1.4895833333333332E-2</v>
      </c>
    </row>
    <row r="1256" spans="1:2" x14ac:dyDescent="0.3">
      <c r="A1256" s="22" t="s">
        <v>4928</v>
      </c>
      <c r="B1256" s="3">
        <v>1.4884259259259259E-2</v>
      </c>
    </row>
    <row r="1257" spans="1:2" x14ac:dyDescent="0.3">
      <c r="A1257" s="22" t="s">
        <v>4923</v>
      </c>
      <c r="B1257" s="3">
        <v>1.4895833333333332E-2</v>
      </c>
    </row>
    <row r="1258" spans="1:2" x14ac:dyDescent="0.3">
      <c r="A1258" s="22" t="s">
        <v>4922</v>
      </c>
      <c r="B1258" s="3">
        <v>1.4571759259259258E-2</v>
      </c>
    </row>
    <row r="1259" spans="1:2" x14ac:dyDescent="0.3">
      <c r="A1259" s="22" t="s">
        <v>4943</v>
      </c>
      <c r="B1259" s="3">
        <v>1.5405092592592593E-2</v>
      </c>
    </row>
    <row r="1260" spans="1:2" x14ac:dyDescent="0.3">
      <c r="A1260" s="22" t="s">
        <v>4945</v>
      </c>
      <c r="B1260" s="3">
        <v>1.545138888888889E-2</v>
      </c>
    </row>
    <row r="1261" spans="1:2" x14ac:dyDescent="0.3">
      <c r="A1261" s="22" t="s">
        <v>4944</v>
      </c>
      <c r="B1261" s="3">
        <v>1.4895833333333332E-2</v>
      </c>
    </row>
    <row r="1262" spans="1:2" x14ac:dyDescent="0.3">
      <c r="A1262" s="22" t="s">
        <v>4940</v>
      </c>
      <c r="B1262" s="3">
        <v>1.5555555555555553E-2</v>
      </c>
    </row>
    <row r="1263" spans="1:2" x14ac:dyDescent="0.3">
      <c r="A1263" s="22" t="s">
        <v>4934</v>
      </c>
      <c r="B1263" s="3">
        <v>1.5000000000000001E-2</v>
      </c>
    </row>
    <row r="1264" spans="1:2" x14ac:dyDescent="0.3">
      <c r="A1264" s="22" t="s">
        <v>4930</v>
      </c>
      <c r="B1264" s="3">
        <v>1.4895833333333332E-2</v>
      </c>
    </row>
    <row r="1265" spans="1:2" x14ac:dyDescent="0.3">
      <c r="A1265" s="22" t="s">
        <v>4929</v>
      </c>
      <c r="B1265" s="3">
        <v>1.486111111111111E-2</v>
      </c>
    </row>
    <row r="1266" spans="1:2" x14ac:dyDescent="0.3">
      <c r="A1266" s="22" t="s">
        <v>4936</v>
      </c>
      <c r="B1266" s="3">
        <v>7.813437714334704E-6</v>
      </c>
    </row>
    <row r="1267" spans="1:2" x14ac:dyDescent="0.3">
      <c r="A1267" s="22" t="s">
        <v>4925</v>
      </c>
      <c r="B1267" s="3">
        <v>1.5405092592592593E-2</v>
      </c>
    </row>
    <row r="1268" spans="1:2" x14ac:dyDescent="0.3">
      <c r="A1268" s="22" t="s">
        <v>4947</v>
      </c>
      <c r="B1268" s="3">
        <v>1.4814814814814814E-2</v>
      </c>
    </row>
    <row r="1269" spans="1:2" x14ac:dyDescent="0.3">
      <c r="A1269" s="22" t="s">
        <v>4926</v>
      </c>
      <c r="B1269" s="3">
        <v>1.4606481481481482E-2</v>
      </c>
    </row>
    <row r="1270" spans="1:2" x14ac:dyDescent="0.3">
      <c r="A1270" s="22" t="s">
        <v>4924</v>
      </c>
      <c r="B1270" s="3">
        <v>1.5069444444444443E-2</v>
      </c>
    </row>
    <row r="1271" spans="1:2" x14ac:dyDescent="0.3">
      <c r="A1271" s="22" t="s">
        <v>4921</v>
      </c>
      <c r="B1271" s="3">
        <v>1.4895833333333332E-2</v>
      </c>
    </row>
    <row r="1272" spans="1:2" x14ac:dyDescent="0.3">
      <c r="A1272" s="22" t="s">
        <v>4919</v>
      </c>
      <c r="B1272" s="3">
        <v>1.4872685185185185E-2</v>
      </c>
    </row>
    <row r="1273" spans="1:2" x14ac:dyDescent="0.3">
      <c r="A1273" s="22" t="s">
        <v>4898</v>
      </c>
      <c r="B1273" s="3">
        <v>1.4988425925925926E-2</v>
      </c>
    </row>
    <row r="1274" spans="1:2" x14ac:dyDescent="0.3">
      <c r="A1274" s="22" t="s">
        <v>4896</v>
      </c>
      <c r="B1274" s="3">
        <v>1.3993055555555555E-2</v>
      </c>
    </row>
    <row r="1275" spans="1:2" x14ac:dyDescent="0.3">
      <c r="A1275" s="22" t="s">
        <v>4907</v>
      </c>
      <c r="B1275" s="3">
        <v>1.4895833333333332E-2</v>
      </c>
    </row>
    <row r="1276" spans="1:2" x14ac:dyDescent="0.3">
      <c r="A1276" s="22" t="s">
        <v>4918</v>
      </c>
      <c r="B1276" s="3">
        <v>1.4872685185185185E-2</v>
      </c>
    </row>
    <row r="1277" spans="1:2" x14ac:dyDescent="0.3">
      <c r="A1277" s="22" t="s">
        <v>4903</v>
      </c>
      <c r="B1277" s="3">
        <v>1.4895833333333332E-2</v>
      </c>
    </row>
    <row r="1278" spans="1:2" x14ac:dyDescent="0.3">
      <c r="A1278" s="22" t="s">
        <v>4902</v>
      </c>
      <c r="B1278" s="3">
        <v>1.5381944444444443E-2</v>
      </c>
    </row>
    <row r="1279" spans="1:2" x14ac:dyDescent="0.3">
      <c r="A1279" s="22" t="s">
        <v>4915</v>
      </c>
      <c r="B1279" s="3">
        <v>1.5347222222222222E-2</v>
      </c>
    </row>
    <row r="1280" spans="1:2" x14ac:dyDescent="0.3">
      <c r="A1280" s="22" t="s">
        <v>4920</v>
      </c>
      <c r="B1280" s="3">
        <v>1.5011574074074075E-2</v>
      </c>
    </row>
    <row r="1281" spans="1:2" x14ac:dyDescent="0.3">
      <c r="A1281" s="22" t="s">
        <v>4910</v>
      </c>
      <c r="B1281" s="3">
        <v>1.4884259259259259E-2</v>
      </c>
    </row>
    <row r="1282" spans="1:2" x14ac:dyDescent="0.3">
      <c r="A1282" s="22" t="s">
        <v>4914</v>
      </c>
      <c r="B1282" s="3">
        <v>1.4884259259259259E-2</v>
      </c>
    </row>
    <row r="1283" spans="1:2" x14ac:dyDescent="0.3">
      <c r="A1283" s="22" t="s">
        <v>4909</v>
      </c>
      <c r="B1283" s="3">
        <v>1.4895833333333332E-2</v>
      </c>
    </row>
    <row r="1284" spans="1:2" x14ac:dyDescent="0.3">
      <c r="A1284" s="22" t="s">
        <v>4908</v>
      </c>
      <c r="B1284" s="3">
        <v>1.5347222222222222E-2</v>
      </c>
    </row>
    <row r="1285" spans="1:2" x14ac:dyDescent="0.3">
      <c r="A1285" s="22" t="s">
        <v>4899</v>
      </c>
      <c r="B1285" s="3">
        <v>1.5023148148148148E-2</v>
      </c>
    </row>
    <row r="1286" spans="1:2" x14ac:dyDescent="0.3">
      <c r="A1286" s="22" t="s">
        <v>4904</v>
      </c>
      <c r="B1286" s="3">
        <v>1.4930555555555556E-2</v>
      </c>
    </row>
    <row r="1287" spans="1:2" x14ac:dyDescent="0.3">
      <c r="A1287" s="22" t="s">
        <v>4913</v>
      </c>
      <c r="B1287" s="3">
        <v>1.4884259259259259E-2</v>
      </c>
    </row>
    <row r="1288" spans="1:2" x14ac:dyDescent="0.3">
      <c r="A1288" s="22" t="s">
        <v>4900</v>
      </c>
      <c r="B1288" s="3">
        <v>1.4872685185185185E-2</v>
      </c>
    </row>
    <row r="1289" spans="1:2" x14ac:dyDescent="0.3">
      <c r="A1289" s="22" t="s">
        <v>4905</v>
      </c>
      <c r="B1289" s="3">
        <v>1.480324074074074E-2</v>
      </c>
    </row>
    <row r="1290" spans="1:2" x14ac:dyDescent="0.3">
      <c r="A1290" s="22" t="s">
        <v>4906</v>
      </c>
      <c r="B1290" s="3">
        <v>1.4976851851851852E-2</v>
      </c>
    </row>
    <row r="1291" spans="1:2" x14ac:dyDescent="0.3">
      <c r="A1291" s="22" t="s">
        <v>4912</v>
      </c>
      <c r="B1291" s="3">
        <v>1.4872685185185185E-2</v>
      </c>
    </row>
    <row r="1292" spans="1:2" x14ac:dyDescent="0.3">
      <c r="A1292" s="22" t="s">
        <v>4917</v>
      </c>
      <c r="B1292" s="3">
        <v>1.4872685185185185E-2</v>
      </c>
    </row>
    <row r="1293" spans="1:2" x14ac:dyDescent="0.3">
      <c r="A1293" s="22" t="s">
        <v>4901</v>
      </c>
      <c r="B1293" s="3">
        <v>1.4895833333333332E-2</v>
      </c>
    </row>
    <row r="1294" spans="1:2" x14ac:dyDescent="0.3">
      <c r="A1294" s="22" t="s">
        <v>4916</v>
      </c>
      <c r="B1294" s="3">
        <v>1.4884259259259259E-2</v>
      </c>
    </row>
    <row r="1295" spans="1:2" x14ac:dyDescent="0.3">
      <c r="A1295" s="22" t="s">
        <v>4895</v>
      </c>
      <c r="B1295" s="3">
        <v>1.4988425925925926E-2</v>
      </c>
    </row>
    <row r="1296" spans="1:2" x14ac:dyDescent="0.3">
      <c r="A1296" s="22" t="s">
        <v>4890</v>
      </c>
      <c r="B1296" s="3">
        <v>1.1641589506172841E-5</v>
      </c>
    </row>
    <row r="1297" spans="1:2" x14ac:dyDescent="0.3">
      <c r="A1297" s="22" t="s">
        <v>4881</v>
      </c>
      <c r="B1297" s="3">
        <v>1.4814814814814814E-2</v>
      </c>
    </row>
    <row r="1298" spans="1:2" x14ac:dyDescent="0.3">
      <c r="A1298" s="22" t="s">
        <v>4880</v>
      </c>
      <c r="B1298" s="3">
        <v>4.0719307270233184E-5</v>
      </c>
    </row>
    <row r="1299" spans="1:2" x14ac:dyDescent="0.3">
      <c r="A1299" s="22" t="s">
        <v>4882</v>
      </c>
      <c r="B1299" s="3">
        <v>8.5733882030178316E-7</v>
      </c>
    </row>
    <row r="1300" spans="1:2" x14ac:dyDescent="0.3">
      <c r="A1300" s="22" t="s">
        <v>4892</v>
      </c>
      <c r="B1300" s="3">
        <v>1.4826388888888889E-2</v>
      </c>
    </row>
    <row r="1301" spans="1:2" x14ac:dyDescent="0.3">
      <c r="A1301" s="22" t="s">
        <v>4874</v>
      </c>
      <c r="B1301" s="3">
        <v>1.5300925925925926E-2</v>
      </c>
    </row>
    <row r="1302" spans="1:2" x14ac:dyDescent="0.3">
      <c r="A1302" s="22" t="s">
        <v>4889</v>
      </c>
      <c r="B1302" s="3">
        <v>1.5173611111111112E-2</v>
      </c>
    </row>
    <row r="1303" spans="1:2" x14ac:dyDescent="0.3">
      <c r="A1303" s="22" t="s">
        <v>4878</v>
      </c>
      <c r="B1303" s="3">
        <v>1.4814814814814814E-2</v>
      </c>
    </row>
    <row r="1304" spans="1:2" x14ac:dyDescent="0.3">
      <c r="A1304" s="22" t="s">
        <v>4887</v>
      </c>
      <c r="B1304" s="3">
        <v>1.5358796296296296E-2</v>
      </c>
    </row>
    <row r="1305" spans="1:2" x14ac:dyDescent="0.3">
      <c r="A1305" s="22" t="s">
        <v>4894</v>
      </c>
      <c r="B1305" s="3">
        <v>1.4837962962962963E-2</v>
      </c>
    </row>
    <row r="1306" spans="1:2" x14ac:dyDescent="0.3">
      <c r="A1306" s="22" t="s">
        <v>4875</v>
      </c>
      <c r="B1306" s="3">
        <v>1.4965277777777779E-2</v>
      </c>
    </row>
    <row r="1307" spans="1:2" x14ac:dyDescent="0.3">
      <c r="A1307" s="22" t="s">
        <v>4877</v>
      </c>
      <c r="B1307" s="3">
        <v>1.4652777777777778E-2</v>
      </c>
    </row>
    <row r="1308" spans="1:2" x14ac:dyDescent="0.3">
      <c r="A1308" s="22" t="s">
        <v>4891</v>
      </c>
      <c r="B1308" s="3">
        <v>1.486111111111111E-2</v>
      </c>
    </row>
    <row r="1309" spans="1:2" x14ac:dyDescent="0.3">
      <c r="A1309" s="22" t="s">
        <v>4876</v>
      </c>
      <c r="B1309" s="3">
        <v>1.4837962962962963E-2</v>
      </c>
    </row>
    <row r="1310" spans="1:2" x14ac:dyDescent="0.3">
      <c r="A1310" s="22" t="s">
        <v>4883</v>
      </c>
      <c r="B1310" s="3">
        <v>1.4664351851851852E-2</v>
      </c>
    </row>
    <row r="1311" spans="1:2" x14ac:dyDescent="0.3">
      <c r="A1311" s="22" t="s">
        <v>4893</v>
      </c>
      <c r="B1311" s="3">
        <v>1.6446759259259262E-2</v>
      </c>
    </row>
    <row r="1312" spans="1:2" x14ac:dyDescent="0.3">
      <c r="A1312" s="22" t="s">
        <v>4888</v>
      </c>
      <c r="B1312" s="3">
        <v>1.4710648148148148E-2</v>
      </c>
    </row>
    <row r="1313" spans="1:2" x14ac:dyDescent="0.3">
      <c r="A1313" s="22" t="s">
        <v>4885</v>
      </c>
      <c r="B1313" s="3">
        <v>1.4814814814814814E-2</v>
      </c>
    </row>
    <row r="1314" spans="1:2" x14ac:dyDescent="0.3">
      <c r="A1314" s="22" t="s">
        <v>4884</v>
      </c>
      <c r="B1314" s="3">
        <v>1.4814814814814814E-2</v>
      </c>
    </row>
    <row r="1315" spans="1:2" x14ac:dyDescent="0.3">
      <c r="A1315" s="22" t="s">
        <v>4872</v>
      </c>
      <c r="B1315" s="3">
        <v>1.4525462962962964E-2</v>
      </c>
    </row>
    <row r="1316" spans="1:2" x14ac:dyDescent="0.3">
      <c r="A1316" s="22" t="s">
        <v>4871</v>
      </c>
      <c r="B1316" s="3">
        <v>1.5196759259259259E-2</v>
      </c>
    </row>
    <row r="1317" spans="1:2" x14ac:dyDescent="0.3">
      <c r="A1317" s="22" t="s">
        <v>4873</v>
      </c>
      <c r="B1317" s="3">
        <v>1.4965277777777779E-2</v>
      </c>
    </row>
    <row r="1318" spans="1:2" x14ac:dyDescent="0.3">
      <c r="A1318" s="22" t="s">
        <v>4886</v>
      </c>
      <c r="B1318" s="3">
        <v>1.4837962962962963E-2</v>
      </c>
    </row>
    <row r="1319" spans="1:2" x14ac:dyDescent="0.3">
      <c r="A1319" s="22" t="s">
        <v>4879</v>
      </c>
      <c r="B1319" s="3">
        <v>1.4826388888888889E-2</v>
      </c>
    </row>
    <row r="1320" spans="1:2" x14ac:dyDescent="0.3">
      <c r="A1320" s="22" t="s">
        <v>4862</v>
      </c>
      <c r="B1320" s="3">
        <v>1.5173611111111112E-2</v>
      </c>
    </row>
    <row r="1321" spans="1:2" x14ac:dyDescent="0.3">
      <c r="A1321" s="22" t="s">
        <v>4857</v>
      </c>
      <c r="B1321" s="3">
        <v>1.4826388888888889E-2</v>
      </c>
    </row>
    <row r="1322" spans="1:2" x14ac:dyDescent="0.3">
      <c r="A1322" s="22" t="s">
        <v>4856</v>
      </c>
      <c r="B1322" s="3">
        <v>1.480324074074074E-2</v>
      </c>
    </row>
    <row r="1323" spans="1:2" x14ac:dyDescent="0.3">
      <c r="A1323" s="22" t="s">
        <v>4858</v>
      </c>
      <c r="B1323" s="3">
        <v>1.4791666666666668E-2</v>
      </c>
    </row>
    <row r="1324" spans="1:2" x14ac:dyDescent="0.3">
      <c r="A1324" s="22" t="s">
        <v>4861</v>
      </c>
      <c r="B1324" s="3">
        <v>1.480324074074074E-2</v>
      </c>
    </row>
    <row r="1325" spans="1:2" x14ac:dyDescent="0.3">
      <c r="A1325" s="22" t="s">
        <v>4859</v>
      </c>
      <c r="B1325" s="3">
        <v>1.4826388888888889E-2</v>
      </c>
    </row>
    <row r="1326" spans="1:2" x14ac:dyDescent="0.3">
      <c r="A1326" s="22" t="s">
        <v>4845</v>
      </c>
      <c r="B1326" s="3">
        <v>1.4537037037037038E-2</v>
      </c>
    </row>
    <row r="1327" spans="1:2" x14ac:dyDescent="0.3">
      <c r="A1327" s="22" t="s">
        <v>4844</v>
      </c>
      <c r="B1327" s="3">
        <v>1.4791666666666668E-2</v>
      </c>
    </row>
    <row r="1328" spans="1:2" x14ac:dyDescent="0.3">
      <c r="A1328" s="22" t="s">
        <v>4846</v>
      </c>
      <c r="B1328" s="3">
        <v>1.4791666666666668E-2</v>
      </c>
    </row>
    <row r="1329" spans="1:2" x14ac:dyDescent="0.3">
      <c r="A1329" s="22" t="s">
        <v>4850</v>
      </c>
      <c r="B1329" s="3">
        <v>1.7562049897119341E-7</v>
      </c>
    </row>
    <row r="1330" spans="1:2" x14ac:dyDescent="0.3">
      <c r="A1330" s="22" t="s">
        <v>4855</v>
      </c>
      <c r="B1330" s="3">
        <v>1.5162037037037036E-2</v>
      </c>
    </row>
    <row r="1331" spans="1:2" x14ac:dyDescent="0.3">
      <c r="A1331" s="22" t="s">
        <v>4870</v>
      </c>
      <c r="B1331" s="3">
        <v>1.4814814814814814E-2</v>
      </c>
    </row>
    <row r="1332" spans="1:2" x14ac:dyDescent="0.3">
      <c r="A1332" s="22" t="s">
        <v>4868</v>
      </c>
      <c r="B1332" s="3">
        <v>1.4305555555555557E-2</v>
      </c>
    </row>
    <row r="1333" spans="1:2" x14ac:dyDescent="0.3">
      <c r="A1333" s="22" t="s">
        <v>4867</v>
      </c>
      <c r="B1333" s="3">
        <v>1.7106588648834021E-7</v>
      </c>
    </row>
    <row r="1334" spans="1:2" x14ac:dyDescent="0.3">
      <c r="A1334" s="22" t="s">
        <v>4848</v>
      </c>
      <c r="B1334" s="3">
        <v>1.480324074074074E-2</v>
      </c>
    </row>
    <row r="1335" spans="1:2" x14ac:dyDescent="0.3">
      <c r="A1335" s="22" t="s">
        <v>4869</v>
      </c>
      <c r="B1335" s="3">
        <v>1.480324074074074E-2</v>
      </c>
    </row>
    <row r="1336" spans="1:2" x14ac:dyDescent="0.3">
      <c r="A1336" s="22" t="s">
        <v>4849</v>
      </c>
      <c r="B1336" s="3">
        <v>5.0455729166666666E-5</v>
      </c>
    </row>
    <row r="1337" spans="1:2" x14ac:dyDescent="0.3">
      <c r="A1337" s="22" t="s">
        <v>4863</v>
      </c>
      <c r="B1337" s="3">
        <v>1.5173611111111112E-2</v>
      </c>
    </row>
    <row r="1338" spans="1:2" x14ac:dyDescent="0.3">
      <c r="A1338" s="22" t="s">
        <v>4853</v>
      </c>
      <c r="B1338" s="3">
        <v>1.5185185185185185E-2</v>
      </c>
    </row>
    <row r="1339" spans="1:2" x14ac:dyDescent="0.3">
      <c r="A1339" s="22" t="s">
        <v>4866</v>
      </c>
      <c r="B1339" s="3">
        <v>1.4814814814814814E-2</v>
      </c>
    </row>
    <row r="1340" spans="1:2" x14ac:dyDescent="0.3">
      <c r="A1340" s="22" t="s">
        <v>4860</v>
      </c>
      <c r="B1340" s="3">
        <v>1.4814814814814814E-2</v>
      </c>
    </row>
    <row r="1341" spans="1:2" x14ac:dyDescent="0.3">
      <c r="A1341" s="22" t="s">
        <v>4864</v>
      </c>
      <c r="B1341" s="3">
        <v>1.4780092592592595E-2</v>
      </c>
    </row>
    <row r="1342" spans="1:2" x14ac:dyDescent="0.3">
      <c r="A1342" s="22" t="s">
        <v>4854</v>
      </c>
      <c r="B1342" s="3">
        <v>1.4814814814814814E-2</v>
      </c>
    </row>
    <row r="1343" spans="1:2" x14ac:dyDescent="0.3">
      <c r="A1343" s="22" t="s">
        <v>4847</v>
      </c>
      <c r="B1343" s="3">
        <v>1.480324074074074E-2</v>
      </c>
    </row>
    <row r="1344" spans="1:2" x14ac:dyDescent="0.3">
      <c r="A1344" s="22" t="s">
        <v>4843</v>
      </c>
      <c r="B1344" s="3">
        <v>1.5162037037037036E-2</v>
      </c>
    </row>
    <row r="1345" spans="1:2" x14ac:dyDescent="0.3">
      <c r="A1345" s="22" t="s">
        <v>4825</v>
      </c>
      <c r="B1345" s="3">
        <v>1.5173611111111112E-2</v>
      </c>
    </row>
    <row r="1346" spans="1:2" x14ac:dyDescent="0.3">
      <c r="A1346" s="22" t="s">
        <v>4830</v>
      </c>
      <c r="B1346" s="3">
        <v>1.4953703703703705E-2</v>
      </c>
    </row>
    <row r="1347" spans="1:2" x14ac:dyDescent="0.3">
      <c r="A1347" s="22" t="s">
        <v>4831</v>
      </c>
      <c r="B1347" s="3">
        <v>1.5173611111111112E-2</v>
      </c>
    </row>
    <row r="1348" spans="1:2" x14ac:dyDescent="0.3">
      <c r="A1348" s="22" t="s">
        <v>4827</v>
      </c>
      <c r="B1348" s="3">
        <v>4.2656893004115227E-5</v>
      </c>
    </row>
    <row r="1349" spans="1:2" x14ac:dyDescent="0.3">
      <c r="A1349" s="22" t="s">
        <v>4820</v>
      </c>
      <c r="B1349" s="3">
        <v>1.4780092592592595E-2</v>
      </c>
    </row>
    <row r="1350" spans="1:2" x14ac:dyDescent="0.3">
      <c r="A1350" s="22" t="s">
        <v>4819</v>
      </c>
      <c r="B1350" s="3">
        <v>1.4166666666666666E-2</v>
      </c>
    </row>
    <row r="1351" spans="1:2" x14ac:dyDescent="0.3">
      <c r="A1351" s="22" t="s">
        <v>4821</v>
      </c>
      <c r="B1351" s="3">
        <v>1.480324074074074E-2</v>
      </c>
    </row>
    <row r="1352" spans="1:2" x14ac:dyDescent="0.3">
      <c r="A1352" s="22" t="s">
        <v>4841</v>
      </c>
      <c r="B1352" s="3">
        <v>1.4837962962962963E-2</v>
      </c>
    </row>
    <row r="1353" spans="1:2" x14ac:dyDescent="0.3">
      <c r="A1353" s="22" t="s">
        <v>4824</v>
      </c>
      <c r="B1353" s="3">
        <v>1.4849537037037036E-2</v>
      </c>
    </row>
    <row r="1354" spans="1:2" x14ac:dyDescent="0.3">
      <c r="A1354" s="22" t="s">
        <v>4833</v>
      </c>
      <c r="B1354" s="3">
        <v>1.4780092592592595E-2</v>
      </c>
    </row>
    <row r="1355" spans="1:2" x14ac:dyDescent="0.3">
      <c r="A1355" s="22" t="s">
        <v>4838</v>
      </c>
      <c r="B1355" s="3">
        <v>1.4965277777777779E-2</v>
      </c>
    </row>
    <row r="1356" spans="1:2" x14ac:dyDescent="0.3">
      <c r="A1356" s="22" t="s">
        <v>4823</v>
      </c>
      <c r="B1356" s="3">
        <v>1.2002743484224965E-6</v>
      </c>
    </row>
    <row r="1357" spans="1:2" x14ac:dyDescent="0.3">
      <c r="A1357" s="22" t="s">
        <v>4828</v>
      </c>
      <c r="B1357" s="3">
        <v>1.4814814814814814E-2</v>
      </c>
    </row>
    <row r="1358" spans="1:2" x14ac:dyDescent="0.3">
      <c r="A1358" s="22" t="s">
        <v>4822</v>
      </c>
      <c r="B1358" s="3">
        <v>1.4826388888888889E-2</v>
      </c>
    </row>
    <row r="1359" spans="1:2" x14ac:dyDescent="0.3">
      <c r="A1359" s="22" t="s">
        <v>4832</v>
      </c>
      <c r="B1359" s="3">
        <v>1.4791666666666668E-2</v>
      </c>
    </row>
    <row r="1360" spans="1:2" x14ac:dyDescent="0.3">
      <c r="A1360" s="22" t="s">
        <v>4837</v>
      </c>
      <c r="B1360" s="3">
        <v>1.480324074074074E-2</v>
      </c>
    </row>
    <row r="1361" spans="1:2" x14ac:dyDescent="0.3">
      <c r="A1361" s="22" t="s">
        <v>4842</v>
      </c>
      <c r="B1361" s="3">
        <v>6.8372770919067214E-7</v>
      </c>
    </row>
    <row r="1362" spans="1:2" x14ac:dyDescent="0.3">
      <c r="A1362" s="22" t="s">
        <v>4834</v>
      </c>
      <c r="B1362" s="3">
        <v>1.4814814814814814E-2</v>
      </c>
    </row>
    <row r="1363" spans="1:2" x14ac:dyDescent="0.3">
      <c r="A1363" s="22" t="s">
        <v>4829</v>
      </c>
      <c r="B1363" s="3">
        <v>1.480324074074074E-2</v>
      </c>
    </row>
    <row r="1364" spans="1:2" x14ac:dyDescent="0.3">
      <c r="A1364" s="22" t="s">
        <v>4836</v>
      </c>
      <c r="B1364" s="3">
        <v>1.4872685185185185E-2</v>
      </c>
    </row>
    <row r="1365" spans="1:2" x14ac:dyDescent="0.3">
      <c r="A1365" s="22" t="s">
        <v>4835</v>
      </c>
      <c r="B1365" s="3">
        <v>1.4687499999999999E-2</v>
      </c>
    </row>
    <row r="1366" spans="1:2" x14ac:dyDescent="0.3">
      <c r="A1366" s="22" t="s">
        <v>4826</v>
      </c>
      <c r="B1366" s="3">
        <v>1.4826388888888889E-2</v>
      </c>
    </row>
    <row r="1367" spans="1:2" x14ac:dyDescent="0.3">
      <c r="A1367" s="22" t="s">
        <v>4839</v>
      </c>
      <c r="B1367" s="3">
        <v>1.5150462962962963E-2</v>
      </c>
    </row>
    <row r="1368" spans="1:2" x14ac:dyDescent="0.3">
      <c r="A1368" s="22" t="s">
        <v>4792</v>
      </c>
      <c r="B1368" s="3">
        <v>1.9926429612482853E-6</v>
      </c>
    </row>
    <row r="1369" spans="1:2" x14ac:dyDescent="0.3">
      <c r="A1369" s="22" t="s">
        <v>4817</v>
      </c>
      <c r="B1369" s="3">
        <v>1.556712962962963E-2</v>
      </c>
    </row>
    <row r="1370" spans="1:2" x14ac:dyDescent="0.3">
      <c r="A1370" s="22" t="s">
        <v>4804</v>
      </c>
      <c r="B1370" s="3">
        <v>2.0925925925925928E-2</v>
      </c>
    </row>
    <row r="1371" spans="1:2" x14ac:dyDescent="0.3">
      <c r="A1371" s="22" t="s">
        <v>4818</v>
      </c>
      <c r="B1371" s="3">
        <v>1.539351851851852E-2</v>
      </c>
    </row>
    <row r="1372" spans="1:2" x14ac:dyDescent="0.3">
      <c r="A1372" s="22" t="s">
        <v>4807</v>
      </c>
      <c r="B1372" s="3">
        <v>1.5763888888888886E-2</v>
      </c>
    </row>
    <row r="1373" spans="1:2" x14ac:dyDescent="0.3">
      <c r="A1373" s="22" t="s">
        <v>4808</v>
      </c>
      <c r="B1373" s="3">
        <v>1.5601851851851851E-2</v>
      </c>
    </row>
    <row r="1374" spans="1:2" x14ac:dyDescent="0.3">
      <c r="A1374" s="22" t="s">
        <v>4814</v>
      </c>
      <c r="B1374" s="3">
        <v>1.5706018518518518E-2</v>
      </c>
    </row>
    <row r="1375" spans="1:2" x14ac:dyDescent="0.3">
      <c r="A1375" s="22" t="s">
        <v>4806</v>
      </c>
      <c r="B1375" s="3">
        <v>1.6076388888888887E-2</v>
      </c>
    </row>
    <row r="1376" spans="1:2" x14ac:dyDescent="0.3">
      <c r="A1376" s="22" t="s">
        <v>4797</v>
      </c>
      <c r="B1376" s="3">
        <v>1.6446759259259262E-2</v>
      </c>
    </row>
    <row r="1377" spans="1:2" x14ac:dyDescent="0.3">
      <c r="A1377" s="22" t="s">
        <v>4810</v>
      </c>
      <c r="B1377" s="3">
        <v>1.7002314814814814E-2</v>
      </c>
    </row>
    <row r="1378" spans="1:2" x14ac:dyDescent="0.3">
      <c r="A1378" s="22" t="s">
        <v>4809</v>
      </c>
      <c r="B1378" s="3">
        <v>1.5717592592592592E-2</v>
      </c>
    </row>
    <row r="1379" spans="1:2" x14ac:dyDescent="0.3">
      <c r="A1379" s="22" t="s">
        <v>4811</v>
      </c>
      <c r="B1379" s="3">
        <v>1.8071094821673525E-7</v>
      </c>
    </row>
    <row r="1380" spans="1:2" x14ac:dyDescent="0.3">
      <c r="A1380" s="22" t="s">
        <v>4803</v>
      </c>
      <c r="B1380" s="3">
        <v>1.6053240740740739E-2</v>
      </c>
    </row>
    <row r="1381" spans="1:2" x14ac:dyDescent="0.3">
      <c r="A1381" s="22" t="s">
        <v>4801</v>
      </c>
      <c r="B1381" s="3">
        <v>1.5659722222222224E-2</v>
      </c>
    </row>
    <row r="1382" spans="1:2" x14ac:dyDescent="0.3">
      <c r="A1382" s="22" t="s">
        <v>4794</v>
      </c>
      <c r="B1382" s="3">
        <v>1.1541923868312758E-6</v>
      </c>
    </row>
    <row r="1383" spans="1:2" x14ac:dyDescent="0.3">
      <c r="A1383" s="22" t="s">
        <v>4795</v>
      </c>
      <c r="B1383" s="3">
        <v>1.8229166666666668E-2</v>
      </c>
    </row>
    <row r="1384" spans="1:2" x14ac:dyDescent="0.3">
      <c r="A1384" s="22" t="s">
        <v>4798</v>
      </c>
      <c r="B1384" s="3">
        <v>1.5694444444444445E-2</v>
      </c>
    </row>
    <row r="1385" spans="1:2" x14ac:dyDescent="0.3">
      <c r="A1385" s="22" t="s">
        <v>4812</v>
      </c>
      <c r="B1385" s="3">
        <v>5.7986964480770203E-11</v>
      </c>
    </row>
    <row r="1386" spans="1:2" x14ac:dyDescent="0.3">
      <c r="A1386" s="22" t="s">
        <v>4799</v>
      </c>
      <c r="B1386" s="3">
        <v>1.6157407407407409E-2</v>
      </c>
    </row>
    <row r="1387" spans="1:2" x14ac:dyDescent="0.3">
      <c r="A1387" s="22" t="s">
        <v>4802</v>
      </c>
      <c r="B1387" s="3">
        <v>2.5593573173868316E-5</v>
      </c>
    </row>
    <row r="1388" spans="1:2" x14ac:dyDescent="0.3">
      <c r="A1388" s="22" t="s">
        <v>4816</v>
      </c>
      <c r="B1388" s="3">
        <v>1.5729166666666666E-2</v>
      </c>
    </row>
    <row r="1389" spans="1:2" x14ac:dyDescent="0.3">
      <c r="A1389" s="22" t="s">
        <v>4815</v>
      </c>
      <c r="B1389" s="3">
        <v>1.5717592592592592E-2</v>
      </c>
    </row>
    <row r="1390" spans="1:2" x14ac:dyDescent="0.3">
      <c r="A1390" s="22" t="s">
        <v>4796</v>
      </c>
      <c r="B1390" s="3">
        <v>1.6076388888888887E-2</v>
      </c>
    </row>
    <row r="1391" spans="1:2" x14ac:dyDescent="0.3">
      <c r="A1391" s="22" t="s">
        <v>1889</v>
      </c>
      <c r="B1391" s="3">
        <v>6.9097222222222213E-2</v>
      </c>
    </row>
    <row r="1392" spans="1:2" x14ac:dyDescent="0.3">
      <c r="A1392" s="22" t="s">
        <v>1891</v>
      </c>
      <c r="B1392" s="3">
        <v>1.0046939300411522E-8</v>
      </c>
    </row>
    <row r="1393" spans="1:2" x14ac:dyDescent="0.3">
      <c r="A1393" s="22" t="s">
        <v>4660</v>
      </c>
      <c r="B1393" s="3">
        <v>6.9444444444444444E-5</v>
      </c>
    </row>
    <row r="1394" spans="1:2" x14ac:dyDescent="0.3">
      <c r="A1394" s="22" t="s">
        <v>4102</v>
      </c>
      <c r="B1394" s="3">
        <v>3.8034028313614545E-4</v>
      </c>
    </row>
    <row r="1395" spans="1:2" x14ac:dyDescent="0.3">
      <c r="A1395" s="22" t="s">
        <v>4101</v>
      </c>
      <c r="B1395" s="3">
        <v>3.6130883487654319E-4</v>
      </c>
    </row>
    <row r="1396" spans="1:2" x14ac:dyDescent="0.3">
      <c r="A1396" s="22" t="s">
        <v>4100</v>
      </c>
      <c r="B1396" s="3">
        <v>1.0357969749484407E-6</v>
      </c>
    </row>
    <row r="1397" spans="1:2" x14ac:dyDescent="0.3">
      <c r="A1397" s="22" t="s">
        <v>4098</v>
      </c>
      <c r="B1397" s="3">
        <v>3.7404513888888888E-4</v>
      </c>
    </row>
    <row r="1398" spans="1:2" x14ac:dyDescent="0.3">
      <c r="A1398" s="22" t="s">
        <v>4097</v>
      </c>
      <c r="B1398" s="3">
        <v>2.2765832339058446E-7</v>
      </c>
    </row>
    <row r="1399" spans="1:2" x14ac:dyDescent="0.3">
      <c r="A1399" s="22" t="s">
        <v>4096</v>
      </c>
      <c r="B1399" s="3">
        <v>4.1282712834362137E-4</v>
      </c>
    </row>
    <row r="1400" spans="1:2" x14ac:dyDescent="0.3">
      <c r="A1400" s="22" t="s">
        <v>3423</v>
      </c>
      <c r="B1400" s="3">
        <v>3.4762753380770427E-11</v>
      </c>
    </row>
    <row r="1401" spans="1:2" x14ac:dyDescent="0.3">
      <c r="A1401" s="22" t="s">
        <v>3432</v>
      </c>
      <c r="B1401" s="3">
        <v>1.6172976350500738E-10</v>
      </c>
    </row>
    <row r="1402" spans="1:2" x14ac:dyDescent="0.3">
      <c r="A1402" s="22" t="s">
        <v>3430</v>
      </c>
      <c r="B1402" s="3">
        <v>1.6378219521431064E-13</v>
      </c>
    </row>
    <row r="1403" spans="1:2" x14ac:dyDescent="0.3">
      <c r="A1403" s="22" t="s">
        <v>3429</v>
      </c>
      <c r="B1403" s="3">
        <v>8.5696092415541811E-11</v>
      </c>
    </row>
    <row r="1404" spans="1:2" x14ac:dyDescent="0.3">
      <c r="A1404" s="22" t="s">
        <v>3427</v>
      </c>
      <c r="B1404" s="3">
        <v>6.6745902907767806E-6</v>
      </c>
    </row>
    <row r="1405" spans="1:2" x14ac:dyDescent="0.3">
      <c r="A1405" s="22" t="s">
        <v>3425</v>
      </c>
      <c r="B1405" s="3">
        <v>1.0870994753336793E-10</v>
      </c>
    </row>
    <row r="1406" spans="1:2" x14ac:dyDescent="0.3">
      <c r="A1406" s="22" t="s">
        <v>3424</v>
      </c>
      <c r="B1406" s="3">
        <v>6.3548906205495843E-12</v>
      </c>
    </row>
    <row r="1407" spans="1:2" x14ac:dyDescent="0.3">
      <c r="A1407" s="22" t="s">
        <v>3417</v>
      </c>
      <c r="B1407" s="3">
        <v>8.3020701980886641E-11</v>
      </c>
    </row>
    <row r="1408" spans="1:2" x14ac:dyDescent="0.3">
      <c r="A1408" s="22" t="s">
        <v>3413</v>
      </c>
      <c r="B1408" s="3">
        <v>4.2944035330187615E-15</v>
      </c>
    </row>
    <row r="1409" spans="1:2" x14ac:dyDescent="0.3">
      <c r="A1409" s="22" t="s">
        <v>3411</v>
      </c>
      <c r="B1409" s="3">
        <v>5.0022617249777468E-12</v>
      </c>
    </row>
    <row r="1410" spans="1:2" x14ac:dyDescent="0.3">
      <c r="A1410" s="22" t="s">
        <v>3409</v>
      </c>
      <c r="B1410" s="3">
        <v>1.4292972975682316E-7</v>
      </c>
    </row>
    <row r="1411" spans="1:2" x14ac:dyDescent="0.3">
      <c r="A1411" s="22" t="s">
        <v>3407</v>
      </c>
      <c r="B1411" s="3">
        <v>7.169281550068588E-6</v>
      </c>
    </row>
    <row r="1412" spans="1:2" x14ac:dyDescent="0.3">
      <c r="A1412" s="22" t="s">
        <v>3406</v>
      </c>
      <c r="B1412" s="3">
        <v>1.3209147802402424E-7</v>
      </c>
    </row>
    <row r="1413" spans="1:2" x14ac:dyDescent="0.3">
      <c r="A1413" s="22" t="s">
        <v>3405</v>
      </c>
      <c r="B1413" s="3">
        <v>2.444081661760829E-13</v>
      </c>
    </row>
    <row r="1414" spans="1:2" x14ac:dyDescent="0.3">
      <c r="A1414" s="22" t="s">
        <v>3415</v>
      </c>
      <c r="B1414" s="3">
        <v>1.7464316426454999E-7</v>
      </c>
    </row>
    <row r="1415" spans="1:2" x14ac:dyDescent="0.3">
      <c r="A1415" s="22" t="s">
        <v>70</v>
      </c>
      <c r="B1415" s="3">
        <v>1.8587962962962962E-2</v>
      </c>
    </row>
    <row r="1416" spans="1:2" x14ac:dyDescent="0.3">
      <c r="A1416" s="22" t="s">
        <v>55</v>
      </c>
      <c r="B1416" s="3">
        <v>1.8437499999999999E-2</v>
      </c>
    </row>
    <row r="1417" spans="1:2" x14ac:dyDescent="0.3">
      <c r="A1417" s="22" t="s">
        <v>66</v>
      </c>
      <c r="B1417" s="3">
        <v>1.8194444444444444E-2</v>
      </c>
    </row>
    <row r="1418" spans="1:2" x14ac:dyDescent="0.3">
      <c r="A1418" s="22" t="s">
        <v>64</v>
      </c>
      <c r="B1418" s="3">
        <v>1.7569444444444447E-2</v>
      </c>
    </row>
    <row r="1419" spans="1:2" x14ac:dyDescent="0.3">
      <c r="A1419" s="22" t="s">
        <v>62</v>
      </c>
      <c r="B1419" s="3">
        <v>1.7199074074074071E-2</v>
      </c>
    </row>
    <row r="1420" spans="1:2" x14ac:dyDescent="0.3">
      <c r="A1420" s="22" t="s">
        <v>68</v>
      </c>
      <c r="B1420" s="3">
        <v>1.7291666666666667E-2</v>
      </c>
    </row>
    <row r="1421" spans="1:2" x14ac:dyDescent="0.3">
      <c r="A1421" s="22" t="s">
        <v>582</v>
      </c>
      <c r="B1421" s="3">
        <v>8.1018518518518516E-5</v>
      </c>
    </row>
    <row r="1422" spans="1:2" x14ac:dyDescent="0.3">
      <c r="A1422" s="22" t="s">
        <v>846</v>
      </c>
      <c r="B1422" s="3">
        <v>5.7870370370370366E-5</v>
      </c>
    </row>
    <row r="1423" spans="1:2" x14ac:dyDescent="0.3">
      <c r="A1423" s="22" t="s">
        <v>859</v>
      </c>
      <c r="B1423" s="3">
        <v>9.2592592592592588E-5</v>
      </c>
    </row>
    <row r="1424" spans="1:2" x14ac:dyDescent="0.3">
      <c r="A1424" s="22" t="s">
        <v>742</v>
      </c>
      <c r="B1424" s="3">
        <v>2.5179366394858504E-12</v>
      </c>
    </row>
    <row r="1425" spans="1:2" x14ac:dyDescent="0.3">
      <c r="A1425" s="22" t="s">
        <v>950</v>
      </c>
      <c r="B1425" s="3">
        <v>4.5814043209876546E-8</v>
      </c>
    </row>
    <row r="1426" spans="1:2" x14ac:dyDescent="0.3">
      <c r="A1426" s="22" t="s">
        <v>925</v>
      </c>
      <c r="B1426" s="3">
        <v>6.3777970679012337E-7</v>
      </c>
    </row>
    <row r="1427" spans="1:2" x14ac:dyDescent="0.3">
      <c r="A1427" s="22" t="s">
        <v>944</v>
      </c>
      <c r="B1427" s="3">
        <v>1.8483796296296297E-2</v>
      </c>
    </row>
    <row r="1428" spans="1:2" x14ac:dyDescent="0.3">
      <c r="A1428" s="22" t="s">
        <v>942</v>
      </c>
      <c r="B1428" s="3">
        <v>1.9710648148148147E-2</v>
      </c>
    </row>
    <row r="1429" spans="1:2" x14ac:dyDescent="0.3">
      <c r="A1429" s="22" t="s">
        <v>936</v>
      </c>
      <c r="B1429" s="3">
        <v>2.3043228953324252E-9</v>
      </c>
    </row>
    <row r="1430" spans="1:2" x14ac:dyDescent="0.3">
      <c r="A1430" s="22" t="s">
        <v>929</v>
      </c>
      <c r="B1430" s="3">
        <v>1.8854166666666665E-2</v>
      </c>
    </row>
    <row r="1431" spans="1:2" x14ac:dyDescent="0.3">
      <c r="A1431" s="22" t="s">
        <v>946</v>
      </c>
      <c r="B1431" s="3">
        <v>2.3854166666666666E-2</v>
      </c>
    </row>
    <row r="1432" spans="1:2" x14ac:dyDescent="0.3">
      <c r="A1432" s="22" t="s">
        <v>938</v>
      </c>
      <c r="B1432" s="3">
        <v>1.6469907407407405E-2</v>
      </c>
    </row>
    <row r="1433" spans="1:2" x14ac:dyDescent="0.3">
      <c r="A1433" s="22" t="s">
        <v>940</v>
      </c>
      <c r="B1433" s="3">
        <v>1.7465277777777777E-2</v>
      </c>
    </row>
    <row r="1434" spans="1:2" x14ac:dyDescent="0.3">
      <c r="A1434" s="22" t="s">
        <v>931</v>
      </c>
      <c r="B1434" s="3">
        <v>2.1261574074074075E-2</v>
      </c>
    </row>
    <row r="1435" spans="1:2" x14ac:dyDescent="0.3">
      <c r="A1435" s="22" t="s">
        <v>927</v>
      </c>
      <c r="B1435" s="3">
        <v>1.8194444444444444E-2</v>
      </c>
    </row>
    <row r="1436" spans="1:2" x14ac:dyDescent="0.3">
      <c r="A1436" s="22" t="s">
        <v>933</v>
      </c>
      <c r="B1436" s="3">
        <v>1.8275462962962962E-2</v>
      </c>
    </row>
    <row r="1437" spans="1:2" x14ac:dyDescent="0.3">
      <c r="A1437" s="22" t="s">
        <v>934</v>
      </c>
      <c r="B1437" s="3">
        <v>2.1909722222222223E-2</v>
      </c>
    </row>
    <row r="1438" spans="1:2" x14ac:dyDescent="0.3">
      <c r="A1438" s="22" t="s">
        <v>923</v>
      </c>
      <c r="B1438" s="3">
        <v>2.32821073388203E-7</v>
      </c>
    </row>
    <row r="1439" spans="1:2" x14ac:dyDescent="0.3">
      <c r="A1439" s="22" t="s">
        <v>910</v>
      </c>
      <c r="B1439" s="3">
        <v>2.4102948481478312E-9</v>
      </c>
    </row>
    <row r="1440" spans="1:2" x14ac:dyDescent="0.3">
      <c r="A1440" s="22" t="s">
        <v>904</v>
      </c>
      <c r="B1440" s="3">
        <v>1.8912037037037036E-2</v>
      </c>
    </row>
    <row r="1441" spans="1:2" x14ac:dyDescent="0.3">
      <c r="A1441" s="22" t="s">
        <v>912</v>
      </c>
      <c r="B1441" s="3">
        <v>2.0011574074074074E-2</v>
      </c>
    </row>
    <row r="1442" spans="1:2" x14ac:dyDescent="0.3">
      <c r="A1442" s="22" t="s">
        <v>914</v>
      </c>
      <c r="B1442" s="3">
        <v>2.101851851851852E-2</v>
      </c>
    </row>
    <row r="1443" spans="1:2" x14ac:dyDescent="0.3">
      <c r="A1443" s="22" t="s">
        <v>875</v>
      </c>
      <c r="B1443" s="3">
        <v>1.90625E-2</v>
      </c>
    </row>
    <row r="1444" spans="1:2" x14ac:dyDescent="0.3">
      <c r="A1444" s="22" t="s">
        <v>908</v>
      </c>
      <c r="B1444" s="3">
        <v>2.0706018518518519E-2</v>
      </c>
    </row>
    <row r="1445" spans="1:2" x14ac:dyDescent="0.3">
      <c r="A1445" s="22" t="s">
        <v>906</v>
      </c>
      <c r="B1445" s="3">
        <v>2.0844907407407406E-2</v>
      </c>
    </row>
    <row r="1446" spans="1:2" x14ac:dyDescent="0.3">
      <c r="A1446" s="22" t="s">
        <v>919</v>
      </c>
      <c r="B1446" s="3">
        <v>1.9270833333333334E-2</v>
      </c>
    </row>
    <row r="1447" spans="1:2" x14ac:dyDescent="0.3">
      <c r="A1447" s="22" t="s">
        <v>877</v>
      </c>
      <c r="B1447" s="3">
        <v>1.2114267611366724E-9</v>
      </c>
    </row>
    <row r="1448" spans="1:2" x14ac:dyDescent="0.3">
      <c r="A1448" s="22" t="s">
        <v>918</v>
      </c>
      <c r="B1448" s="3">
        <v>4.2036394032921803E-7</v>
      </c>
    </row>
    <row r="1449" spans="1:2" x14ac:dyDescent="0.3">
      <c r="A1449" s="22" t="s">
        <v>916</v>
      </c>
      <c r="B1449" s="3">
        <v>2.1795160322359394E-7</v>
      </c>
    </row>
    <row r="1450" spans="1:2" x14ac:dyDescent="0.3">
      <c r="A1450" s="22" t="s">
        <v>921</v>
      </c>
      <c r="B1450" s="3">
        <v>1.9143518518518518E-2</v>
      </c>
    </row>
    <row r="1451" spans="1:2" x14ac:dyDescent="0.3">
      <c r="A1451" s="22" t="s">
        <v>922</v>
      </c>
      <c r="B1451" s="3">
        <v>2.0775462962962964E-2</v>
      </c>
    </row>
    <row r="1452" spans="1:2" x14ac:dyDescent="0.3">
      <c r="A1452" s="22" t="s">
        <v>862</v>
      </c>
      <c r="B1452" s="3">
        <v>2.1678240740740738E-2</v>
      </c>
    </row>
    <row r="1453" spans="1:2" x14ac:dyDescent="0.3">
      <c r="A1453" s="22" t="s">
        <v>860</v>
      </c>
      <c r="B1453" s="3">
        <v>1.7604166666666667E-2</v>
      </c>
    </row>
    <row r="1454" spans="1:2" x14ac:dyDescent="0.3">
      <c r="A1454" s="22" t="s">
        <v>874</v>
      </c>
      <c r="B1454" s="3">
        <v>1.9317129629629629E-2</v>
      </c>
    </row>
    <row r="1455" spans="1:2" x14ac:dyDescent="0.3">
      <c r="A1455" s="22" t="s">
        <v>868</v>
      </c>
      <c r="B1455" s="3">
        <v>1.8668981481481481E-2</v>
      </c>
    </row>
    <row r="1456" spans="1:2" x14ac:dyDescent="0.3">
      <c r="A1456" s="22" t="s">
        <v>864</v>
      </c>
      <c r="B1456" s="3">
        <v>4.6755642361111116E-5</v>
      </c>
    </row>
    <row r="1457" spans="1:2" x14ac:dyDescent="0.3">
      <c r="A1457" s="22" t="s">
        <v>870</v>
      </c>
      <c r="B1457" s="3">
        <v>2.0034722222222221E-2</v>
      </c>
    </row>
    <row r="1458" spans="1:2" x14ac:dyDescent="0.3">
      <c r="A1458" s="22" t="s">
        <v>866</v>
      </c>
      <c r="B1458" s="3">
        <v>1.1801804698216736E-6</v>
      </c>
    </row>
    <row r="1459" spans="1:2" x14ac:dyDescent="0.3">
      <c r="A1459" s="22" t="s">
        <v>872</v>
      </c>
      <c r="B1459" s="3">
        <v>2.0011574074074074E-2</v>
      </c>
    </row>
    <row r="1460" spans="1:2" x14ac:dyDescent="0.3">
      <c r="A1460" s="22" t="s">
        <v>842</v>
      </c>
      <c r="B1460" s="3">
        <v>8.4555041152263373E-7</v>
      </c>
    </row>
    <row r="1461" spans="1:2" x14ac:dyDescent="0.3">
      <c r="A1461" s="22" t="s">
        <v>840</v>
      </c>
      <c r="B1461" s="3">
        <v>1.7719907407407406E-2</v>
      </c>
    </row>
    <row r="1462" spans="1:2" x14ac:dyDescent="0.3">
      <c r="A1462" s="22" t="s">
        <v>808</v>
      </c>
      <c r="B1462" s="3">
        <v>6.2493688045987528E-13</v>
      </c>
    </row>
    <row r="1463" spans="1:2" x14ac:dyDescent="0.3">
      <c r="A1463" s="22" t="s">
        <v>865</v>
      </c>
      <c r="B1463" s="3">
        <v>1.849537037037037E-2</v>
      </c>
    </row>
    <row r="1464" spans="1:2" x14ac:dyDescent="0.3">
      <c r="A1464" s="22" t="s">
        <v>839</v>
      </c>
      <c r="B1464" s="3">
        <v>2.1307870370370369E-2</v>
      </c>
    </row>
    <row r="1465" spans="1:2" x14ac:dyDescent="0.3">
      <c r="A1465" s="22" t="s">
        <v>821</v>
      </c>
      <c r="B1465" s="3">
        <v>1.1533886316872427E-6</v>
      </c>
    </row>
    <row r="1466" spans="1:2" x14ac:dyDescent="0.3">
      <c r="A1466" s="22" t="s">
        <v>832</v>
      </c>
      <c r="B1466" s="3">
        <v>1.3760288065843622E-6</v>
      </c>
    </row>
    <row r="1467" spans="1:2" x14ac:dyDescent="0.3">
      <c r="A1467" s="22" t="s">
        <v>828</v>
      </c>
      <c r="B1467" s="3">
        <v>2.1782407407407407E-2</v>
      </c>
    </row>
    <row r="1468" spans="1:2" x14ac:dyDescent="0.3">
      <c r="A1468" s="22" t="s">
        <v>815</v>
      </c>
      <c r="B1468" s="3">
        <v>1.9699074074074074E-2</v>
      </c>
    </row>
    <row r="1469" spans="1:2" x14ac:dyDescent="0.3">
      <c r="A1469" s="22" t="s">
        <v>823</v>
      </c>
      <c r="B1469" s="3">
        <v>1.9189814814814816E-2</v>
      </c>
    </row>
    <row r="1470" spans="1:2" x14ac:dyDescent="0.3">
      <c r="A1470" s="22" t="s">
        <v>827</v>
      </c>
      <c r="B1470" s="3">
        <v>1.8969907407407408E-2</v>
      </c>
    </row>
    <row r="1471" spans="1:2" x14ac:dyDescent="0.3">
      <c r="A1471" s="22" t="s">
        <v>825</v>
      </c>
      <c r="B1471" s="3">
        <v>1.7893518518518517E-2</v>
      </c>
    </row>
    <row r="1472" spans="1:2" x14ac:dyDescent="0.3">
      <c r="A1472" s="22" t="s">
        <v>837</v>
      </c>
      <c r="B1472" s="3">
        <v>1.8749999999999999E-2</v>
      </c>
    </row>
    <row r="1473" spans="1:2" x14ac:dyDescent="0.3">
      <c r="A1473" s="22" t="s">
        <v>830</v>
      </c>
      <c r="B1473" s="3">
        <v>2.0775462962962964E-2</v>
      </c>
    </row>
    <row r="1474" spans="1:2" x14ac:dyDescent="0.3">
      <c r="A1474" s="22" t="s">
        <v>817</v>
      </c>
      <c r="B1474" s="3">
        <v>1.8067129629629631E-2</v>
      </c>
    </row>
    <row r="1475" spans="1:2" x14ac:dyDescent="0.3">
      <c r="A1475" s="22" t="s">
        <v>836</v>
      </c>
      <c r="B1475" s="3">
        <v>1.9675925925925927E-2</v>
      </c>
    </row>
    <row r="1476" spans="1:2" x14ac:dyDescent="0.3">
      <c r="A1476" s="22" t="s">
        <v>834</v>
      </c>
      <c r="B1476" s="3">
        <v>2.3067772633744854E-7</v>
      </c>
    </row>
    <row r="1477" spans="1:2" x14ac:dyDescent="0.3">
      <c r="A1477" s="22" t="s">
        <v>819</v>
      </c>
      <c r="B1477" s="3">
        <v>1.9837962962962963E-2</v>
      </c>
    </row>
    <row r="1478" spans="1:2" x14ac:dyDescent="0.3">
      <c r="A1478" s="22" t="s">
        <v>844</v>
      </c>
      <c r="B1478" s="3">
        <v>6.9444444444444444E-5</v>
      </c>
    </row>
    <row r="1479" spans="1:2" x14ac:dyDescent="0.3">
      <c r="A1479" s="22" t="s">
        <v>810</v>
      </c>
      <c r="B1479" s="3">
        <v>1.8692129629629631E-2</v>
      </c>
    </row>
    <row r="1480" spans="1:2" x14ac:dyDescent="0.3">
      <c r="A1480" s="22" t="s">
        <v>790</v>
      </c>
      <c r="B1480" s="3">
        <v>1.8969907407407408E-2</v>
      </c>
    </row>
    <row r="1481" spans="1:2" x14ac:dyDescent="0.3">
      <c r="A1481" s="22" t="s">
        <v>798</v>
      </c>
      <c r="B1481" s="3">
        <v>1.861111111111111E-2</v>
      </c>
    </row>
    <row r="1482" spans="1:2" x14ac:dyDescent="0.3">
      <c r="A1482" s="22" t="s">
        <v>806</v>
      </c>
      <c r="B1482" s="3">
        <v>4.5626500342935526E-7</v>
      </c>
    </row>
    <row r="1483" spans="1:2" x14ac:dyDescent="0.3">
      <c r="A1483" s="22" t="s">
        <v>795</v>
      </c>
      <c r="B1483" s="3">
        <v>1.7569444444444447E-2</v>
      </c>
    </row>
    <row r="1484" spans="1:2" x14ac:dyDescent="0.3">
      <c r="A1484" s="22" t="s">
        <v>814</v>
      </c>
      <c r="B1484" s="3">
        <v>1.9131944444444444E-2</v>
      </c>
    </row>
    <row r="1485" spans="1:2" x14ac:dyDescent="0.3">
      <c r="A1485" s="22" t="s">
        <v>804</v>
      </c>
      <c r="B1485" s="3">
        <v>1.8807870370370371E-2</v>
      </c>
    </row>
    <row r="1486" spans="1:2" x14ac:dyDescent="0.3">
      <c r="A1486" s="22" t="s">
        <v>802</v>
      </c>
      <c r="B1486" s="3">
        <v>2.1956018518518517E-2</v>
      </c>
    </row>
    <row r="1487" spans="1:2" x14ac:dyDescent="0.3">
      <c r="A1487" s="22" t="s">
        <v>812</v>
      </c>
      <c r="B1487" s="3">
        <v>1.8738425925925926E-2</v>
      </c>
    </row>
    <row r="1488" spans="1:2" x14ac:dyDescent="0.3">
      <c r="A1488" s="22" t="s">
        <v>800</v>
      </c>
      <c r="B1488" s="3">
        <v>1.8206018518518517E-2</v>
      </c>
    </row>
    <row r="1489" spans="1:2" x14ac:dyDescent="0.3">
      <c r="A1489" s="22" t="s">
        <v>793</v>
      </c>
      <c r="B1489" s="3">
        <v>2.0520833333333332E-2</v>
      </c>
    </row>
    <row r="1490" spans="1:2" x14ac:dyDescent="0.3">
      <c r="A1490" s="22" t="s">
        <v>796</v>
      </c>
      <c r="B1490" s="3">
        <v>1.8981481481481481E-2</v>
      </c>
    </row>
    <row r="1491" spans="1:2" x14ac:dyDescent="0.3">
      <c r="A1491" s="22" t="s">
        <v>792</v>
      </c>
      <c r="B1491" s="3">
        <v>2.0324074074074074E-2</v>
      </c>
    </row>
    <row r="1492" spans="1:2" x14ac:dyDescent="0.3">
      <c r="A1492" s="22" t="s">
        <v>779</v>
      </c>
      <c r="B1492" s="3">
        <v>2.0787037037037038E-2</v>
      </c>
    </row>
    <row r="1493" spans="1:2" x14ac:dyDescent="0.3">
      <c r="A1493" s="22" t="s">
        <v>765</v>
      </c>
      <c r="B1493" s="3">
        <v>2.0798611111111111E-2</v>
      </c>
    </row>
    <row r="1494" spans="1:2" x14ac:dyDescent="0.3">
      <c r="A1494" s="22" t="s">
        <v>780</v>
      </c>
      <c r="B1494" s="3">
        <v>1.9861111111111111E-2</v>
      </c>
    </row>
    <row r="1495" spans="1:2" x14ac:dyDescent="0.3">
      <c r="A1495" s="22" t="s">
        <v>782</v>
      </c>
      <c r="B1495" s="3">
        <v>1.9594907407407405E-2</v>
      </c>
    </row>
    <row r="1496" spans="1:2" x14ac:dyDescent="0.3">
      <c r="A1496" s="22" t="s">
        <v>769</v>
      </c>
      <c r="B1496" s="3">
        <v>1.8576388888888889E-2</v>
      </c>
    </row>
    <row r="1497" spans="1:2" x14ac:dyDescent="0.3">
      <c r="A1497" s="22" t="s">
        <v>788</v>
      </c>
      <c r="B1497" s="3">
        <v>2.0648148148148148E-2</v>
      </c>
    </row>
    <row r="1498" spans="1:2" x14ac:dyDescent="0.3">
      <c r="A1498" s="22" t="s">
        <v>773</v>
      </c>
      <c r="B1498" s="3">
        <v>1.8032407407407407E-2</v>
      </c>
    </row>
    <row r="1499" spans="1:2" x14ac:dyDescent="0.3">
      <c r="A1499" s="22" t="s">
        <v>786</v>
      </c>
      <c r="B1499" s="3">
        <v>2.419302983539095E-7</v>
      </c>
    </row>
    <row r="1500" spans="1:2" x14ac:dyDescent="0.3">
      <c r="A1500" s="22" t="s">
        <v>771</v>
      </c>
      <c r="B1500" s="3">
        <v>2.0185185185185184E-2</v>
      </c>
    </row>
    <row r="1501" spans="1:2" x14ac:dyDescent="0.3">
      <c r="A1501" s="22" t="s">
        <v>775</v>
      </c>
      <c r="B1501" s="3">
        <v>7.1132330246913577E-7</v>
      </c>
    </row>
    <row r="1502" spans="1:2" x14ac:dyDescent="0.3">
      <c r="A1502" s="22" t="s">
        <v>777</v>
      </c>
      <c r="B1502" s="3">
        <v>2.0914351851851851E-2</v>
      </c>
    </row>
    <row r="1503" spans="1:2" x14ac:dyDescent="0.3">
      <c r="A1503" s="22" t="s">
        <v>767</v>
      </c>
      <c r="B1503" s="3">
        <v>1.8379629629629628E-2</v>
      </c>
    </row>
    <row r="1504" spans="1:2" x14ac:dyDescent="0.3">
      <c r="A1504" s="22" t="s">
        <v>784</v>
      </c>
      <c r="B1504" s="3">
        <v>1.8136574074074072E-2</v>
      </c>
    </row>
    <row r="1505" spans="1:2" x14ac:dyDescent="0.3">
      <c r="A1505" s="22" t="s">
        <v>761</v>
      </c>
      <c r="B1505" s="3">
        <v>8.509087791495198E-7</v>
      </c>
    </row>
    <row r="1506" spans="1:2" x14ac:dyDescent="0.3">
      <c r="A1506" s="22" t="s">
        <v>759</v>
      </c>
      <c r="B1506" s="3">
        <v>1.7592592592592594E-2</v>
      </c>
    </row>
    <row r="1507" spans="1:2" x14ac:dyDescent="0.3">
      <c r="A1507" s="22" t="s">
        <v>757</v>
      </c>
      <c r="B1507" s="3">
        <v>9.304966135116598E-5</v>
      </c>
    </row>
    <row r="1508" spans="1:2" x14ac:dyDescent="0.3">
      <c r="A1508" s="22" t="s">
        <v>763</v>
      </c>
      <c r="B1508" s="3">
        <v>1.8865740740740742E-2</v>
      </c>
    </row>
    <row r="1509" spans="1:2" x14ac:dyDescent="0.3">
      <c r="A1509" s="22" t="s">
        <v>1840</v>
      </c>
      <c r="B1509" s="3">
        <v>1.3888888888888889E-4</v>
      </c>
    </row>
    <row r="1510" spans="1:2" x14ac:dyDescent="0.3">
      <c r="A1510" s="22" t="s">
        <v>146</v>
      </c>
      <c r="B1510" s="3">
        <v>4.6296296296296294E-5</v>
      </c>
    </row>
    <row r="1511" spans="1:2" x14ac:dyDescent="0.3">
      <c r="A1511" s="22" t="s">
        <v>4605</v>
      </c>
      <c r="B1511" s="3">
        <v>4.5798611111111109E-2</v>
      </c>
    </row>
    <row r="1512" spans="1:2" x14ac:dyDescent="0.3">
      <c r="A1512" s="22" t="s">
        <v>680</v>
      </c>
      <c r="B1512" s="3">
        <v>1.7361111111111112E-4</v>
      </c>
    </row>
    <row r="1513" spans="1:2" x14ac:dyDescent="0.3">
      <c r="A1513" s="22" t="s">
        <v>897</v>
      </c>
      <c r="B1513" s="3">
        <v>4.6296296296296294E-5</v>
      </c>
    </row>
    <row r="1514" spans="1:2" x14ac:dyDescent="0.3">
      <c r="A1514" s="22" t="s">
        <v>6565</v>
      </c>
      <c r="B1514" s="3">
        <v>2.8935185185185189E-4</v>
      </c>
    </row>
    <row r="1515" spans="1:2" x14ac:dyDescent="0.3">
      <c r="A1515" s="22" t="s">
        <v>4515</v>
      </c>
      <c r="B1515" s="3">
        <v>2.9305555555555557E-2</v>
      </c>
    </row>
    <row r="1516" spans="1:2" x14ac:dyDescent="0.3">
      <c r="A1516" s="22" t="s">
        <v>4509</v>
      </c>
      <c r="B1516" s="3">
        <v>2.9236111111111112E-2</v>
      </c>
    </row>
    <row r="1517" spans="1:2" x14ac:dyDescent="0.3">
      <c r="A1517" s="22" t="s">
        <v>4507</v>
      </c>
      <c r="B1517" s="3">
        <v>2.9768518518518517E-2</v>
      </c>
    </row>
    <row r="1518" spans="1:2" x14ac:dyDescent="0.3">
      <c r="A1518" s="22" t="s">
        <v>4518</v>
      </c>
      <c r="B1518" s="3">
        <v>9.4183344585905355E-4</v>
      </c>
    </row>
    <row r="1519" spans="1:2" x14ac:dyDescent="0.3">
      <c r="A1519" s="22" t="s">
        <v>4511</v>
      </c>
      <c r="B1519" s="3">
        <v>2.9548611111111109E-2</v>
      </c>
    </row>
    <row r="1520" spans="1:2" x14ac:dyDescent="0.3">
      <c r="A1520" s="22" t="s">
        <v>4508</v>
      </c>
      <c r="B1520" s="3">
        <v>2.9108796296296296E-2</v>
      </c>
    </row>
    <row r="1521" spans="1:2" x14ac:dyDescent="0.3">
      <c r="A1521" s="22" t="s">
        <v>4516</v>
      </c>
      <c r="B1521" s="3">
        <v>8.2481352880658432E-6</v>
      </c>
    </row>
    <row r="1522" spans="1:2" x14ac:dyDescent="0.3">
      <c r="A1522" s="22" t="s">
        <v>4510</v>
      </c>
      <c r="B1522" s="3">
        <v>2.9259259259259259E-2</v>
      </c>
    </row>
    <row r="1523" spans="1:2" x14ac:dyDescent="0.3">
      <c r="A1523" s="22" t="s">
        <v>4505</v>
      </c>
      <c r="B1523" s="3">
        <v>2.8935185185185185E-2</v>
      </c>
    </row>
    <row r="1524" spans="1:2" x14ac:dyDescent="0.3">
      <c r="A1524" s="22" t="s">
        <v>4504</v>
      </c>
      <c r="B1524" s="3">
        <v>2.8923611111111108E-2</v>
      </c>
    </row>
    <row r="1525" spans="1:2" x14ac:dyDescent="0.3">
      <c r="A1525" s="22" t="s">
        <v>4501</v>
      </c>
      <c r="B1525" s="3">
        <v>2.9097222222222222E-2</v>
      </c>
    </row>
    <row r="1526" spans="1:2" x14ac:dyDescent="0.3">
      <c r="A1526" s="22" t="s">
        <v>4503</v>
      </c>
      <c r="B1526" s="3">
        <v>2.8738425925925928E-2</v>
      </c>
    </row>
    <row r="1527" spans="1:2" x14ac:dyDescent="0.3">
      <c r="A1527" s="22" t="s">
        <v>4502</v>
      </c>
      <c r="B1527" s="3">
        <v>2.9386574074074075E-2</v>
      </c>
    </row>
    <row r="1528" spans="1:2" x14ac:dyDescent="0.3">
      <c r="A1528" s="22" t="s">
        <v>4506</v>
      </c>
      <c r="B1528" s="3">
        <v>2.8692129629629633E-2</v>
      </c>
    </row>
    <row r="1529" spans="1:2" x14ac:dyDescent="0.3">
      <c r="A1529" s="22" t="s">
        <v>6258</v>
      </c>
      <c r="B1529" s="3">
        <v>6.6516203703703702E-2</v>
      </c>
    </row>
    <row r="1530" spans="1:2" x14ac:dyDescent="0.3">
      <c r="A1530" s="22" t="s">
        <v>6256</v>
      </c>
      <c r="B1530" s="3">
        <v>6.548611111111112E-2</v>
      </c>
    </row>
    <row r="1531" spans="1:2" x14ac:dyDescent="0.3">
      <c r="A1531" s="22" t="s">
        <v>5631</v>
      </c>
      <c r="B1531" s="3">
        <v>3.4004629629629628E-2</v>
      </c>
    </row>
    <row r="1532" spans="1:2" x14ac:dyDescent="0.3">
      <c r="A1532" s="22" t="s">
        <v>5637</v>
      </c>
      <c r="B1532" s="3">
        <v>3.6493055555555549E-2</v>
      </c>
    </row>
    <row r="1533" spans="1:2" x14ac:dyDescent="0.3">
      <c r="A1533" s="22" t="s">
        <v>5640</v>
      </c>
      <c r="B1533" s="3">
        <v>3.1921296296296302E-2</v>
      </c>
    </row>
    <row r="1534" spans="1:2" x14ac:dyDescent="0.3">
      <c r="A1534" s="22" t="s">
        <v>5630</v>
      </c>
      <c r="B1534" s="3">
        <v>3.1979166666666663E-2</v>
      </c>
    </row>
    <row r="1535" spans="1:2" x14ac:dyDescent="0.3">
      <c r="A1535" s="22" t="s">
        <v>5641</v>
      </c>
      <c r="B1535" s="3">
        <v>3.4675925925925923E-2</v>
      </c>
    </row>
    <row r="1536" spans="1:2" x14ac:dyDescent="0.3">
      <c r="A1536" s="22" t="s">
        <v>5626</v>
      </c>
      <c r="B1536" s="3">
        <v>1.3050304355281208E-6</v>
      </c>
    </row>
    <row r="1537" spans="1:2" x14ac:dyDescent="0.3">
      <c r="A1537" s="22" t="s">
        <v>5653</v>
      </c>
      <c r="B1537" s="3">
        <v>1.4379034850823045E-3</v>
      </c>
    </row>
    <row r="1538" spans="1:2" x14ac:dyDescent="0.3">
      <c r="A1538" s="22" t="s">
        <v>5629</v>
      </c>
      <c r="B1538" s="3">
        <v>3.1099537037037037E-2</v>
      </c>
    </row>
    <row r="1539" spans="1:2" x14ac:dyDescent="0.3">
      <c r="A1539" s="22" t="s">
        <v>5638</v>
      </c>
      <c r="B1539" s="3">
        <v>3.246527777777778E-2</v>
      </c>
    </row>
    <row r="1540" spans="1:2" x14ac:dyDescent="0.3">
      <c r="A1540" s="22" t="s">
        <v>5635</v>
      </c>
      <c r="B1540" s="3">
        <v>3.1631944444444442E-2</v>
      </c>
    </row>
    <row r="1541" spans="1:2" x14ac:dyDescent="0.3">
      <c r="A1541" s="22" t="s">
        <v>5627</v>
      </c>
      <c r="B1541" s="3">
        <v>8.6350094307270232E-7</v>
      </c>
    </row>
    <row r="1542" spans="1:2" x14ac:dyDescent="0.3">
      <c r="A1542" s="22" t="s">
        <v>5633</v>
      </c>
      <c r="B1542" s="3">
        <v>3.8252314814814815E-2</v>
      </c>
    </row>
    <row r="1543" spans="1:2" x14ac:dyDescent="0.3">
      <c r="A1543" s="22" t="s">
        <v>1058</v>
      </c>
      <c r="B1543" s="3">
        <v>1.1645456957622058E-11</v>
      </c>
    </row>
    <row r="1544" spans="1:2" x14ac:dyDescent="0.3">
      <c r="A1544" s="22" t="s">
        <v>5612</v>
      </c>
      <c r="B1544" s="3">
        <v>3.1898148148148148E-2</v>
      </c>
    </row>
    <row r="1545" spans="1:2" x14ac:dyDescent="0.3">
      <c r="A1545" s="22" t="s">
        <v>5619</v>
      </c>
      <c r="B1545" s="3">
        <v>3.3240740740740744E-2</v>
      </c>
    </row>
    <row r="1546" spans="1:2" x14ac:dyDescent="0.3">
      <c r="A1546" s="22" t="s">
        <v>5607</v>
      </c>
      <c r="B1546" s="3">
        <v>3.1064814814814812E-2</v>
      </c>
    </row>
    <row r="1547" spans="1:2" x14ac:dyDescent="0.3">
      <c r="A1547" s="22" t="s">
        <v>5610</v>
      </c>
      <c r="B1547" s="3">
        <v>3.3587962962962965E-2</v>
      </c>
    </row>
    <row r="1548" spans="1:2" x14ac:dyDescent="0.3">
      <c r="A1548" s="22" t="s">
        <v>5605</v>
      </c>
      <c r="B1548" s="3">
        <v>3.3773148148148149E-2</v>
      </c>
    </row>
    <row r="1549" spans="1:2" x14ac:dyDescent="0.3">
      <c r="A1549" s="22" t="s">
        <v>5616</v>
      </c>
      <c r="B1549" s="3">
        <v>3.1574074074074074E-2</v>
      </c>
    </row>
    <row r="1550" spans="1:2" x14ac:dyDescent="0.3">
      <c r="A1550" s="22" t="s">
        <v>5614</v>
      </c>
      <c r="B1550" s="3">
        <v>3.6805555555555557E-2</v>
      </c>
    </row>
    <row r="1551" spans="1:2" x14ac:dyDescent="0.3">
      <c r="A1551" s="22" t="s">
        <v>5618</v>
      </c>
      <c r="B1551" s="3">
        <v>3.5231481481481482E-2</v>
      </c>
    </row>
    <row r="1552" spans="1:2" x14ac:dyDescent="0.3">
      <c r="A1552" s="22" t="s">
        <v>5596</v>
      </c>
      <c r="B1552" s="3">
        <v>1.0199652777777777E-6</v>
      </c>
    </row>
    <row r="1553" spans="1:2" x14ac:dyDescent="0.3">
      <c r="A1553" s="22" t="s">
        <v>5611</v>
      </c>
      <c r="B1553" s="3">
        <v>4.171489197530864E-7</v>
      </c>
    </row>
    <row r="1554" spans="1:2" x14ac:dyDescent="0.3">
      <c r="A1554" s="22" t="s">
        <v>5624</v>
      </c>
      <c r="B1554" s="3">
        <v>1.7741555212620025E-6</v>
      </c>
    </row>
    <row r="1555" spans="1:2" x14ac:dyDescent="0.3">
      <c r="A1555" s="22" t="s">
        <v>5608</v>
      </c>
      <c r="B1555" s="3">
        <v>3.1122685185185187E-2</v>
      </c>
    </row>
    <row r="1556" spans="1:2" x14ac:dyDescent="0.3">
      <c r="A1556" s="22" t="s">
        <v>5583</v>
      </c>
      <c r="B1556" s="3">
        <v>3.1863425925925927E-2</v>
      </c>
    </row>
    <row r="1557" spans="1:2" x14ac:dyDescent="0.3">
      <c r="A1557" s="22" t="s">
        <v>5579</v>
      </c>
      <c r="B1557" s="3">
        <v>3.4976851851851849E-2</v>
      </c>
    </row>
    <row r="1558" spans="1:2" x14ac:dyDescent="0.3">
      <c r="A1558" s="22" t="s">
        <v>5588</v>
      </c>
      <c r="B1558" s="3">
        <v>3.184027777777778E-2</v>
      </c>
    </row>
    <row r="1559" spans="1:2" x14ac:dyDescent="0.3">
      <c r="A1559" s="22" t="s">
        <v>5584</v>
      </c>
      <c r="B1559" s="3">
        <v>3.0474537037037036E-2</v>
      </c>
    </row>
    <row r="1560" spans="1:2" x14ac:dyDescent="0.3">
      <c r="A1560" s="22" t="s">
        <v>5580</v>
      </c>
      <c r="B1560" s="3">
        <v>2.9618055555555554E-2</v>
      </c>
    </row>
    <row r="1561" spans="1:2" x14ac:dyDescent="0.3">
      <c r="A1561" s="22" t="s">
        <v>5581</v>
      </c>
      <c r="B1561" s="3">
        <v>3.7199074074074072E-2</v>
      </c>
    </row>
    <row r="1562" spans="1:2" x14ac:dyDescent="0.3">
      <c r="A1562" s="22" t="s">
        <v>5586</v>
      </c>
      <c r="B1562" s="3">
        <v>3.5994834533607681E-7</v>
      </c>
    </row>
    <row r="1563" spans="1:2" x14ac:dyDescent="0.3">
      <c r="A1563" s="22" t="s">
        <v>5577</v>
      </c>
      <c r="B1563" s="3">
        <v>4.0300925925925928E-2</v>
      </c>
    </row>
    <row r="1564" spans="1:2" x14ac:dyDescent="0.3">
      <c r="A1564" s="22" t="s">
        <v>5587</v>
      </c>
      <c r="B1564" s="3">
        <v>1.5981465406378603E-4</v>
      </c>
    </row>
    <row r="1565" spans="1:2" x14ac:dyDescent="0.3">
      <c r="A1565" s="22" t="s">
        <v>5594</v>
      </c>
      <c r="B1565" s="3">
        <v>1.2884194958847737E-6</v>
      </c>
    </row>
    <row r="1566" spans="1:2" x14ac:dyDescent="0.3">
      <c r="A1566" s="22" t="s">
        <v>5590</v>
      </c>
      <c r="B1566" s="3">
        <v>3.4606481481481481E-2</v>
      </c>
    </row>
    <row r="1567" spans="1:2" x14ac:dyDescent="0.3">
      <c r="A1567" s="22" t="s">
        <v>5592</v>
      </c>
      <c r="B1567" s="3">
        <v>3.1469907407407412E-2</v>
      </c>
    </row>
    <row r="1568" spans="1:2" x14ac:dyDescent="0.3">
      <c r="A1568" s="22" t="s">
        <v>5561</v>
      </c>
      <c r="B1568" s="3">
        <v>2.90162037037037E-2</v>
      </c>
    </row>
    <row r="1569" spans="1:2" x14ac:dyDescent="0.3">
      <c r="A1569" s="22" t="s">
        <v>5569</v>
      </c>
      <c r="B1569" s="3">
        <v>3.0324074074074073E-2</v>
      </c>
    </row>
    <row r="1570" spans="1:2" x14ac:dyDescent="0.3">
      <c r="A1570" s="22" t="s">
        <v>5567</v>
      </c>
      <c r="B1570" s="3">
        <v>3.3206018518518517E-2</v>
      </c>
    </row>
    <row r="1571" spans="1:2" x14ac:dyDescent="0.3">
      <c r="A1571" s="22" t="s">
        <v>5564</v>
      </c>
      <c r="B1571" s="3">
        <v>3.6959340706447185E-7</v>
      </c>
    </row>
    <row r="1572" spans="1:2" x14ac:dyDescent="0.3">
      <c r="A1572" s="22" t="s">
        <v>5570</v>
      </c>
      <c r="B1572" s="3">
        <v>3.3784722222222223E-2</v>
      </c>
    </row>
    <row r="1573" spans="1:2" x14ac:dyDescent="0.3">
      <c r="A1573" s="22" t="s">
        <v>5560</v>
      </c>
      <c r="B1573" s="3">
        <v>2.8055555555555556E-2</v>
      </c>
    </row>
    <row r="1574" spans="1:2" x14ac:dyDescent="0.3">
      <c r="A1574" s="22" t="s">
        <v>5558</v>
      </c>
      <c r="B1574" s="3">
        <v>7.9678926611796984E-7</v>
      </c>
    </row>
    <row r="1575" spans="1:2" x14ac:dyDescent="0.3">
      <c r="A1575" s="22" t="s">
        <v>5566</v>
      </c>
      <c r="B1575" s="3">
        <v>3.27662037037037E-2</v>
      </c>
    </row>
    <row r="1576" spans="1:2" x14ac:dyDescent="0.3">
      <c r="A1576" s="22" t="s">
        <v>5572</v>
      </c>
      <c r="B1576" s="3">
        <v>3.155092592592592E-2</v>
      </c>
    </row>
    <row r="1577" spans="1:2" x14ac:dyDescent="0.3">
      <c r="A1577" s="22" t="s">
        <v>5576</v>
      </c>
      <c r="B1577" s="3">
        <v>3.2569444444444443E-2</v>
      </c>
    </row>
    <row r="1578" spans="1:2" x14ac:dyDescent="0.3">
      <c r="A1578" s="22" t="s">
        <v>5563</v>
      </c>
      <c r="B1578" s="3">
        <v>3.2314814814814817E-2</v>
      </c>
    </row>
    <row r="1579" spans="1:2" x14ac:dyDescent="0.3">
      <c r="A1579" s="22" t="s">
        <v>5574</v>
      </c>
      <c r="B1579" s="3">
        <v>3.2395833333333332E-2</v>
      </c>
    </row>
    <row r="1580" spans="1:2" x14ac:dyDescent="0.3">
      <c r="A1580" s="22" t="s">
        <v>5032</v>
      </c>
      <c r="B1580" s="3">
        <v>1.4434188528806584E-3</v>
      </c>
    </row>
    <row r="1581" spans="1:2" x14ac:dyDescent="0.3">
      <c r="A1581" s="22" t="s">
        <v>5544</v>
      </c>
      <c r="B1581" s="3">
        <v>9.6513140875652566E-7</v>
      </c>
    </row>
    <row r="1582" spans="1:2" x14ac:dyDescent="0.3">
      <c r="A1582" s="22" t="s">
        <v>5548</v>
      </c>
      <c r="B1582" s="3">
        <v>2.35620820473251E-4</v>
      </c>
    </row>
    <row r="1583" spans="1:2" x14ac:dyDescent="0.3">
      <c r="A1583" s="22" t="s">
        <v>5541</v>
      </c>
      <c r="B1583" s="3">
        <v>3.3449074074074069E-2</v>
      </c>
    </row>
    <row r="1584" spans="1:2" x14ac:dyDescent="0.3">
      <c r="A1584" s="22" t="s">
        <v>5546</v>
      </c>
      <c r="B1584" s="3">
        <v>3.1828703703703706E-2</v>
      </c>
    </row>
    <row r="1585" spans="1:2" x14ac:dyDescent="0.3">
      <c r="A1585" s="22" t="s">
        <v>5540</v>
      </c>
      <c r="B1585" s="3">
        <v>3.8935185185185191E-2</v>
      </c>
    </row>
    <row r="1586" spans="1:2" x14ac:dyDescent="0.3">
      <c r="A1586" s="22" t="s">
        <v>5547</v>
      </c>
      <c r="B1586" s="3">
        <v>2.946759259259259E-2</v>
      </c>
    </row>
    <row r="1587" spans="1:2" x14ac:dyDescent="0.3">
      <c r="A1587" s="22" t="s">
        <v>5557</v>
      </c>
      <c r="B1587" s="3">
        <v>1.6688448431069963E-4</v>
      </c>
    </row>
    <row r="1588" spans="1:2" x14ac:dyDescent="0.3">
      <c r="A1588" s="22" t="s">
        <v>5552</v>
      </c>
      <c r="B1588" s="3">
        <v>3.3154095936213987E-4</v>
      </c>
    </row>
    <row r="1589" spans="1:2" x14ac:dyDescent="0.3">
      <c r="A1589" s="22" t="s">
        <v>5542</v>
      </c>
      <c r="B1589" s="3">
        <v>2.5639789094650207E-4</v>
      </c>
    </row>
    <row r="1590" spans="1:2" x14ac:dyDescent="0.3">
      <c r="A1590" s="22" t="s">
        <v>5555</v>
      </c>
      <c r="B1590" s="3">
        <v>2.2932741769547327E-4</v>
      </c>
    </row>
    <row r="1591" spans="1:2" x14ac:dyDescent="0.3">
      <c r="A1591" s="22" t="s">
        <v>5551</v>
      </c>
      <c r="B1591" s="3">
        <v>3.1307870370370368E-2</v>
      </c>
    </row>
    <row r="1592" spans="1:2" x14ac:dyDescent="0.3">
      <c r="A1592" s="22" t="s">
        <v>5025</v>
      </c>
      <c r="B1592" s="3">
        <v>3.2002314814814817E-2</v>
      </c>
    </row>
    <row r="1593" spans="1:2" x14ac:dyDescent="0.3">
      <c r="A1593" s="22" t="s">
        <v>5019</v>
      </c>
      <c r="B1593" s="3">
        <v>8.4099579903978046E-7</v>
      </c>
    </row>
    <row r="1594" spans="1:2" x14ac:dyDescent="0.3">
      <c r="A1594" s="22" t="s">
        <v>5013</v>
      </c>
      <c r="B1594" s="3">
        <v>3.5208333333333335E-2</v>
      </c>
    </row>
    <row r="1595" spans="1:2" x14ac:dyDescent="0.3">
      <c r="A1595" s="22" t="s">
        <v>5024</v>
      </c>
      <c r="B1595" s="3">
        <v>2.9976851851851852E-2</v>
      </c>
    </row>
    <row r="1596" spans="1:2" x14ac:dyDescent="0.3">
      <c r="A1596" s="22" t="s">
        <v>5031</v>
      </c>
      <c r="B1596" s="3">
        <v>6.0335219478737992E-6</v>
      </c>
    </row>
    <row r="1597" spans="1:2" x14ac:dyDescent="0.3">
      <c r="A1597" s="22" t="s">
        <v>5021</v>
      </c>
      <c r="B1597" s="3">
        <v>3.3055555555555553E-2</v>
      </c>
    </row>
    <row r="1598" spans="1:2" x14ac:dyDescent="0.3">
      <c r="A1598" s="22" t="s">
        <v>5015</v>
      </c>
      <c r="B1598" s="3">
        <v>2.9953703703703705E-2</v>
      </c>
    </row>
    <row r="1599" spans="1:2" x14ac:dyDescent="0.3">
      <c r="A1599" s="22" t="s">
        <v>5018</v>
      </c>
      <c r="B1599" s="3">
        <v>3.0451388888888889E-2</v>
      </c>
    </row>
    <row r="1600" spans="1:2" x14ac:dyDescent="0.3">
      <c r="A1600" s="22" t="s">
        <v>5027</v>
      </c>
      <c r="B1600" s="3">
        <v>2.2915059156378602E-6</v>
      </c>
    </row>
    <row r="1601" spans="1:2" x14ac:dyDescent="0.3">
      <c r="A1601" s="22" t="s">
        <v>5016</v>
      </c>
      <c r="B1601" s="3">
        <v>3.3506944444444443E-2</v>
      </c>
    </row>
    <row r="1602" spans="1:2" x14ac:dyDescent="0.3">
      <c r="A1602" s="22" t="s">
        <v>5029</v>
      </c>
      <c r="B1602" s="3">
        <v>3.6006944444444446E-2</v>
      </c>
    </row>
    <row r="1603" spans="1:2" x14ac:dyDescent="0.3">
      <c r="A1603" s="22" t="s">
        <v>5023</v>
      </c>
      <c r="B1603" s="3">
        <v>3.0150462962962962E-2</v>
      </c>
    </row>
    <row r="1604" spans="1:2" x14ac:dyDescent="0.3">
      <c r="A1604" s="22" t="s">
        <v>557</v>
      </c>
      <c r="B1604" s="3">
        <v>5.9259259259259256E-3</v>
      </c>
    </row>
    <row r="1605" spans="1:2" x14ac:dyDescent="0.3">
      <c r="A1605" s="22" t="s">
        <v>559</v>
      </c>
      <c r="B1605" s="3">
        <v>2.3148148148148146E-4</v>
      </c>
    </row>
    <row r="1606" spans="1:2" x14ac:dyDescent="0.3">
      <c r="A1606" s="22" t="s">
        <v>3157</v>
      </c>
      <c r="B1606" s="3">
        <v>1.4328703703703703E-2</v>
      </c>
    </row>
    <row r="1607" spans="1:2" x14ac:dyDescent="0.3">
      <c r="A1607" s="22" t="s">
        <v>734</v>
      </c>
      <c r="B1607" s="3">
        <v>7.5448908448822502E-21</v>
      </c>
    </row>
    <row r="1608" spans="1:2" x14ac:dyDescent="0.3">
      <c r="A1608" s="22" t="s">
        <v>6732</v>
      </c>
      <c r="B1608" s="3">
        <v>3.7037037037037035E-4</v>
      </c>
    </row>
    <row r="1609" spans="1:2" x14ac:dyDescent="0.3">
      <c r="A1609" s="22" t="s">
        <v>6730</v>
      </c>
      <c r="B1609" s="3">
        <v>2.1296296296296298E-3</v>
      </c>
    </row>
    <row r="1610" spans="1:2" x14ac:dyDescent="0.3">
      <c r="A1610" s="22" t="s">
        <v>6728</v>
      </c>
      <c r="B1610" s="3">
        <v>3.2754629629629631E-3</v>
      </c>
    </row>
    <row r="1611" spans="1:2" x14ac:dyDescent="0.3">
      <c r="A1611" s="22" t="s">
        <v>6727</v>
      </c>
      <c r="B1611" s="3">
        <v>9.0602154221312121E-7</v>
      </c>
    </row>
    <row r="1612" spans="1:2" x14ac:dyDescent="0.3">
      <c r="A1612" s="22" t="s">
        <v>6726</v>
      </c>
      <c r="B1612" s="3">
        <v>3.1875000000000001E-2</v>
      </c>
    </row>
    <row r="1613" spans="1:2" x14ac:dyDescent="0.3">
      <c r="A1613" s="22" t="s">
        <v>6725</v>
      </c>
      <c r="B1613" s="3">
        <v>3.1296296296296301E-2</v>
      </c>
    </row>
    <row r="1614" spans="1:2" x14ac:dyDescent="0.3">
      <c r="A1614" s="22" t="s">
        <v>6724</v>
      </c>
      <c r="B1614" s="3">
        <v>3.4479166666666665E-2</v>
      </c>
    </row>
    <row r="1615" spans="1:2" x14ac:dyDescent="0.3">
      <c r="A1615" s="22" t="s">
        <v>6723</v>
      </c>
      <c r="B1615" s="3">
        <v>3.172453703703703E-2</v>
      </c>
    </row>
    <row r="1616" spans="1:2" x14ac:dyDescent="0.3">
      <c r="A1616" s="22" t="s">
        <v>6722</v>
      </c>
      <c r="B1616" s="3">
        <v>9.4876462834362135E-5</v>
      </c>
    </row>
    <row r="1617" spans="1:2" x14ac:dyDescent="0.3">
      <c r="A1617" s="22" t="s">
        <v>6720</v>
      </c>
      <c r="B1617" s="3">
        <v>1.9107228973765428E-4</v>
      </c>
    </row>
    <row r="1618" spans="1:2" x14ac:dyDescent="0.3">
      <c r="A1618" s="22" t="s">
        <v>6718</v>
      </c>
      <c r="B1618" s="3">
        <v>3.3865740740740738E-2</v>
      </c>
    </row>
    <row r="1619" spans="1:2" x14ac:dyDescent="0.3">
      <c r="A1619" s="22" t="s">
        <v>6716</v>
      </c>
      <c r="B1619" s="3">
        <v>2.5814605838477364E-4</v>
      </c>
    </row>
    <row r="1620" spans="1:2" x14ac:dyDescent="0.3">
      <c r="A1620" s="22" t="s">
        <v>6715</v>
      </c>
      <c r="B1620" s="3">
        <v>3.1157407407407408E-2</v>
      </c>
    </row>
    <row r="1621" spans="1:2" x14ac:dyDescent="0.3">
      <c r="A1621" s="22" t="s">
        <v>6714</v>
      </c>
      <c r="B1621" s="3">
        <v>4.0334160332877669E-8</v>
      </c>
    </row>
    <row r="1622" spans="1:2" x14ac:dyDescent="0.3">
      <c r="A1622" s="22" t="s">
        <v>6673</v>
      </c>
      <c r="B1622" s="3">
        <v>3.9723454646776409E-5</v>
      </c>
    </row>
    <row r="1623" spans="1:2" x14ac:dyDescent="0.3">
      <c r="A1623" s="22" t="s">
        <v>6677</v>
      </c>
      <c r="B1623" s="3">
        <v>3.0532407407407411E-2</v>
      </c>
    </row>
    <row r="1624" spans="1:2" x14ac:dyDescent="0.3">
      <c r="A1624" s="22" t="s">
        <v>6678</v>
      </c>
      <c r="B1624" s="3">
        <v>3.0092592592592591E-2</v>
      </c>
    </row>
    <row r="1625" spans="1:2" x14ac:dyDescent="0.3">
      <c r="A1625" s="22" t="s">
        <v>6686</v>
      </c>
      <c r="B1625" s="3">
        <v>3.0138888888888885E-2</v>
      </c>
    </row>
    <row r="1626" spans="1:2" x14ac:dyDescent="0.3">
      <c r="A1626" s="22" t="s">
        <v>6680</v>
      </c>
      <c r="B1626" s="3">
        <v>3.0115740740740738E-2</v>
      </c>
    </row>
    <row r="1627" spans="1:2" x14ac:dyDescent="0.3">
      <c r="A1627" s="22" t="s">
        <v>6682</v>
      </c>
      <c r="B1627" s="3">
        <v>3.0092592592592591E-2</v>
      </c>
    </row>
    <row r="1628" spans="1:2" x14ac:dyDescent="0.3">
      <c r="A1628" s="22" t="s">
        <v>6684</v>
      </c>
      <c r="B1628" s="3">
        <v>2.9930555555555557E-2</v>
      </c>
    </row>
    <row r="1629" spans="1:2" x14ac:dyDescent="0.3">
      <c r="A1629" s="22" t="s">
        <v>6675</v>
      </c>
      <c r="B1629" s="3">
        <v>3.0474537037037036E-2</v>
      </c>
    </row>
    <row r="1630" spans="1:2" x14ac:dyDescent="0.3">
      <c r="A1630" s="22" t="s">
        <v>6681</v>
      </c>
      <c r="B1630" s="3">
        <v>3.6316336591220843E-7</v>
      </c>
    </row>
    <row r="1631" spans="1:2" x14ac:dyDescent="0.3">
      <c r="A1631" s="22" t="s">
        <v>6669</v>
      </c>
      <c r="B1631" s="3">
        <v>3.3622685185185179E-2</v>
      </c>
    </row>
    <row r="1632" spans="1:2" x14ac:dyDescent="0.3">
      <c r="A1632" s="22" t="s">
        <v>6672</v>
      </c>
      <c r="B1632" s="3">
        <v>3.0358796296296297E-2</v>
      </c>
    </row>
    <row r="1633" spans="1:2" x14ac:dyDescent="0.3">
      <c r="A1633" s="22" t="s">
        <v>6671</v>
      </c>
      <c r="B1633" s="3">
        <v>1.2413194444444444E-5</v>
      </c>
    </row>
    <row r="1634" spans="1:2" x14ac:dyDescent="0.3">
      <c r="A1634" s="22" t="s">
        <v>6687</v>
      </c>
      <c r="B1634" s="3">
        <v>3.0023148148148149E-2</v>
      </c>
    </row>
    <row r="1635" spans="1:2" x14ac:dyDescent="0.3">
      <c r="A1635" s="22" t="s">
        <v>6676</v>
      </c>
      <c r="B1635" s="3">
        <v>3.0335648148148143E-2</v>
      </c>
    </row>
    <row r="1636" spans="1:2" x14ac:dyDescent="0.3">
      <c r="A1636" s="22" t="s">
        <v>6688</v>
      </c>
      <c r="B1636" s="3">
        <v>3.0393518518518518E-2</v>
      </c>
    </row>
    <row r="1637" spans="1:2" x14ac:dyDescent="0.3">
      <c r="A1637" s="22" t="s">
        <v>6689</v>
      </c>
      <c r="B1637" s="3">
        <v>3.9004947162526042E-9</v>
      </c>
    </row>
    <row r="1638" spans="1:2" x14ac:dyDescent="0.3">
      <c r="A1638" s="22" t="s">
        <v>6690</v>
      </c>
      <c r="B1638" s="3">
        <v>3.0682870370370371E-2</v>
      </c>
    </row>
    <row r="1639" spans="1:2" x14ac:dyDescent="0.3">
      <c r="A1639" s="22" t="s">
        <v>6683</v>
      </c>
      <c r="B1639" s="3">
        <v>2.9594907407407407E-2</v>
      </c>
    </row>
    <row r="1640" spans="1:2" x14ac:dyDescent="0.3">
      <c r="A1640" s="22" t="s">
        <v>6674</v>
      </c>
      <c r="B1640" s="3">
        <v>7.06232853223594E-7</v>
      </c>
    </row>
    <row r="1641" spans="1:2" x14ac:dyDescent="0.3">
      <c r="A1641" s="22" t="s">
        <v>6679</v>
      </c>
      <c r="B1641" s="3">
        <v>2.9687500000000002E-2</v>
      </c>
    </row>
    <row r="1642" spans="1:2" x14ac:dyDescent="0.3">
      <c r="A1642" s="22" t="s">
        <v>6685</v>
      </c>
      <c r="B1642" s="3">
        <v>3.0150462962962962E-2</v>
      </c>
    </row>
    <row r="1643" spans="1:2" x14ac:dyDescent="0.3">
      <c r="A1643" s="22" t="s">
        <v>6670</v>
      </c>
      <c r="B1643" s="3">
        <v>3.2268518518518523E-2</v>
      </c>
    </row>
    <row r="1644" spans="1:2" x14ac:dyDescent="0.3">
      <c r="A1644" s="22" t="s">
        <v>6667</v>
      </c>
      <c r="B1644" s="3">
        <v>2.9942129629629628E-2</v>
      </c>
    </row>
    <row r="1645" spans="1:2" x14ac:dyDescent="0.3">
      <c r="A1645" s="22" t="s">
        <v>6650</v>
      </c>
      <c r="B1645" s="3">
        <v>3.0358796296296297E-2</v>
      </c>
    </row>
    <row r="1646" spans="1:2" x14ac:dyDescent="0.3">
      <c r="A1646" s="22" t="s">
        <v>6666</v>
      </c>
      <c r="B1646" s="3">
        <v>1.0416666666666667E-4</v>
      </c>
    </row>
    <row r="1647" spans="1:2" x14ac:dyDescent="0.3">
      <c r="A1647" s="22" t="s">
        <v>6652</v>
      </c>
      <c r="B1647" s="3">
        <v>3.037037037037037E-2</v>
      </c>
    </row>
    <row r="1648" spans="1:2" x14ac:dyDescent="0.3">
      <c r="A1648" s="22" t="s">
        <v>6663</v>
      </c>
      <c r="B1648" s="3">
        <v>2.97337962962963E-2</v>
      </c>
    </row>
    <row r="1649" spans="1:2" x14ac:dyDescent="0.3">
      <c r="A1649" s="22" t="s">
        <v>6658</v>
      </c>
      <c r="B1649" s="3">
        <v>3.3553240740740745E-2</v>
      </c>
    </row>
    <row r="1650" spans="1:2" x14ac:dyDescent="0.3">
      <c r="A1650" s="22" t="s">
        <v>6655</v>
      </c>
      <c r="B1650" s="3">
        <v>2.8024262688614542E-6</v>
      </c>
    </row>
    <row r="1651" spans="1:2" x14ac:dyDescent="0.3">
      <c r="A1651" s="22" t="s">
        <v>6647</v>
      </c>
      <c r="B1651" s="3">
        <v>3.0266203703703708E-2</v>
      </c>
    </row>
    <row r="1652" spans="1:2" x14ac:dyDescent="0.3">
      <c r="A1652" s="22" t="s">
        <v>6646</v>
      </c>
      <c r="B1652" s="3">
        <v>3.0428240740740742E-2</v>
      </c>
    </row>
    <row r="1653" spans="1:2" x14ac:dyDescent="0.3">
      <c r="A1653" s="22" t="s">
        <v>6657</v>
      </c>
      <c r="B1653" s="3">
        <v>3.0567129629629628E-2</v>
      </c>
    </row>
    <row r="1654" spans="1:2" x14ac:dyDescent="0.3">
      <c r="A1654" s="22" t="s">
        <v>6645</v>
      </c>
      <c r="B1654" s="3">
        <v>3.0150462962962962E-2</v>
      </c>
    </row>
    <row r="1655" spans="1:2" x14ac:dyDescent="0.3">
      <c r="A1655" s="22" t="s">
        <v>6648</v>
      </c>
      <c r="B1655" s="3">
        <v>3.0381944444444444E-2</v>
      </c>
    </row>
    <row r="1656" spans="1:2" x14ac:dyDescent="0.3">
      <c r="A1656" s="22" t="s">
        <v>6665</v>
      </c>
      <c r="B1656" s="3">
        <v>2.9780092592592594E-2</v>
      </c>
    </row>
    <row r="1657" spans="1:2" x14ac:dyDescent="0.3">
      <c r="A1657" s="22" t="s">
        <v>6660</v>
      </c>
      <c r="B1657" s="3">
        <v>3.0231481481481481E-2</v>
      </c>
    </row>
    <row r="1658" spans="1:2" x14ac:dyDescent="0.3">
      <c r="A1658" s="22" t="s">
        <v>6656</v>
      </c>
      <c r="B1658" s="3">
        <v>3.1435185185185184E-2</v>
      </c>
    </row>
    <row r="1659" spans="1:2" x14ac:dyDescent="0.3">
      <c r="A1659" s="22" t="s">
        <v>6643</v>
      </c>
      <c r="B1659" s="3">
        <v>3.1215277777777783E-2</v>
      </c>
    </row>
    <row r="1660" spans="1:2" x14ac:dyDescent="0.3">
      <c r="A1660" s="22" t="s">
        <v>6651</v>
      </c>
      <c r="B1660" s="3">
        <v>3.0011574074074076E-2</v>
      </c>
    </row>
    <row r="1661" spans="1:2" x14ac:dyDescent="0.3">
      <c r="A1661" s="22" t="s">
        <v>6653</v>
      </c>
      <c r="B1661" s="3">
        <v>7.4899932484567886E-9</v>
      </c>
    </row>
    <row r="1662" spans="1:2" x14ac:dyDescent="0.3">
      <c r="A1662" s="22" t="s">
        <v>6654</v>
      </c>
      <c r="B1662" s="3">
        <v>3.0173611111111113E-2</v>
      </c>
    </row>
    <row r="1663" spans="1:2" x14ac:dyDescent="0.3">
      <c r="A1663" s="22" t="s">
        <v>6649</v>
      </c>
      <c r="B1663" s="3">
        <v>3.0393518518518518E-2</v>
      </c>
    </row>
    <row r="1664" spans="1:2" x14ac:dyDescent="0.3">
      <c r="A1664" s="22" t="s">
        <v>6661</v>
      </c>
      <c r="B1664" s="3">
        <v>1.6868935121678609E-11</v>
      </c>
    </row>
    <row r="1665" spans="1:2" x14ac:dyDescent="0.3">
      <c r="A1665" s="22" t="s">
        <v>6664</v>
      </c>
      <c r="B1665" s="3">
        <v>3.0150462962962962E-2</v>
      </c>
    </row>
    <row r="1666" spans="1:2" x14ac:dyDescent="0.3">
      <c r="A1666" s="22" t="s">
        <v>6659</v>
      </c>
      <c r="B1666" s="3">
        <v>1.412465706447188E-6</v>
      </c>
    </row>
    <row r="1667" spans="1:2" x14ac:dyDescent="0.3">
      <c r="A1667" s="22" t="s">
        <v>6644</v>
      </c>
      <c r="B1667" s="3">
        <v>3.1157407407407408E-2</v>
      </c>
    </row>
    <row r="1668" spans="1:2" x14ac:dyDescent="0.3">
      <c r="A1668" s="22" t="s">
        <v>6624</v>
      </c>
      <c r="B1668" s="3">
        <v>3.0381944444444444E-2</v>
      </c>
    </row>
    <row r="1669" spans="1:2" x14ac:dyDescent="0.3">
      <c r="A1669" s="22" t="s">
        <v>6625</v>
      </c>
      <c r="B1669" s="3">
        <v>3.0358796296296297E-2</v>
      </c>
    </row>
    <row r="1670" spans="1:2" x14ac:dyDescent="0.3">
      <c r="A1670" s="22" t="s">
        <v>6641</v>
      </c>
      <c r="B1670" s="3">
        <v>3.0162037037037032E-2</v>
      </c>
    </row>
    <row r="1671" spans="1:2" x14ac:dyDescent="0.3">
      <c r="A1671" s="22" t="s">
        <v>6622</v>
      </c>
      <c r="B1671" s="3">
        <v>3.0335648148148143E-2</v>
      </c>
    </row>
    <row r="1672" spans="1:2" x14ac:dyDescent="0.3">
      <c r="A1672" s="22" t="s">
        <v>6626</v>
      </c>
      <c r="B1672" s="3">
        <v>3.0324074074074073E-2</v>
      </c>
    </row>
    <row r="1673" spans="1:2" x14ac:dyDescent="0.3">
      <c r="A1673" s="22" t="s">
        <v>6634</v>
      </c>
      <c r="B1673" s="3">
        <v>3.0150462962962962E-2</v>
      </c>
    </row>
    <row r="1674" spans="1:2" x14ac:dyDescent="0.3">
      <c r="A1674" s="22" t="s">
        <v>6638</v>
      </c>
      <c r="B1674" s="3">
        <v>3.0335648148148143E-2</v>
      </c>
    </row>
    <row r="1675" spans="1:2" x14ac:dyDescent="0.3">
      <c r="A1675" s="22" t="s">
        <v>6628</v>
      </c>
      <c r="B1675" s="3">
        <v>3.0416666666666665E-2</v>
      </c>
    </row>
    <row r="1676" spans="1:2" x14ac:dyDescent="0.3">
      <c r="A1676" s="22" t="s">
        <v>6623</v>
      </c>
      <c r="B1676" s="3">
        <v>3.0300925925925926E-2</v>
      </c>
    </row>
    <row r="1677" spans="1:2" x14ac:dyDescent="0.3">
      <c r="A1677" s="22" t="s">
        <v>6619</v>
      </c>
      <c r="B1677" s="3">
        <v>3.0555555555555555E-2</v>
      </c>
    </row>
    <row r="1678" spans="1:2" x14ac:dyDescent="0.3">
      <c r="A1678" s="22" t="s">
        <v>6640</v>
      </c>
      <c r="B1678" s="3">
        <v>3.0497685185185183E-2</v>
      </c>
    </row>
    <row r="1679" spans="1:2" x14ac:dyDescent="0.3">
      <c r="A1679" s="22" t="s">
        <v>6629</v>
      </c>
      <c r="B1679" s="3">
        <v>3.0138888888888885E-2</v>
      </c>
    </row>
    <row r="1680" spans="1:2" x14ac:dyDescent="0.3">
      <c r="A1680" s="22" t="s">
        <v>6639</v>
      </c>
      <c r="B1680" s="3">
        <v>1.0641718106995884E-6</v>
      </c>
    </row>
    <row r="1681" spans="1:2" x14ac:dyDescent="0.3">
      <c r="A1681" s="22" t="s">
        <v>6642</v>
      </c>
      <c r="B1681" s="3">
        <v>2.990740740740741E-2</v>
      </c>
    </row>
    <row r="1682" spans="1:2" x14ac:dyDescent="0.3">
      <c r="A1682" s="22" t="s">
        <v>6633</v>
      </c>
      <c r="B1682" s="3">
        <v>3.0347222222222223E-2</v>
      </c>
    </row>
    <row r="1683" spans="1:2" x14ac:dyDescent="0.3">
      <c r="A1683" s="22" t="s">
        <v>6630</v>
      </c>
      <c r="B1683" s="3">
        <v>9.824701003086419E-6</v>
      </c>
    </row>
    <row r="1684" spans="1:2" x14ac:dyDescent="0.3">
      <c r="A1684" s="22" t="s">
        <v>6631</v>
      </c>
      <c r="B1684" s="3">
        <v>1.3108353337905809E-8</v>
      </c>
    </row>
    <row r="1685" spans="1:2" x14ac:dyDescent="0.3">
      <c r="A1685" s="22" t="s">
        <v>6637</v>
      </c>
      <c r="B1685" s="3">
        <v>2.9861111111111113E-2</v>
      </c>
    </row>
    <row r="1686" spans="1:2" x14ac:dyDescent="0.3">
      <c r="A1686" s="22" t="s">
        <v>6621</v>
      </c>
      <c r="B1686" s="3">
        <v>2.0796909829389574E-4</v>
      </c>
    </row>
    <row r="1687" spans="1:2" x14ac:dyDescent="0.3">
      <c r="A1687" s="22" t="s">
        <v>6636</v>
      </c>
      <c r="B1687" s="3">
        <v>3.0312499999999996E-2</v>
      </c>
    </row>
    <row r="1688" spans="1:2" x14ac:dyDescent="0.3">
      <c r="A1688" s="22" t="s">
        <v>6620</v>
      </c>
      <c r="B1688" s="3">
        <v>2.9965277777777775E-2</v>
      </c>
    </row>
    <row r="1689" spans="1:2" x14ac:dyDescent="0.3">
      <c r="A1689" s="22" t="s">
        <v>6627</v>
      </c>
      <c r="B1689" s="3">
        <v>3.0914351851851849E-2</v>
      </c>
    </row>
    <row r="1690" spans="1:2" x14ac:dyDescent="0.3">
      <c r="A1690" s="22" t="s">
        <v>6635</v>
      </c>
      <c r="B1690" s="3">
        <v>3.0324074074074073E-2</v>
      </c>
    </row>
    <row r="1691" spans="1:2" x14ac:dyDescent="0.3">
      <c r="A1691" s="22" t="s">
        <v>6632</v>
      </c>
      <c r="B1691" s="3">
        <v>3.0358796296296297E-2</v>
      </c>
    </row>
    <row r="1692" spans="1:2" x14ac:dyDescent="0.3">
      <c r="A1692" s="22" t="s">
        <v>6616</v>
      </c>
      <c r="B1692" s="3">
        <v>3.037037037037037E-2</v>
      </c>
    </row>
    <row r="1693" spans="1:2" x14ac:dyDescent="0.3">
      <c r="A1693" s="22" t="s">
        <v>6618</v>
      </c>
      <c r="B1693" s="3">
        <v>3.019675925925926E-2</v>
      </c>
    </row>
    <row r="1694" spans="1:2" x14ac:dyDescent="0.3">
      <c r="A1694" s="22" t="s">
        <v>6607</v>
      </c>
      <c r="B1694" s="3">
        <v>3.037037037037037E-2</v>
      </c>
    </row>
    <row r="1695" spans="1:2" x14ac:dyDescent="0.3">
      <c r="A1695" s="22" t="s">
        <v>6608</v>
      </c>
      <c r="B1695" s="3">
        <v>3.0775462962962966E-2</v>
      </c>
    </row>
    <row r="1696" spans="1:2" x14ac:dyDescent="0.3">
      <c r="A1696" s="22" t="s">
        <v>6610</v>
      </c>
      <c r="B1696" s="3">
        <v>3.0324074074074073E-2</v>
      </c>
    </row>
    <row r="1697" spans="1:2" x14ac:dyDescent="0.3">
      <c r="A1697" s="22" t="s">
        <v>6615</v>
      </c>
      <c r="B1697" s="3">
        <v>1.0537229938271605E-6</v>
      </c>
    </row>
    <row r="1698" spans="1:2" x14ac:dyDescent="0.3">
      <c r="A1698" s="22" t="s">
        <v>6604</v>
      </c>
      <c r="B1698" s="3">
        <v>3.006944444444444E-2</v>
      </c>
    </row>
    <row r="1699" spans="1:2" x14ac:dyDescent="0.3">
      <c r="A1699" s="22" t="s">
        <v>6609</v>
      </c>
      <c r="B1699" s="3">
        <v>1.4365783607681754E-6</v>
      </c>
    </row>
    <row r="1700" spans="1:2" x14ac:dyDescent="0.3">
      <c r="A1700" s="22" t="s">
        <v>6605</v>
      </c>
      <c r="B1700" s="3">
        <v>3.0405092592592591E-2</v>
      </c>
    </row>
    <row r="1701" spans="1:2" x14ac:dyDescent="0.3">
      <c r="A1701" s="22" t="s">
        <v>6614</v>
      </c>
      <c r="B1701" s="3">
        <v>3.0324074074074073E-2</v>
      </c>
    </row>
    <row r="1702" spans="1:2" x14ac:dyDescent="0.3">
      <c r="A1702" s="22" t="s">
        <v>6606</v>
      </c>
      <c r="B1702" s="3">
        <v>3.0879629629629632E-2</v>
      </c>
    </row>
    <row r="1703" spans="1:2" x14ac:dyDescent="0.3">
      <c r="A1703" s="22" t="s">
        <v>6617</v>
      </c>
      <c r="B1703" s="3">
        <v>3.0266203703703708E-2</v>
      </c>
    </row>
    <row r="1704" spans="1:2" x14ac:dyDescent="0.3">
      <c r="A1704" s="22" t="s">
        <v>6612</v>
      </c>
      <c r="B1704" s="3">
        <v>3.0729166666666669E-2</v>
      </c>
    </row>
    <row r="1705" spans="1:2" x14ac:dyDescent="0.3">
      <c r="A1705" s="22" t="s">
        <v>6613</v>
      </c>
      <c r="B1705" s="3">
        <v>3.0729166666666669E-2</v>
      </c>
    </row>
    <row r="1706" spans="1:2" x14ac:dyDescent="0.3">
      <c r="A1706" s="22" t="s">
        <v>6603</v>
      </c>
      <c r="B1706" s="3">
        <v>3.0104166666666668E-2</v>
      </c>
    </row>
    <row r="1707" spans="1:2" x14ac:dyDescent="0.3">
      <c r="A1707" s="22" t="s">
        <v>6611</v>
      </c>
      <c r="B1707" s="3">
        <v>1.4365783607681754E-6</v>
      </c>
    </row>
    <row r="1708" spans="1:2" x14ac:dyDescent="0.3">
      <c r="A1708" s="22" t="s">
        <v>6600</v>
      </c>
      <c r="B1708" s="3">
        <v>5.8152238527260806E-14</v>
      </c>
    </row>
    <row r="1709" spans="1:2" x14ac:dyDescent="0.3">
      <c r="A1709" s="22" t="s">
        <v>6589</v>
      </c>
      <c r="B1709" s="3">
        <v>3.0381944444444444E-2</v>
      </c>
    </row>
    <row r="1710" spans="1:2" x14ac:dyDescent="0.3">
      <c r="A1710" s="22" t="s">
        <v>6599</v>
      </c>
      <c r="B1710" s="3">
        <v>3.0231481481481481E-2</v>
      </c>
    </row>
    <row r="1711" spans="1:2" x14ac:dyDescent="0.3">
      <c r="A1711" s="22" t="s">
        <v>6578</v>
      </c>
      <c r="B1711" s="3">
        <v>7.8039266117969809E-6</v>
      </c>
    </row>
    <row r="1712" spans="1:2" x14ac:dyDescent="0.3">
      <c r="A1712" s="22" t="s">
        <v>6602</v>
      </c>
      <c r="B1712" s="3">
        <v>6.2371399176954732E-5</v>
      </c>
    </row>
    <row r="1713" spans="1:2" x14ac:dyDescent="0.3">
      <c r="A1713" s="22" t="s">
        <v>6595</v>
      </c>
      <c r="B1713" s="3">
        <v>3.0335648148148143E-2</v>
      </c>
    </row>
    <row r="1714" spans="1:2" x14ac:dyDescent="0.3">
      <c r="A1714" s="22" t="s">
        <v>6584</v>
      </c>
      <c r="B1714" s="3">
        <v>3.0381944444444444E-2</v>
      </c>
    </row>
    <row r="1715" spans="1:2" x14ac:dyDescent="0.3">
      <c r="A1715" s="22" t="s">
        <v>6580</v>
      </c>
      <c r="B1715" s="3">
        <v>3.0393518518518518E-2</v>
      </c>
    </row>
    <row r="1716" spans="1:2" x14ac:dyDescent="0.3">
      <c r="A1716" s="22" t="s">
        <v>6597</v>
      </c>
      <c r="B1716" s="3">
        <v>3.0648148148148147E-2</v>
      </c>
    </row>
    <row r="1717" spans="1:2" x14ac:dyDescent="0.3">
      <c r="A1717" s="22" t="s">
        <v>6591</v>
      </c>
      <c r="B1717" s="3">
        <v>3.0335648148148143E-2</v>
      </c>
    </row>
    <row r="1718" spans="1:2" x14ac:dyDescent="0.3">
      <c r="A1718" s="22" t="s">
        <v>6593</v>
      </c>
      <c r="B1718" s="3">
        <v>3.8460648148148147E-2</v>
      </c>
    </row>
    <row r="1719" spans="1:2" x14ac:dyDescent="0.3">
      <c r="A1719" s="22" t="s">
        <v>6592</v>
      </c>
      <c r="B1719" s="3">
        <v>3.0219907407407407E-2</v>
      </c>
    </row>
    <row r="1720" spans="1:2" x14ac:dyDescent="0.3">
      <c r="A1720" s="22" t="s">
        <v>6583</v>
      </c>
      <c r="B1720" s="3">
        <v>3.0219907407407407E-2</v>
      </c>
    </row>
    <row r="1721" spans="1:2" x14ac:dyDescent="0.3">
      <c r="A1721" s="22" t="s">
        <v>6598</v>
      </c>
      <c r="B1721" s="3">
        <v>3.0173611111111113E-2</v>
      </c>
    </row>
    <row r="1722" spans="1:2" x14ac:dyDescent="0.3">
      <c r="A1722" s="22" t="s">
        <v>6601</v>
      </c>
      <c r="B1722" s="3">
        <v>2.991898148148148E-2</v>
      </c>
    </row>
    <row r="1723" spans="1:2" x14ac:dyDescent="0.3">
      <c r="A1723" s="22" t="s">
        <v>6590</v>
      </c>
      <c r="B1723" s="3">
        <v>3.0381944444444444E-2</v>
      </c>
    </row>
    <row r="1724" spans="1:2" x14ac:dyDescent="0.3">
      <c r="A1724" s="22" t="s">
        <v>6581</v>
      </c>
      <c r="B1724" s="3">
        <v>6.3420165680727045E-5</v>
      </c>
    </row>
    <row r="1725" spans="1:2" x14ac:dyDescent="0.3">
      <c r="A1725" s="22" t="s">
        <v>6582</v>
      </c>
      <c r="B1725" s="3">
        <v>3.4745370370370371E-2</v>
      </c>
    </row>
    <row r="1726" spans="1:2" x14ac:dyDescent="0.3">
      <c r="A1726" s="22" t="s">
        <v>6588</v>
      </c>
      <c r="B1726" s="3">
        <v>3.0405092592592591E-2</v>
      </c>
    </row>
    <row r="1727" spans="1:2" x14ac:dyDescent="0.3">
      <c r="A1727" s="22" t="s">
        <v>6596</v>
      </c>
      <c r="B1727" s="3">
        <v>3.0092592592592591E-2</v>
      </c>
    </row>
    <row r="1728" spans="1:2" x14ac:dyDescent="0.3">
      <c r="A1728" s="22" t="s">
        <v>6585</v>
      </c>
      <c r="B1728" s="3">
        <v>3.0381944444444444E-2</v>
      </c>
    </row>
    <row r="1729" spans="1:2" x14ac:dyDescent="0.3">
      <c r="A1729" s="22" t="s">
        <v>6586</v>
      </c>
      <c r="B1729" s="3">
        <v>3.0300925925925926E-2</v>
      </c>
    </row>
    <row r="1730" spans="1:2" x14ac:dyDescent="0.3">
      <c r="A1730" s="22" t="s">
        <v>6579</v>
      </c>
      <c r="B1730" s="3">
        <v>3.0439814814814819E-2</v>
      </c>
    </row>
    <row r="1731" spans="1:2" x14ac:dyDescent="0.3">
      <c r="A1731" s="22" t="s">
        <v>6587</v>
      </c>
      <c r="B1731" s="3">
        <v>3.0358796296296297E-2</v>
      </c>
    </row>
    <row r="1732" spans="1:2" x14ac:dyDescent="0.3">
      <c r="A1732" s="22" t="s">
        <v>6563</v>
      </c>
      <c r="B1732" s="3">
        <v>3.0451388888888889E-2</v>
      </c>
    </row>
    <row r="1733" spans="1:2" x14ac:dyDescent="0.3">
      <c r="A1733" s="22" t="s">
        <v>6556</v>
      </c>
      <c r="B1733" s="3">
        <v>2.2916787229938269E-4</v>
      </c>
    </row>
    <row r="1734" spans="1:2" x14ac:dyDescent="0.3">
      <c r="A1734" s="22" t="s">
        <v>6561</v>
      </c>
      <c r="B1734" s="3">
        <v>3.0393518518518518E-2</v>
      </c>
    </row>
    <row r="1735" spans="1:2" x14ac:dyDescent="0.3">
      <c r="A1735" s="22" t="s">
        <v>6572</v>
      </c>
      <c r="B1735" s="3">
        <v>3.0300925925925926E-2</v>
      </c>
    </row>
    <row r="1736" spans="1:2" x14ac:dyDescent="0.3">
      <c r="A1736" s="22" t="s">
        <v>6577</v>
      </c>
      <c r="B1736" s="3">
        <v>3.0613425925925929E-2</v>
      </c>
    </row>
    <row r="1737" spans="1:2" x14ac:dyDescent="0.3">
      <c r="A1737" s="22" t="s">
        <v>6576</v>
      </c>
      <c r="B1737" s="3">
        <v>3.1273148148148147E-2</v>
      </c>
    </row>
    <row r="1738" spans="1:2" x14ac:dyDescent="0.3">
      <c r="A1738" s="22" t="s">
        <v>6575</v>
      </c>
      <c r="B1738" s="3">
        <v>3.0590277777777775E-2</v>
      </c>
    </row>
    <row r="1739" spans="1:2" x14ac:dyDescent="0.3">
      <c r="A1739" s="22" t="s">
        <v>6555</v>
      </c>
      <c r="B1739" s="3">
        <v>3.1018518518518515E-2</v>
      </c>
    </row>
    <row r="1740" spans="1:2" x14ac:dyDescent="0.3">
      <c r="A1740" s="22" t="s">
        <v>6569</v>
      </c>
      <c r="B1740" s="3">
        <v>2.8495799039780523E-6</v>
      </c>
    </row>
    <row r="1741" spans="1:2" x14ac:dyDescent="0.3">
      <c r="A1741" s="22" t="s">
        <v>6573</v>
      </c>
      <c r="B1741" s="3">
        <v>3.0115740740740738E-2</v>
      </c>
    </row>
    <row r="1742" spans="1:2" x14ac:dyDescent="0.3">
      <c r="A1742" s="22" t="s">
        <v>6559</v>
      </c>
      <c r="B1742" s="3">
        <v>3.0405092592592591E-2</v>
      </c>
    </row>
    <row r="1743" spans="1:2" x14ac:dyDescent="0.3">
      <c r="A1743" s="22" t="s">
        <v>6571</v>
      </c>
      <c r="B1743" s="3">
        <v>4.7299176195630426E-9</v>
      </c>
    </row>
    <row r="1744" spans="1:2" x14ac:dyDescent="0.3">
      <c r="A1744" s="22" t="s">
        <v>6560</v>
      </c>
      <c r="B1744" s="3">
        <v>3.0613425925925929E-2</v>
      </c>
    </row>
    <row r="1745" spans="1:2" x14ac:dyDescent="0.3">
      <c r="A1745" s="22" t="s">
        <v>6564</v>
      </c>
      <c r="B1745" s="3">
        <v>9.124228395061728E-6</v>
      </c>
    </row>
    <row r="1746" spans="1:2" x14ac:dyDescent="0.3">
      <c r="A1746" s="22" t="s">
        <v>6558</v>
      </c>
      <c r="B1746" s="3">
        <v>3.0393518518518518E-2</v>
      </c>
    </row>
    <row r="1747" spans="1:2" x14ac:dyDescent="0.3">
      <c r="A1747" s="22" t="s">
        <v>6562</v>
      </c>
      <c r="B1747" s="3">
        <v>3.0381944444444444E-2</v>
      </c>
    </row>
    <row r="1748" spans="1:2" x14ac:dyDescent="0.3">
      <c r="A1748" s="22" t="s">
        <v>6566</v>
      </c>
      <c r="B1748" s="3">
        <v>3.0185185185185186E-2</v>
      </c>
    </row>
    <row r="1749" spans="1:2" x14ac:dyDescent="0.3">
      <c r="A1749" s="22" t="s">
        <v>6570</v>
      </c>
      <c r="B1749" s="3">
        <v>3.037037037037037E-2</v>
      </c>
    </row>
    <row r="1750" spans="1:2" x14ac:dyDescent="0.3">
      <c r="A1750" s="22" t="s">
        <v>6557</v>
      </c>
      <c r="B1750" s="3">
        <v>3.0428240740740742E-2</v>
      </c>
    </row>
    <row r="1751" spans="1:2" x14ac:dyDescent="0.3">
      <c r="A1751" s="22" t="s">
        <v>6567</v>
      </c>
      <c r="B1751" s="3">
        <v>3.1898148148148148E-2</v>
      </c>
    </row>
    <row r="1752" spans="1:2" x14ac:dyDescent="0.3">
      <c r="A1752" s="22" t="s">
        <v>6574</v>
      </c>
      <c r="B1752" s="3">
        <v>3.0439814814814819E-2</v>
      </c>
    </row>
    <row r="1753" spans="1:2" x14ac:dyDescent="0.3">
      <c r="A1753" s="22" t="s">
        <v>6568</v>
      </c>
      <c r="B1753" s="3">
        <v>3.0381944444444444E-2</v>
      </c>
    </row>
    <row r="1754" spans="1:2" x14ac:dyDescent="0.3">
      <c r="A1754" s="22" t="s">
        <v>6548</v>
      </c>
      <c r="B1754" s="3">
        <v>3.0405092592592591E-2</v>
      </c>
    </row>
    <row r="1755" spans="1:2" x14ac:dyDescent="0.3">
      <c r="A1755" s="22" t="s">
        <v>6533</v>
      </c>
      <c r="B1755" s="3">
        <v>3.1053240740740742E-2</v>
      </c>
    </row>
    <row r="1756" spans="1:2" x14ac:dyDescent="0.3">
      <c r="A1756" s="22" t="s">
        <v>6540</v>
      </c>
      <c r="B1756" s="3">
        <v>3.0428240740740742E-2</v>
      </c>
    </row>
    <row r="1757" spans="1:2" x14ac:dyDescent="0.3">
      <c r="A1757" s="22" t="s">
        <v>6545</v>
      </c>
      <c r="B1757" s="3">
        <v>3.0416666666666665E-2</v>
      </c>
    </row>
    <row r="1758" spans="1:2" x14ac:dyDescent="0.3">
      <c r="A1758" s="22" t="s">
        <v>6535</v>
      </c>
      <c r="B1758" s="3">
        <v>1.0493023405349793E-6</v>
      </c>
    </row>
    <row r="1759" spans="1:2" x14ac:dyDescent="0.3">
      <c r="A1759" s="22" t="s">
        <v>6538</v>
      </c>
      <c r="B1759" s="3">
        <v>1.1373456790123456E-4</v>
      </c>
    </row>
    <row r="1760" spans="1:2" x14ac:dyDescent="0.3">
      <c r="A1760" s="22" t="s">
        <v>6544</v>
      </c>
      <c r="B1760" s="3">
        <v>4.358764146090535E-5</v>
      </c>
    </row>
    <row r="1761" spans="1:2" x14ac:dyDescent="0.3">
      <c r="A1761" s="22" t="s">
        <v>6546</v>
      </c>
      <c r="B1761" s="3">
        <v>3.0428240740740742E-2</v>
      </c>
    </row>
    <row r="1762" spans="1:2" x14ac:dyDescent="0.3">
      <c r="A1762" s="22" t="s">
        <v>6536</v>
      </c>
      <c r="B1762" s="3">
        <v>3.0138888888888885E-2</v>
      </c>
    </row>
    <row r="1763" spans="1:2" x14ac:dyDescent="0.3">
      <c r="A1763" s="22" t="s">
        <v>6551</v>
      </c>
      <c r="B1763" s="3">
        <v>3.0243055555555554E-2</v>
      </c>
    </row>
    <row r="1764" spans="1:2" x14ac:dyDescent="0.3">
      <c r="A1764" s="22" t="s">
        <v>6532</v>
      </c>
      <c r="B1764" s="3">
        <v>3.0428240740740742E-2</v>
      </c>
    </row>
    <row r="1765" spans="1:2" x14ac:dyDescent="0.3">
      <c r="A1765" s="22" t="s">
        <v>6554</v>
      </c>
      <c r="B1765" s="3">
        <v>2.8703703703703703E-2</v>
      </c>
    </row>
    <row r="1766" spans="1:2" x14ac:dyDescent="0.3">
      <c r="A1766" s="22" t="s">
        <v>6549</v>
      </c>
      <c r="B1766" s="3">
        <v>3.0416666666666665E-2</v>
      </c>
    </row>
    <row r="1767" spans="1:2" x14ac:dyDescent="0.3">
      <c r="A1767" s="22" t="s">
        <v>6539</v>
      </c>
      <c r="B1767" s="3">
        <v>3.1122685185185187E-2</v>
      </c>
    </row>
    <row r="1768" spans="1:2" x14ac:dyDescent="0.3">
      <c r="A1768" s="22" t="s">
        <v>6541</v>
      </c>
      <c r="B1768" s="3">
        <v>3.0428240740740742E-2</v>
      </c>
    </row>
    <row r="1769" spans="1:2" x14ac:dyDescent="0.3">
      <c r="A1769" s="22" t="s">
        <v>6553</v>
      </c>
      <c r="B1769" s="3">
        <v>3.0416666666666665E-2</v>
      </c>
    </row>
    <row r="1770" spans="1:2" x14ac:dyDescent="0.3">
      <c r="A1770" s="22" t="s">
        <v>6547</v>
      </c>
      <c r="B1770" s="3">
        <v>3.0416666666666665E-2</v>
      </c>
    </row>
    <row r="1771" spans="1:2" x14ac:dyDescent="0.3">
      <c r="A1771" s="22" t="s">
        <v>6537</v>
      </c>
      <c r="B1771" s="3">
        <v>3.0300925925925926E-2</v>
      </c>
    </row>
    <row r="1772" spans="1:2" x14ac:dyDescent="0.3">
      <c r="A1772" s="22" t="s">
        <v>6534</v>
      </c>
      <c r="B1772" s="3">
        <v>3.0416666666666665E-2</v>
      </c>
    </row>
    <row r="1773" spans="1:2" x14ac:dyDescent="0.3">
      <c r="A1773" s="22" t="s">
        <v>6542</v>
      </c>
      <c r="B1773" s="3">
        <v>2.4354624807098761E-4</v>
      </c>
    </row>
    <row r="1774" spans="1:2" x14ac:dyDescent="0.3">
      <c r="A1774" s="22" t="s">
        <v>6550</v>
      </c>
      <c r="B1774" s="3">
        <v>3.5775101665929718E-14</v>
      </c>
    </row>
    <row r="1775" spans="1:2" x14ac:dyDescent="0.3">
      <c r="A1775" s="22" t="s">
        <v>6552</v>
      </c>
      <c r="B1775" s="3">
        <v>2.9953703703703705E-2</v>
      </c>
    </row>
    <row r="1776" spans="1:2" x14ac:dyDescent="0.3">
      <c r="A1776" s="22" t="s">
        <v>6543</v>
      </c>
      <c r="B1776" s="3">
        <v>3.0428240740740742E-2</v>
      </c>
    </row>
    <row r="1777" spans="1:2" x14ac:dyDescent="0.3">
      <c r="A1777" s="22" t="s">
        <v>6523</v>
      </c>
      <c r="B1777" s="3">
        <v>3.0335648148148143E-2</v>
      </c>
    </row>
    <row r="1778" spans="1:2" x14ac:dyDescent="0.3">
      <c r="A1778" s="22" t="s">
        <v>6517</v>
      </c>
      <c r="B1778" s="3">
        <v>1.6977358217592589E-4</v>
      </c>
    </row>
    <row r="1779" spans="1:2" x14ac:dyDescent="0.3">
      <c r="A1779" s="22" t="s">
        <v>6514</v>
      </c>
      <c r="B1779" s="3">
        <v>3.0416666666666665E-2</v>
      </c>
    </row>
    <row r="1780" spans="1:2" x14ac:dyDescent="0.3">
      <c r="A1780" s="22" t="s">
        <v>6529</v>
      </c>
      <c r="B1780" s="3">
        <v>3.0115740740740738E-2</v>
      </c>
    </row>
    <row r="1781" spans="1:2" x14ac:dyDescent="0.3">
      <c r="A1781" s="22" t="s">
        <v>6520</v>
      </c>
      <c r="B1781" s="3">
        <v>2.1257756237139916E-4</v>
      </c>
    </row>
    <row r="1782" spans="1:2" x14ac:dyDescent="0.3">
      <c r="A1782" s="22" t="s">
        <v>6525</v>
      </c>
      <c r="B1782" s="3">
        <v>3.005787037037037E-2</v>
      </c>
    </row>
    <row r="1783" spans="1:2" x14ac:dyDescent="0.3">
      <c r="A1783" s="22" t="s">
        <v>6510</v>
      </c>
      <c r="B1783" s="3">
        <v>3.0532407407407411E-2</v>
      </c>
    </row>
    <row r="1784" spans="1:2" x14ac:dyDescent="0.3">
      <c r="A1784" s="22" t="s">
        <v>6516</v>
      </c>
      <c r="B1784" s="3">
        <v>3.0763888888888886E-2</v>
      </c>
    </row>
    <row r="1785" spans="1:2" x14ac:dyDescent="0.3">
      <c r="A1785" s="22" t="s">
        <v>6511</v>
      </c>
      <c r="B1785" s="3">
        <v>1.2857898769718794E-4</v>
      </c>
    </row>
    <row r="1786" spans="1:2" x14ac:dyDescent="0.3">
      <c r="A1786" s="22" t="s">
        <v>6518</v>
      </c>
      <c r="B1786" s="3">
        <v>3.0266203703703708E-2</v>
      </c>
    </row>
    <row r="1787" spans="1:2" x14ac:dyDescent="0.3">
      <c r="A1787" s="22" t="s">
        <v>6519</v>
      </c>
      <c r="B1787" s="3">
        <v>1.0561342592592592E-6</v>
      </c>
    </row>
    <row r="1788" spans="1:2" x14ac:dyDescent="0.3">
      <c r="A1788" s="22" t="s">
        <v>6521</v>
      </c>
      <c r="B1788" s="3">
        <v>3.0428240740740742E-2</v>
      </c>
    </row>
    <row r="1789" spans="1:2" x14ac:dyDescent="0.3">
      <c r="A1789" s="22" t="s">
        <v>6526</v>
      </c>
      <c r="B1789" s="3">
        <v>3.0451388888888889E-2</v>
      </c>
    </row>
    <row r="1790" spans="1:2" x14ac:dyDescent="0.3">
      <c r="A1790" s="22" t="s">
        <v>6524</v>
      </c>
      <c r="B1790" s="3">
        <v>3.7060185185185189E-2</v>
      </c>
    </row>
    <row r="1791" spans="1:2" x14ac:dyDescent="0.3">
      <c r="A1791" s="22" t="s">
        <v>6512</v>
      </c>
      <c r="B1791" s="3">
        <v>3.0162037037037032E-2</v>
      </c>
    </row>
    <row r="1792" spans="1:2" x14ac:dyDescent="0.3">
      <c r="A1792" s="22" t="s">
        <v>6528</v>
      </c>
      <c r="B1792" s="3">
        <v>3.0381944444444444E-2</v>
      </c>
    </row>
    <row r="1793" spans="1:2" x14ac:dyDescent="0.3">
      <c r="A1793" s="22" t="s">
        <v>6522</v>
      </c>
      <c r="B1793" s="3">
        <v>3.0254629629629631E-2</v>
      </c>
    </row>
    <row r="1794" spans="1:2" x14ac:dyDescent="0.3">
      <c r="A1794" s="22" t="s">
        <v>6527</v>
      </c>
      <c r="B1794" s="3">
        <v>3.019675925925926E-2</v>
      </c>
    </row>
    <row r="1795" spans="1:2" x14ac:dyDescent="0.3">
      <c r="A1795" s="22" t="s">
        <v>6513</v>
      </c>
      <c r="B1795" s="3">
        <v>3.0405092592592591E-2</v>
      </c>
    </row>
    <row r="1796" spans="1:2" x14ac:dyDescent="0.3">
      <c r="A1796" s="22" t="s">
        <v>6530</v>
      </c>
      <c r="B1796" s="3">
        <v>3.0300925925925926E-2</v>
      </c>
    </row>
    <row r="1797" spans="1:2" x14ac:dyDescent="0.3">
      <c r="A1797" s="22" t="s">
        <v>6531</v>
      </c>
      <c r="B1797" s="3">
        <v>1.168935339982472E-8</v>
      </c>
    </row>
    <row r="1798" spans="1:2" x14ac:dyDescent="0.3">
      <c r="A1798" s="22" t="s">
        <v>6515</v>
      </c>
      <c r="B1798" s="3">
        <v>3.0138888888888885E-2</v>
      </c>
    </row>
    <row r="1799" spans="1:2" x14ac:dyDescent="0.3">
      <c r="A1799" s="22" t="s">
        <v>3084</v>
      </c>
      <c r="B1799" s="3">
        <v>1.511574074074074E-2</v>
      </c>
    </row>
    <row r="1800" spans="1:2" x14ac:dyDescent="0.3">
      <c r="A1800" s="22" t="s">
        <v>3072</v>
      </c>
      <c r="B1800" s="3">
        <v>1.4618055555555556E-2</v>
      </c>
    </row>
    <row r="1801" spans="1:2" x14ac:dyDescent="0.3">
      <c r="A1801" s="22" t="s">
        <v>3069</v>
      </c>
      <c r="B1801" s="3">
        <v>1.5000000000000001E-2</v>
      </c>
    </row>
    <row r="1802" spans="1:2" x14ac:dyDescent="0.3">
      <c r="A1802" s="22" t="s">
        <v>3076</v>
      </c>
      <c r="B1802" s="3">
        <v>1.4895833333333332E-2</v>
      </c>
    </row>
    <row r="1803" spans="1:2" x14ac:dyDescent="0.3">
      <c r="A1803" s="22" t="s">
        <v>3079</v>
      </c>
      <c r="B1803" s="3">
        <v>1.4895833333333332E-2</v>
      </c>
    </row>
    <row r="1804" spans="1:2" x14ac:dyDescent="0.3">
      <c r="A1804" s="22" t="s">
        <v>3077</v>
      </c>
      <c r="B1804" s="3">
        <v>1.5104166666666667E-2</v>
      </c>
    </row>
    <row r="1805" spans="1:2" x14ac:dyDescent="0.3">
      <c r="A1805" s="22" t="s">
        <v>3074</v>
      </c>
      <c r="B1805" s="3">
        <v>1.7739277906378602E-5</v>
      </c>
    </row>
    <row r="1806" spans="1:2" x14ac:dyDescent="0.3">
      <c r="A1806" s="22" t="s">
        <v>3071</v>
      </c>
      <c r="B1806" s="3">
        <v>6.7708333333333347E-6</v>
      </c>
    </row>
    <row r="1807" spans="1:2" x14ac:dyDescent="0.3">
      <c r="A1807" s="22" t="s">
        <v>3087</v>
      </c>
      <c r="B1807" s="3">
        <v>1.4930555555555556E-2</v>
      </c>
    </row>
    <row r="1808" spans="1:2" x14ac:dyDescent="0.3">
      <c r="A1808" s="22" t="s">
        <v>3070</v>
      </c>
      <c r="B1808" s="3">
        <v>1.4872685185185185E-2</v>
      </c>
    </row>
    <row r="1809" spans="1:2" x14ac:dyDescent="0.3">
      <c r="A1809" s="22" t="s">
        <v>3073</v>
      </c>
      <c r="B1809" s="3">
        <v>1.4502314814814815E-2</v>
      </c>
    </row>
    <row r="1810" spans="1:2" x14ac:dyDescent="0.3">
      <c r="A1810" s="22" t="s">
        <v>3091</v>
      </c>
      <c r="B1810" s="3">
        <v>1.4965277777777779E-2</v>
      </c>
    </row>
    <row r="1811" spans="1:2" x14ac:dyDescent="0.3">
      <c r="A1811" s="22" t="s">
        <v>3095</v>
      </c>
      <c r="B1811" s="3">
        <v>1.5081018518518516E-2</v>
      </c>
    </row>
    <row r="1812" spans="1:2" x14ac:dyDescent="0.3">
      <c r="A1812" s="22" t="s">
        <v>3094</v>
      </c>
      <c r="B1812" s="3">
        <v>1.511574074074074E-2</v>
      </c>
    </row>
    <row r="1813" spans="1:2" x14ac:dyDescent="0.3">
      <c r="A1813" s="22" t="s">
        <v>3092</v>
      </c>
      <c r="B1813" s="3">
        <v>1.7387902949245542E-7</v>
      </c>
    </row>
    <row r="1814" spans="1:2" x14ac:dyDescent="0.3">
      <c r="A1814" s="22" t="s">
        <v>3086</v>
      </c>
      <c r="B1814" s="3">
        <v>1.5092592592592593E-2</v>
      </c>
    </row>
    <row r="1815" spans="1:2" x14ac:dyDescent="0.3">
      <c r="A1815" s="22" t="s">
        <v>3081</v>
      </c>
      <c r="B1815" s="3">
        <v>1.7428090706447186E-7</v>
      </c>
    </row>
    <row r="1816" spans="1:2" x14ac:dyDescent="0.3">
      <c r="A1816" s="22" t="s">
        <v>3082</v>
      </c>
      <c r="B1816" s="3">
        <v>1.5138888888888889E-2</v>
      </c>
    </row>
    <row r="1817" spans="1:2" x14ac:dyDescent="0.3">
      <c r="A1817" s="22" t="s">
        <v>3089</v>
      </c>
      <c r="B1817" s="3">
        <v>1.5011574074074075E-2</v>
      </c>
    </row>
    <row r="1818" spans="1:2" x14ac:dyDescent="0.3">
      <c r="A1818" s="22" t="s">
        <v>3093</v>
      </c>
      <c r="B1818" s="3">
        <v>1.4363425925925925E-2</v>
      </c>
    </row>
    <row r="1819" spans="1:2" x14ac:dyDescent="0.3">
      <c r="A1819" s="22" t="s">
        <v>3080</v>
      </c>
      <c r="B1819" s="3">
        <v>1.4826388888888889E-2</v>
      </c>
    </row>
    <row r="1820" spans="1:2" x14ac:dyDescent="0.3">
      <c r="A1820" s="22" t="s">
        <v>3078</v>
      </c>
      <c r="B1820" s="3">
        <v>1.7535258058984911E-7</v>
      </c>
    </row>
    <row r="1821" spans="1:2" x14ac:dyDescent="0.3">
      <c r="A1821" s="22" t="s">
        <v>3062</v>
      </c>
      <c r="B1821" s="3">
        <v>1.5046296296296295E-2</v>
      </c>
    </row>
    <row r="1822" spans="1:2" x14ac:dyDescent="0.3">
      <c r="A1822" s="22" t="s">
        <v>3051</v>
      </c>
      <c r="B1822" s="3">
        <v>1.4826388888888889E-2</v>
      </c>
    </row>
    <row r="1823" spans="1:2" x14ac:dyDescent="0.3">
      <c r="A1823" s="22" t="s">
        <v>3060</v>
      </c>
      <c r="B1823" s="3">
        <v>1.5185185185185185E-2</v>
      </c>
    </row>
    <row r="1824" spans="1:2" x14ac:dyDescent="0.3">
      <c r="A1824" s="22" t="s">
        <v>3049</v>
      </c>
      <c r="B1824" s="3">
        <v>4.18108067558299E-5</v>
      </c>
    </row>
    <row r="1825" spans="1:2" x14ac:dyDescent="0.3">
      <c r="A1825" s="22" t="s">
        <v>3066</v>
      </c>
      <c r="B1825" s="3">
        <v>1.4918981481481483E-2</v>
      </c>
    </row>
    <row r="1826" spans="1:2" x14ac:dyDescent="0.3">
      <c r="A1826" s="22" t="s">
        <v>3055</v>
      </c>
      <c r="B1826" s="3">
        <v>1.5081018518518516E-2</v>
      </c>
    </row>
    <row r="1827" spans="1:2" x14ac:dyDescent="0.3">
      <c r="A1827" s="22" t="s">
        <v>3056</v>
      </c>
      <c r="B1827" s="3">
        <v>1.486111111111111E-2</v>
      </c>
    </row>
    <row r="1828" spans="1:2" x14ac:dyDescent="0.3">
      <c r="A1828" s="22" t="s">
        <v>3057</v>
      </c>
      <c r="B1828" s="3">
        <v>1.486111111111111E-2</v>
      </c>
    </row>
    <row r="1829" spans="1:2" x14ac:dyDescent="0.3">
      <c r="A1829" s="22" t="s">
        <v>3053</v>
      </c>
      <c r="B1829" s="3">
        <v>1.462962962962963E-2</v>
      </c>
    </row>
    <row r="1830" spans="1:2" x14ac:dyDescent="0.3">
      <c r="A1830" s="22" t="s">
        <v>3054</v>
      </c>
      <c r="B1830" s="3">
        <v>1.4537037037037038E-2</v>
      </c>
    </row>
    <row r="1831" spans="1:2" x14ac:dyDescent="0.3">
      <c r="A1831" s="22" t="s">
        <v>3050</v>
      </c>
      <c r="B1831" s="3">
        <v>1.4988425925925926E-2</v>
      </c>
    </row>
    <row r="1832" spans="1:2" x14ac:dyDescent="0.3">
      <c r="A1832" s="22" t="s">
        <v>3048</v>
      </c>
      <c r="B1832" s="3">
        <v>5.2565586419753082E-7</v>
      </c>
    </row>
    <row r="1833" spans="1:2" x14ac:dyDescent="0.3">
      <c r="A1833" s="22" t="s">
        <v>3058</v>
      </c>
      <c r="B1833" s="3">
        <v>1.503472222222222E-2</v>
      </c>
    </row>
    <row r="1834" spans="1:2" x14ac:dyDescent="0.3">
      <c r="A1834" s="22" t="s">
        <v>3059</v>
      </c>
      <c r="B1834" s="3">
        <v>1.5046296296296295E-2</v>
      </c>
    </row>
    <row r="1835" spans="1:2" x14ac:dyDescent="0.3">
      <c r="A1835" s="22" t="s">
        <v>3046</v>
      </c>
      <c r="B1835" s="3">
        <v>1.4907407407407406E-2</v>
      </c>
    </row>
    <row r="1836" spans="1:2" x14ac:dyDescent="0.3">
      <c r="A1836" s="22" t="s">
        <v>3047</v>
      </c>
      <c r="B1836" s="3">
        <v>1.503472222222222E-2</v>
      </c>
    </row>
    <row r="1837" spans="1:2" x14ac:dyDescent="0.3">
      <c r="A1837" s="22" t="s">
        <v>3052</v>
      </c>
      <c r="B1837" s="3">
        <v>1.4965277777777779E-2</v>
      </c>
    </row>
    <row r="1838" spans="1:2" x14ac:dyDescent="0.3">
      <c r="A1838" s="22" t="s">
        <v>3061</v>
      </c>
      <c r="B1838" s="3">
        <v>1.4884259259259259E-2</v>
      </c>
    </row>
    <row r="1839" spans="1:2" x14ac:dyDescent="0.3">
      <c r="A1839" s="22" t="s">
        <v>3065</v>
      </c>
      <c r="B1839" s="3">
        <v>1.4930555555555556E-2</v>
      </c>
    </row>
    <row r="1840" spans="1:2" x14ac:dyDescent="0.3">
      <c r="A1840" s="22" t="s">
        <v>3067</v>
      </c>
      <c r="B1840" s="3">
        <v>1.4918981481481483E-2</v>
      </c>
    </row>
    <row r="1841" spans="1:2" x14ac:dyDescent="0.3">
      <c r="A1841" s="22" t="s">
        <v>3068</v>
      </c>
      <c r="B1841" s="3">
        <v>1.4479166666666668E-2</v>
      </c>
    </row>
    <row r="1842" spans="1:2" x14ac:dyDescent="0.3">
      <c r="A1842" s="22" t="s">
        <v>3063</v>
      </c>
      <c r="B1842" s="3">
        <v>1.5011574074074075E-2</v>
      </c>
    </row>
    <row r="1843" spans="1:2" x14ac:dyDescent="0.3">
      <c r="A1843" s="22" t="s">
        <v>3039</v>
      </c>
      <c r="B1843" s="3">
        <v>1.4317129629629631E-2</v>
      </c>
    </row>
    <row r="1844" spans="1:2" x14ac:dyDescent="0.3">
      <c r="A1844" s="22" t="s">
        <v>3027</v>
      </c>
      <c r="B1844" s="3">
        <v>1.4317129629629631E-2</v>
      </c>
    </row>
    <row r="1845" spans="1:2" x14ac:dyDescent="0.3">
      <c r="A1845" s="22" t="s">
        <v>3041</v>
      </c>
      <c r="B1845" s="3">
        <v>1.5532407407407406E-2</v>
      </c>
    </row>
    <row r="1846" spans="1:2" x14ac:dyDescent="0.3">
      <c r="A1846" s="22" t="s">
        <v>3040</v>
      </c>
      <c r="B1846" s="3">
        <v>1.4756944444444446E-2</v>
      </c>
    </row>
    <row r="1847" spans="1:2" x14ac:dyDescent="0.3">
      <c r="A1847" s="22" t="s">
        <v>3042</v>
      </c>
      <c r="B1847" s="3">
        <v>1.4722222222222222E-2</v>
      </c>
    </row>
    <row r="1848" spans="1:2" x14ac:dyDescent="0.3">
      <c r="A1848" s="22" t="s">
        <v>3026</v>
      </c>
      <c r="B1848" s="3">
        <v>1.5104166666666667E-2</v>
      </c>
    </row>
    <row r="1849" spans="1:2" x14ac:dyDescent="0.3">
      <c r="A1849" s="22" t="s">
        <v>3034</v>
      </c>
      <c r="B1849" s="3">
        <v>1.4432870370370372E-2</v>
      </c>
    </row>
    <row r="1850" spans="1:2" x14ac:dyDescent="0.3">
      <c r="A1850" s="22" t="s">
        <v>3028</v>
      </c>
      <c r="B1850" s="3">
        <v>1.4594907407407405E-2</v>
      </c>
    </row>
    <row r="1851" spans="1:2" x14ac:dyDescent="0.3">
      <c r="A1851" s="22" t="s">
        <v>3030</v>
      </c>
      <c r="B1851" s="3">
        <v>1.4826388888888889E-2</v>
      </c>
    </row>
    <row r="1852" spans="1:2" x14ac:dyDescent="0.3">
      <c r="A1852" s="22" t="s">
        <v>3037</v>
      </c>
      <c r="B1852" s="3">
        <v>1.4756944444444446E-2</v>
      </c>
    </row>
    <row r="1853" spans="1:2" x14ac:dyDescent="0.3">
      <c r="A1853" s="22" t="s">
        <v>3038</v>
      </c>
      <c r="B1853" s="3">
        <v>1.6731502914951988E-7</v>
      </c>
    </row>
    <row r="1854" spans="1:2" x14ac:dyDescent="0.3">
      <c r="A1854" s="22" t="s">
        <v>3033</v>
      </c>
      <c r="B1854" s="3">
        <v>1.4756944444444446E-2</v>
      </c>
    </row>
    <row r="1855" spans="1:2" x14ac:dyDescent="0.3">
      <c r="A1855" s="22" t="s">
        <v>3032</v>
      </c>
      <c r="B1855" s="3">
        <v>1.3981481481481482E-2</v>
      </c>
    </row>
    <row r="1856" spans="1:2" x14ac:dyDescent="0.3">
      <c r="A1856" s="22" t="s">
        <v>3031</v>
      </c>
      <c r="B1856" s="3">
        <v>1.4699074074074074E-2</v>
      </c>
    </row>
    <row r="1857" spans="1:2" x14ac:dyDescent="0.3">
      <c r="A1857" s="22" t="s">
        <v>3029</v>
      </c>
      <c r="B1857" s="3">
        <v>1.4722222222222222E-2</v>
      </c>
    </row>
    <row r="1858" spans="1:2" x14ac:dyDescent="0.3">
      <c r="A1858" s="22" t="s">
        <v>3035</v>
      </c>
      <c r="B1858" s="3">
        <v>1.4525462962962964E-2</v>
      </c>
    </row>
    <row r="1859" spans="1:2" x14ac:dyDescent="0.3">
      <c r="A1859" s="22" t="s">
        <v>3036</v>
      </c>
      <c r="B1859" s="3">
        <v>1.4722222222222222E-2</v>
      </c>
    </row>
    <row r="1860" spans="1:2" x14ac:dyDescent="0.3">
      <c r="A1860" s="22" t="s">
        <v>3043</v>
      </c>
      <c r="B1860" s="3">
        <v>1.4733796296296295E-2</v>
      </c>
    </row>
    <row r="1861" spans="1:2" x14ac:dyDescent="0.3">
      <c r="A1861" s="22" t="s">
        <v>3045</v>
      </c>
      <c r="B1861" s="3">
        <v>1.4120370370370368E-2</v>
      </c>
    </row>
    <row r="1862" spans="1:2" x14ac:dyDescent="0.3">
      <c r="A1862" s="22" t="s">
        <v>3044</v>
      </c>
      <c r="B1862" s="3">
        <v>1.4363425925925925E-2</v>
      </c>
    </row>
    <row r="1863" spans="1:2" x14ac:dyDescent="0.3">
      <c r="A1863" s="22" t="s">
        <v>3002</v>
      </c>
      <c r="B1863" s="3">
        <v>1.4930555555555556E-2</v>
      </c>
    </row>
    <row r="1864" spans="1:2" x14ac:dyDescent="0.3">
      <c r="A1864" s="22" t="s">
        <v>3014</v>
      </c>
      <c r="B1864" s="3">
        <v>1.4907407407407406E-2</v>
      </c>
    </row>
    <row r="1865" spans="1:2" x14ac:dyDescent="0.3">
      <c r="A1865" s="22" t="s">
        <v>3025</v>
      </c>
      <c r="B1865" s="3">
        <v>1.4849537037037036E-2</v>
      </c>
    </row>
    <row r="1866" spans="1:2" x14ac:dyDescent="0.3">
      <c r="A1866" s="22" t="s">
        <v>3020</v>
      </c>
      <c r="B1866" s="3">
        <v>1.3854166666666666E-2</v>
      </c>
    </row>
    <row r="1867" spans="1:2" x14ac:dyDescent="0.3">
      <c r="A1867" s="22" t="s">
        <v>3023</v>
      </c>
      <c r="B1867" s="3">
        <v>1.4675925925925926E-2</v>
      </c>
    </row>
    <row r="1868" spans="1:2" x14ac:dyDescent="0.3">
      <c r="A1868" s="22" t="s">
        <v>3022</v>
      </c>
      <c r="B1868" s="3">
        <v>1.4675925925925926E-2</v>
      </c>
    </row>
    <row r="1869" spans="1:2" x14ac:dyDescent="0.3">
      <c r="A1869" s="22" t="s">
        <v>3015</v>
      </c>
      <c r="B1869" s="3">
        <v>1.4537037037037038E-2</v>
      </c>
    </row>
    <row r="1870" spans="1:2" x14ac:dyDescent="0.3">
      <c r="A1870" s="22" t="s">
        <v>3005</v>
      </c>
      <c r="B1870" s="3">
        <v>1.4826388888888889E-2</v>
      </c>
    </row>
    <row r="1871" spans="1:2" x14ac:dyDescent="0.3">
      <c r="A1871" s="22" t="s">
        <v>3006</v>
      </c>
      <c r="B1871" s="3">
        <v>1.4641203703703703E-2</v>
      </c>
    </row>
    <row r="1872" spans="1:2" x14ac:dyDescent="0.3">
      <c r="A1872" s="22" t="s">
        <v>3019</v>
      </c>
      <c r="B1872" s="3">
        <v>1.4594907407407405E-2</v>
      </c>
    </row>
    <row r="1873" spans="1:2" x14ac:dyDescent="0.3">
      <c r="A1873" s="22" t="s">
        <v>3007</v>
      </c>
      <c r="B1873" s="3">
        <v>4.1919849537037034E-5</v>
      </c>
    </row>
    <row r="1874" spans="1:2" x14ac:dyDescent="0.3">
      <c r="A1874" s="22" t="s">
        <v>3012</v>
      </c>
      <c r="B1874" s="3">
        <v>1.4502314814814815E-2</v>
      </c>
    </row>
    <row r="1875" spans="1:2" x14ac:dyDescent="0.3">
      <c r="A1875" s="22" t="s">
        <v>3003</v>
      </c>
      <c r="B1875" s="3">
        <v>1.4525462962962964E-2</v>
      </c>
    </row>
    <row r="1876" spans="1:2" x14ac:dyDescent="0.3">
      <c r="A1876" s="22" t="s">
        <v>3021</v>
      </c>
      <c r="B1876" s="3">
        <v>1.4756944444444446E-2</v>
      </c>
    </row>
    <row r="1877" spans="1:2" x14ac:dyDescent="0.3">
      <c r="A1877" s="22" t="s">
        <v>3010</v>
      </c>
      <c r="B1877" s="3">
        <v>1.4664351851851852E-2</v>
      </c>
    </row>
    <row r="1878" spans="1:2" x14ac:dyDescent="0.3">
      <c r="A1878" s="22" t="s">
        <v>3024</v>
      </c>
      <c r="B1878" s="3">
        <v>1.4791666666666668E-2</v>
      </c>
    </row>
    <row r="1879" spans="1:2" x14ac:dyDescent="0.3">
      <c r="A1879" s="22" t="s">
        <v>3016</v>
      </c>
      <c r="B1879" s="3">
        <v>1.4317129629629631E-2</v>
      </c>
    </row>
    <row r="1880" spans="1:2" x14ac:dyDescent="0.3">
      <c r="A1880" s="22" t="s">
        <v>3009</v>
      </c>
      <c r="B1880" s="3">
        <v>1.4722222222222222E-2</v>
      </c>
    </row>
    <row r="1881" spans="1:2" x14ac:dyDescent="0.3">
      <c r="A1881" s="22" t="s">
        <v>3001</v>
      </c>
      <c r="B1881" s="3">
        <v>1.4907407407407406E-2</v>
      </c>
    </row>
    <row r="1882" spans="1:2" x14ac:dyDescent="0.3">
      <c r="A1882" s="22" t="s">
        <v>3017</v>
      </c>
      <c r="B1882" s="3">
        <v>1.4479166666666668E-2</v>
      </c>
    </row>
    <row r="1883" spans="1:2" x14ac:dyDescent="0.3">
      <c r="A1883" s="22" t="s">
        <v>3011</v>
      </c>
      <c r="B1883" s="3">
        <v>1.4641203703703703E-2</v>
      </c>
    </row>
    <row r="1884" spans="1:2" x14ac:dyDescent="0.3">
      <c r="A1884" s="22" t="s">
        <v>3004</v>
      </c>
      <c r="B1884" s="3">
        <v>1.4618055555555556E-2</v>
      </c>
    </row>
    <row r="1885" spans="1:2" x14ac:dyDescent="0.3">
      <c r="A1885" s="22" t="s">
        <v>3013</v>
      </c>
      <c r="B1885" s="3">
        <v>1.4780092592592595E-2</v>
      </c>
    </row>
    <row r="1886" spans="1:2" x14ac:dyDescent="0.3">
      <c r="A1886" s="22" t="s">
        <v>3018</v>
      </c>
      <c r="B1886" s="3">
        <v>1.4664351851851852E-2</v>
      </c>
    </row>
    <row r="1887" spans="1:2" x14ac:dyDescent="0.3">
      <c r="A1887" s="22" t="s">
        <v>2995</v>
      </c>
      <c r="B1887" s="3">
        <v>5.2405371227709187E-5</v>
      </c>
    </row>
    <row r="1888" spans="1:2" x14ac:dyDescent="0.3">
      <c r="A1888" s="22" t="s">
        <v>3000</v>
      </c>
      <c r="B1888" s="3">
        <v>1.4479166666666668E-2</v>
      </c>
    </row>
    <row r="1889" spans="1:2" x14ac:dyDescent="0.3">
      <c r="A1889" s="22" t="s">
        <v>2977</v>
      </c>
      <c r="B1889" s="3">
        <v>1.4780092592592595E-2</v>
      </c>
    </row>
    <row r="1890" spans="1:2" x14ac:dyDescent="0.3">
      <c r="A1890" s="22" t="s">
        <v>2999</v>
      </c>
      <c r="B1890" s="3">
        <v>1.4618055555555556E-2</v>
      </c>
    </row>
    <row r="1891" spans="1:2" x14ac:dyDescent="0.3">
      <c r="A1891" s="22" t="s">
        <v>2996</v>
      </c>
      <c r="B1891" s="3">
        <v>1.4837962962962963E-2</v>
      </c>
    </row>
    <row r="1892" spans="1:2" x14ac:dyDescent="0.3">
      <c r="A1892" s="22" t="s">
        <v>2989</v>
      </c>
      <c r="B1892" s="3">
        <v>1.4965277777777779E-2</v>
      </c>
    </row>
    <row r="1893" spans="1:2" x14ac:dyDescent="0.3">
      <c r="A1893" s="22" t="s">
        <v>2981</v>
      </c>
      <c r="B1893" s="3">
        <v>1.462962962962963E-2</v>
      </c>
    </row>
    <row r="1894" spans="1:2" x14ac:dyDescent="0.3">
      <c r="A1894" s="22" t="s">
        <v>2985</v>
      </c>
      <c r="B1894" s="3">
        <v>1.4571759259259258E-2</v>
      </c>
    </row>
    <row r="1895" spans="1:2" x14ac:dyDescent="0.3">
      <c r="A1895" s="22" t="s">
        <v>2988</v>
      </c>
      <c r="B1895" s="3">
        <v>1.4675925925925926E-2</v>
      </c>
    </row>
    <row r="1896" spans="1:2" x14ac:dyDescent="0.3">
      <c r="A1896" s="22" t="s">
        <v>2990</v>
      </c>
      <c r="B1896" s="3">
        <v>1.4791666666666668E-2</v>
      </c>
    </row>
    <row r="1897" spans="1:2" x14ac:dyDescent="0.3">
      <c r="A1897" s="22" t="s">
        <v>2984</v>
      </c>
      <c r="B1897" s="3">
        <v>1.4710648148148148E-2</v>
      </c>
    </row>
    <row r="1898" spans="1:2" x14ac:dyDescent="0.3">
      <c r="A1898" s="22" t="s">
        <v>2987</v>
      </c>
      <c r="B1898" s="3">
        <v>1.4618055555555556E-2</v>
      </c>
    </row>
    <row r="1899" spans="1:2" x14ac:dyDescent="0.3">
      <c r="A1899" s="22" t="s">
        <v>2986</v>
      </c>
      <c r="B1899" s="3">
        <v>1.4479166666666668E-2</v>
      </c>
    </row>
    <row r="1900" spans="1:2" x14ac:dyDescent="0.3">
      <c r="A1900" s="22" t="s">
        <v>2998</v>
      </c>
      <c r="B1900" s="3">
        <v>1.4618055555555556E-2</v>
      </c>
    </row>
    <row r="1901" spans="1:2" x14ac:dyDescent="0.3">
      <c r="A1901" s="22" t="s">
        <v>2979</v>
      </c>
      <c r="B1901" s="3">
        <v>1.4849537037037036E-2</v>
      </c>
    </row>
    <row r="1902" spans="1:2" x14ac:dyDescent="0.3">
      <c r="A1902" s="22" t="s">
        <v>2983</v>
      </c>
      <c r="B1902" s="3">
        <v>1.4849537037037036E-2</v>
      </c>
    </row>
    <row r="1903" spans="1:2" x14ac:dyDescent="0.3">
      <c r="A1903" s="22" t="s">
        <v>2992</v>
      </c>
      <c r="B1903" s="3">
        <v>1.4571759259259258E-2</v>
      </c>
    </row>
    <row r="1904" spans="1:2" x14ac:dyDescent="0.3">
      <c r="A1904" s="22" t="s">
        <v>2993</v>
      </c>
      <c r="B1904" s="3">
        <v>1.4652777777777778E-2</v>
      </c>
    </row>
    <row r="1905" spans="1:2" x14ac:dyDescent="0.3">
      <c r="A1905" s="22" t="s">
        <v>2994</v>
      </c>
      <c r="B1905" s="3">
        <v>1.4652777777777778E-2</v>
      </c>
    </row>
    <row r="1906" spans="1:2" x14ac:dyDescent="0.3">
      <c r="A1906" s="22" t="s">
        <v>2997</v>
      </c>
      <c r="B1906" s="3">
        <v>1.4710648148148148E-2</v>
      </c>
    </row>
    <row r="1907" spans="1:2" x14ac:dyDescent="0.3">
      <c r="A1907" s="22" t="s">
        <v>2978</v>
      </c>
      <c r="B1907" s="3">
        <v>1.4398148148148148E-2</v>
      </c>
    </row>
    <row r="1908" spans="1:2" x14ac:dyDescent="0.3">
      <c r="A1908" s="22" t="s">
        <v>2991</v>
      </c>
      <c r="B1908" s="3">
        <v>1.4953703703703705E-2</v>
      </c>
    </row>
    <row r="1909" spans="1:2" x14ac:dyDescent="0.3">
      <c r="A1909" s="22" t="s">
        <v>2980</v>
      </c>
      <c r="B1909" s="3">
        <v>1.4745370370370372E-2</v>
      </c>
    </row>
    <row r="1910" spans="1:2" x14ac:dyDescent="0.3">
      <c r="A1910" s="22" t="s">
        <v>2982</v>
      </c>
      <c r="B1910" s="3">
        <v>1.4687499999999999E-2</v>
      </c>
    </row>
    <row r="1911" spans="1:2" x14ac:dyDescent="0.3">
      <c r="A1911" s="22" t="s">
        <v>2959</v>
      </c>
      <c r="B1911" s="3">
        <v>1.4328703703703703E-2</v>
      </c>
    </row>
    <row r="1912" spans="1:2" x14ac:dyDescent="0.3">
      <c r="A1912" s="22" t="s">
        <v>2972</v>
      </c>
      <c r="B1912" s="3">
        <v>1.4826388888888889E-2</v>
      </c>
    </row>
    <row r="1913" spans="1:2" x14ac:dyDescent="0.3">
      <c r="A1913" s="22" t="s">
        <v>2971</v>
      </c>
      <c r="B1913" s="3">
        <v>1.462962962962963E-2</v>
      </c>
    </row>
    <row r="1914" spans="1:2" x14ac:dyDescent="0.3">
      <c r="A1914" s="22" t="s">
        <v>2964</v>
      </c>
      <c r="B1914" s="3">
        <v>1.4652777777777778E-2</v>
      </c>
    </row>
    <row r="1915" spans="1:2" x14ac:dyDescent="0.3">
      <c r="A1915" s="22" t="s">
        <v>2976</v>
      </c>
      <c r="B1915" s="3">
        <v>1.4641203703703703E-2</v>
      </c>
    </row>
    <row r="1916" spans="1:2" x14ac:dyDescent="0.3">
      <c r="A1916" s="22" t="s">
        <v>2967</v>
      </c>
      <c r="B1916" s="3">
        <v>2.180957433127572E-4</v>
      </c>
    </row>
    <row r="1917" spans="1:2" x14ac:dyDescent="0.3">
      <c r="A1917" s="22" t="s">
        <v>2970</v>
      </c>
      <c r="B1917" s="3">
        <v>1.4675925925925926E-2</v>
      </c>
    </row>
    <row r="1918" spans="1:2" x14ac:dyDescent="0.3">
      <c r="A1918" s="22" t="s">
        <v>2953</v>
      </c>
      <c r="B1918" s="3">
        <v>1.4641203703703703E-2</v>
      </c>
    </row>
    <row r="1919" spans="1:2" x14ac:dyDescent="0.3">
      <c r="A1919" s="22" t="s">
        <v>2975</v>
      </c>
      <c r="B1919" s="3">
        <v>1.4606481481481482E-2</v>
      </c>
    </row>
    <row r="1920" spans="1:2" x14ac:dyDescent="0.3">
      <c r="A1920" s="22" t="s">
        <v>2961</v>
      </c>
      <c r="B1920" s="3">
        <v>1.4606481481481482E-2</v>
      </c>
    </row>
    <row r="1921" spans="1:2" x14ac:dyDescent="0.3">
      <c r="A1921" s="22" t="s">
        <v>2965</v>
      </c>
      <c r="B1921" s="3">
        <v>1.4328703703703703E-2</v>
      </c>
    </row>
    <row r="1922" spans="1:2" x14ac:dyDescent="0.3">
      <c r="A1922" s="22" t="s">
        <v>2960</v>
      </c>
      <c r="B1922" s="3">
        <v>1.4745370370370372E-2</v>
      </c>
    </row>
    <row r="1923" spans="1:2" x14ac:dyDescent="0.3">
      <c r="A1923" s="22" t="s">
        <v>2968</v>
      </c>
      <c r="B1923" s="3">
        <v>1.4548611111111111E-2</v>
      </c>
    </row>
    <row r="1924" spans="1:2" x14ac:dyDescent="0.3">
      <c r="A1924" s="22" t="s">
        <v>2955</v>
      </c>
      <c r="B1924" s="3">
        <v>1.4768518518518519E-2</v>
      </c>
    </row>
    <row r="1925" spans="1:2" x14ac:dyDescent="0.3">
      <c r="A1925" s="22" t="s">
        <v>2951</v>
      </c>
      <c r="B1925" s="3">
        <v>4.235885737176434E-10</v>
      </c>
    </row>
    <row r="1926" spans="1:2" x14ac:dyDescent="0.3">
      <c r="A1926" s="22" t="s">
        <v>2963</v>
      </c>
      <c r="B1926" s="3">
        <v>1.4710648148148148E-2</v>
      </c>
    </row>
    <row r="1927" spans="1:2" x14ac:dyDescent="0.3">
      <c r="A1927" s="22" t="s">
        <v>2958</v>
      </c>
      <c r="B1927" s="3">
        <v>1.4606481481481482E-2</v>
      </c>
    </row>
    <row r="1928" spans="1:2" x14ac:dyDescent="0.3">
      <c r="A1928" s="22" t="s">
        <v>2969</v>
      </c>
      <c r="B1928" s="3">
        <v>1.4675925925925926E-2</v>
      </c>
    </row>
    <row r="1929" spans="1:2" x14ac:dyDescent="0.3">
      <c r="A1929" s="22" t="s">
        <v>2962</v>
      </c>
      <c r="B1929" s="3">
        <v>1.4513888888888889E-2</v>
      </c>
    </row>
    <row r="1930" spans="1:2" x14ac:dyDescent="0.3">
      <c r="A1930" s="22" t="s">
        <v>2973</v>
      </c>
      <c r="B1930" s="3">
        <v>1.4826388888888889E-2</v>
      </c>
    </row>
    <row r="1931" spans="1:2" x14ac:dyDescent="0.3">
      <c r="A1931" s="22" t="s">
        <v>2957</v>
      </c>
      <c r="B1931" s="3">
        <v>1.4652777777777778E-2</v>
      </c>
    </row>
    <row r="1932" spans="1:2" x14ac:dyDescent="0.3">
      <c r="A1932" s="22" t="s">
        <v>2966</v>
      </c>
      <c r="B1932" s="3">
        <v>4.3302308384773673E-6</v>
      </c>
    </row>
    <row r="1933" spans="1:2" x14ac:dyDescent="0.3">
      <c r="A1933" s="22" t="s">
        <v>2954</v>
      </c>
      <c r="B1933" s="3">
        <v>1.4687499999999999E-2</v>
      </c>
    </row>
    <row r="1934" spans="1:2" x14ac:dyDescent="0.3">
      <c r="A1934" s="22" t="s">
        <v>2974</v>
      </c>
      <c r="B1934" s="3">
        <v>1.462962962962963E-2</v>
      </c>
    </row>
    <row r="1935" spans="1:2" x14ac:dyDescent="0.3">
      <c r="A1935" s="22" t="s">
        <v>2938</v>
      </c>
      <c r="B1935" s="3">
        <v>1.4641203703703703E-2</v>
      </c>
    </row>
    <row r="1936" spans="1:2" x14ac:dyDescent="0.3">
      <c r="A1936" s="22" t="s">
        <v>2943</v>
      </c>
      <c r="B1936" s="3">
        <v>1.4594907407407405E-2</v>
      </c>
    </row>
    <row r="1937" spans="1:2" x14ac:dyDescent="0.3">
      <c r="A1937" s="22" t="s">
        <v>2949</v>
      </c>
      <c r="B1937" s="3">
        <v>1.4606481481481482E-2</v>
      </c>
    </row>
    <row r="1938" spans="1:2" x14ac:dyDescent="0.3">
      <c r="A1938" s="22" t="s">
        <v>2947</v>
      </c>
      <c r="B1938" s="3">
        <v>1.4525462962962964E-2</v>
      </c>
    </row>
    <row r="1939" spans="1:2" x14ac:dyDescent="0.3">
      <c r="A1939" s="22" t="s">
        <v>2930</v>
      </c>
      <c r="B1939" s="3">
        <v>1.4618055555555556E-2</v>
      </c>
    </row>
    <row r="1940" spans="1:2" x14ac:dyDescent="0.3">
      <c r="A1940" s="22" t="s">
        <v>2934</v>
      </c>
      <c r="B1940" s="3">
        <v>1.462962962962963E-2</v>
      </c>
    </row>
    <row r="1941" spans="1:2" x14ac:dyDescent="0.3">
      <c r="A1941" s="22" t="s">
        <v>2946</v>
      </c>
      <c r="B1941" s="3">
        <v>1.462962962962963E-2</v>
      </c>
    </row>
    <row r="1942" spans="1:2" x14ac:dyDescent="0.3">
      <c r="A1942" s="22" t="s">
        <v>2935</v>
      </c>
      <c r="B1942" s="3">
        <v>1.4606481481481482E-2</v>
      </c>
    </row>
    <row r="1943" spans="1:2" x14ac:dyDescent="0.3">
      <c r="A1943" s="22" t="s">
        <v>2945</v>
      </c>
      <c r="B1943" s="3">
        <v>1.4618055555555556E-2</v>
      </c>
    </row>
    <row r="1944" spans="1:2" x14ac:dyDescent="0.3">
      <c r="A1944" s="22" t="s">
        <v>2931</v>
      </c>
      <c r="B1944" s="3">
        <v>1.4814814814814814E-2</v>
      </c>
    </row>
    <row r="1945" spans="1:2" x14ac:dyDescent="0.3">
      <c r="A1945" s="22" t="s">
        <v>2940</v>
      </c>
      <c r="B1945" s="3">
        <v>1.4675925925925926E-2</v>
      </c>
    </row>
    <row r="1946" spans="1:2" x14ac:dyDescent="0.3">
      <c r="A1946" s="22" t="s">
        <v>2939</v>
      </c>
      <c r="B1946" s="3">
        <v>1.4618055555555556E-2</v>
      </c>
    </row>
    <row r="1947" spans="1:2" x14ac:dyDescent="0.3">
      <c r="A1947" s="22" t="s">
        <v>2952</v>
      </c>
      <c r="B1947" s="3">
        <v>3.3864883401920439E-7</v>
      </c>
    </row>
    <row r="1948" spans="1:2" x14ac:dyDescent="0.3">
      <c r="A1948" s="22" t="s">
        <v>2933</v>
      </c>
      <c r="B1948" s="3">
        <v>1.4675925925925926E-2</v>
      </c>
    </row>
    <row r="1949" spans="1:2" x14ac:dyDescent="0.3">
      <c r="A1949" s="22" t="s">
        <v>2937</v>
      </c>
      <c r="B1949" s="3">
        <v>1.3819444444444445E-2</v>
      </c>
    </row>
    <row r="1950" spans="1:2" x14ac:dyDescent="0.3">
      <c r="A1950" s="22" t="s">
        <v>2936</v>
      </c>
      <c r="B1950" s="3">
        <v>1.462962962962963E-2</v>
      </c>
    </row>
    <row r="1951" spans="1:2" x14ac:dyDescent="0.3">
      <c r="A1951" s="22" t="s">
        <v>2929</v>
      </c>
      <c r="B1951" s="3">
        <v>1.494212962962963E-2</v>
      </c>
    </row>
    <row r="1952" spans="1:2" x14ac:dyDescent="0.3">
      <c r="A1952" s="22" t="s">
        <v>2928</v>
      </c>
      <c r="B1952" s="3">
        <v>1.4687499999999999E-2</v>
      </c>
    </row>
    <row r="1953" spans="1:2" x14ac:dyDescent="0.3">
      <c r="A1953" s="22" t="s">
        <v>2950</v>
      </c>
      <c r="B1953" s="3">
        <v>1.462962962962963E-2</v>
      </c>
    </row>
    <row r="1954" spans="1:2" x14ac:dyDescent="0.3">
      <c r="A1954" s="22" t="s">
        <v>2941</v>
      </c>
      <c r="B1954" s="3">
        <v>1.4780092592592595E-2</v>
      </c>
    </row>
    <row r="1955" spans="1:2" x14ac:dyDescent="0.3">
      <c r="A1955" s="22" t="s">
        <v>2944</v>
      </c>
      <c r="B1955" s="3">
        <v>1.6986025377229079E-7</v>
      </c>
    </row>
    <row r="1956" spans="1:2" x14ac:dyDescent="0.3">
      <c r="A1956" s="22" t="s">
        <v>2948</v>
      </c>
      <c r="B1956" s="3">
        <v>1.4618055555555556E-2</v>
      </c>
    </row>
    <row r="1957" spans="1:2" x14ac:dyDescent="0.3">
      <c r="A1957" s="22" t="s">
        <v>2942</v>
      </c>
      <c r="B1957" s="3">
        <v>1.480324074074074E-2</v>
      </c>
    </row>
    <row r="1958" spans="1:2" x14ac:dyDescent="0.3">
      <c r="A1958" s="22" t="s">
        <v>2932</v>
      </c>
      <c r="B1958" s="3">
        <v>1.4733796296296295E-2</v>
      </c>
    </row>
    <row r="1959" spans="1:2" x14ac:dyDescent="0.3">
      <c r="A1959" s="22" t="s">
        <v>2910</v>
      </c>
      <c r="B1959" s="3">
        <v>1.4918981481481483E-2</v>
      </c>
    </row>
    <row r="1960" spans="1:2" x14ac:dyDescent="0.3">
      <c r="A1960" s="22" t="s">
        <v>2913</v>
      </c>
      <c r="B1960" s="3">
        <v>1.3888888888888888E-2</v>
      </c>
    </row>
    <row r="1961" spans="1:2" x14ac:dyDescent="0.3">
      <c r="A1961" s="22" t="s">
        <v>2927</v>
      </c>
      <c r="B1961" s="3">
        <v>1.4687499999999999E-2</v>
      </c>
    </row>
    <row r="1962" spans="1:2" x14ac:dyDescent="0.3">
      <c r="A1962" s="22" t="s">
        <v>2918</v>
      </c>
      <c r="B1962" s="3">
        <v>1.4675925925925926E-2</v>
      </c>
    </row>
    <row r="1963" spans="1:2" x14ac:dyDescent="0.3">
      <c r="A1963" s="22" t="s">
        <v>2924</v>
      </c>
      <c r="B1963" s="3">
        <v>1.4699074074074074E-2</v>
      </c>
    </row>
    <row r="1964" spans="1:2" x14ac:dyDescent="0.3">
      <c r="A1964" s="22" t="s">
        <v>2911</v>
      </c>
      <c r="B1964" s="3">
        <v>1.4687499999999999E-2</v>
      </c>
    </row>
    <row r="1965" spans="1:2" x14ac:dyDescent="0.3">
      <c r="A1965" s="22" t="s">
        <v>2912</v>
      </c>
      <c r="B1965" s="3">
        <v>1.4675925925925926E-2</v>
      </c>
    </row>
    <row r="1966" spans="1:2" x14ac:dyDescent="0.3">
      <c r="A1966" s="22" t="s">
        <v>2904</v>
      </c>
      <c r="B1966" s="3">
        <v>1.4490740740740742E-2</v>
      </c>
    </row>
    <row r="1967" spans="1:2" x14ac:dyDescent="0.3">
      <c r="A1967" s="22" t="s">
        <v>2901</v>
      </c>
      <c r="B1967" s="3">
        <v>1.4664351851851852E-2</v>
      </c>
    </row>
    <row r="1968" spans="1:2" x14ac:dyDescent="0.3">
      <c r="A1968" s="22" t="s">
        <v>2902</v>
      </c>
      <c r="B1968" s="3">
        <v>1.4652777777777778E-2</v>
      </c>
    </row>
    <row r="1969" spans="1:2" x14ac:dyDescent="0.3">
      <c r="A1969" s="22" t="s">
        <v>2921</v>
      </c>
      <c r="B1969" s="3">
        <v>1.4687499999999999E-2</v>
      </c>
    </row>
    <row r="1970" spans="1:2" x14ac:dyDescent="0.3">
      <c r="A1970" s="22" t="s">
        <v>2909</v>
      </c>
      <c r="B1970" s="3">
        <v>1.4884259259259259E-2</v>
      </c>
    </row>
    <row r="1971" spans="1:2" x14ac:dyDescent="0.3">
      <c r="A1971" s="22" t="s">
        <v>2922</v>
      </c>
      <c r="B1971" s="3">
        <v>1.4687499999999999E-2</v>
      </c>
    </row>
    <row r="1972" spans="1:2" x14ac:dyDescent="0.3">
      <c r="A1972" s="22" t="s">
        <v>2903</v>
      </c>
      <c r="B1972" s="3">
        <v>5.1538119427297668E-5</v>
      </c>
    </row>
    <row r="1973" spans="1:2" x14ac:dyDescent="0.3">
      <c r="A1973" s="22" t="s">
        <v>2916</v>
      </c>
      <c r="B1973" s="3">
        <v>1.4780092592592595E-2</v>
      </c>
    </row>
    <row r="1974" spans="1:2" x14ac:dyDescent="0.3">
      <c r="A1974" s="22" t="s">
        <v>2915</v>
      </c>
      <c r="B1974" s="3">
        <v>4.6340904706790122E-5</v>
      </c>
    </row>
    <row r="1975" spans="1:2" x14ac:dyDescent="0.3">
      <c r="A1975" s="22" t="s">
        <v>2907</v>
      </c>
      <c r="B1975" s="3">
        <v>1.4710648148148148E-2</v>
      </c>
    </row>
    <row r="1976" spans="1:2" x14ac:dyDescent="0.3">
      <c r="A1976" s="22" t="s">
        <v>2917</v>
      </c>
      <c r="B1976" s="3">
        <v>1.4791666666666668E-2</v>
      </c>
    </row>
    <row r="1977" spans="1:2" x14ac:dyDescent="0.3">
      <c r="A1977" s="22" t="s">
        <v>2925</v>
      </c>
      <c r="B1977" s="3">
        <v>1.4664351851851852E-2</v>
      </c>
    </row>
    <row r="1978" spans="1:2" x14ac:dyDescent="0.3">
      <c r="A1978" s="22" t="s">
        <v>2920</v>
      </c>
      <c r="B1978" s="3">
        <v>1.4780092592592595E-2</v>
      </c>
    </row>
    <row r="1979" spans="1:2" x14ac:dyDescent="0.3">
      <c r="A1979" s="22" t="s">
        <v>2906</v>
      </c>
      <c r="B1979" s="3">
        <v>1.4606481481481482E-2</v>
      </c>
    </row>
    <row r="1980" spans="1:2" x14ac:dyDescent="0.3">
      <c r="A1980" s="22" t="s">
        <v>2919</v>
      </c>
      <c r="B1980" s="3">
        <v>1.4710648148148148E-2</v>
      </c>
    </row>
    <row r="1981" spans="1:2" x14ac:dyDescent="0.3">
      <c r="A1981" s="22" t="s">
        <v>2908</v>
      </c>
      <c r="B1981" s="3">
        <v>1.462962962962963E-2</v>
      </c>
    </row>
    <row r="1982" spans="1:2" x14ac:dyDescent="0.3">
      <c r="A1982" s="22" t="s">
        <v>2923</v>
      </c>
      <c r="B1982" s="3">
        <v>1.4733796296296295E-2</v>
      </c>
    </row>
    <row r="1983" spans="1:2" x14ac:dyDescent="0.3">
      <c r="A1983" s="22" t="s">
        <v>2887</v>
      </c>
      <c r="B1983" s="3">
        <v>1.4618055555555556E-2</v>
      </c>
    </row>
    <row r="1984" spans="1:2" x14ac:dyDescent="0.3">
      <c r="A1984" s="22" t="s">
        <v>2889</v>
      </c>
      <c r="B1984" s="3">
        <v>1.462962962962963E-2</v>
      </c>
    </row>
    <row r="1985" spans="1:2" x14ac:dyDescent="0.3">
      <c r="A1985" s="22" t="s">
        <v>2899</v>
      </c>
      <c r="B1985" s="3">
        <v>1.4201388888888888E-2</v>
      </c>
    </row>
    <row r="1986" spans="1:2" x14ac:dyDescent="0.3">
      <c r="A1986" s="22" t="s">
        <v>2879</v>
      </c>
      <c r="B1986" s="3">
        <v>1.4664351851851852E-2</v>
      </c>
    </row>
    <row r="1987" spans="1:2" x14ac:dyDescent="0.3">
      <c r="A1987" s="22" t="s">
        <v>2878</v>
      </c>
      <c r="B1987" s="3">
        <v>1.4618055555555556E-2</v>
      </c>
    </row>
    <row r="1988" spans="1:2" x14ac:dyDescent="0.3">
      <c r="A1988" s="22" t="s">
        <v>2883</v>
      </c>
      <c r="B1988" s="3">
        <v>8.9283800582990389E-7</v>
      </c>
    </row>
    <row r="1989" spans="1:2" x14ac:dyDescent="0.3">
      <c r="A1989" s="22" t="s">
        <v>2894</v>
      </c>
      <c r="B1989" s="3">
        <v>1.4583333333333332E-2</v>
      </c>
    </row>
    <row r="1990" spans="1:2" x14ac:dyDescent="0.3">
      <c r="A1990" s="22" t="s">
        <v>2875</v>
      </c>
      <c r="B1990" s="3">
        <v>1.4618055555555556E-2</v>
      </c>
    </row>
    <row r="1991" spans="1:2" x14ac:dyDescent="0.3">
      <c r="A1991" s="22" t="s">
        <v>2874</v>
      </c>
      <c r="B1991" s="3">
        <v>1.4664351851851852E-2</v>
      </c>
    </row>
    <row r="1992" spans="1:2" x14ac:dyDescent="0.3">
      <c r="A1992" s="22" t="s">
        <v>2898</v>
      </c>
      <c r="B1992" s="3">
        <v>1.4652777777777778E-2</v>
      </c>
    </row>
    <row r="1993" spans="1:2" x14ac:dyDescent="0.3">
      <c r="A1993" s="22" t="s">
        <v>2890</v>
      </c>
      <c r="B1993" s="3">
        <v>1.462962962962963E-2</v>
      </c>
    </row>
    <row r="1994" spans="1:2" x14ac:dyDescent="0.3">
      <c r="A1994" s="22" t="s">
        <v>2893</v>
      </c>
      <c r="B1994" s="3">
        <v>1.4733796296296295E-2</v>
      </c>
    </row>
    <row r="1995" spans="1:2" x14ac:dyDescent="0.3">
      <c r="A1995" s="22" t="s">
        <v>2891</v>
      </c>
      <c r="B1995" s="3">
        <v>1.462962962962963E-2</v>
      </c>
    </row>
    <row r="1996" spans="1:2" x14ac:dyDescent="0.3">
      <c r="A1996" s="22" t="s">
        <v>2881</v>
      </c>
      <c r="B1996" s="3">
        <v>1.4224537037037037E-2</v>
      </c>
    </row>
    <row r="1997" spans="1:2" x14ac:dyDescent="0.3">
      <c r="A1997" s="22" t="s">
        <v>2886</v>
      </c>
      <c r="B1997" s="3">
        <v>1.480324074074074E-2</v>
      </c>
    </row>
    <row r="1998" spans="1:2" x14ac:dyDescent="0.3">
      <c r="A1998" s="22" t="s">
        <v>2882</v>
      </c>
      <c r="B1998" s="3">
        <v>1.4687499999999999E-2</v>
      </c>
    </row>
    <row r="1999" spans="1:2" x14ac:dyDescent="0.3">
      <c r="A1999" s="22" t="s">
        <v>2897</v>
      </c>
      <c r="B1999" s="3">
        <v>1.4745370370370372E-2</v>
      </c>
    </row>
    <row r="2000" spans="1:2" x14ac:dyDescent="0.3">
      <c r="A2000" s="22" t="s">
        <v>2876</v>
      </c>
      <c r="B2000" s="3">
        <v>1.462962962962963E-2</v>
      </c>
    </row>
    <row r="2001" spans="1:2" x14ac:dyDescent="0.3">
      <c r="A2001" s="22" t="s">
        <v>2892</v>
      </c>
      <c r="B2001" s="3">
        <v>1.4814814814814814E-2</v>
      </c>
    </row>
    <row r="2002" spans="1:2" x14ac:dyDescent="0.3">
      <c r="A2002" s="22" t="s">
        <v>2900</v>
      </c>
      <c r="B2002" s="3">
        <v>1.4699074074074074E-2</v>
      </c>
    </row>
    <row r="2003" spans="1:2" x14ac:dyDescent="0.3">
      <c r="A2003" s="22" t="s">
        <v>2896</v>
      </c>
      <c r="B2003" s="3">
        <v>1.4641203703703703E-2</v>
      </c>
    </row>
    <row r="2004" spans="1:2" x14ac:dyDescent="0.3">
      <c r="A2004" s="22" t="s">
        <v>2888</v>
      </c>
      <c r="B2004" s="3">
        <v>1.3993055555555555E-2</v>
      </c>
    </row>
    <row r="2005" spans="1:2" x14ac:dyDescent="0.3">
      <c r="A2005" s="22" t="s">
        <v>2885</v>
      </c>
      <c r="B2005" s="3">
        <v>1.4826388888888889E-2</v>
      </c>
    </row>
    <row r="2006" spans="1:2" x14ac:dyDescent="0.3">
      <c r="A2006" s="22" t="s">
        <v>2880</v>
      </c>
      <c r="B2006" s="3">
        <v>4.8036694101508927E-5</v>
      </c>
    </row>
    <row r="2007" spans="1:2" x14ac:dyDescent="0.3">
      <c r="A2007" s="22" t="s">
        <v>2053</v>
      </c>
      <c r="B2007" s="3">
        <v>2.2370138286072536E-15</v>
      </c>
    </row>
    <row r="2008" spans="1:2" x14ac:dyDescent="0.3">
      <c r="A2008" s="22" t="s">
        <v>2472</v>
      </c>
      <c r="B2008" s="3">
        <v>1.6075102880658435E-9</v>
      </c>
    </row>
    <row r="2009" spans="1:2" x14ac:dyDescent="0.3">
      <c r="A2009" s="22" t="s">
        <v>2471</v>
      </c>
      <c r="B2009" s="3">
        <v>6.5640003429355279E-9</v>
      </c>
    </row>
    <row r="2010" spans="1:2" x14ac:dyDescent="0.3">
      <c r="A2010" s="22" t="s">
        <v>5681</v>
      </c>
      <c r="B2010" s="3">
        <v>6.2592592592592589E-2</v>
      </c>
    </row>
    <row r="2011" spans="1:2" x14ac:dyDescent="0.3">
      <c r="A2011" s="22" t="s">
        <v>3869</v>
      </c>
      <c r="B2011" s="3">
        <v>2.0173611111111111E-2</v>
      </c>
    </row>
    <row r="2012" spans="1:2" x14ac:dyDescent="0.3">
      <c r="A2012" s="22" t="s">
        <v>3868</v>
      </c>
      <c r="B2012" s="3">
        <v>2.0196759259259258E-2</v>
      </c>
    </row>
    <row r="2013" spans="1:2" x14ac:dyDescent="0.3">
      <c r="A2013" s="22" t="s">
        <v>3865</v>
      </c>
      <c r="B2013" s="3">
        <v>2.0104166666666666E-2</v>
      </c>
    </row>
    <row r="2014" spans="1:2" x14ac:dyDescent="0.3">
      <c r="A2014" s="22" t="s">
        <v>3863</v>
      </c>
      <c r="B2014" s="3">
        <v>1.9606481481481482E-2</v>
      </c>
    </row>
    <row r="2015" spans="1:2" x14ac:dyDescent="0.3">
      <c r="A2015" s="22" t="s">
        <v>3861</v>
      </c>
      <c r="B2015" s="3">
        <v>2.0057870370370368E-2</v>
      </c>
    </row>
    <row r="2016" spans="1:2" x14ac:dyDescent="0.3">
      <c r="A2016" s="22" t="s">
        <v>3866</v>
      </c>
      <c r="B2016" s="3">
        <v>2.0150462962962964E-2</v>
      </c>
    </row>
    <row r="2017" spans="1:2" x14ac:dyDescent="0.3">
      <c r="A2017" s="22" t="s">
        <v>3852</v>
      </c>
      <c r="B2017" s="3">
        <v>1.9884259259259258E-2</v>
      </c>
    </row>
    <row r="2018" spans="1:2" x14ac:dyDescent="0.3">
      <c r="A2018" s="22" t="s">
        <v>3856</v>
      </c>
      <c r="B2018" s="3">
        <v>2.0208333333333335E-2</v>
      </c>
    </row>
    <row r="2019" spans="1:2" x14ac:dyDescent="0.3">
      <c r="A2019" s="22" t="s">
        <v>3854</v>
      </c>
      <c r="B2019" s="3">
        <v>1.9317129629629629E-2</v>
      </c>
    </row>
    <row r="2020" spans="1:2" x14ac:dyDescent="0.3">
      <c r="A2020" s="22" t="s">
        <v>3855</v>
      </c>
      <c r="B2020" s="3">
        <v>2.0104166666666666E-2</v>
      </c>
    </row>
    <row r="2021" spans="1:2" x14ac:dyDescent="0.3">
      <c r="A2021" s="22" t="s">
        <v>3857</v>
      </c>
      <c r="B2021" s="3">
        <v>1.9976851851851853E-2</v>
      </c>
    </row>
    <row r="2022" spans="1:2" x14ac:dyDescent="0.3">
      <c r="A2022" s="22" t="s">
        <v>3859</v>
      </c>
      <c r="B2022" s="3">
        <v>2.0162037037037037E-2</v>
      </c>
    </row>
    <row r="2023" spans="1:2" x14ac:dyDescent="0.3">
      <c r="A2023" s="22" t="s">
        <v>5189</v>
      </c>
      <c r="B2023" s="3">
        <v>8.5405092592592588E-2</v>
      </c>
    </row>
    <row r="2024" spans="1:2" x14ac:dyDescent="0.3">
      <c r="A2024" s="22" t="s">
        <v>3439</v>
      </c>
      <c r="B2024" s="3">
        <v>0.10315972222222221</v>
      </c>
    </row>
    <row r="2025" spans="1:2" x14ac:dyDescent="0.3">
      <c r="A2025" s="22" t="s">
        <v>697</v>
      </c>
      <c r="B2025" s="3">
        <v>5.6712962962962956E-4</v>
      </c>
    </row>
    <row r="2026" spans="1:2" x14ac:dyDescent="0.3">
      <c r="A2026" s="22" t="s">
        <v>2645</v>
      </c>
      <c r="B2026" s="3">
        <v>8.7837094907407417E-4</v>
      </c>
    </row>
    <row r="2027" spans="1:2" x14ac:dyDescent="0.3">
      <c r="A2027" s="22" t="s">
        <v>3395</v>
      </c>
      <c r="B2027" s="3">
        <v>2.5381944444444443E-2</v>
      </c>
    </row>
    <row r="2028" spans="1:2" x14ac:dyDescent="0.3">
      <c r="A2028" s="22" t="s">
        <v>3393</v>
      </c>
      <c r="B2028" s="3">
        <v>3.6087962962962968E-2</v>
      </c>
    </row>
    <row r="2029" spans="1:2" x14ac:dyDescent="0.3">
      <c r="A2029" s="22" t="s">
        <v>3469</v>
      </c>
      <c r="B2029" s="3">
        <v>2.3761574074074074E-2</v>
      </c>
    </row>
    <row r="2030" spans="1:2" x14ac:dyDescent="0.3">
      <c r="A2030" s="22" t="s">
        <v>229</v>
      </c>
      <c r="B2030" s="3">
        <v>3.2442129629629633E-2</v>
      </c>
    </row>
    <row r="2031" spans="1:2" x14ac:dyDescent="0.3">
      <c r="A2031" s="22" t="s">
        <v>227</v>
      </c>
      <c r="B2031" s="3">
        <v>2.8113425925925927E-2</v>
      </c>
    </row>
    <row r="2032" spans="1:2" x14ac:dyDescent="0.3">
      <c r="A2032" s="22" t="s">
        <v>225</v>
      </c>
      <c r="B2032" s="3">
        <v>2.883101851851852E-2</v>
      </c>
    </row>
    <row r="2033" spans="1:2" x14ac:dyDescent="0.3">
      <c r="A2033" s="22" t="s">
        <v>223</v>
      </c>
      <c r="B2033" s="3">
        <v>3.8483796296296292E-6</v>
      </c>
    </row>
    <row r="2034" spans="1:2" x14ac:dyDescent="0.3">
      <c r="A2034" s="22" t="s">
        <v>221</v>
      </c>
      <c r="B2034" s="3">
        <v>2.7349537037037037E-2</v>
      </c>
    </row>
    <row r="2035" spans="1:2" x14ac:dyDescent="0.3">
      <c r="A2035" s="22" t="s">
        <v>219</v>
      </c>
      <c r="B2035" s="3">
        <v>2.7094907407407404E-2</v>
      </c>
    </row>
    <row r="2036" spans="1:2" x14ac:dyDescent="0.3">
      <c r="A2036" s="22" t="s">
        <v>217</v>
      </c>
      <c r="B2036" s="3">
        <v>2.8055555555555556E-2</v>
      </c>
    </row>
    <row r="2037" spans="1:2" x14ac:dyDescent="0.3">
      <c r="A2037" s="22" t="s">
        <v>215</v>
      </c>
      <c r="B2037" s="3">
        <v>2.9675925925925925E-2</v>
      </c>
    </row>
    <row r="2038" spans="1:2" x14ac:dyDescent="0.3">
      <c r="A2038" s="22" t="s">
        <v>3814</v>
      </c>
      <c r="B2038" s="3">
        <v>5.8611111111111114E-2</v>
      </c>
    </row>
    <row r="2039" spans="1:2" x14ac:dyDescent="0.3">
      <c r="A2039" s="22" t="s">
        <v>6239</v>
      </c>
      <c r="B2039" s="3">
        <v>1.0234455375514404E-3</v>
      </c>
    </row>
    <row r="2040" spans="1:2" x14ac:dyDescent="0.3">
      <c r="A2040" s="22" t="s">
        <v>3586</v>
      </c>
      <c r="B2040" s="3">
        <v>1.2777777777777777E-2</v>
      </c>
    </row>
    <row r="2041" spans="1:2" x14ac:dyDescent="0.3">
      <c r="A2041" s="22" t="s">
        <v>3589</v>
      </c>
      <c r="B2041" s="3">
        <v>1.511574074074074E-2</v>
      </c>
    </row>
    <row r="2042" spans="1:2" x14ac:dyDescent="0.3">
      <c r="A2042" s="22" t="s">
        <v>3591</v>
      </c>
      <c r="B2042" s="3">
        <v>1.5046296296296295E-2</v>
      </c>
    </row>
    <row r="2043" spans="1:2" x14ac:dyDescent="0.3">
      <c r="A2043" s="22" t="s">
        <v>3588</v>
      </c>
      <c r="B2043" s="3">
        <v>1.4409722222222221E-2</v>
      </c>
    </row>
    <row r="2044" spans="1:2" x14ac:dyDescent="0.3">
      <c r="A2044" s="22" t="s">
        <v>3587</v>
      </c>
      <c r="B2044" s="3">
        <v>1.5127314814814816E-2</v>
      </c>
    </row>
    <row r="2045" spans="1:2" x14ac:dyDescent="0.3">
      <c r="A2045" s="22" t="s">
        <v>3592</v>
      </c>
      <c r="B2045" s="3">
        <v>1.4965277777777779E-2</v>
      </c>
    </row>
    <row r="2046" spans="1:2" x14ac:dyDescent="0.3">
      <c r="A2046" s="22" t="s">
        <v>3590</v>
      </c>
      <c r="B2046" s="3">
        <v>1.5092592592592593E-2</v>
      </c>
    </row>
    <row r="2047" spans="1:2" x14ac:dyDescent="0.3">
      <c r="A2047" s="22" t="s">
        <v>3585</v>
      </c>
      <c r="B2047" s="3">
        <v>1.5370370370370369E-2</v>
      </c>
    </row>
    <row r="2048" spans="1:2" x14ac:dyDescent="0.3">
      <c r="A2048" s="22" t="s">
        <v>3565</v>
      </c>
      <c r="B2048" s="3">
        <v>1.5000000000000001E-2</v>
      </c>
    </row>
    <row r="2049" spans="1:2" x14ac:dyDescent="0.3">
      <c r="A2049" s="22" t="s">
        <v>3561</v>
      </c>
      <c r="B2049" s="3">
        <v>5.4414223251028811E-7</v>
      </c>
    </row>
    <row r="2050" spans="1:2" x14ac:dyDescent="0.3">
      <c r="A2050" s="22" t="s">
        <v>3563</v>
      </c>
      <c r="B2050" s="3">
        <v>1.6030092592592592E-2</v>
      </c>
    </row>
    <row r="2051" spans="1:2" x14ac:dyDescent="0.3">
      <c r="A2051" s="22" t="s">
        <v>3558</v>
      </c>
      <c r="B2051" s="3">
        <v>1.539351851851852E-2</v>
      </c>
    </row>
    <row r="2052" spans="1:2" x14ac:dyDescent="0.3">
      <c r="A2052" s="22" t="s">
        <v>3559</v>
      </c>
      <c r="B2052" s="3">
        <v>1.6372492283950617E-6</v>
      </c>
    </row>
    <row r="2053" spans="1:2" x14ac:dyDescent="0.3">
      <c r="A2053" s="22" t="s">
        <v>3584</v>
      </c>
      <c r="B2053" s="3">
        <v>1.5405092592592593E-2</v>
      </c>
    </row>
    <row r="2054" spans="1:2" x14ac:dyDescent="0.3">
      <c r="A2054" s="22" t="s">
        <v>3556</v>
      </c>
      <c r="B2054" s="3">
        <v>1.2592592592592593E-2</v>
      </c>
    </row>
    <row r="2055" spans="1:2" x14ac:dyDescent="0.3">
      <c r="A2055" s="22" t="s">
        <v>3230</v>
      </c>
      <c r="B2055" s="3">
        <v>4.4513888888888888E-2</v>
      </c>
    </row>
    <row r="2056" spans="1:2" x14ac:dyDescent="0.3">
      <c r="A2056" s="22" t="s">
        <v>4118</v>
      </c>
      <c r="B2056" s="3">
        <v>2.0486111111111111E-2</v>
      </c>
    </row>
    <row r="2057" spans="1:2" x14ac:dyDescent="0.3">
      <c r="A2057" s="22" t="s">
        <v>4116</v>
      </c>
      <c r="B2057" s="3">
        <v>2.1562499999999998E-2</v>
      </c>
    </row>
    <row r="2058" spans="1:2" x14ac:dyDescent="0.3">
      <c r="A2058" s="22" t="s">
        <v>4114</v>
      </c>
      <c r="B2058" s="3">
        <v>2.1724537037037039E-2</v>
      </c>
    </row>
    <row r="2059" spans="1:2" x14ac:dyDescent="0.3">
      <c r="A2059" s="22" t="s">
        <v>4113</v>
      </c>
      <c r="B2059" s="3">
        <v>2.1446759259259259E-2</v>
      </c>
    </row>
    <row r="2060" spans="1:2" x14ac:dyDescent="0.3">
      <c r="A2060" s="22" t="s">
        <v>4112</v>
      </c>
      <c r="B2060" s="3">
        <v>2.5318287037037037E-7</v>
      </c>
    </row>
    <row r="2061" spans="1:2" x14ac:dyDescent="0.3">
      <c r="A2061" s="22" t="s">
        <v>4110</v>
      </c>
      <c r="B2061" s="3">
        <v>2.028935185185185E-2</v>
      </c>
    </row>
    <row r="2062" spans="1:2" x14ac:dyDescent="0.3">
      <c r="A2062" s="22" t="s">
        <v>4109</v>
      </c>
      <c r="B2062" s="3">
        <v>6.9364068930041158E-7</v>
      </c>
    </row>
    <row r="2063" spans="1:2" x14ac:dyDescent="0.3">
      <c r="A2063" s="22" t="s">
        <v>4108</v>
      </c>
      <c r="B2063" s="3">
        <v>2.0997299382716049E-5</v>
      </c>
    </row>
    <row r="2064" spans="1:2" x14ac:dyDescent="0.3">
      <c r="A2064" s="22" t="s">
        <v>4106</v>
      </c>
      <c r="B2064" s="3">
        <v>2.0937499999999998E-2</v>
      </c>
    </row>
    <row r="2065" spans="1:2" x14ac:dyDescent="0.3">
      <c r="A2065" s="22" t="s">
        <v>4105</v>
      </c>
      <c r="B2065" s="3">
        <v>1.1972602666323732E-10</v>
      </c>
    </row>
    <row r="2066" spans="1:2" x14ac:dyDescent="0.3">
      <c r="A2066" s="22" t="s">
        <v>4104</v>
      </c>
      <c r="B2066" s="3">
        <v>1.8912037037037036E-2</v>
      </c>
    </row>
    <row r="2067" spans="1:2" x14ac:dyDescent="0.3">
      <c r="A2067" s="22" t="s">
        <v>3421</v>
      </c>
      <c r="B2067" s="3">
        <v>3.4027777777777775E-2</v>
      </c>
    </row>
    <row r="2068" spans="1:2" x14ac:dyDescent="0.3">
      <c r="A2068" s="22" t="s">
        <v>3419</v>
      </c>
      <c r="B2068" s="3">
        <v>2.8914180384087795E-4</v>
      </c>
    </row>
    <row r="2069" spans="1:2" x14ac:dyDescent="0.3">
      <c r="A2069" s="22" t="s">
        <v>6172</v>
      </c>
      <c r="B2069" s="3">
        <v>1.2894638194087219E-5</v>
      </c>
    </row>
    <row r="2070" spans="1:2" x14ac:dyDescent="0.3">
      <c r="A2070" s="22" t="s">
        <v>3504</v>
      </c>
      <c r="B2070" s="3">
        <v>8.368055555555555E-2</v>
      </c>
    </row>
    <row r="2071" spans="1:2" x14ac:dyDescent="0.3">
      <c r="A2071" s="22" t="s">
        <v>6705</v>
      </c>
      <c r="B2071" s="3">
        <v>7.0601851851851841E-3</v>
      </c>
    </row>
    <row r="2072" spans="1:2" x14ac:dyDescent="0.3">
      <c r="A2072" s="22" t="s">
        <v>4139</v>
      </c>
      <c r="B2072" s="3">
        <v>8.8680234053497935E-4</v>
      </c>
    </row>
    <row r="2073" spans="1:2" x14ac:dyDescent="0.3">
      <c r="A2073" s="22" t="s">
        <v>4142</v>
      </c>
      <c r="B2073" s="3">
        <v>2.9826388888888892E-2</v>
      </c>
    </row>
    <row r="2074" spans="1:2" x14ac:dyDescent="0.3">
      <c r="A2074" s="22" t="s">
        <v>4144</v>
      </c>
      <c r="B2074" s="3">
        <v>7.5542586447714914E-17</v>
      </c>
    </row>
    <row r="2075" spans="1:2" x14ac:dyDescent="0.3">
      <c r="A2075" s="22" t="s">
        <v>4143</v>
      </c>
      <c r="B2075" s="3">
        <v>2.1731529706790127E-4</v>
      </c>
    </row>
    <row r="2076" spans="1:2" x14ac:dyDescent="0.3">
      <c r="A2076" s="22" t="s">
        <v>4266</v>
      </c>
      <c r="B2076" s="3">
        <v>1.7164351851851851E-2</v>
      </c>
    </row>
    <row r="2077" spans="1:2" x14ac:dyDescent="0.3">
      <c r="A2077" s="22" t="s">
        <v>4148</v>
      </c>
      <c r="B2077" s="3">
        <v>3.0220389660493826E-4</v>
      </c>
    </row>
    <row r="2078" spans="1:2" x14ac:dyDescent="0.3">
      <c r="A2078" s="22" t="s">
        <v>4243</v>
      </c>
      <c r="B2078" s="3">
        <v>6.4708183299039783E-5</v>
      </c>
    </row>
    <row r="2079" spans="1:2" x14ac:dyDescent="0.3">
      <c r="A2079" s="22" t="s">
        <v>4248</v>
      </c>
      <c r="B2079" s="3">
        <v>1.7847222222222223E-2</v>
      </c>
    </row>
    <row r="2080" spans="1:2" x14ac:dyDescent="0.3">
      <c r="A2080" s="22" t="s">
        <v>4196</v>
      </c>
      <c r="B2080" s="3">
        <v>1.7187499999999998E-2</v>
      </c>
    </row>
    <row r="2081" spans="1:2" x14ac:dyDescent="0.3">
      <c r="A2081" s="22" t="s">
        <v>4149</v>
      </c>
      <c r="B2081" s="3">
        <v>3.1604938271604939E-4</v>
      </c>
    </row>
    <row r="2082" spans="1:2" x14ac:dyDescent="0.3">
      <c r="A2082" s="22" t="s">
        <v>4146</v>
      </c>
      <c r="B2082" s="3">
        <v>1.9958928112139915E-4</v>
      </c>
    </row>
    <row r="2083" spans="1:2" x14ac:dyDescent="0.3">
      <c r="A2083" s="22" t="s">
        <v>4194</v>
      </c>
      <c r="B2083" s="3">
        <v>1.6296296296296295E-2</v>
      </c>
    </row>
    <row r="2084" spans="1:2" x14ac:dyDescent="0.3">
      <c r="A2084" s="22" t="s">
        <v>4183</v>
      </c>
      <c r="B2084" s="3">
        <v>1.3680555555555555E-2</v>
      </c>
    </row>
    <row r="2085" spans="1:2" x14ac:dyDescent="0.3">
      <c r="A2085" s="22" t="s">
        <v>4174</v>
      </c>
      <c r="B2085" s="3">
        <v>1.0376255644147235E-9</v>
      </c>
    </row>
    <row r="2086" spans="1:2" x14ac:dyDescent="0.3">
      <c r="A2086" s="22" t="s">
        <v>4184</v>
      </c>
      <c r="B2086" s="3">
        <v>1.7071759259259259E-2</v>
      </c>
    </row>
    <row r="2087" spans="1:2" x14ac:dyDescent="0.3">
      <c r="A2087" s="22" t="s">
        <v>4185</v>
      </c>
      <c r="B2087" s="3">
        <v>1.650462962962963E-2</v>
      </c>
    </row>
    <row r="2088" spans="1:2" x14ac:dyDescent="0.3">
      <c r="A2088" s="22" t="s">
        <v>4192</v>
      </c>
      <c r="B2088" s="3">
        <v>1.7835648148148149E-2</v>
      </c>
    </row>
    <row r="2089" spans="1:2" x14ac:dyDescent="0.3">
      <c r="A2089" s="22" t="s">
        <v>4171</v>
      </c>
      <c r="B2089" s="3">
        <v>1.6898148148148148E-2</v>
      </c>
    </row>
    <row r="2090" spans="1:2" x14ac:dyDescent="0.3">
      <c r="A2090" s="22" t="s">
        <v>4176</v>
      </c>
      <c r="B2090" s="3">
        <v>1.0587464634773663E-5</v>
      </c>
    </row>
    <row r="2091" spans="1:2" x14ac:dyDescent="0.3">
      <c r="A2091" s="22" t="s">
        <v>4172</v>
      </c>
      <c r="B2091" s="3">
        <v>1.2397119341563785E-5</v>
      </c>
    </row>
    <row r="2092" spans="1:2" x14ac:dyDescent="0.3">
      <c r="A2092" s="22" t="s">
        <v>4160</v>
      </c>
      <c r="B2092" s="3">
        <v>3.749102473422496E-5</v>
      </c>
    </row>
    <row r="2093" spans="1:2" x14ac:dyDescent="0.3">
      <c r="A2093" s="22" t="s">
        <v>4170</v>
      </c>
      <c r="B2093" s="3">
        <v>1.6724537037037034E-2</v>
      </c>
    </row>
    <row r="2094" spans="1:2" x14ac:dyDescent="0.3">
      <c r="A2094" s="22" t="s">
        <v>4161</v>
      </c>
      <c r="B2094" s="3">
        <v>1.7118055555555556E-2</v>
      </c>
    </row>
    <row r="2095" spans="1:2" x14ac:dyDescent="0.3">
      <c r="A2095" s="22" t="s">
        <v>4164</v>
      </c>
      <c r="B2095" s="3">
        <v>1.7233796296296296E-2</v>
      </c>
    </row>
    <row r="2096" spans="1:2" x14ac:dyDescent="0.3">
      <c r="A2096" s="22" t="s">
        <v>4162</v>
      </c>
      <c r="B2096" s="3">
        <v>1.6273148148148148E-2</v>
      </c>
    </row>
    <row r="2097" spans="1:2" x14ac:dyDescent="0.3">
      <c r="A2097" s="22" t="s">
        <v>4167</v>
      </c>
      <c r="B2097" s="3">
        <v>1.6759259259259258E-2</v>
      </c>
    </row>
    <row r="2098" spans="1:2" x14ac:dyDescent="0.3">
      <c r="A2098" s="22" t="s">
        <v>4165</v>
      </c>
      <c r="B2098" s="3">
        <v>6.8631758687700036E-10</v>
      </c>
    </row>
    <row r="2099" spans="1:2" x14ac:dyDescent="0.3">
      <c r="A2099" s="22" t="s">
        <v>4169</v>
      </c>
      <c r="B2099" s="3">
        <v>1.818287037037037E-2</v>
      </c>
    </row>
    <row r="2100" spans="1:2" x14ac:dyDescent="0.3">
      <c r="A2100" s="22" t="s">
        <v>4156</v>
      </c>
      <c r="B2100" s="3">
        <v>1.5185185185185185E-2</v>
      </c>
    </row>
    <row r="2101" spans="1:2" x14ac:dyDescent="0.3">
      <c r="A2101" s="22" t="s">
        <v>4159</v>
      </c>
      <c r="B2101" s="3">
        <v>1.5740740740740743E-2</v>
      </c>
    </row>
    <row r="2102" spans="1:2" x14ac:dyDescent="0.3">
      <c r="A2102" s="22" t="s">
        <v>4158</v>
      </c>
      <c r="B2102" s="3">
        <v>4.875775921401082E-8</v>
      </c>
    </row>
    <row r="2103" spans="1:2" x14ac:dyDescent="0.3">
      <c r="A2103" s="22" t="s">
        <v>4154</v>
      </c>
      <c r="B2103" s="3">
        <v>1.622685185185185E-2</v>
      </c>
    </row>
    <row r="2104" spans="1:2" x14ac:dyDescent="0.3">
      <c r="A2104" s="22" t="s">
        <v>4152</v>
      </c>
      <c r="B2104" s="3">
        <v>1.4756944444444446E-2</v>
      </c>
    </row>
    <row r="2105" spans="1:2" x14ac:dyDescent="0.3">
      <c r="A2105" s="22" t="s">
        <v>4153</v>
      </c>
      <c r="B2105" s="3">
        <v>1.5486111111111112E-2</v>
      </c>
    </row>
    <row r="2106" spans="1:2" x14ac:dyDescent="0.3">
      <c r="A2106" s="22" t="s">
        <v>4151</v>
      </c>
      <c r="B2106" s="3">
        <v>1.7546296296296296E-2</v>
      </c>
    </row>
    <row r="2107" spans="1:2" x14ac:dyDescent="0.3">
      <c r="A2107" s="22" t="s">
        <v>4157</v>
      </c>
      <c r="B2107" s="3">
        <v>1.6145833333333335E-2</v>
      </c>
    </row>
    <row r="2108" spans="1:2" x14ac:dyDescent="0.3">
      <c r="A2108" s="22" t="s">
        <v>4141</v>
      </c>
      <c r="B2108" s="3">
        <v>2.0864425261488343E-4</v>
      </c>
    </row>
    <row r="2109" spans="1:2" x14ac:dyDescent="0.3">
      <c r="A2109" s="22" t="s">
        <v>5121</v>
      </c>
      <c r="B2109" s="3">
        <v>2.7260183256731001E-5</v>
      </c>
    </row>
    <row r="2110" spans="1:2" x14ac:dyDescent="0.3">
      <c r="A2110" s="22" t="s">
        <v>5103</v>
      </c>
      <c r="B2110" s="3">
        <v>1.8101851851851852E-2</v>
      </c>
    </row>
    <row r="2111" spans="1:2" x14ac:dyDescent="0.3">
      <c r="A2111" s="22" t="s">
        <v>624</v>
      </c>
      <c r="B2111" s="3">
        <v>6.9444444444444444E-5</v>
      </c>
    </row>
    <row r="2112" spans="1:2" x14ac:dyDescent="0.3">
      <c r="A2112" s="22" t="s">
        <v>6668</v>
      </c>
      <c r="B2112" s="3">
        <v>3.2037037037037037E-2</v>
      </c>
    </row>
    <row r="2113" spans="1:2" x14ac:dyDescent="0.3">
      <c r="A2113" s="22" t="s">
        <v>597</v>
      </c>
      <c r="B2113" s="3">
        <v>8.1018518518518516E-5</v>
      </c>
    </row>
    <row r="2114" spans="1:2" x14ac:dyDescent="0.3">
      <c r="A2114" s="22" t="s">
        <v>540</v>
      </c>
      <c r="B2114" s="3">
        <v>2.8935185185185189E-4</v>
      </c>
    </row>
    <row r="2115" spans="1:2" x14ac:dyDescent="0.3">
      <c r="A2115" s="22" t="s">
        <v>2459</v>
      </c>
      <c r="B2115" s="3">
        <v>6.3657407407407402E-4</v>
      </c>
    </row>
    <row r="2116" spans="1:2" x14ac:dyDescent="0.3">
      <c r="A2116" s="22" t="s">
        <v>3951</v>
      </c>
      <c r="B2116" s="3">
        <v>4.0439814814814817E-2</v>
      </c>
    </row>
    <row r="2117" spans="1:2" x14ac:dyDescent="0.3">
      <c r="A2117" s="22" t="s">
        <v>3950</v>
      </c>
      <c r="B2117" s="3">
        <v>3.892361111111111E-2</v>
      </c>
    </row>
    <row r="2118" spans="1:2" x14ac:dyDescent="0.3">
      <c r="A2118" s="22" t="s">
        <v>3949</v>
      </c>
      <c r="B2118" s="3">
        <v>4.0787037037037038E-2</v>
      </c>
    </row>
    <row r="2119" spans="1:2" x14ac:dyDescent="0.3">
      <c r="A2119" s="22" t="s">
        <v>3948</v>
      </c>
      <c r="B2119" s="3">
        <v>2.9560185185185189E-2</v>
      </c>
    </row>
    <row r="2120" spans="1:2" x14ac:dyDescent="0.3">
      <c r="A2120" s="22" t="s">
        <v>3947</v>
      </c>
      <c r="B2120" s="3">
        <v>4.0127314814814817E-2</v>
      </c>
    </row>
    <row r="2121" spans="1:2" x14ac:dyDescent="0.3">
      <c r="A2121" s="22" t="s">
        <v>3946</v>
      </c>
      <c r="B2121" s="3">
        <v>4.0740740740740737E-2</v>
      </c>
    </row>
    <row r="2122" spans="1:2" x14ac:dyDescent="0.3">
      <c r="A2122" s="22" t="s">
        <v>3944</v>
      </c>
      <c r="B2122" s="3">
        <v>3.9409722222222221E-2</v>
      </c>
    </row>
    <row r="2123" spans="1:2" x14ac:dyDescent="0.3">
      <c r="A2123" s="22" t="s">
        <v>3943</v>
      </c>
      <c r="B2123" s="3">
        <v>3.9155092592592596E-2</v>
      </c>
    </row>
    <row r="2124" spans="1:2" x14ac:dyDescent="0.3">
      <c r="A2124" s="22" t="s">
        <v>3942</v>
      </c>
      <c r="B2124" s="3">
        <v>3.9143518518518515E-2</v>
      </c>
    </row>
    <row r="2125" spans="1:2" x14ac:dyDescent="0.3">
      <c r="A2125" s="22" t="s">
        <v>3941</v>
      </c>
      <c r="B2125" s="3">
        <v>3.9745370370370368E-2</v>
      </c>
    </row>
    <row r="2126" spans="1:2" x14ac:dyDescent="0.3">
      <c r="A2126" s="22" t="s">
        <v>3940</v>
      </c>
      <c r="B2126" s="3">
        <v>3.9085648148148147E-2</v>
      </c>
    </row>
    <row r="2127" spans="1:2" x14ac:dyDescent="0.3">
      <c r="A2127" s="22" t="s">
        <v>3939</v>
      </c>
      <c r="B2127" s="3">
        <v>4.0810185185185185E-2</v>
      </c>
    </row>
    <row r="2128" spans="1:2" x14ac:dyDescent="0.3">
      <c r="A2128" s="22" t="s">
        <v>3937</v>
      </c>
      <c r="B2128" s="3">
        <v>3.9444444444444442E-2</v>
      </c>
    </row>
    <row r="2129" spans="1:2" x14ac:dyDescent="0.3">
      <c r="A2129" s="22" t="s">
        <v>3935</v>
      </c>
      <c r="B2129" s="3">
        <v>2.1658521947873797E-6</v>
      </c>
    </row>
    <row r="2130" spans="1:2" x14ac:dyDescent="0.3">
      <c r="A2130" s="22" t="s">
        <v>3934</v>
      </c>
      <c r="B2130" s="3">
        <v>3.9016203703703699E-2</v>
      </c>
    </row>
    <row r="2131" spans="1:2" x14ac:dyDescent="0.3">
      <c r="A2131" s="22" t="s">
        <v>3933</v>
      </c>
      <c r="B2131" s="3">
        <v>3.9293981481481485E-2</v>
      </c>
    </row>
    <row r="2132" spans="1:2" x14ac:dyDescent="0.3">
      <c r="A2132" s="22" t="s">
        <v>3931</v>
      </c>
      <c r="B2132" s="3">
        <v>5.873842592592593E-2</v>
      </c>
    </row>
    <row r="2133" spans="1:2" x14ac:dyDescent="0.3">
      <c r="A2133" s="22" t="s">
        <v>3930</v>
      </c>
      <c r="B2133" s="3">
        <v>3.9756944444444449E-2</v>
      </c>
    </row>
    <row r="2134" spans="1:2" x14ac:dyDescent="0.3">
      <c r="A2134" s="22" t="s">
        <v>3929</v>
      </c>
      <c r="B2134" s="3">
        <v>3.0138888888888885E-2</v>
      </c>
    </row>
    <row r="2135" spans="1:2" x14ac:dyDescent="0.3">
      <c r="A2135" s="22" t="s">
        <v>3927</v>
      </c>
      <c r="B2135" s="3">
        <v>3.9340277777777773E-2</v>
      </c>
    </row>
    <row r="2136" spans="1:2" x14ac:dyDescent="0.3">
      <c r="A2136" s="22" t="s">
        <v>3926</v>
      </c>
      <c r="B2136" s="3">
        <v>3.8738425925925926E-2</v>
      </c>
    </row>
    <row r="2137" spans="1:2" x14ac:dyDescent="0.3">
      <c r="A2137" s="22" t="s">
        <v>3925</v>
      </c>
      <c r="B2137" s="3">
        <v>4.0694444444444443E-2</v>
      </c>
    </row>
    <row r="2138" spans="1:2" x14ac:dyDescent="0.3">
      <c r="A2138" s="22" t="s">
        <v>3923</v>
      </c>
      <c r="B2138" s="3">
        <v>3.8229166666666668E-2</v>
      </c>
    </row>
    <row r="2139" spans="1:2" x14ac:dyDescent="0.3">
      <c r="A2139" s="22" t="s">
        <v>6293</v>
      </c>
      <c r="B2139" s="3">
        <v>1.9895833333333331E-2</v>
      </c>
    </row>
    <row r="2140" spans="1:2" x14ac:dyDescent="0.3">
      <c r="A2140" s="22" t="s">
        <v>6289</v>
      </c>
      <c r="B2140" s="3">
        <v>1.9953703703703706E-2</v>
      </c>
    </row>
    <row r="2141" spans="1:2" x14ac:dyDescent="0.3">
      <c r="A2141" s="22" t="s">
        <v>6288</v>
      </c>
      <c r="B2141" s="3">
        <v>1.3483796296296298E-2</v>
      </c>
    </row>
    <row r="2142" spans="1:2" x14ac:dyDescent="0.3">
      <c r="A2142" s="22" t="s">
        <v>6242</v>
      </c>
      <c r="B2142" s="3">
        <v>1.9872685185185184E-2</v>
      </c>
    </row>
    <row r="2143" spans="1:2" x14ac:dyDescent="0.3">
      <c r="A2143" s="22" t="s">
        <v>3373</v>
      </c>
      <c r="B2143" s="3">
        <v>1.9375E-2</v>
      </c>
    </row>
    <row r="2144" spans="1:2" x14ac:dyDescent="0.3">
      <c r="A2144" s="22" t="s">
        <v>3372</v>
      </c>
      <c r="B2144" s="3">
        <v>1.849537037037037E-2</v>
      </c>
    </row>
    <row r="2145" spans="1:2" x14ac:dyDescent="0.3">
      <c r="A2145" s="22" t="s">
        <v>3371</v>
      </c>
      <c r="B2145" s="3">
        <v>1.9166666666666669E-2</v>
      </c>
    </row>
    <row r="2146" spans="1:2" x14ac:dyDescent="0.3">
      <c r="A2146" s="22" t="s">
        <v>3370</v>
      </c>
      <c r="B2146" s="3">
        <v>2.1924296982167356E-5</v>
      </c>
    </row>
    <row r="2147" spans="1:2" x14ac:dyDescent="0.3">
      <c r="A2147" s="22" t="s">
        <v>3369</v>
      </c>
      <c r="B2147" s="3">
        <v>1.8854166666666665E-2</v>
      </c>
    </row>
    <row r="2148" spans="1:2" x14ac:dyDescent="0.3">
      <c r="A2148" s="22" t="s">
        <v>3367</v>
      </c>
      <c r="B2148" s="3">
        <v>1.8854166666666665E-2</v>
      </c>
    </row>
    <row r="2149" spans="1:2" x14ac:dyDescent="0.3">
      <c r="A2149" s="22" t="s">
        <v>3366</v>
      </c>
      <c r="B2149" s="3">
        <v>1.7951388888888888E-2</v>
      </c>
    </row>
    <row r="2150" spans="1:2" x14ac:dyDescent="0.3">
      <c r="A2150" s="22" t="s">
        <v>3354</v>
      </c>
      <c r="B2150" s="3">
        <v>2.0092592592592592E-2</v>
      </c>
    </row>
    <row r="2151" spans="1:2" x14ac:dyDescent="0.3">
      <c r="A2151" s="22" t="s">
        <v>3353</v>
      </c>
      <c r="B2151" s="3">
        <v>1.9502314814814816E-2</v>
      </c>
    </row>
    <row r="2152" spans="1:2" x14ac:dyDescent="0.3">
      <c r="A2152" s="22" t="s">
        <v>3365</v>
      </c>
      <c r="B2152" s="3">
        <v>1.7714763374485596E-6</v>
      </c>
    </row>
    <row r="2153" spans="1:2" x14ac:dyDescent="0.3">
      <c r="A2153" s="22" t="s">
        <v>3363</v>
      </c>
      <c r="B2153" s="3">
        <v>1.9143518518518518E-2</v>
      </c>
    </row>
    <row r="2154" spans="1:2" x14ac:dyDescent="0.3">
      <c r="A2154" s="22" t="s">
        <v>3361</v>
      </c>
      <c r="B2154" s="3">
        <v>1.9201388888888889E-2</v>
      </c>
    </row>
    <row r="2155" spans="1:2" x14ac:dyDescent="0.3">
      <c r="A2155" s="22" t="s">
        <v>3360</v>
      </c>
      <c r="B2155" s="3">
        <v>1.9583333333333331E-2</v>
      </c>
    </row>
    <row r="2156" spans="1:2" x14ac:dyDescent="0.3">
      <c r="A2156" s="22" t="s">
        <v>3358</v>
      </c>
      <c r="B2156" s="3">
        <v>6.8176118827160492E-5</v>
      </c>
    </row>
    <row r="2157" spans="1:2" x14ac:dyDescent="0.3">
      <c r="A2157" s="22" t="s">
        <v>3356</v>
      </c>
      <c r="B2157" s="3">
        <v>1.9803240740740739E-2</v>
      </c>
    </row>
    <row r="2158" spans="1:2" x14ac:dyDescent="0.3">
      <c r="A2158" s="22" t="s">
        <v>3257</v>
      </c>
      <c r="B2158" s="3">
        <v>1.7777777777777778E-2</v>
      </c>
    </row>
    <row r="2159" spans="1:2" x14ac:dyDescent="0.3">
      <c r="A2159" s="22" t="s">
        <v>3259</v>
      </c>
      <c r="B2159" s="3">
        <v>1.741898148148148E-2</v>
      </c>
    </row>
    <row r="2160" spans="1:2" x14ac:dyDescent="0.3">
      <c r="A2160" s="22" t="s">
        <v>3250</v>
      </c>
      <c r="B2160" s="3">
        <v>1.3888888888888888E-2</v>
      </c>
    </row>
    <row r="2161" spans="1:2" x14ac:dyDescent="0.3">
      <c r="A2161" s="22" t="s">
        <v>3116</v>
      </c>
      <c r="B2161" s="3">
        <v>1.3821614583333334E-4</v>
      </c>
    </row>
    <row r="2162" spans="1:2" x14ac:dyDescent="0.3">
      <c r="A2162" s="22" t="s">
        <v>3249</v>
      </c>
      <c r="B2162" s="3">
        <v>1.7939814814814815E-2</v>
      </c>
    </row>
    <row r="2163" spans="1:2" x14ac:dyDescent="0.3">
      <c r="A2163" s="22" t="s">
        <v>3255</v>
      </c>
      <c r="B2163" s="3">
        <v>1.5902777777777776E-2</v>
      </c>
    </row>
    <row r="2164" spans="1:2" x14ac:dyDescent="0.3">
      <c r="A2164" s="22" t="s">
        <v>3260</v>
      </c>
      <c r="B2164" s="3">
        <v>1.7372685185185185E-2</v>
      </c>
    </row>
    <row r="2165" spans="1:2" x14ac:dyDescent="0.3">
      <c r="A2165" s="22" t="s">
        <v>3251</v>
      </c>
      <c r="B2165" s="3">
        <v>9.1562982253086406E-5</v>
      </c>
    </row>
    <row r="2166" spans="1:2" x14ac:dyDescent="0.3">
      <c r="A2166" s="22" t="s">
        <v>6506</v>
      </c>
      <c r="B2166" s="3">
        <v>4.0972222222222222E-2</v>
      </c>
    </row>
    <row r="2167" spans="1:2" x14ac:dyDescent="0.3">
      <c r="A2167" s="22" t="s">
        <v>6505</v>
      </c>
      <c r="B2167" s="3">
        <v>2.3148148148148147E-5</v>
      </c>
    </row>
    <row r="2168" spans="1:2" x14ac:dyDescent="0.3">
      <c r="A2168" s="22" t="s">
        <v>6504</v>
      </c>
      <c r="B2168" s="3">
        <v>4.0532407407407406E-2</v>
      </c>
    </row>
    <row r="2169" spans="1:2" x14ac:dyDescent="0.3">
      <c r="A2169" s="22" t="s">
        <v>6508</v>
      </c>
      <c r="B2169" s="3">
        <v>4.1643518518518517E-2</v>
      </c>
    </row>
    <row r="2170" spans="1:2" x14ac:dyDescent="0.3">
      <c r="A2170" s="22" t="s">
        <v>4004</v>
      </c>
      <c r="B2170" s="3">
        <v>2.3687850399883164E-8</v>
      </c>
    </row>
    <row r="2171" spans="1:2" x14ac:dyDescent="0.3">
      <c r="A2171" s="22" t="s">
        <v>2512</v>
      </c>
      <c r="B2171" s="3">
        <v>2.6495758921851153E-13</v>
      </c>
    </row>
    <row r="2172" spans="1:2" x14ac:dyDescent="0.3">
      <c r="A2172" s="22" t="s">
        <v>2533</v>
      </c>
      <c r="B2172" s="3">
        <v>3.2835648148148149E-2</v>
      </c>
    </row>
    <row r="2173" spans="1:2" x14ac:dyDescent="0.3">
      <c r="A2173" s="22" t="s">
        <v>2527</v>
      </c>
      <c r="B2173" s="3">
        <v>3.2893518518518523E-2</v>
      </c>
    </row>
    <row r="2174" spans="1:2" x14ac:dyDescent="0.3">
      <c r="A2174" s="22" t="s">
        <v>2539</v>
      </c>
      <c r="B2174" s="3">
        <v>3.2754629629629627E-2</v>
      </c>
    </row>
    <row r="2175" spans="1:2" x14ac:dyDescent="0.3">
      <c r="A2175" s="22" t="s">
        <v>2531</v>
      </c>
      <c r="B2175" s="3">
        <v>2.7451386209705075E-4</v>
      </c>
    </row>
    <row r="2176" spans="1:2" x14ac:dyDescent="0.3">
      <c r="A2176" s="22" t="s">
        <v>2535</v>
      </c>
      <c r="B2176" s="3">
        <v>3.3645833333333333E-2</v>
      </c>
    </row>
    <row r="2177" spans="1:2" x14ac:dyDescent="0.3">
      <c r="A2177" s="22" t="s">
        <v>2529</v>
      </c>
      <c r="B2177" s="3">
        <v>4.1004908264746224E-7</v>
      </c>
    </row>
    <row r="2178" spans="1:2" x14ac:dyDescent="0.3">
      <c r="A2178" s="22" t="s">
        <v>2523</v>
      </c>
      <c r="B2178" s="3">
        <v>3.4236111111111113E-2</v>
      </c>
    </row>
    <row r="2179" spans="1:2" x14ac:dyDescent="0.3">
      <c r="A2179" s="22" t="s">
        <v>2537</v>
      </c>
      <c r="B2179" s="3">
        <v>3.3449074074074069E-2</v>
      </c>
    </row>
    <row r="2180" spans="1:2" x14ac:dyDescent="0.3">
      <c r="A2180" s="22" t="s">
        <v>2525</v>
      </c>
      <c r="B2180" s="3">
        <v>2.6912401406035664E-8</v>
      </c>
    </row>
    <row r="2181" spans="1:2" x14ac:dyDescent="0.3">
      <c r="A2181" s="22" t="s">
        <v>2521</v>
      </c>
      <c r="B2181" s="3">
        <v>3.7604166666666668E-2</v>
      </c>
    </row>
    <row r="2182" spans="1:2" x14ac:dyDescent="0.3">
      <c r="A2182" s="22" t="s">
        <v>1090</v>
      </c>
      <c r="B2182" s="3">
        <v>6.2916508737463421E-6</v>
      </c>
    </row>
    <row r="2183" spans="1:2" x14ac:dyDescent="0.3">
      <c r="A2183" s="22" t="s">
        <v>2513</v>
      </c>
      <c r="B2183" s="3">
        <v>3.7824074074074072E-2</v>
      </c>
    </row>
    <row r="2184" spans="1:2" x14ac:dyDescent="0.3">
      <c r="A2184" s="22" t="s">
        <v>2515</v>
      </c>
      <c r="B2184" s="3">
        <v>3.7430555555555557E-2</v>
      </c>
    </row>
    <row r="2185" spans="1:2" x14ac:dyDescent="0.3">
      <c r="A2185" s="22" t="s">
        <v>1088</v>
      </c>
      <c r="B2185" s="3">
        <v>3.0077205876752385E-10</v>
      </c>
    </row>
    <row r="2186" spans="1:2" x14ac:dyDescent="0.3">
      <c r="A2186" s="22" t="s">
        <v>1094</v>
      </c>
      <c r="B2186" s="3">
        <v>1.7332499040455276E-8</v>
      </c>
    </row>
    <row r="2187" spans="1:2" x14ac:dyDescent="0.3">
      <c r="A2187" s="22" t="s">
        <v>2510</v>
      </c>
      <c r="B2187" s="3">
        <v>3.1116831168552815E-4</v>
      </c>
    </row>
    <row r="2188" spans="1:2" x14ac:dyDescent="0.3">
      <c r="A2188" s="22" t="s">
        <v>1095</v>
      </c>
      <c r="B2188" s="3">
        <v>1.0376757991112257E-5</v>
      </c>
    </row>
    <row r="2189" spans="1:2" x14ac:dyDescent="0.3">
      <c r="A2189" s="22" t="s">
        <v>2507</v>
      </c>
      <c r="B2189" s="3">
        <v>8.7606631515775045E-5</v>
      </c>
    </row>
    <row r="2190" spans="1:2" x14ac:dyDescent="0.3">
      <c r="A2190" s="22" t="s">
        <v>1002</v>
      </c>
      <c r="B2190" s="3">
        <v>2.8935185185185189E-4</v>
      </c>
    </row>
    <row r="2191" spans="1:2" x14ac:dyDescent="0.3">
      <c r="A2191" s="22" t="s">
        <v>6278</v>
      </c>
      <c r="B2191" s="3">
        <v>3.6157407407407409E-2</v>
      </c>
    </row>
    <row r="2192" spans="1:2" x14ac:dyDescent="0.3">
      <c r="A2192" s="22" t="s">
        <v>6277</v>
      </c>
      <c r="B2192" s="3">
        <v>3.6296296296296292E-2</v>
      </c>
    </row>
    <row r="2193" spans="1:2" x14ac:dyDescent="0.3">
      <c r="A2193" s="22" t="s">
        <v>6275</v>
      </c>
      <c r="B2193" s="3">
        <v>5.9019740226337454E-6</v>
      </c>
    </row>
    <row r="2194" spans="1:2" x14ac:dyDescent="0.3">
      <c r="A2194" s="22" t="s">
        <v>6273</v>
      </c>
      <c r="B2194" s="3">
        <v>3.636574074074074E-2</v>
      </c>
    </row>
    <row r="2195" spans="1:2" x14ac:dyDescent="0.3">
      <c r="A2195" s="22" t="s">
        <v>6272</v>
      </c>
      <c r="B2195" s="3">
        <v>3.6354166666666667E-2</v>
      </c>
    </row>
    <row r="2196" spans="1:2" x14ac:dyDescent="0.3">
      <c r="A2196" s="22" t="s">
        <v>6270</v>
      </c>
      <c r="B2196" s="3">
        <v>3.6273148148148145E-2</v>
      </c>
    </row>
    <row r="2197" spans="1:2" x14ac:dyDescent="0.3">
      <c r="A2197" s="22" t="s">
        <v>6269</v>
      </c>
      <c r="B2197" s="3">
        <v>3.6203703703703703E-2</v>
      </c>
    </row>
    <row r="2198" spans="1:2" x14ac:dyDescent="0.3">
      <c r="A2198" s="22" t="s">
        <v>6267</v>
      </c>
      <c r="B2198" s="3">
        <v>3.6157407407407409E-2</v>
      </c>
    </row>
    <row r="2199" spans="1:2" x14ac:dyDescent="0.3">
      <c r="A2199" s="22" t="s">
        <v>6266</v>
      </c>
      <c r="B2199" s="3">
        <v>3.619212962962963E-2</v>
      </c>
    </row>
    <row r="2200" spans="1:2" x14ac:dyDescent="0.3">
      <c r="A2200" s="22" t="s">
        <v>6265</v>
      </c>
      <c r="B2200" s="3">
        <v>3.6284722222222225E-2</v>
      </c>
    </row>
    <row r="2201" spans="1:2" x14ac:dyDescent="0.3">
      <c r="A2201" s="22" t="s">
        <v>6263</v>
      </c>
      <c r="B2201" s="3">
        <v>3.5416666666666666E-2</v>
      </c>
    </row>
    <row r="2202" spans="1:2" x14ac:dyDescent="0.3">
      <c r="A2202" s="22" t="s">
        <v>6262</v>
      </c>
      <c r="B2202" s="3">
        <v>3.0784223894032923E-4</v>
      </c>
    </row>
    <row r="2203" spans="1:2" x14ac:dyDescent="0.3">
      <c r="A2203" s="22" t="s">
        <v>6261</v>
      </c>
      <c r="B2203" s="3">
        <v>1.3295325637923586E-8</v>
      </c>
    </row>
    <row r="2204" spans="1:2" x14ac:dyDescent="0.3">
      <c r="A2204" s="22" t="s">
        <v>6260</v>
      </c>
      <c r="B2204" s="3">
        <v>3.560185185185185E-2</v>
      </c>
    </row>
    <row r="2205" spans="1:2" x14ac:dyDescent="0.3">
      <c r="A2205" s="22" t="s">
        <v>5450</v>
      </c>
      <c r="B2205" s="3">
        <v>3.6018518518518519E-2</v>
      </c>
    </row>
    <row r="2206" spans="1:2" x14ac:dyDescent="0.3">
      <c r="A2206" s="22" t="s">
        <v>5448</v>
      </c>
      <c r="B2206" s="3">
        <v>3.6145833333333328E-2</v>
      </c>
    </row>
    <row r="2207" spans="1:2" x14ac:dyDescent="0.3">
      <c r="A2207" s="22" t="s">
        <v>154</v>
      </c>
      <c r="B2207" s="3">
        <v>9.7924168381344316E-8</v>
      </c>
    </row>
    <row r="2208" spans="1:2" x14ac:dyDescent="0.3">
      <c r="A2208" s="22" t="s">
        <v>1944</v>
      </c>
      <c r="B2208" s="3">
        <v>1.423611111111111E-3</v>
      </c>
    </row>
    <row r="2209" spans="1:2" x14ac:dyDescent="0.3">
      <c r="A2209" s="22" t="s">
        <v>1930</v>
      </c>
      <c r="B2209" s="3">
        <v>1.6786144868827159E-4</v>
      </c>
    </row>
    <row r="2210" spans="1:2" x14ac:dyDescent="0.3">
      <c r="A2210" s="22" t="s">
        <v>1924</v>
      </c>
      <c r="B2210" s="3">
        <v>4.2048611111111113E-2</v>
      </c>
    </row>
    <row r="2211" spans="1:2" x14ac:dyDescent="0.3">
      <c r="A2211" s="22" t="s">
        <v>1932</v>
      </c>
      <c r="B2211" s="3">
        <v>4.1666666666666664E-2</v>
      </c>
    </row>
    <row r="2212" spans="1:2" x14ac:dyDescent="0.3">
      <c r="A2212" s="22" t="s">
        <v>1938</v>
      </c>
      <c r="B2212" s="3">
        <v>5.0984867969821672E-7</v>
      </c>
    </row>
    <row r="2213" spans="1:2" x14ac:dyDescent="0.3">
      <c r="A2213" s="22" t="s">
        <v>1926</v>
      </c>
      <c r="B2213" s="3">
        <v>4.3981481481481483E-2</v>
      </c>
    </row>
    <row r="2214" spans="1:2" x14ac:dyDescent="0.3">
      <c r="A2214" s="22" t="s">
        <v>1940</v>
      </c>
      <c r="B2214" s="3">
        <v>4.1527777777777775E-2</v>
      </c>
    </row>
    <row r="2215" spans="1:2" x14ac:dyDescent="0.3">
      <c r="A2215" s="22" t="s">
        <v>1934</v>
      </c>
      <c r="B2215" s="3">
        <v>3.9178240740740743E-2</v>
      </c>
    </row>
    <row r="2216" spans="1:2" x14ac:dyDescent="0.3">
      <c r="A2216" s="22" t="s">
        <v>1928</v>
      </c>
      <c r="B2216" s="3">
        <v>3.524466306584362E-7</v>
      </c>
    </row>
    <row r="2217" spans="1:2" x14ac:dyDescent="0.3">
      <c r="A2217" s="22" t="s">
        <v>1936</v>
      </c>
      <c r="B2217" s="3">
        <v>3.8819444444444441E-2</v>
      </c>
    </row>
    <row r="2218" spans="1:2" x14ac:dyDescent="0.3">
      <c r="A2218" s="22" t="s">
        <v>1942</v>
      </c>
      <c r="B2218" s="3">
        <v>3.7615740740740741E-2</v>
      </c>
    </row>
    <row r="2219" spans="1:2" x14ac:dyDescent="0.3">
      <c r="A2219" s="22" t="s">
        <v>1919</v>
      </c>
      <c r="B2219" s="3">
        <v>5.0248092421124822E-7</v>
      </c>
    </row>
    <row r="2220" spans="1:2" x14ac:dyDescent="0.3">
      <c r="A2220" s="22" t="s">
        <v>1913</v>
      </c>
      <c r="B2220" s="3">
        <v>4.282407407407407E-2</v>
      </c>
    </row>
    <row r="2221" spans="1:2" x14ac:dyDescent="0.3">
      <c r="A2221" s="22" t="s">
        <v>1908</v>
      </c>
      <c r="B2221" s="3">
        <v>4.1736111111111113E-2</v>
      </c>
    </row>
    <row r="2222" spans="1:2" x14ac:dyDescent="0.3">
      <c r="A2222" s="22" t="s">
        <v>1911</v>
      </c>
      <c r="B2222" s="3">
        <v>3.9375E-2</v>
      </c>
    </row>
    <row r="2223" spans="1:2" x14ac:dyDescent="0.3">
      <c r="A2223" s="22" t="s">
        <v>1923</v>
      </c>
      <c r="B2223" s="3">
        <v>3.8414351851851852E-2</v>
      </c>
    </row>
    <row r="2224" spans="1:2" x14ac:dyDescent="0.3">
      <c r="A2224" s="22" t="s">
        <v>1910</v>
      </c>
      <c r="B2224" s="3">
        <v>3.9722222222222221E-2</v>
      </c>
    </row>
    <row r="2225" spans="1:2" x14ac:dyDescent="0.3">
      <c r="A2225" s="22" t="s">
        <v>1906</v>
      </c>
      <c r="B2225" s="3">
        <v>5.4490740740740735E-2</v>
      </c>
    </row>
    <row r="2226" spans="1:2" x14ac:dyDescent="0.3">
      <c r="A2226" s="22" t="s">
        <v>1917</v>
      </c>
      <c r="B2226" s="3">
        <v>3.7916666666666668E-2</v>
      </c>
    </row>
    <row r="2227" spans="1:2" x14ac:dyDescent="0.3">
      <c r="A2227" s="22" t="s">
        <v>1915</v>
      </c>
      <c r="B2227" s="3">
        <v>4.2476851851851849E-2</v>
      </c>
    </row>
    <row r="2228" spans="1:2" x14ac:dyDescent="0.3">
      <c r="A2228" s="22" t="s">
        <v>1921</v>
      </c>
      <c r="B2228" s="3">
        <v>4.4537037037037042E-2</v>
      </c>
    </row>
    <row r="2229" spans="1:2" x14ac:dyDescent="0.3">
      <c r="A2229" s="22" t="s">
        <v>2078</v>
      </c>
      <c r="B2229" s="3">
        <v>7.4699074074074071E-2</v>
      </c>
    </row>
    <row r="2230" spans="1:2" x14ac:dyDescent="0.3">
      <c r="A2230" s="22" t="s">
        <v>2072</v>
      </c>
      <c r="B2230" s="3">
        <v>1.3888888888888889E-4</v>
      </c>
    </row>
    <row r="2231" spans="1:2" x14ac:dyDescent="0.3">
      <c r="A2231" s="22" t="s">
        <v>1878</v>
      </c>
      <c r="B2231" s="3">
        <v>1.6030092592592592E-2</v>
      </c>
    </row>
    <row r="2232" spans="1:2" x14ac:dyDescent="0.3">
      <c r="A2232" s="22" t="s">
        <v>2196</v>
      </c>
      <c r="B2232" s="3">
        <v>1.636574074074074E-2</v>
      </c>
    </row>
    <row r="2233" spans="1:2" x14ac:dyDescent="0.3">
      <c r="A2233" s="22" t="s">
        <v>2194</v>
      </c>
      <c r="B2233" s="3">
        <v>1.6203703703703703E-2</v>
      </c>
    </row>
    <row r="2234" spans="1:2" x14ac:dyDescent="0.3">
      <c r="A2234" s="22" t="s">
        <v>1885</v>
      </c>
      <c r="B2234" s="3">
        <v>1.6319444444444445E-2</v>
      </c>
    </row>
    <row r="2235" spans="1:2" x14ac:dyDescent="0.3">
      <c r="A2235" s="22" t="s">
        <v>1883</v>
      </c>
      <c r="B2235" s="3">
        <v>1.6076388888888887E-2</v>
      </c>
    </row>
    <row r="2236" spans="1:2" x14ac:dyDescent="0.3">
      <c r="A2236" s="22" t="s">
        <v>1882</v>
      </c>
      <c r="B2236" s="3">
        <v>1.6249999999999997E-2</v>
      </c>
    </row>
    <row r="2237" spans="1:2" x14ac:dyDescent="0.3">
      <c r="A2237" s="22" t="s">
        <v>1880</v>
      </c>
      <c r="B2237" s="3">
        <v>1.6180555555555556E-2</v>
      </c>
    </row>
    <row r="2238" spans="1:2" x14ac:dyDescent="0.3">
      <c r="A2238" s="22" t="s">
        <v>1867</v>
      </c>
      <c r="B2238" s="3">
        <v>1.556712962962963E-2</v>
      </c>
    </row>
    <row r="2239" spans="1:2" x14ac:dyDescent="0.3">
      <c r="A2239" s="22" t="s">
        <v>1870</v>
      </c>
      <c r="B2239" s="3">
        <v>1.5578703703703704E-2</v>
      </c>
    </row>
    <row r="2240" spans="1:2" x14ac:dyDescent="0.3">
      <c r="A2240" s="22" t="s">
        <v>1876</v>
      </c>
      <c r="B2240" s="3">
        <v>1.6759259259259258E-2</v>
      </c>
    </row>
    <row r="2241" spans="1:2" x14ac:dyDescent="0.3">
      <c r="A2241" s="22" t="s">
        <v>1872</v>
      </c>
      <c r="B2241" s="3">
        <v>1.6273148148148148E-2</v>
      </c>
    </row>
    <row r="2242" spans="1:2" x14ac:dyDescent="0.3">
      <c r="A2242" s="22" t="s">
        <v>1874</v>
      </c>
      <c r="B2242" s="3">
        <v>1.6111111111111111E-2</v>
      </c>
    </row>
    <row r="2243" spans="1:2" x14ac:dyDescent="0.3">
      <c r="A2243" s="22" t="s">
        <v>1865</v>
      </c>
      <c r="B2243" s="3">
        <v>1.653935185185185E-2</v>
      </c>
    </row>
    <row r="2244" spans="1:2" x14ac:dyDescent="0.3">
      <c r="A2244" s="22" t="s">
        <v>1868</v>
      </c>
      <c r="B2244" s="3">
        <v>1.556712962962963E-2</v>
      </c>
    </row>
    <row r="2245" spans="1:2" x14ac:dyDescent="0.3">
      <c r="A2245" s="22" t="s">
        <v>1855</v>
      </c>
      <c r="B2245" s="3">
        <v>1.5706018518518518E-2</v>
      </c>
    </row>
    <row r="2246" spans="1:2" x14ac:dyDescent="0.3">
      <c r="A2246" s="22" t="s">
        <v>1859</v>
      </c>
      <c r="B2246" s="3">
        <v>1.5000000000000001E-2</v>
      </c>
    </row>
    <row r="2247" spans="1:2" x14ac:dyDescent="0.3">
      <c r="A2247" s="22" t="s">
        <v>1861</v>
      </c>
      <c r="B2247" s="3">
        <v>1.9022205075445819E-7</v>
      </c>
    </row>
    <row r="2248" spans="1:2" x14ac:dyDescent="0.3">
      <c r="A2248" s="22" t="s">
        <v>1863</v>
      </c>
      <c r="B2248" s="3">
        <v>1.6458333333333332E-2</v>
      </c>
    </row>
    <row r="2249" spans="1:2" x14ac:dyDescent="0.3">
      <c r="A2249" s="22" t="s">
        <v>1854</v>
      </c>
      <c r="B2249" s="3">
        <v>1.6238425925925924E-2</v>
      </c>
    </row>
    <row r="2250" spans="1:2" x14ac:dyDescent="0.3">
      <c r="A2250" s="22" t="s">
        <v>1857</v>
      </c>
      <c r="B2250" s="3">
        <v>1.579861111111111E-2</v>
      </c>
    </row>
    <row r="2251" spans="1:2" x14ac:dyDescent="0.3">
      <c r="A2251" s="22" t="s">
        <v>1850</v>
      </c>
      <c r="B2251" s="3">
        <v>1.59375E-2</v>
      </c>
    </row>
    <row r="2252" spans="1:2" x14ac:dyDescent="0.3">
      <c r="A2252" s="22" t="s">
        <v>1845</v>
      </c>
      <c r="B2252" s="3">
        <v>1.5289351851851851E-2</v>
      </c>
    </row>
    <row r="2253" spans="1:2" x14ac:dyDescent="0.3">
      <c r="A2253" s="22" t="s">
        <v>1848</v>
      </c>
      <c r="B2253" s="3">
        <v>1.6412037037037037E-2</v>
      </c>
    </row>
    <row r="2254" spans="1:2" x14ac:dyDescent="0.3">
      <c r="A2254" s="22" t="s">
        <v>1843</v>
      </c>
      <c r="B2254" s="3">
        <v>1.7002314814814814E-2</v>
      </c>
    </row>
    <row r="2255" spans="1:2" x14ac:dyDescent="0.3">
      <c r="A2255" s="22" t="s">
        <v>1852</v>
      </c>
      <c r="B2255" s="3">
        <v>1.8781078532235935E-7</v>
      </c>
    </row>
    <row r="2256" spans="1:2" x14ac:dyDescent="0.3">
      <c r="A2256" s="22" t="s">
        <v>1846</v>
      </c>
      <c r="B2256" s="3">
        <v>1.6087962962962964E-2</v>
      </c>
    </row>
    <row r="2257" spans="1:2" x14ac:dyDescent="0.3">
      <c r="A2257" s="22" t="s">
        <v>4178</v>
      </c>
      <c r="B2257" s="3">
        <v>2.5289351851851851E-2</v>
      </c>
    </row>
    <row r="2258" spans="1:2" x14ac:dyDescent="0.3">
      <c r="A2258" s="22" t="s">
        <v>4180</v>
      </c>
      <c r="B2258" s="3">
        <v>1.2330367476851852E-4</v>
      </c>
    </row>
    <row r="2259" spans="1:2" x14ac:dyDescent="0.3">
      <c r="A2259" s="22" t="s">
        <v>4182</v>
      </c>
      <c r="B2259" s="3">
        <v>7.2817208169406976E-9</v>
      </c>
    </row>
    <row r="2260" spans="1:2" x14ac:dyDescent="0.3">
      <c r="A2260" s="22" t="s">
        <v>4177</v>
      </c>
      <c r="B2260" s="3">
        <v>4.6296296296296294E-5</v>
      </c>
    </row>
    <row r="2261" spans="1:2" x14ac:dyDescent="0.3">
      <c r="A2261" s="22" t="s">
        <v>4190</v>
      </c>
      <c r="B2261" s="3">
        <v>6.1429614901560838E-7</v>
      </c>
    </row>
    <row r="2262" spans="1:2" x14ac:dyDescent="0.3">
      <c r="A2262" s="22" t="s">
        <v>4188</v>
      </c>
      <c r="B2262" s="3">
        <v>3.0243055555555554E-2</v>
      </c>
    </row>
    <row r="2263" spans="1:2" x14ac:dyDescent="0.3">
      <c r="A2263" s="22" t="s">
        <v>6280</v>
      </c>
      <c r="B2263" s="3">
        <v>1.273148148148148E-4</v>
      </c>
    </row>
    <row r="2264" spans="1:2" x14ac:dyDescent="0.3">
      <c r="A2264" s="22" t="s">
        <v>4657</v>
      </c>
      <c r="B2264" s="3">
        <v>2.8935185185185185E-2</v>
      </c>
    </row>
    <row r="2265" spans="1:2" x14ac:dyDescent="0.3">
      <c r="A2265" s="22" t="s">
        <v>4654</v>
      </c>
      <c r="B2265" s="3">
        <v>1.9359809027777781E-4</v>
      </c>
    </row>
    <row r="2266" spans="1:2" x14ac:dyDescent="0.3">
      <c r="A2266" s="22" t="s">
        <v>4652</v>
      </c>
      <c r="B2266" s="3">
        <v>6.1574074074074074E-3</v>
      </c>
    </row>
    <row r="2267" spans="1:2" x14ac:dyDescent="0.3">
      <c r="A2267" s="22" t="s">
        <v>4658</v>
      </c>
      <c r="B2267" s="3">
        <v>3.5833333333333335E-2</v>
      </c>
    </row>
    <row r="2268" spans="1:2" x14ac:dyDescent="0.3">
      <c r="A2268" s="22" t="s">
        <v>4655</v>
      </c>
      <c r="B2268" s="3">
        <v>3.2371292009602192E-4</v>
      </c>
    </row>
    <row r="2269" spans="1:2" x14ac:dyDescent="0.3">
      <c r="A2269" s="22" t="s">
        <v>2631</v>
      </c>
      <c r="B2269" s="3">
        <v>4.3981481481481481E-4</v>
      </c>
    </row>
    <row r="2270" spans="1:2" x14ac:dyDescent="0.3">
      <c r="A2270" s="22" t="s">
        <v>2082</v>
      </c>
      <c r="B2270" s="3">
        <v>2.7777777777777778E-4</v>
      </c>
    </row>
    <row r="2271" spans="1:2" x14ac:dyDescent="0.3">
      <c r="A2271" s="22" t="s">
        <v>2640</v>
      </c>
      <c r="B2271" s="3">
        <v>3.9930555555555559E-2</v>
      </c>
    </row>
    <row r="2272" spans="1:2" x14ac:dyDescent="0.3">
      <c r="A2272" s="22" t="s">
        <v>2642</v>
      </c>
      <c r="B2272" s="3">
        <v>2.6620370370370372E-4</v>
      </c>
    </row>
    <row r="2273" spans="1:2" x14ac:dyDescent="0.3">
      <c r="A2273" s="22" t="s">
        <v>851</v>
      </c>
      <c r="B2273" s="3">
        <v>1.0363136574074075E-3</v>
      </c>
    </row>
    <row r="2274" spans="1:2" x14ac:dyDescent="0.3">
      <c r="A2274" s="22" t="s">
        <v>856</v>
      </c>
      <c r="B2274" s="3">
        <v>1.225478522074887E-11</v>
      </c>
    </row>
    <row r="2275" spans="1:2" x14ac:dyDescent="0.3">
      <c r="A2275" s="22" t="s">
        <v>849</v>
      </c>
      <c r="B2275" s="3">
        <v>6.671296296296296E-2</v>
      </c>
    </row>
    <row r="2276" spans="1:2" x14ac:dyDescent="0.3">
      <c r="A2276" s="22" t="s">
        <v>847</v>
      </c>
      <c r="B2276" s="3">
        <v>2.1986970037595895E-8</v>
      </c>
    </row>
    <row r="2277" spans="1:2" x14ac:dyDescent="0.3">
      <c r="A2277" s="22" t="s">
        <v>3269</v>
      </c>
      <c r="B2277" s="3">
        <v>3.9409722222222221E-2</v>
      </c>
    </row>
    <row r="2278" spans="1:2" x14ac:dyDescent="0.3">
      <c r="A2278" s="22" t="s">
        <v>1904</v>
      </c>
      <c r="B2278" s="3">
        <v>8.7379597479423862E-4</v>
      </c>
    </row>
    <row r="2279" spans="1:2" x14ac:dyDescent="0.3">
      <c r="A2279" s="22" t="s">
        <v>2226</v>
      </c>
      <c r="B2279" s="3">
        <v>4.8424203961153433E-6</v>
      </c>
    </row>
    <row r="2280" spans="1:2" x14ac:dyDescent="0.3">
      <c r="A2280" s="22" t="s">
        <v>2265</v>
      </c>
      <c r="B2280" s="3">
        <v>6.2608506944444452E-5</v>
      </c>
    </row>
    <row r="2281" spans="1:2" x14ac:dyDescent="0.3">
      <c r="A2281" s="22" t="s">
        <v>2378</v>
      </c>
      <c r="B2281" s="3">
        <v>4.6296296296296294E-5</v>
      </c>
    </row>
    <row r="2282" spans="1:2" x14ac:dyDescent="0.3">
      <c r="A2282" s="22" t="s">
        <v>3554</v>
      </c>
      <c r="B2282" s="3">
        <v>1.5949074074074074E-2</v>
      </c>
    </row>
    <row r="2283" spans="1:2" x14ac:dyDescent="0.3">
      <c r="A2283" s="22" t="s">
        <v>482</v>
      </c>
      <c r="B2283" s="3">
        <v>1.6167214894654495E-6</v>
      </c>
    </row>
    <row r="2284" spans="1:2" x14ac:dyDescent="0.3">
      <c r="A2284" s="22" t="s">
        <v>479</v>
      </c>
      <c r="B2284" s="3">
        <v>1.7848007935254583E-9</v>
      </c>
    </row>
    <row r="2285" spans="1:2" x14ac:dyDescent="0.3">
      <c r="A2285" s="22" t="s">
        <v>484</v>
      </c>
      <c r="B2285" s="3">
        <v>3.7976841135116597E-4</v>
      </c>
    </row>
    <row r="2286" spans="1:2" x14ac:dyDescent="0.3">
      <c r="A2286" s="22" t="s">
        <v>2376</v>
      </c>
      <c r="B2286" s="3">
        <v>8.6017071759259247E-5</v>
      </c>
    </row>
    <row r="2287" spans="1:2" x14ac:dyDescent="0.3">
      <c r="A2287" s="22" t="s">
        <v>2379</v>
      </c>
      <c r="B2287" s="3">
        <v>4.2052580768461358E-9</v>
      </c>
    </row>
    <row r="2288" spans="1:2" x14ac:dyDescent="0.3">
      <c r="A2288" s="22" t="s">
        <v>2400</v>
      </c>
      <c r="B2288" s="3">
        <v>1.9432870370370371E-2</v>
      </c>
    </row>
    <row r="2289" spans="1:2" x14ac:dyDescent="0.3">
      <c r="A2289" s="22" t="s">
        <v>2371</v>
      </c>
      <c r="B2289" s="3">
        <v>2.3818613897462276E-4</v>
      </c>
    </row>
    <row r="2290" spans="1:2" x14ac:dyDescent="0.3">
      <c r="A2290" s="22" t="s">
        <v>2364</v>
      </c>
      <c r="B2290" s="3">
        <v>9.2089482060185178E-4</v>
      </c>
    </row>
    <row r="2291" spans="1:2" x14ac:dyDescent="0.3">
      <c r="A2291" s="22" t="s">
        <v>2366</v>
      </c>
      <c r="B2291" s="3">
        <v>3.7988415209190665E-4</v>
      </c>
    </row>
    <row r="2292" spans="1:2" x14ac:dyDescent="0.3">
      <c r="A2292" s="22" t="s">
        <v>2374</v>
      </c>
      <c r="B2292" s="3">
        <v>1.9756944444444445E-2</v>
      </c>
    </row>
    <row r="2293" spans="1:2" x14ac:dyDescent="0.3">
      <c r="A2293" s="22" t="s">
        <v>2367</v>
      </c>
      <c r="B2293" s="3">
        <v>3.7718661586934153E-4</v>
      </c>
    </row>
    <row r="2294" spans="1:2" x14ac:dyDescent="0.3">
      <c r="A2294" s="22" t="s">
        <v>2369</v>
      </c>
      <c r="B2294" s="3">
        <v>1.9583333333333331E-2</v>
      </c>
    </row>
    <row r="2295" spans="1:2" x14ac:dyDescent="0.3">
      <c r="A2295" s="22" t="s">
        <v>2372</v>
      </c>
      <c r="B2295" s="3">
        <v>1.9293981481481485E-2</v>
      </c>
    </row>
    <row r="2296" spans="1:2" x14ac:dyDescent="0.3">
      <c r="A2296" s="22" t="s">
        <v>3401</v>
      </c>
      <c r="B2296" s="3">
        <v>2.1273148148148149E-2</v>
      </c>
    </row>
    <row r="2297" spans="1:2" x14ac:dyDescent="0.3">
      <c r="A2297" s="22" t="s">
        <v>3399</v>
      </c>
      <c r="B2297" s="3">
        <v>2.1030092592592597E-2</v>
      </c>
    </row>
    <row r="2298" spans="1:2" x14ac:dyDescent="0.3">
      <c r="A2298" s="22" t="s">
        <v>957</v>
      </c>
      <c r="B2298" s="3">
        <v>5.3583676268861453E-10</v>
      </c>
    </row>
    <row r="2299" spans="1:2" x14ac:dyDescent="0.3">
      <c r="A2299" s="22" t="s">
        <v>615</v>
      </c>
      <c r="B2299" s="3">
        <v>9.8720420878090489E-29</v>
      </c>
    </row>
    <row r="2300" spans="1:2" x14ac:dyDescent="0.3">
      <c r="A2300" s="22" t="s">
        <v>678</v>
      </c>
      <c r="B2300" s="3">
        <v>3.2534722222222222E-2</v>
      </c>
    </row>
    <row r="2301" spans="1:2" x14ac:dyDescent="0.3">
      <c r="A2301" s="22" t="s">
        <v>662</v>
      </c>
      <c r="B2301" s="3">
        <v>3.6805555555555557E-2</v>
      </c>
    </row>
    <row r="2302" spans="1:2" x14ac:dyDescent="0.3">
      <c r="A2302" s="22" t="s">
        <v>660</v>
      </c>
      <c r="B2302" s="3">
        <v>2.8333333333333332E-2</v>
      </c>
    </row>
    <row r="2303" spans="1:2" x14ac:dyDescent="0.3">
      <c r="A2303" s="22" t="s">
        <v>658</v>
      </c>
      <c r="B2303" s="3">
        <v>2.9050925925925928E-2</v>
      </c>
    </row>
    <row r="2304" spans="1:2" x14ac:dyDescent="0.3">
      <c r="A2304" s="22" t="s">
        <v>655</v>
      </c>
      <c r="B2304" s="3">
        <v>9.2881140689300413E-5</v>
      </c>
    </row>
    <row r="2305" spans="1:2" x14ac:dyDescent="0.3">
      <c r="A2305" s="22" t="s">
        <v>676</v>
      </c>
      <c r="B2305" s="3">
        <v>2.732638888888889E-2</v>
      </c>
    </row>
    <row r="2306" spans="1:2" x14ac:dyDescent="0.3">
      <c r="A2306" s="22" t="s">
        <v>674</v>
      </c>
      <c r="B2306" s="3">
        <v>3.4143518518518517E-2</v>
      </c>
    </row>
    <row r="2307" spans="1:2" x14ac:dyDescent="0.3">
      <c r="A2307" s="22" t="s">
        <v>672</v>
      </c>
      <c r="B2307" s="3">
        <v>1.4158742236320682E-11</v>
      </c>
    </row>
    <row r="2308" spans="1:2" x14ac:dyDescent="0.3">
      <c r="A2308" s="22" t="s">
        <v>671</v>
      </c>
      <c r="B2308" s="3">
        <v>2.884259259259259E-2</v>
      </c>
    </row>
    <row r="2309" spans="1:2" x14ac:dyDescent="0.3">
      <c r="A2309" s="22" t="s">
        <v>667</v>
      </c>
      <c r="B2309" s="3">
        <v>1.3524519890260631E-5</v>
      </c>
    </row>
    <row r="2310" spans="1:2" x14ac:dyDescent="0.3">
      <c r="A2310" s="22" t="s">
        <v>669</v>
      </c>
      <c r="B2310" s="3">
        <v>3.2187500000000001E-2</v>
      </c>
    </row>
    <row r="2311" spans="1:2" x14ac:dyDescent="0.3">
      <c r="A2311" s="22" t="s">
        <v>666</v>
      </c>
      <c r="B2311" s="3">
        <v>3.3918467078189299E-7</v>
      </c>
    </row>
    <row r="2312" spans="1:2" x14ac:dyDescent="0.3">
      <c r="A2312" s="22" t="s">
        <v>664</v>
      </c>
      <c r="B2312" s="3">
        <v>2.8518518518518523E-2</v>
      </c>
    </row>
    <row r="2313" spans="1:2" x14ac:dyDescent="0.3">
      <c r="A2313" s="22" t="s">
        <v>657</v>
      </c>
      <c r="B2313" s="3">
        <v>2.9386574074074075E-2</v>
      </c>
    </row>
    <row r="2314" spans="1:2" x14ac:dyDescent="0.3">
      <c r="A2314" s="22" t="s">
        <v>654</v>
      </c>
      <c r="B2314" s="3">
        <v>2.7777777777777776E-2</v>
      </c>
    </row>
    <row r="2315" spans="1:2" x14ac:dyDescent="0.3">
      <c r="A2315" s="22" t="s">
        <v>653</v>
      </c>
      <c r="B2315" s="3">
        <v>2.9212962962962965E-2</v>
      </c>
    </row>
    <row r="2316" spans="1:2" x14ac:dyDescent="0.3">
      <c r="A2316" s="22" t="s">
        <v>651</v>
      </c>
      <c r="B2316" s="3">
        <v>3.3969907407407407E-2</v>
      </c>
    </row>
    <row r="2317" spans="1:2" x14ac:dyDescent="0.3">
      <c r="A2317" s="22" t="s">
        <v>649</v>
      </c>
      <c r="B2317" s="3">
        <v>2.8668981481481479E-2</v>
      </c>
    </row>
    <row r="2318" spans="1:2" x14ac:dyDescent="0.3">
      <c r="A2318" s="22" t="s">
        <v>647</v>
      </c>
      <c r="B2318" s="3">
        <v>3.524466306584362E-7</v>
      </c>
    </row>
    <row r="2319" spans="1:2" x14ac:dyDescent="0.3">
      <c r="A2319" s="22" t="s">
        <v>645</v>
      </c>
      <c r="B2319" s="3">
        <v>2.9305555555555557E-2</v>
      </c>
    </row>
    <row r="2320" spans="1:2" x14ac:dyDescent="0.3">
      <c r="A2320" s="22" t="s">
        <v>643</v>
      </c>
      <c r="B2320" s="3">
        <v>3.2928240740740737E-2</v>
      </c>
    </row>
    <row r="2321" spans="1:2" x14ac:dyDescent="0.3">
      <c r="A2321" s="22" t="s">
        <v>641</v>
      </c>
      <c r="B2321" s="3">
        <v>2.9085648148148149E-2</v>
      </c>
    </row>
    <row r="2322" spans="1:2" x14ac:dyDescent="0.3">
      <c r="A2322" s="22" t="s">
        <v>635</v>
      </c>
      <c r="B2322" s="3">
        <v>3.1863425925925927E-2</v>
      </c>
    </row>
    <row r="2323" spans="1:2" x14ac:dyDescent="0.3">
      <c r="A2323" s="22" t="s">
        <v>627</v>
      </c>
      <c r="B2323" s="3">
        <v>2.0085841049382716E-6</v>
      </c>
    </row>
    <row r="2324" spans="1:2" x14ac:dyDescent="0.3">
      <c r="A2324" s="22" t="s">
        <v>637</v>
      </c>
      <c r="B2324" s="3">
        <v>2.7222222222222228E-2</v>
      </c>
    </row>
    <row r="2325" spans="1:2" x14ac:dyDescent="0.3">
      <c r="A2325" s="22" t="s">
        <v>625</v>
      </c>
      <c r="B2325" s="3">
        <v>3.888888888888889E-2</v>
      </c>
    </row>
    <row r="2326" spans="1:2" x14ac:dyDescent="0.3">
      <c r="A2326" s="22" t="s">
        <v>631</v>
      </c>
      <c r="B2326" s="3">
        <v>3.2326388888888884E-2</v>
      </c>
    </row>
    <row r="2327" spans="1:2" x14ac:dyDescent="0.3">
      <c r="A2327" s="22" t="s">
        <v>629</v>
      </c>
      <c r="B2327" s="3">
        <v>3.0578703703703702E-2</v>
      </c>
    </row>
    <row r="2328" spans="1:2" x14ac:dyDescent="0.3">
      <c r="A2328" s="22" t="s">
        <v>633</v>
      </c>
      <c r="B2328" s="3">
        <v>1.1788408779149519E-10</v>
      </c>
    </row>
    <row r="2329" spans="1:2" x14ac:dyDescent="0.3">
      <c r="A2329" s="22" t="s">
        <v>639</v>
      </c>
      <c r="B2329" s="3">
        <v>3.3344907407407406E-2</v>
      </c>
    </row>
    <row r="2330" spans="1:2" x14ac:dyDescent="0.3">
      <c r="A2330" s="22" t="s">
        <v>614</v>
      </c>
      <c r="B2330" s="3">
        <v>5.3583676268861456E-7</v>
      </c>
    </row>
    <row r="2331" spans="1:2" x14ac:dyDescent="0.3">
      <c r="A2331" s="22" t="s">
        <v>618</v>
      </c>
      <c r="B2331" s="3">
        <v>2.7372685185185184E-2</v>
      </c>
    </row>
    <row r="2332" spans="1:2" x14ac:dyDescent="0.3">
      <c r="A2332" s="22" t="s">
        <v>620</v>
      </c>
      <c r="B2332" s="3">
        <v>2.9201388888888888E-2</v>
      </c>
    </row>
    <row r="2333" spans="1:2" x14ac:dyDescent="0.3">
      <c r="A2333" s="22" t="s">
        <v>622</v>
      </c>
      <c r="B2333" s="3">
        <v>3.5393518518518519E-2</v>
      </c>
    </row>
    <row r="2334" spans="1:2" x14ac:dyDescent="0.3">
      <c r="A2334" s="22" t="s">
        <v>616</v>
      </c>
      <c r="B2334" s="3">
        <v>4.0616426611796977E-7</v>
      </c>
    </row>
    <row r="2335" spans="1:2" x14ac:dyDescent="0.3">
      <c r="A2335" s="22" t="s">
        <v>610</v>
      </c>
      <c r="B2335" s="3">
        <v>3.4224537037037032E-2</v>
      </c>
    </row>
    <row r="2336" spans="1:2" x14ac:dyDescent="0.3">
      <c r="A2336" s="22" t="s">
        <v>608</v>
      </c>
      <c r="B2336" s="3">
        <v>4.0474537037037038E-2</v>
      </c>
    </row>
    <row r="2337" spans="1:2" x14ac:dyDescent="0.3">
      <c r="A2337" s="22" t="s">
        <v>612</v>
      </c>
      <c r="B2337" s="3">
        <v>5.6712962962962958E-3</v>
      </c>
    </row>
    <row r="2338" spans="1:2" x14ac:dyDescent="0.3">
      <c r="A2338" s="22" t="s">
        <v>604</v>
      </c>
      <c r="B2338" s="3">
        <v>3.318287037037037E-2</v>
      </c>
    </row>
    <row r="2339" spans="1:2" x14ac:dyDescent="0.3">
      <c r="A2339" s="22" t="s">
        <v>598</v>
      </c>
      <c r="B2339" s="3">
        <v>3.5624999999999997E-2</v>
      </c>
    </row>
    <row r="2340" spans="1:2" x14ac:dyDescent="0.3">
      <c r="A2340" s="22" t="s">
        <v>606</v>
      </c>
      <c r="B2340" s="3">
        <v>2.3506944444444445E-2</v>
      </c>
    </row>
    <row r="2341" spans="1:2" x14ac:dyDescent="0.3">
      <c r="A2341" s="22" t="s">
        <v>602</v>
      </c>
      <c r="B2341" s="3">
        <v>2.7158886316872428E-4</v>
      </c>
    </row>
    <row r="2342" spans="1:2" x14ac:dyDescent="0.3">
      <c r="A2342" s="22" t="s">
        <v>600</v>
      </c>
      <c r="B2342" s="3">
        <v>2.0115981867283955E-4</v>
      </c>
    </row>
    <row r="2343" spans="1:2" x14ac:dyDescent="0.3">
      <c r="A2343" s="22" t="s">
        <v>4492</v>
      </c>
      <c r="B2343" s="3">
        <v>5.115740740740741E-3</v>
      </c>
    </row>
    <row r="2344" spans="1:2" x14ac:dyDescent="0.3">
      <c r="A2344" s="22" t="s">
        <v>4491</v>
      </c>
      <c r="B2344" s="3">
        <v>4.1631167481138544E-8</v>
      </c>
    </row>
    <row r="2345" spans="1:2" x14ac:dyDescent="0.3">
      <c r="A2345" s="22" t="s">
        <v>4522</v>
      </c>
      <c r="B2345" s="3">
        <v>2.1527777777777781E-2</v>
      </c>
    </row>
    <row r="2346" spans="1:2" x14ac:dyDescent="0.3">
      <c r="A2346" s="22" t="s">
        <v>3441</v>
      </c>
      <c r="B2346" s="3">
        <v>2.7839686861461186E-4</v>
      </c>
    </row>
    <row r="2347" spans="1:2" x14ac:dyDescent="0.3">
      <c r="A2347" s="22" t="s">
        <v>1112</v>
      </c>
      <c r="B2347" s="3">
        <v>4.6296296296296294E-5</v>
      </c>
    </row>
    <row r="2348" spans="1:2" x14ac:dyDescent="0.3">
      <c r="A2348" s="22" t="s">
        <v>1059</v>
      </c>
      <c r="B2348" s="3">
        <v>9.8460005144032911E-8</v>
      </c>
    </row>
    <row r="2349" spans="1:2" x14ac:dyDescent="0.3">
      <c r="A2349" s="22" t="s">
        <v>6386</v>
      </c>
      <c r="B2349" s="3">
        <v>6.8252314814814807E-2</v>
      </c>
    </row>
    <row r="2350" spans="1:2" x14ac:dyDescent="0.3">
      <c r="A2350" s="22" t="s">
        <v>1140</v>
      </c>
      <c r="B2350" s="3">
        <v>2.6462298525377228E-6</v>
      </c>
    </row>
    <row r="2351" spans="1:2" x14ac:dyDescent="0.3">
      <c r="A2351" s="22" t="s">
        <v>3506</v>
      </c>
      <c r="B2351" s="3">
        <v>8.5659052426268845E-4</v>
      </c>
    </row>
    <row r="2352" spans="1:2" x14ac:dyDescent="0.3">
      <c r="A2352" s="22" t="s">
        <v>3283</v>
      </c>
      <c r="B2352" s="3">
        <v>1.3541666666666667E-3</v>
      </c>
    </row>
    <row r="2353" spans="1:2" x14ac:dyDescent="0.3">
      <c r="A2353" s="22" t="s">
        <v>5740</v>
      </c>
      <c r="B2353" s="3">
        <v>3.9212962962962963E-2</v>
      </c>
    </row>
    <row r="2354" spans="1:2" x14ac:dyDescent="0.3">
      <c r="A2354" s="22" t="s">
        <v>5734</v>
      </c>
      <c r="B2354" s="3">
        <v>1.1574074074074073E-5</v>
      </c>
    </row>
    <row r="2355" spans="1:2" x14ac:dyDescent="0.3">
      <c r="A2355" s="22" t="s">
        <v>5738</v>
      </c>
      <c r="B2355" s="3">
        <v>7.3436428326474602E-7</v>
      </c>
    </row>
    <row r="2356" spans="1:2" x14ac:dyDescent="0.3">
      <c r="A2356" s="22" t="s">
        <v>5737</v>
      </c>
      <c r="B2356" s="3">
        <v>9.8884209247828067E-9</v>
      </c>
    </row>
    <row r="2357" spans="1:2" x14ac:dyDescent="0.3">
      <c r="A2357" s="22" t="s">
        <v>5739</v>
      </c>
      <c r="B2357" s="3">
        <v>3.1458333333333331E-2</v>
      </c>
    </row>
    <row r="2358" spans="1:2" x14ac:dyDescent="0.3">
      <c r="A2358" s="22" t="s">
        <v>5735</v>
      </c>
      <c r="B2358" s="3">
        <v>7.0698823421543972E-10</v>
      </c>
    </row>
    <row r="2359" spans="1:2" x14ac:dyDescent="0.3">
      <c r="A2359" s="22" t="s">
        <v>2074</v>
      </c>
      <c r="B2359" s="3">
        <v>7.0150462962962956E-2</v>
      </c>
    </row>
    <row r="2360" spans="1:2" x14ac:dyDescent="0.3">
      <c r="A2360" s="22" t="s">
        <v>2076</v>
      </c>
      <c r="B2360" s="3">
        <v>9.2592592592592585E-4</v>
      </c>
    </row>
    <row r="2361" spans="1:2" x14ac:dyDescent="0.3">
      <c r="A2361" s="22" t="s">
        <v>3112</v>
      </c>
      <c r="B2361" s="3">
        <v>3.2256944444444442E-2</v>
      </c>
    </row>
    <row r="2362" spans="1:2" x14ac:dyDescent="0.3">
      <c r="A2362" s="22" t="s">
        <v>3109</v>
      </c>
      <c r="B2362" s="3">
        <v>3.1122685185185187E-2</v>
      </c>
    </row>
    <row r="2363" spans="1:2" x14ac:dyDescent="0.3">
      <c r="A2363" s="22" t="s">
        <v>3111</v>
      </c>
      <c r="B2363" s="3">
        <v>3.1712962962962964E-2</v>
      </c>
    </row>
    <row r="2364" spans="1:2" x14ac:dyDescent="0.3">
      <c r="A2364" s="22" t="s">
        <v>3122</v>
      </c>
      <c r="B2364" s="3">
        <v>3.3425925925925921E-2</v>
      </c>
    </row>
    <row r="2365" spans="1:2" x14ac:dyDescent="0.3">
      <c r="A2365" s="22" t="s">
        <v>3124</v>
      </c>
      <c r="B2365" s="3">
        <v>3.3530092592592591E-2</v>
      </c>
    </row>
    <row r="2366" spans="1:2" x14ac:dyDescent="0.3">
      <c r="A2366" s="22" t="s">
        <v>3113</v>
      </c>
      <c r="B2366" s="3">
        <v>3.2881944444444443E-2</v>
      </c>
    </row>
    <row r="2367" spans="1:2" x14ac:dyDescent="0.3">
      <c r="A2367" s="22" t="s">
        <v>3118</v>
      </c>
      <c r="B2367" s="3">
        <v>3.3657407407407407E-2</v>
      </c>
    </row>
    <row r="2368" spans="1:2" x14ac:dyDescent="0.3">
      <c r="A2368" s="22" t="s">
        <v>3107</v>
      </c>
      <c r="B2368" s="3">
        <v>3.770833333333333E-2</v>
      </c>
    </row>
    <row r="2369" spans="1:2" x14ac:dyDescent="0.3">
      <c r="A2369" s="22" t="s">
        <v>3120</v>
      </c>
      <c r="B2369" s="3">
        <v>3.2951388888888891E-2</v>
      </c>
    </row>
    <row r="2370" spans="1:2" x14ac:dyDescent="0.3">
      <c r="A2370" s="22" t="s">
        <v>3114</v>
      </c>
      <c r="B2370" s="3">
        <v>3.8781185699588473E-7</v>
      </c>
    </row>
    <row r="2371" spans="1:2" x14ac:dyDescent="0.3">
      <c r="A2371" s="22" t="s">
        <v>3899</v>
      </c>
      <c r="B2371" s="3">
        <v>3.3937757201646088E-5</v>
      </c>
    </row>
    <row r="2372" spans="1:2" x14ac:dyDescent="0.3">
      <c r="A2372" s="22" t="s">
        <v>3910</v>
      </c>
      <c r="B2372" s="3">
        <v>4.02662037037037E-2</v>
      </c>
    </row>
    <row r="2373" spans="1:2" x14ac:dyDescent="0.3">
      <c r="A2373" s="22" t="s">
        <v>3905</v>
      </c>
      <c r="B2373" s="3">
        <v>6.8319187242798355E-7</v>
      </c>
    </row>
    <row r="2374" spans="1:2" x14ac:dyDescent="0.3">
      <c r="A2374" s="22" t="s">
        <v>3900</v>
      </c>
      <c r="B2374" s="3">
        <v>2.8981481481481483E-2</v>
      </c>
    </row>
    <row r="2375" spans="1:2" x14ac:dyDescent="0.3">
      <c r="A2375" s="22" t="s">
        <v>3901</v>
      </c>
      <c r="B2375" s="3">
        <v>2.0752314814814814E-2</v>
      </c>
    </row>
    <row r="2376" spans="1:2" x14ac:dyDescent="0.3">
      <c r="A2376" s="22" t="s">
        <v>3908</v>
      </c>
      <c r="B2376" s="3">
        <v>2.8171296296296302E-2</v>
      </c>
    </row>
    <row r="2377" spans="1:2" x14ac:dyDescent="0.3">
      <c r="A2377" s="22" t="s">
        <v>3903</v>
      </c>
      <c r="B2377" s="3">
        <v>2.900462962962963E-2</v>
      </c>
    </row>
    <row r="2378" spans="1:2" x14ac:dyDescent="0.3">
      <c r="A2378" s="22" t="s">
        <v>3909</v>
      </c>
      <c r="B2378" s="3">
        <v>1.7333060056584363E-4</v>
      </c>
    </row>
    <row r="2379" spans="1:2" x14ac:dyDescent="0.3">
      <c r="A2379" s="22" t="s">
        <v>3902</v>
      </c>
      <c r="B2379" s="3">
        <v>2.726069530178326E-7</v>
      </c>
    </row>
    <row r="2380" spans="1:2" x14ac:dyDescent="0.3">
      <c r="A2380" s="22" t="s">
        <v>3906</v>
      </c>
      <c r="B2380" s="3">
        <v>2.6875E-2</v>
      </c>
    </row>
    <row r="2381" spans="1:2" x14ac:dyDescent="0.3">
      <c r="A2381" s="22" t="s">
        <v>3436</v>
      </c>
      <c r="B2381" s="3">
        <v>2.2948810231835227E-4</v>
      </c>
    </row>
    <row r="2382" spans="1:2" x14ac:dyDescent="0.3">
      <c r="A2382" s="22" t="s">
        <v>142</v>
      </c>
      <c r="B2382" s="3">
        <v>1.9825960219478739E-8</v>
      </c>
    </row>
    <row r="2383" spans="1:2" x14ac:dyDescent="0.3">
      <c r="A2383" s="22" t="s">
        <v>3229</v>
      </c>
      <c r="B2383" s="3">
        <v>2.7854970421810699E-3</v>
      </c>
    </row>
    <row r="2384" spans="1:2" x14ac:dyDescent="0.3">
      <c r="A2384" s="22" t="s">
        <v>5051</v>
      </c>
      <c r="B2384" s="3">
        <v>8.8312596450617297E-6</v>
      </c>
    </row>
    <row r="2385" spans="1:2" x14ac:dyDescent="0.3">
      <c r="A2385" s="22" t="s">
        <v>1950</v>
      </c>
      <c r="B2385" s="3">
        <v>5.7870370370370366E-5</v>
      </c>
    </row>
    <row r="2386" spans="1:2" x14ac:dyDescent="0.3">
      <c r="A2386" s="22" t="s">
        <v>855</v>
      </c>
      <c r="B2386" s="3">
        <v>5.7870370370370366E-5</v>
      </c>
    </row>
    <row r="2387" spans="1:2" x14ac:dyDescent="0.3">
      <c r="A2387" s="22" t="s">
        <v>6153</v>
      </c>
      <c r="B2387" s="3">
        <v>0.15917824074074075</v>
      </c>
    </row>
    <row r="2388" spans="1:2" x14ac:dyDescent="0.3">
      <c r="A2388" s="22" t="s">
        <v>743</v>
      </c>
      <c r="B2388" s="3">
        <v>6.7696759259259262E-2</v>
      </c>
    </row>
    <row r="2389" spans="1:2" x14ac:dyDescent="0.3">
      <c r="A2389" s="22" t="s">
        <v>2389</v>
      </c>
      <c r="B2389" s="3">
        <v>2.0150462962962964E-2</v>
      </c>
    </row>
    <row r="2390" spans="1:2" x14ac:dyDescent="0.3">
      <c r="A2390" s="22" t="s">
        <v>2385</v>
      </c>
      <c r="B2390" s="3">
        <v>2.0104166666666666E-2</v>
      </c>
    </row>
    <row r="2391" spans="1:2" x14ac:dyDescent="0.3">
      <c r="A2391" s="22" t="s">
        <v>2387</v>
      </c>
      <c r="B2391" s="3">
        <v>2.0659722222222222E-2</v>
      </c>
    </row>
    <row r="2392" spans="1:2" x14ac:dyDescent="0.3">
      <c r="A2392" s="22" t="s">
        <v>2383</v>
      </c>
      <c r="B2392" s="3">
        <v>2.0150462962962964E-2</v>
      </c>
    </row>
    <row r="2393" spans="1:2" x14ac:dyDescent="0.3">
      <c r="A2393" s="22" t="s">
        <v>2391</v>
      </c>
      <c r="B2393" s="3">
        <v>1.1574074074074073E-4</v>
      </c>
    </row>
    <row r="2394" spans="1:2" x14ac:dyDescent="0.3">
      <c r="A2394" s="22" t="s">
        <v>5067</v>
      </c>
      <c r="B2394" s="3">
        <v>3.3333333333333335E-3</v>
      </c>
    </row>
    <row r="2395" spans="1:2" x14ac:dyDescent="0.3">
      <c r="A2395" s="22" t="s">
        <v>5069</v>
      </c>
      <c r="B2395" s="3">
        <v>5.9678819444444436E-5</v>
      </c>
    </row>
    <row r="2396" spans="1:2" x14ac:dyDescent="0.3">
      <c r="A2396" s="22" t="s">
        <v>5959</v>
      </c>
      <c r="B2396" s="3">
        <v>5.4028420781893004E-5</v>
      </c>
    </row>
    <row r="2397" spans="1:2" x14ac:dyDescent="0.3">
      <c r="A2397" s="22" t="s">
        <v>5954</v>
      </c>
      <c r="B2397" s="3">
        <v>5.0652649176954728E-5</v>
      </c>
    </row>
    <row r="2398" spans="1:2" x14ac:dyDescent="0.3">
      <c r="A2398" s="22" t="s">
        <v>5950</v>
      </c>
      <c r="B2398" s="3">
        <v>4.1157407407407406E-2</v>
      </c>
    </row>
    <row r="2399" spans="1:2" x14ac:dyDescent="0.3">
      <c r="A2399" s="22" t="s">
        <v>5956</v>
      </c>
      <c r="B2399" s="3">
        <v>1.6129886831275717E-3</v>
      </c>
    </row>
    <row r="2400" spans="1:2" x14ac:dyDescent="0.3">
      <c r="A2400" s="22" t="s">
        <v>5952</v>
      </c>
      <c r="B2400" s="3">
        <v>4.0925925925925928E-2</v>
      </c>
    </row>
    <row r="2401" spans="1:2" x14ac:dyDescent="0.3">
      <c r="A2401" s="22" t="s">
        <v>5602</v>
      </c>
      <c r="B2401" s="3">
        <v>2.2031380954038346E-13</v>
      </c>
    </row>
    <row r="2402" spans="1:2" x14ac:dyDescent="0.3">
      <c r="A2402" s="22" t="s">
        <v>5963</v>
      </c>
      <c r="B2402" s="3">
        <v>1.1256455902718242E-5</v>
      </c>
    </row>
    <row r="2403" spans="1:2" x14ac:dyDescent="0.3">
      <c r="A2403" s="22" t="s">
        <v>5964</v>
      </c>
      <c r="B2403" s="3">
        <v>2.9584659343266556E-7</v>
      </c>
    </row>
    <row r="2404" spans="1:2" x14ac:dyDescent="0.3">
      <c r="A2404" s="22" t="s">
        <v>5957</v>
      </c>
      <c r="B2404" s="3">
        <v>1.6088083526234567E-3</v>
      </c>
    </row>
    <row r="2405" spans="1:2" x14ac:dyDescent="0.3">
      <c r="A2405" s="22" t="s">
        <v>5953</v>
      </c>
      <c r="B2405" s="3">
        <v>4.0185185185185185E-2</v>
      </c>
    </row>
    <row r="2406" spans="1:2" x14ac:dyDescent="0.3">
      <c r="A2406" s="22" t="s">
        <v>5958</v>
      </c>
      <c r="B2406" s="3">
        <v>5.2674170390732174E-5</v>
      </c>
    </row>
    <row r="2407" spans="1:2" x14ac:dyDescent="0.3">
      <c r="A2407" s="22" t="s">
        <v>5601</v>
      </c>
      <c r="B2407" s="3">
        <v>1.0039031987073235E-12</v>
      </c>
    </row>
    <row r="2408" spans="1:2" x14ac:dyDescent="0.3">
      <c r="A2408" s="22" t="s">
        <v>5961</v>
      </c>
      <c r="B2408" s="3">
        <v>3.858796296296297E-2</v>
      </c>
    </row>
    <row r="2409" spans="1:2" x14ac:dyDescent="0.3">
      <c r="A2409" s="22" t="s">
        <v>6711</v>
      </c>
      <c r="B2409" s="3">
        <v>1.8518518518518518E-4</v>
      </c>
    </row>
    <row r="2410" spans="1:2" x14ac:dyDescent="0.3">
      <c r="A2410" s="22" t="s">
        <v>5941</v>
      </c>
      <c r="B2410" s="3">
        <v>1.6768158168295611E-3</v>
      </c>
    </row>
    <row r="2411" spans="1:2" x14ac:dyDescent="0.3">
      <c r="A2411" s="22" t="s">
        <v>5599</v>
      </c>
      <c r="B2411" s="3">
        <v>6.8722404406721527E-5</v>
      </c>
    </row>
    <row r="2412" spans="1:2" x14ac:dyDescent="0.3">
      <c r="A2412" s="22" t="s">
        <v>5942</v>
      </c>
      <c r="B2412" s="3">
        <v>6.745515046296297E-6</v>
      </c>
    </row>
    <row r="2413" spans="1:2" x14ac:dyDescent="0.3">
      <c r="A2413" s="22" t="s">
        <v>5943</v>
      </c>
      <c r="B2413" s="3">
        <v>3.3211162551440329E-6</v>
      </c>
    </row>
    <row r="2414" spans="1:2" x14ac:dyDescent="0.3">
      <c r="A2414" s="22" t="s">
        <v>5600</v>
      </c>
      <c r="B2414" s="3">
        <v>6.0931873713991771E-5</v>
      </c>
    </row>
    <row r="2415" spans="1:2" x14ac:dyDescent="0.3">
      <c r="A2415" s="22" t="s">
        <v>5934</v>
      </c>
      <c r="B2415" s="3">
        <v>5.4851753503479378E-11</v>
      </c>
    </row>
    <row r="2416" spans="1:2" x14ac:dyDescent="0.3">
      <c r="A2416" s="22" t="s">
        <v>5940</v>
      </c>
      <c r="B2416" s="3">
        <v>5.8140381864068926E-8</v>
      </c>
    </row>
    <row r="2417" spans="1:2" x14ac:dyDescent="0.3">
      <c r="A2417" s="22" t="s">
        <v>5946</v>
      </c>
      <c r="B2417" s="3">
        <v>3.8101851851851852E-2</v>
      </c>
    </row>
    <row r="2418" spans="1:2" x14ac:dyDescent="0.3">
      <c r="A2418" s="22" t="s">
        <v>5945</v>
      </c>
      <c r="B2418" s="3">
        <v>3.4965277777777783E-2</v>
      </c>
    </row>
    <row r="2419" spans="1:2" x14ac:dyDescent="0.3">
      <c r="A2419" s="22" t="s">
        <v>5604</v>
      </c>
      <c r="B2419" s="3">
        <v>1.5908625096450615E-7</v>
      </c>
    </row>
    <row r="2420" spans="1:2" x14ac:dyDescent="0.3">
      <c r="A2420" s="22" t="s">
        <v>5948</v>
      </c>
      <c r="B2420" s="3">
        <v>3.5343792866941012E-6</v>
      </c>
    </row>
    <row r="2421" spans="1:2" x14ac:dyDescent="0.3">
      <c r="A2421" s="22" t="s">
        <v>5936</v>
      </c>
      <c r="B2421" s="3">
        <v>6.1439043209876533E-5</v>
      </c>
    </row>
    <row r="2422" spans="1:2" x14ac:dyDescent="0.3">
      <c r="A2422" s="22" t="s">
        <v>5944</v>
      </c>
      <c r="B2422" s="3">
        <v>4.0879629629629634E-2</v>
      </c>
    </row>
    <row r="2423" spans="1:2" x14ac:dyDescent="0.3">
      <c r="A2423" s="22" t="s">
        <v>5920</v>
      </c>
      <c r="B2423" s="3">
        <v>4.0960648148148149E-2</v>
      </c>
    </row>
    <row r="2424" spans="1:2" x14ac:dyDescent="0.3">
      <c r="A2424" s="22" t="s">
        <v>5931</v>
      </c>
      <c r="B2424" s="3">
        <v>9.0020576131687239E-7</v>
      </c>
    </row>
    <row r="2425" spans="1:2" x14ac:dyDescent="0.3">
      <c r="A2425" s="22" t="s">
        <v>5925</v>
      </c>
      <c r="B2425" s="3">
        <v>3.1517570087448562E-4</v>
      </c>
    </row>
    <row r="2426" spans="1:2" x14ac:dyDescent="0.3">
      <c r="A2426" s="22" t="s">
        <v>5917</v>
      </c>
      <c r="B2426" s="3">
        <v>4.0798611111111112E-2</v>
      </c>
    </row>
    <row r="2427" spans="1:2" x14ac:dyDescent="0.3">
      <c r="A2427" s="22" t="s">
        <v>5930</v>
      </c>
      <c r="B2427" s="3">
        <v>3.7951388888888889E-2</v>
      </c>
    </row>
    <row r="2428" spans="1:2" x14ac:dyDescent="0.3">
      <c r="A2428" s="22" t="s">
        <v>5927</v>
      </c>
      <c r="B2428" s="3">
        <v>4.0081018518518523E-2</v>
      </c>
    </row>
    <row r="2429" spans="1:2" x14ac:dyDescent="0.3">
      <c r="A2429" s="22" t="s">
        <v>5923</v>
      </c>
      <c r="B2429" s="3">
        <v>4.041666666666667E-2</v>
      </c>
    </row>
    <row r="2430" spans="1:2" x14ac:dyDescent="0.3">
      <c r="A2430" s="22" t="s">
        <v>5928</v>
      </c>
      <c r="B2430" s="3">
        <v>4.1401427469135803E-6</v>
      </c>
    </row>
    <row r="2431" spans="1:2" x14ac:dyDescent="0.3">
      <c r="A2431" s="22" t="s">
        <v>5938</v>
      </c>
      <c r="B2431" s="3">
        <v>3.5520833333333328E-2</v>
      </c>
    </row>
    <row r="2432" spans="1:2" x14ac:dyDescent="0.3">
      <c r="A2432" s="22" t="s">
        <v>5924</v>
      </c>
      <c r="B2432" s="3">
        <v>4.0925925925925928E-2</v>
      </c>
    </row>
    <row r="2433" spans="1:2" x14ac:dyDescent="0.3">
      <c r="A2433" s="22" t="s">
        <v>5915</v>
      </c>
      <c r="B2433" s="3">
        <v>6.1388888888888889E-2</v>
      </c>
    </row>
    <row r="2434" spans="1:2" x14ac:dyDescent="0.3">
      <c r="A2434" s="22" t="s">
        <v>5918</v>
      </c>
      <c r="B2434" s="3">
        <v>5.6986239711934167E-5</v>
      </c>
    </row>
    <row r="2435" spans="1:2" x14ac:dyDescent="0.3">
      <c r="A2435" s="22" t="s">
        <v>5921</v>
      </c>
      <c r="B2435" s="3">
        <v>3.667824074074074E-2</v>
      </c>
    </row>
    <row r="2436" spans="1:2" x14ac:dyDescent="0.3">
      <c r="A2436" s="22" t="s">
        <v>5911</v>
      </c>
      <c r="B2436" s="3">
        <v>1.4300893775720167E-4</v>
      </c>
    </row>
    <row r="2437" spans="1:2" x14ac:dyDescent="0.3">
      <c r="A2437" s="22" t="s">
        <v>5900</v>
      </c>
      <c r="B2437" s="3">
        <v>4.0613425925925928E-2</v>
      </c>
    </row>
    <row r="2438" spans="1:2" x14ac:dyDescent="0.3">
      <c r="A2438" s="22" t="s">
        <v>5910</v>
      </c>
      <c r="B2438" s="3">
        <v>4.0879629629629634E-2</v>
      </c>
    </row>
    <row r="2439" spans="1:2" x14ac:dyDescent="0.3">
      <c r="A2439" s="22" t="s">
        <v>5903</v>
      </c>
      <c r="B2439" s="3">
        <v>3.9872685185185185E-2</v>
      </c>
    </row>
    <row r="2440" spans="1:2" x14ac:dyDescent="0.3">
      <c r="A2440" s="22" t="s">
        <v>5905</v>
      </c>
      <c r="B2440" s="3">
        <v>3.9328703703703706E-2</v>
      </c>
    </row>
    <row r="2441" spans="1:2" x14ac:dyDescent="0.3">
      <c r="A2441" s="22" t="s">
        <v>5899</v>
      </c>
      <c r="B2441" s="3">
        <v>4.0914351851851848E-2</v>
      </c>
    </row>
    <row r="2442" spans="1:2" x14ac:dyDescent="0.3">
      <c r="A2442" s="22" t="s">
        <v>5907</v>
      </c>
      <c r="B2442" s="3">
        <v>4.0347222222222222E-2</v>
      </c>
    </row>
    <row r="2443" spans="1:2" x14ac:dyDescent="0.3">
      <c r="A2443" s="22" t="s">
        <v>5913</v>
      </c>
      <c r="B2443" s="3">
        <v>4.0358796296296295E-2</v>
      </c>
    </row>
    <row r="2444" spans="1:2" x14ac:dyDescent="0.3">
      <c r="A2444" s="22" t="s">
        <v>5898</v>
      </c>
      <c r="B2444" s="3">
        <v>4.0868055555555553E-2</v>
      </c>
    </row>
    <row r="2445" spans="1:2" x14ac:dyDescent="0.3">
      <c r="A2445" s="22" t="s">
        <v>5895</v>
      </c>
      <c r="B2445" s="3">
        <v>5.2488425925925924E-2</v>
      </c>
    </row>
    <row r="2446" spans="1:2" x14ac:dyDescent="0.3">
      <c r="A2446" s="22" t="s">
        <v>5901</v>
      </c>
      <c r="B2446" s="3">
        <v>3.8553240740740742E-2</v>
      </c>
    </row>
    <row r="2447" spans="1:2" x14ac:dyDescent="0.3">
      <c r="A2447" s="22" t="s">
        <v>5908</v>
      </c>
      <c r="B2447" s="3">
        <v>3.9178240740740743E-2</v>
      </c>
    </row>
    <row r="2448" spans="1:2" x14ac:dyDescent="0.3">
      <c r="A2448" s="22" t="s">
        <v>5914</v>
      </c>
      <c r="B2448" s="3">
        <v>3.6435185185185189E-2</v>
      </c>
    </row>
    <row r="2449" spans="1:2" x14ac:dyDescent="0.3">
      <c r="A2449" s="22" t="s">
        <v>5455</v>
      </c>
      <c r="B2449" s="3">
        <v>3.6307870370370372E-2</v>
      </c>
    </row>
    <row r="2450" spans="1:2" x14ac:dyDescent="0.3">
      <c r="A2450" s="22" t="s">
        <v>5471</v>
      </c>
      <c r="B2450" s="3">
        <v>3.4548611111111113E-2</v>
      </c>
    </row>
    <row r="2451" spans="1:2" x14ac:dyDescent="0.3">
      <c r="A2451" s="22" t="s">
        <v>5465</v>
      </c>
      <c r="B2451" s="3">
        <v>4.3858239026063102E-7</v>
      </c>
    </row>
    <row r="2452" spans="1:2" x14ac:dyDescent="0.3">
      <c r="A2452" s="22" t="s">
        <v>5463</v>
      </c>
      <c r="B2452" s="3">
        <v>4.4782557441700961E-7</v>
      </c>
    </row>
    <row r="2453" spans="1:2" x14ac:dyDescent="0.3">
      <c r="A2453" s="22" t="s">
        <v>5468</v>
      </c>
      <c r="B2453" s="3">
        <v>4.0358796296296295E-2</v>
      </c>
    </row>
    <row r="2454" spans="1:2" x14ac:dyDescent="0.3">
      <c r="A2454" s="22" t="s">
        <v>5469</v>
      </c>
      <c r="B2454" s="3">
        <v>3.8692129629629632E-2</v>
      </c>
    </row>
    <row r="2455" spans="1:2" x14ac:dyDescent="0.3">
      <c r="A2455" s="22" t="s">
        <v>5472</v>
      </c>
      <c r="B2455" s="3">
        <v>1.9659529320987653E-4</v>
      </c>
    </row>
    <row r="2456" spans="1:2" x14ac:dyDescent="0.3">
      <c r="A2456" s="22" t="s">
        <v>5467</v>
      </c>
      <c r="B2456" s="3">
        <v>1.3840663580246914E-6</v>
      </c>
    </row>
    <row r="2457" spans="1:2" x14ac:dyDescent="0.3">
      <c r="A2457" s="22" t="s">
        <v>5452</v>
      </c>
      <c r="B2457" s="3">
        <v>3.6168981481481483E-2</v>
      </c>
    </row>
    <row r="2458" spans="1:2" x14ac:dyDescent="0.3">
      <c r="A2458" s="22" t="s">
        <v>5454</v>
      </c>
      <c r="B2458" s="3">
        <v>4.6524026920438955E-7</v>
      </c>
    </row>
    <row r="2459" spans="1:2" x14ac:dyDescent="0.3">
      <c r="A2459" s="22" t="s">
        <v>5457</v>
      </c>
      <c r="B2459" s="3">
        <v>2.2223829732510289E-6</v>
      </c>
    </row>
    <row r="2460" spans="1:2" x14ac:dyDescent="0.3">
      <c r="A2460" s="22" t="s">
        <v>5459</v>
      </c>
      <c r="B2460" s="3">
        <v>3.6203703703703703E-2</v>
      </c>
    </row>
    <row r="2461" spans="1:2" x14ac:dyDescent="0.3">
      <c r="A2461" s="22" t="s">
        <v>5461</v>
      </c>
      <c r="B2461" s="3">
        <v>3.7523148148148146E-2</v>
      </c>
    </row>
    <row r="2462" spans="1:2" x14ac:dyDescent="0.3">
      <c r="A2462" s="22" t="s">
        <v>4198</v>
      </c>
      <c r="B2462" s="3">
        <v>5.1435185185185188E-2</v>
      </c>
    </row>
    <row r="2463" spans="1:2" x14ac:dyDescent="0.3">
      <c r="A2463" s="22" t="s">
        <v>4205</v>
      </c>
      <c r="B2463" s="3">
        <v>3.2307514038923179E-4</v>
      </c>
    </row>
    <row r="2464" spans="1:2" x14ac:dyDescent="0.3">
      <c r="A2464" s="22" t="s">
        <v>4208</v>
      </c>
      <c r="B2464" s="3">
        <v>3.8715277777777779E-2</v>
      </c>
    </row>
    <row r="2465" spans="1:2" x14ac:dyDescent="0.3">
      <c r="A2465" s="22" t="s">
        <v>4203</v>
      </c>
      <c r="B2465" s="3">
        <v>8.2810222693758563E-5</v>
      </c>
    </row>
    <row r="2466" spans="1:2" x14ac:dyDescent="0.3">
      <c r="A2466" s="22" t="s">
        <v>4200</v>
      </c>
      <c r="B2466" s="3">
        <v>3.9409722222222221E-2</v>
      </c>
    </row>
    <row r="2467" spans="1:2" x14ac:dyDescent="0.3">
      <c r="A2467" s="22" t="s">
        <v>4206</v>
      </c>
      <c r="B2467" s="3">
        <v>8.9431155692729752E-7</v>
      </c>
    </row>
    <row r="2468" spans="1:2" x14ac:dyDescent="0.3">
      <c r="A2468" s="22" t="s">
        <v>4213</v>
      </c>
      <c r="B2468" s="3">
        <v>2.1319605195473249E-6</v>
      </c>
    </row>
    <row r="2469" spans="1:2" x14ac:dyDescent="0.3">
      <c r="A2469" s="22" t="s">
        <v>4215</v>
      </c>
      <c r="B2469" s="3">
        <v>3.8017618312757198E-7</v>
      </c>
    </row>
    <row r="2470" spans="1:2" x14ac:dyDescent="0.3">
      <c r="A2470" s="22" t="s">
        <v>4212</v>
      </c>
      <c r="B2470" s="3">
        <v>1.5385213048696843E-6</v>
      </c>
    </row>
    <row r="2471" spans="1:2" x14ac:dyDescent="0.3">
      <c r="A2471" s="22" t="s">
        <v>4217</v>
      </c>
      <c r="B2471" s="3">
        <v>3.8171296296296293E-2</v>
      </c>
    </row>
    <row r="2472" spans="1:2" x14ac:dyDescent="0.3">
      <c r="A2472" s="22" t="s">
        <v>4210</v>
      </c>
      <c r="B2472" s="3">
        <v>2.9492428626543211E-4</v>
      </c>
    </row>
    <row r="2473" spans="1:2" x14ac:dyDescent="0.3">
      <c r="A2473" s="22" t="s">
        <v>4202</v>
      </c>
      <c r="B2473" s="3">
        <v>4.0092592592592589E-2</v>
      </c>
    </row>
    <row r="2474" spans="1:2" x14ac:dyDescent="0.3">
      <c r="A2474" s="22" t="s">
        <v>4219</v>
      </c>
      <c r="B2474" s="3">
        <v>3.5891203703703703E-2</v>
      </c>
    </row>
    <row r="2475" spans="1:2" x14ac:dyDescent="0.3">
      <c r="A2475" s="22" t="s">
        <v>3463</v>
      </c>
      <c r="B2475" s="3">
        <v>4.0659722222222222E-2</v>
      </c>
    </row>
    <row r="2476" spans="1:2" x14ac:dyDescent="0.3">
      <c r="A2476" s="22" t="s">
        <v>3455</v>
      </c>
      <c r="B2476" s="3">
        <v>3.8518518518518521E-2</v>
      </c>
    </row>
    <row r="2477" spans="1:2" x14ac:dyDescent="0.3">
      <c r="A2477" s="22" t="s">
        <v>3465</v>
      </c>
      <c r="B2477" s="3">
        <v>2.5559413580246914E-4</v>
      </c>
    </row>
    <row r="2478" spans="1:2" x14ac:dyDescent="0.3">
      <c r="A2478" s="22" t="s">
        <v>3452</v>
      </c>
      <c r="B2478" s="3">
        <v>0.04</v>
      </c>
    </row>
    <row r="2479" spans="1:2" x14ac:dyDescent="0.3">
      <c r="A2479" s="22" t="s">
        <v>3448</v>
      </c>
      <c r="B2479" s="3">
        <v>6.0636574074074079E-2</v>
      </c>
    </row>
    <row r="2480" spans="1:2" x14ac:dyDescent="0.3">
      <c r="A2480" s="22" t="s">
        <v>3462</v>
      </c>
      <c r="B2480" s="3">
        <v>3.4722222222222222E-5</v>
      </c>
    </row>
    <row r="2481" spans="1:2" x14ac:dyDescent="0.3">
      <c r="A2481" s="22" t="s">
        <v>3459</v>
      </c>
      <c r="B2481" s="3">
        <v>4.0738261255350438E-9</v>
      </c>
    </row>
    <row r="2482" spans="1:2" x14ac:dyDescent="0.3">
      <c r="A2482" s="22" t="s">
        <v>3456</v>
      </c>
      <c r="B2482" s="3">
        <v>2.6087510478585581E-8</v>
      </c>
    </row>
    <row r="2483" spans="1:2" x14ac:dyDescent="0.3">
      <c r="A2483" s="22" t="s">
        <v>3461</v>
      </c>
      <c r="B2483" s="3">
        <v>4.0787037037037038E-2</v>
      </c>
    </row>
    <row r="2484" spans="1:2" x14ac:dyDescent="0.3">
      <c r="A2484" s="22" t="s">
        <v>3450</v>
      </c>
      <c r="B2484" s="3">
        <v>1.1807163065843621E-6</v>
      </c>
    </row>
    <row r="2485" spans="1:2" x14ac:dyDescent="0.3">
      <c r="A2485" s="22" t="s">
        <v>3454</v>
      </c>
      <c r="B2485" s="3">
        <v>4.5680084019204391E-7</v>
      </c>
    </row>
    <row r="2486" spans="1:2" x14ac:dyDescent="0.3">
      <c r="A2486" s="22" t="s">
        <v>3453</v>
      </c>
      <c r="B2486" s="3">
        <v>1.8829303840877915E-6</v>
      </c>
    </row>
    <row r="2487" spans="1:2" x14ac:dyDescent="0.3">
      <c r="A2487" s="22" t="s">
        <v>3457</v>
      </c>
      <c r="B2487" s="3">
        <v>9.1360168038408781E-7</v>
      </c>
    </row>
    <row r="2488" spans="1:2" x14ac:dyDescent="0.3">
      <c r="A2488" s="22" t="s">
        <v>3224</v>
      </c>
      <c r="B2488" s="3">
        <v>4.2951388888888886E-2</v>
      </c>
    </row>
    <row r="2489" spans="1:2" x14ac:dyDescent="0.3">
      <c r="A2489" s="22" t="s">
        <v>2127</v>
      </c>
      <c r="B2489" s="3">
        <v>3.2858796296296296E-2</v>
      </c>
    </row>
    <row r="2490" spans="1:2" x14ac:dyDescent="0.3">
      <c r="A2490" s="22" t="s">
        <v>2125</v>
      </c>
      <c r="B2490" s="3">
        <v>1.0829153806584361E-4</v>
      </c>
    </row>
    <row r="2491" spans="1:2" x14ac:dyDescent="0.3">
      <c r="A2491" s="22" t="s">
        <v>2130</v>
      </c>
      <c r="B2491" s="3">
        <v>3.5462962962962967E-2</v>
      </c>
    </row>
    <row r="2492" spans="1:2" x14ac:dyDescent="0.3">
      <c r="A2492" s="22" t="s">
        <v>2128</v>
      </c>
      <c r="B2492" s="3">
        <v>3.4699074074074077E-2</v>
      </c>
    </row>
    <row r="2493" spans="1:2" x14ac:dyDescent="0.3">
      <c r="A2493" s="22" t="s">
        <v>2135</v>
      </c>
      <c r="B2493" s="3">
        <v>2.2699116941015086E-5</v>
      </c>
    </row>
    <row r="2494" spans="1:2" x14ac:dyDescent="0.3">
      <c r="A2494" s="22" t="s">
        <v>2123</v>
      </c>
      <c r="B2494" s="3">
        <v>3.1921296296296302E-2</v>
      </c>
    </row>
    <row r="2495" spans="1:2" x14ac:dyDescent="0.3">
      <c r="A2495" s="22" t="s">
        <v>2121</v>
      </c>
      <c r="B2495" s="3">
        <v>5.4398148148148144E-4</v>
      </c>
    </row>
    <row r="2496" spans="1:2" x14ac:dyDescent="0.3">
      <c r="A2496" s="22" t="s">
        <v>5106</v>
      </c>
      <c r="B2496" s="3">
        <v>2.7349537037037037E-2</v>
      </c>
    </row>
    <row r="2497" spans="1:2" x14ac:dyDescent="0.3">
      <c r="A2497" s="22" t="s">
        <v>113</v>
      </c>
      <c r="B2497" s="3">
        <v>1.0416666666666667E-4</v>
      </c>
    </row>
    <row r="2498" spans="1:2" x14ac:dyDescent="0.3">
      <c r="A2498" s="22" t="s">
        <v>1969</v>
      </c>
      <c r="B2498" s="3">
        <v>4.2866941015089163E-9</v>
      </c>
    </row>
    <row r="2499" spans="1:2" x14ac:dyDescent="0.3">
      <c r="A2499" s="22" t="s">
        <v>2624</v>
      </c>
      <c r="B2499" s="3">
        <v>3.8344117048182434E-4</v>
      </c>
    </row>
    <row r="2500" spans="1:2" x14ac:dyDescent="0.3">
      <c r="A2500" s="22" t="s">
        <v>2617</v>
      </c>
      <c r="B2500" s="3">
        <v>3.9085648148148147E-2</v>
      </c>
    </row>
    <row r="2501" spans="1:2" x14ac:dyDescent="0.3">
      <c r="A2501" s="22" t="s">
        <v>2612</v>
      </c>
      <c r="B2501" s="3">
        <v>3.8634259259259257E-2</v>
      </c>
    </row>
    <row r="2502" spans="1:2" x14ac:dyDescent="0.3">
      <c r="A2502" s="22" t="s">
        <v>2613</v>
      </c>
      <c r="B2502" s="3">
        <v>3.4340277777777782E-2</v>
      </c>
    </row>
    <row r="2503" spans="1:2" x14ac:dyDescent="0.3">
      <c r="A2503" s="22" t="s">
        <v>2622</v>
      </c>
      <c r="B2503" s="3">
        <v>3.9131944444444448E-2</v>
      </c>
    </row>
    <row r="2504" spans="1:2" x14ac:dyDescent="0.3">
      <c r="A2504" s="22" t="s">
        <v>2615</v>
      </c>
      <c r="B2504" s="3">
        <v>3.8912037037037037E-2</v>
      </c>
    </row>
    <row r="2505" spans="1:2" x14ac:dyDescent="0.3">
      <c r="A2505" s="22" t="s">
        <v>2618</v>
      </c>
      <c r="B2505" s="3">
        <v>3.6724537037037035E-2</v>
      </c>
    </row>
    <row r="2506" spans="1:2" x14ac:dyDescent="0.3">
      <c r="A2506" s="22" t="s">
        <v>2626</v>
      </c>
      <c r="B2506" s="3">
        <v>3.8738425925925926E-2</v>
      </c>
    </row>
    <row r="2507" spans="1:2" x14ac:dyDescent="0.3">
      <c r="A2507" s="22" t="s">
        <v>2605</v>
      </c>
      <c r="B2507" s="3">
        <v>1.8714459417360873E-18</v>
      </c>
    </row>
    <row r="2508" spans="1:2" x14ac:dyDescent="0.3">
      <c r="A2508" s="22" t="s">
        <v>2620</v>
      </c>
      <c r="B2508" s="3">
        <v>3.9178240740740743E-2</v>
      </c>
    </row>
    <row r="2509" spans="1:2" x14ac:dyDescent="0.3">
      <c r="A2509" s="22" t="s">
        <v>2602</v>
      </c>
      <c r="B2509" s="3">
        <v>3.9768518518518516E-2</v>
      </c>
    </row>
    <row r="2510" spans="1:2" x14ac:dyDescent="0.3">
      <c r="A2510" s="22" t="s">
        <v>2606</v>
      </c>
      <c r="B2510" s="3">
        <v>3.7048611111111109E-2</v>
      </c>
    </row>
    <row r="2511" spans="1:2" x14ac:dyDescent="0.3">
      <c r="A2511" s="22" t="s">
        <v>2598</v>
      </c>
      <c r="B2511" s="3">
        <v>3.923611111111111E-2</v>
      </c>
    </row>
    <row r="2512" spans="1:2" x14ac:dyDescent="0.3">
      <c r="A2512" s="22" t="s">
        <v>2600</v>
      </c>
      <c r="B2512" s="3">
        <v>5.13599537037037E-7</v>
      </c>
    </row>
    <row r="2513" spans="1:2" x14ac:dyDescent="0.3">
      <c r="A2513" s="22" t="s">
        <v>2610</v>
      </c>
      <c r="B2513" s="3">
        <v>2.8371109825102881E-4</v>
      </c>
    </row>
    <row r="2514" spans="1:2" x14ac:dyDescent="0.3">
      <c r="A2514" s="22" t="s">
        <v>2604</v>
      </c>
      <c r="B2514" s="3">
        <v>4.7274198388203016E-7</v>
      </c>
    </row>
    <row r="2515" spans="1:2" x14ac:dyDescent="0.3">
      <c r="A2515" s="22" t="s">
        <v>2594</v>
      </c>
      <c r="B2515" s="3">
        <v>4.2187499999999996E-2</v>
      </c>
    </row>
    <row r="2516" spans="1:2" x14ac:dyDescent="0.3">
      <c r="A2516" s="22" t="s">
        <v>2596</v>
      </c>
      <c r="B2516" s="3">
        <v>4.8278892318244159E-7</v>
      </c>
    </row>
    <row r="2517" spans="1:2" x14ac:dyDescent="0.3">
      <c r="A2517" s="22" t="s">
        <v>2592</v>
      </c>
      <c r="B2517" s="3">
        <v>2.9827353395061727E-6</v>
      </c>
    </row>
    <row r="2518" spans="1:2" x14ac:dyDescent="0.3">
      <c r="A2518" s="22" t="s">
        <v>2608</v>
      </c>
      <c r="B2518" s="3">
        <v>3.9965277777777773E-2</v>
      </c>
    </row>
    <row r="2519" spans="1:2" x14ac:dyDescent="0.3">
      <c r="A2519" s="22" t="s">
        <v>90</v>
      </c>
      <c r="B2519" s="3">
        <v>1.8123737372609772E-5</v>
      </c>
    </row>
    <row r="2520" spans="1:2" x14ac:dyDescent="0.3">
      <c r="A2520" s="22" t="s">
        <v>94</v>
      </c>
      <c r="B2520" s="3">
        <v>5.689233541492686E-8</v>
      </c>
    </row>
    <row r="2521" spans="1:2" x14ac:dyDescent="0.3">
      <c r="A2521" s="22" t="s">
        <v>102</v>
      </c>
      <c r="B2521" s="3">
        <v>1.3958687208862027E-8</v>
      </c>
    </row>
    <row r="2522" spans="1:2" x14ac:dyDescent="0.3">
      <c r="A2522" s="22" t="s">
        <v>106</v>
      </c>
      <c r="B2522" s="3">
        <v>1.7876060956790122E-3</v>
      </c>
    </row>
    <row r="2523" spans="1:2" x14ac:dyDescent="0.3">
      <c r="A2523" s="22" t="s">
        <v>92</v>
      </c>
      <c r="B2523" s="3">
        <v>1.7130401234567905E-3</v>
      </c>
    </row>
    <row r="2524" spans="1:2" x14ac:dyDescent="0.3">
      <c r="A2524" s="22" t="s">
        <v>96</v>
      </c>
      <c r="B2524" s="3">
        <v>1.9259858602601228E-8</v>
      </c>
    </row>
    <row r="2525" spans="1:2" x14ac:dyDescent="0.3">
      <c r="A2525" s="22" t="s">
        <v>100</v>
      </c>
      <c r="B2525" s="3">
        <v>1.3049017626089832E-5</v>
      </c>
    </row>
    <row r="2526" spans="1:2" x14ac:dyDescent="0.3">
      <c r="A2526" s="22" t="s">
        <v>104</v>
      </c>
      <c r="B2526" s="3">
        <v>1.4842529793020153E-5</v>
      </c>
    </row>
    <row r="2527" spans="1:2" x14ac:dyDescent="0.3">
      <c r="A2527" s="22" t="s">
        <v>98</v>
      </c>
      <c r="B2527" s="3">
        <v>1.4917116769547325E-3</v>
      </c>
    </row>
    <row r="2528" spans="1:2" x14ac:dyDescent="0.3">
      <c r="A2528" s="22" t="s">
        <v>108</v>
      </c>
      <c r="B2528" s="3">
        <v>7.6892990278289337E-10</v>
      </c>
    </row>
    <row r="2529" spans="1:2" x14ac:dyDescent="0.3">
      <c r="A2529" s="22" t="s">
        <v>82</v>
      </c>
      <c r="B2529" s="3">
        <v>3.2789351851851854E-2</v>
      </c>
    </row>
    <row r="2530" spans="1:2" x14ac:dyDescent="0.3">
      <c r="A2530" s="22" t="s">
        <v>84</v>
      </c>
      <c r="B2530" s="3">
        <v>3.7662037037037036E-2</v>
      </c>
    </row>
    <row r="2531" spans="1:2" x14ac:dyDescent="0.3">
      <c r="A2531" s="22" t="s">
        <v>80</v>
      </c>
      <c r="B2531" s="3">
        <v>2.5674430941358025E-4</v>
      </c>
    </row>
    <row r="2532" spans="1:2" x14ac:dyDescent="0.3">
      <c r="A2532" s="22" t="s">
        <v>86</v>
      </c>
      <c r="B2532" s="3">
        <v>4.3946759259259255E-2</v>
      </c>
    </row>
    <row r="2533" spans="1:2" x14ac:dyDescent="0.3">
      <c r="A2533" s="22" t="s">
        <v>74</v>
      </c>
      <c r="B2533" s="3">
        <v>4.874064964849108E-5</v>
      </c>
    </row>
    <row r="2534" spans="1:2" x14ac:dyDescent="0.3">
      <c r="A2534" s="22" t="s">
        <v>78</v>
      </c>
      <c r="B2534" s="3">
        <v>4.1840277777777775E-2</v>
      </c>
    </row>
    <row r="2535" spans="1:2" x14ac:dyDescent="0.3">
      <c r="A2535" s="22" t="s">
        <v>88</v>
      </c>
      <c r="B2535" s="3">
        <v>6.8866435343951629E-9</v>
      </c>
    </row>
    <row r="2536" spans="1:2" x14ac:dyDescent="0.3">
      <c r="A2536" s="22" t="s">
        <v>473</v>
      </c>
      <c r="B2536" s="3">
        <v>2.7871507349001207E-7</v>
      </c>
    </row>
    <row r="2537" spans="1:2" x14ac:dyDescent="0.3">
      <c r="A2537" s="22" t="s">
        <v>476</v>
      </c>
      <c r="B2537" s="3">
        <v>2.0398059735082303E-4</v>
      </c>
    </row>
    <row r="2538" spans="1:2" x14ac:dyDescent="0.3">
      <c r="A2538" s="22" t="s">
        <v>477</v>
      </c>
      <c r="B2538" s="3">
        <v>2.1571180555555555E-4</v>
      </c>
    </row>
    <row r="2539" spans="1:2" x14ac:dyDescent="0.3">
      <c r="A2539" s="22" t="s">
        <v>470</v>
      </c>
      <c r="B2539" s="3">
        <v>2.1538280178326475E-4</v>
      </c>
    </row>
    <row r="2540" spans="1:2" x14ac:dyDescent="0.3">
      <c r="A2540" s="22" t="s">
        <v>471</v>
      </c>
      <c r="B2540" s="3">
        <v>2.0813507373113854E-4</v>
      </c>
    </row>
    <row r="2541" spans="1:2" x14ac:dyDescent="0.3">
      <c r="A2541" s="22" t="s">
        <v>474</v>
      </c>
      <c r="B2541" s="3">
        <v>2.1768368484224965E-4</v>
      </c>
    </row>
    <row r="2542" spans="1:2" x14ac:dyDescent="0.3">
      <c r="A2542" s="22" t="s">
        <v>330</v>
      </c>
      <c r="B2542" s="3">
        <v>4.3990002358871357E-33</v>
      </c>
    </row>
    <row r="2543" spans="1:2" x14ac:dyDescent="0.3">
      <c r="A2543" s="22" t="s">
        <v>441</v>
      </c>
      <c r="B2543" s="3">
        <v>2.5835647044225194E-7</v>
      </c>
    </row>
    <row r="2544" spans="1:2" x14ac:dyDescent="0.3">
      <c r="A2544" s="22" t="s">
        <v>466</v>
      </c>
      <c r="B2544" s="3">
        <v>2.1588863168724281E-4</v>
      </c>
    </row>
    <row r="2545" spans="1:2" x14ac:dyDescent="0.3">
      <c r="A2545" s="22" t="s">
        <v>452</v>
      </c>
      <c r="B2545" s="3">
        <v>5.1163108115188225E-9</v>
      </c>
    </row>
    <row r="2546" spans="1:2" x14ac:dyDescent="0.3">
      <c r="A2546" s="22" t="s">
        <v>436</v>
      </c>
      <c r="B2546" s="3">
        <v>1.2032727923376533E-6</v>
      </c>
    </row>
    <row r="2547" spans="1:2" x14ac:dyDescent="0.3">
      <c r="A2547" s="22" t="s">
        <v>446</v>
      </c>
      <c r="B2547" s="3">
        <v>2.1436431005658437E-4</v>
      </c>
    </row>
    <row r="2548" spans="1:2" x14ac:dyDescent="0.3">
      <c r="A2548" s="22" t="s">
        <v>459</v>
      </c>
      <c r="B2548" s="3">
        <v>2.1742541152263375E-4</v>
      </c>
    </row>
    <row r="2549" spans="1:2" x14ac:dyDescent="0.3">
      <c r="A2549" s="22" t="s">
        <v>456</v>
      </c>
      <c r="B2549" s="3">
        <v>2.5869621823777978E-7</v>
      </c>
    </row>
    <row r="2550" spans="1:2" x14ac:dyDescent="0.3">
      <c r="A2550" s="22" t="s">
        <v>460</v>
      </c>
      <c r="B2550" s="3">
        <v>2.1962207433127572E-4</v>
      </c>
    </row>
    <row r="2551" spans="1:2" x14ac:dyDescent="0.3">
      <c r="A2551" s="22" t="s">
        <v>449</v>
      </c>
      <c r="B2551" s="3">
        <v>2.1725501543209879E-4</v>
      </c>
    </row>
    <row r="2552" spans="1:2" x14ac:dyDescent="0.3">
      <c r="A2552" s="22" t="s">
        <v>443</v>
      </c>
      <c r="B2552" s="3">
        <v>2.5184792982443608E-9</v>
      </c>
    </row>
    <row r="2553" spans="1:2" x14ac:dyDescent="0.3">
      <c r="A2553" s="22" t="s">
        <v>468</v>
      </c>
      <c r="B2553" s="3">
        <v>2.508509881623736E-9</v>
      </c>
    </row>
    <row r="2554" spans="1:2" x14ac:dyDescent="0.3">
      <c r="A2554" s="22" t="s">
        <v>463</v>
      </c>
      <c r="B2554" s="3">
        <v>7.6289223251028803E-5</v>
      </c>
    </row>
    <row r="2555" spans="1:2" x14ac:dyDescent="0.3">
      <c r="A2555" s="22" t="s">
        <v>458</v>
      </c>
      <c r="B2555" s="3">
        <v>9.3719639706778644E-12</v>
      </c>
    </row>
    <row r="2556" spans="1:2" x14ac:dyDescent="0.3">
      <c r="A2556" s="22" t="s">
        <v>462</v>
      </c>
      <c r="B2556" s="3">
        <v>2.1589238254458162E-4</v>
      </c>
    </row>
    <row r="2557" spans="1:2" x14ac:dyDescent="0.3">
      <c r="A2557" s="22" t="s">
        <v>442</v>
      </c>
      <c r="B2557" s="3">
        <v>2.1998135288065843E-4</v>
      </c>
    </row>
    <row r="2558" spans="1:2" x14ac:dyDescent="0.3">
      <c r="A2558" s="22" t="s">
        <v>448</v>
      </c>
      <c r="B2558" s="3">
        <v>2.170846193415638E-4</v>
      </c>
    </row>
    <row r="2559" spans="1:2" x14ac:dyDescent="0.3">
      <c r="A2559" s="22" t="s">
        <v>435</v>
      </c>
      <c r="B2559" s="3">
        <v>5.977341561714042E-16</v>
      </c>
    </row>
    <row r="2560" spans="1:2" x14ac:dyDescent="0.3">
      <c r="A2560" s="22" t="s">
        <v>457</v>
      </c>
      <c r="B2560" s="3">
        <v>2.1910968042695474E-4</v>
      </c>
    </row>
    <row r="2561" spans="1:2" x14ac:dyDescent="0.3">
      <c r="A2561" s="22" t="s">
        <v>438</v>
      </c>
      <c r="B2561" s="3">
        <v>4.1068833590534985E-4</v>
      </c>
    </row>
    <row r="2562" spans="1:2" x14ac:dyDescent="0.3">
      <c r="A2562" s="22" t="s">
        <v>444</v>
      </c>
      <c r="B2562" s="3">
        <v>2.1776727537722911E-4</v>
      </c>
    </row>
    <row r="2563" spans="1:2" x14ac:dyDescent="0.3">
      <c r="A2563" s="22" t="s">
        <v>450</v>
      </c>
      <c r="B2563" s="3">
        <v>3.4939236111111103E-4</v>
      </c>
    </row>
    <row r="2564" spans="1:2" x14ac:dyDescent="0.3">
      <c r="A2564" s="22" t="s">
        <v>467</v>
      </c>
      <c r="B2564" s="3">
        <v>2.1998590749314133E-4</v>
      </c>
    </row>
    <row r="2565" spans="1:2" x14ac:dyDescent="0.3">
      <c r="A2565" s="22" t="s">
        <v>454</v>
      </c>
      <c r="B2565" s="3">
        <v>2.1913580246913581E-4</v>
      </c>
    </row>
    <row r="2566" spans="1:2" x14ac:dyDescent="0.3">
      <c r="A2566" s="22" t="s">
        <v>445</v>
      </c>
      <c r="B2566" s="3">
        <v>2.1691395533264749E-4</v>
      </c>
    </row>
    <row r="2567" spans="1:2" x14ac:dyDescent="0.3">
      <c r="A2567" s="22" t="s">
        <v>420</v>
      </c>
      <c r="B2567" s="3">
        <v>9.82257005966443E-9</v>
      </c>
    </row>
    <row r="2568" spans="1:2" x14ac:dyDescent="0.3">
      <c r="A2568" s="22" t="s">
        <v>422</v>
      </c>
      <c r="B2568" s="3">
        <v>3.7480060546577326E-8</v>
      </c>
    </row>
    <row r="2569" spans="1:2" x14ac:dyDescent="0.3">
      <c r="A2569" s="22" t="s">
        <v>415</v>
      </c>
      <c r="B2569" s="3">
        <v>2.0713841735253775E-4</v>
      </c>
    </row>
    <row r="2570" spans="1:2" x14ac:dyDescent="0.3">
      <c r="A2570" s="22" t="s">
        <v>432</v>
      </c>
      <c r="B2570" s="3">
        <v>2.1930727023319614E-4</v>
      </c>
    </row>
    <row r="2571" spans="1:2" x14ac:dyDescent="0.3">
      <c r="A2571" s="22" t="s">
        <v>433</v>
      </c>
      <c r="B2571" s="3">
        <v>2.223993162722908E-4</v>
      </c>
    </row>
    <row r="2572" spans="1:2" x14ac:dyDescent="0.3">
      <c r="A2572" s="22" t="s">
        <v>424</v>
      </c>
      <c r="B2572" s="3">
        <v>1.136275345078875E-8</v>
      </c>
    </row>
    <row r="2573" spans="1:2" x14ac:dyDescent="0.3">
      <c r="A2573" s="22" t="s">
        <v>426</v>
      </c>
      <c r="B2573" s="3">
        <v>1.8057151075669148E-11</v>
      </c>
    </row>
    <row r="2574" spans="1:2" x14ac:dyDescent="0.3">
      <c r="A2574" s="22" t="s">
        <v>417</v>
      </c>
      <c r="B2574" s="3">
        <v>3.3695558984910836E-4</v>
      </c>
    </row>
    <row r="2575" spans="1:2" x14ac:dyDescent="0.3">
      <c r="A2575" s="22" t="s">
        <v>409</v>
      </c>
      <c r="B2575" s="3">
        <v>3.6647416730967077E-4</v>
      </c>
    </row>
    <row r="2576" spans="1:2" x14ac:dyDescent="0.3">
      <c r="A2576" s="22" t="s">
        <v>427</v>
      </c>
      <c r="B2576" s="3">
        <v>2.1724965706447188E-4</v>
      </c>
    </row>
    <row r="2577" spans="1:2" x14ac:dyDescent="0.3">
      <c r="A2577" s="22" t="s">
        <v>412</v>
      </c>
      <c r="B2577" s="3">
        <v>2.5183087483488286E-9</v>
      </c>
    </row>
    <row r="2578" spans="1:2" x14ac:dyDescent="0.3">
      <c r="A2578" s="22" t="s">
        <v>429</v>
      </c>
      <c r="B2578" s="3">
        <v>2.1690457818930042E-4</v>
      </c>
    </row>
    <row r="2579" spans="1:2" x14ac:dyDescent="0.3">
      <c r="A2579" s="22" t="s">
        <v>418</v>
      </c>
      <c r="B2579" s="3">
        <v>2.1284239969135798E-4</v>
      </c>
    </row>
    <row r="2580" spans="1:2" x14ac:dyDescent="0.3">
      <c r="A2580" s="22" t="s">
        <v>411</v>
      </c>
      <c r="B2580" s="3">
        <v>2.1048498585390945E-4</v>
      </c>
    </row>
    <row r="2581" spans="1:2" x14ac:dyDescent="0.3">
      <c r="A2581" s="22" t="s">
        <v>413</v>
      </c>
      <c r="B2581" s="3">
        <v>2.9441631301440328E-4</v>
      </c>
    </row>
    <row r="2582" spans="1:2" x14ac:dyDescent="0.3">
      <c r="A2582" s="22" t="s">
        <v>431</v>
      </c>
      <c r="B2582" s="3">
        <v>4.3447397351537493E-7</v>
      </c>
    </row>
    <row r="2583" spans="1:2" x14ac:dyDescent="0.3">
      <c r="A2583" s="22" t="s">
        <v>406</v>
      </c>
      <c r="B2583" s="3">
        <v>2.1674382716049381E-4</v>
      </c>
    </row>
    <row r="2584" spans="1:2" x14ac:dyDescent="0.3">
      <c r="A2584" s="22" t="s">
        <v>395</v>
      </c>
      <c r="B2584" s="3">
        <v>2.1810913923182444E-4</v>
      </c>
    </row>
    <row r="2585" spans="1:2" x14ac:dyDescent="0.3">
      <c r="A2585" s="22" t="s">
        <v>384</v>
      </c>
      <c r="B2585" s="3">
        <v>3.6455109940307788E-8</v>
      </c>
    </row>
    <row r="2586" spans="1:2" x14ac:dyDescent="0.3">
      <c r="A2586" s="22" t="s">
        <v>396</v>
      </c>
      <c r="B2586" s="3">
        <v>2.1999340920781892E-4</v>
      </c>
    </row>
    <row r="2587" spans="1:2" x14ac:dyDescent="0.3">
      <c r="A2587" s="22" t="s">
        <v>390</v>
      </c>
      <c r="B2587" s="3">
        <v>2.1250482253086416E-4</v>
      </c>
    </row>
    <row r="2588" spans="1:2" x14ac:dyDescent="0.3">
      <c r="A2588" s="22" t="s">
        <v>398</v>
      </c>
      <c r="B2588" s="3">
        <v>2.170846193415638E-4</v>
      </c>
    </row>
    <row r="2589" spans="1:2" x14ac:dyDescent="0.3">
      <c r="A2589" s="22" t="s">
        <v>393</v>
      </c>
      <c r="B2589" s="3">
        <v>2.1640303497942387E-4</v>
      </c>
    </row>
    <row r="2590" spans="1:2" x14ac:dyDescent="0.3">
      <c r="A2590" s="22" t="s">
        <v>402</v>
      </c>
      <c r="B2590" s="3">
        <v>8.1380208333333321E-9</v>
      </c>
    </row>
    <row r="2591" spans="1:2" x14ac:dyDescent="0.3">
      <c r="A2591" s="22" t="s">
        <v>408</v>
      </c>
      <c r="B2591" s="3">
        <v>2.1113951045953361E-4</v>
      </c>
    </row>
    <row r="2592" spans="1:2" x14ac:dyDescent="0.3">
      <c r="A2592" s="22" t="s">
        <v>388</v>
      </c>
      <c r="B2592" s="3">
        <v>2.0998156721536353E-4</v>
      </c>
    </row>
    <row r="2593" spans="1:2" x14ac:dyDescent="0.3">
      <c r="A2593" s="22" t="s">
        <v>389</v>
      </c>
      <c r="B2593" s="3">
        <v>2.1640316893861453E-4</v>
      </c>
    </row>
    <row r="2594" spans="1:2" x14ac:dyDescent="0.3">
      <c r="A2594" s="22" t="s">
        <v>404</v>
      </c>
      <c r="B2594" s="3">
        <v>2.1640316893861453E-4</v>
      </c>
    </row>
    <row r="2595" spans="1:2" x14ac:dyDescent="0.3">
      <c r="A2595" s="22" t="s">
        <v>394</v>
      </c>
      <c r="B2595" s="3">
        <v>2.1845100308641978E-4</v>
      </c>
    </row>
    <row r="2596" spans="1:2" x14ac:dyDescent="0.3">
      <c r="A2596" s="22" t="s">
        <v>405</v>
      </c>
      <c r="B2596" s="3">
        <v>2.1623290680727024E-4</v>
      </c>
    </row>
    <row r="2597" spans="1:2" x14ac:dyDescent="0.3">
      <c r="A2597" s="22" t="s">
        <v>407</v>
      </c>
      <c r="B2597" s="3">
        <v>2.170846193415638E-4</v>
      </c>
    </row>
    <row r="2598" spans="1:2" x14ac:dyDescent="0.3">
      <c r="A2598" s="22" t="s">
        <v>400</v>
      </c>
      <c r="B2598" s="3">
        <v>5.2389670519174961E-12</v>
      </c>
    </row>
    <row r="2599" spans="1:2" x14ac:dyDescent="0.3">
      <c r="A2599" s="22" t="s">
        <v>392</v>
      </c>
      <c r="B2599" s="3">
        <v>4.7258290734310697E-7</v>
      </c>
    </row>
    <row r="2600" spans="1:2" x14ac:dyDescent="0.3">
      <c r="A2600" s="22" t="s">
        <v>397</v>
      </c>
      <c r="B2600" s="3">
        <v>2.1232277199074073E-4</v>
      </c>
    </row>
    <row r="2601" spans="1:2" x14ac:dyDescent="0.3">
      <c r="A2601" s="22" t="s">
        <v>386</v>
      </c>
      <c r="B2601" s="3">
        <v>2.0947868441358026E-4</v>
      </c>
    </row>
    <row r="2602" spans="1:2" x14ac:dyDescent="0.3">
      <c r="A2602" s="22" t="s">
        <v>401</v>
      </c>
      <c r="B2602" s="3">
        <v>2.1964056069958849E-4</v>
      </c>
    </row>
    <row r="2603" spans="1:2" x14ac:dyDescent="0.3">
      <c r="A2603" s="22" t="s">
        <v>399</v>
      </c>
      <c r="B2603" s="3">
        <v>2.1674382716049381E-4</v>
      </c>
    </row>
    <row r="2604" spans="1:2" x14ac:dyDescent="0.3">
      <c r="A2604" s="22" t="s">
        <v>382</v>
      </c>
      <c r="B2604" s="3">
        <v>2.1098907428840881E-4</v>
      </c>
    </row>
    <row r="2605" spans="1:2" x14ac:dyDescent="0.3">
      <c r="A2605" s="22" t="s">
        <v>361</v>
      </c>
      <c r="B2605" s="3">
        <v>2.1487348894032922E-4</v>
      </c>
    </row>
    <row r="2606" spans="1:2" x14ac:dyDescent="0.3">
      <c r="A2606" s="22" t="s">
        <v>367</v>
      </c>
      <c r="B2606" s="3">
        <v>2.160622427983539E-4</v>
      </c>
    </row>
    <row r="2607" spans="1:2" x14ac:dyDescent="0.3">
      <c r="A2607" s="22" t="s">
        <v>355</v>
      </c>
      <c r="B2607" s="3">
        <v>2.1657343106995885E-4</v>
      </c>
    </row>
    <row r="2608" spans="1:2" x14ac:dyDescent="0.3">
      <c r="A2608" s="22" t="s">
        <v>360</v>
      </c>
      <c r="B2608" s="3">
        <v>2.1572265624999999E-4</v>
      </c>
    </row>
    <row r="2609" spans="1:2" x14ac:dyDescent="0.3">
      <c r="A2609" s="22" t="s">
        <v>363</v>
      </c>
      <c r="B2609" s="3">
        <v>2.1623290680727024E-4</v>
      </c>
    </row>
    <row r="2610" spans="1:2" x14ac:dyDescent="0.3">
      <c r="A2610" s="22" t="s">
        <v>374</v>
      </c>
      <c r="B2610" s="3">
        <v>2.175966113683128E-4</v>
      </c>
    </row>
    <row r="2611" spans="1:2" x14ac:dyDescent="0.3">
      <c r="A2611" s="22" t="s">
        <v>364</v>
      </c>
      <c r="B2611" s="3">
        <v>2.1691395533264749E-4</v>
      </c>
    </row>
    <row r="2612" spans="1:2" x14ac:dyDescent="0.3">
      <c r="A2612" s="22" t="s">
        <v>366</v>
      </c>
      <c r="B2612" s="3">
        <v>2.157221204132373E-4</v>
      </c>
    </row>
    <row r="2613" spans="1:2" x14ac:dyDescent="0.3">
      <c r="A2613" s="22" t="s">
        <v>375</v>
      </c>
      <c r="B2613" s="3">
        <v>2.1674382716049381E-4</v>
      </c>
    </row>
    <row r="2614" spans="1:2" x14ac:dyDescent="0.3">
      <c r="A2614" s="22" t="s">
        <v>377</v>
      </c>
      <c r="B2614" s="3">
        <v>2.1606264467592592E-4</v>
      </c>
    </row>
    <row r="2615" spans="1:2" x14ac:dyDescent="0.3">
      <c r="A2615" s="22" t="s">
        <v>359</v>
      </c>
      <c r="B2615" s="3">
        <v>2.1725501543209879E-4</v>
      </c>
    </row>
    <row r="2616" spans="1:2" x14ac:dyDescent="0.3">
      <c r="A2616" s="22" t="s">
        <v>365</v>
      </c>
      <c r="B2616" s="3">
        <v>1.8494740762174211E-4</v>
      </c>
    </row>
    <row r="2617" spans="1:2" x14ac:dyDescent="0.3">
      <c r="A2617" s="22" t="s">
        <v>372</v>
      </c>
      <c r="B2617" s="3">
        <v>2.1555266203703702E-4</v>
      </c>
    </row>
    <row r="2618" spans="1:2" x14ac:dyDescent="0.3">
      <c r="A2618" s="22" t="s">
        <v>380</v>
      </c>
      <c r="B2618" s="3">
        <v>2.1082015174897121E-4</v>
      </c>
    </row>
    <row r="2619" spans="1:2" x14ac:dyDescent="0.3">
      <c r="A2619" s="22" t="s">
        <v>362</v>
      </c>
      <c r="B2619" s="3">
        <v>2.1640316893861453E-4</v>
      </c>
    </row>
    <row r="2620" spans="1:2" x14ac:dyDescent="0.3">
      <c r="A2620" s="22" t="s">
        <v>371</v>
      </c>
      <c r="B2620" s="3">
        <v>2.1555266203703702E-4</v>
      </c>
    </row>
    <row r="2621" spans="1:2" x14ac:dyDescent="0.3">
      <c r="A2621" s="22" t="s">
        <v>370</v>
      </c>
      <c r="B2621" s="3">
        <v>2.175966113683128E-4</v>
      </c>
    </row>
    <row r="2622" spans="1:2" x14ac:dyDescent="0.3">
      <c r="A2622" s="22" t="s">
        <v>376</v>
      </c>
      <c r="B2622" s="3">
        <v>2.1691261574074074E-4</v>
      </c>
    </row>
    <row r="2623" spans="1:2" x14ac:dyDescent="0.3">
      <c r="A2623" s="22" t="s">
        <v>378</v>
      </c>
      <c r="B2623" s="3">
        <v>2.1065243484224967E-4</v>
      </c>
    </row>
    <row r="2624" spans="1:2" x14ac:dyDescent="0.3">
      <c r="A2624" s="22" t="s">
        <v>357</v>
      </c>
      <c r="B2624" s="3">
        <v>3.7305859642918373E-7</v>
      </c>
    </row>
    <row r="2625" spans="1:2" x14ac:dyDescent="0.3">
      <c r="A2625" s="22" t="s">
        <v>369</v>
      </c>
      <c r="B2625" s="3">
        <v>2.1589238254458162E-4</v>
      </c>
    </row>
    <row r="2626" spans="1:2" x14ac:dyDescent="0.3">
      <c r="A2626" s="22" t="s">
        <v>368</v>
      </c>
      <c r="B2626" s="3">
        <v>2.177674093364198E-4</v>
      </c>
    </row>
    <row r="2627" spans="1:2" x14ac:dyDescent="0.3">
      <c r="A2627" s="22" t="s">
        <v>341</v>
      </c>
      <c r="B2627" s="3">
        <v>2.1776727537722911E-4</v>
      </c>
    </row>
    <row r="2628" spans="1:2" x14ac:dyDescent="0.3">
      <c r="A2628" s="22" t="s">
        <v>340</v>
      </c>
      <c r="B2628" s="3">
        <v>2.165731631515775E-4</v>
      </c>
    </row>
    <row r="2629" spans="1:2" x14ac:dyDescent="0.3">
      <c r="A2629" s="22" t="s">
        <v>351</v>
      </c>
      <c r="B2629" s="3">
        <v>2.2067311814128946E-4</v>
      </c>
    </row>
    <row r="2630" spans="1:2" x14ac:dyDescent="0.3">
      <c r="A2630" s="22" t="s">
        <v>342</v>
      </c>
      <c r="B2630" s="3">
        <v>2.2084605945644722E-4</v>
      </c>
    </row>
    <row r="2631" spans="1:2" x14ac:dyDescent="0.3">
      <c r="A2631" s="22" t="s">
        <v>349</v>
      </c>
      <c r="B2631" s="3">
        <v>2.1810913923182444E-4</v>
      </c>
    </row>
    <row r="2632" spans="1:2" x14ac:dyDescent="0.3">
      <c r="A2632" s="22" t="s">
        <v>316</v>
      </c>
      <c r="B2632" s="3">
        <v>1.152027075021248E-12</v>
      </c>
    </row>
    <row r="2633" spans="1:2" x14ac:dyDescent="0.3">
      <c r="A2633" s="22" t="s">
        <v>347</v>
      </c>
      <c r="B2633" s="3">
        <v>2.2101712534293558E-4</v>
      </c>
    </row>
    <row r="2634" spans="1:2" x14ac:dyDescent="0.3">
      <c r="A2634" s="22" t="s">
        <v>337</v>
      </c>
      <c r="B2634" s="3">
        <v>2.2084780092592596E-4</v>
      </c>
    </row>
    <row r="2635" spans="1:2" x14ac:dyDescent="0.3">
      <c r="A2635" s="22" t="s">
        <v>350</v>
      </c>
      <c r="B2635" s="3">
        <v>2.2032482424554184E-4</v>
      </c>
    </row>
    <row r="2636" spans="1:2" x14ac:dyDescent="0.3">
      <c r="A2636" s="22" t="s">
        <v>353</v>
      </c>
      <c r="B2636" s="3">
        <v>8.8169126157407413E-4</v>
      </c>
    </row>
    <row r="2637" spans="1:2" x14ac:dyDescent="0.3">
      <c r="A2637" s="22" t="s">
        <v>325</v>
      </c>
      <c r="B2637" s="3">
        <v>8.8031684027777782E-4</v>
      </c>
    </row>
    <row r="2638" spans="1:2" x14ac:dyDescent="0.3">
      <c r="A2638" s="22" t="s">
        <v>343</v>
      </c>
      <c r="B2638" s="3">
        <v>2.1810913923182444E-4</v>
      </c>
    </row>
    <row r="2639" spans="1:2" x14ac:dyDescent="0.3">
      <c r="A2639" s="22" t="s">
        <v>338</v>
      </c>
      <c r="B2639" s="3">
        <v>2.7659782057327389E-8</v>
      </c>
    </row>
    <row r="2640" spans="1:2" x14ac:dyDescent="0.3">
      <c r="A2640" s="22" t="s">
        <v>327</v>
      </c>
      <c r="B2640" s="3">
        <v>1.2543014544197405E-8</v>
      </c>
    </row>
    <row r="2641" spans="1:2" x14ac:dyDescent="0.3">
      <c r="A2641" s="22" t="s">
        <v>329</v>
      </c>
      <c r="B2641" s="3">
        <v>2.1708421746399178E-4</v>
      </c>
    </row>
    <row r="2642" spans="1:2" x14ac:dyDescent="0.3">
      <c r="A2642" s="22" t="s">
        <v>348</v>
      </c>
      <c r="B2642" s="3">
        <v>2.1998590749314133E-4</v>
      </c>
    </row>
    <row r="2643" spans="1:2" x14ac:dyDescent="0.3">
      <c r="A2643" s="22" t="s">
        <v>345</v>
      </c>
      <c r="B2643" s="3">
        <v>5.1558133922674389E-7</v>
      </c>
    </row>
    <row r="2644" spans="1:2" x14ac:dyDescent="0.3">
      <c r="A2644" s="22" t="s">
        <v>346</v>
      </c>
      <c r="B2644" s="3">
        <v>2.1810913923182444E-4</v>
      </c>
    </row>
    <row r="2645" spans="1:2" x14ac:dyDescent="0.3">
      <c r="A2645" s="22" t="s">
        <v>352</v>
      </c>
      <c r="B2645" s="3">
        <v>2.177674093364198E-4</v>
      </c>
    </row>
    <row r="2646" spans="1:2" x14ac:dyDescent="0.3">
      <c r="A2646" s="22" t="s">
        <v>339</v>
      </c>
      <c r="B2646" s="3">
        <v>2.2050017682613172E-4</v>
      </c>
    </row>
    <row r="2647" spans="1:2" x14ac:dyDescent="0.3">
      <c r="A2647" s="22" t="s">
        <v>324</v>
      </c>
      <c r="B2647" s="3">
        <v>2.5145256415752174E-9</v>
      </c>
    </row>
    <row r="2648" spans="1:2" x14ac:dyDescent="0.3">
      <c r="A2648" s="22" t="s">
        <v>314</v>
      </c>
      <c r="B2648" s="3">
        <v>2.1674329132373118E-4</v>
      </c>
    </row>
    <row r="2649" spans="1:2" x14ac:dyDescent="0.3">
      <c r="A2649" s="22" t="s">
        <v>318</v>
      </c>
      <c r="B2649" s="3">
        <v>2.1708475330075441E-4</v>
      </c>
    </row>
    <row r="2650" spans="1:2" x14ac:dyDescent="0.3">
      <c r="A2650" s="22" t="s">
        <v>319</v>
      </c>
      <c r="B2650" s="3">
        <v>2.1964993784293551E-4</v>
      </c>
    </row>
    <row r="2651" spans="1:2" x14ac:dyDescent="0.3">
      <c r="A2651" s="22" t="s">
        <v>313</v>
      </c>
      <c r="B2651" s="3">
        <v>2.1776687349965709E-4</v>
      </c>
    </row>
    <row r="2652" spans="1:2" x14ac:dyDescent="0.3">
      <c r="A2652" s="22" t="s">
        <v>306</v>
      </c>
      <c r="B2652" s="3">
        <v>2.63487499012051E-5</v>
      </c>
    </row>
    <row r="2653" spans="1:2" x14ac:dyDescent="0.3">
      <c r="A2653" s="22" t="s">
        <v>312</v>
      </c>
      <c r="B2653" s="3">
        <v>2.1845060120884776E-4</v>
      </c>
    </row>
    <row r="2654" spans="1:2" x14ac:dyDescent="0.3">
      <c r="A2654" s="22" t="s">
        <v>323</v>
      </c>
      <c r="B2654" s="3">
        <v>2.1708475330075441E-4</v>
      </c>
    </row>
    <row r="2655" spans="1:2" x14ac:dyDescent="0.3">
      <c r="A2655" s="22" t="s">
        <v>315</v>
      </c>
      <c r="B2655" s="3">
        <v>2.1742594735939648E-4</v>
      </c>
    </row>
    <row r="2656" spans="1:2" x14ac:dyDescent="0.3">
      <c r="A2656" s="22" t="s">
        <v>310</v>
      </c>
      <c r="B2656" s="3">
        <v>2.225758744855967E-4</v>
      </c>
    </row>
    <row r="2657" spans="1:2" x14ac:dyDescent="0.3">
      <c r="A2657" s="22" t="s">
        <v>308</v>
      </c>
      <c r="B2657" s="3">
        <v>2.5125534646014329E-9</v>
      </c>
    </row>
    <row r="2658" spans="1:2" x14ac:dyDescent="0.3">
      <c r="A2658" s="22" t="s">
        <v>321</v>
      </c>
      <c r="B2658" s="3">
        <v>2.1589184670781891E-4</v>
      </c>
    </row>
    <row r="2659" spans="1:2" x14ac:dyDescent="0.3">
      <c r="A2659" s="22" t="s">
        <v>2132</v>
      </c>
      <c r="B2659" s="3">
        <v>4.6296296296296294E-5</v>
      </c>
    </row>
    <row r="2660" spans="1:2" x14ac:dyDescent="0.3">
      <c r="A2660" s="22" t="s">
        <v>3989</v>
      </c>
      <c r="B2660" s="3">
        <v>7.5844907407407403E-2</v>
      </c>
    </row>
    <row r="2661" spans="1:2" x14ac:dyDescent="0.3">
      <c r="A2661" s="22" t="s">
        <v>3264</v>
      </c>
      <c r="B2661" s="3">
        <v>1.1909722222222223E-2</v>
      </c>
    </row>
    <row r="2662" spans="1:2" x14ac:dyDescent="0.3">
      <c r="A2662" s="22" t="s">
        <v>3268</v>
      </c>
      <c r="B2662" s="3">
        <v>1.5601851851851851E-2</v>
      </c>
    </row>
    <row r="2663" spans="1:2" x14ac:dyDescent="0.3">
      <c r="A2663" s="22" t="s">
        <v>3266</v>
      </c>
      <c r="B2663" s="3">
        <v>1.5509259259259257E-2</v>
      </c>
    </row>
    <row r="2664" spans="1:2" x14ac:dyDescent="0.3">
      <c r="A2664" s="22" t="s">
        <v>3982</v>
      </c>
      <c r="B2664" s="3">
        <v>4.1148244598765434E-6</v>
      </c>
    </row>
    <row r="2665" spans="1:2" x14ac:dyDescent="0.3">
      <c r="A2665" s="22" t="s">
        <v>3981</v>
      </c>
      <c r="B2665" s="3">
        <v>3.9895833333333332E-2</v>
      </c>
    </row>
    <row r="2666" spans="1:2" x14ac:dyDescent="0.3">
      <c r="A2666" s="22" t="s">
        <v>3979</v>
      </c>
      <c r="B2666" s="3">
        <v>3.7951388888888889E-2</v>
      </c>
    </row>
    <row r="2667" spans="1:2" x14ac:dyDescent="0.3">
      <c r="A2667" s="22" t="s">
        <v>3977</v>
      </c>
      <c r="B2667" s="3">
        <v>4.0208333333333332E-2</v>
      </c>
    </row>
    <row r="2668" spans="1:2" x14ac:dyDescent="0.3">
      <c r="A2668" s="22" t="s">
        <v>3975</v>
      </c>
      <c r="B2668" s="3">
        <v>3.8912037037037037E-2</v>
      </c>
    </row>
    <row r="2669" spans="1:2" x14ac:dyDescent="0.3">
      <c r="A2669" s="22" t="s">
        <v>3973</v>
      </c>
      <c r="B2669" s="3">
        <v>3.7291666666666667E-2</v>
      </c>
    </row>
    <row r="2670" spans="1:2" x14ac:dyDescent="0.3">
      <c r="A2670" s="22" t="s">
        <v>3972</v>
      </c>
      <c r="B2670" s="3">
        <v>4.0763888888888891E-2</v>
      </c>
    </row>
    <row r="2671" spans="1:2" x14ac:dyDescent="0.3">
      <c r="A2671" s="22" t="s">
        <v>3971</v>
      </c>
      <c r="B2671" s="3">
        <v>3.9641203703703706E-2</v>
      </c>
    </row>
    <row r="2672" spans="1:2" x14ac:dyDescent="0.3">
      <c r="A2672" s="22" t="s">
        <v>3970</v>
      </c>
      <c r="B2672" s="3">
        <v>4.0451388888888891E-2</v>
      </c>
    </row>
    <row r="2673" spans="1:2" x14ac:dyDescent="0.3">
      <c r="A2673" s="22" t="s">
        <v>3969</v>
      </c>
      <c r="B2673" s="3">
        <v>3.9768518518518516E-2</v>
      </c>
    </row>
    <row r="2674" spans="1:2" x14ac:dyDescent="0.3">
      <c r="A2674" s="22" t="s">
        <v>3965</v>
      </c>
      <c r="B2674" s="3">
        <v>2.9696884634334882E-12</v>
      </c>
    </row>
    <row r="2675" spans="1:2" x14ac:dyDescent="0.3">
      <c r="A2675" s="22" t="s">
        <v>3967</v>
      </c>
      <c r="B2675" s="3">
        <v>4.0590277777777781E-2</v>
      </c>
    </row>
    <row r="2676" spans="1:2" x14ac:dyDescent="0.3">
      <c r="A2676" s="22" t="s">
        <v>3966</v>
      </c>
      <c r="B2676" s="3">
        <v>3.8680555555555558E-2</v>
      </c>
    </row>
    <row r="2677" spans="1:2" x14ac:dyDescent="0.3">
      <c r="A2677" s="22" t="s">
        <v>3964</v>
      </c>
      <c r="B2677" s="3">
        <v>4.0081018518518523E-2</v>
      </c>
    </row>
    <row r="2678" spans="1:2" x14ac:dyDescent="0.3">
      <c r="A2678" s="22" t="s">
        <v>3963</v>
      </c>
      <c r="B2678" s="3">
        <v>3.9884259259259258E-2</v>
      </c>
    </row>
    <row r="2679" spans="1:2" x14ac:dyDescent="0.3">
      <c r="A2679" s="22" t="s">
        <v>3961</v>
      </c>
      <c r="B2679" s="3">
        <v>3.7453703703703704E-2</v>
      </c>
    </row>
    <row r="2680" spans="1:2" x14ac:dyDescent="0.3">
      <c r="A2680" s="22" t="s">
        <v>3959</v>
      </c>
      <c r="B2680" s="3">
        <v>3.8668981481481478E-2</v>
      </c>
    </row>
    <row r="2681" spans="1:2" x14ac:dyDescent="0.3">
      <c r="A2681" s="22" t="s">
        <v>3958</v>
      </c>
      <c r="B2681" s="3">
        <v>3.9988425925925927E-2</v>
      </c>
    </row>
    <row r="2682" spans="1:2" x14ac:dyDescent="0.3">
      <c r="A2682" s="22" t="s">
        <v>3955</v>
      </c>
      <c r="B2682" s="3">
        <v>4.0509259259259259E-2</v>
      </c>
    </row>
    <row r="2683" spans="1:2" x14ac:dyDescent="0.3">
      <c r="A2683" s="22" t="s">
        <v>3954</v>
      </c>
      <c r="B2683" s="3">
        <v>3.9594907407407405E-2</v>
      </c>
    </row>
    <row r="2684" spans="1:2" x14ac:dyDescent="0.3">
      <c r="A2684" s="22" t="s">
        <v>3956</v>
      </c>
      <c r="B2684" s="3">
        <v>3.7600348829732507E-4</v>
      </c>
    </row>
    <row r="2685" spans="1:2" x14ac:dyDescent="0.3">
      <c r="A2685" s="22" t="s">
        <v>3952</v>
      </c>
      <c r="B2685" s="3">
        <v>3.9490740740740743E-2</v>
      </c>
    </row>
    <row r="2686" spans="1:2" x14ac:dyDescent="0.3">
      <c r="A2686" s="22" t="s">
        <v>3953</v>
      </c>
      <c r="B2686" s="3">
        <v>4.5639896262002741E-7</v>
      </c>
    </row>
    <row r="2687" spans="1:2" x14ac:dyDescent="0.3">
      <c r="A2687" s="22" t="s">
        <v>3957</v>
      </c>
      <c r="B2687" s="3">
        <v>4.0451388888888891E-2</v>
      </c>
    </row>
    <row r="2688" spans="1:2" x14ac:dyDescent="0.3">
      <c r="A2688" s="22" t="s">
        <v>3261</v>
      </c>
      <c r="B2688" s="3">
        <v>2.3148148148148147E-5</v>
      </c>
    </row>
    <row r="2689" spans="1:2" x14ac:dyDescent="0.3">
      <c r="A2689" s="22" t="s">
        <v>3262</v>
      </c>
      <c r="B2689" s="3">
        <v>1.298611111111111E-2</v>
      </c>
    </row>
    <row r="2690" spans="1:2" x14ac:dyDescent="0.3">
      <c r="A2690" s="22" t="s">
        <v>892</v>
      </c>
      <c r="B2690" s="3">
        <v>6.5671296296296297E-2</v>
      </c>
    </row>
    <row r="2691" spans="1:2" x14ac:dyDescent="0.3">
      <c r="A2691" s="22" t="s">
        <v>894</v>
      </c>
      <c r="B2691" s="3">
        <v>3.1250000000000001E-4</v>
      </c>
    </row>
    <row r="2692" spans="1:2" x14ac:dyDescent="0.3">
      <c r="A2692" s="22" t="s">
        <v>3514</v>
      </c>
      <c r="B2692" s="3">
        <v>9.0891203703703696E-2</v>
      </c>
    </row>
    <row r="2693" spans="1:2" x14ac:dyDescent="0.3">
      <c r="A2693" s="22" t="s">
        <v>3226</v>
      </c>
      <c r="B2693" s="3">
        <v>3.412037037037037E-2</v>
      </c>
    </row>
    <row r="2694" spans="1:2" x14ac:dyDescent="0.3">
      <c r="A2694" s="22" t="s">
        <v>4397</v>
      </c>
      <c r="B2694" s="3">
        <v>7.407407407407407E-4</v>
      </c>
    </row>
    <row r="2695" spans="1:2" x14ac:dyDescent="0.3">
      <c r="A2695" s="22" t="s">
        <v>4398</v>
      </c>
      <c r="B2695" s="3">
        <v>1.0787037037037038E-2</v>
      </c>
    </row>
    <row r="2696" spans="1:2" x14ac:dyDescent="0.3">
      <c r="A2696" s="22" t="s">
        <v>527</v>
      </c>
      <c r="B2696" s="3">
        <v>2.3148148148148146E-4</v>
      </c>
    </row>
    <row r="2697" spans="1:2" x14ac:dyDescent="0.3">
      <c r="A2697" s="22" t="s">
        <v>555</v>
      </c>
      <c r="B2697" s="3">
        <v>4.6296296296296294E-5</v>
      </c>
    </row>
    <row r="2698" spans="1:2" x14ac:dyDescent="0.3">
      <c r="A2698" s="22" t="s">
        <v>4520</v>
      </c>
      <c r="B2698" s="3">
        <v>1.5740740740740743E-2</v>
      </c>
    </row>
    <row r="2699" spans="1:2" x14ac:dyDescent="0.3">
      <c r="A2699" s="22" t="s">
        <v>4002</v>
      </c>
      <c r="B2699" s="3">
        <v>5.724537037037037E-2</v>
      </c>
    </row>
    <row r="2700" spans="1:2" x14ac:dyDescent="0.3">
      <c r="A2700" s="22" t="s">
        <v>237</v>
      </c>
      <c r="B2700" s="3">
        <v>3.7037037037037035E-4</v>
      </c>
    </row>
    <row r="2701" spans="1:2" x14ac:dyDescent="0.3">
      <c r="A2701" s="22" t="s">
        <v>235</v>
      </c>
      <c r="B2701" s="3">
        <v>9.2592592592592588E-5</v>
      </c>
    </row>
    <row r="2702" spans="1:2" x14ac:dyDescent="0.3">
      <c r="A2702" s="22" t="s">
        <v>853</v>
      </c>
      <c r="B2702" s="3">
        <v>1.0416666666666667E-4</v>
      </c>
    </row>
    <row r="2703" spans="1:2" x14ac:dyDescent="0.3">
      <c r="A2703" s="22" t="s">
        <v>2452</v>
      </c>
      <c r="B2703" s="3">
        <v>8.1018518518518516E-5</v>
      </c>
    </row>
    <row r="2704" spans="1:2" x14ac:dyDescent="0.3">
      <c r="A2704" s="22" t="s">
        <v>4448</v>
      </c>
      <c r="B2704" s="3">
        <v>3.0254629629629631E-2</v>
      </c>
    </row>
    <row r="2705" spans="1:2" x14ac:dyDescent="0.3">
      <c r="A2705" s="22" t="s">
        <v>4450</v>
      </c>
      <c r="B2705" s="3">
        <v>2.90162037037037E-2</v>
      </c>
    </row>
    <row r="2706" spans="1:2" x14ac:dyDescent="0.3">
      <c r="A2706" s="22" t="s">
        <v>4452</v>
      </c>
      <c r="B2706" s="3">
        <v>3.1597222222222221E-2</v>
      </c>
    </row>
    <row r="2707" spans="1:2" x14ac:dyDescent="0.3">
      <c r="A2707" s="22" t="s">
        <v>4447</v>
      </c>
      <c r="B2707" s="3">
        <v>3.0682870370370371E-2</v>
      </c>
    </row>
    <row r="2708" spans="1:2" x14ac:dyDescent="0.3">
      <c r="A2708" s="22" t="s">
        <v>4454</v>
      </c>
      <c r="B2708" s="3">
        <v>3.0671296296296294E-2</v>
      </c>
    </row>
    <row r="2709" spans="1:2" x14ac:dyDescent="0.3">
      <c r="A2709" s="22" t="s">
        <v>4449</v>
      </c>
      <c r="B2709" s="3">
        <v>3.0393518518518518E-2</v>
      </c>
    </row>
    <row r="2710" spans="1:2" x14ac:dyDescent="0.3">
      <c r="A2710" s="22" t="s">
        <v>4451</v>
      </c>
      <c r="B2710" s="3">
        <v>3.2326388888888884E-2</v>
      </c>
    </row>
    <row r="2711" spans="1:2" x14ac:dyDescent="0.3">
      <c r="A2711" s="22" t="s">
        <v>4445</v>
      </c>
      <c r="B2711" s="3">
        <v>3.1251520994977423E-8</v>
      </c>
    </row>
    <row r="2712" spans="1:2" x14ac:dyDescent="0.3">
      <c r="A2712" s="22" t="s">
        <v>4441</v>
      </c>
      <c r="B2712" s="3">
        <v>3.0451388888888889E-2</v>
      </c>
    </row>
    <row r="2713" spans="1:2" x14ac:dyDescent="0.3">
      <c r="A2713" s="22" t="s">
        <v>4436</v>
      </c>
      <c r="B2713" s="3">
        <v>3.0578703703703702E-2</v>
      </c>
    </row>
    <row r="2714" spans="1:2" x14ac:dyDescent="0.3">
      <c r="A2714" s="22" t="s">
        <v>4437</v>
      </c>
      <c r="B2714" s="3">
        <v>3.1875000000000001E-2</v>
      </c>
    </row>
    <row r="2715" spans="1:2" x14ac:dyDescent="0.3">
      <c r="A2715" s="22" t="s">
        <v>4443</v>
      </c>
      <c r="B2715" s="3">
        <v>3.5092592592592592E-2</v>
      </c>
    </row>
    <row r="2716" spans="1:2" x14ac:dyDescent="0.3">
      <c r="A2716" s="22" t="s">
        <v>4435</v>
      </c>
      <c r="B2716" s="3">
        <v>3.1643518518518522E-2</v>
      </c>
    </row>
    <row r="2717" spans="1:2" x14ac:dyDescent="0.3">
      <c r="A2717" s="22" t="s">
        <v>4438</v>
      </c>
      <c r="B2717" s="3">
        <v>3.3796296296296297E-2</v>
      </c>
    </row>
    <row r="2718" spans="1:2" x14ac:dyDescent="0.3">
      <c r="A2718" s="22" t="s">
        <v>4440</v>
      </c>
      <c r="B2718" s="3">
        <v>3.4333740569272976E-7</v>
      </c>
    </row>
    <row r="2719" spans="1:2" x14ac:dyDescent="0.3">
      <c r="A2719" s="22" t="s">
        <v>3472</v>
      </c>
      <c r="B2719" s="3">
        <v>1.7141898498775253E-19</v>
      </c>
    </row>
    <row r="2720" spans="1:2" x14ac:dyDescent="0.3">
      <c r="A2720" s="22" t="s">
        <v>3753</v>
      </c>
      <c r="B2720" s="3">
        <v>3.0405092592592591E-2</v>
      </c>
    </row>
    <row r="2721" spans="1:2" x14ac:dyDescent="0.3">
      <c r="A2721" s="22" t="s">
        <v>3756</v>
      </c>
      <c r="B2721" s="3">
        <v>1.4370448922551345E-8</v>
      </c>
    </row>
    <row r="2722" spans="1:2" x14ac:dyDescent="0.3">
      <c r="A2722" s="22" t="s">
        <v>3755</v>
      </c>
      <c r="B2722" s="3">
        <v>3.1597222222222221E-2</v>
      </c>
    </row>
    <row r="2723" spans="1:2" x14ac:dyDescent="0.3">
      <c r="A2723" s="22" t="s">
        <v>3761</v>
      </c>
      <c r="B2723" s="3">
        <v>3.3148148148148149E-2</v>
      </c>
    </row>
    <row r="2724" spans="1:2" x14ac:dyDescent="0.3">
      <c r="A2724" s="22" t="s">
        <v>3758</v>
      </c>
      <c r="B2724" s="3">
        <v>3.1689814814814816E-2</v>
      </c>
    </row>
    <row r="2725" spans="1:2" x14ac:dyDescent="0.3">
      <c r="A2725" s="22" t="s">
        <v>3759</v>
      </c>
      <c r="B2725" s="3">
        <v>3.1064814814814812E-2</v>
      </c>
    </row>
    <row r="2726" spans="1:2" x14ac:dyDescent="0.3">
      <c r="A2726" s="22" t="s">
        <v>3754</v>
      </c>
      <c r="B2726" s="3">
        <v>3.1666666666666669E-2</v>
      </c>
    </row>
    <row r="2727" spans="1:2" x14ac:dyDescent="0.3">
      <c r="A2727" s="22" t="s">
        <v>3757</v>
      </c>
      <c r="B2727" s="3">
        <v>3.170138888888889E-2</v>
      </c>
    </row>
    <row r="2728" spans="1:2" x14ac:dyDescent="0.3">
      <c r="A2728" s="22" t="s">
        <v>3475</v>
      </c>
      <c r="B2728" s="3">
        <v>3.7414801954732502E-7</v>
      </c>
    </row>
    <row r="2729" spans="1:2" x14ac:dyDescent="0.3">
      <c r="A2729" s="22" t="s">
        <v>3481</v>
      </c>
      <c r="B2729" s="3">
        <v>3.2696759259259259E-2</v>
      </c>
    </row>
    <row r="2730" spans="1:2" x14ac:dyDescent="0.3">
      <c r="A2730" s="22" t="s">
        <v>3473</v>
      </c>
      <c r="B2730" s="3">
        <v>2.5508777006172845E-4</v>
      </c>
    </row>
    <row r="2731" spans="1:2" x14ac:dyDescent="0.3">
      <c r="A2731" s="22" t="s">
        <v>3479</v>
      </c>
      <c r="B2731" s="3">
        <v>3.1412037037037037E-2</v>
      </c>
    </row>
    <row r="2732" spans="1:2" x14ac:dyDescent="0.3">
      <c r="A2732" s="22" t="s">
        <v>3477</v>
      </c>
      <c r="B2732" s="3">
        <v>3.1493055555555559E-2</v>
      </c>
    </row>
    <row r="2733" spans="1:2" x14ac:dyDescent="0.3">
      <c r="A2733" s="22" t="s">
        <v>3474</v>
      </c>
      <c r="B2733" s="3">
        <v>3.1851851851851853E-2</v>
      </c>
    </row>
    <row r="2734" spans="1:2" x14ac:dyDescent="0.3">
      <c r="A2734" s="22" t="s">
        <v>3480</v>
      </c>
      <c r="B2734" s="3">
        <v>3.1284722222222221E-2</v>
      </c>
    </row>
    <row r="2735" spans="1:2" x14ac:dyDescent="0.3">
      <c r="A2735" s="22" t="s">
        <v>3483</v>
      </c>
      <c r="B2735" s="3">
        <v>3.246527777777778E-2</v>
      </c>
    </row>
    <row r="2736" spans="1:2" x14ac:dyDescent="0.3">
      <c r="A2736" s="22" t="s">
        <v>2662</v>
      </c>
      <c r="B2736" s="3">
        <v>3.2141203703703707E-2</v>
      </c>
    </row>
    <row r="2737" spans="1:2" x14ac:dyDescent="0.3">
      <c r="A2737" s="22" t="s">
        <v>2656</v>
      </c>
      <c r="B2737" s="3">
        <v>3.229166666666667E-2</v>
      </c>
    </row>
    <row r="2738" spans="1:2" x14ac:dyDescent="0.3">
      <c r="A2738" s="22" t="s">
        <v>2652</v>
      </c>
      <c r="B2738" s="3">
        <v>3.1400462962962963E-2</v>
      </c>
    </row>
    <row r="2739" spans="1:2" x14ac:dyDescent="0.3">
      <c r="A2739" s="22" t="s">
        <v>2655</v>
      </c>
      <c r="B2739" s="3">
        <v>2.6510942456490053E-8</v>
      </c>
    </row>
    <row r="2740" spans="1:2" x14ac:dyDescent="0.3">
      <c r="A2740" s="22" t="s">
        <v>270</v>
      </c>
      <c r="B2740" s="3">
        <v>1.8819061199879191E-14</v>
      </c>
    </row>
    <row r="2741" spans="1:2" x14ac:dyDescent="0.3">
      <c r="A2741" s="22" t="s">
        <v>2650</v>
      </c>
      <c r="B2741" s="3">
        <v>2.3102494855967078E-4</v>
      </c>
    </row>
    <row r="2742" spans="1:2" x14ac:dyDescent="0.3">
      <c r="A2742" s="22" t="s">
        <v>2661</v>
      </c>
      <c r="B2742" s="3">
        <v>3.3969907407407407E-2</v>
      </c>
    </row>
    <row r="2743" spans="1:2" x14ac:dyDescent="0.3">
      <c r="A2743" s="22" t="s">
        <v>2654</v>
      </c>
      <c r="B2743" s="3">
        <v>2.160286190414952E-4</v>
      </c>
    </row>
    <row r="2744" spans="1:2" x14ac:dyDescent="0.3">
      <c r="A2744" s="22" t="s">
        <v>2658</v>
      </c>
      <c r="B2744" s="3">
        <v>3.2060185185185185E-2</v>
      </c>
    </row>
    <row r="2745" spans="1:2" x14ac:dyDescent="0.3">
      <c r="A2745" s="22" t="s">
        <v>2659</v>
      </c>
      <c r="B2745" s="3">
        <v>3.4317129629629628E-2</v>
      </c>
    </row>
    <row r="2746" spans="1:2" x14ac:dyDescent="0.3">
      <c r="A2746" s="22" t="s">
        <v>274</v>
      </c>
      <c r="B2746" s="3">
        <v>3.6972736625514405E-7</v>
      </c>
    </row>
    <row r="2747" spans="1:2" x14ac:dyDescent="0.3">
      <c r="A2747" s="22" t="s">
        <v>286</v>
      </c>
      <c r="B2747" s="3">
        <v>2.2648480366941016E-5</v>
      </c>
    </row>
    <row r="2748" spans="1:2" x14ac:dyDescent="0.3">
      <c r="A2748" s="22" t="s">
        <v>333</v>
      </c>
      <c r="B2748" s="3">
        <v>2.487622170781893E-6</v>
      </c>
    </row>
    <row r="2749" spans="1:2" x14ac:dyDescent="0.3">
      <c r="A2749" s="22" t="s">
        <v>282</v>
      </c>
      <c r="B2749" s="3">
        <v>3.123842592592593E-2</v>
      </c>
    </row>
    <row r="2750" spans="1:2" x14ac:dyDescent="0.3">
      <c r="A2750" s="22" t="s">
        <v>284</v>
      </c>
      <c r="B2750" s="3">
        <v>3.2615740740740744E-2</v>
      </c>
    </row>
    <row r="2751" spans="1:2" x14ac:dyDescent="0.3">
      <c r="A2751" s="22" t="s">
        <v>278</v>
      </c>
      <c r="B2751" s="3">
        <v>3.3726851851851855E-2</v>
      </c>
    </row>
    <row r="2752" spans="1:2" x14ac:dyDescent="0.3">
      <c r="A2752" s="22" t="s">
        <v>331</v>
      </c>
      <c r="B2752" s="3">
        <v>3.4722222222222224E-2</v>
      </c>
    </row>
    <row r="2753" spans="1:2" x14ac:dyDescent="0.3">
      <c r="A2753" s="22" t="s">
        <v>335</v>
      </c>
      <c r="B2753" s="3">
        <v>3.5636574074074077E-2</v>
      </c>
    </row>
    <row r="2754" spans="1:2" x14ac:dyDescent="0.3">
      <c r="A2754" s="22" t="s">
        <v>280</v>
      </c>
      <c r="B2754" s="3">
        <v>3.6076388888888887E-2</v>
      </c>
    </row>
    <row r="2755" spans="1:2" x14ac:dyDescent="0.3">
      <c r="A2755" s="22" t="s">
        <v>272</v>
      </c>
      <c r="B2755" s="3">
        <v>3.3287037037037039E-2</v>
      </c>
    </row>
    <row r="2756" spans="1:2" x14ac:dyDescent="0.3">
      <c r="A2756" s="22" t="s">
        <v>3285</v>
      </c>
      <c r="B2756" s="3">
        <v>3.3912037037037039E-2</v>
      </c>
    </row>
    <row r="2757" spans="1:2" x14ac:dyDescent="0.3">
      <c r="A2757" s="22" t="s">
        <v>3289</v>
      </c>
      <c r="B2757" s="3">
        <v>3.3715277777777775E-2</v>
      </c>
    </row>
    <row r="2758" spans="1:2" x14ac:dyDescent="0.3">
      <c r="A2758" s="22" t="s">
        <v>3290</v>
      </c>
      <c r="B2758" s="3">
        <v>3.4502314814814812E-2</v>
      </c>
    </row>
    <row r="2759" spans="1:2" x14ac:dyDescent="0.3">
      <c r="A2759" s="22" t="s">
        <v>3287</v>
      </c>
      <c r="B2759" s="3">
        <v>3.516203703703704E-2</v>
      </c>
    </row>
    <row r="2760" spans="1:2" x14ac:dyDescent="0.3">
      <c r="A2760" s="22" t="s">
        <v>887</v>
      </c>
      <c r="B2760" s="3">
        <v>1.5046296296296297E-4</v>
      </c>
    </row>
    <row r="2761" spans="1:2" x14ac:dyDescent="0.3">
      <c r="A2761" s="22" t="s">
        <v>736</v>
      </c>
      <c r="B2761" s="3">
        <v>1.5046296296296297E-4</v>
      </c>
    </row>
    <row r="2762" spans="1:2" x14ac:dyDescent="0.3">
      <c r="A2762" s="22" t="s">
        <v>2501</v>
      </c>
      <c r="B2762" s="3">
        <v>3.9543547453703713E-4</v>
      </c>
    </row>
    <row r="2763" spans="1:2" x14ac:dyDescent="0.3">
      <c r="A2763" s="22" t="s">
        <v>2498</v>
      </c>
      <c r="B2763" s="3">
        <v>5.4413488465228893E-9</v>
      </c>
    </row>
    <row r="2764" spans="1:2" x14ac:dyDescent="0.3">
      <c r="A2764" s="22" t="s">
        <v>2503</v>
      </c>
      <c r="B2764" s="3">
        <v>3.6921001586076818E-4</v>
      </c>
    </row>
    <row r="2765" spans="1:2" x14ac:dyDescent="0.3">
      <c r="A2765" s="22" t="s">
        <v>2497</v>
      </c>
      <c r="B2765" s="3">
        <v>3.8593642832647463E-4</v>
      </c>
    </row>
    <row r="2766" spans="1:2" x14ac:dyDescent="0.3">
      <c r="A2766" s="22" t="s">
        <v>2505</v>
      </c>
      <c r="B2766" s="3">
        <v>4.2178926611796978E-4</v>
      </c>
    </row>
    <row r="2767" spans="1:2" x14ac:dyDescent="0.3">
      <c r="A2767" s="22" t="s">
        <v>2500</v>
      </c>
      <c r="B2767" s="3">
        <v>3.6303369341563786E-4</v>
      </c>
    </row>
    <row r="2768" spans="1:2" x14ac:dyDescent="0.3">
      <c r="A2768" s="22" t="s">
        <v>6209</v>
      </c>
      <c r="B2768" s="3">
        <v>2.0162037037037037E-2</v>
      </c>
    </row>
    <row r="2769" spans="1:2" x14ac:dyDescent="0.3">
      <c r="A2769" s="22" t="s">
        <v>2495</v>
      </c>
      <c r="B2769" s="3">
        <v>2.2197037894375857E-7</v>
      </c>
    </row>
    <row r="2770" spans="1:2" x14ac:dyDescent="0.3">
      <c r="A2770" s="22" t="s">
        <v>6204</v>
      </c>
      <c r="B2770" s="3">
        <v>1.9780092592592592E-2</v>
      </c>
    </row>
    <row r="2771" spans="1:2" x14ac:dyDescent="0.3">
      <c r="A2771" s="22" t="s">
        <v>6205</v>
      </c>
      <c r="B2771" s="3">
        <v>2.0173611111111111E-2</v>
      </c>
    </row>
    <row r="2772" spans="1:2" x14ac:dyDescent="0.3">
      <c r="A2772" s="22" t="s">
        <v>6207</v>
      </c>
      <c r="B2772" s="3">
        <v>2.0266203703703703E-2</v>
      </c>
    </row>
    <row r="2773" spans="1:2" x14ac:dyDescent="0.3">
      <c r="A2773" s="22" t="s">
        <v>6208</v>
      </c>
      <c r="B2773" s="3">
        <v>1.9432870370370371E-2</v>
      </c>
    </row>
    <row r="2774" spans="1:2" x14ac:dyDescent="0.3">
      <c r="A2774" s="22" t="s">
        <v>6198</v>
      </c>
      <c r="B2774" s="3">
        <v>1.8124999999999999E-2</v>
      </c>
    </row>
    <row r="2775" spans="1:2" x14ac:dyDescent="0.3">
      <c r="A2775" s="22" t="s">
        <v>6202</v>
      </c>
      <c r="B2775" s="3">
        <v>1.9375E-2</v>
      </c>
    </row>
    <row r="2776" spans="1:2" x14ac:dyDescent="0.3">
      <c r="A2776" s="22" t="s">
        <v>6200</v>
      </c>
      <c r="B2776" s="3">
        <v>1.7916666666666668E-2</v>
      </c>
    </row>
    <row r="2777" spans="1:2" x14ac:dyDescent="0.3">
      <c r="A2777" s="22" t="s">
        <v>6203</v>
      </c>
      <c r="B2777" s="3">
        <v>1.8587962962962962E-2</v>
      </c>
    </row>
    <row r="2778" spans="1:2" x14ac:dyDescent="0.3">
      <c r="A2778" s="22" t="s">
        <v>6196</v>
      </c>
      <c r="B2778" s="3">
        <v>1.8541666666666668E-2</v>
      </c>
    </row>
    <row r="2779" spans="1:2" x14ac:dyDescent="0.3">
      <c r="A2779" s="22" t="s">
        <v>6197</v>
      </c>
      <c r="B2779" s="3">
        <v>1.8749999999999999E-2</v>
      </c>
    </row>
    <row r="2780" spans="1:2" x14ac:dyDescent="0.3">
      <c r="A2780" s="22" t="s">
        <v>6195</v>
      </c>
      <c r="B2780" s="3">
        <v>1.8194444444444444E-2</v>
      </c>
    </row>
    <row r="2781" spans="1:2" x14ac:dyDescent="0.3">
      <c r="A2781" s="22" t="s">
        <v>6194</v>
      </c>
      <c r="B2781" s="3">
        <v>1.892361111111111E-2</v>
      </c>
    </row>
    <row r="2782" spans="1:2" x14ac:dyDescent="0.3">
      <c r="A2782" s="22" t="s">
        <v>6191</v>
      </c>
      <c r="B2782" s="3">
        <v>1.9560185185185184E-2</v>
      </c>
    </row>
    <row r="2783" spans="1:2" x14ac:dyDescent="0.3">
      <c r="A2783" s="22" t="s">
        <v>6193</v>
      </c>
      <c r="B2783" s="3">
        <v>1.9247685185185184E-2</v>
      </c>
    </row>
    <row r="2784" spans="1:2" x14ac:dyDescent="0.3">
      <c r="A2784" s="22" t="s">
        <v>6189</v>
      </c>
      <c r="B2784" s="3">
        <v>1.8090277777777778E-2</v>
      </c>
    </row>
    <row r="2785" spans="1:2" x14ac:dyDescent="0.3">
      <c r="A2785" s="22" t="s">
        <v>6192</v>
      </c>
      <c r="B2785" s="3">
        <v>1.8738425925925926E-2</v>
      </c>
    </row>
    <row r="2786" spans="1:2" x14ac:dyDescent="0.3">
      <c r="A2786" s="22" t="s">
        <v>6179</v>
      </c>
      <c r="B2786" s="3">
        <v>1.8761574074074073E-2</v>
      </c>
    </row>
    <row r="2787" spans="1:2" x14ac:dyDescent="0.3">
      <c r="A2787" s="22" t="s">
        <v>6181</v>
      </c>
      <c r="B2787" s="3">
        <v>1.834490740740741E-2</v>
      </c>
    </row>
    <row r="2788" spans="1:2" x14ac:dyDescent="0.3">
      <c r="A2788" s="22" t="s">
        <v>6188</v>
      </c>
      <c r="B2788" s="3">
        <v>1.8969907407407408E-2</v>
      </c>
    </row>
    <row r="2789" spans="1:2" x14ac:dyDescent="0.3">
      <c r="A2789" s="22" t="s">
        <v>6183</v>
      </c>
      <c r="B2789" s="3">
        <v>1.9328703703703702E-2</v>
      </c>
    </row>
    <row r="2790" spans="1:2" x14ac:dyDescent="0.3">
      <c r="A2790" s="22" t="s">
        <v>6184</v>
      </c>
      <c r="B2790" s="3">
        <v>1.8518518518518521E-2</v>
      </c>
    </row>
    <row r="2791" spans="1:2" x14ac:dyDescent="0.3">
      <c r="A2791" s="22" t="s">
        <v>6186</v>
      </c>
      <c r="B2791" s="3">
        <v>1.923611111111111E-2</v>
      </c>
    </row>
    <row r="2792" spans="1:2" x14ac:dyDescent="0.3">
      <c r="A2792" s="22" t="s">
        <v>6171</v>
      </c>
      <c r="B2792" s="3">
        <v>1.9027777777777779E-2</v>
      </c>
    </row>
    <row r="2793" spans="1:2" x14ac:dyDescent="0.3">
      <c r="A2793" s="22" t="s">
        <v>6174</v>
      </c>
      <c r="B2793" s="3">
        <v>1.9282407407407408E-2</v>
      </c>
    </row>
    <row r="2794" spans="1:2" x14ac:dyDescent="0.3">
      <c r="A2794" s="22" t="s">
        <v>6176</v>
      </c>
      <c r="B2794" s="3">
        <v>1.8831018518518518E-2</v>
      </c>
    </row>
    <row r="2795" spans="1:2" x14ac:dyDescent="0.3">
      <c r="A2795" s="22" t="s">
        <v>6168</v>
      </c>
      <c r="B2795" s="3">
        <v>1.9837962962962963E-2</v>
      </c>
    </row>
    <row r="2796" spans="1:2" x14ac:dyDescent="0.3">
      <c r="A2796" s="22" t="s">
        <v>6177</v>
      </c>
      <c r="B2796" s="3">
        <v>1.9733796296296298E-2</v>
      </c>
    </row>
    <row r="2797" spans="1:2" x14ac:dyDescent="0.3">
      <c r="A2797" s="22" t="s">
        <v>6169</v>
      </c>
      <c r="B2797" s="3">
        <v>1.9409722222222221E-2</v>
      </c>
    </row>
    <row r="2798" spans="1:2" x14ac:dyDescent="0.3">
      <c r="A2798" s="22" t="s">
        <v>6157</v>
      </c>
      <c r="B2798" s="3">
        <v>1.9594907407407405E-2</v>
      </c>
    </row>
    <row r="2799" spans="1:2" x14ac:dyDescent="0.3">
      <c r="A2799" s="22" t="s">
        <v>6158</v>
      </c>
      <c r="B2799" s="3">
        <v>1.8402777777777778E-2</v>
      </c>
    </row>
    <row r="2800" spans="1:2" x14ac:dyDescent="0.3">
      <c r="A2800" s="22" t="s">
        <v>6159</v>
      </c>
      <c r="B2800" s="3">
        <v>1.0545267489711932E-6</v>
      </c>
    </row>
    <row r="2801" spans="1:2" x14ac:dyDescent="0.3">
      <c r="A2801" s="22" t="s">
        <v>6155</v>
      </c>
      <c r="B2801" s="3">
        <v>1.9756944444444445E-2</v>
      </c>
    </row>
    <row r="2802" spans="1:2" x14ac:dyDescent="0.3">
      <c r="A2802" s="22" t="s">
        <v>6152</v>
      </c>
      <c r="B2802" s="3">
        <v>4.5465749314128947E-7</v>
      </c>
    </row>
    <row r="2803" spans="1:2" x14ac:dyDescent="0.3">
      <c r="A2803" s="22" t="s">
        <v>6161</v>
      </c>
      <c r="B2803" s="3">
        <v>2.2337962962962962E-2</v>
      </c>
    </row>
    <row r="2804" spans="1:2" x14ac:dyDescent="0.3">
      <c r="A2804" s="22" t="s">
        <v>6163</v>
      </c>
      <c r="B2804" s="3">
        <v>2.2974001200274347E-7</v>
      </c>
    </row>
    <row r="2805" spans="1:2" x14ac:dyDescent="0.3">
      <c r="A2805" s="22" t="s">
        <v>6166</v>
      </c>
      <c r="B2805" s="3">
        <v>2.5497685185185189E-2</v>
      </c>
    </row>
    <row r="2806" spans="1:2" x14ac:dyDescent="0.3">
      <c r="A2806" s="22" t="s">
        <v>6151</v>
      </c>
      <c r="B2806" s="3">
        <v>1.9247685185185184E-2</v>
      </c>
    </row>
    <row r="2807" spans="1:2" x14ac:dyDescent="0.3">
      <c r="A2807" s="22" t="s">
        <v>6150</v>
      </c>
      <c r="B2807" s="3">
        <v>1.9224537037037037E-2</v>
      </c>
    </row>
    <row r="2808" spans="1:2" x14ac:dyDescent="0.3">
      <c r="A2808" s="22" t="s">
        <v>6149</v>
      </c>
      <c r="B2808" s="3">
        <v>1.9259259259259261E-2</v>
      </c>
    </row>
    <row r="2809" spans="1:2" x14ac:dyDescent="0.3">
      <c r="A2809" s="22" t="s">
        <v>6147</v>
      </c>
      <c r="B2809" s="3">
        <v>1.9629629629629629E-2</v>
      </c>
    </row>
    <row r="2810" spans="1:2" x14ac:dyDescent="0.3">
      <c r="A2810" s="22" t="s">
        <v>6146</v>
      </c>
      <c r="B2810" s="3">
        <v>9.2056755829903966E-7</v>
      </c>
    </row>
    <row r="2811" spans="1:2" x14ac:dyDescent="0.3">
      <c r="A2811" s="22" t="s">
        <v>6143</v>
      </c>
      <c r="B2811" s="3">
        <v>2.0844907407407406E-2</v>
      </c>
    </row>
    <row r="2812" spans="1:2" x14ac:dyDescent="0.3">
      <c r="A2812" s="22" t="s">
        <v>6145</v>
      </c>
      <c r="B2812" s="3">
        <v>1.9131944444444444E-2</v>
      </c>
    </row>
    <row r="2813" spans="1:2" x14ac:dyDescent="0.3">
      <c r="A2813" s="22" t="s">
        <v>6144</v>
      </c>
      <c r="B2813" s="3">
        <v>1.8449074074074073E-2</v>
      </c>
    </row>
    <row r="2814" spans="1:2" x14ac:dyDescent="0.3">
      <c r="A2814" s="22" t="s">
        <v>2449</v>
      </c>
      <c r="B2814" s="3">
        <v>2.4305555555555552E-4</v>
      </c>
    </row>
    <row r="2815" spans="1:2" x14ac:dyDescent="0.3">
      <c r="A2815" s="22" t="s">
        <v>2463</v>
      </c>
      <c r="B2815" s="3">
        <v>1.1574074074074073E-4</v>
      </c>
    </row>
    <row r="2816" spans="1:2" x14ac:dyDescent="0.3">
      <c r="A2816" s="22" t="s">
        <v>883</v>
      </c>
      <c r="B2816" s="3">
        <v>2.6620370370370372E-4</v>
      </c>
    </row>
    <row r="2817" spans="1:2" x14ac:dyDescent="0.3">
      <c r="A2817" s="22" t="s">
        <v>4634</v>
      </c>
      <c r="B2817" s="3">
        <v>3.5520833333333328E-2</v>
      </c>
    </row>
    <row r="2818" spans="1:2" x14ac:dyDescent="0.3">
      <c r="A2818" s="22" t="s">
        <v>4635</v>
      </c>
      <c r="B2818" s="3">
        <v>6.1192129629629631E-2</v>
      </c>
    </row>
    <row r="2819" spans="1:2" x14ac:dyDescent="0.3">
      <c r="A2819" s="22" t="s">
        <v>4633</v>
      </c>
      <c r="B2819" s="3">
        <v>3.3018261316872431E-6</v>
      </c>
    </row>
    <row r="2820" spans="1:2" x14ac:dyDescent="0.3">
      <c r="A2820" s="22" t="s">
        <v>4761</v>
      </c>
      <c r="B2820" s="3">
        <v>3.4664351851851849E-2</v>
      </c>
    </row>
    <row r="2821" spans="1:2" x14ac:dyDescent="0.3">
      <c r="A2821" s="22" t="s">
        <v>4757</v>
      </c>
      <c r="B2821" s="3">
        <v>3.7743055555555557E-2</v>
      </c>
    </row>
    <row r="2822" spans="1:2" x14ac:dyDescent="0.3">
      <c r="A2822" s="22" t="s">
        <v>4763</v>
      </c>
      <c r="B2822" s="3">
        <v>3.7094907407407403E-2</v>
      </c>
    </row>
    <row r="2823" spans="1:2" x14ac:dyDescent="0.3">
      <c r="A2823" s="22" t="s">
        <v>4766</v>
      </c>
      <c r="B2823" s="3">
        <v>2.3440313143004117E-4</v>
      </c>
    </row>
    <row r="2824" spans="1:2" x14ac:dyDescent="0.3">
      <c r="A2824" s="22" t="s">
        <v>4759</v>
      </c>
      <c r="B2824" s="3">
        <v>3.8912037037037037E-2</v>
      </c>
    </row>
    <row r="2825" spans="1:2" x14ac:dyDescent="0.3">
      <c r="A2825" s="22" t="s">
        <v>4764</v>
      </c>
      <c r="B2825" s="3">
        <v>3.229166666666667E-2</v>
      </c>
    </row>
    <row r="2826" spans="1:2" x14ac:dyDescent="0.3">
      <c r="A2826" s="22" t="s">
        <v>3919</v>
      </c>
      <c r="B2826" s="3">
        <v>1.7245370370370369E-2</v>
      </c>
    </row>
    <row r="2827" spans="1:2" x14ac:dyDescent="0.3">
      <c r="A2827" s="22" t="s">
        <v>3918</v>
      </c>
      <c r="B2827" s="3">
        <v>1.6550925925925924E-2</v>
      </c>
    </row>
    <row r="2828" spans="1:2" x14ac:dyDescent="0.3">
      <c r="A2828" s="22" t="s">
        <v>3912</v>
      </c>
      <c r="B2828" s="3">
        <v>4.7287594307270236E-7</v>
      </c>
    </row>
    <row r="2829" spans="1:2" x14ac:dyDescent="0.3">
      <c r="A2829" s="22" t="s">
        <v>3921</v>
      </c>
      <c r="B2829" s="3">
        <v>1.6793981481481483E-2</v>
      </c>
    </row>
    <row r="2830" spans="1:2" x14ac:dyDescent="0.3">
      <c r="A2830" s="22" t="s">
        <v>3915</v>
      </c>
      <c r="B2830" s="3">
        <v>1.7974537037037035E-2</v>
      </c>
    </row>
    <row r="2831" spans="1:2" x14ac:dyDescent="0.3">
      <c r="A2831" s="22" t="s">
        <v>3917</v>
      </c>
      <c r="B2831" s="3">
        <v>1.6423611111111111E-2</v>
      </c>
    </row>
    <row r="2832" spans="1:2" x14ac:dyDescent="0.3">
      <c r="A2832" s="22" t="s">
        <v>3920</v>
      </c>
      <c r="B2832" s="3">
        <v>1.8506944444444444E-2</v>
      </c>
    </row>
    <row r="2833" spans="1:2" x14ac:dyDescent="0.3">
      <c r="A2833" s="22" t="s">
        <v>3913</v>
      </c>
      <c r="B2833" s="3">
        <v>9.3575049296982184E-5</v>
      </c>
    </row>
    <row r="2834" spans="1:2" x14ac:dyDescent="0.3">
      <c r="A2834" s="22" t="s">
        <v>3103</v>
      </c>
      <c r="B2834" s="3">
        <v>5.5317088350353093E-6</v>
      </c>
    </row>
    <row r="2835" spans="1:2" x14ac:dyDescent="0.3">
      <c r="A2835" s="22" t="s">
        <v>3101</v>
      </c>
      <c r="B2835" s="3">
        <v>1.0107863940329216E-3</v>
      </c>
    </row>
    <row r="2836" spans="1:2" x14ac:dyDescent="0.3">
      <c r="A2836" s="22" t="s">
        <v>3100</v>
      </c>
      <c r="B2836" s="3">
        <v>9.998285322359397E-4</v>
      </c>
    </row>
    <row r="2837" spans="1:2" x14ac:dyDescent="0.3">
      <c r="A2837" s="22" t="s">
        <v>3098</v>
      </c>
      <c r="B2837" s="3">
        <v>8.7346241640946505E-4</v>
      </c>
    </row>
    <row r="2838" spans="1:2" x14ac:dyDescent="0.3">
      <c r="A2838" s="22" t="s">
        <v>3096</v>
      </c>
      <c r="B2838" s="3">
        <v>8.0901893647119334E-4</v>
      </c>
    </row>
    <row r="2839" spans="1:2" x14ac:dyDescent="0.3">
      <c r="A2839" s="22" t="s">
        <v>2460</v>
      </c>
      <c r="B2839" s="3">
        <v>2.0345052083333333E-10</v>
      </c>
    </row>
    <row r="2840" spans="1:2" x14ac:dyDescent="0.3">
      <c r="A2840" s="22" t="s">
        <v>4544</v>
      </c>
      <c r="B2840" s="3">
        <v>3.0358796296296297E-2</v>
      </c>
    </row>
    <row r="2841" spans="1:2" x14ac:dyDescent="0.3">
      <c r="A2841" s="22" t="s">
        <v>4542</v>
      </c>
      <c r="B2841" s="3">
        <v>3.2708333333333332E-2</v>
      </c>
    </row>
    <row r="2842" spans="1:2" x14ac:dyDescent="0.3">
      <c r="A2842" s="22" t="s">
        <v>884</v>
      </c>
      <c r="B2842" s="3">
        <v>6.8287037037037025E-4</v>
      </c>
    </row>
    <row r="2843" spans="1:2" x14ac:dyDescent="0.3">
      <c r="A2843" s="22" t="s">
        <v>4682</v>
      </c>
      <c r="B2843" s="3">
        <v>1.8078703703703704E-2</v>
      </c>
    </row>
    <row r="2844" spans="1:2" x14ac:dyDescent="0.3">
      <c r="A2844" s="22" t="s">
        <v>4677</v>
      </c>
      <c r="B2844" s="3">
        <v>8.7930812757201653E-7</v>
      </c>
    </row>
    <row r="2845" spans="1:2" x14ac:dyDescent="0.3">
      <c r="A2845" s="22" t="s">
        <v>4679</v>
      </c>
      <c r="B2845" s="3">
        <v>1.8159722222222219E-2</v>
      </c>
    </row>
    <row r="2846" spans="1:2" x14ac:dyDescent="0.3">
      <c r="A2846" s="22" t="s">
        <v>4683</v>
      </c>
      <c r="B2846" s="3">
        <v>1.8506944444444444E-2</v>
      </c>
    </row>
    <row r="2847" spans="1:2" x14ac:dyDescent="0.3">
      <c r="A2847" s="22" t="s">
        <v>4689</v>
      </c>
      <c r="B2847" s="3">
        <v>3.6359953703703701E-4</v>
      </c>
    </row>
    <row r="2848" spans="1:2" x14ac:dyDescent="0.3">
      <c r="A2848" s="22" t="s">
        <v>4681</v>
      </c>
      <c r="B2848" s="3">
        <v>1.8935185185185183E-2</v>
      </c>
    </row>
    <row r="2849" spans="1:2" x14ac:dyDescent="0.3">
      <c r="A2849" s="22" t="s">
        <v>4678</v>
      </c>
      <c r="B2849" s="3">
        <v>1.7673611111111109E-2</v>
      </c>
    </row>
    <row r="2850" spans="1:2" x14ac:dyDescent="0.3">
      <c r="A2850" s="22" t="s">
        <v>4685</v>
      </c>
      <c r="B2850" s="3">
        <v>7.9571759259259244E-7</v>
      </c>
    </row>
    <row r="2851" spans="1:2" x14ac:dyDescent="0.3">
      <c r="A2851" s="22" t="s">
        <v>4686</v>
      </c>
      <c r="B2851" s="3">
        <v>2.8691727752057621E-4</v>
      </c>
    </row>
    <row r="2852" spans="1:2" x14ac:dyDescent="0.3">
      <c r="A2852" s="22" t="s">
        <v>4688</v>
      </c>
      <c r="B2852" s="3">
        <v>1.1456156186394192E-6</v>
      </c>
    </row>
    <row r="2853" spans="1:2" x14ac:dyDescent="0.3">
      <c r="A2853" s="22" t="s">
        <v>2464</v>
      </c>
      <c r="B2853" s="3">
        <v>1.7361111111111112E-4</v>
      </c>
    </row>
    <row r="2854" spans="1:2" x14ac:dyDescent="0.3">
      <c r="A2854" s="22" t="s">
        <v>4665</v>
      </c>
      <c r="B2854" s="3">
        <v>1.8020833333333333E-2</v>
      </c>
    </row>
    <row r="2855" spans="1:2" x14ac:dyDescent="0.3">
      <c r="A2855" s="22" t="s">
        <v>4674</v>
      </c>
      <c r="B2855" s="3">
        <v>1.8865740740740742E-2</v>
      </c>
    </row>
    <row r="2856" spans="1:2" x14ac:dyDescent="0.3">
      <c r="A2856" s="22" t="s">
        <v>4664</v>
      </c>
      <c r="B2856" s="3">
        <v>1.9212962962962963E-2</v>
      </c>
    </row>
    <row r="2857" spans="1:2" x14ac:dyDescent="0.3">
      <c r="A2857" s="22" t="s">
        <v>4668</v>
      </c>
      <c r="B2857" s="3">
        <v>1.8229166666666668E-2</v>
      </c>
    </row>
    <row r="2858" spans="1:2" x14ac:dyDescent="0.3">
      <c r="A2858" s="22" t="s">
        <v>4661</v>
      </c>
      <c r="B2858" s="3">
        <v>2.2650462962962966E-2</v>
      </c>
    </row>
    <row r="2859" spans="1:2" x14ac:dyDescent="0.3">
      <c r="A2859" s="22" t="s">
        <v>4672</v>
      </c>
      <c r="B2859" s="3">
        <v>1.7384259259259262E-2</v>
      </c>
    </row>
    <row r="2860" spans="1:2" x14ac:dyDescent="0.3">
      <c r="A2860" s="22" t="s">
        <v>4675</v>
      </c>
      <c r="B2860" s="3">
        <v>1.877314814814815E-2</v>
      </c>
    </row>
    <row r="2861" spans="1:2" x14ac:dyDescent="0.3">
      <c r="A2861" s="22" t="s">
        <v>4667</v>
      </c>
      <c r="B2861" s="3">
        <v>1.9432870370370371E-2</v>
      </c>
    </row>
    <row r="2862" spans="1:2" x14ac:dyDescent="0.3">
      <c r="A2862" s="22" t="s">
        <v>4663</v>
      </c>
      <c r="B2862" s="3">
        <v>1.894675925925926E-2</v>
      </c>
    </row>
    <row r="2863" spans="1:2" x14ac:dyDescent="0.3">
      <c r="A2863" s="22" t="s">
        <v>4670</v>
      </c>
      <c r="B2863" s="3">
        <v>2.2029588906035661E-6</v>
      </c>
    </row>
    <row r="2864" spans="1:2" x14ac:dyDescent="0.3">
      <c r="A2864" s="22" t="s">
        <v>486</v>
      </c>
      <c r="B2864" s="3">
        <v>2.3318822079967484E-12</v>
      </c>
    </row>
    <row r="2865" spans="1:2" x14ac:dyDescent="0.3">
      <c r="A2865" s="22" t="s">
        <v>211</v>
      </c>
      <c r="B2865" s="3">
        <v>4.0187757201646094E-12</v>
      </c>
    </row>
    <row r="2866" spans="1:2" x14ac:dyDescent="0.3">
      <c r="A2866" s="22" t="s">
        <v>857</v>
      </c>
      <c r="B2866" s="3">
        <v>4.6296296296296294E-5</v>
      </c>
    </row>
    <row r="2867" spans="1:2" x14ac:dyDescent="0.3">
      <c r="A2867" s="22" t="s">
        <v>581</v>
      </c>
      <c r="B2867" s="3">
        <v>4.6296296296296294E-5</v>
      </c>
    </row>
    <row r="2868" spans="1:2" x14ac:dyDescent="0.3">
      <c r="A2868" s="22" t="s">
        <v>2100</v>
      </c>
      <c r="B2868" s="3">
        <v>1.7245370370370372E-3</v>
      </c>
    </row>
    <row r="2869" spans="1:2" x14ac:dyDescent="0.3">
      <c r="A2869" s="22" t="s">
        <v>57</v>
      </c>
      <c r="B2869" s="3">
        <v>1.6075102880658434E-8</v>
      </c>
    </row>
    <row r="2870" spans="1:2" x14ac:dyDescent="0.3">
      <c r="A2870" s="22" t="s">
        <v>514</v>
      </c>
      <c r="B2870" s="3">
        <v>5.2083333333333333E-4</v>
      </c>
    </row>
    <row r="2871" spans="1:2" x14ac:dyDescent="0.3">
      <c r="A2871" s="22" t="s">
        <v>574</v>
      </c>
      <c r="B2871" s="3">
        <v>1.0763888888888889E-3</v>
      </c>
    </row>
    <row r="2872" spans="1:2" x14ac:dyDescent="0.3">
      <c r="A2872" s="22" t="s">
        <v>695</v>
      </c>
      <c r="B2872" s="3">
        <v>3.9785879629629634E-8</v>
      </c>
    </row>
    <row r="2873" spans="1:2" x14ac:dyDescent="0.3">
      <c r="A2873" s="22" t="s">
        <v>2104</v>
      </c>
      <c r="B2873" s="3">
        <v>6.430041152263374E-9</v>
      </c>
    </row>
    <row r="2874" spans="1:2" x14ac:dyDescent="0.3">
      <c r="A2874" s="22" t="s">
        <v>2068</v>
      </c>
      <c r="B2874" s="3">
        <v>2.3067772633744859E-6</v>
      </c>
    </row>
    <row r="2875" spans="1:2" x14ac:dyDescent="0.3">
      <c r="A2875" s="22" t="s">
        <v>2408</v>
      </c>
      <c r="B2875" s="3">
        <v>2.7777777777777778E-4</v>
      </c>
    </row>
    <row r="2876" spans="1:2" x14ac:dyDescent="0.3">
      <c r="A2876" s="22" t="s">
        <v>2643</v>
      </c>
      <c r="B2876" s="3">
        <v>2.1706350340395261E-13</v>
      </c>
    </row>
    <row r="2877" spans="1:2" x14ac:dyDescent="0.3">
      <c r="A2877" s="22" t="s">
        <v>1072</v>
      </c>
      <c r="B2877" s="3">
        <v>6.9444444444444444E-5</v>
      </c>
    </row>
    <row r="2878" spans="1:2" x14ac:dyDescent="0.3">
      <c r="A2878" s="22" t="s">
        <v>2461</v>
      </c>
      <c r="B2878" s="3">
        <v>8.1018518518518516E-5</v>
      </c>
    </row>
    <row r="2879" spans="1:2" x14ac:dyDescent="0.3">
      <c r="A2879" s="22" t="s">
        <v>889</v>
      </c>
      <c r="B2879" s="3">
        <v>4.6296296296296294E-5</v>
      </c>
    </row>
    <row r="2880" spans="1:2" x14ac:dyDescent="0.3">
      <c r="A2880" s="22" t="s">
        <v>525</v>
      </c>
      <c r="B2880" s="3">
        <v>2.4305555555555552E-4</v>
      </c>
    </row>
    <row r="2881" spans="1:2" x14ac:dyDescent="0.3">
      <c r="A2881" s="22" t="s">
        <v>523</v>
      </c>
      <c r="B2881" s="3">
        <v>4.6296296296296294E-5</v>
      </c>
    </row>
    <row r="2882" spans="1:2" x14ac:dyDescent="0.3">
      <c r="A2882" s="22" t="s">
        <v>2450</v>
      </c>
      <c r="B2882" s="3">
        <v>6.9444444444444444E-5</v>
      </c>
    </row>
    <row r="2883" spans="1:2" x14ac:dyDescent="0.3">
      <c r="A2883" s="22" t="s">
        <v>304</v>
      </c>
      <c r="B2883" s="3">
        <v>1.1921296296296296E-3</v>
      </c>
    </row>
    <row r="2884" spans="1:2" x14ac:dyDescent="0.3">
      <c r="A2884" s="22" t="s">
        <v>1895</v>
      </c>
      <c r="B2884" s="3">
        <v>2.65685728166438E-11</v>
      </c>
    </row>
    <row r="2885" spans="1:2" x14ac:dyDescent="0.3">
      <c r="A2885" s="22" t="s">
        <v>35</v>
      </c>
      <c r="B2885" s="3">
        <v>2.1655842764060356E-6</v>
      </c>
    </row>
    <row r="2886" spans="1:2" x14ac:dyDescent="0.3">
      <c r="A2886" s="22" t="s">
        <v>886</v>
      </c>
      <c r="B2886" s="3">
        <v>2.8935185185185189E-4</v>
      </c>
    </row>
    <row r="2887" spans="1:2" x14ac:dyDescent="0.3">
      <c r="A2887" s="22" t="s">
        <v>1086</v>
      </c>
      <c r="B2887" s="3">
        <v>1.5046296296296294E-3</v>
      </c>
    </row>
    <row r="2888" spans="1:2" x14ac:dyDescent="0.3">
      <c r="A2888" s="22" t="s">
        <v>976</v>
      </c>
      <c r="B2888" s="3">
        <v>1.8981481481481482E-3</v>
      </c>
    </row>
    <row r="2889" spans="1:2" x14ac:dyDescent="0.3">
      <c r="A2889" s="22" t="s">
        <v>269</v>
      </c>
      <c r="B2889" s="3">
        <v>6.9444444444444444E-5</v>
      </c>
    </row>
    <row r="2890" spans="1:2" x14ac:dyDescent="0.3">
      <c r="A2890" s="22" t="s">
        <v>2303</v>
      </c>
      <c r="B2890" s="3">
        <v>1.9675925925925926E-4</v>
      </c>
    </row>
    <row r="2891" spans="1:2" x14ac:dyDescent="0.3">
      <c r="A2891" s="22" t="s">
        <v>2304</v>
      </c>
      <c r="B2891" s="3">
        <v>1.6203703703703703E-4</v>
      </c>
    </row>
    <row r="2892" spans="1:2" x14ac:dyDescent="0.3">
      <c r="A2892" s="22" t="s">
        <v>207</v>
      </c>
      <c r="B2892" s="3">
        <v>9.1435185185185185E-4</v>
      </c>
    </row>
    <row r="2893" spans="1:2" x14ac:dyDescent="0.3">
      <c r="A2893" s="22" t="s">
        <v>838</v>
      </c>
      <c r="B2893" s="3">
        <v>6.9444444444444444E-5</v>
      </c>
    </row>
    <row r="2894" spans="1:2" x14ac:dyDescent="0.3">
      <c r="A2894" s="22" t="s">
        <v>110</v>
      </c>
      <c r="B2894" s="3">
        <v>1.6782407407407406E-3</v>
      </c>
    </row>
    <row r="2895" spans="1:2" x14ac:dyDescent="0.3">
      <c r="A2895" s="22" t="s">
        <v>2360</v>
      </c>
      <c r="B2895" s="3">
        <v>1.5740740740740741E-3</v>
      </c>
    </row>
    <row r="2896" spans="1:2" x14ac:dyDescent="0.3">
      <c r="A2896" s="22" t="s">
        <v>556</v>
      </c>
      <c r="B2896" s="3">
        <v>5.7870370370370366E-5</v>
      </c>
    </row>
    <row r="2897" spans="1:2" x14ac:dyDescent="0.3">
      <c r="A2897" s="22" t="s">
        <v>2133</v>
      </c>
      <c r="B2897" s="3">
        <v>9.2592592592592588E-5</v>
      </c>
    </row>
    <row r="2898" spans="1:2" x14ac:dyDescent="0.3">
      <c r="A2898" s="22" t="s">
        <v>2586</v>
      </c>
      <c r="B2898" s="3">
        <v>9.3771433470507534E-12</v>
      </c>
    </row>
    <row r="2899" spans="1:2" x14ac:dyDescent="0.3">
      <c r="A2899" s="22" t="s">
        <v>992</v>
      </c>
      <c r="B2899" s="3">
        <v>1.1574074074074073E-4</v>
      </c>
    </row>
    <row r="2900" spans="1:2" x14ac:dyDescent="0.3">
      <c r="A2900" s="22" t="s">
        <v>32</v>
      </c>
      <c r="B2900" s="3">
        <v>8.5332004458161856E-8</v>
      </c>
    </row>
    <row r="2901" spans="1:2" x14ac:dyDescent="0.3">
      <c r="A2901" s="22" t="s">
        <v>60</v>
      </c>
      <c r="B2901" s="3">
        <v>1.1574074074074073E-4</v>
      </c>
    </row>
    <row r="2902" spans="1:2" x14ac:dyDescent="0.3">
      <c r="A2902" s="22" t="s">
        <v>76</v>
      </c>
      <c r="B2902" s="3">
        <v>8.1018518518518516E-5</v>
      </c>
    </row>
    <row r="2903" spans="1:2" x14ac:dyDescent="0.3">
      <c r="A2903" s="22" t="s">
        <v>2302</v>
      </c>
      <c r="B2903" s="3">
        <v>1.7361111111111112E-4</v>
      </c>
    </row>
    <row r="2904" spans="1:2" x14ac:dyDescent="0.3">
      <c r="A2904" s="22" t="s">
        <v>2447</v>
      </c>
      <c r="B2904" s="3">
        <v>1.0416666666666667E-4</v>
      </c>
    </row>
    <row r="2905" spans="1:2" x14ac:dyDescent="0.3">
      <c r="A2905" s="22" t="s">
        <v>2380</v>
      </c>
      <c r="B2905" s="3">
        <v>1.736111111111111E-3</v>
      </c>
    </row>
    <row r="2906" spans="1:2" x14ac:dyDescent="0.3">
      <c r="A2906" s="22" t="s">
        <v>53</v>
      </c>
      <c r="B2906" s="3">
        <v>6.7129629629629625E-4</v>
      </c>
    </row>
    <row r="2907" spans="1:2" x14ac:dyDescent="0.3">
      <c r="A2907" s="22" t="s">
        <v>1097</v>
      </c>
      <c r="B2907" s="3">
        <v>6.134259259259259E-4</v>
      </c>
    </row>
    <row r="2908" spans="1:2" x14ac:dyDescent="0.3">
      <c r="A2908" s="22" t="s">
        <v>948</v>
      </c>
      <c r="B2908" s="3">
        <v>1.273148148148148E-4</v>
      </c>
    </row>
    <row r="2909" spans="1:2" x14ac:dyDescent="0.3">
      <c r="A2909" s="22" t="s">
        <v>682</v>
      </c>
      <c r="B2909" s="3">
        <v>5.4575966570136658E-13</v>
      </c>
    </row>
    <row r="2910" spans="1:2" x14ac:dyDescent="0.3">
      <c r="A2910" s="22" t="s">
        <v>276</v>
      </c>
      <c r="B2910" s="3">
        <v>6.134259259259259E-4</v>
      </c>
    </row>
    <row r="2911" spans="1:2" x14ac:dyDescent="0.3">
      <c r="A2911" s="22" t="s">
        <v>903</v>
      </c>
      <c r="B2911" s="3">
        <v>4.6296296296296294E-5</v>
      </c>
    </row>
    <row r="2912" spans="1:2" x14ac:dyDescent="0.3">
      <c r="A2912" s="22" t="s">
        <v>1355</v>
      </c>
      <c r="B2912" s="3">
        <v>4.2866941015089158E-8</v>
      </c>
    </row>
    <row r="2913" spans="1:2" x14ac:dyDescent="0.3">
      <c r="A2913" s="22" t="s">
        <v>3536</v>
      </c>
      <c r="B2913" s="3">
        <v>6.5688175154320983E-4</v>
      </c>
    </row>
    <row r="2914" spans="1:2" x14ac:dyDescent="0.3">
      <c r="A2914" s="22" t="s">
        <v>5666</v>
      </c>
      <c r="B2914" s="3">
        <v>4.4537037037037042E-2</v>
      </c>
    </row>
    <row r="2915" spans="1:2" x14ac:dyDescent="0.3">
      <c r="A2915" s="22" t="s">
        <v>3500</v>
      </c>
      <c r="B2915" s="3">
        <v>1.3513619630915637E-3</v>
      </c>
    </row>
    <row r="2916" spans="1:2" x14ac:dyDescent="0.3">
      <c r="A2916" s="22" t="s">
        <v>3512</v>
      </c>
      <c r="B2916" s="3">
        <v>8.9488677769204391E-4</v>
      </c>
    </row>
    <row r="2917" spans="1:2" x14ac:dyDescent="0.3">
      <c r="A2917" s="22" t="s">
        <v>5554</v>
      </c>
      <c r="B2917" s="3">
        <v>1.4143518518518519E-2</v>
      </c>
    </row>
    <row r="2918" spans="1:2" x14ac:dyDescent="0.3">
      <c r="A2918" s="22" t="s">
        <v>6281</v>
      </c>
      <c r="B2918" s="3">
        <v>6.1701388888888896E-2</v>
      </c>
    </row>
    <row r="2919" spans="1:2" x14ac:dyDescent="0.3">
      <c r="A2919" s="22" t="s">
        <v>6285</v>
      </c>
      <c r="B2919" s="3">
        <v>5.9791666666666667E-2</v>
      </c>
    </row>
    <row r="2920" spans="1:2" x14ac:dyDescent="0.3">
      <c r="A2920" s="22" t="s">
        <v>6283</v>
      </c>
      <c r="B2920" s="3">
        <v>5.9444444444444446E-2</v>
      </c>
    </row>
    <row r="2921" spans="1:2" x14ac:dyDescent="0.3">
      <c r="A2921" s="22" t="s">
        <v>901</v>
      </c>
      <c r="B2921" s="3">
        <v>5.9768518518518519E-2</v>
      </c>
    </row>
    <row r="2922" spans="1:2" x14ac:dyDescent="0.3">
      <c r="A2922" s="22" t="s">
        <v>6707</v>
      </c>
      <c r="B2922" s="3">
        <v>9.5810185185185179E-2</v>
      </c>
    </row>
    <row r="2923" spans="1:2" x14ac:dyDescent="0.3">
      <c r="A2923" s="22" t="s">
        <v>882</v>
      </c>
      <c r="B2923" s="3">
        <v>9.2592592592592588E-5</v>
      </c>
    </row>
    <row r="2924" spans="1:2" x14ac:dyDescent="0.3">
      <c r="A2924" s="22" t="s">
        <v>696</v>
      </c>
      <c r="B2924" s="3">
        <v>8.1018518518518516E-5</v>
      </c>
    </row>
    <row r="2925" spans="1:2" x14ac:dyDescent="0.3">
      <c r="A2925" s="22" t="s">
        <v>4367</v>
      </c>
      <c r="B2925" s="3">
        <v>2.1701388888888892E-2</v>
      </c>
    </row>
    <row r="2926" spans="1:2" x14ac:dyDescent="0.3">
      <c r="A2926" s="22" t="s">
        <v>4362</v>
      </c>
      <c r="B2926" s="3">
        <v>2.854166666666667E-2</v>
      </c>
    </row>
    <row r="2927" spans="1:2" x14ac:dyDescent="0.3">
      <c r="A2927" s="22" t="s">
        <v>4361</v>
      </c>
      <c r="B2927" s="3">
        <v>2.5347222222222219E-2</v>
      </c>
    </row>
    <row r="2928" spans="1:2" x14ac:dyDescent="0.3">
      <c r="A2928" s="22" t="s">
        <v>4370</v>
      </c>
      <c r="B2928" s="3">
        <v>3.2037037037037037E-2</v>
      </c>
    </row>
    <row r="2929" spans="1:2" x14ac:dyDescent="0.3">
      <c r="A2929" s="22" t="s">
        <v>4368</v>
      </c>
      <c r="B2929" s="3">
        <v>1.8900462962962963E-2</v>
      </c>
    </row>
    <row r="2930" spans="1:2" x14ac:dyDescent="0.3">
      <c r="A2930" s="22" t="s">
        <v>4363</v>
      </c>
      <c r="B2930" s="3">
        <v>1.8136574074074072E-2</v>
      </c>
    </row>
    <row r="2931" spans="1:2" x14ac:dyDescent="0.3">
      <c r="A2931" s="22" t="s">
        <v>4366</v>
      </c>
      <c r="B2931" s="3">
        <v>1.5659722222222224E-2</v>
      </c>
    </row>
    <row r="2932" spans="1:2" x14ac:dyDescent="0.3">
      <c r="A2932" s="22" t="s">
        <v>4369</v>
      </c>
      <c r="B2932" s="3">
        <v>1.9039351851851852E-2</v>
      </c>
    </row>
    <row r="2933" spans="1:2" x14ac:dyDescent="0.3">
      <c r="A2933" s="22" t="s">
        <v>4373</v>
      </c>
      <c r="B2933" s="3">
        <v>3.923611111111111E-2</v>
      </c>
    </row>
    <row r="2934" spans="1:2" x14ac:dyDescent="0.3">
      <c r="A2934" s="22" t="s">
        <v>4372</v>
      </c>
      <c r="B2934" s="3">
        <v>1.699074074074074E-2</v>
      </c>
    </row>
    <row r="2935" spans="1:2" x14ac:dyDescent="0.3">
      <c r="A2935" s="22" t="s">
        <v>4365</v>
      </c>
      <c r="B2935" s="3">
        <v>2.9224537037037038E-2</v>
      </c>
    </row>
    <row r="2936" spans="1:2" x14ac:dyDescent="0.3">
      <c r="A2936" s="22" t="s">
        <v>4358</v>
      </c>
      <c r="B2936" s="3">
        <v>5.1967592592592595E-3</v>
      </c>
    </row>
    <row r="2937" spans="1:2" x14ac:dyDescent="0.3">
      <c r="A2937" s="22" t="s">
        <v>4360</v>
      </c>
      <c r="B2937" s="3">
        <v>2.8854166666666667E-2</v>
      </c>
    </row>
    <row r="2938" spans="1:2" x14ac:dyDescent="0.3">
      <c r="A2938" s="22" t="s">
        <v>4356</v>
      </c>
      <c r="B2938" s="3">
        <v>3.15625E-2</v>
      </c>
    </row>
    <row r="2939" spans="1:2" x14ac:dyDescent="0.3">
      <c r="A2939" s="22" t="s">
        <v>4344</v>
      </c>
      <c r="B2939" s="3">
        <v>3.8414351851851852E-2</v>
      </c>
    </row>
    <row r="2940" spans="1:2" x14ac:dyDescent="0.3">
      <c r="A2940" s="22" t="s">
        <v>4352</v>
      </c>
      <c r="B2940" s="3">
        <v>2.6111111111111113E-2</v>
      </c>
    </row>
    <row r="2941" spans="1:2" x14ac:dyDescent="0.3">
      <c r="A2941" s="22" t="s">
        <v>4345</v>
      </c>
      <c r="B2941" s="3">
        <v>2.7708333333333331E-2</v>
      </c>
    </row>
    <row r="2942" spans="1:2" x14ac:dyDescent="0.3">
      <c r="A2942" s="22" t="s">
        <v>4350</v>
      </c>
      <c r="B2942" s="3">
        <v>2.7696759259259258E-2</v>
      </c>
    </row>
    <row r="2943" spans="1:2" x14ac:dyDescent="0.3">
      <c r="A2943" s="22" t="s">
        <v>4353</v>
      </c>
      <c r="B2943" s="3">
        <v>2.7881944444444445E-2</v>
      </c>
    </row>
    <row r="2944" spans="1:2" x14ac:dyDescent="0.3">
      <c r="A2944" s="22" t="s">
        <v>4348</v>
      </c>
      <c r="B2944" s="3">
        <v>2.9965277777777775E-2</v>
      </c>
    </row>
    <row r="2945" spans="1:2" x14ac:dyDescent="0.3">
      <c r="A2945" s="22" t="s">
        <v>4339</v>
      </c>
      <c r="B2945" s="3">
        <v>3.2696759259259259E-2</v>
      </c>
    </row>
    <row r="2946" spans="1:2" x14ac:dyDescent="0.3">
      <c r="A2946" s="22" t="s">
        <v>4346</v>
      </c>
      <c r="B2946" s="3">
        <v>2.5416666666666667E-2</v>
      </c>
    </row>
    <row r="2947" spans="1:2" x14ac:dyDescent="0.3">
      <c r="A2947" s="22" t="s">
        <v>4342</v>
      </c>
      <c r="B2947" s="3">
        <v>3.1469907407407412E-2</v>
      </c>
    </row>
    <row r="2948" spans="1:2" x14ac:dyDescent="0.3">
      <c r="A2948" s="22" t="s">
        <v>4354</v>
      </c>
      <c r="B2948" s="3">
        <v>2.8726851851851851E-2</v>
      </c>
    </row>
    <row r="2949" spans="1:2" x14ac:dyDescent="0.3">
      <c r="A2949" s="22" t="s">
        <v>4351</v>
      </c>
      <c r="B2949" s="3">
        <v>2.8807870370370373E-2</v>
      </c>
    </row>
    <row r="2950" spans="1:2" x14ac:dyDescent="0.3">
      <c r="A2950" s="22" t="s">
        <v>4341</v>
      </c>
      <c r="B2950" s="3">
        <v>3.0613425925925929E-2</v>
      </c>
    </row>
    <row r="2951" spans="1:2" x14ac:dyDescent="0.3">
      <c r="A2951" s="22" t="s">
        <v>4325</v>
      </c>
      <c r="B2951" s="3">
        <v>3.0405092592592591E-2</v>
      </c>
    </row>
    <row r="2952" spans="1:2" x14ac:dyDescent="0.3">
      <c r="A2952" s="22" t="s">
        <v>4335</v>
      </c>
      <c r="B2952" s="3">
        <v>2.3587962962962963E-2</v>
      </c>
    </row>
    <row r="2953" spans="1:2" x14ac:dyDescent="0.3">
      <c r="A2953" s="22" t="s">
        <v>4326</v>
      </c>
      <c r="B2953" s="3">
        <v>3.9583333333333337E-3</v>
      </c>
    </row>
    <row r="2954" spans="1:2" x14ac:dyDescent="0.3">
      <c r="A2954" s="22" t="s">
        <v>4334</v>
      </c>
      <c r="B2954" s="3">
        <v>2.4155092592592589E-2</v>
      </c>
    </row>
    <row r="2955" spans="1:2" x14ac:dyDescent="0.3">
      <c r="A2955" s="22" t="s">
        <v>4324</v>
      </c>
      <c r="B2955" s="3">
        <v>2.1273148148148149E-2</v>
      </c>
    </row>
    <row r="2956" spans="1:2" x14ac:dyDescent="0.3">
      <c r="A2956" s="22" t="s">
        <v>4329</v>
      </c>
      <c r="B2956" s="3">
        <v>2.101851851851852E-2</v>
      </c>
    </row>
    <row r="2957" spans="1:2" x14ac:dyDescent="0.3">
      <c r="A2957" s="22" t="s">
        <v>4322</v>
      </c>
      <c r="B2957" s="3">
        <v>4.0914351851851848E-2</v>
      </c>
    </row>
    <row r="2958" spans="1:2" x14ac:dyDescent="0.3">
      <c r="A2958" s="22" t="s">
        <v>4336</v>
      </c>
      <c r="B2958" s="3">
        <v>2.8645833333333332E-2</v>
      </c>
    </row>
    <row r="2959" spans="1:2" x14ac:dyDescent="0.3">
      <c r="A2959" s="22" t="s">
        <v>4337</v>
      </c>
      <c r="B2959" s="3">
        <v>3.3680555555555554E-2</v>
      </c>
    </row>
    <row r="2960" spans="1:2" x14ac:dyDescent="0.3">
      <c r="A2960" s="22" t="s">
        <v>4331</v>
      </c>
      <c r="B2960" s="3">
        <v>2.7650462962962963E-2</v>
      </c>
    </row>
    <row r="2961" spans="1:2" x14ac:dyDescent="0.3">
      <c r="A2961" s="22" t="s">
        <v>4327</v>
      </c>
      <c r="B2961" s="3">
        <v>3.406314300411523E-6</v>
      </c>
    </row>
    <row r="2962" spans="1:2" x14ac:dyDescent="0.3">
      <c r="A2962" s="22" t="s">
        <v>4332</v>
      </c>
      <c r="B2962" s="3">
        <v>1.7225812328532236E-4</v>
      </c>
    </row>
    <row r="2963" spans="1:2" x14ac:dyDescent="0.3">
      <c r="A2963" s="22" t="s">
        <v>4330</v>
      </c>
      <c r="B2963" s="3">
        <v>2.9548611111111109E-2</v>
      </c>
    </row>
    <row r="2964" spans="1:2" x14ac:dyDescent="0.3">
      <c r="A2964" s="22" t="s">
        <v>4319</v>
      </c>
      <c r="B2964" s="3">
        <v>2.5914351851851855E-2</v>
      </c>
    </row>
    <row r="2965" spans="1:2" x14ac:dyDescent="0.3">
      <c r="A2965" s="22" t="s">
        <v>4316</v>
      </c>
      <c r="B2965" s="3">
        <v>2.4756944444444443E-2</v>
      </c>
    </row>
    <row r="2966" spans="1:2" x14ac:dyDescent="0.3">
      <c r="A2966" s="22" t="s">
        <v>4307</v>
      </c>
      <c r="B2966" s="3">
        <v>3.1145833333333334E-2</v>
      </c>
    </row>
    <row r="2967" spans="1:2" x14ac:dyDescent="0.3">
      <c r="A2967" s="22" t="s">
        <v>4309</v>
      </c>
      <c r="B2967" s="3">
        <v>3.9606481481481479E-2</v>
      </c>
    </row>
    <row r="2968" spans="1:2" x14ac:dyDescent="0.3">
      <c r="A2968" s="22" t="s">
        <v>4318</v>
      </c>
      <c r="B2968" s="3">
        <v>2.8101851851851854E-2</v>
      </c>
    </row>
    <row r="2969" spans="1:2" x14ac:dyDescent="0.3">
      <c r="A2969" s="22" t="s">
        <v>4313</v>
      </c>
      <c r="B2969" s="3">
        <v>3.0763888888888886E-2</v>
      </c>
    </row>
    <row r="2970" spans="1:2" x14ac:dyDescent="0.3">
      <c r="A2970" s="22" t="s">
        <v>4314</v>
      </c>
      <c r="B2970" s="3">
        <v>2.7870370370370368E-2</v>
      </c>
    </row>
    <row r="2971" spans="1:2" x14ac:dyDescent="0.3">
      <c r="A2971" s="22" t="s">
        <v>4311</v>
      </c>
      <c r="B2971" s="3">
        <v>2.210648148148148E-2</v>
      </c>
    </row>
    <row r="2972" spans="1:2" x14ac:dyDescent="0.3">
      <c r="A2972" s="22" t="s">
        <v>4312</v>
      </c>
      <c r="B2972" s="3">
        <v>1.1331018518518518E-2</v>
      </c>
    </row>
    <row r="2973" spans="1:2" x14ac:dyDescent="0.3">
      <c r="A2973" s="22" t="s">
        <v>4321</v>
      </c>
      <c r="B2973" s="3">
        <v>4.0601851851851854E-2</v>
      </c>
    </row>
    <row r="2974" spans="1:2" x14ac:dyDescent="0.3">
      <c r="A2974" s="22" t="s">
        <v>4305</v>
      </c>
      <c r="B2974" s="3">
        <v>3.0428240740740742E-2</v>
      </c>
    </row>
    <row r="2975" spans="1:2" x14ac:dyDescent="0.3">
      <c r="A2975" s="22" t="s">
        <v>4304</v>
      </c>
      <c r="B2975" s="3">
        <v>2.71875E-2</v>
      </c>
    </row>
    <row r="2976" spans="1:2" x14ac:dyDescent="0.3">
      <c r="A2976" s="22" t="s">
        <v>4317</v>
      </c>
      <c r="B2976" s="3">
        <v>2.2800925925925929E-2</v>
      </c>
    </row>
    <row r="2977" spans="1:2" x14ac:dyDescent="0.3">
      <c r="A2977" s="22" t="s">
        <v>4315</v>
      </c>
      <c r="B2977" s="3">
        <v>2.7962962962962964E-2</v>
      </c>
    </row>
    <row r="2978" spans="1:2" x14ac:dyDescent="0.3">
      <c r="A2978" s="22" t="s">
        <v>4293</v>
      </c>
      <c r="B2978" s="3">
        <v>2.7083333333333334E-2</v>
      </c>
    </row>
    <row r="2979" spans="1:2" x14ac:dyDescent="0.3">
      <c r="A2979" s="22" t="s">
        <v>4291</v>
      </c>
      <c r="B2979" s="3">
        <v>1.6412037037037037E-2</v>
      </c>
    </row>
    <row r="2980" spans="1:2" x14ac:dyDescent="0.3">
      <c r="A2980" s="22" t="s">
        <v>4301</v>
      </c>
      <c r="B2980" s="3">
        <v>3.1678240740740743E-2</v>
      </c>
    </row>
    <row r="2981" spans="1:2" x14ac:dyDescent="0.3">
      <c r="A2981" s="22" t="s">
        <v>4289</v>
      </c>
      <c r="B2981" s="3">
        <v>3.8576924725651572E-4</v>
      </c>
    </row>
    <row r="2982" spans="1:2" x14ac:dyDescent="0.3">
      <c r="A2982" s="22" t="s">
        <v>4286</v>
      </c>
      <c r="B2982" s="3">
        <v>3.6377314814814814E-2</v>
      </c>
    </row>
    <row r="2983" spans="1:2" x14ac:dyDescent="0.3">
      <c r="A2983" s="22" t="s">
        <v>4284</v>
      </c>
      <c r="B2983" s="3">
        <v>3.6574074074074071E-2</v>
      </c>
    </row>
    <row r="2984" spans="1:2" x14ac:dyDescent="0.3">
      <c r="A2984" s="22" t="s">
        <v>4299</v>
      </c>
      <c r="B2984" s="3">
        <v>3.607521004801097E-7</v>
      </c>
    </row>
    <row r="2985" spans="1:2" x14ac:dyDescent="0.3">
      <c r="A2985" s="22" t="s">
        <v>4296</v>
      </c>
      <c r="B2985" s="3">
        <v>3.0000000000000002E-2</v>
      </c>
    </row>
    <row r="2986" spans="1:2" x14ac:dyDescent="0.3">
      <c r="A2986" s="22" t="s">
        <v>4295</v>
      </c>
      <c r="B2986" s="3">
        <v>3.0949074074074077E-2</v>
      </c>
    </row>
    <row r="2987" spans="1:2" x14ac:dyDescent="0.3">
      <c r="A2987" s="22" t="s">
        <v>4303</v>
      </c>
      <c r="B2987" s="3">
        <v>3.9270833333333331E-2</v>
      </c>
    </row>
    <row r="2988" spans="1:2" x14ac:dyDescent="0.3">
      <c r="A2988" s="22" t="s">
        <v>4298</v>
      </c>
      <c r="B2988" s="3">
        <v>2.9768518518518517E-2</v>
      </c>
    </row>
    <row r="2989" spans="1:2" x14ac:dyDescent="0.3">
      <c r="A2989" s="22" t="s">
        <v>4288</v>
      </c>
      <c r="B2989" s="3">
        <v>3.9629629629629633E-2</v>
      </c>
    </row>
    <row r="2990" spans="1:2" x14ac:dyDescent="0.3">
      <c r="A2990" s="22" t="s">
        <v>4294</v>
      </c>
      <c r="B2990" s="3">
        <v>2.929398148148148E-2</v>
      </c>
    </row>
    <row r="2991" spans="1:2" x14ac:dyDescent="0.3">
      <c r="A2991" s="22" t="s">
        <v>4258</v>
      </c>
      <c r="B2991" s="3">
        <v>5.1527777777777777E-2</v>
      </c>
    </row>
    <row r="2992" spans="1:2" x14ac:dyDescent="0.3">
      <c r="A2992" s="22" t="s">
        <v>4262</v>
      </c>
      <c r="B2992" s="3">
        <v>3.6712962962962961E-2</v>
      </c>
    </row>
    <row r="2993" spans="1:2" x14ac:dyDescent="0.3">
      <c r="A2993" s="22" t="s">
        <v>4264</v>
      </c>
      <c r="B2993" s="3">
        <v>4.6925904492455412E-7</v>
      </c>
    </row>
    <row r="2994" spans="1:2" x14ac:dyDescent="0.3">
      <c r="A2994" s="22" t="s">
        <v>4267</v>
      </c>
      <c r="B2994" s="3">
        <v>4.2245370370370371E-2</v>
      </c>
    </row>
    <row r="2995" spans="1:2" x14ac:dyDescent="0.3">
      <c r="A2995" s="22" t="s">
        <v>4269</v>
      </c>
      <c r="B2995" s="3">
        <v>2.9317129629629634E-2</v>
      </c>
    </row>
    <row r="2996" spans="1:2" x14ac:dyDescent="0.3">
      <c r="A2996" s="22" t="s">
        <v>4281</v>
      </c>
      <c r="B2996" s="3">
        <v>3.788194444444444E-2</v>
      </c>
    </row>
    <row r="2997" spans="1:2" x14ac:dyDescent="0.3">
      <c r="A2997" s="22" t="s">
        <v>4279</v>
      </c>
      <c r="B2997" s="3">
        <v>3.3680555555555554E-2</v>
      </c>
    </row>
    <row r="2998" spans="1:2" x14ac:dyDescent="0.3">
      <c r="A2998" s="22" t="s">
        <v>4273</v>
      </c>
      <c r="B2998" s="3">
        <v>4.1666666666666664E-2</v>
      </c>
    </row>
    <row r="2999" spans="1:2" x14ac:dyDescent="0.3">
      <c r="A2999" s="22" t="s">
        <v>4282</v>
      </c>
      <c r="B2999" s="3">
        <v>4.2581018518518525E-2</v>
      </c>
    </row>
    <row r="3000" spans="1:2" x14ac:dyDescent="0.3">
      <c r="A3000" s="22" t="s">
        <v>4271</v>
      </c>
      <c r="B3000" s="3">
        <v>3.4803240740740739E-2</v>
      </c>
    </row>
    <row r="3001" spans="1:2" x14ac:dyDescent="0.3">
      <c r="A3001" s="22" t="s">
        <v>4275</v>
      </c>
      <c r="B3001" s="3">
        <v>3.7210648148148152E-2</v>
      </c>
    </row>
    <row r="3002" spans="1:2" x14ac:dyDescent="0.3">
      <c r="A3002" s="22" t="s">
        <v>4277</v>
      </c>
      <c r="B3002" s="3">
        <v>5.7291666666666671E-3</v>
      </c>
    </row>
    <row r="3003" spans="1:2" x14ac:dyDescent="0.3">
      <c r="A3003" s="22" t="s">
        <v>4260</v>
      </c>
      <c r="B3003" s="3">
        <v>3.9282407407407412E-2</v>
      </c>
    </row>
    <row r="3004" spans="1:2" x14ac:dyDescent="0.3">
      <c r="A3004" s="22" t="s">
        <v>4256</v>
      </c>
      <c r="B3004" s="3">
        <v>4.3159722222222224E-2</v>
      </c>
    </row>
    <row r="3005" spans="1:2" x14ac:dyDescent="0.3">
      <c r="A3005" s="22" t="s">
        <v>4235</v>
      </c>
      <c r="B3005" s="3">
        <v>3.2199074074074074E-2</v>
      </c>
    </row>
    <row r="3006" spans="1:2" x14ac:dyDescent="0.3">
      <c r="A3006" s="22" t="s">
        <v>4241</v>
      </c>
      <c r="B3006" s="3">
        <v>3.2407407407407406E-3</v>
      </c>
    </row>
    <row r="3007" spans="1:2" x14ac:dyDescent="0.3">
      <c r="A3007" s="22" t="s">
        <v>4229</v>
      </c>
      <c r="B3007" s="3">
        <v>5.2013888888888887E-2</v>
      </c>
    </row>
    <row r="3008" spans="1:2" x14ac:dyDescent="0.3">
      <c r="A3008" s="22" t="s">
        <v>4252</v>
      </c>
      <c r="B3008" s="3">
        <v>3.5092592592592592E-2</v>
      </c>
    </row>
    <row r="3009" spans="1:2" x14ac:dyDescent="0.3">
      <c r="A3009" s="22" t="s">
        <v>4250</v>
      </c>
      <c r="B3009" s="3">
        <v>3.3437500000000002E-2</v>
      </c>
    </row>
    <row r="3010" spans="1:2" x14ac:dyDescent="0.3">
      <c r="A3010" s="22" t="s">
        <v>4231</v>
      </c>
      <c r="B3010" s="3">
        <v>3.4872685185185187E-2</v>
      </c>
    </row>
    <row r="3011" spans="1:2" x14ac:dyDescent="0.3">
      <c r="A3011" s="22" t="s">
        <v>4245</v>
      </c>
      <c r="B3011" s="3">
        <v>3.0752314814814816E-2</v>
      </c>
    </row>
    <row r="3012" spans="1:2" x14ac:dyDescent="0.3">
      <c r="A3012" s="22" t="s">
        <v>4247</v>
      </c>
      <c r="B3012" s="3">
        <v>5.7870370370370376E-3</v>
      </c>
    </row>
    <row r="3013" spans="1:2" x14ac:dyDescent="0.3">
      <c r="A3013" s="22" t="s">
        <v>4233</v>
      </c>
      <c r="B3013" s="3">
        <v>4.87037037037037E-2</v>
      </c>
    </row>
    <row r="3014" spans="1:2" x14ac:dyDescent="0.3">
      <c r="A3014" s="22" t="s">
        <v>4239</v>
      </c>
      <c r="B3014" s="3">
        <v>1.1979166666666666E-2</v>
      </c>
    </row>
    <row r="3015" spans="1:2" x14ac:dyDescent="0.3">
      <c r="A3015" s="22" t="s">
        <v>4254</v>
      </c>
      <c r="B3015" s="3">
        <v>8.8541666666666664E-3</v>
      </c>
    </row>
    <row r="3016" spans="1:2" x14ac:dyDescent="0.3">
      <c r="A3016" s="22" t="s">
        <v>4237</v>
      </c>
      <c r="B3016" s="3">
        <v>3.6087962962962968E-2</v>
      </c>
    </row>
    <row r="3017" spans="1:2" x14ac:dyDescent="0.3">
      <c r="A3017" s="22" t="s">
        <v>987</v>
      </c>
      <c r="B3017" s="3">
        <v>4.3472222222222225E-2</v>
      </c>
    </row>
    <row r="3018" spans="1:2" x14ac:dyDescent="0.3">
      <c r="A3018" s="22" t="s">
        <v>989</v>
      </c>
      <c r="B3018" s="3">
        <v>3.3981481481481481E-2</v>
      </c>
    </row>
    <row r="3019" spans="1:2" x14ac:dyDescent="0.3">
      <c r="A3019" s="22" t="s">
        <v>991</v>
      </c>
      <c r="B3019" s="3">
        <v>3.2916666666666664E-2</v>
      </c>
    </row>
    <row r="3020" spans="1:2" x14ac:dyDescent="0.3">
      <c r="A3020" s="22" t="s">
        <v>993</v>
      </c>
      <c r="B3020" s="3">
        <v>3.0140817901234569E-8</v>
      </c>
    </row>
    <row r="3021" spans="1:2" x14ac:dyDescent="0.3">
      <c r="A3021" s="22" t="s">
        <v>2680</v>
      </c>
      <c r="B3021" s="3">
        <v>2.2651568870503737E-7</v>
      </c>
    </row>
    <row r="3022" spans="1:2" x14ac:dyDescent="0.3">
      <c r="A3022" s="22" t="s">
        <v>2682</v>
      </c>
      <c r="B3022" s="3">
        <v>1.7187499999999998E-2</v>
      </c>
    </row>
    <row r="3023" spans="1:2" x14ac:dyDescent="0.3">
      <c r="A3023" s="22" t="s">
        <v>2678</v>
      </c>
      <c r="B3023" s="3">
        <v>2.225694444444444E-2</v>
      </c>
    </row>
    <row r="3024" spans="1:2" x14ac:dyDescent="0.3">
      <c r="A3024" s="22" t="s">
        <v>2687</v>
      </c>
      <c r="B3024" s="3">
        <v>2.0590277777777777E-2</v>
      </c>
    </row>
    <row r="3025" spans="1:2" x14ac:dyDescent="0.3">
      <c r="A3025" s="22" t="s">
        <v>2688</v>
      </c>
      <c r="B3025" s="3">
        <v>1.9027777777777779E-2</v>
      </c>
    </row>
    <row r="3026" spans="1:2" x14ac:dyDescent="0.3">
      <c r="A3026" s="22" t="s">
        <v>2676</v>
      </c>
      <c r="B3026" s="3">
        <v>2.3032407407407404E-2</v>
      </c>
    </row>
    <row r="3027" spans="1:2" x14ac:dyDescent="0.3">
      <c r="A3027" s="22" t="s">
        <v>2689</v>
      </c>
      <c r="B3027" s="3">
        <v>2.0243055555555552E-2</v>
      </c>
    </row>
    <row r="3028" spans="1:2" x14ac:dyDescent="0.3">
      <c r="A3028" s="22" t="s">
        <v>2685</v>
      </c>
      <c r="B3028" s="3">
        <v>1.8935185185185183E-2</v>
      </c>
    </row>
    <row r="3029" spans="1:2" x14ac:dyDescent="0.3">
      <c r="A3029" s="22" t="s">
        <v>2691</v>
      </c>
      <c r="B3029" s="3">
        <v>2.3819444444444445E-2</v>
      </c>
    </row>
    <row r="3030" spans="1:2" x14ac:dyDescent="0.3">
      <c r="A3030" s="22" t="s">
        <v>2683</v>
      </c>
      <c r="B3030" s="3">
        <v>2.2094907407407407E-2</v>
      </c>
    </row>
    <row r="3031" spans="1:2" x14ac:dyDescent="0.3">
      <c r="A3031" s="22" t="s">
        <v>896</v>
      </c>
      <c r="B3031" s="3">
        <v>2.199074074074074E-4</v>
      </c>
    </row>
    <row r="3032" spans="1:2" x14ac:dyDescent="0.3">
      <c r="A3032" s="22" t="s">
        <v>5142</v>
      </c>
      <c r="B3032" s="3">
        <v>9.8402777777777783E-2</v>
      </c>
    </row>
    <row r="3033" spans="1:2" x14ac:dyDescent="0.3">
      <c r="A3033" s="22" t="s">
        <v>569</v>
      </c>
      <c r="B3033" s="3">
        <v>3.2673611111111105E-2</v>
      </c>
    </row>
    <row r="3034" spans="1:2" x14ac:dyDescent="0.3">
      <c r="A3034" s="22" t="s">
        <v>563</v>
      </c>
      <c r="B3034" s="3">
        <v>1.9375E-2</v>
      </c>
    </row>
    <row r="3035" spans="1:2" x14ac:dyDescent="0.3">
      <c r="A3035" s="22" t="s">
        <v>567</v>
      </c>
      <c r="B3035" s="3">
        <v>3.965277777777778E-2</v>
      </c>
    </row>
    <row r="3036" spans="1:2" x14ac:dyDescent="0.3">
      <c r="A3036" s="22" t="s">
        <v>577</v>
      </c>
      <c r="B3036" s="3">
        <v>4.0254629629629633E-2</v>
      </c>
    </row>
    <row r="3037" spans="1:2" x14ac:dyDescent="0.3">
      <c r="A3037" s="22" t="s">
        <v>561</v>
      </c>
      <c r="B3037" s="3">
        <v>3.5462962962962967E-2</v>
      </c>
    </row>
    <row r="3038" spans="1:2" x14ac:dyDescent="0.3">
      <c r="A3038" s="22" t="s">
        <v>579</v>
      </c>
      <c r="B3038" s="3">
        <v>3.8414351851851852E-2</v>
      </c>
    </row>
    <row r="3039" spans="1:2" x14ac:dyDescent="0.3">
      <c r="A3039" s="22" t="s">
        <v>570</v>
      </c>
      <c r="B3039" s="3">
        <v>3.4942129629629635E-2</v>
      </c>
    </row>
    <row r="3040" spans="1:2" x14ac:dyDescent="0.3">
      <c r="A3040" s="22" t="s">
        <v>572</v>
      </c>
      <c r="B3040" s="3">
        <v>4.0040402091906721E-7</v>
      </c>
    </row>
    <row r="3041" spans="1:2" x14ac:dyDescent="0.3">
      <c r="A3041" s="22" t="s">
        <v>565</v>
      </c>
      <c r="B3041" s="3">
        <v>3.7268518518518513E-2</v>
      </c>
    </row>
    <row r="3042" spans="1:2" x14ac:dyDescent="0.3">
      <c r="A3042" s="22" t="s">
        <v>6480</v>
      </c>
      <c r="B3042" s="3">
        <v>1.3942472565157749E-6</v>
      </c>
    </row>
    <row r="3043" spans="1:2" x14ac:dyDescent="0.3">
      <c r="A3043" s="22" t="s">
        <v>4461</v>
      </c>
      <c r="B3043" s="3">
        <v>7.8958333333333339E-2</v>
      </c>
    </row>
    <row r="3044" spans="1:2" x14ac:dyDescent="0.3">
      <c r="A3044" s="22" t="s">
        <v>5241</v>
      </c>
      <c r="B3044" s="3">
        <v>2.49537037037037E-2</v>
      </c>
    </row>
    <row r="3045" spans="1:2" x14ac:dyDescent="0.3">
      <c r="A3045" s="22" t="s">
        <v>5210</v>
      </c>
      <c r="B3045" s="3">
        <v>6.912294238683128E-7</v>
      </c>
    </row>
    <row r="3046" spans="1:2" x14ac:dyDescent="0.3">
      <c r="A3046" s="22" t="s">
        <v>5239</v>
      </c>
      <c r="B3046" s="3">
        <v>3.0821759259259257E-2</v>
      </c>
    </row>
    <row r="3047" spans="1:2" x14ac:dyDescent="0.3">
      <c r="A3047" s="22" t="s">
        <v>5040</v>
      </c>
      <c r="B3047" s="3">
        <v>3.1921296296296302E-2</v>
      </c>
    </row>
    <row r="3048" spans="1:2" x14ac:dyDescent="0.3">
      <c r="A3048" s="22" t="s">
        <v>5171</v>
      </c>
      <c r="B3048" s="3">
        <v>3.1956018518518516E-2</v>
      </c>
    </row>
    <row r="3049" spans="1:2" x14ac:dyDescent="0.3">
      <c r="A3049" s="22" t="s">
        <v>5209</v>
      </c>
      <c r="B3049" s="3">
        <v>3.2498499657064467E-7</v>
      </c>
    </row>
    <row r="3050" spans="1:2" x14ac:dyDescent="0.3">
      <c r="A3050" s="22" t="s">
        <v>5208</v>
      </c>
      <c r="B3050" s="3">
        <v>3.0324074074074073E-2</v>
      </c>
    </row>
    <row r="3051" spans="1:2" x14ac:dyDescent="0.3">
      <c r="A3051" s="22" t="s">
        <v>5200</v>
      </c>
      <c r="B3051" s="3">
        <v>2.7893518518518515E-2</v>
      </c>
    </row>
    <row r="3052" spans="1:2" x14ac:dyDescent="0.3">
      <c r="A3052" s="22" t="s">
        <v>5238</v>
      </c>
      <c r="B3052" s="3">
        <v>3.1643518518518522E-2</v>
      </c>
    </row>
    <row r="3053" spans="1:2" x14ac:dyDescent="0.3">
      <c r="A3053" s="22" t="s">
        <v>5243</v>
      </c>
      <c r="B3053" s="3">
        <v>2.9421296296296296E-2</v>
      </c>
    </row>
    <row r="3054" spans="1:2" x14ac:dyDescent="0.3">
      <c r="A3054" s="22" t="s">
        <v>5183</v>
      </c>
      <c r="B3054" s="3">
        <v>2.9710648148148149E-2</v>
      </c>
    </row>
    <row r="3055" spans="1:2" x14ac:dyDescent="0.3">
      <c r="A3055" s="22" t="s">
        <v>5199</v>
      </c>
      <c r="B3055" s="3">
        <v>3.0902777777777779E-2</v>
      </c>
    </row>
    <row r="3056" spans="1:2" x14ac:dyDescent="0.3">
      <c r="A3056" s="22" t="s">
        <v>5206</v>
      </c>
      <c r="B3056" s="3">
        <v>5.9791666666666667E-2</v>
      </c>
    </row>
    <row r="3057" spans="1:2" x14ac:dyDescent="0.3">
      <c r="A3057" s="22" t="s">
        <v>5198</v>
      </c>
      <c r="B3057" s="3">
        <v>2.9594907407407407E-2</v>
      </c>
    </row>
    <row r="3058" spans="1:2" x14ac:dyDescent="0.3">
      <c r="A3058" s="22" t="s">
        <v>5196</v>
      </c>
      <c r="B3058" s="3">
        <v>2.9328703703703704E-2</v>
      </c>
    </row>
    <row r="3059" spans="1:2" x14ac:dyDescent="0.3">
      <c r="A3059" s="22" t="s">
        <v>5194</v>
      </c>
      <c r="B3059" s="3">
        <v>3.019675925925926E-2</v>
      </c>
    </row>
    <row r="3060" spans="1:2" x14ac:dyDescent="0.3">
      <c r="A3060" s="22" t="s">
        <v>5178</v>
      </c>
      <c r="B3060" s="3">
        <v>2.9409722222222223E-2</v>
      </c>
    </row>
    <row r="3061" spans="1:2" x14ac:dyDescent="0.3">
      <c r="A3061" s="22" t="s">
        <v>5181</v>
      </c>
      <c r="B3061" s="3">
        <v>7.0328575102880652E-7</v>
      </c>
    </row>
    <row r="3062" spans="1:2" x14ac:dyDescent="0.3">
      <c r="A3062" s="22" t="s">
        <v>5179</v>
      </c>
      <c r="B3062" s="3">
        <v>3.0254629629629631E-2</v>
      </c>
    </row>
    <row r="3063" spans="1:2" x14ac:dyDescent="0.3">
      <c r="A3063" s="22" t="s">
        <v>5205</v>
      </c>
      <c r="B3063" s="3">
        <v>3.0277777777777778E-2</v>
      </c>
    </row>
    <row r="3064" spans="1:2" x14ac:dyDescent="0.3">
      <c r="A3064" s="22" t="s">
        <v>5197</v>
      </c>
      <c r="B3064" s="3">
        <v>2.9722222222222219E-2</v>
      </c>
    </row>
    <row r="3065" spans="1:2" x14ac:dyDescent="0.3">
      <c r="A3065" s="22" t="s">
        <v>5188</v>
      </c>
      <c r="B3065" s="3">
        <v>3.4146197702331957E-7</v>
      </c>
    </row>
    <row r="3066" spans="1:2" x14ac:dyDescent="0.3">
      <c r="A3066" s="22" t="s">
        <v>5182</v>
      </c>
      <c r="B3066" s="3">
        <v>2.9664351851851855E-2</v>
      </c>
    </row>
    <row r="3067" spans="1:2" x14ac:dyDescent="0.3">
      <c r="A3067" s="22" t="s">
        <v>5184</v>
      </c>
      <c r="B3067" s="3">
        <v>2.6625226391032235E-9</v>
      </c>
    </row>
    <row r="3068" spans="1:2" x14ac:dyDescent="0.3">
      <c r="A3068" s="22" t="s">
        <v>5192</v>
      </c>
      <c r="B3068" s="3">
        <v>2.9409722222222223E-2</v>
      </c>
    </row>
    <row r="3069" spans="1:2" x14ac:dyDescent="0.3">
      <c r="A3069" s="22" t="s">
        <v>5176</v>
      </c>
      <c r="B3069" s="3">
        <v>2.9409722222222223E-2</v>
      </c>
    </row>
    <row r="3070" spans="1:2" x14ac:dyDescent="0.3">
      <c r="A3070" s="22" t="s">
        <v>5191</v>
      </c>
      <c r="B3070" s="3">
        <v>2.9490740740740744E-2</v>
      </c>
    </row>
    <row r="3071" spans="1:2" x14ac:dyDescent="0.3">
      <c r="A3071" s="22" t="s">
        <v>5195</v>
      </c>
      <c r="B3071" s="3">
        <v>3.0416666666666665E-2</v>
      </c>
    </row>
    <row r="3072" spans="1:2" x14ac:dyDescent="0.3">
      <c r="A3072" s="22" t="s">
        <v>5193</v>
      </c>
      <c r="B3072" s="3">
        <v>3.0243055555555554E-2</v>
      </c>
    </row>
    <row r="3073" spans="1:2" x14ac:dyDescent="0.3">
      <c r="A3073" s="22" t="s">
        <v>5204</v>
      </c>
      <c r="B3073" s="3">
        <v>2.9675925925925925E-2</v>
      </c>
    </row>
    <row r="3074" spans="1:2" x14ac:dyDescent="0.3">
      <c r="A3074" s="22" t="s">
        <v>5202</v>
      </c>
      <c r="B3074" s="3">
        <v>2.9664351851851855E-2</v>
      </c>
    </row>
    <row r="3075" spans="1:2" x14ac:dyDescent="0.3">
      <c r="A3075" s="22" t="s">
        <v>5201</v>
      </c>
      <c r="B3075" s="3">
        <v>3.0416666666666665E-2</v>
      </c>
    </row>
    <row r="3076" spans="1:2" x14ac:dyDescent="0.3">
      <c r="A3076" s="22" t="s">
        <v>5177</v>
      </c>
      <c r="B3076" s="3">
        <v>6.8828232167352542E-7</v>
      </c>
    </row>
    <row r="3077" spans="1:2" x14ac:dyDescent="0.3">
      <c r="A3077" s="22" t="s">
        <v>5203</v>
      </c>
      <c r="B3077" s="3">
        <v>2.9687500000000002E-2</v>
      </c>
    </row>
    <row r="3078" spans="1:2" x14ac:dyDescent="0.3">
      <c r="A3078" s="22" t="s">
        <v>5180</v>
      </c>
      <c r="B3078" s="3">
        <v>2.9571759259259259E-2</v>
      </c>
    </row>
    <row r="3079" spans="1:2" x14ac:dyDescent="0.3">
      <c r="A3079" s="22" t="s">
        <v>5170</v>
      </c>
      <c r="B3079" s="3">
        <v>2.3424104080932785E-6</v>
      </c>
    </row>
    <row r="3080" spans="1:2" x14ac:dyDescent="0.3">
      <c r="A3080" s="22" t="s">
        <v>5150</v>
      </c>
      <c r="B3080" s="3">
        <v>2.8483796296296295E-2</v>
      </c>
    </row>
    <row r="3081" spans="1:2" x14ac:dyDescent="0.3">
      <c r="A3081" s="22" t="s">
        <v>5158</v>
      </c>
      <c r="B3081" s="3">
        <v>6.7783350480109738E-7</v>
      </c>
    </row>
    <row r="3082" spans="1:2" x14ac:dyDescent="0.3">
      <c r="A3082" s="22" t="s">
        <v>5174</v>
      </c>
      <c r="B3082" s="3">
        <v>2.8414351851851847E-2</v>
      </c>
    </row>
    <row r="3083" spans="1:2" x14ac:dyDescent="0.3">
      <c r="A3083" s="22" t="s">
        <v>5160</v>
      </c>
      <c r="B3083" s="3">
        <v>2.9224537037037038E-2</v>
      </c>
    </row>
    <row r="3084" spans="1:2" x14ac:dyDescent="0.3">
      <c r="A3084" s="22" t="s">
        <v>5153</v>
      </c>
      <c r="B3084" s="3">
        <v>2.855324074074074E-2</v>
      </c>
    </row>
    <row r="3085" spans="1:2" x14ac:dyDescent="0.3">
      <c r="A3085" s="22" t="s">
        <v>5162</v>
      </c>
      <c r="B3085" s="3">
        <v>2.8518518518518523E-2</v>
      </c>
    </row>
    <row r="3086" spans="1:2" x14ac:dyDescent="0.3">
      <c r="A3086" s="22" t="s">
        <v>5172</v>
      </c>
      <c r="B3086" s="3">
        <v>2.8530092592592593E-2</v>
      </c>
    </row>
    <row r="3087" spans="1:2" x14ac:dyDescent="0.3">
      <c r="A3087" s="22" t="s">
        <v>5151</v>
      </c>
      <c r="B3087" s="3">
        <v>2.9155092592592594E-2</v>
      </c>
    </row>
    <row r="3088" spans="1:2" x14ac:dyDescent="0.3">
      <c r="A3088" s="22" t="s">
        <v>5159</v>
      </c>
      <c r="B3088" s="3">
        <v>2.8391203703703707E-2</v>
      </c>
    </row>
    <row r="3089" spans="1:2" x14ac:dyDescent="0.3">
      <c r="A3089" s="22" t="s">
        <v>5155</v>
      </c>
      <c r="B3089" s="3">
        <v>2.8344907407407412E-2</v>
      </c>
    </row>
    <row r="3090" spans="1:2" x14ac:dyDescent="0.3">
      <c r="A3090" s="22" t="s">
        <v>5156</v>
      </c>
      <c r="B3090" s="3">
        <v>3.371752829218107E-7</v>
      </c>
    </row>
    <row r="3091" spans="1:2" x14ac:dyDescent="0.3">
      <c r="A3091" s="22" t="s">
        <v>5169</v>
      </c>
      <c r="B3091" s="3">
        <v>2.9166666666666664E-2</v>
      </c>
    </row>
    <row r="3092" spans="1:2" x14ac:dyDescent="0.3">
      <c r="A3092" s="22" t="s">
        <v>5173</v>
      </c>
      <c r="B3092" s="3">
        <v>2.8958333333333336E-2</v>
      </c>
    </row>
    <row r="3093" spans="1:2" x14ac:dyDescent="0.3">
      <c r="A3093" s="22" t="s">
        <v>5164</v>
      </c>
      <c r="B3093" s="3">
        <v>2.9224537037037038E-2</v>
      </c>
    </row>
    <row r="3094" spans="1:2" x14ac:dyDescent="0.3">
      <c r="A3094" s="22" t="s">
        <v>5152</v>
      </c>
      <c r="B3094" s="3">
        <v>2.9340277777777781E-2</v>
      </c>
    </row>
    <row r="3095" spans="1:2" x14ac:dyDescent="0.3">
      <c r="A3095" s="22" t="s">
        <v>5175</v>
      </c>
      <c r="B3095" s="3">
        <v>2.7407407407407408E-2</v>
      </c>
    </row>
    <row r="3096" spans="1:2" x14ac:dyDescent="0.3">
      <c r="A3096" s="22" t="s">
        <v>5166</v>
      </c>
      <c r="B3096" s="3">
        <v>2.854166666666667E-2</v>
      </c>
    </row>
    <row r="3097" spans="1:2" x14ac:dyDescent="0.3">
      <c r="A3097" s="22" t="s">
        <v>5161</v>
      </c>
      <c r="B3097" s="3">
        <v>2.9178240740740741E-2</v>
      </c>
    </row>
    <row r="3098" spans="1:2" x14ac:dyDescent="0.3">
      <c r="A3098" s="22" t="s">
        <v>5154</v>
      </c>
      <c r="B3098" s="3">
        <v>2.8460648148148148E-2</v>
      </c>
    </row>
    <row r="3099" spans="1:2" x14ac:dyDescent="0.3">
      <c r="A3099" s="22" t="s">
        <v>5163</v>
      </c>
      <c r="B3099" s="3">
        <v>2.8240740740740736E-2</v>
      </c>
    </row>
    <row r="3100" spans="1:2" x14ac:dyDescent="0.3">
      <c r="A3100" s="22" t="s">
        <v>5167</v>
      </c>
      <c r="B3100" s="3">
        <v>4.1489036779835385E-4</v>
      </c>
    </row>
    <row r="3101" spans="1:2" x14ac:dyDescent="0.3">
      <c r="A3101" s="22" t="s">
        <v>5157</v>
      </c>
      <c r="B3101" s="3">
        <v>2.9108796296296296E-2</v>
      </c>
    </row>
    <row r="3102" spans="1:2" x14ac:dyDescent="0.3">
      <c r="A3102" s="22" t="s">
        <v>5149</v>
      </c>
      <c r="B3102" s="3">
        <v>3.2980752743484219E-7</v>
      </c>
    </row>
    <row r="3103" spans="1:2" x14ac:dyDescent="0.3">
      <c r="A3103" s="22" t="s">
        <v>5168</v>
      </c>
      <c r="B3103" s="3">
        <v>3.3154899691358023E-7</v>
      </c>
    </row>
    <row r="3104" spans="1:2" x14ac:dyDescent="0.3">
      <c r="A3104" s="22" t="s">
        <v>5165</v>
      </c>
      <c r="B3104" s="3">
        <v>1.2292095336076817E-5</v>
      </c>
    </row>
    <row r="3105" spans="1:2" x14ac:dyDescent="0.3">
      <c r="A3105" s="22" t="s">
        <v>5147</v>
      </c>
      <c r="B3105" s="3">
        <v>2.9328703703703704E-2</v>
      </c>
    </row>
    <row r="3106" spans="1:2" x14ac:dyDescent="0.3">
      <c r="A3106" s="22" t="s">
        <v>5129</v>
      </c>
      <c r="B3106" s="3">
        <v>3.288698131001371E-7</v>
      </c>
    </row>
    <row r="3107" spans="1:2" x14ac:dyDescent="0.3">
      <c r="A3107" s="22" t="s">
        <v>5136</v>
      </c>
      <c r="B3107" s="3">
        <v>2.8356481481481483E-2</v>
      </c>
    </row>
    <row r="3108" spans="1:2" x14ac:dyDescent="0.3">
      <c r="A3108" s="22" t="s">
        <v>5135</v>
      </c>
      <c r="B3108" s="3">
        <v>3.3114711934156379E-7</v>
      </c>
    </row>
    <row r="3109" spans="1:2" x14ac:dyDescent="0.3">
      <c r="A3109" s="22" t="s">
        <v>5092</v>
      </c>
      <c r="B3109" s="3">
        <v>2.2280092592592593E-6</v>
      </c>
    </row>
    <row r="3110" spans="1:2" x14ac:dyDescent="0.3">
      <c r="A3110" s="22" t="s">
        <v>5128</v>
      </c>
      <c r="B3110" s="3">
        <v>2.7835648148148151E-2</v>
      </c>
    </row>
    <row r="3111" spans="1:2" x14ac:dyDescent="0.3">
      <c r="A3111" s="22" t="s">
        <v>5131</v>
      </c>
      <c r="B3111" s="3">
        <v>2.9143518518518517E-2</v>
      </c>
    </row>
    <row r="3112" spans="1:2" x14ac:dyDescent="0.3">
      <c r="A3112" s="22" t="s">
        <v>5126</v>
      </c>
      <c r="B3112" s="3">
        <v>2.8009259259259262E-2</v>
      </c>
    </row>
    <row r="3113" spans="1:2" x14ac:dyDescent="0.3">
      <c r="A3113" s="22" t="s">
        <v>5141</v>
      </c>
      <c r="B3113" s="3">
        <v>4.2844614483310468E-9</v>
      </c>
    </row>
    <row r="3114" spans="1:2" x14ac:dyDescent="0.3">
      <c r="A3114" s="22" t="s">
        <v>5146</v>
      </c>
      <c r="B3114" s="3">
        <v>2.8576388888888887E-2</v>
      </c>
    </row>
    <row r="3115" spans="1:2" x14ac:dyDescent="0.3">
      <c r="A3115" s="22" t="s">
        <v>5132</v>
      </c>
      <c r="B3115" s="3">
        <v>2.8587962962962964E-2</v>
      </c>
    </row>
    <row r="3116" spans="1:2" x14ac:dyDescent="0.3">
      <c r="A3116" s="22" t="s">
        <v>5130</v>
      </c>
      <c r="B3116" s="3">
        <v>2.78125E-2</v>
      </c>
    </row>
    <row r="3117" spans="1:2" x14ac:dyDescent="0.3">
      <c r="A3117" s="22" t="s">
        <v>5144</v>
      </c>
      <c r="B3117" s="3">
        <v>2.854166666666667E-2</v>
      </c>
    </row>
    <row r="3118" spans="1:2" x14ac:dyDescent="0.3">
      <c r="A3118" s="22" t="s">
        <v>5138</v>
      </c>
      <c r="B3118" s="3">
        <v>2.8460648148148148E-2</v>
      </c>
    </row>
    <row r="3119" spans="1:2" x14ac:dyDescent="0.3">
      <c r="A3119" s="22" t="s">
        <v>5134</v>
      </c>
      <c r="B3119" s="3">
        <v>2.7962962962962964E-2</v>
      </c>
    </row>
    <row r="3120" spans="1:2" x14ac:dyDescent="0.3">
      <c r="A3120" s="22" t="s">
        <v>5145</v>
      </c>
      <c r="B3120" s="3">
        <v>6.7488640260631E-7</v>
      </c>
    </row>
    <row r="3121" spans="1:2" x14ac:dyDescent="0.3">
      <c r="A3121" s="22" t="s">
        <v>5137</v>
      </c>
      <c r="B3121" s="3">
        <v>9.9223572530864197E-7</v>
      </c>
    </row>
    <row r="3122" spans="1:2" x14ac:dyDescent="0.3">
      <c r="A3122" s="22" t="s">
        <v>5133</v>
      </c>
      <c r="B3122" s="3">
        <v>2.8460648148148148E-2</v>
      </c>
    </row>
    <row r="3123" spans="1:2" x14ac:dyDescent="0.3">
      <c r="A3123" s="22" t="s">
        <v>5102</v>
      </c>
      <c r="B3123" s="3">
        <v>2.9189814814814811E-2</v>
      </c>
    </row>
    <row r="3124" spans="1:2" x14ac:dyDescent="0.3">
      <c r="A3124" s="22" t="s">
        <v>5127</v>
      </c>
      <c r="B3124" s="3">
        <v>2.7488425925925927E-2</v>
      </c>
    </row>
    <row r="3125" spans="1:2" x14ac:dyDescent="0.3">
      <c r="A3125" s="22" t="s">
        <v>5140</v>
      </c>
      <c r="B3125" s="3">
        <v>2.8645833333333332E-2</v>
      </c>
    </row>
    <row r="3126" spans="1:2" x14ac:dyDescent="0.3">
      <c r="A3126" s="22" t="s">
        <v>5148</v>
      </c>
      <c r="B3126" s="3">
        <v>1.9485489540466391E-4</v>
      </c>
    </row>
    <row r="3127" spans="1:2" x14ac:dyDescent="0.3">
      <c r="A3127" s="22" t="s">
        <v>5139</v>
      </c>
      <c r="B3127" s="3">
        <v>2.8402777777777777E-2</v>
      </c>
    </row>
    <row r="3128" spans="1:2" x14ac:dyDescent="0.3">
      <c r="A3128" s="22" t="s">
        <v>5091</v>
      </c>
      <c r="B3128" s="3">
        <v>2.8495370370370369E-2</v>
      </c>
    </row>
    <row r="3129" spans="1:2" x14ac:dyDescent="0.3">
      <c r="A3129" s="22" t="s">
        <v>5076</v>
      </c>
      <c r="B3129" s="3">
        <v>1.5256463382106384E-10</v>
      </c>
    </row>
    <row r="3130" spans="1:2" x14ac:dyDescent="0.3">
      <c r="A3130" s="22" t="s">
        <v>5083</v>
      </c>
      <c r="B3130" s="3">
        <v>1.6021519204389574E-6</v>
      </c>
    </row>
    <row r="3131" spans="1:2" x14ac:dyDescent="0.3">
      <c r="A3131" s="22" t="s">
        <v>5079</v>
      </c>
      <c r="B3131" s="3">
        <v>2.826388888888889E-2</v>
      </c>
    </row>
    <row r="3132" spans="1:2" x14ac:dyDescent="0.3">
      <c r="A3132" s="22" t="s">
        <v>5087</v>
      </c>
      <c r="B3132" s="3">
        <v>2.8391203703703707E-2</v>
      </c>
    </row>
    <row r="3133" spans="1:2" x14ac:dyDescent="0.3">
      <c r="A3133" s="22" t="s">
        <v>5074</v>
      </c>
      <c r="B3133" s="3">
        <v>5.146926440329218E-5</v>
      </c>
    </row>
    <row r="3134" spans="1:2" x14ac:dyDescent="0.3">
      <c r="A3134" s="22" t="s">
        <v>5086</v>
      </c>
      <c r="B3134" s="3">
        <v>2.8587962962962964E-2</v>
      </c>
    </row>
    <row r="3135" spans="1:2" x14ac:dyDescent="0.3">
      <c r="A3135" s="22" t="s">
        <v>5081</v>
      </c>
      <c r="B3135" s="3">
        <v>2.8703703703703703E-2</v>
      </c>
    </row>
    <row r="3136" spans="1:2" x14ac:dyDescent="0.3">
      <c r="A3136" s="22" t="s">
        <v>5065</v>
      </c>
      <c r="B3136" s="3">
        <v>2.8414351851851847E-2</v>
      </c>
    </row>
    <row r="3137" spans="1:2" x14ac:dyDescent="0.3">
      <c r="A3137" s="22" t="s">
        <v>5075</v>
      </c>
      <c r="B3137" s="3">
        <v>2.7604166666666666E-2</v>
      </c>
    </row>
    <row r="3138" spans="1:2" x14ac:dyDescent="0.3">
      <c r="A3138" s="22" t="s">
        <v>5088</v>
      </c>
      <c r="B3138" s="3">
        <v>2.837962962962963E-2</v>
      </c>
    </row>
    <row r="3139" spans="1:2" x14ac:dyDescent="0.3">
      <c r="A3139" s="22" t="s">
        <v>5073</v>
      </c>
      <c r="B3139" s="3">
        <v>2.9131944444444446E-2</v>
      </c>
    </row>
    <row r="3140" spans="1:2" x14ac:dyDescent="0.3">
      <c r="A3140" s="22" t="s">
        <v>5071</v>
      </c>
      <c r="B3140" s="3">
        <v>2.8460648148148148E-2</v>
      </c>
    </row>
    <row r="3141" spans="1:2" x14ac:dyDescent="0.3">
      <c r="A3141" s="22" t="s">
        <v>5082</v>
      </c>
      <c r="B3141" s="3">
        <v>2.7777777777777776E-2</v>
      </c>
    </row>
    <row r="3142" spans="1:2" x14ac:dyDescent="0.3">
      <c r="A3142" s="22" t="s">
        <v>5080</v>
      </c>
      <c r="B3142" s="3">
        <v>7.1791409465020564E-6</v>
      </c>
    </row>
    <row r="3143" spans="1:2" x14ac:dyDescent="0.3">
      <c r="A3143" s="22" t="s">
        <v>5090</v>
      </c>
      <c r="B3143" s="3">
        <v>2.7928240740740743E-2</v>
      </c>
    </row>
    <row r="3144" spans="1:2" x14ac:dyDescent="0.3">
      <c r="A3144" s="22" t="s">
        <v>5089</v>
      </c>
      <c r="B3144" s="3">
        <v>3.28735853909465E-7</v>
      </c>
    </row>
    <row r="3145" spans="1:2" x14ac:dyDescent="0.3">
      <c r="A3145" s="22" t="s">
        <v>5064</v>
      </c>
      <c r="B3145" s="3">
        <v>2.7662037037037041E-2</v>
      </c>
    </row>
    <row r="3146" spans="1:2" x14ac:dyDescent="0.3">
      <c r="A3146" s="22" t="s">
        <v>5077</v>
      </c>
      <c r="B3146" s="3">
        <v>2.7557870370370368E-2</v>
      </c>
    </row>
    <row r="3147" spans="1:2" x14ac:dyDescent="0.3">
      <c r="A3147" s="22" t="s">
        <v>5085</v>
      </c>
      <c r="B3147" s="3">
        <v>1.3124372624457019E-8</v>
      </c>
    </row>
    <row r="3148" spans="1:2" x14ac:dyDescent="0.3">
      <c r="A3148" s="22" t="s">
        <v>5084</v>
      </c>
      <c r="B3148" s="3">
        <v>2.5436439043209877E-5</v>
      </c>
    </row>
    <row r="3149" spans="1:2" x14ac:dyDescent="0.3">
      <c r="A3149" s="22" t="s">
        <v>5063</v>
      </c>
      <c r="B3149" s="3">
        <v>2.9259259259259259E-2</v>
      </c>
    </row>
    <row r="3150" spans="1:2" x14ac:dyDescent="0.3">
      <c r="A3150" s="22" t="s">
        <v>5078</v>
      </c>
      <c r="B3150" s="3">
        <v>2.7592592592592596E-2</v>
      </c>
    </row>
    <row r="3151" spans="1:2" x14ac:dyDescent="0.3">
      <c r="A3151" s="22" t="s">
        <v>5317</v>
      </c>
      <c r="B3151" s="3">
        <v>3.0393518518518518E-2</v>
      </c>
    </row>
    <row r="3152" spans="1:2" x14ac:dyDescent="0.3">
      <c r="A3152" s="22" t="s">
        <v>5319</v>
      </c>
      <c r="B3152" s="3">
        <v>1.4733849879972565E-4</v>
      </c>
    </row>
    <row r="3153" spans="1:2" x14ac:dyDescent="0.3">
      <c r="A3153" s="22" t="s">
        <v>5329</v>
      </c>
      <c r="B3153" s="3">
        <v>3.0474537037037036E-2</v>
      </c>
    </row>
    <row r="3154" spans="1:2" x14ac:dyDescent="0.3">
      <c r="A3154" s="22" t="s">
        <v>5313</v>
      </c>
      <c r="B3154" s="3">
        <v>3.5083912037037031E-7</v>
      </c>
    </row>
    <row r="3155" spans="1:2" x14ac:dyDescent="0.3">
      <c r="A3155" s="22" t="s">
        <v>5306</v>
      </c>
      <c r="B3155" s="3">
        <v>3.0127314814814815E-2</v>
      </c>
    </row>
    <row r="3156" spans="1:2" x14ac:dyDescent="0.3">
      <c r="A3156" s="22" t="s">
        <v>5320</v>
      </c>
      <c r="B3156" s="3">
        <v>3.614218964334705E-7</v>
      </c>
    </row>
    <row r="3157" spans="1:2" x14ac:dyDescent="0.3">
      <c r="A3157" s="22" t="s">
        <v>5331</v>
      </c>
      <c r="B3157" s="3">
        <v>6.3344907407407405E-2</v>
      </c>
    </row>
    <row r="3158" spans="1:2" x14ac:dyDescent="0.3">
      <c r="A3158" s="22" t="s">
        <v>5322</v>
      </c>
      <c r="B3158" s="3">
        <v>3.4856181412894373E-7</v>
      </c>
    </row>
    <row r="3159" spans="1:2" x14ac:dyDescent="0.3">
      <c r="A3159" s="22" t="s">
        <v>5312</v>
      </c>
      <c r="B3159" s="3">
        <v>3.0115740740740738E-2</v>
      </c>
    </row>
    <row r="3160" spans="1:2" x14ac:dyDescent="0.3">
      <c r="A3160" s="22" t="s">
        <v>5323</v>
      </c>
      <c r="B3160" s="3">
        <v>3.0173611111111113E-2</v>
      </c>
    </row>
    <row r="3161" spans="1:2" x14ac:dyDescent="0.3">
      <c r="A3161" s="22" t="s">
        <v>5314</v>
      </c>
      <c r="B3161" s="3">
        <v>3.0185185185185186E-2</v>
      </c>
    </row>
    <row r="3162" spans="1:2" x14ac:dyDescent="0.3">
      <c r="A3162" s="22" t="s">
        <v>5325</v>
      </c>
      <c r="B3162" s="3">
        <v>3.108796296296296E-2</v>
      </c>
    </row>
    <row r="3163" spans="1:2" x14ac:dyDescent="0.3">
      <c r="A3163" s="22" t="s">
        <v>5326</v>
      </c>
      <c r="B3163" s="3">
        <v>3.1284722222222221E-2</v>
      </c>
    </row>
    <row r="3164" spans="1:2" x14ac:dyDescent="0.3">
      <c r="A3164" s="22" t="s">
        <v>5309</v>
      </c>
      <c r="B3164" s="3">
        <v>3.019675925925926E-2</v>
      </c>
    </row>
    <row r="3165" spans="1:2" x14ac:dyDescent="0.3">
      <c r="A3165" s="22" t="s">
        <v>5310</v>
      </c>
      <c r="B3165" s="3">
        <v>1.0497042181069959E-6</v>
      </c>
    </row>
    <row r="3166" spans="1:2" x14ac:dyDescent="0.3">
      <c r="A3166" s="22" t="s">
        <v>5311</v>
      </c>
      <c r="B3166" s="3">
        <v>3.1053240740740742E-2</v>
      </c>
    </row>
    <row r="3167" spans="1:2" x14ac:dyDescent="0.3">
      <c r="A3167" s="22" t="s">
        <v>5324</v>
      </c>
      <c r="B3167" s="3">
        <v>3.5231267146776411E-7</v>
      </c>
    </row>
    <row r="3168" spans="1:2" x14ac:dyDescent="0.3">
      <c r="A3168" s="22" t="s">
        <v>5321</v>
      </c>
      <c r="B3168" s="3">
        <v>3.6115397805212615E-7</v>
      </c>
    </row>
    <row r="3169" spans="1:2" x14ac:dyDescent="0.3">
      <c r="A3169" s="22" t="s">
        <v>5328</v>
      </c>
      <c r="B3169" s="3">
        <v>3.019675925925926E-2</v>
      </c>
    </row>
    <row r="3170" spans="1:2" x14ac:dyDescent="0.3">
      <c r="A3170" s="22" t="s">
        <v>5330</v>
      </c>
      <c r="B3170" s="3">
        <v>3.0324074074074073E-2</v>
      </c>
    </row>
    <row r="3171" spans="1:2" x14ac:dyDescent="0.3">
      <c r="A3171" s="22" t="s">
        <v>5287</v>
      </c>
      <c r="B3171" s="3">
        <v>3.5405414094650199E-7</v>
      </c>
    </row>
    <row r="3172" spans="1:2" x14ac:dyDescent="0.3">
      <c r="A3172" s="22" t="s">
        <v>5316</v>
      </c>
      <c r="B3172" s="3">
        <v>1.0557323816872427E-6</v>
      </c>
    </row>
    <row r="3173" spans="1:2" x14ac:dyDescent="0.3">
      <c r="A3173" s="22" t="s">
        <v>5307</v>
      </c>
      <c r="B3173" s="3">
        <v>2.3961299040971265E-9</v>
      </c>
    </row>
    <row r="3174" spans="1:2" x14ac:dyDescent="0.3">
      <c r="A3174" s="22" t="s">
        <v>5315</v>
      </c>
      <c r="B3174" s="3">
        <v>3.0335648148148143E-2</v>
      </c>
    </row>
    <row r="3175" spans="1:2" x14ac:dyDescent="0.3">
      <c r="A3175" s="22" t="s">
        <v>5327</v>
      </c>
      <c r="B3175" s="3">
        <v>3.5217871227709191E-7</v>
      </c>
    </row>
    <row r="3176" spans="1:2" x14ac:dyDescent="0.3">
      <c r="A3176" s="22" t="s">
        <v>5284</v>
      </c>
      <c r="B3176" s="3">
        <v>2.4837522386069194E-9</v>
      </c>
    </row>
    <row r="3177" spans="1:2" x14ac:dyDescent="0.3">
      <c r="A3177" s="22" t="s">
        <v>5282</v>
      </c>
      <c r="B3177" s="3">
        <v>3.0810185185185187E-2</v>
      </c>
    </row>
    <row r="3178" spans="1:2" x14ac:dyDescent="0.3">
      <c r="A3178" s="22" t="s">
        <v>5286</v>
      </c>
      <c r="B3178" s="3">
        <v>3.0567129629629628E-2</v>
      </c>
    </row>
    <row r="3179" spans="1:2" x14ac:dyDescent="0.3">
      <c r="A3179" s="22" t="s">
        <v>5283</v>
      </c>
      <c r="B3179" s="3">
        <v>3.050925925925926E-2</v>
      </c>
    </row>
    <row r="3180" spans="1:2" x14ac:dyDescent="0.3">
      <c r="A3180" s="22" t="s">
        <v>5280</v>
      </c>
      <c r="B3180" s="3">
        <v>3.0486111111111113E-2</v>
      </c>
    </row>
    <row r="3181" spans="1:2" x14ac:dyDescent="0.3">
      <c r="A3181" s="22" t="s">
        <v>5285</v>
      </c>
      <c r="B3181" s="3">
        <v>3.1331018518518515E-2</v>
      </c>
    </row>
    <row r="3182" spans="1:2" x14ac:dyDescent="0.3">
      <c r="A3182" s="22" t="s">
        <v>5538</v>
      </c>
      <c r="B3182" s="3">
        <v>6.4166666666666664E-2</v>
      </c>
    </row>
    <row r="3183" spans="1:2" x14ac:dyDescent="0.3">
      <c r="A3183" s="22" t="s">
        <v>5527</v>
      </c>
      <c r="B3183" s="3">
        <v>3.1331018518518515E-2</v>
      </c>
    </row>
    <row r="3184" spans="1:2" x14ac:dyDescent="0.3">
      <c r="A3184" s="22" t="s">
        <v>5531</v>
      </c>
      <c r="B3184" s="3">
        <v>3.2025462962962964E-2</v>
      </c>
    </row>
    <row r="3185" spans="1:2" x14ac:dyDescent="0.3">
      <c r="A3185" s="22" t="s">
        <v>5532</v>
      </c>
      <c r="B3185" s="3">
        <v>2.5105967921636054E-9</v>
      </c>
    </row>
    <row r="3186" spans="1:2" x14ac:dyDescent="0.3">
      <c r="A3186" s="22" t="s">
        <v>5533</v>
      </c>
      <c r="B3186" s="3">
        <v>3.1747685185185184E-2</v>
      </c>
    </row>
    <row r="3187" spans="1:2" x14ac:dyDescent="0.3">
      <c r="A3187" s="22" t="s">
        <v>5526</v>
      </c>
      <c r="B3187" s="3">
        <v>3.6624442729766807E-7</v>
      </c>
    </row>
    <row r="3188" spans="1:2" x14ac:dyDescent="0.3">
      <c r="A3188" s="22" t="s">
        <v>5528</v>
      </c>
      <c r="B3188" s="3">
        <v>3.2002314814814817E-2</v>
      </c>
    </row>
    <row r="3189" spans="1:2" x14ac:dyDescent="0.3">
      <c r="A3189" s="22" t="s">
        <v>5525</v>
      </c>
      <c r="B3189" s="3">
        <v>3.1932870370370368E-2</v>
      </c>
    </row>
    <row r="3190" spans="1:2" x14ac:dyDescent="0.3">
      <c r="A3190" s="22" t="s">
        <v>5524</v>
      </c>
      <c r="B3190" s="3">
        <v>3.1215277777777783E-2</v>
      </c>
    </row>
    <row r="3191" spans="1:2" x14ac:dyDescent="0.3">
      <c r="A3191" s="22" t="s">
        <v>5537</v>
      </c>
      <c r="B3191" s="3">
        <v>3.096064814814815E-2</v>
      </c>
    </row>
    <row r="3192" spans="1:2" x14ac:dyDescent="0.3">
      <c r="A3192" s="22" t="s">
        <v>5535</v>
      </c>
      <c r="B3192" s="3">
        <v>3.6021626371742111E-7</v>
      </c>
    </row>
    <row r="3193" spans="1:2" x14ac:dyDescent="0.3">
      <c r="A3193" s="22" t="s">
        <v>5530</v>
      </c>
      <c r="B3193" s="3">
        <v>3.1111111111111107E-2</v>
      </c>
    </row>
    <row r="3194" spans="1:2" x14ac:dyDescent="0.3">
      <c r="A3194" s="22" t="s">
        <v>5529</v>
      </c>
      <c r="B3194" s="3">
        <v>3.6463691700960213E-7</v>
      </c>
    </row>
    <row r="3195" spans="1:2" x14ac:dyDescent="0.3">
      <c r="A3195" s="22" t="s">
        <v>5534</v>
      </c>
      <c r="B3195" s="3">
        <v>3.6262752914951984E-7</v>
      </c>
    </row>
    <row r="3196" spans="1:2" x14ac:dyDescent="0.3">
      <c r="A3196" s="22" t="s">
        <v>5536</v>
      </c>
      <c r="B3196" s="3">
        <v>3.1967592592592589E-2</v>
      </c>
    </row>
    <row r="3197" spans="1:2" x14ac:dyDescent="0.3">
      <c r="A3197" s="22" t="s">
        <v>5508</v>
      </c>
      <c r="B3197" s="3">
        <v>3.1157407407407408E-2</v>
      </c>
    </row>
    <row r="3198" spans="1:2" x14ac:dyDescent="0.3">
      <c r="A3198" s="22" t="s">
        <v>5493</v>
      </c>
      <c r="B3198" s="3">
        <v>7.3061342592592585E-7</v>
      </c>
    </row>
    <row r="3199" spans="1:2" x14ac:dyDescent="0.3">
      <c r="A3199" s="22" t="s">
        <v>5513</v>
      </c>
      <c r="B3199" s="3">
        <v>3.6276148834019204E-7</v>
      </c>
    </row>
    <row r="3200" spans="1:2" x14ac:dyDescent="0.3">
      <c r="A3200" s="22" t="s">
        <v>5498</v>
      </c>
      <c r="B3200" s="3">
        <v>3.2210648148148148E-2</v>
      </c>
    </row>
    <row r="3201" spans="1:2" x14ac:dyDescent="0.3">
      <c r="A3201" s="22" t="s">
        <v>5501</v>
      </c>
      <c r="B3201" s="3">
        <v>3.1331018518518515E-2</v>
      </c>
    </row>
    <row r="3202" spans="1:2" x14ac:dyDescent="0.3">
      <c r="A3202" s="22" t="s">
        <v>5502</v>
      </c>
      <c r="B3202" s="3">
        <v>2.4423985403012748E-10</v>
      </c>
    </row>
    <row r="3203" spans="1:2" x14ac:dyDescent="0.3">
      <c r="A3203" s="22" t="s">
        <v>5520</v>
      </c>
      <c r="B3203" s="3">
        <v>3.1296296296296301E-2</v>
      </c>
    </row>
    <row r="3204" spans="1:2" x14ac:dyDescent="0.3">
      <c r="A3204" s="22" t="s">
        <v>5522</v>
      </c>
      <c r="B3204" s="3">
        <v>3.6061814128943755E-7</v>
      </c>
    </row>
    <row r="3205" spans="1:2" x14ac:dyDescent="0.3">
      <c r="A3205" s="22" t="s">
        <v>5497</v>
      </c>
      <c r="B3205" s="3">
        <v>3.1643518518518522E-2</v>
      </c>
    </row>
    <row r="3206" spans="1:2" x14ac:dyDescent="0.3">
      <c r="A3206" s="22" t="s">
        <v>5499</v>
      </c>
      <c r="B3206" s="3">
        <v>3.1631944444444442E-2</v>
      </c>
    </row>
    <row r="3207" spans="1:2" x14ac:dyDescent="0.3">
      <c r="A3207" s="22" t="s">
        <v>5500</v>
      </c>
      <c r="B3207" s="3">
        <v>3.138888888888889E-2</v>
      </c>
    </row>
    <row r="3208" spans="1:2" x14ac:dyDescent="0.3">
      <c r="A3208" s="22" t="s">
        <v>5512</v>
      </c>
      <c r="B3208" s="3">
        <v>3.1979166666666663E-2</v>
      </c>
    </row>
    <row r="3209" spans="1:2" x14ac:dyDescent="0.3">
      <c r="A3209" s="22" t="s">
        <v>5504</v>
      </c>
      <c r="B3209" s="3">
        <v>3.1527777777777773E-2</v>
      </c>
    </row>
    <row r="3210" spans="1:2" x14ac:dyDescent="0.3">
      <c r="A3210" s="22" t="s">
        <v>5519</v>
      </c>
      <c r="B3210" s="3">
        <v>3.1307870370370368E-2</v>
      </c>
    </row>
    <row r="3211" spans="1:2" x14ac:dyDescent="0.3">
      <c r="A3211" s="22" t="s">
        <v>5516</v>
      </c>
      <c r="B3211" s="3">
        <v>2.923497794946734E-13</v>
      </c>
    </row>
    <row r="3212" spans="1:2" x14ac:dyDescent="0.3">
      <c r="A3212" s="22" t="s">
        <v>5515</v>
      </c>
      <c r="B3212" s="3">
        <v>3.1284722222222221E-2</v>
      </c>
    </row>
    <row r="3213" spans="1:2" x14ac:dyDescent="0.3">
      <c r="A3213" s="22" t="s">
        <v>5521</v>
      </c>
      <c r="B3213" s="3">
        <v>3.6972736625514405E-7</v>
      </c>
    </row>
    <row r="3214" spans="1:2" x14ac:dyDescent="0.3">
      <c r="A3214" s="22" t="s">
        <v>5509</v>
      </c>
      <c r="B3214" s="3">
        <v>3.1435185185185184E-2</v>
      </c>
    </row>
    <row r="3215" spans="1:2" x14ac:dyDescent="0.3">
      <c r="A3215" s="22" t="s">
        <v>5511</v>
      </c>
      <c r="B3215" s="3">
        <v>3.0520833333333334E-2</v>
      </c>
    </row>
    <row r="3216" spans="1:2" x14ac:dyDescent="0.3">
      <c r="A3216" s="22" t="s">
        <v>5494</v>
      </c>
      <c r="B3216" s="3">
        <v>3.1620370370370368E-2</v>
      </c>
    </row>
    <row r="3217" spans="1:2" x14ac:dyDescent="0.3">
      <c r="A3217" s="22" t="s">
        <v>5514</v>
      </c>
      <c r="B3217" s="3">
        <v>3.1342592592592596E-2</v>
      </c>
    </row>
    <row r="3218" spans="1:2" x14ac:dyDescent="0.3">
      <c r="A3218" s="22" t="s">
        <v>5523</v>
      </c>
      <c r="B3218" s="3">
        <v>3.1342592592592596E-2</v>
      </c>
    </row>
    <row r="3219" spans="1:2" x14ac:dyDescent="0.3">
      <c r="A3219" s="22" t="s">
        <v>5496</v>
      </c>
      <c r="B3219" s="3">
        <v>7.2793424211248276E-7</v>
      </c>
    </row>
    <row r="3220" spans="1:2" x14ac:dyDescent="0.3">
      <c r="A3220" s="22" t="s">
        <v>5507</v>
      </c>
      <c r="B3220" s="3">
        <v>3.2094907407407412E-2</v>
      </c>
    </row>
    <row r="3221" spans="1:2" x14ac:dyDescent="0.3">
      <c r="A3221" s="22" t="s">
        <v>5495</v>
      </c>
      <c r="B3221" s="3">
        <v>3.6396712105624138E-7</v>
      </c>
    </row>
    <row r="3222" spans="1:2" x14ac:dyDescent="0.3">
      <c r="A3222" s="22" t="s">
        <v>5517</v>
      </c>
      <c r="B3222" s="3">
        <v>3.1435185185185184E-2</v>
      </c>
    </row>
    <row r="3223" spans="1:2" x14ac:dyDescent="0.3">
      <c r="A3223" s="22" t="s">
        <v>5479</v>
      </c>
      <c r="B3223" s="3">
        <v>3.7039716220850479E-7</v>
      </c>
    </row>
    <row r="3224" spans="1:2" x14ac:dyDescent="0.3">
      <c r="A3224" s="22" t="s">
        <v>5492</v>
      </c>
      <c r="B3224" s="3">
        <v>7.0435742455418381E-7</v>
      </c>
    </row>
    <row r="3225" spans="1:2" x14ac:dyDescent="0.3">
      <c r="A3225" s="22" t="s">
        <v>5446</v>
      </c>
      <c r="B3225" s="3">
        <v>3.1365740740740743E-2</v>
      </c>
    </row>
    <row r="3226" spans="1:2" x14ac:dyDescent="0.3">
      <c r="A3226" s="22" t="s">
        <v>5477</v>
      </c>
      <c r="B3226" s="3">
        <v>3.2372685185185185E-2</v>
      </c>
    </row>
    <row r="3227" spans="1:2" x14ac:dyDescent="0.3">
      <c r="A3227" s="22" t="s">
        <v>5478</v>
      </c>
      <c r="B3227" s="3">
        <v>3.6999528463648829E-7</v>
      </c>
    </row>
    <row r="3228" spans="1:2" x14ac:dyDescent="0.3">
      <c r="A3228" s="22" t="s">
        <v>5475</v>
      </c>
      <c r="B3228" s="3">
        <v>3.2071759259259258E-2</v>
      </c>
    </row>
    <row r="3229" spans="1:2" x14ac:dyDescent="0.3">
      <c r="A3229" s="22" t="s">
        <v>5443</v>
      </c>
      <c r="B3229" s="3">
        <v>3.1608796296296295E-2</v>
      </c>
    </row>
    <row r="3230" spans="1:2" x14ac:dyDescent="0.3">
      <c r="A3230" s="22" t="s">
        <v>5444</v>
      </c>
      <c r="B3230" s="3">
        <v>7.3677554869684501E-7</v>
      </c>
    </row>
    <row r="3231" spans="1:2" x14ac:dyDescent="0.3">
      <c r="A3231" s="22" t="s">
        <v>5480</v>
      </c>
      <c r="B3231" s="3">
        <v>3.1967592592592589E-2</v>
      </c>
    </row>
    <row r="3232" spans="1:2" x14ac:dyDescent="0.3">
      <c r="A3232" s="22" t="s">
        <v>5488</v>
      </c>
      <c r="B3232" s="3">
        <v>3.1458333333333331E-2</v>
      </c>
    </row>
    <row r="3233" spans="1:2" x14ac:dyDescent="0.3">
      <c r="A3233" s="22" t="s">
        <v>5447</v>
      </c>
      <c r="B3233" s="3">
        <v>3.6624442729766807E-7</v>
      </c>
    </row>
    <row r="3234" spans="1:2" x14ac:dyDescent="0.3">
      <c r="A3234" s="22" t="s">
        <v>5491</v>
      </c>
      <c r="B3234" s="3">
        <v>3.2037037037037037E-2</v>
      </c>
    </row>
    <row r="3235" spans="1:2" x14ac:dyDescent="0.3">
      <c r="A3235" s="22" t="s">
        <v>5485</v>
      </c>
      <c r="B3235" s="3">
        <v>3.1284722222222221E-2</v>
      </c>
    </row>
    <row r="3236" spans="1:2" x14ac:dyDescent="0.3">
      <c r="A3236" s="22" t="s">
        <v>5484</v>
      </c>
      <c r="B3236" s="3">
        <v>3.1469907407407412E-2</v>
      </c>
    </row>
    <row r="3237" spans="1:2" x14ac:dyDescent="0.3">
      <c r="A3237" s="22" t="s">
        <v>5481</v>
      </c>
      <c r="B3237" s="3">
        <v>3.2025462962962964E-2</v>
      </c>
    </row>
    <row r="3238" spans="1:2" x14ac:dyDescent="0.3">
      <c r="A3238" s="22" t="s">
        <v>5445</v>
      </c>
      <c r="B3238" s="3">
        <v>3.2129629629629626E-2</v>
      </c>
    </row>
    <row r="3239" spans="1:2" x14ac:dyDescent="0.3">
      <c r="A3239" s="22" t="s">
        <v>5487</v>
      </c>
      <c r="B3239" s="3">
        <v>3.7053112139917694E-7</v>
      </c>
    </row>
    <row r="3240" spans="1:2" x14ac:dyDescent="0.3">
      <c r="A3240" s="22" t="s">
        <v>5474</v>
      </c>
      <c r="B3240" s="3">
        <v>3.6999528463648829E-7</v>
      </c>
    </row>
    <row r="3241" spans="1:2" x14ac:dyDescent="0.3">
      <c r="A3241" s="22" t="s">
        <v>5486</v>
      </c>
      <c r="B3241" s="3">
        <v>3.2118055555555559E-2</v>
      </c>
    </row>
    <row r="3242" spans="1:2" x14ac:dyDescent="0.3">
      <c r="A3242" s="22" t="s">
        <v>5441</v>
      </c>
      <c r="B3242" s="3">
        <v>1.0955182613168723E-6</v>
      </c>
    </row>
    <row r="3243" spans="1:2" x14ac:dyDescent="0.3">
      <c r="A3243" s="22" t="s">
        <v>5490</v>
      </c>
      <c r="B3243" s="3">
        <v>3.6999528463648829E-7</v>
      </c>
    </row>
    <row r="3244" spans="1:2" x14ac:dyDescent="0.3">
      <c r="A3244" s="22" t="s">
        <v>5482</v>
      </c>
      <c r="B3244" s="3">
        <v>3.2002314814814817E-2</v>
      </c>
    </row>
    <row r="3245" spans="1:2" x14ac:dyDescent="0.3">
      <c r="A3245" s="22" t="s">
        <v>5489</v>
      </c>
      <c r="B3245" s="3">
        <v>3.2037037037037037E-2</v>
      </c>
    </row>
    <row r="3246" spans="1:2" x14ac:dyDescent="0.3">
      <c r="A3246" s="22" t="s">
        <v>5476</v>
      </c>
      <c r="B3246" s="3">
        <v>1.1745306169187876E-8</v>
      </c>
    </row>
    <row r="3247" spans="1:2" x14ac:dyDescent="0.3">
      <c r="A3247" s="22" t="s">
        <v>5483</v>
      </c>
      <c r="B3247" s="3">
        <v>3.1377314814814809E-2</v>
      </c>
    </row>
    <row r="3248" spans="1:2" x14ac:dyDescent="0.3">
      <c r="A3248" s="22" t="s">
        <v>5442</v>
      </c>
      <c r="B3248" s="3">
        <v>3.6704818244170096E-7</v>
      </c>
    </row>
    <row r="3249" spans="1:2" x14ac:dyDescent="0.3">
      <c r="A3249" s="22" t="s">
        <v>5429</v>
      </c>
      <c r="B3249" s="3">
        <v>3.1620370370370368E-2</v>
      </c>
    </row>
    <row r="3250" spans="1:2" x14ac:dyDescent="0.3">
      <c r="A3250" s="22" t="s">
        <v>5438</v>
      </c>
      <c r="B3250" s="3">
        <v>3.138888888888889E-2</v>
      </c>
    </row>
    <row r="3251" spans="1:2" x14ac:dyDescent="0.3">
      <c r="A3251" s="22" t="s">
        <v>5415</v>
      </c>
      <c r="B3251" s="3">
        <v>3.6343128429355279E-7</v>
      </c>
    </row>
    <row r="3252" spans="1:2" x14ac:dyDescent="0.3">
      <c r="A3252" s="22" t="s">
        <v>5412</v>
      </c>
      <c r="B3252" s="3">
        <v>3.1412037037037037E-2</v>
      </c>
    </row>
    <row r="3253" spans="1:2" x14ac:dyDescent="0.3">
      <c r="A3253" s="22" t="s">
        <v>5425</v>
      </c>
      <c r="B3253" s="3">
        <v>3.1400462962962963E-2</v>
      </c>
    </row>
    <row r="3254" spans="1:2" x14ac:dyDescent="0.3">
      <c r="A3254" s="22" t="s">
        <v>5416</v>
      </c>
      <c r="B3254" s="3">
        <v>3.1354166666666662E-2</v>
      </c>
    </row>
    <row r="3255" spans="1:2" x14ac:dyDescent="0.3">
      <c r="A3255" s="22" t="s">
        <v>5426</v>
      </c>
      <c r="B3255" s="3">
        <v>3.6691422325102882E-7</v>
      </c>
    </row>
    <row r="3256" spans="1:2" x14ac:dyDescent="0.3">
      <c r="A3256" s="22" t="s">
        <v>5428</v>
      </c>
      <c r="B3256" s="3">
        <v>3.6276148834019204E-7</v>
      </c>
    </row>
    <row r="3257" spans="1:2" x14ac:dyDescent="0.3">
      <c r="A3257" s="22" t="s">
        <v>5437</v>
      </c>
      <c r="B3257" s="3">
        <v>3.1354166666666662E-2</v>
      </c>
    </row>
    <row r="3258" spans="1:2" x14ac:dyDescent="0.3">
      <c r="A3258" s="22" t="s">
        <v>5414</v>
      </c>
      <c r="B3258" s="3">
        <v>3.6262752914951984E-7</v>
      </c>
    </row>
    <row r="3259" spans="1:2" x14ac:dyDescent="0.3">
      <c r="A3259" s="22" t="s">
        <v>5424</v>
      </c>
      <c r="B3259" s="3">
        <v>3.1412037037037037E-2</v>
      </c>
    </row>
    <row r="3260" spans="1:2" x14ac:dyDescent="0.3">
      <c r="A3260" s="22" t="s">
        <v>5430</v>
      </c>
      <c r="B3260" s="3">
        <v>3.6450295781893008E-7</v>
      </c>
    </row>
    <row r="3261" spans="1:2" x14ac:dyDescent="0.3">
      <c r="A3261" s="22" t="s">
        <v>5423</v>
      </c>
      <c r="B3261" s="3">
        <v>3.6410108024691353E-7</v>
      </c>
    </row>
    <row r="3262" spans="1:2" x14ac:dyDescent="0.3">
      <c r="A3262" s="22" t="s">
        <v>5435</v>
      </c>
      <c r="B3262" s="3">
        <v>3.1620370370370368E-2</v>
      </c>
    </row>
    <row r="3263" spans="1:2" x14ac:dyDescent="0.3">
      <c r="A3263" s="22" t="s">
        <v>5433</v>
      </c>
      <c r="B3263" s="3">
        <v>3.1377314814814809E-2</v>
      </c>
    </row>
    <row r="3264" spans="1:2" x14ac:dyDescent="0.3">
      <c r="A3264" s="22" t="s">
        <v>5440</v>
      </c>
      <c r="B3264" s="3">
        <v>3.0439814814814819E-2</v>
      </c>
    </row>
    <row r="3265" spans="1:2" x14ac:dyDescent="0.3">
      <c r="A3265" s="22" t="s">
        <v>5439</v>
      </c>
      <c r="B3265" s="3">
        <v>3.142361111111111E-2</v>
      </c>
    </row>
    <row r="3266" spans="1:2" x14ac:dyDescent="0.3">
      <c r="A3266" s="22" t="s">
        <v>5422</v>
      </c>
      <c r="B3266" s="3">
        <v>7.2686256858710557E-7</v>
      </c>
    </row>
    <row r="3267" spans="1:2" x14ac:dyDescent="0.3">
      <c r="A3267" s="22" t="s">
        <v>5421</v>
      </c>
      <c r="B3267" s="3">
        <v>3.6329732510288064E-7</v>
      </c>
    </row>
    <row r="3268" spans="1:2" x14ac:dyDescent="0.3">
      <c r="A3268" s="22" t="s">
        <v>5419</v>
      </c>
      <c r="B3268" s="3">
        <v>3.1643518518518522E-2</v>
      </c>
    </row>
    <row r="3269" spans="1:2" x14ac:dyDescent="0.3">
      <c r="A3269" s="22" t="s">
        <v>5434</v>
      </c>
      <c r="B3269" s="3">
        <v>3.155092592592592E-2</v>
      </c>
    </row>
    <row r="3270" spans="1:2" x14ac:dyDescent="0.3">
      <c r="A3270" s="22" t="s">
        <v>5417</v>
      </c>
      <c r="B3270" s="3">
        <v>1.8211751971879288E-6</v>
      </c>
    </row>
    <row r="3271" spans="1:2" x14ac:dyDescent="0.3">
      <c r="A3271" s="22" t="s">
        <v>5420</v>
      </c>
      <c r="B3271" s="3">
        <v>3.6383316186556923E-7</v>
      </c>
    </row>
    <row r="3272" spans="1:2" x14ac:dyDescent="0.3">
      <c r="A3272" s="22" t="s">
        <v>5427</v>
      </c>
      <c r="B3272" s="3">
        <v>3.6436899862825793E-7</v>
      </c>
    </row>
    <row r="3273" spans="1:2" x14ac:dyDescent="0.3">
      <c r="A3273" s="22" t="s">
        <v>5432</v>
      </c>
      <c r="B3273" s="3">
        <v>7.2659465020576127E-7</v>
      </c>
    </row>
    <row r="3274" spans="1:2" x14ac:dyDescent="0.3">
      <c r="A3274" s="22" t="s">
        <v>5431</v>
      </c>
      <c r="B3274" s="3">
        <v>3.1886574074074074E-2</v>
      </c>
    </row>
    <row r="3275" spans="1:2" x14ac:dyDescent="0.3">
      <c r="A3275" s="22" t="s">
        <v>5388</v>
      </c>
      <c r="B3275" s="3">
        <v>3.6463691700960213E-7</v>
      </c>
    </row>
    <row r="3276" spans="1:2" x14ac:dyDescent="0.3">
      <c r="A3276" s="22" t="s">
        <v>5398</v>
      </c>
      <c r="B3276" s="3">
        <v>3.1435185185185184E-2</v>
      </c>
    </row>
    <row r="3277" spans="1:2" x14ac:dyDescent="0.3">
      <c r="A3277" s="22" t="s">
        <v>5400</v>
      </c>
      <c r="B3277" s="3">
        <v>3.1400462962962963E-2</v>
      </c>
    </row>
    <row r="3278" spans="1:2" x14ac:dyDescent="0.3">
      <c r="A3278" s="22" t="s">
        <v>5402</v>
      </c>
      <c r="B3278" s="3">
        <v>3.7106695816186554E-7</v>
      </c>
    </row>
    <row r="3279" spans="1:2" x14ac:dyDescent="0.3">
      <c r="A3279" s="22" t="s">
        <v>5394</v>
      </c>
      <c r="B3279" s="3">
        <v>3.1180555555555555E-2</v>
      </c>
    </row>
    <row r="3280" spans="1:2" x14ac:dyDescent="0.3">
      <c r="A3280" s="22" t="s">
        <v>5396</v>
      </c>
      <c r="B3280" s="3">
        <v>6.1377314814814815E-2</v>
      </c>
    </row>
    <row r="3281" spans="1:2" x14ac:dyDescent="0.3">
      <c r="A3281" s="22" t="s">
        <v>5410</v>
      </c>
      <c r="B3281" s="3">
        <v>3.0613425925925929E-2</v>
      </c>
    </row>
    <row r="3282" spans="1:2" x14ac:dyDescent="0.3">
      <c r="A3282" s="22" t="s">
        <v>5385</v>
      </c>
      <c r="B3282" s="3">
        <v>1.0927051183127572E-6</v>
      </c>
    </row>
    <row r="3283" spans="1:2" x14ac:dyDescent="0.3">
      <c r="A3283" s="22" t="s">
        <v>5409</v>
      </c>
      <c r="B3283" s="3">
        <v>3.1342592592592596E-2</v>
      </c>
    </row>
    <row r="3284" spans="1:2" x14ac:dyDescent="0.3">
      <c r="A3284" s="22" t="s">
        <v>5399</v>
      </c>
      <c r="B3284" s="3">
        <v>3.2071759259259258E-2</v>
      </c>
    </row>
    <row r="3285" spans="1:2" x14ac:dyDescent="0.3">
      <c r="A3285" s="22" t="s">
        <v>5408</v>
      </c>
      <c r="B3285" s="3">
        <v>3.543220593278464E-7</v>
      </c>
    </row>
    <row r="3286" spans="1:2" x14ac:dyDescent="0.3">
      <c r="A3286" s="22" t="s">
        <v>5405</v>
      </c>
      <c r="B3286" s="3">
        <v>3.1400462962962963E-2</v>
      </c>
    </row>
    <row r="3287" spans="1:2" x14ac:dyDescent="0.3">
      <c r="A3287" s="22" t="s">
        <v>5390</v>
      </c>
      <c r="B3287" s="3">
        <v>2.4204858431927295E-4</v>
      </c>
    </row>
    <row r="3288" spans="1:2" x14ac:dyDescent="0.3">
      <c r="A3288" s="22" t="s">
        <v>5401</v>
      </c>
      <c r="B3288" s="3">
        <v>9.2294667352537741E-5</v>
      </c>
    </row>
    <row r="3289" spans="1:2" x14ac:dyDescent="0.3">
      <c r="A3289" s="22" t="s">
        <v>5411</v>
      </c>
      <c r="B3289" s="3">
        <v>3.0925925925925926E-2</v>
      </c>
    </row>
    <row r="3290" spans="1:2" x14ac:dyDescent="0.3">
      <c r="A3290" s="22" t="s">
        <v>5404</v>
      </c>
      <c r="B3290" s="3">
        <v>3.172453703703703E-2</v>
      </c>
    </row>
    <row r="3291" spans="1:2" x14ac:dyDescent="0.3">
      <c r="A3291" s="22" t="s">
        <v>5407</v>
      </c>
      <c r="B3291" s="3">
        <v>3.0671296296296294E-2</v>
      </c>
    </row>
    <row r="3292" spans="1:2" x14ac:dyDescent="0.3">
      <c r="A3292" s="22" t="s">
        <v>5387</v>
      </c>
      <c r="B3292" s="3">
        <v>5.904921124828532E-6</v>
      </c>
    </row>
    <row r="3293" spans="1:2" x14ac:dyDescent="0.3">
      <c r="A3293" s="22" t="s">
        <v>5389</v>
      </c>
      <c r="B3293" s="3">
        <v>3.1655092592592596E-2</v>
      </c>
    </row>
    <row r="3294" spans="1:2" x14ac:dyDescent="0.3">
      <c r="A3294" s="22" t="s">
        <v>5395</v>
      </c>
      <c r="B3294" s="3">
        <v>3.2106481481481479E-2</v>
      </c>
    </row>
    <row r="3295" spans="1:2" x14ac:dyDescent="0.3">
      <c r="A3295" s="22" t="s">
        <v>5393</v>
      </c>
      <c r="B3295" s="3">
        <v>3.7120091735253769E-7</v>
      </c>
    </row>
    <row r="3296" spans="1:2" x14ac:dyDescent="0.3">
      <c r="A3296" s="22" t="s">
        <v>5391</v>
      </c>
      <c r="B3296" s="3">
        <v>3.1782407407407405E-2</v>
      </c>
    </row>
    <row r="3297" spans="1:2" x14ac:dyDescent="0.3">
      <c r="A3297" s="22" t="s">
        <v>5403</v>
      </c>
      <c r="B3297" s="3">
        <v>3.1365740740740743E-2</v>
      </c>
    </row>
    <row r="3298" spans="1:2" x14ac:dyDescent="0.3">
      <c r="A3298" s="22" t="s">
        <v>5406</v>
      </c>
      <c r="B3298" s="3">
        <v>3.6410108024691353E-7</v>
      </c>
    </row>
    <row r="3299" spans="1:2" x14ac:dyDescent="0.3">
      <c r="A3299" s="22" t="s">
        <v>5386</v>
      </c>
      <c r="B3299" s="3">
        <v>3.1655092592592596E-2</v>
      </c>
    </row>
    <row r="3300" spans="1:2" x14ac:dyDescent="0.3">
      <c r="A3300" s="22" t="s">
        <v>5379</v>
      </c>
      <c r="B3300" s="3">
        <v>5.5880272633744851E-5</v>
      </c>
    </row>
    <row r="3301" spans="1:2" x14ac:dyDescent="0.3">
      <c r="A3301" s="22" t="s">
        <v>5366</v>
      </c>
      <c r="B3301" s="3">
        <v>2.9050925925925928E-2</v>
      </c>
    </row>
    <row r="3302" spans="1:2" x14ac:dyDescent="0.3">
      <c r="A3302" s="22" t="s">
        <v>5381</v>
      </c>
      <c r="B3302" s="3">
        <v>3.5003536522633742E-7</v>
      </c>
    </row>
    <row r="3303" spans="1:2" x14ac:dyDescent="0.3">
      <c r="A3303" s="22" t="s">
        <v>5372</v>
      </c>
      <c r="B3303" s="3">
        <v>3.381129972565158E-7</v>
      </c>
    </row>
    <row r="3304" spans="1:2" x14ac:dyDescent="0.3">
      <c r="A3304" s="22" t="s">
        <v>5365</v>
      </c>
      <c r="B3304" s="3">
        <v>3.446769975994513E-7</v>
      </c>
    </row>
    <row r="3305" spans="1:2" x14ac:dyDescent="0.3">
      <c r="A3305" s="22" t="s">
        <v>5368</v>
      </c>
      <c r="B3305" s="3">
        <v>3.5566165123456788E-7</v>
      </c>
    </row>
    <row r="3306" spans="1:2" x14ac:dyDescent="0.3">
      <c r="A3306" s="22" t="s">
        <v>5377</v>
      </c>
      <c r="B3306" s="3">
        <v>2.9490740740740744E-2</v>
      </c>
    </row>
    <row r="3307" spans="1:2" x14ac:dyDescent="0.3">
      <c r="A3307" s="22" t="s">
        <v>5383</v>
      </c>
      <c r="B3307" s="3">
        <v>3.0682870370370371E-2</v>
      </c>
    </row>
    <row r="3308" spans="1:2" x14ac:dyDescent="0.3">
      <c r="A3308" s="22" t="s">
        <v>5373</v>
      </c>
      <c r="B3308" s="3">
        <v>2.9953703703703705E-2</v>
      </c>
    </row>
    <row r="3309" spans="1:2" x14ac:dyDescent="0.3">
      <c r="A3309" s="22" t="s">
        <v>5361</v>
      </c>
      <c r="B3309" s="3">
        <v>2.9120370370370366E-2</v>
      </c>
    </row>
    <row r="3310" spans="1:2" x14ac:dyDescent="0.3">
      <c r="A3310" s="22" t="s">
        <v>5364</v>
      </c>
      <c r="B3310" s="3">
        <v>2.9953703703703705E-2</v>
      </c>
    </row>
    <row r="3311" spans="1:2" x14ac:dyDescent="0.3">
      <c r="A3311" s="22" t="s">
        <v>5360</v>
      </c>
      <c r="B3311" s="3">
        <v>1.6992723336762684E-6</v>
      </c>
    </row>
    <row r="3312" spans="1:2" x14ac:dyDescent="0.3">
      <c r="A3312" s="22" t="s">
        <v>5363</v>
      </c>
      <c r="B3312" s="3">
        <v>3.3556777263374481E-7</v>
      </c>
    </row>
    <row r="3313" spans="1:2" x14ac:dyDescent="0.3">
      <c r="A3313" s="22" t="s">
        <v>5370</v>
      </c>
      <c r="B3313" s="3">
        <v>3.006944444444444E-2</v>
      </c>
    </row>
    <row r="3314" spans="1:2" x14ac:dyDescent="0.3">
      <c r="A3314" s="22" t="s">
        <v>5362</v>
      </c>
      <c r="B3314" s="3">
        <v>3.3637152777777775E-7</v>
      </c>
    </row>
    <row r="3315" spans="1:2" x14ac:dyDescent="0.3">
      <c r="A3315" s="22" t="s">
        <v>5376</v>
      </c>
      <c r="B3315" s="3">
        <v>3.0949074074074077E-2</v>
      </c>
    </row>
    <row r="3316" spans="1:2" x14ac:dyDescent="0.3">
      <c r="A3316" s="22" t="s">
        <v>5374</v>
      </c>
      <c r="B3316" s="3">
        <v>3.4749014060356654E-7</v>
      </c>
    </row>
    <row r="3317" spans="1:2" x14ac:dyDescent="0.3">
      <c r="A3317" s="22" t="s">
        <v>5378</v>
      </c>
      <c r="B3317" s="3">
        <v>3.0011574074074076E-2</v>
      </c>
    </row>
    <row r="3318" spans="1:2" x14ac:dyDescent="0.3">
      <c r="A3318" s="22" t="s">
        <v>5367</v>
      </c>
      <c r="B3318" s="3">
        <v>2.9178240740740741E-2</v>
      </c>
    </row>
    <row r="3319" spans="1:2" x14ac:dyDescent="0.3">
      <c r="A3319" s="22" t="s">
        <v>5382</v>
      </c>
      <c r="B3319" s="3">
        <v>3.4749014060356654E-7</v>
      </c>
    </row>
    <row r="3320" spans="1:2" x14ac:dyDescent="0.3">
      <c r="A3320" s="22" t="s">
        <v>5359</v>
      </c>
      <c r="B3320" s="3">
        <v>2.9085648148148149E-2</v>
      </c>
    </row>
    <row r="3321" spans="1:2" x14ac:dyDescent="0.3">
      <c r="A3321" s="22" t="s">
        <v>5375</v>
      </c>
      <c r="B3321" s="3">
        <v>2.9942129629629628E-2</v>
      </c>
    </row>
    <row r="3322" spans="1:2" x14ac:dyDescent="0.3">
      <c r="A3322" s="22" t="s">
        <v>5380</v>
      </c>
      <c r="B3322" s="3">
        <v>7.0462534293552822E-7</v>
      </c>
    </row>
    <row r="3323" spans="1:2" x14ac:dyDescent="0.3">
      <c r="A3323" s="22" t="s">
        <v>5369</v>
      </c>
      <c r="B3323" s="3">
        <v>2.9097222222222222E-2</v>
      </c>
    </row>
    <row r="3324" spans="1:2" x14ac:dyDescent="0.3">
      <c r="A3324" s="22" t="s">
        <v>5358</v>
      </c>
      <c r="B3324" s="3">
        <v>2.9930555555555557E-2</v>
      </c>
    </row>
    <row r="3325" spans="1:2" x14ac:dyDescent="0.3">
      <c r="A3325" s="22" t="s">
        <v>5371</v>
      </c>
      <c r="B3325" s="3">
        <v>3.006944444444444E-2</v>
      </c>
    </row>
    <row r="3326" spans="1:2" x14ac:dyDescent="0.3">
      <c r="A3326" s="22" t="s">
        <v>5339</v>
      </c>
      <c r="B3326" s="3">
        <v>2.9189814814814811E-2</v>
      </c>
    </row>
    <row r="3327" spans="1:2" x14ac:dyDescent="0.3">
      <c r="A3327" s="22" t="s">
        <v>5352</v>
      </c>
      <c r="B3327" s="3">
        <v>3.0000000000000002E-2</v>
      </c>
    </row>
    <row r="3328" spans="1:2" x14ac:dyDescent="0.3">
      <c r="A3328" s="22" t="s">
        <v>5353</v>
      </c>
      <c r="B3328" s="3">
        <v>2.9236111111111112E-2</v>
      </c>
    </row>
    <row r="3329" spans="1:2" x14ac:dyDescent="0.3">
      <c r="A3329" s="22" t="s">
        <v>5355</v>
      </c>
      <c r="B3329" s="3">
        <v>2.9201388888888888E-2</v>
      </c>
    </row>
    <row r="3330" spans="1:2" x14ac:dyDescent="0.3">
      <c r="A3330" s="22" t="s">
        <v>5333</v>
      </c>
      <c r="B3330" s="3">
        <v>6.9498028120713297E-7</v>
      </c>
    </row>
    <row r="3331" spans="1:2" x14ac:dyDescent="0.3">
      <c r="A3331" s="22" t="s">
        <v>5349</v>
      </c>
      <c r="B3331" s="3">
        <v>5.7361111111111113E-2</v>
      </c>
    </row>
    <row r="3332" spans="1:2" x14ac:dyDescent="0.3">
      <c r="A3332" s="22" t="s">
        <v>5338</v>
      </c>
      <c r="B3332" s="3">
        <v>9.3072032536008236E-5</v>
      </c>
    </row>
    <row r="3333" spans="1:2" x14ac:dyDescent="0.3">
      <c r="A3333" s="22" t="s">
        <v>5336</v>
      </c>
      <c r="B3333" s="3">
        <v>2.9328703703703704E-2</v>
      </c>
    </row>
    <row r="3334" spans="1:2" x14ac:dyDescent="0.3">
      <c r="A3334" s="22" t="s">
        <v>5341</v>
      </c>
      <c r="B3334" s="3">
        <v>2.8981481481481483E-2</v>
      </c>
    </row>
    <row r="3335" spans="1:2" x14ac:dyDescent="0.3">
      <c r="A3335" s="22" t="s">
        <v>5356</v>
      </c>
      <c r="B3335" s="3">
        <v>2.9803240740740741E-2</v>
      </c>
    </row>
    <row r="3336" spans="1:2" x14ac:dyDescent="0.3">
      <c r="A3336" s="22" t="s">
        <v>5347</v>
      </c>
      <c r="B3336" s="3">
        <v>2.97337962962963E-2</v>
      </c>
    </row>
    <row r="3337" spans="1:2" x14ac:dyDescent="0.3">
      <c r="A3337" s="22" t="s">
        <v>5337</v>
      </c>
      <c r="B3337" s="3">
        <v>2.9097222222222222E-2</v>
      </c>
    </row>
    <row r="3338" spans="1:2" x14ac:dyDescent="0.3">
      <c r="A3338" s="22" t="s">
        <v>5351</v>
      </c>
      <c r="B3338" s="3">
        <v>2.9085648148148149E-2</v>
      </c>
    </row>
    <row r="3339" spans="1:2" x14ac:dyDescent="0.3">
      <c r="A3339" s="22" t="s">
        <v>5345</v>
      </c>
      <c r="B3339" s="3">
        <v>3.4146197702331957E-7</v>
      </c>
    </row>
    <row r="3340" spans="1:2" x14ac:dyDescent="0.3">
      <c r="A3340" s="22" t="s">
        <v>5340</v>
      </c>
      <c r="B3340" s="3">
        <v>3.0023148148148149E-2</v>
      </c>
    </row>
    <row r="3341" spans="1:2" x14ac:dyDescent="0.3">
      <c r="A3341" s="22" t="s">
        <v>5335</v>
      </c>
      <c r="B3341" s="3">
        <v>2.8981481481481483E-2</v>
      </c>
    </row>
    <row r="3342" spans="1:2" x14ac:dyDescent="0.3">
      <c r="A3342" s="22" t="s">
        <v>5346</v>
      </c>
      <c r="B3342" s="3">
        <v>2.9525462962962962E-2</v>
      </c>
    </row>
    <row r="3343" spans="1:2" x14ac:dyDescent="0.3">
      <c r="A3343" s="22" t="s">
        <v>5354</v>
      </c>
      <c r="B3343" s="3">
        <v>3.0000000000000002E-2</v>
      </c>
    </row>
    <row r="3344" spans="1:2" x14ac:dyDescent="0.3">
      <c r="A3344" s="22" t="s">
        <v>5348</v>
      </c>
      <c r="B3344" s="3">
        <v>3.373092421124828E-7</v>
      </c>
    </row>
    <row r="3345" spans="1:2" x14ac:dyDescent="0.3">
      <c r="A3345" s="22" t="s">
        <v>5344</v>
      </c>
      <c r="B3345" s="3">
        <v>2.90162037037037E-2</v>
      </c>
    </row>
    <row r="3346" spans="1:2" x14ac:dyDescent="0.3">
      <c r="A3346" s="22" t="s">
        <v>5357</v>
      </c>
      <c r="B3346" s="3">
        <v>2.9282407407407406E-2</v>
      </c>
    </row>
    <row r="3347" spans="1:2" x14ac:dyDescent="0.3">
      <c r="A3347" s="22" t="s">
        <v>5343</v>
      </c>
      <c r="B3347" s="3">
        <v>2.90162037037037E-2</v>
      </c>
    </row>
    <row r="3348" spans="1:2" x14ac:dyDescent="0.3">
      <c r="A3348" s="22" t="s">
        <v>5342</v>
      </c>
      <c r="B3348" s="3">
        <v>3.4601658950617279E-7</v>
      </c>
    </row>
    <row r="3349" spans="1:2" x14ac:dyDescent="0.3">
      <c r="A3349" s="22" t="s">
        <v>5105</v>
      </c>
      <c r="B3349" s="3">
        <v>3.4722222222222222E-5</v>
      </c>
    </row>
    <row r="3350" spans="1:2" x14ac:dyDescent="0.3">
      <c r="A3350" s="22" t="s">
        <v>302</v>
      </c>
      <c r="B3350" s="3">
        <v>3.5671296296296298E-2</v>
      </c>
    </row>
    <row r="3351" spans="1:2" x14ac:dyDescent="0.3">
      <c r="A3351" s="22" t="s">
        <v>300</v>
      </c>
      <c r="B3351" s="3">
        <v>2.9594907407407407E-2</v>
      </c>
    </row>
    <row r="3352" spans="1:2" x14ac:dyDescent="0.3">
      <c r="A3352" s="22" t="s">
        <v>298</v>
      </c>
      <c r="B3352" s="3">
        <v>2.5312500000000002E-2</v>
      </c>
    </row>
    <row r="3353" spans="1:2" x14ac:dyDescent="0.3">
      <c r="A3353" s="22" t="s">
        <v>296</v>
      </c>
      <c r="B3353" s="3">
        <v>3.6718214163237301E-7</v>
      </c>
    </row>
    <row r="3354" spans="1:2" x14ac:dyDescent="0.3">
      <c r="A3354" s="22" t="s">
        <v>294</v>
      </c>
      <c r="B3354" s="3">
        <v>2.7731481481481478E-2</v>
      </c>
    </row>
    <row r="3355" spans="1:2" x14ac:dyDescent="0.3">
      <c r="A3355" s="22" t="s">
        <v>292</v>
      </c>
      <c r="B3355" s="3">
        <v>3.1678240740740743E-2</v>
      </c>
    </row>
    <row r="3356" spans="1:2" x14ac:dyDescent="0.3">
      <c r="A3356" s="22" t="s">
        <v>290</v>
      </c>
      <c r="B3356" s="3">
        <v>3.2743055555555553E-2</v>
      </c>
    </row>
    <row r="3357" spans="1:2" x14ac:dyDescent="0.3">
      <c r="A3357" s="22" t="s">
        <v>288</v>
      </c>
      <c r="B3357" s="3">
        <v>3.2442129629629633E-2</v>
      </c>
    </row>
    <row r="3358" spans="1:2" x14ac:dyDescent="0.3">
      <c r="A3358" s="22" t="s">
        <v>4641</v>
      </c>
      <c r="B3358" s="3">
        <v>4.0289351851851847E-2</v>
      </c>
    </row>
    <row r="3359" spans="1:2" x14ac:dyDescent="0.3">
      <c r="A3359" s="22" t="s">
        <v>4640</v>
      </c>
      <c r="B3359" s="3">
        <v>4.0324074074074075E-2</v>
      </c>
    </row>
    <row r="3360" spans="1:2" x14ac:dyDescent="0.3">
      <c r="A3360" s="22" t="s">
        <v>4639</v>
      </c>
      <c r="B3360" s="3">
        <v>2.0809567980617793E-10</v>
      </c>
    </row>
    <row r="3361" spans="1:2" x14ac:dyDescent="0.3">
      <c r="A3361" s="22" t="s">
        <v>4643</v>
      </c>
      <c r="B3361" s="3">
        <v>4.0682870370370376E-2</v>
      </c>
    </row>
    <row r="3362" spans="1:2" x14ac:dyDescent="0.3">
      <c r="A3362" s="22" t="s">
        <v>4637</v>
      </c>
      <c r="B3362" s="3">
        <v>4.0486111111111105E-2</v>
      </c>
    </row>
    <row r="3363" spans="1:2" x14ac:dyDescent="0.3">
      <c r="A3363" s="22" t="s">
        <v>4638</v>
      </c>
      <c r="B3363" s="3">
        <v>4.6738361625514399E-7</v>
      </c>
    </row>
    <row r="3364" spans="1:2" x14ac:dyDescent="0.3">
      <c r="A3364" s="22" t="s">
        <v>502</v>
      </c>
      <c r="B3364" s="3">
        <v>2.1683619925025577E-20</v>
      </c>
    </row>
    <row r="3365" spans="1:2" x14ac:dyDescent="0.3">
      <c r="A3365" s="22" t="s">
        <v>2468</v>
      </c>
      <c r="B3365" s="3">
        <v>3.8194444444444446E-4</v>
      </c>
    </row>
    <row r="3366" spans="1:2" x14ac:dyDescent="0.3">
      <c r="A3366" s="22" t="s">
        <v>5268</v>
      </c>
      <c r="B3366" s="3">
        <v>2.2854666340132871E-12</v>
      </c>
    </row>
    <row r="3367" spans="1:2" x14ac:dyDescent="0.3">
      <c r="A3367" s="22" t="s">
        <v>5272</v>
      </c>
      <c r="B3367" s="3">
        <v>1.4144431549631978E-8</v>
      </c>
    </row>
    <row r="3368" spans="1:2" x14ac:dyDescent="0.3">
      <c r="A3368" s="22" t="s">
        <v>5274</v>
      </c>
      <c r="B3368" s="3">
        <v>1.1079496742112485E-3</v>
      </c>
    </row>
    <row r="3369" spans="1:2" x14ac:dyDescent="0.3">
      <c r="A3369" s="22" t="s">
        <v>2469</v>
      </c>
      <c r="B3369" s="3">
        <v>2.3611853861648575E-10</v>
      </c>
    </row>
    <row r="3370" spans="1:2" x14ac:dyDescent="0.3">
      <c r="A3370" s="22" t="s">
        <v>5270</v>
      </c>
      <c r="B3370" s="3">
        <v>1.7319732605547933E-8</v>
      </c>
    </row>
    <row r="3371" spans="1:2" x14ac:dyDescent="0.3">
      <c r="A3371" s="22" t="s">
        <v>5271</v>
      </c>
      <c r="B3371" s="3">
        <v>9.3669463734567901E-4</v>
      </c>
    </row>
    <row r="3372" spans="1:2" x14ac:dyDescent="0.3">
      <c r="A3372" s="22" t="s">
        <v>5276</v>
      </c>
      <c r="B3372" s="3">
        <v>3.5555441330409048E-12</v>
      </c>
    </row>
    <row r="3373" spans="1:2" x14ac:dyDescent="0.3">
      <c r="A3373" s="22" t="s">
        <v>5278</v>
      </c>
      <c r="B3373" s="3">
        <v>1.2033020912592519E-5</v>
      </c>
    </row>
    <row r="3374" spans="1:2" x14ac:dyDescent="0.3">
      <c r="A3374" s="22" t="s">
        <v>5225</v>
      </c>
      <c r="B3374" s="3">
        <v>3.0497685185185183E-2</v>
      </c>
    </row>
    <row r="3375" spans="1:2" x14ac:dyDescent="0.3">
      <c r="A3375" s="22" t="s">
        <v>5229</v>
      </c>
      <c r="B3375" s="3">
        <v>3.7627314814814815E-2</v>
      </c>
    </row>
    <row r="3376" spans="1:2" x14ac:dyDescent="0.3">
      <c r="A3376" s="22" t="s">
        <v>5231</v>
      </c>
      <c r="B3376" s="3">
        <v>2.946759259259259E-2</v>
      </c>
    </row>
    <row r="3377" spans="1:2" x14ac:dyDescent="0.3">
      <c r="A3377" s="22" t="s">
        <v>5223</v>
      </c>
      <c r="B3377" s="3">
        <v>4.0856481481481487E-2</v>
      </c>
    </row>
    <row r="3378" spans="1:2" x14ac:dyDescent="0.3">
      <c r="A3378" s="22" t="s">
        <v>5236</v>
      </c>
      <c r="B3378" s="3">
        <v>4.1720062800068585E-4</v>
      </c>
    </row>
    <row r="3379" spans="1:2" x14ac:dyDescent="0.3">
      <c r="A3379" s="22" t="s">
        <v>5226</v>
      </c>
      <c r="B3379" s="3">
        <v>1.7628761574074076E-5</v>
      </c>
    </row>
    <row r="3380" spans="1:2" x14ac:dyDescent="0.3">
      <c r="A3380" s="22" t="s">
        <v>5227</v>
      </c>
      <c r="B3380" s="3">
        <v>3.3333333333333333E-2</v>
      </c>
    </row>
    <row r="3381" spans="1:2" x14ac:dyDescent="0.3">
      <c r="A3381" s="22" t="s">
        <v>5232</v>
      </c>
      <c r="B3381" s="3">
        <v>3.2685185185185185E-2</v>
      </c>
    </row>
    <row r="3382" spans="1:2" x14ac:dyDescent="0.3">
      <c r="A3382" s="22" t="s">
        <v>5234</v>
      </c>
      <c r="B3382" s="3">
        <v>3.7603684413580245E-6</v>
      </c>
    </row>
    <row r="3383" spans="1:2" x14ac:dyDescent="0.3">
      <c r="A3383" s="22" t="s">
        <v>3485</v>
      </c>
      <c r="B3383" s="3">
        <v>5.2662037037037035E-2</v>
      </c>
    </row>
    <row r="3384" spans="1:2" x14ac:dyDescent="0.3">
      <c r="A3384" s="22" t="s">
        <v>3491</v>
      </c>
      <c r="B3384" s="3">
        <v>3.226221052907331E-9</v>
      </c>
    </row>
    <row r="3385" spans="1:2" x14ac:dyDescent="0.3">
      <c r="A3385" s="22" t="s">
        <v>3493</v>
      </c>
      <c r="B3385" s="3">
        <v>3.3842592592592598E-2</v>
      </c>
    </row>
    <row r="3386" spans="1:2" x14ac:dyDescent="0.3">
      <c r="A3386" s="22" t="s">
        <v>3498</v>
      </c>
      <c r="B3386" s="3">
        <v>3.3252314814814811E-2</v>
      </c>
    </row>
    <row r="3387" spans="1:2" x14ac:dyDescent="0.3">
      <c r="A3387" s="22" t="s">
        <v>3487</v>
      </c>
      <c r="B3387" s="3">
        <v>3.5613425925925923E-2</v>
      </c>
    </row>
    <row r="3388" spans="1:2" x14ac:dyDescent="0.3">
      <c r="A3388" s="22" t="s">
        <v>3489</v>
      </c>
      <c r="B3388" s="3">
        <v>3.9386574074074074E-2</v>
      </c>
    </row>
    <row r="3389" spans="1:2" x14ac:dyDescent="0.3">
      <c r="A3389" s="22" t="s">
        <v>3495</v>
      </c>
      <c r="B3389" s="3">
        <v>3.1990740740740743E-2</v>
      </c>
    </row>
    <row r="3390" spans="1:2" x14ac:dyDescent="0.3">
      <c r="A3390" s="22" t="s">
        <v>3497</v>
      </c>
      <c r="B3390" s="3">
        <v>3.2488425925925928E-2</v>
      </c>
    </row>
    <row r="3391" spans="1:2" x14ac:dyDescent="0.3">
      <c r="A3391" s="22" t="s">
        <v>2628</v>
      </c>
      <c r="B3391" s="3">
        <v>1.7361111111111112E-4</v>
      </c>
    </row>
    <row r="3392" spans="1:2" x14ac:dyDescent="0.3">
      <c r="A3392" s="22" t="s">
        <v>2485</v>
      </c>
      <c r="B3392" s="3">
        <v>2.8587962962962964E-2</v>
      </c>
    </row>
    <row r="3393" spans="1:2" x14ac:dyDescent="0.3">
      <c r="A3393" s="22" t="s">
        <v>2487</v>
      </c>
      <c r="B3393" s="3">
        <v>2.9259259259259259E-2</v>
      </c>
    </row>
    <row r="3394" spans="1:2" x14ac:dyDescent="0.3">
      <c r="A3394" s="22" t="s">
        <v>2477</v>
      </c>
      <c r="B3394" s="3">
        <v>2.8206018518518519E-2</v>
      </c>
    </row>
    <row r="3395" spans="1:2" x14ac:dyDescent="0.3">
      <c r="A3395" s="22" t="s">
        <v>2490</v>
      </c>
      <c r="B3395" s="3">
        <v>2.9305555555555557E-2</v>
      </c>
    </row>
    <row r="3396" spans="1:2" x14ac:dyDescent="0.3">
      <c r="A3396" s="22" t="s">
        <v>2481</v>
      </c>
      <c r="B3396" s="3">
        <v>2.9236111111111112E-2</v>
      </c>
    </row>
    <row r="3397" spans="1:2" x14ac:dyDescent="0.3">
      <c r="A3397" s="22" t="s">
        <v>2489</v>
      </c>
      <c r="B3397" s="3">
        <v>2.8599537037037034E-2</v>
      </c>
    </row>
    <row r="3398" spans="1:2" x14ac:dyDescent="0.3">
      <c r="A3398" s="22" t="s">
        <v>2491</v>
      </c>
      <c r="B3398" s="3">
        <v>2.2846482407784485E-6</v>
      </c>
    </row>
    <row r="3399" spans="1:2" x14ac:dyDescent="0.3">
      <c r="A3399" s="22" t="s">
        <v>2482</v>
      </c>
      <c r="B3399" s="3">
        <v>2.9085648148148149E-2</v>
      </c>
    </row>
    <row r="3400" spans="1:2" x14ac:dyDescent="0.3">
      <c r="A3400" s="22" t="s">
        <v>2478</v>
      </c>
      <c r="B3400" s="3">
        <v>2.9641203703703701E-2</v>
      </c>
    </row>
    <row r="3401" spans="1:2" x14ac:dyDescent="0.3">
      <c r="A3401" s="22" t="s">
        <v>2479</v>
      </c>
      <c r="B3401" s="3">
        <v>2.8981481481481483E-2</v>
      </c>
    </row>
    <row r="3402" spans="1:2" x14ac:dyDescent="0.3">
      <c r="A3402" s="22" t="s">
        <v>2483</v>
      </c>
      <c r="B3402" s="3">
        <v>2.9050925925925928E-2</v>
      </c>
    </row>
    <row r="3403" spans="1:2" x14ac:dyDescent="0.3">
      <c r="A3403" s="22" t="s">
        <v>2480</v>
      </c>
      <c r="B3403" s="3">
        <v>2.1310161072530861E-4</v>
      </c>
    </row>
    <row r="3404" spans="1:2" x14ac:dyDescent="0.3">
      <c r="A3404" s="22" t="s">
        <v>152</v>
      </c>
      <c r="B3404" s="3">
        <v>6.0177649910573369E-27</v>
      </c>
    </row>
    <row r="3405" spans="1:2" x14ac:dyDescent="0.3">
      <c r="A3405" s="22" t="s">
        <v>2440</v>
      </c>
      <c r="B3405" s="3">
        <v>2.884259259259259E-2</v>
      </c>
    </row>
    <row r="3406" spans="1:2" x14ac:dyDescent="0.3">
      <c r="A3406" s="22" t="s">
        <v>2435</v>
      </c>
      <c r="B3406" s="3">
        <v>2.9120370370370366E-2</v>
      </c>
    </row>
    <row r="3407" spans="1:2" x14ac:dyDescent="0.3">
      <c r="A3407" s="22" t="s">
        <v>2432</v>
      </c>
      <c r="B3407" s="3">
        <v>2.8495370370370369E-2</v>
      </c>
    </row>
    <row r="3408" spans="1:2" x14ac:dyDescent="0.3">
      <c r="A3408" s="22" t="s">
        <v>2430</v>
      </c>
      <c r="B3408" s="3">
        <v>2.8854166666666667E-2</v>
      </c>
    </row>
    <row r="3409" spans="1:2" x14ac:dyDescent="0.3">
      <c r="A3409" s="22" t="s">
        <v>2441</v>
      </c>
      <c r="B3409" s="3">
        <v>2.8819444444444443E-2</v>
      </c>
    </row>
    <row r="3410" spans="1:2" x14ac:dyDescent="0.3">
      <c r="A3410" s="22" t="s">
        <v>2428</v>
      </c>
      <c r="B3410" s="3">
        <v>3.8880259684356434E-10</v>
      </c>
    </row>
    <row r="3411" spans="1:2" x14ac:dyDescent="0.3">
      <c r="A3411" s="22" t="s">
        <v>2427</v>
      </c>
      <c r="B3411" s="3">
        <v>2.8738425925925928E-2</v>
      </c>
    </row>
    <row r="3412" spans="1:2" x14ac:dyDescent="0.3">
      <c r="A3412" s="22" t="s">
        <v>2433</v>
      </c>
      <c r="B3412" s="3">
        <v>2.9583333333333336E-2</v>
      </c>
    </row>
    <row r="3413" spans="1:2" x14ac:dyDescent="0.3">
      <c r="A3413" s="22" t="s">
        <v>2443</v>
      </c>
      <c r="B3413" s="3">
        <v>3.3838091563786009E-7</v>
      </c>
    </row>
    <row r="3414" spans="1:2" x14ac:dyDescent="0.3">
      <c r="A3414" s="22" t="s">
        <v>2426</v>
      </c>
      <c r="B3414" s="3">
        <v>2.8425925925925924E-2</v>
      </c>
    </row>
    <row r="3415" spans="1:2" x14ac:dyDescent="0.3">
      <c r="A3415" s="22" t="s">
        <v>2437</v>
      </c>
      <c r="B3415" s="3">
        <v>2.9421296296296296E-2</v>
      </c>
    </row>
    <row r="3416" spans="1:2" x14ac:dyDescent="0.3">
      <c r="A3416" s="22" t="s">
        <v>2475</v>
      </c>
      <c r="B3416" s="3">
        <v>4.6180555555555558E-3</v>
      </c>
    </row>
    <row r="3417" spans="1:2" x14ac:dyDescent="0.3">
      <c r="A3417" s="22" t="s">
        <v>2439</v>
      </c>
      <c r="B3417" s="3">
        <v>2.929398148148148E-2</v>
      </c>
    </row>
    <row r="3418" spans="1:2" x14ac:dyDescent="0.3">
      <c r="A3418" s="22" t="s">
        <v>2444</v>
      </c>
      <c r="B3418" s="3">
        <v>2.9178240740740741E-2</v>
      </c>
    </row>
    <row r="3419" spans="1:2" x14ac:dyDescent="0.3">
      <c r="A3419" s="22" t="s">
        <v>2425</v>
      </c>
      <c r="B3419" s="3">
        <v>2.8738425925925928E-2</v>
      </c>
    </row>
    <row r="3420" spans="1:2" x14ac:dyDescent="0.3">
      <c r="A3420" s="22" t="s">
        <v>2429</v>
      </c>
      <c r="B3420" s="3">
        <v>2.8796296296296296E-2</v>
      </c>
    </row>
    <row r="3421" spans="1:2" x14ac:dyDescent="0.3">
      <c r="A3421" s="22" t="s">
        <v>2343</v>
      </c>
      <c r="B3421" s="3">
        <v>2.9247685185185186E-2</v>
      </c>
    </row>
    <row r="3422" spans="1:2" x14ac:dyDescent="0.3">
      <c r="A3422" s="22" t="s">
        <v>2340</v>
      </c>
      <c r="B3422" s="3">
        <v>2.8784722222222225E-2</v>
      </c>
    </row>
    <row r="3423" spans="1:2" x14ac:dyDescent="0.3">
      <c r="A3423" s="22" t="s">
        <v>2420</v>
      </c>
      <c r="B3423" s="3">
        <v>2.8773148148148145E-2</v>
      </c>
    </row>
    <row r="3424" spans="1:2" x14ac:dyDescent="0.3">
      <c r="A3424" s="22" t="s">
        <v>2361</v>
      </c>
      <c r="B3424" s="3">
        <v>2.8645833333333332E-2</v>
      </c>
    </row>
    <row r="3425" spans="1:2" x14ac:dyDescent="0.3">
      <c r="A3425" s="22" t="s">
        <v>2334</v>
      </c>
      <c r="B3425" s="3">
        <v>3.0054643690383193E-9</v>
      </c>
    </row>
    <row r="3426" spans="1:2" x14ac:dyDescent="0.3">
      <c r="A3426" s="22" t="s">
        <v>2422</v>
      </c>
      <c r="B3426" s="3">
        <v>2.9166666666666664E-2</v>
      </c>
    </row>
    <row r="3427" spans="1:2" x14ac:dyDescent="0.3">
      <c r="A3427" s="22" t="s">
        <v>2336</v>
      </c>
      <c r="B3427" s="3">
        <v>2.8680555555555553E-2</v>
      </c>
    </row>
    <row r="3428" spans="1:2" x14ac:dyDescent="0.3">
      <c r="A3428" s="22" t="s">
        <v>2338</v>
      </c>
      <c r="B3428" s="3">
        <v>2.8958333333333336E-2</v>
      </c>
    </row>
    <row r="3429" spans="1:2" x14ac:dyDescent="0.3">
      <c r="A3429" s="22" t="s">
        <v>2332</v>
      </c>
      <c r="B3429" s="3">
        <v>3.0520833333333334E-2</v>
      </c>
    </row>
    <row r="3430" spans="1:2" x14ac:dyDescent="0.3">
      <c r="A3430" s="22" t="s">
        <v>2419</v>
      </c>
      <c r="B3430" s="3">
        <v>2.8819444444444443E-2</v>
      </c>
    </row>
    <row r="3431" spans="1:2" x14ac:dyDescent="0.3">
      <c r="A3431" s="22" t="s">
        <v>2362</v>
      </c>
      <c r="B3431" s="3">
        <v>2.9027777777777777E-2</v>
      </c>
    </row>
    <row r="3432" spans="1:2" x14ac:dyDescent="0.3">
      <c r="A3432" s="22" t="s">
        <v>2341</v>
      </c>
      <c r="B3432" s="3">
        <v>1.0758262602880659E-6</v>
      </c>
    </row>
    <row r="3433" spans="1:2" x14ac:dyDescent="0.3">
      <c r="A3433" s="22" t="s">
        <v>2423</v>
      </c>
      <c r="B3433" s="3">
        <v>1.2159609696502059E-4</v>
      </c>
    </row>
    <row r="3434" spans="1:2" x14ac:dyDescent="0.3">
      <c r="A3434" s="22" t="s">
        <v>2417</v>
      </c>
      <c r="B3434" s="3">
        <v>8.3680555555555557E-3</v>
      </c>
    </row>
    <row r="3435" spans="1:2" x14ac:dyDescent="0.3">
      <c r="A3435" s="22" t="s">
        <v>2421</v>
      </c>
      <c r="B3435" s="3">
        <v>2.8645833333333332E-2</v>
      </c>
    </row>
    <row r="3436" spans="1:2" x14ac:dyDescent="0.3">
      <c r="A3436" s="22" t="s">
        <v>2339</v>
      </c>
      <c r="B3436" s="3">
        <v>2.8344907407407412E-2</v>
      </c>
    </row>
    <row r="3437" spans="1:2" x14ac:dyDescent="0.3">
      <c r="A3437" s="22" t="s">
        <v>2330</v>
      </c>
      <c r="B3437" s="3">
        <v>2.8761574074074075E-2</v>
      </c>
    </row>
    <row r="3438" spans="1:2" x14ac:dyDescent="0.3">
      <c r="A3438" s="22" t="s">
        <v>2299</v>
      </c>
      <c r="B3438" s="3">
        <v>2.8703703703703703E-2</v>
      </c>
    </row>
    <row r="3439" spans="1:2" x14ac:dyDescent="0.3">
      <c r="A3439" s="22" t="s">
        <v>2319</v>
      </c>
      <c r="B3439" s="3">
        <v>9.6567697616598073E-5</v>
      </c>
    </row>
    <row r="3440" spans="1:2" x14ac:dyDescent="0.3">
      <c r="A3440" s="22" t="s">
        <v>2324</v>
      </c>
      <c r="B3440" s="3">
        <v>2.8148148148148148E-2</v>
      </c>
    </row>
    <row r="3441" spans="1:2" x14ac:dyDescent="0.3">
      <c r="A3441" s="22" t="s">
        <v>2305</v>
      </c>
      <c r="B3441" s="3">
        <v>1.9729134516460904E-4</v>
      </c>
    </row>
    <row r="3442" spans="1:2" x14ac:dyDescent="0.3">
      <c r="A3442" s="22" t="s">
        <v>2320</v>
      </c>
      <c r="B3442" s="3">
        <v>1.5834646133401917E-5</v>
      </c>
    </row>
    <row r="3443" spans="1:2" x14ac:dyDescent="0.3">
      <c r="A3443" s="22" t="s">
        <v>2298</v>
      </c>
      <c r="B3443" s="3">
        <v>2.8773148148148145E-2</v>
      </c>
    </row>
    <row r="3444" spans="1:2" x14ac:dyDescent="0.3">
      <c r="A3444" s="22" t="s">
        <v>2315</v>
      </c>
      <c r="B3444" s="3">
        <v>2.9809938700274353E-5</v>
      </c>
    </row>
    <row r="3445" spans="1:2" x14ac:dyDescent="0.3">
      <c r="A3445" s="22" t="s">
        <v>2326</v>
      </c>
      <c r="B3445" s="3">
        <v>2.8900462962962961E-2</v>
      </c>
    </row>
    <row r="3446" spans="1:2" x14ac:dyDescent="0.3">
      <c r="A3446" s="22" t="s">
        <v>2296</v>
      </c>
      <c r="B3446" s="3">
        <v>3.037037037037037E-2</v>
      </c>
    </row>
    <row r="3447" spans="1:2" x14ac:dyDescent="0.3">
      <c r="A3447" s="22" t="s">
        <v>2331</v>
      </c>
      <c r="B3447" s="3">
        <v>2.9224537037037038E-2</v>
      </c>
    </row>
    <row r="3448" spans="1:2" x14ac:dyDescent="0.3">
      <c r="A3448" s="22" t="s">
        <v>2328</v>
      </c>
      <c r="B3448" s="3">
        <v>2.8703703703703703E-2</v>
      </c>
    </row>
    <row r="3449" spans="1:2" x14ac:dyDescent="0.3">
      <c r="A3449" s="22" t="s">
        <v>2318</v>
      </c>
      <c r="B3449" s="3">
        <v>2.8032407407407409E-2</v>
      </c>
    </row>
    <row r="3450" spans="1:2" x14ac:dyDescent="0.3">
      <c r="A3450" s="22" t="s">
        <v>2322</v>
      </c>
      <c r="B3450" s="3">
        <v>2.9131944444444446E-2</v>
      </c>
    </row>
    <row r="3451" spans="1:2" x14ac:dyDescent="0.3">
      <c r="A3451" s="22" t="s">
        <v>2329</v>
      </c>
      <c r="B3451" s="3">
        <v>2.8622685185185185E-2</v>
      </c>
    </row>
    <row r="3452" spans="1:2" x14ac:dyDescent="0.3">
      <c r="A3452" s="22" t="s">
        <v>2325</v>
      </c>
      <c r="B3452" s="3">
        <v>2.8611111111111115E-2</v>
      </c>
    </row>
    <row r="3453" spans="1:2" x14ac:dyDescent="0.3">
      <c r="A3453" s="22" t="s">
        <v>2270</v>
      </c>
      <c r="B3453" s="3">
        <v>3.0694444444444444E-2</v>
      </c>
    </row>
    <row r="3454" spans="1:2" x14ac:dyDescent="0.3">
      <c r="A3454" s="22" t="s">
        <v>2277</v>
      </c>
      <c r="B3454" s="3">
        <v>1.7119984567901235E-6</v>
      </c>
    </row>
    <row r="3455" spans="1:2" x14ac:dyDescent="0.3">
      <c r="A3455" s="22" t="s">
        <v>2293</v>
      </c>
      <c r="B3455" s="3">
        <v>2.7962962962962964E-2</v>
      </c>
    </row>
    <row r="3456" spans="1:2" x14ac:dyDescent="0.3">
      <c r="A3456" s="22" t="s">
        <v>2294</v>
      </c>
      <c r="B3456" s="3">
        <v>6.5104166666666664E-7</v>
      </c>
    </row>
    <row r="3457" spans="1:2" x14ac:dyDescent="0.3">
      <c r="A3457" s="22" t="s">
        <v>2279</v>
      </c>
      <c r="B3457" s="3">
        <v>1.701281721536351E-6</v>
      </c>
    </row>
    <row r="3458" spans="1:2" x14ac:dyDescent="0.3">
      <c r="A3458" s="22" t="s">
        <v>2276</v>
      </c>
      <c r="B3458" s="3">
        <v>1.5461033950617286E-4</v>
      </c>
    </row>
    <row r="3459" spans="1:2" x14ac:dyDescent="0.3">
      <c r="A3459" s="22" t="s">
        <v>2285</v>
      </c>
      <c r="B3459" s="3">
        <v>2.8993055555555553E-2</v>
      </c>
    </row>
    <row r="3460" spans="1:2" x14ac:dyDescent="0.3">
      <c r="A3460" s="22" t="s">
        <v>2278</v>
      </c>
      <c r="B3460" s="3">
        <v>2.9097222222222222E-2</v>
      </c>
    </row>
    <row r="3461" spans="1:2" x14ac:dyDescent="0.3">
      <c r="A3461" s="22" t="s">
        <v>2283</v>
      </c>
      <c r="B3461" s="3">
        <v>2.8784722222222225E-2</v>
      </c>
    </row>
    <row r="3462" spans="1:2" x14ac:dyDescent="0.3">
      <c r="A3462" s="22" t="s">
        <v>2290</v>
      </c>
      <c r="B3462" s="3">
        <v>2.8912037037037038E-2</v>
      </c>
    </row>
    <row r="3463" spans="1:2" x14ac:dyDescent="0.3">
      <c r="A3463" s="22" t="s">
        <v>2292</v>
      </c>
      <c r="B3463" s="3">
        <v>2.8703703703703703E-2</v>
      </c>
    </row>
    <row r="3464" spans="1:2" x14ac:dyDescent="0.3">
      <c r="A3464" s="22" t="s">
        <v>2286</v>
      </c>
      <c r="B3464" s="3">
        <v>2.7407407407407408E-2</v>
      </c>
    </row>
    <row r="3465" spans="1:2" x14ac:dyDescent="0.3">
      <c r="A3465" s="22" t="s">
        <v>2274</v>
      </c>
      <c r="B3465" s="3">
        <v>2.8449074074074075E-2</v>
      </c>
    </row>
    <row r="3466" spans="1:2" x14ac:dyDescent="0.3">
      <c r="A3466" s="22" t="s">
        <v>2272</v>
      </c>
      <c r="B3466" s="3">
        <v>2.8749999999999998E-2</v>
      </c>
    </row>
    <row r="3467" spans="1:2" x14ac:dyDescent="0.3">
      <c r="A3467" s="22" t="s">
        <v>2288</v>
      </c>
      <c r="B3467" s="3">
        <v>2.2529455145303047E-9</v>
      </c>
    </row>
    <row r="3468" spans="1:2" x14ac:dyDescent="0.3">
      <c r="A3468" s="22" t="s">
        <v>2281</v>
      </c>
      <c r="B3468" s="3">
        <v>2.883101851851852E-2</v>
      </c>
    </row>
    <row r="3469" spans="1:2" x14ac:dyDescent="0.3">
      <c r="A3469" s="22" t="s">
        <v>2267</v>
      </c>
      <c r="B3469" s="3">
        <v>1.4127604166666667E-4</v>
      </c>
    </row>
    <row r="3470" spans="1:2" x14ac:dyDescent="0.3">
      <c r="A3470" s="22" t="s">
        <v>2228</v>
      </c>
      <c r="B3470" s="3">
        <v>2.7511574074074074E-2</v>
      </c>
    </row>
    <row r="3471" spans="1:2" x14ac:dyDescent="0.3">
      <c r="A3471" s="22" t="s">
        <v>2266</v>
      </c>
      <c r="B3471" s="3">
        <v>2.7777777777777776E-2</v>
      </c>
    </row>
    <row r="3472" spans="1:2" x14ac:dyDescent="0.3">
      <c r="A3472" s="22" t="s">
        <v>2240</v>
      </c>
      <c r="B3472" s="3">
        <v>1.9978633509087795E-4</v>
      </c>
    </row>
    <row r="3473" spans="1:2" x14ac:dyDescent="0.3">
      <c r="A3473" s="22" t="s">
        <v>2222</v>
      </c>
      <c r="B3473" s="3">
        <v>2.9537037037037039E-2</v>
      </c>
    </row>
    <row r="3474" spans="1:2" x14ac:dyDescent="0.3">
      <c r="A3474" s="22" t="s">
        <v>2236</v>
      </c>
      <c r="B3474" s="3">
        <v>2.9641203703703701E-2</v>
      </c>
    </row>
    <row r="3475" spans="1:2" x14ac:dyDescent="0.3">
      <c r="A3475" s="22" t="s">
        <v>2224</v>
      </c>
      <c r="B3475" s="3">
        <v>2.7384259259259257E-2</v>
      </c>
    </row>
    <row r="3476" spans="1:2" x14ac:dyDescent="0.3">
      <c r="A3476" s="22" t="s">
        <v>2242</v>
      </c>
      <c r="B3476" s="3">
        <v>2.7870370370370368E-2</v>
      </c>
    </row>
    <row r="3477" spans="1:2" x14ac:dyDescent="0.3">
      <c r="A3477" s="22" t="s">
        <v>2234</v>
      </c>
      <c r="B3477" s="3">
        <v>2.8703703703703703E-2</v>
      </c>
    </row>
    <row r="3478" spans="1:2" x14ac:dyDescent="0.3">
      <c r="A3478" s="22" t="s">
        <v>2244</v>
      </c>
      <c r="B3478" s="3">
        <v>2.8333333333333332E-2</v>
      </c>
    </row>
    <row r="3479" spans="1:2" x14ac:dyDescent="0.3">
      <c r="A3479" s="22" t="s">
        <v>2230</v>
      </c>
      <c r="B3479" s="3">
        <v>3.367734053497942E-7</v>
      </c>
    </row>
    <row r="3480" spans="1:2" x14ac:dyDescent="0.3">
      <c r="A3480" s="22" t="s">
        <v>2238</v>
      </c>
      <c r="B3480" s="3">
        <v>2.7349537037037037E-2</v>
      </c>
    </row>
    <row r="3481" spans="1:2" x14ac:dyDescent="0.3">
      <c r="A3481" s="22" t="s">
        <v>2232</v>
      </c>
      <c r="B3481" s="3">
        <v>2.8518518518518523E-2</v>
      </c>
    </row>
    <row r="3482" spans="1:2" x14ac:dyDescent="0.3">
      <c r="A3482" s="22" t="s">
        <v>2268</v>
      </c>
      <c r="B3482" s="3">
        <v>2.7488425925925927E-2</v>
      </c>
    </row>
    <row r="3483" spans="1:2" x14ac:dyDescent="0.3">
      <c r="A3483" s="22" t="s">
        <v>2246</v>
      </c>
      <c r="B3483" s="3">
        <v>2.7789351851851853E-2</v>
      </c>
    </row>
    <row r="3484" spans="1:2" x14ac:dyDescent="0.3">
      <c r="A3484" s="22" t="s">
        <v>2247</v>
      </c>
      <c r="B3484" s="3">
        <v>2.7962962962962964E-2</v>
      </c>
    </row>
    <row r="3485" spans="1:2" x14ac:dyDescent="0.3">
      <c r="A3485" s="22" t="s">
        <v>2356</v>
      </c>
      <c r="B3485" s="3">
        <v>3.0092592592592595E-4</v>
      </c>
    </row>
    <row r="3486" spans="1:2" x14ac:dyDescent="0.3">
      <c r="A3486" s="22" t="s">
        <v>2209</v>
      </c>
      <c r="B3486" s="3">
        <v>2.9675925925925925E-2</v>
      </c>
    </row>
    <row r="3487" spans="1:2" x14ac:dyDescent="0.3">
      <c r="A3487" s="22" t="s">
        <v>2177</v>
      </c>
      <c r="B3487" s="3">
        <v>2.9374999999999998E-2</v>
      </c>
    </row>
    <row r="3488" spans="1:2" x14ac:dyDescent="0.3">
      <c r="A3488" s="22" t="s">
        <v>2215</v>
      </c>
      <c r="B3488" s="3">
        <v>2.884259259259259E-2</v>
      </c>
    </row>
    <row r="3489" spans="1:2" x14ac:dyDescent="0.3">
      <c r="A3489" s="22" t="s">
        <v>2208</v>
      </c>
      <c r="B3489" s="3">
        <v>7.108410493827161E-6</v>
      </c>
    </row>
    <row r="3490" spans="1:2" x14ac:dyDescent="0.3">
      <c r="A3490" s="22" t="s">
        <v>2203</v>
      </c>
      <c r="B3490" s="3">
        <v>3.0011574074074076E-2</v>
      </c>
    </row>
    <row r="3491" spans="1:2" x14ac:dyDescent="0.3">
      <c r="A3491" s="22" t="s">
        <v>2211</v>
      </c>
      <c r="B3491" s="3">
        <v>2.8738425925925928E-2</v>
      </c>
    </row>
    <row r="3492" spans="1:2" x14ac:dyDescent="0.3">
      <c r="A3492" s="22" t="s">
        <v>2170</v>
      </c>
      <c r="B3492" s="3">
        <v>3.7465277777777778E-2</v>
      </c>
    </row>
    <row r="3493" spans="1:2" x14ac:dyDescent="0.3">
      <c r="A3493" s="22" t="s">
        <v>2179</v>
      </c>
      <c r="B3493" s="3">
        <v>2.7407407407407408E-2</v>
      </c>
    </row>
    <row r="3494" spans="1:2" x14ac:dyDescent="0.3">
      <c r="A3494" s="22" t="s">
        <v>2213</v>
      </c>
      <c r="B3494" s="3">
        <v>2.809027777777778E-2</v>
      </c>
    </row>
    <row r="3495" spans="1:2" x14ac:dyDescent="0.3">
      <c r="A3495" s="22" t="s">
        <v>2175</v>
      </c>
      <c r="B3495" s="3">
        <v>2.9629629629629627E-2</v>
      </c>
    </row>
    <row r="3496" spans="1:2" x14ac:dyDescent="0.3">
      <c r="A3496" s="22" t="s">
        <v>2216</v>
      </c>
      <c r="B3496" s="3">
        <v>2.763888888888889E-2</v>
      </c>
    </row>
    <row r="3497" spans="1:2" x14ac:dyDescent="0.3">
      <c r="A3497" s="22" t="s">
        <v>2173</v>
      </c>
      <c r="B3497" s="3">
        <v>2.9664351851851855E-2</v>
      </c>
    </row>
    <row r="3498" spans="1:2" x14ac:dyDescent="0.3">
      <c r="A3498" s="22" t="s">
        <v>2205</v>
      </c>
      <c r="B3498" s="3">
        <v>1.9287605024005487E-4</v>
      </c>
    </row>
    <row r="3499" spans="1:2" x14ac:dyDescent="0.3">
      <c r="A3499" s="22" t="s">
        <v>2220</v>
      </c>
      <c r="B3499" s="3">
        <v>3.0046296296296297E-2</v>
      </c>
    </row>
    <row r="3500" spans="1:2" x14ac:dyDescent="0.3">
      <c r="A3500" s="22" t="s">
        <v>2218</v>
      </c>
      <c r="B3500" s="3">
        <v>2.7569444444444448E-2</v>
      </c>
    </row>
    <row r="3501" spans="1:2" x14ac:dyDescent="0.3">
      <c r="A3501" s="22" t="s">
        <v>2172</v>
      </c>
      <c r="B3501" s="3">
        <v>2.8703703703703703E-2</v>
      </c>
    </row>
    <row r="3502" spans="1:2" x14ac:dyDescent="0.3">
      <c r="A3502" s="22" t="s">
        <v>2161</v>
      </c>
      <c r="B3502" s="3">
        <v>2.8692129629629633E-2</v>
      </c>
    </row>
    <row r="3503" spans="1:2" x14ac:dyDescent="0.3">
      <c r="A3503" s="22" t="s">
        <v>2157</v>
      </c>
      <c r="B3503" s="3">
        <v>3.0393518518518518E-2</v>
      </c>
    </row>
    <row r="3504" spans="1:2" x14ac:dyDescent="0.3">
      <c r="A3504" s="22" t="s">
        <v>2162</v>
      </c>
      <c r="B3504" s="3">
        <v>2.8159722222222221E-2</v>
      </c>
    </row>
    <row r="3505" spans="1:2" x14ac:dyDescent="0.3">
      <c r="A3505" s="22" t="s">
        <v>2146</v>
      </c>
      <c r="B3505" s="3">
        <v>2.2924771197702334E-4</v>
      </c>
    </row>
    <row r="3506" spans="1:2" x14ac:dyDescent="0.3">
      <c r="A3506" s="22" t="s">
        <v>2155</v>
      </c>
      <c r="B3506" s="3">
        <v>3.006944444444444E-2</v>
      </c>
    </row>
    <row r="3507" spans="1:2" x14ac:dyDescent="0.3">
      <c r="A3507" s="22" t="s">
        <v>2156</v>
      </c>
      <c r="B3507" s="3">
        <v>2.9027777777777777E-2</v>
      </c>
    </row>
    <row r="3508" spans="1:2" x14ac:dyDescent="0.3">
      <c r="A3508" s="22" t="s">
        <v>2149</v>
      </c>
      <c r="B3508" s="3">
        <v>2.9340277777777781E-2</v>
      </c>
    </row>
    <row r="3509" spans="1:2" x14ac:dyDescent="0.3">
      <c r="A3509" s="22" t="s">
        <v>2167</v>
      </c>
      <c r="B3509" s="3">
        <v>6.6283007544581617E-7</v>
      </c>
    </row>
    <row r="3510" spans="1:2" x14ac:dyDescent="0.3">
      <c r="A3510" s="22" t="s">
        <v>2165</v>
      </c>
      <c r="B3510" s="3">
        <v>2.7581018518518519E-2</v>
      </c>
    </row>
    <row r="3511" spans="1:2" x14ac:dyDescent="0.3">
      <c r="A3511" s="22" t="s">
        <v>2163</v>
      </c>
      <c r="B3511" s="3">
        <v>2.7754629629629629E-2</v>
      </c>
    </row>
    <row r="3512" spans="1:2" x14ac:dyDescent="0.3">
      <c r="A3512" s="22" t="s">
        <v>2169</v>
      </c>
      <c r="B3512" s="3">
        <v>2.8495370370370369E-2</v>
      </c>
    </row>
    <row r="3513" spans="1:2" x14ac:dyDescent="0.3">
      <c r="A3513" s="22" t="s">
        <v>2154</v>
      </c>
      <c r="B3513" s="3">
        <v>2.8749999999999998E-2</v>
      </c>
    </row>
    <row r="3514" spans="1:2" x14ac:dyDescent="0.3">
      <c r="A3514" s="22" t="s">
        <v>2159</v>
      </c>
      <c r="B3514" s="3">
        <v>2.8182870370370372E-2</v>
      </c>
    </row>
    <row r="3515" spans="1:2" x14ac:dyDescent="0.3">
      <c r="A3515" s="22" t="s">
        <v>2148</v>
      </c>
      <c r="B3515" s="3">
        <v>3.0868055555555555E-2</v>
      </c>
    </row>
    <row r="3516" spans="1:2" x14ac:dyDescent="0.3">
      <c r="A3516" s="22" t="s">
        <v>2151</v>
      </c>
      <c r="B3516" s="3">
        <v>2.7719907407407405E-2</v>
      </c>
    </row>
    <row r="3517" spans="1:2" x14ac:dyDescent="0.3">
      <c r="A3517" s="22" t="s">
        <v>2152</v>
      </c>
      <c r="B3517" s="3">
        <v>2.8877314814814817E-2</v>
      </c>
    </row>
    <row r="3518" spans="1:2" x14ac:dyDescent="0.3">
      <c r="A3518" s="22" t="s">
        <v>2118</v>
      </c>
      <c r="B3518" s="3">
        <v>2.8229166666666666E-2</v>
      </c>
    </row>
    <row r="3519" spans="1:2" x14ac:dyDescent="0.3">
      <c r="A3519" s="22" t="s">
        <v>2144</v>
      </c>
      <c r="B3519" s="3">
        <v>2.9872685185185183E-2</v>
      </c>
    </row>
    <row r="3520" spans="1:2" x14ac:dyDescent="0.3">
      <c r="A3520" s="22" t="s">
        <v>2116</v>
      </c>
      <c r="B3520" s="3">
        <v>3.3757716049382709E-7</v>
      </c>
    </row>
    <row r="3521" spans="1:2" x14ac:dyDescent="0.3">
      <c r="A3521" s="22" t="s">
        <v>2108</v>
      </c>
      <c r="B3521" s="3">
        <v>3.1956018518518516E-2</v>
      </c>
    </row>
    <row r="3522" spans="1:2" x14ac:dyDescent="0.3">
      <c r="A3522" s="22" t="s">
        <v>2112</v>
      </c>
      <c r="B3522" s="3">
        <v>2.9108796296296296E-2</v>
      </c>
    </row>
    <row r="3523" spans="1:2" x14ac:dyDescent="0.3">
      <c r="A3523" s="22" t="s">
        <v>2114</v>
      </c>
      <c r="B3523" s="3">
        <v>2.8923611111111108E-2</v>
      </c>
    </row>
    <row r="3524" spans="1:2" x14ac:dyDescent="0.3">
      <c r="A3524" s="22" t="s">
        <v>2143</v>
      </c>
      <c r="B3524" s="3">
        <v>2.883101851851852E-2</v>
      </c>
    </row>
    <row r="3525" spans="1:2" x14ac:dyDescent="0.3">
      <c r="A3525" s="22" t="s">
        <v>2110</v>
      </c>
      <c r="B3525" s="3">
        <v>3.0717592592592591E-2</v>
      </c>
    </row>
    <row r="3526" spans="1:2" x14ac:dyDescent="0.3">
      <c r="A3526" s="22" t="s">
        <v>2115</v>
      </c>
      <c r="B3526" s="3">
        <v>2.8240740740740736E-2</v>
      </c>
    </row>
    <row r="3527" spans="1:2" x14ac:dyDescent="0.3">
      <c r="A3527" s="22" t="s">
        <v>2120</v>
      </c>
      <c r="B3527" s="3">
        <v>2.8935185185185185E-2</v>
      </c>
    </row>
    <row r="3528" spans="1:2" x14ac:dyDescent="0.3">
      <c r="A3528" s="22" t="s">
        <v>554</v>
      </c>
      <c r="B3528" s="3">
        <v>5.7870370370370366E-5</v>
      </c>
    </row>
    <row r="3529" spans="1:2" x14ac:dyDescent="0.3">
      <c r="A3529" s="22" t="s">
        <v>1246</v>
      </c>
      <c r="B3529" s="3">
        <v>1.5342078189300412E-5</v>
      </c>
    </row>
    <row r="3530" spans="1:2" x14ac:dyDescent="0.3">
      <c r="A3530" s="22" t="s">
        <v>1248</v>
      </c>
      <c r="B3530" s="3">
        <v>1.4930555555555556E-2</v>
      </c>
    </row>
    <row r="3531" spans="1:2" x14ac:dyDescent="0.3">
      <c r="A3531" s="22" t="s">
        <v>1245</v>
      </c>
      <c r="B3531" s="3">
        <v>1.4872685185185185E-2</v>
      </c>
    </row>
    <row r="3532" spans="1:2" x14ac:dyDescent="0.3">
      <c r="A3532" s="22" t="s">
        <v>1244</v>
      </c>
      <c r="B3532" s="3">
        <v>1.724054783950617E-7</v>
      </c>
    </row>
    <row r="3533" spans="1:2" x14ac:dyDescent="0.3">
      <c r="A3533" s="22" t="s">
        <v>1253</v>
      </c>
      <c r="B3533" s="3">
        <v>1.4895833333333332E-2</v>
      </c>
    </row>
    <row r="3534" spans="1:2" x14ac:dyDescent="0.3">
      <c r="A3534" s="22" t="s">
        <v>1251</v>
      </c>
      <c r="B3534" s="3">
        <v>1.4895833333333332E-2</v>
      </c>
    </row>
    <row r="3535" spans="1:2" x14ac:dyDescent="0.3">
      <c r="A3535" s="22" t="s">
        <v>1254</v>
      </c>
      <c r="B3535" s="3">
        <v>1.4976851851851852E-2</v>
      </c>
    </row>
    <row r="3536" spans="1:2" x14ac:dyDescent="0.3">
      <c r="A3536" s="22" t="s">
        <v>1249</v>
      </c>
      <c r="B3536" s="3">
        <v>1.4814814814814814E-2</v>
      </c>
    </row>
    <row r="3537" spans="1:2" x14ac:dyDescent="0.3">
      <c r="A3537" s="22" t="s">
        <v>1250</v>
      </c>
      <c r="B3537" s="3">
        <v>1.4884259259259259E-2</v>
      </c>
    </row>
    <row r="3538" spans="1:2" x14ac:dyDescent="0.3">
      <c r="A3538" s="22" t="s">
        <v>1252</v>
      </c>
      <c r="B3538" s="3">
        <v>1.4930555555555556E-2</v>
      </c>
    </row>
    <row r="3539" spans="1:2" x14ac:dyDescent="0.3">
      <c r="A3539" s="22" t="s">
        <v>1247</v>
      </c>
      <c r="B3539" s="3">
        <v>1.4907407407407406E-2</v>
      </c>
    </row>
    <row r="3540" spans="1:2" x14ac:dyDescent="0.3">
      <c r="A3540" s="22" t="s">
        <v>1168</v>
      </c>
      <c r="B3540" s="3">
        <v>3.9084351059342655E-16</v>
      </c>
    </row>
    <row r="3541" spans="1:2" x14ac:dyDescent="0.3">
      <c r="A3541" s="22" t="s">
        <v>213</v>
      </c>
      <c r="B3541" s="3">
        <v>6.4814814814814813E-4</v>
      </c>
    </row>
    <row r="3542" spans="1:2" x14ac:dyDescent="0.3">
      <c r="A3542" s="22" t="s">
        <v>1241</v>
      </c>
      <c r="B3542" s="3">
        <v>1.4930555555555556E-2</v>
      </c>
    </row>
    <row r="3543" spans="1:2" x14ac:dyDescent="0.3">
      <c r="A3543" s="22" t="s">
        <v>1230</v>
      </c>
      <c r="B3543" s="3">
        <v>1.4895833333333332E-2</v>
      </c>
    </row>
    <row r="3544" spans="1:2" x14ac:dyDescent="0.3">
      <c r="A3544" s="22" t="s">
        <v>1219</v>
      </c>
      <c r="B3544" s="3">
        <v>5.1842206790123457E-7</v>
      </c>
    </row>
    <row r="3545" spans="1:2" x14ac:dyDescent="0.3">
      <c r="A3545" s="22" t="s">
        <v>978</v>
      </c>
      <c r="B3545" s="3">
        <v>2.2171264146090536E-4</v>
      </c>
    </row>
    <row r="3546" spans="1:2" x14ac:dyDescent="0.3">
      <c r="A3546" s="22" t="s">
        <v>1231</v>
      </c>
      <c r="B3546" s="3">
        <v>1.728073559670782E-7</v>
      </c>
    </row>
    <row r="3547" spans="1:2" x14ac:dyDescent="0.3">
      <c r="A3547" s="22" t="s">
        <v>1221</v>
      </c>
      <c r="B3547" s="3">
        <v>1.4930555555555556E-2</v>
      </c>
    </row>
    <row r="3548" spans="1:2" x14ac:dyDescent="0.3">
      <c r="A3548" s="22" t="s">
        <v>1240</v>
      </c>
      <c r="B3548" s="3">
        <v>1.4895833333333332E-2</v>
      </c>
    </row>
    <row r="3549" spans="1:2" x14ac:dyDescent="0.3">
      <c r="A3549" s="22" t="s">
        <v>1238</v>
      </c>
      <c r="B3549" s="3">
        <v>1.4930555555555556E-2</v>
      </c>
    </row>
    <row r="3550" spans="1:2" x14ac:dyDescent="0.3">
      <c r="A3550" s="22" t="s">
        <v>1223</v>
      </c>
      <c r="B3550" s="3">
        <v>1.4907407407407406E-2</v>
      </c>
    </row>
    <row r="3551" spans="1:2" x14ac:dyDescent="0.3">
      <c r="A3551" s="22" t="s">
        <v>1227</v>
      </c>
      <c r="B3551" s="3">
        <v>1.4930555555555556E-2</v>
      </c>
    </row>
    <row r="3552" spans="1:2" x14ac:dyDescent="0.3">
      <c r="A3552" s="22" t="s">
        <v>1229</v>
      </c>
      <c r="B3552" s="3">
        <v>1.4930555555555556E-2</v>
      </c>
    </row>
    <row r="3553" spans="1:2" x14ac:dyDescent="0.3">
      <c r="A3553" s="22" t="s">
        <v>1222</v>
      </c>
      <c r="B3553" s="3">
        <v>1.4930555555555556E-2</v>
      </c>
    </row>
    <row r="3554" spans="1:2" x14ac:dyDescent="0.3">
      <c r="A3554" s="22" t="s">
        <v>1243</v>
      </c>
      <c r="B3554" s="3">
        <v>3.0562580040616433E-8</v>
      </c>
    </row>
    <row r="3555" spans="1:2" x14ac:dyDescent="0.3">
      <c r="A3555" s="22" t="s">
        <v>1228</v>
      </c>
      <c r="B3555" s="3">
        <v>1.4907407407407406E-2</v>
      </c>
    </row>
    <row r="3556" spans="1:2" x14ac:dyDescent="0.3">
      <c r="A3556" s="22" t="s">
        <v>1213</v>
      </c>
      <c r="B3556" s="3">
        <v>9.266831444924034E-15</v>
      </c>
    </row>
    <row r="3557" spans="1:2" x14ac:dyDescent="0.3">
      <c r="A3557" s="22" t="s">
        <v>1239</v>
      </c>
      <c r="B3557" s="3">
        <v>1.4907407407407406E-2</v>
      </c>
    </row>
    <row r="3558" spans="1:2" x14ac:dyDescent="0.3">
      <c r="A3558" s="22" t="s">
        <v>1220</v>
      </c>
      <c r="B3558" s="3">
        <v>1.4930555555555556E-2</v>
      </c>
    </row>
    <row r="3559" spans="1:2" x14ac:dyDescent="0.3">
      <c r="A3559" s="22" t="s">
        <v>1242</v>
      </c>
      <c r="B3559" s="3">
        <v>1.4930555555555556E-2</v>
      </c>
    </row>
    <row r="3560" spans="1:2" x14ac:dyDescent="0.3">
      <c r="A3560" s="22" t="s">
        <v>1225</v>
      </c>
      <c r="B3560" s="3">
        <v>1.4930555555555556E-2</v>
      </c>
    </row>
    <row r="3561" spans="1:2" x14ac:dyDescent="0.3">
      <c r="A3561" s="22" t="s">
        <v>1218</v>
      </c>
      <c r="B3561" s="3">
        <v>1.525462962962963E-2</v>
      </c>
    </row>
    <row r="3562" spans="1:2" x14ac:dyDescent="0.3">
      <c r="A3562" s="22" t="s">
        <v>1226</v>
      </c>
      <c r="B3562" s="3">
        <v>1.4884259259259259E-2</v>
      </c>
    </row>
    <row r="3563" spans="1:2" x14ac:dyDescent="0.3">
      <c r="A3563" s="22" t="s">
        <v>1224</v>
      </c>
      <c r="B3563" s="3">
        <v>1.4918981481481483E-2</v>
      </c>
    </row>
    <row r="3564" spans="1:2" x14ac:dyDescent="0.3">
      <c r="A3564" s="22" t="s">
        <v>1196</v>
      </c>
      <c r="B3564" s="3">
        <v>1.4953703703703705E-2</v>
      </c>
    </row>
    <row r="3565" spans="1:2" x14ac:dyDescent="0.3">
      <c r="A3565" s="22" t="s">
        <v>1202</v>
      </c>
      <c r="B3565" s="3">
        <v>1.4930555555555556E-2</v>
      </c>
    </row>
    <row r="3566" spans="1:2" x14ac:dyDescent="0.3">
      <c r="A3566" s="22" t="s">
        <v>1206</v>
      </c>
      <c r="B3566" s="3">
        <v>1.4930555555555556E-2</v>
      </c>
    </row>
    <row r="3567" spans="1:2" x14ac:dyDescent="0.3">
      <c r="A3567" s="22" t="s">
        <v>1216</v>
      </c>
      <c r="B3567" s="3">
        <v>1.486111111111111E-2</v>
      </c>
    </row>
    <row r="3568" spans="1:2" x14ac:dyDescent="0.3">
      <c r="A3568" s="22" t="s">
        <v>1210</v>
      </c>
      <c r="B3568" s="3">
        <v>1.4953703703703705E-2</v>
      </c>
    </row>
    <row r="3569" spans="1:2" x14ac:dyDescent="0.3">
      <c r="A3569" s="22" t="s">
        <v>1200</v>
      </c>
      <c r="B3569" s="3">
        <v>1.4930555555555556E-2</v>
      </c>
    </row>
    <row r="3570" spans="1:2" x14ac:dyDescent="0.3">
      <c r="A3570" s="22" t="s">
        <v>1197</v>
      </c>
      <c r="B3570" s="3">
        <v>1.4930555555555556E-2</v>
      </c>
    </row>
    <row r="3571" spans="1:2" x14ac:dyDescent="0.3">
      <c r="A3571" s="22" t="s">
        <v>1208</v>
      </c>
      <c r="B3571" s="3">
        <v>5.2808320473251032E-5</v>
      </c>
    </row>
    <row r="3572" spans="1:2" x14ac:dyDescent="0.3">
      <c r="A3572" s="22" t="s">
        <v>1217</v>
      </c>
      <c r="B3572" s="3">
        <v>1.4502314814814815E-2</v>
      </c>
    </row>
    <row r="3573" spans="1:2" x14ac:dyDescent="0.3">
      <c r="A3573" s="22" t="s">
        <v>1205</v>
      </c>
      <c r="B3573" s="3">
        <v>1.494212962962963E-2</v>
      </c>
    </row>
    <row r="3574" spans="1:2" x14ac:dyDescent="0.3">
      <c r="A3574" s="22" t="s">
        <v>1211</v>
      </c>
      <c r="B3574" s="3">
        <v>1.4884259259259259E-2</v>
      </c>
    </row>
    <row r="3575" spans="1:2" x14ac:dyDescent="0.3">
      <c r="A3575" s="22" t="s">
        <v>1207</v>
      </c>
      <c r="B3575" s="3">
        <v>1.4918981481481483E-2</v>
      </c>
    </row>
    <row r="3576" spans="1:2" x14ac:dyDescent="0.3">
      <c r="A3576" s="22" t="s">
        <v>1199</v>
      </c>
      <c r="B3576" s="3">
        <v>1.4895833333333332E-2</v>
      </c>
    </row>
    <row r="3577" spans="1:2" x14ac:dyDescent="0.3">
      <c r="A3577" s="22" t="s">
        <v>1198</v>
      </c>
      <c r="B3577" s="3">
        <v>1.730752743484225E-7</v>
      </c>
    </row>
    <row r="3578" spans="1:2" x14ac:dyDescent="0.3">
      <c r="A3578" s="22" t="s">
        <v>1215</v>
      </c>
      <c r="B3578" s="3">
        <v>5.0711591220850484E-5</v>
      </c>
    </row>
    <row r="3579" spans="1:2" x14ac:dyDescent="0.3">
      <c r="A3579" s="22" t="s">
        <v>1203</v>
      </c>
      <c r="B3579" s="3">
        <v>1.4918981481481483E-2</v>
      </c>
    </row>
    <row r="3580" spans="1:2" x14ac:dyDescent="0.3">
      <c r="A3580" s="22" t="s">
        <v>1212</v>
      </c>
      <c r="B3580" s="3">
        <v>1.7253943758573385E-7</v>
      </c>
    </row>
    <row r="3581" spans="1:2" x14ac:dyDescent="0.3">
      <c r="A3581" s="22" t="s">
        <v>1201</v>
      </c>
      <c r="B3581" s="3">
        <v>1.4930555555555556E-2</v>
      </c>
    </row>
    <row r="3582" spans="1:2" x14ac:dyDescent="0.3">
      <c r="A3582" s="22" t="s">
        <v>1194</v>
      </c>
      <c r="B3582" s="3">
        <v>1.765582133058985E-7</v>
      </c>
    </row>
    <row r="3583" spans="1:2" x14ac:dyDescent="0.3">
      <c r="A3583" s="22" t="s">
        <v>1204</v>
      </c>
      <c r="B3583" s="3">
        <v>1.494212962962963E-2</v>
      </c>
    </row>
    <row r="3584" spans="1:2" x14ac:dyDescent="0.3">
      <c r="A3584" s="22" t="s">
        <v>1209</v>
      </c>
      <c r="B3584" s="3">
        <v>1.494212962962963E-2</v>
      </c>
    </row>
    <row r="3585" spans="1:2" x14ac:dyDescent="0.3">
      <c r="A3585" s="22" t="s">
        <v>1214</v>
      </c>
      <c r="B3585" s="3">
        <v>1.4953703703703705E-2</v>
      </c>
    </row>
    <row r="3586" spans="1:2" x14ac:dyDescent="0.3">
      <c r="A3586" s="22" t="s">
        <v>1174</v>
      </c>
      <c r="B3586" s="3">
        <v>1.4895833333333332E-2</v>
      </c>
    </row>
    <row r="3587" spans="1:2" x14ac:dyDescent="0.3">
      <c r="A3587" s="22" t="s">
        <v>1192</v>
      </c>
      <c r="B3587" s="3">
        <v>3.4661940586419754E-10</v>
      </c>
    </row>
    <row r="3588" spans="1:2" x14ac:dyDescent="0.3">
      <c r="A3588" s="22" t="s">
        <v>1193</v>
      </c>
      <c r="B3588" s="3">
        <v>1.486111111111111E-2</v>
      </c>
    </row>
    <row r="3589" spans="1:2" x14ac:dyDescent="0.3">
      <c r="A3589" s="22" t="s">
        <v>1182</v>
      </c>
      <c r="B3589" s="3">
        <v>1.4907407407407406E-2</v>
      </c>
    </row>
    <row r="3590" spans="1:2" x14ac:dyDescent="0.3">
      <c r="A3590" s="22" t="s">
        <v>1184</v>
      </c>
      <c r="B3590" s="3">
        <v>1.4918981481481483E-2</v>
      </c>
    </row>
    <row r="3591" spans="1:2" x14ac:dyDescent="0.3">
      <c r="A3591" s="22" t="s">
        <v>1176</v>
      </c>
      <c r="B3591" s="3">
        <v>1.4872685185185185E-2</v>
      </c>
    </row>
    <row r="3592" spans="1:2" x14ac:dyDescent="0.3">
      <c r="A3592" s="22" t="s">
        <v>1190</v>
      </c>
      <c r="B3592" s="3">
        <v>1.4895833333333332E-2</v>
      </c>
    </row>
    <row r="3593" spans="1:2" x14ac:dyDescent="0.3">
      <c r="A3593" s="22" t="s">
        <v>1189</v>
      </c>
      <c r="B3593" s="3">
        <v>1.4837962962962963E-2</v>
      </c>
    </row>
    <row r="3594" spans="1:2" x14ac:dyDescent="0.3">
      <c r="A3594" s="22" t="s">
        <v>1178</v>
      </c>
      <c r="B3594" s="3">
        <v>1.4953703703703705E-2</v>
      </c>
    </row>
    <row r="3595" spans="1:2" x14ac:dyDescent="0.3">
      <c r="A3595" s="22" t="s">
        <v>1172</v>
      </c>
      <c r="B3595" s="3">
        <v>1.4884259259259259E-2</v>
      </c>
    </row>
    <row r="3596" spans="1:2" x14ac:dyDescent="0.3">
      <c r="A3596" s="22" t="s">
        <v>1181</v>
      </c>
      <c r="B3596" s="3">
        <v>1.4895833333333332E-2</v>
      </c>
    </row>
    <row r="3597" spans="1:2" x14ac:dyDescent="0.3">
      <c r="A3597" s="22" t="s">
        <v>1186</v>
      </c>
      <c r="B3597" s="3">
        <v>1.4884259259259259E-2</v>
      </c>
    </row>
    <row r="3598" spans="1:2" x14ac:dyDescent="0.3">
      <c r="A3598" s="22" t="s">
        <v>1188</v>
      </c>
      <c r="B3598" s="3">
        <v>1.7294131515775035E-7</v>
      </c>
    </row>
    <row r="3599" spans="1:2" x14ac:dyDescent="0.3">
      <c r="A3599" s="22" t="s">
        <v>1180</v>
      </c>
      <c r="B3599" s="3">
        <v>1.4884259259259259E-2</v>
      </c>
    </row>
    <row r="3600" spans="1:2" x14ac:dyDescent="0.3">
      <c r="A3600" s="22" t="s">
        <v>1187</v>
      </c>
      <c r="B3600" s="3">
        <v>1.4930555555555556E-2</v>
      </c>
    </row>
    <row r="3601" spans="1:2" x14ac:dyDescent="0.3">
      <c r="A3601" s="22" t="s">
        <v>1177</v>
      </c>
      <c r="B3601" s="3">
        <v>1.4756944444444446E-2</v>
      </c>
    </row>
    <row r="3602" spans="1:2" x14ac:dyDescent="0.3">
      <c r="A3602" s="22" t="s">
        <v>1179</v>
      </c>
      <c r="B3602" s="3">
        <v>1.4895833333333332E-2</v>
      </c>
    </row>
    <row r="3603" spans="1:2" x14ac:dyDescent="0.3">
      <c r="A3603" s="22" t="s">
        <v>1173</v>
      </c>
      <c r="B3603" s="3">
        <v>1.4872685185185185E-2</v>
      </c>
    </row>
    <row r="3604" spans="1:2" x14ac:dyDescent="0.3">
      <c r="A3604" s="22" t="s">
        <v>1175</v>
      </c>
      <c r="B3604" s="3">
        <v>1.4872685185185185E-2</v>
      </c>
    </row>
    <row r="3605" spans="1:2" x14ac:dyDescent="0.3">
      <c r="A3605" s="22" t="s">
        <v>1185</v>
      </c>
      <c r="B3605" s="3">
        <v>1.5671296296296298E-2</v>
      </c>
    </row>
    <row r="3606" spans="1:2" x14ac:dyDescent="0.3">
      <c r="A3606" s="22" t="s">
        <v>1183</v>
      </c>
      <c r="B3606" s="3">
        <v>1.4884259259259259E-2</v>
      </c>
    </row>
    <row r="3607" spans="1:2" x14ac:dyDescent="0.3">
      <c r="A3607" s="22" t="s">
        <v>1191</v>
      </c>
      <c r="B3607" s="3">
        <v>1.486111111111111E-2</v>
      </c>
    </row>
    <row r="3608" spans="1:2" x14ac:dyDescent="0.3">
      <c r="A3608" s="22" t="s">
        <v>1150</v>
      </c>
      <c r="B3608" s="3">
        <v>1.4918981481481483E-2</v>
      </c>
    </row>
    <row r="3609" spans="1:2" x14ac:dyDescent="0.3">
      <c r="A3609" s="22" t="s">
        <v>1152</v>
      </c>
      <c r="B3609" s="3">
        <v>1.4895833333333332E-2</v>
      </c>
    </row>
    <row r="3610" spans="1:2" x14ac:dyDescent="0.3">
      <c r="A3610" s="22" t="s">
        <v>1157</v>
      </c>
      <c r="B3610" s="3">
        <v>1.4918981481481483E-2</v>
      </c>
    </row>
    <row r="3611" spans="1:2" x14ac:dyDescent="0.3">
      <c r="A3611" s="22" t="s">
        <v>1171</v>
      </c>
      <c r="B3611" s="3">
        <v>1.4594907407407405E-2</v>
      </c>
    </row>
    <row r="3612" spans="1:2" x14ac:dyDescent="0.3">
      <c r="A3612" s="22" t="s">
        <v>1162</v>
      </c>
      <c r="B3612" s="3">
        <v>1.4443479938271603E-5</v>
      </c>
    </row>
    <row r="3613" spans="1:2" x14ac:dyDescent="0.3">
      <c r="A3613" s="22" t="s">
        <v>1151</v>
      </c>
      <c r="B3613" s="3">
        <v>1.4907407407407406E-2</v>
      </c>
    </row>
    <row r="3614" spans="1:2" x14ac:dyDescent="0.3">
      <c r="A3614" s="22" t="s">
        <v>1156</v>
      </c>
      <c r="B3614" s="3">
        <v>1.4907407407407406E-2</v>
      </c>
    </row>
    <row r="3615" spans="1:2" x14ac:dyDescent="0.3">
      <c r="A3615" s="22" t="s">
        <v>1158</v>
      </c>
      <c r="B3615" s="3">
        <v>5.236304012345679E-5</v>
      </c>
    </row>
    <row r="3616" spans="1:2" x14ac:dyDescent="0.3">
      <c r="A3616" s="22" t="s">
        <v>1169</v>
      </c>
      <c r="B3616" s="3">
        <v>1.4872685185185185E-2</v>
      </c>
    </row>
    <row r="3617" spans="1:2" x14ac:dyDescent="0.3">
      <c r="A3617" s="22" t="s">
        <v>1160</v>
      </c>
      <c r="B3617" s="3">
        <v>1.4884259259259259E-2</v>
      </c>
    </row>
    <row r="3618" spans="1:2" x14ac:dyDescent="0.3">
      <c r="A3618" s="22" t="s">
        <v>1167</v>
      </c>
      <c r="B3618" s="3">
        <v>1.7267339677640605E-7</v>
      </c>
    </row>
    <row r="3619" spans="1:2" x14ac:dyDescent="0.3">
      <c r="A3619" s="22" t="s">
        <v>1159</v>
      </c>
      <c r="B3619" s="3">
        <v>1.4884259259259259E-2</v>
      </c>
    </row>
    <row r="3620" spans="1:2" x14ac:dyDescent="0.3">
      <c r="A3620" s="22" t="s">
        <v>1161</v>
      </c>
      <c r="B3620" s="3">
        <v>1.4895833333333332E-2</v>
      </c>
    </row>
    <row r="3621" spans="1:2" x14ac:dyDescent="0.3">
      <c r="A3621" s="22" t="s">
        <v>1153</v>
      </c>
      <c r="B3621" s="3">
        <v>1.4918981481481483E-2</v>
      </c>
    </row>
    <row r="3622" spans="1:2" x14ac:dyDescent="0.3">
      <c r="A3622" s="22" t="s">
        <v>1155</v>
      </c>
      <c r="B3622" s="3">
        <v>1.3813871742112484E-6</v>
      </c>
    </row>
    <row r="3623" spans="1:2" x14ac:dyDescent="0.3">
      <c r="A3623" s="22" t="s">
        <v>1166</v>
      </c>
      <c r="B3623" s="3">
        <v>1.4907407407407406E-2</v>
      </c>
    </row>
    <row r="3624" spans="1:2" x14ac:dyDescent="0.3">
      <c r="A3624" s="22" t="s">
        <v>1164</v>
      </c>
      <c r="B3624" s="3">
        <v>1.4907407407407406E-2</v>
      </c>
    </row>
    <row r="3625" spans="1:2" x14ac:dyDescent="0.3">
      <c r="A3625" s="22" t="s">
        <v>1170</v>
      </c>
      <c r="B3625" s="3">
        <v>1.4907407407407406E-2</v>
      </c>
    </row>
    <row r="3626" spans="1:2" x14ac:dyDescent="0.3">
      <c r="A3626" s="22" t="s">
        <v>1163</v>
      </c>
      <c r="B3626" s="3">
        <v>1.4965277777777779E-2</v>
      </c>
    </row>
    <row r="3627" spans="1:2" x14ac:dyDescent="0.3">
      <c r="A3627" s="22" t="s">
        <v>1165</v>
      </c>
      <c r="B3627" s="3">
        <v>1.4895833333333332E-2</v>
      </c>
    </row>
    <row r="3628" spans="1:2" x14ac:dyDescent="0.3">
      <c r="A3628" s="22" t="s">
        <v>1154</v>
      </c>
      <c r="B3628" s="3">
        <v>1.8337673611111112E-5</v>
      </c>
    </row>
    <row r="3629" spans="1:2" x14ac:dyDescent="0.3">
      <c r="A3629" s="22" t="s">
        <v>1838</v>
      </c>
      <c r="B3629" s="3">
        <v>6.3657407407407402E-4</v>
      </c>
    </row>
    <row r="3630" spans="1:2" x14ac:dyDescent="0.3">
      <c r="A3630" s="22" t="s">
        <v>231</v>
      </c>
      <c r="B3630" s="3">
        <v>3.0092592592592595E-4</v>
      </c>
    </row>
    <row r="3631" spans="1:2" x14ac:dyDescent="0.3">
      <c r="A3631" s="22" t="s">
        <v>2301</v>
      </c>
      <c r="B3631" s="3">
        <v>6.9444444444444444E-5</v>
      </c>
    </row>
    <row r="3632" spans="1:2" x14ac:dyDescent="0.3">
      <c r="A3632" s="22" t="s">
        <v>503</v>
      </c>
      <c r="B3632" s="3">
        <v>2.0833333333333335E-4</v>
      </c>
    </row>
    <row r="3633" spans="1:2" x14ac:dyDescent="0.3">
      <c r="A3633" s="22" t="s">
        <v>4536</v>
      </c>
      <c r="B3633" s="3">
        <v>2.9652777777777778E-2</v>
      </c>
    </row>
    <row r="3634" spans="1:2" x14ac:dyDescent="0.3">
      <c r="A3634" s="22" t="s">
        <v>4541</v>
      </c>
      <c r="B3634" s="3">
        <v>3.0983796296296297E-2</v>
      </c>
    </row>
    <row r="3635" spans="1:2" x14ac:dyDescent="0.3">
      <c r="A3635" s="22" t="s">
        <v>4540</v>
      </c>
      <c r="B3635" s="3">
        <v>2.8657407407407406E-2</v>
      </c>
    </row>
    <row r="3636" spans="1:2" x14ac:dyDescent="0.3">
      <c r="A3636" s="22" t="s">
        <v>4539</v>
      </c>
      <c r="B3636" s="3">
        <v>2.9537037037037039E-2</v>
      </c>
    </row>
    <row r="3637" spans="1:2" x14ac:dyDescent="0.3">
      <c r="A3637" s="22" t="s">
        <v>4535</v>
      </c>
      <c r="B3637" s="3">
        <v>3.0173611111111113E-2</v>
      </c>
    </row>
    <row r="3638" spans="1:2" x14ac:dyDescent="0.3">
      <c r="A3638" s="22" t="s">
        <v>4531</v>
      </c>
      <c r="B3638" s="3">
        <v>2.837962962962963E-2</v>
      </c>
    </row>
    <row r="3639" spans="1:2" x14ac:dyDescent="0.3">
      <c r="A3639" s="22" t="s">
        <v>4528</v>
      </c>
      <c r="B3639" s="3">
        <v>1.304548182441701E-5</v>
      </c>
    </row>
    <row r="3640" spans="1:2" x14ac:dyDescent="0.3">
      <c r="A3640" s="22" t="s">
        <v>4534</v>
      </c>
      <c r="B3640" s="3">
        <v>3.0208333333333334E-2</v>
      </c>
    </row>
    <row r="3641" spans="1:2" x14ac:dyDescent="0.3">
      <c r="A3641" s="22" t="s">
        <v>4527</v>
      </c>
      <c r="B3641" s="3">
        <v>3.0289351851851855E-2</v>
      </c>
    </row>
    <row r="3642" spans="1:2" x14ac:dyDescent="0.3">
      <c r="A3642" s="22" t="s">
        <v>4537</v>
      </c>
      <c r="B3642" s="3">
        <v>3.0578703703703702E-2</v>
      </c>
    </row>
    <row r="3643" spans="1:2" x14ac:dyDescent="0.3">
      <c r="A3643" s="22" t="s">
        <v>4532</v>
      </c>
      <c r="B3643" s="3">
        <v>2.8935185185185185E-2</v>
      </c>
    </row>
    <row r="3644" spans="1:2" x14ac:dyDescent="0.3">
      <c r="A3644" s="22" t="s">
        <v>4538</v>
      </c>
      <c r="B3644" s="3">
        <v>3.0150462962962962E-2</v>
      </c>
    </row>
    <row r="3645" spans="1:2" x14ac:dyDescent="0.3">
      <c r="A3645" s="22" t="s">
        <v>4530</v>
      </c>
      <c r="B3645" s="3">
        <v>2.9594907407407407E-2</v>
      </c>
    </row>
    <row r="3646" spans="1:2" x14ac:dyDescent="0.3">
      <c r="A3646" s="22" t="s">
        <v>741</v>
      </c>
      <c r="B3646" s="3">
        <v>1.3503086419753083E-7</v>
      </c>
    </row>
    <row r="3647" spans="1:2" x14ac:dyDescent="0.3">
      <c r="A3647" s="22" t="s">
        <v>524</v>
      </c>
      <c r="B3647" s="3">
        <v>9.2592592592592588E-5</v>
      </c>
    </row>
    <row r="3648" spans="1:2" x14ac:dyDescent="0.3">
      <c r="A3648" s="22" t="s">
        <v>1828</v>
      </c>
      <c r="B3648" s="3">
        <v>2.3245160773851486E-6</v>
      </c>
    </row>
    <row r="3649" spans="1:2" x14ac:dyDescent="0.3">
      <c r="A3649" s="22" t="s">
        <v>1814</v>
      </c>
      <c r="B3649" s="3">
        <v>1.4606481481481482E-2</v>
      </c>
    </row>
    <row r="3650" spans="1:2" x14ac:dyDescent="0.3">
      <c r="A3650" s="22" t="s">
        <v>1827</v>
      </c>
      <c r="B3650" s="3">
        <v>2.0743232381687245E-4</v>
      </c>
    </row>
    <row r="3651" spans="1:2" x14ac:dyDescent="0.3">
      <c r="A3651" s="22" t="s">
        <v>1819</v>
      </c>
      <c r="B3651" s="3">
        <v>1.3090277777777779E-2</v>
      </c>
    </row>
    <row r="3652" spans="1:2" x14ac:dyDescent="0.3">
      <c r="A3652" s="22" t="s">
        <v>1821</v>
      </c>
      <c r="B3652" s="3">
        <v>1.4236111111111111E-2</v>
      </c>
    </row>
    <row r="3653" spans="1:2" x14ac:dyDescent="0.3">
      <c r="A3653" s="22" t="s">
        <v>1826</v>
      </c>
      <c r="B3653" s="3">
        <v>2.2687730409807957E-4</v>
      </c>
    </row>
    <row r="3654" spans="1:2" x14ac:dyDescent="0.3">
      <c r="A3654" s="22" t="s">
        <v>1820</v>
      </c>
      <c r="B3654" s="3">
        <v>1.3518518518518518E-2</v>
      </c>
    </row>
    <row r="3655" spans="1:2" x14ac:dyDescent="0.3">
      <c r="A3655" s="22" t="s">
        <v>1823</v>
      </c>
      <c r="B3655" s="3">
        <v>1.6100180041152262E-4</v>
      </c>
    </row>
    <row r="3656" spans="1:2" x14ac:dyDescent="0.3">
      <c r="A3656" s="22" t="s">
        <v>1815</v>
      </c>
      <c r="B3656" s="3">
        <v>1.3449074074074073E-2</v>
      </c>
    </row>
    <row r="3657" spans="1:2" x14ac:dyDescent="0.3">
      <c r="A3657" s="22" t="s">
        <v>1817</v>
      </c>
      <c r="B3657" s="3">
        <v>1.3865740740740739E-2</v>
      </c>
    </row>
    <row r="3658" spans="1:2" x14ac:dyDescent="0.3">
      <c r="A3658" s="22" t="s">
        <v>1824</v>
      </c>
      <c r="B3658" s="3">
        <v>1.9819664137517146E-4</v>
      </c>
    </row>
    <row r="3659" spans="1:2" x14ac:dyDescent="0.3">
      <c r="A3659" s="22" t="s">
        <v>1822</v>
      </c>
      <c r="B3659" s="3">
        <v>1.4074074074074074E-2</v>
      </c>
    </row>
    <row r="3660" spans="1:2" x14ac:dyDescent="0.3">
      <c r="A3660" s="22" t="s">
        <v>1813</v>
      </c>
      <c r="B3660" s="3">
        <v>2.689418295610425E-5</v>
      </c>
    </row>
    <row r="3661" spans="1:2" x14ac:dyDescent="0.3">
      <c r="A3661" s="22" t="s">
        <v>1816</v>
      </c>
      <c r="B3661" s="3">
        <v>1.4791666666666668E-2</v>
      </c>
    </row>
    <row r="3662" spans="1:2" x14ac:dyDescent="0.3">
      <c r="A3662" s="22" t="s">
        <v>1810</v>
      </c>
      <c r="B3662" s="3">
        <v>1.3287037037037036E-2</v>
      </c>
    </row>
    <row r="3663" spans="1:2" x14ac:dyDescent="0.3">
      <c r="A3663" s="22" t="s">
        <v>1812</v>
      </c>
      <c r="B3663" s="3">
        <v>1.4675925925925926E-2</v>
      </c>
    </row>
    <row r="3664" spans="1:2" x14ac:dyDescent="0.3">
      <c r="A3664" s="22" t="s">
        <v>1809</v>
      </c>
      <c r="B3664" s="3">
        <v>1.357638888888889E-2</v>
      </c>
    </row>
    <row r="3665" spans="1:2" x14ac:dyDescent="0.3">
      <c r="A3665" s="22" t="s">
        <v>1341</v>
      </c>
      <c r="B3665" s="3">
        <v>1.8173532025284853E-28</v>
      </c>
    </row>
    <row r="3666" spans="1:2" x14ac:dyDescent="0.3">
      <c r="A3666" s="22" t="s">
        <v>1523</v>
      </c>
      <c r="B3666" s="3">
        <v>1.4391584147805211E-4</v>
      </c>
    </row>
    <row r="3667" spans="1:2" x14ac:dyDescent="0.3">
      <c r="A3667" s="22" t="s">
        <v>1533</v>
      </c>
      <c r="B3667" s="3">
        <v>1.7685292352537726E-4</v>
      </c>
    </row>
    <row r="3668" spans="1:2" x14ac:dyDescent="0.3">
      <c r="A3668" s="22" t="s">
        <v>1537</v>
      </c>
      <c r="B3668" s="3">
        <v>1.6161667309670785E-4</v>
      </c>
    </row>
    <row r="3669" spans="1:2" x14ac:dyDescent="0.3">
      <c r="A3669" s="22" t="s">
        <v>1512</v>
      </c>
      <c r="B3669" s="3">
        <v>1.771604938271605E-4</v>
      </c>
    </row>
    <row r="3670" spans="1:2" x14ac:dyDescent="0.3">
      <c r="A3670" s="22" t="s">
        <v>1545</v>
      </c>
      <c r="B3670" s="3">
        <v>1.9694010416666669E-4</v>
      </c>
    </row>
    <row r="3671" spans="1:2" x14ac:dyDescent="0.3">
      <c r="A3671" s="22" t="s">
        <v>1518</v>
      </c>
      <c r="B3671" s="3">
        <v>3.5078842984051122E-7</v>
      </c>
    </row>
    <row r="3672" spans="1:2" x14ac:dyDescent="0.3">
      <c r="A3672" s="22" t="s">
        <v>1521</v>
      </c>
      <c r="B3672" s="3">
        <v>1.5797472457990399E-4</v>
      </c>
    </row>
    <row r="3673" spans="1:2" x14ac:dyDescent="0.3">
      <c r="A3673" s="22" t="s">
        <v>1550</v>
      </c>
      <c r="B3673" s="3">
        <v>3.9849826537732431E-7</v>
      </c>
    </row>
    <row r="3674" spans="1:2" x14ac:dyDescent="0.3">
      <c r="A3674" s="22" t="s">
        <v>1547</v>
      </c>
      <c r="B3674" s="3">
        <v>1.9629093792866942E-4</v>
      </c>
    </row>
    <row r="3675" spans="1:2" x14ac:dyDescent="0.3">
      <c r="A3675" s="22" t="s">
        <v>1527</v>
      </c>
      <c r="B3675" s="3">
        <v>1.7347822359396433E-4</v>
      </c>
    </row>
    <row r="3676" spans="1:2" x14ac:dyDescent="0.3">
      <c r="A3676" s="22" t="s">
        <v>1520</v>
      </c>
      <c r="B3676" s="3">
        <v>1.7792459705075442E-4</v>
      </c>
    </row>
    <row r="3677" spans="1:2" x14ac:dyDescent="0.3">
      <c r="A3677" s="22" t="s">
        <v>1541</v>
      </c>
      <c r="B3677" s="3">
        <v>1.6135384516460902E-4</v>
      </c>
    </row>
    <row r="3678" spans="1:2" x14ac:dyDescent="0.3">
      <c r="A3678" s="22" t="s">
        <v>1535</v>
      </c>
      <c r="B3678" s="3">
        <v>1.7392859439300409E-4</v>
      </c>
    </row>
    <row r="3679" spans="1:2" x14ac:dyDescent="0.3">
      <c r="A3679" s="22" t="s">
        <v>1510</v>
      </c>
      <c r="B3679" s="3">
        <v>3.4536108253315046E-7</v>
      </c>
    </row>
    <row r="3680" spans="1:2" x14ac:dyDescent="0.3">
      <c r="A3680" s="22" t="s">
        <v>1531</v>
      </c>
      <c r="B3680" s="3">
        <v>2.0813989626200275E-4</v>
      </c>
    </row>
    <row r="3681" spans="1:2" x14ac:dyDescent="0.3">
      <c r="A3681" s="22" t="s">
        <v>1543</v>
      </c>
      <c r="B3681" s="3">
        <v>1.671328446502058E-4</v>
      </c>
    </row>
    <row r="3682" spans="1:2" x14ac:dyDescent="0.3">
      <c r="A3682" s="22" t="s">
        <v>1525</v>
      </c>
      <c r="B3682" s="3">
        <v>1.8922137560013717E-4</v>
      </c>
    </row>
    <row r="3683" spans="1:2" x14ac:dyDescent="0.3">
      <c r="A3683" s="22" t="s">
        <v>1508</v>
      </c>
      <c r="B3683" s="3">
        <v>1.6016294795953364E-4</v>
      </c>
    </row>
    <row r="3684" spans="1:2" x14ac:dyDescent="0.3">
      <c r="A3684" s="22" t="s">
        <v>1549</v>
      </c>
      <c r="B3684" s="3">
        <v>1.5575435099451302E-4</v>
      </c>
    </row>
    <row r="3685" spans="1:2" x14ac:dyDescent="0.3">
      <c r="A3685" s="22" t="s">
        <v>1534</v>
      </c>
      <c r="B3685" s="3">
        <v>1.8431712962962968E-4</v>
      </c>
    </row>
    <row r="3686" spans="1:2" x14ac:dyDescent="0.3">
      <c r="A3686" s="22" t="s">
        <v>1516</v>
      </c>
      <c r="B3686" s="3">
        <v>1.645809220679012E-4</v>
      </c>
    </row>
    <row r="3687" spans="1:2" x14ac:dyDescent="0.3">
      <c r="A3687" s="22" t="s">
        <v>1529</v>
      </c>
      <c r="B3687" s="3">
        <v>1.5250021433470506E-4</v>
      </c>
    </row>
    <row r="3688" spans="1:2" x14ac:dyDescent="0.3">
      <c r="A3688" s="22" t="s">
        <v>1514</v>
      </c>
      <c r="B3688" s="3">
        <v>1.7592739947702333E-4</v>
      </c>
    </row>
    <row r="3689" spans="1:2" x14ac:dyDescent="0.3">
      <c r="A3689" s="22" t="s">
        <v>1539</v>
      </c>
      <c r="B3689" s="3">
        <v>2.2866089630010668E-9</v>
      </c>
    </row>
    <row r="3690" spans="1:2" x14ac:dyDescent="0.3">
      <c r="A3690" s="22" t="s">
        <v>1481</v>
      </c>
      <c r="B3690" s="3">
        <v>6.890269115083448E-7</v>
      </c>
    </row>
    <row r="3691" spans="1:2" x14ac:dyDescent="0.3">
      <c r="A3691" s="22" t="s">
        <v>1493</v>
      </c>
      <c r="B3691" s="3">
        <v>1.6515399948559671E-4</v>
      </c>
    </row>
    <row r="3692" spans="1:2" x14ac:dyDescent="0.3">
      <c r="A3692" s="22" t="s">
        <v>1469</v>
      </c>
      <c r="B3692" s="3">
        <v>3.2303715086513827E-6</v>
      </c>
    </row>
    <row r="3693" spans="1:2" x14ac:dyDescent="0.3">
      <c r="A3693" s="22" t="s">
        <v>1490</v>
      </c>
      <c r="B3693" s="3">
        <v>3.7854913712419982E-8</v>
      </c>
    </row>
    <row r="3694" spans="1:2" x14ac:dyDescent="0.3">
      <c r="A3694" s="22" t="s">
        <v>1500</v>
      </c>
      <c r="B3694" s="3">
        <v>1.6937934027777776E-4</v>
      </c>
    </row>
    <row r="3695" spans="1:2" x14ac:dyDescent="0.3">
      <c r="A3695" s="22" t="s">
        <v>1474</v>
      </c>
      <c r="B3695" s="3">
        <v>1.9544753086419753E-4</v>
      </c>
    </row>
    <row r="3696" spans="1:2" x14ac:dyDescent="0.3">
      <c r="A3696" s="22" t="s">
        <v>1492</v>
      </c>
      <c r="B3696" s="3">
        <v>2.3087330675582987E-4</v>
      </c>
    </row>
    <row r="3697" spans="1:2" x14ac:dyDescent="0.3">
      <c r="A3697" s="22" t="s">
        <v>1502</v>
      </c>
      <c r="B3697" s="3">
        <v>2.0068788044410153E-4</v>
      </c>
    </row>
    <row r="3698" spans="1:2" x14ac:dyDescent="0.3">
      <c r="A3698" s="22" t="s">
        <v>1480</v>
      </c>
      <c r="B3698" s="3">
        <v>1.8900342399691359E-4</v>
      </c>
    </row>
    <row r="3699" spans="1:2" x14ac:dyDescent="0.3">
      <c r="A3699" s="22" t="s">
        <v>1497</v>
      </c>
      <c r="B3699" s="3">
        <v>1.8228041409465019E-4</v>
      </c>
    </row>
    <row r="3700" spans="1:2" x14ac:dyDescent="0.3">
      <c r="A3700" s="22" t="s">
        <v>1489</v>
      </c>
      <c r="B3700" s="3">
        <v>1.9402729552469135E-4</v>
      </c>
    </row>
    <row r="3701" spans="1:2" x14ac:dyDescent="0.3">
      <c r="A3701" s="22" t="s">
        <v>1472</v>
      </c>
      <c r="B3701" s="3">
        <v>1.6768489047496571E-4</v>
      </c>
    </row>
    <row r="3702" spans="1:2" x14ac:dyDescent="0.3">
      <c r="A3702" s="22" t="s">
        <v>1483</v>
      </c>
      <c r="B3702" s="3">
        <v>1.6382030178326476E-4</v>
      </c>
    </row>
    <row r="3703" spans="1:2" x14ac:dyDescent="0.3">
      <c r="A3703" s="22" t="s">
        <v>1485</v>
      </c>
      <c r="B3703" s="3">
        <v>1.9506065672153638E-4</v>
      </c>
    </row>
    <row r="3704" spans="1:2" x14ac:dyDescent="0.3">
      <c r="A3704" s="22" t="s">
        <v>1506</v>
      </c>
      <c r="B3704" s="3">
        <v>1.6069137510448816E-7</v>
      </c>
    </row>
    <row r="3705" spans="1:2" x14ac:dyDescent="0.3">
      <c r="A3705" s="22" t="s">
        <v>1499</v>
      </c>
      <c r="B3705" s="3">
        <v>2.0747304741083671E-4</v>
      </c>
    </row>
    <row r="3706" spans="1:2" x14ac:dyDescent="0.3">
      <c r="A3706" s="22" t="s">
        <v>1476</v>
      </c>
      <c r="B3706" s="3">
        <v>2.0642843364197528E-4</v>
      </c>
    </row>
    <row r="3707" spans="1:2" x14ac:dyDescent="0.3">
      <c r="A3707" s="22" t="s">
        <v>1503</v>
      </c>
      <c r="B3707" s="3">
        <v>5.7022783903185811E-7</v>
      </c>
    </row>
    <row r="3708" spans="1:2" x14ac:dyDescent="0.3">
      <c r="A3708" s="22" t="s">
        <v>1505</v>
      </c>
      <c r="B3708" s="3">
        <v>2.0960286458333334E-4</v>
      </c>
    </row>
    <row r="3709" spans="1:2" x14ac:dyDescent="0.3">
      <c r="A3709" s="22" t="s">
        <v>1486</v>
      </c>
      <c r="B3709" s="3">
        <v>9.3155221193415629E-7</v>
      </c>
    </row>
    <row r="3710" spans="1:2" x14ac:dyDescent="0.3">
      <c r="A3710" s="22" t="s">
        <v>1470</v>
      </c>
      <c r="B3710" s="3">
        <v>1.8351873285322358E-4</v>
      </c>
    </row>
    <row r="3711" spans="1:2" x14ac:dyDescent="0.3">
      <c r="A3711" s="22" t="s">
        <v>1487</v>
      </c>
      <c r="B3711" s="3">
        <v>2.0679494598765437E-4</v>
      </c>
    </row>
    <row r="3712" spans="1:2" x14ac:dyDescent="0.3">
      <c r="A3712" s="22" t="s">
        <v>1478</v>
      </c>
      <c r="B3712" s="3">
        <v>2.2958574186996709E-9</v>
      </c>
    </row>
    <row r="3713" spans="1:2" x14ac:dyDescent="0.3">
      <c r="A3713" s="22" t="s">
        <v>1495</v>
      </c>
      <c r="B3713" s="3">
        <v>1.6475265775034296E-4</v>
      </c>
    </row>
    <row r="3714" spans="1:2" x14ac:dyDescent="0.3">
      <c r="A3714" s="22" t="s">
        <v>1426</v>
      </c>
      <c r="B3714" s="3">
        <v>1.7700429741083676E-4</v>
      </c>
    </row>
    <row r="3715" spans="1:2" x14ac:dyDescent="0.3">
      <c r="A3715" s="22" t="s">
        <v>1454</v>
      </c>
      <c r="B3715" s="3">
        <v>6.2940949002629188E-7</v>
      </c>
    </row>
    <row r="3716" spans="1:2" x14ac:dyDescent="0.3">
      <c r="A3716" s="22" t="s">
        <v>1438</v>
      </c>
      <c r="B3716" s="3">
        <v>1.5941036522633742E-4</v>
      </c>
    </row>
    <row r="3717" spans="1:2" x14ac:dyDescent="0.3">
      <c r="A3717" s="22" t="s">
        <v>1446</v>
      </c>
      <c r="B3717" s="3">
        <v>1.8320794753086414E-4</v>
      </c>
    </row>
    <row r="3718" spans="1:2" x14ac:dyDescent="0.3">
      <c r="A3718" s="22" t="s">
        <v>1468</v>
      </c>
      <c r="B3718" s="3">
        <v>6.463121630182136E-9</v>
      </c>
    </row>
    <row r="3719" spans="1:2" x14ac:dyDescent="0.3">
      <c r="A3719" s="22" t="s">
        <v>1456</v>
      </c>
      <c r="B3719" s="3">
        <v>1.9791639874828536E-4</v>
      </c>
    </row>
    <row r="3720" spans="1:2" x14ac:dyDescent="0.3">
      <c r="A3720" s="22" t="s">
        <v>1440</v>
      </c>
      <c r="B3720" s="3">
        <v>1.8412476423182439E-4</v>
      </c>
    </row>
    <row r="3721" spans="1:2" x14ac:dyDescent="0.3">
      <c r="A3721" s="22" t="s">
        <v>1432</v>
      </c>
      <c r="B3721" s="3">
        <v>1.4242792325745886E-7</v>
      </c>
    </row>
    <row r="3722" spans="1:2" x14ac:dyDescent="0.3">
      <c r="A3722" s="22" t="s">
        <v>1442</v>
      </c>
      <c r="B3722" s="3">
        <v>1.9971064814814813E-4</v>
      </c>
    </row>
    <row r="3723" spans="1:2" x14ac:dyDescent="0.3">
      <c r="A3723" s="22" t="s">
        <v>1458</v>
      </c>
      <c r="B3723" s="3">
        <v>5.1808716992455415E-7</v>
      </c>
    </row>
    <row r="3724" spans="1:2" x14ac:dyDescent="0.3">
      <c r="A3724" s="22" t="s">
        <v>1460</v>
      </c>
      <c r="B3724" s="3">
        <v>1.6653056412894377E-4</v>
      </c>
    </row>
    <row r="3725" spans="1:2" x14ac:dyDescent="0.3">
      <c r="A3725" s="22" t="s">
        <v>1434</v>
      </c>
      <c r="B3725" s="3">
        <v>1.7516369813100138E-4</v>
      </c>
    </row>
    <row r="3726" spans="1:2" x14ac:dyDescent="0.3">
      <c r="A3726" s="22" t="s">
        <v>1436</v>
      </c>
      <c r="B3726" s="3">
        <v>1.9483506944444447E-4</v>
      </c>
    </row>
    <row r="3727" spans="1:2" x14ac:dyDescent="0.3">
      <c r="A3727" s="22" t="s">
        <v>1428</v>
      </c>
      <c r="B3727" s="3">
        <v>1.8936752507716045E-4</v>
      </c>
    </row>
    <row r="3728" spans="1:2" x14ac:dyDescent="0.3">
      <c r="A3728" s="22" t="s">
        <v>1444</v>
      </c>
      <c r="B3728" s="3">
        <v>1.7103628150720162E-4</v>
      </c>
    </row>
    <row r="3729" spans="1:2" x14ac:dyDescent="0.3">
      <c r="A3729" s="22" t="s">
        <v>1450</v>
      </c>
      <c r="B3729" s="3">
        <v>1.7074974279835393E-4</v>
      </c>
    </row>
    <row r="3730" spans="1:2" x14ac:dyDescent="0.3">
      <c r="A3730" s="22" t="s">
        <v>1430</v>
      </c>
      <c r="B3730" s="3">
        <v>1.629458161865569E-4</v>
      </c>
    </row>
    <row r="3731" spans="1:2" x14ac:dyDescent="0.3">
      <c r="A3731" s="22" t="s">
        <v>1461</v>
      </c>
      <c r="B3731" s="3">
        <v>1.6353737997256516E-4</v>
      </c>
    </row>
    <row r="3732" spans="1:2" x14ac:dyDescent="0.3">
      <c r="A3732" s="22" t="s">
        <v>1464</v>
      </c>
      <c r="B3732" s="3">
        <v>1.85733614111797E-4</v>
      </c>
    </row>
    <row r="3733" spans="1:2" x14ac:dyDescent="0.3">
      <c r="A3733" s="22" t="s">
        <v>1448</v>
      </c>
      <c r="B3733" s="3">
        <v>1.9346661677431036E-7</v>
      </c>
    </row>
    <row r="3734" spans="1:2" x14ac:dyDescent="0.3">
      <c r="A3734" s="22" t="s">
        <v>1424</v>
      </c>
      <c r="B3734" s="3">
        <v>2.4630902241941014E-4</v>
      </c>
    </row>
    <row r="3735" spans="1:2" x14ac:dyDescent="0.3">
      <c r="A3735" s="22" t="s">
        <v>1462</v>
      </c>
      <c r="B3735" s="3">
        <v>1.600330075445816E-4</v>
      </c>
    </row>
    <row r="3736" spans="1:2" x14ac:dyDescent="0.3">
      <c r="A3736" s="22" t="s">
        <v>1452</v>
      </c>
      <c r="B3736" s="3">
        <v>1.9017061042524006E-4</v>
      </c>
    </row>
    <row r="3737" spans="1:2" x14ac:dyDescent="0.3">
      <c r="A3737" s="22" t="s">
        <v>1466</v>
      </c>
      <c r="B3737" s="3">
        <v>2.0282198431069957E-4</v>
      </c>
    </row>
    <row r="3738" spans="1:2" x14ac:dyDescent="0.3">
      <c r="A3738" s="22" t="s">
        <v>1808</v>
      </c>
      <c r="B3738" s="3">
        <v>1.4849537037037036E-2</v>
      </c>
    </row>
    <row r="3739" spans="1:2" x14ac:dyDescent="0.3">
      <c r="A3739" s="22" t="s">
        <v>1806</v>
      </c>
      <c r="B3739" s="3">
        <v>1.4236111111111111E-2</v>
      </c>
    </row>
    <row r="3740" spans="1:2" x14ac:dyDescent="0.3">
      <c r="A3740" s="22" t="s">
        <v>1796</v>
      </c>
      <c r="B3740" s="3">
        <v>1.4085648148148151E-2</v>
      </c>
    </row>
    <row r="3741" spans="1:2" x14ac:dyDescent="0.3">
      <c r="A3741" s="22" t="s">
        <v>1789</v>
      </c>
      <c r="B3741" s="3">
        <v>1.238425925925926E-2</v>
      </c>
    </row>
    <row r="3742" spans="1:2" x14ac:dyDescent="0.3">
      <c r="A3742" s="22" t="s">
        <v>1807</v>
      </c>
      <c r="B3742" s="3">
        <v>3.0746313443072705E-6</v>
      </c>
    </row>
    <row r="3743" spans="1:2" x14ac:dyDescent="0.3">
      <c r="A3743" s="22" t="s">
        <v>1803</v>
      </c>
      <c r="B3743" s="3">
        <v>1.4039351851851851E-2</v>
      </c>
    </row>
    <row r="3744" spans="1:2" x14ac:dyDescent="0.3">
      <c r="A3744" s="22" t="s">
        <v>534</v>
      </c>
      <c r="B3744" s="3">
        <v>2.0580552340534981E-4</v>
      </c>
    </row>
    <row r="3745" spans="1:2" x14ac:dyDescent="0.3">
      <c r="A3745" s="22" t="s">
        <v>1792</v>
      </c>
      <c r="B3745" s="3">
        <v>1.3726851851851851E-2</v>
      </c>
    </row>
    <row r="3746" spans="1:2" x14ac:dyDescent="0.3">
      <c r="A3746" s="22" t="s">
        <v>1758</v>
      </c>
      <c r="B3746" s="3">
        <v>1.2324245541838133E-9</v>
      </c>
    </row>
    <row r="3747" spans="1:2" x14ac:dyDescent="0.3">
      <c r="A3747" s="22" t="s">
        <v>538</v>
      </c>
      <c r="B3747" s="3">
        <v>2.1182082690329219E-4</v>
      </c>
    </row>
    <row r="3748" spans="1:2" x14ac:dyDescent="0.3">
      <c r="A3748" s="22" t="s">
        <v>1794</v>
      </c>
      <c r="B3748" s="3">
        <v>1.4606481481481482E-2</v>
      </c>
    </row>
    <row r="3749" spans="1:2" x14ac:dyDescent="0.3">
      <c r="A3749" s="22" t="s">
        <v>1805</v>
      </c>
      <c r="B3749" s="3">
        <v>1.4305555555555557E-2</v>
      </c>
    </row>
    <row r="3750" spans="1:2" x14ac:dyDescent="0.3">
      <c r="A3750" s="22" t="s">
        <v>1791</v>
      </c>
      <c r="B3750" s="3">
        <v>1.3518518518518518E-2</v>
      </c>
    </row>
    <row r="3751" spans="1:2" x14ac:dyDescent="0.3">
      <c r="A3751" s="22" t="s">
        <v>1795</v>
      </c>
      <c r="B3751" s="3">
        <v>1.4293981481481482E-2</v>
      </c>
    </row>
    <row r="3752" spans="1:2" x14ac:dyDescent="0.3">
      <c r="A3752" s="22" t="s">
        <v>1800</v>
      </c>
      <c r="B3752" s="3">
        <v>1.3460648148148147E-2</v>
      </c>
    </row>
    <row r="3753" spans="1:2" x14ac:dyDescent="0.3">
      <c r="A3753" s="22" t="s">
        <v>536</v>
      </c>
      <c r="B3753" s="3">
        <v>1.9937400870198905E-4</v>
      </c>
    </row>
    <row r="3754" spans="1:2" x14ac:dyDescent="0.3">
      <c r="A3754" s="22" t="s">
        <v>1788</v>
      </c>
      <c r="B3754" s="3">
        <v>1.4305555555555557E-2</v>
      </c>
    </row>
    <row r="3755" spans="1:2" x14ac:dyDescent="0.3">
      <c r="A3755" s="22" t="s">
        <v>1801</v>
      </c>
      <c r="B3755" s="3">
        <v>1.4189814814814815E-2</v>
      </c>
    </row>
    <row r="3756" spans="1:2" x14ac:dyDescent="0.3">
      <c r="A3756" s="22" t="s">
        <v>532</v>
      </c>
      <c r="B3756" s="3">
        <v>2.0332647462277097E-4</v>
      </c>
    </row>
    <row r="3757" spans="1:2" x14ac:dyDescent="0.3">
      <c r="A3757" s="22" t="s">
        <v>1797</v>
      </c>
      <c r="B3757" s="3">
        <v>1.4328703703703703E-2</v>
      </c>
    </row>
    <row r="3758" spans="1:2" x14ac:dyDescent="0.3">
      <c r="A3758" s="22" t="s">
        <v>1790</v>
      </c>
      <c r="B3758" s="3">
        <v>1.4502314814814815E-2</v>
      </c>
    </row>
    <row r="3759" spans="1:2" x14ac:dyDescent="0.3">
      <c r="A3759" s="22" t="s">
        <v>1799</v>
      </c>
      <c r="B3759" s="3">
        <v>1.4212962962962962E-2</v>
      </c>
    </row>
    <row r="3760" spans="1:2" x14ac:dyDescent="0.3">
      <c r="A3760" s="22" t="s">
        <v>530</v>
      </c>
      <c r="B3760" s="3">
        <v>1.9097490140603562E-4</v>
      </c>
    </row>
    <row r="3761" spans="1:2" x14ac:dyDescent="0.3">
      <c r="A3761" s="22" t="s">
        <v>1778</v>
      </c>
      <c r="B3761" s="3">
        <v>1.4050925925925927E-2</v>
      </c>
    </row>
    <row r="3762" spans="1:2" x14ac:dyDescent="0.3">
      <c r="A3762" s="22" t="s">
        <v>1772</v>
      </c>
      <c r="B3762" s="3">
        <v>1.3611111111111114E-2</v>
      </c>
    </row>
    <row r="3763" spans="1:2" x14ac:dyDescent="0.3">
      <c r="A3763" s="22" t="s">
        <v>1781</v>
      </c>
      <c r="B3763" s="3">
        <v>1.3182870370370371E-2</v>
      </c>
    </row>
    <row r="3764" spans="1:2" x14ac:dyDescent="0.3">
      <c r="A3764" s="22" t="s">
        <v>1782</v>
      </c>
      <c r="B3764" s="3">
        <v>1.4201388888888888E-2</v>
      </c>
    </row>
    <row r="3765" spans="1:2" x14ac:dyDescent="0.3">
      <c r="A3765" s="22" t="s">
        <v>1771</v>
      </c>
      <c r="B3765" s="3">
        <v>1.2546296296296297E-2</v>
      </c>
    </row>
    <row r="3766" spans="1:2" x14ac:dyDescent="0.3">
      <c r="A3766" s="22" t="s">
        <v>1787</v>
      </c>
      <c r="B3766" s="3">
        <v>1.4479166666666668E-2</v>
      </c>
    </row>
    <row r="3767" spans="1:2" x14ac:dyDescent="0.3">
      <c r="A3767" s="22" t="s">
        <v>1769</v>
      </c>
      <c r="B3767" s="3">
        <v>1.4317129629629631E-2</v>
      </c>
    </row>
    <row r="3768" spans="1:2" x14ac:dyDescent="0.3">
      <c r="A3768" s="22" t="s">
        <v>1776</v>
      </c>
      <c r="B3768" s="3">
        <v>1.4340277777777776E-2</v>
      </c>
    </row>
    <row r="3769" spans="1:2" x14ac:dyDescent="0.3">
      <c r="A3769" s="22" t="s">
        <v>1785</v>
      </c>
      <c r="B3769" s="3">
        <v>1.375E-2</v>
      </c>
    </row>
    <row r="3770" spans="1:2" x14ac:dyDescent="0.3">
      <c r="A3770" s="22" t="s">
        <v>1779</v>
      </c>
      <c r="B3770" s="3">
        <v>1.306712962962963E-2</v>
      </c>
    </row>
    <row r="3771" spans="1:2" x14ac:dyDescent="0.3">
      <c r="A3771" s="22" t="s">
        <v>1786</v>
      </c>
      <c r="B3771" s="3">
        <v>1.4548611111111111E-2</v>
      </c>
    </row>
    <row r="3772" spans="1:2" x14ac:dyDescent="0.3">
      <c r="A3772" s="22" t="s">
        <v>1770</v>
      </c>
      <c r="B3772" s="3">
        <v>1.4305555555555557E-2</v>
      </c>
    </row>
    <row r="3773" spans="1:2" x14ac:dyDescent="0.3">
      <c r="A3773" s="22" t="s">
        <v>1760</v>
      </c>
      <c r="B3773" s="3">
        <v>1.3518518518518518E-2</v>
      </c>
    </row>
    <row r="3774" spans="1:2" x14ac:dyDescent="0.3">
      <c r="A3774" s="22" t="s">
        <v>1774</v>
      </c>
      <c r="B3774" s="3">
        <v>1.3287037037037036E-2</v>
      </c>
    </row>
    <row r="3775" spans="1:2" x14ac:dyDescent="0.3">
      <c r="A3775" s="22" t="s">
        <v>1767</v>
      </c>
      <c r="B3775" s="3">
        <v>1.4490740740740742E-2</v>
      </c>
    </row>
    <row r="3776" spans="1:2" x14ac:dyDescent="0.3">
      <c r="A3776" s="22" t="s">
        <v>1784</v>
      </c>
      <c r="B3776" s="3">
        <v>1.4247685185185184E-2</v>
      </c>
    </row>
    <row r="3777" spans="1:2" x14ac:dyDescent="0.3">
      <c r="A3777" s="22" t="s">
        <v>1763</v>
      </c>
      <c r="B3777" s="3">
        <v>1.4328703703703703E-2</v>
      </c>
    </row>
    <row r="3778" spans="1:2" x14ac:dyDescent="0.3">
      <c r="A3778" s="22" t="s">
        <v>1768</v>
      </c>
      <c r="B3778" s="3">
        <v>1.3738425925925926E-2</v>
      </c>
    </row>
    <row r="3779" spans="1:2" x14ac:dyDescent="0.3">
      <c r="A3779" s="22" t="s">
        <v>1773</v>
      </c>
      <c r="B3779" s="3">
        <v>1.315972222222222E-2</v>
      </c>
    </row>
    <row r="3780" spans="1:2" x14ac:dyDescent="0.3">
      <c r="A3780" s="22" t="s">
        <v>1765</v>
      </c>
      <c r="B3780" s="3">
        <v>1.3472222222222221E-2</v>
      </c>
    </row>
    <row r="3781" spans="1:2" x14ac:dyDescent="0.3">
      <c r="A3781" s="22" t="s">
        <v>1761</v>
      </c>
      <c r="B3781" s="3">
        <v>1.3599537037037037E-2</v>
      </c>
    </row>
    <row r="3782" spans="1:2" x14ac:dyDescent="0.3">
      <c r="A3782" s="22" t="s">
        <v>1777</v>
      </c>
      <c r="B3782" s="3">
        <v>1.292824074074074E-2</v>
      </c>
    </row>
    <row r="3783" spans="1:2" x14ac:dyDescent="0.3">
      <c r="A3783" s="22" t="s">
        <v>1766</v>
      </c>
      <c r="B3783" s="3">
        <v>1.4074074074074074E-2</v>
      </c>
    </row>
    <row r="3784" spans="1:2" x14ac:dyDescent="0.3">
      <c r="A3784" s="22" t="s">
        <v>1747</v>
      </c>
      <c r="B3784" s="3">
        <v>1.306712962962963E-2</v>
      </c>
    </row>
    <row r="3785" spans="1:2" x14ac:dyDescent="0.3">
      <c r="A3785" s="22" t="s">
        <v>1731</v>
      </c>
      <c r="B3785" s="3">
        <v>1.3981481481481482E-2</v>
      </c>
    </row>
    <row r="3786" spans="1:2" x14ac:dyDescent="0.3">
      <c r="A3786" s="22" t="s">
        <v>1745</v>
      </c>
      <c r="B3786" s="3">
        <v>1.3460648148148147E-2</v>
      </c>
    </row>
    <row r="3787" spans="1:2" x14ac:dyDescent="0.3">
      <c r="A3787" s="22" t="s">
        <v>1749</v>
      </c>
      <c r="B3787" s="3">
        <v>1.4675925925925926E-2</v>
      </c>
    </row>
    <row r="3788" spans="1:2" x14ac:dyDescent="0.3">
      <c r="A3788" s="22" t="s">
        <v>1739</v>
      </c>
      <c r="B3788" s="3">
        <v>1.383101851851852E-2</v>
      </c>
    </row>
    <row r="3789" spans="1:2" x14ac:dyDescent="0.3">
      <c r="A3789" s="22" t="s">
        <v>1746</v>
      </c>
      <c r="B3789" s="3">
        <v>1.4074074074074074E-2</v>
      </c>
    </row>
    <row r="3790" spans="1:2" x14ac:dyDescent="0.3">
      <c r="A3790" s="22" t="s">
        <v>1742</v>
      </c>
      <c r="B3790" s="3">
        <v>1.4606481481481482E-2</v>
      </c>
    </row>
    <row r="3791" spans="1:2" x14ac:dyDescent="0.3">
      <c r="A3791" s="22" t="s">
        <v>1737</v>
      </c>
      <c r="B3791" s="3">
        <v>1.3692129629629629E-2</v>
      </c>
    </row>
    <row r="3792" spans="1:2" x14ac:dyDescent="0.3">
      <c r="A3792" s="22" t="s">
        <v>1756</v>
      </c>
      <c r="B3792" s="3">
        <v>1.4050925925925927E-2</v>
      </c>
    </row>
    <row r="3793" spans="1:2" x14ac:dyDescent="0.3">
      <c r="A3793" s="22" t="s">
        <v>1752</v>
      </c>
      <c r="B3793" s="3">
        <v>1.3865740740740739E-2</v>
      </c>
    </row>
    <row r="3794" spans="1:2" x14ac:dyDescent="0.3">
      <c r="A3794" s="22" t="s">
        <v>1729</v>
      </c>
      <c r="B3794" s="3">
        <v>1.324074074074074E-2</v>
      </c>
    </row>
    <row r="3795" spans="1:2" x14ac:dyDescent="0.3">
      <c r="A3795" s="22" t="s">
        <v>1733</v>
      </c>
      <c r="B3795" s="3">
        <v>1.4085648148148151E-2</v>
      </c>
    </row>
    <row r="3796" spans="1:2" x14ac:dyDescent="0.3">
      <c r="A3796" s="22" t="s">
        <v>1753</v>
      </c>
      <c r="B3796" s="3">
        <v>1.3101851851851852E-2</v>
      </c>
    </row>
    <row r="3797" spans="1:2" x14ac:dyDescent="0.3">
      <c r="A3797" s="22" t="s">
        <v>1750</v>
      </c>
      <c r="B3797" s="3">
        <v>1.4467592592592593E-2</v>
      </c>
    </row>
    <row r="3798" spans="1:2" x14ac:dyDescent="0.3">
      <c r="A3798" s="22" t="s">
        <v>1743</v>
      </c>
      <c r="B3798" s="3">
        <v>1.3668981481481482E-2</v>
      </c>
    </row>
    <row r="3799" spans="1:2" x14ac:dyDescent="0.3">
      <c r="A3799" s="22" t="s">
        <v>1741</v>
      </c>
      <c r="B3799" s="3">
        <v>1.4374999999999999E-2</v>
      </c>
    </row>
    <row r="3800" spans="1:2" x14ac:dyDescent="0.3">
      <c r="A3800" s="22" t="s">
        <v>1735</v>
      </c>
      <c r="B3800" s="3">
        <v>1.4108796296296295E-2</v>
      </c>
    </row>
    <row r="3801" spans="1:2" x14ac:dyDescent="0.3">
      <c r="A3801" s="22" t="s">
        <v>1759</v>
      </c>
      <c r="B3801" s="3">
        <v>1.4456018518518519E-2</v>
      </c>
    </row>
    <row r="3802" spans="1:2" x14ac:dyDescent="0.3">
      <c r="A3802" s="22" t="s">
        <v>1727</v>
      </c>
      <c r="B3802" s="3">
        <v>1.4456018518518519E-2</v>
      </c>
    </row>
    <row r="3803" spans="1:2" x14ac:dyDescent="0.3">
      <c r="A3803" s="22" t="s">
        <v>1740</v>
      </c>
      <c r="B3803" s="3">
        <v>1.4432870370370372E-2</v>
      </c>
    </row>
    <row r="3804" spans="1:2" x14ac:dyDescent="0.3">
      <c r="A3804" s="22" t="s">
        <v>1736</v>
      </c>
      <c r="B3804" s="3">
        <v>1.4583333333333332E-2</v>
      </c>
    </row>
    <row r="3805" spans="1:2" x14ac:dyDescent="0.3">
      <c r="A3805" s="22" t="s">
        <v>1730</v>
      </c>
      <c r="B3805" s="3">
        <v>1.4236111111111111E-2</v>
      </c>
    </row>
    <row r="3806" spans="1:2" x14ac:dyDescent="0.3">
      <c r="A3806" s="22" t="s">
        <v>1734</v>
      </c>
      <c r="B3806" s="3">
        <v>1.4398148148148148E-2</v>
      </c>
    </row>
    <row r="3807" spans="1:2" x14ac:dyDescent="0.3">
      <c r="A3807" s="22" t="s">
        <v>1755</v>
      </c>
      <c r="B3807" s="3">
        <v>1.4444444444444446E-2</v>
      </c>
    </row>
    <row r="3808" spans="1:2" x14ac:dyDescent="0.3">
      <c r="A3808" s="22" t="s">
        <v>1708</v>
      </c>
      <c r="B3808" s="3">
        <v>1.3761574074074074E-2</v>
      </c>
    </row>
    <row r="3809" spans="1:2" x14ac:dyDescent="0.3">
      <c r="A3809" s="22" t="s">
        <v>1696</v>
      </c>
      <c r="B3809" s="3">
        <v>1.34375E-2</v>
      </c>
    </row>
    <row r="3810" spans="1:2" x14ac:dyDescent="0.3">
      <c r="A3810" s="22" t="s">
        <v>1713</v>
      </c>
      <c r="B3810" s="3">
        <v>1.3784722222222224E-2</v>
      </c>
    </row>
    <row r="3811" spans="1:2" x14ac:dyDescent="0.3">
      <c r="A3811" s="22" t="s">
        <v>1707</v>
      </c>
      <c r="B3811" s="3">
        <v>1.3726851851851851E-2</v>
      </c>
    </row>
    <row r="3812" spans="1:2" x14ac:dyDescent="0.3">
      <c r="A3812" s="22" t="s">
        <v>1718</v>
      </c>
      <c r="B3812" s="3">
        <v>1.3333333333333334E-2</v>
      </c>
    </row>
    <row r="3813" spans="1:2" x14ac:dyDescent="0.3">
      <c r="A3813" s="22" t="s">
        <v>1699</v>
      </c>
      <c r="B3813" s="3">
        <v>1.2870370370370372E-2</v>
      </c>
    </row>
    <row r="3814" spans="1:2" x14ac:dyDescent="0.3">
      <c r="A3814" s="22" t="s">
        <v>1724</v>
      </c>
      <c r="B3814" s="3">
        <v>1.3171296296296294E-2</v>
      </c>
    </row>
    <row r="3815" spans="1:2" x14ac:dyDescent="0.3">
      <c r="A3815" s="22" t="s">
        <v>1716</v>
      </c>
      <c r="B3815" s="3">
        <v>1.4363425925925925E-2</v>
      </c>
    </row>
    <row r="3816" spans="1:2" x14ac:dyDescent="0.3">
      <c r="A3816" s="22" t="s">
        <v>1697</v>
      </c>
      <c r="B3816" s="3">
        <v>1.4328703703703703E-2</v>
      </c>
    </row>
    <row r="3817" spans="1:2" x14ac:dyDescent="0.3">
      <c r="A3817" s="22" t="s">
        <v>1715</v>
      </c>
      <c r="B3817" s="3">
        <v>1.4328703703703703E-2</v>
      </c>
    </row>
    <row r="3818" spans="1:2" x14ac:dyDescent="0.3">
      <c r="A3818" s="22" t="s">
        <v>1723</v>
      </c>
      <c r="B3818" s="3">
        <v>1.3425925925925924E-2</v>
      </c>
    </row>
    <row r="3819" spans="1:2" x14ac:dyDescent="0.3">
      <c r="A3819" s="22" t="s">
        <v>1710</v>
      </c>
      <c r="B3819" s="3">
        <v>1.4374999999999999E-2</v>
      </c>
    </row>
    <row r="3820" spans="1:2" x14ac:dyDescent="0.3">
      <c r="A3820" s="22" t="s">
        <v>1719</v>
      </c>
      <c r="B3820" s="3">
        <v>1.4340277777777776E-2</v>
      </c>
    </row>
    <row r="3821" spans="1:2" x14ac:dyDescent="0.3">
      <c r="A3821" s="22" t="s">
        <v>1705</v>
      </c>
      <c r="B3821" s="3">
        <v>1.4664351851851852E-2</v>
      </c>
    </row>
    <row r="3822" spans="1:2" x14ac:dyDescent="0.3">
      <c r="A3822" s="22" t="s">
        <v>1720</v>
      </c>
      <c r="B3822" s="3">
        <v>1.462962962962963E-2</v>
      </c>
    </row>
    <row r="3823" spans="1:2" x14ac:dyDescent="0.3">
      <c r="A3823" s="22" t="s">
        <v>1711</v>
      </c>
      <c r="B3823" s="3">
        <v>1.3923611111111111E-2</v>
      </c>
    </row>
    <row r="3824" spans="1:2" x14ac:dyDescent="0.3">
      <c r="A3824" s="22" t="s">
        <v>1725</v>
      </c>
      <c r="B3824" s="3">
        <v>1.4085648148148151E-2</v>
      </c>
    </row>
    <row r="3825" spans="1:2" x14ac:dyDescent="0.3">
      <c r="A3825" s="22" t="s">
        <v>1712</v>
      </c>
      <c r="B3825" s="3">
        <v>1.3229166666666667E-2</v>
      </c>
    </row>
    <row r="3826" spans="1:2" x14ac:dyDescent="0.3">
      <c r="A3826" s="22" t="s">
        <v>1698</v>
      </c>
      <c r="B3826" s="3">
        <v>1.4444444444444446E-2</v>
      </c>
    </row>
    <row r="3827" spans="1:2" x14ac:dyDescent="0.3">
      <c r="A3827" s="22" t="s">
        <v>1701</v>
      </c>
      <c r="B3827" s="3">
        <v>1.4398148148148148E-2</v>
      </c>
    </row>
    <row r="3828" spans="1:2" x14ac:dyDescent="0.3">
      <c r="A3828" s="22" t="s">
        <v>1706</v>
      </c>
      <c r="B3828" s="3">
        <v>1.4502314814814815E-2</v>
      </c>
    </row>
    <row r="3829" spans="1:2" x14ac:dyDescent="0.3">
      <c r="A3829" s="22" t="s">
        <v>1702</v>
      </c>
      <c r="B3829" s="3">
        <v>1.3738425925925926E-2</v>
      </c>
    </row>
    <row r="3830" spans="1:2" x14ac:dyDescent="0.3">
      <c r="A3830" s="22" t="s">
        <v>1704</v>
      </c>
      <c r="B3830" s="3">
        <v>1.3981481481481482E-2</v>
      </c>
    </row>
    <row r="3831" spans="1:2" x14ac:dyDescent="0.3">
      <c r="A3831" s="22" t="s">
        <v>1721</v>
      </c>
      <c r="B3831" s="3">
        <v>1.3472222222222221E-2</v>
      </c>
    </row>
    <row r="3832" spans="1:2" x14ac:dyDescent="0.3">
      <c r="A3832" s="22" t="s">
        <v>1687</v>
      </c>
      <c r="B3832" s="3">
        <v>1.4386574074074072E-2</v>
      </c>
    </row>
    <row r="3833" spans="1:2" x14ac:dyDescent="0.3">
      <c r="A3833" s="22" t="s">
        <v>1681</v>
      </c>
      <c r="B3833" s="3">
        <v>1.4293981481481482E-2</v>
      </c>
    </row>
    <row r="3834" spans="1:2" x14ac:dyDescent="0.3">
      <c r="A3834" s="22" t="s">
        <v>1664</v>
      </c>
      <c r="B3834" s="3">
        <v>1.3449074074074073E-2</v>
      </c>
    </row>
    <row r="3835" spans="1:2" x14ac:dyDescent="0.3">
      <c r="A3835" s="22" t="s">
        <v>1671</v>
      </c>
      <c r="B3835" s="3">
        <v>1.34375E-2</v>
      </c>
    </row>
    <row r="3836" spans="1:2" x14ac:dyDescent="0.3">
      <c r="A3836" s="22" t="s">
        <v>1668</v>
      </c>
      <c r="B3836" s="3">
        <v>1.3449074074074073E-2</v>
      </c>
    </row>
    <row r="3837" spans="1:2" x14ac:dyDescent="0.3">
      <c r="A3837" s="22" t="s">
        <v>1673</v>
      </c>
      <c r="B3837" s="3">
        <v>1.3344907407407408E-2</v>
      </c>
    </row>
    <row r="3838" spans="1:2" x14ac:dyDescent="0.3">
      <c r="A3838" s="22" t="s">
        <v>1679</v>
      </c>
      <c r="B3838" s="3">
        <v>1.3414351851851851E-2</v>
      </c>
    </row>
    <row r="3839" spans="1:2" x14ac:dyDescent="0.3">
      <c r="A3839" s="22" t="s">
        <v>1694</v>
      </c>
      <c r="B3839" s="3">
        <v>1.3969907407407408E-2</v>
      </c>
    </row>
    <row r="3840" spans="1:2" x14ac:dyDescent="0.3">
      <c r="A3840" s="22" t="s">
        <v>1693</v>
      </c>
      <c r="B3840" s="3">
        <v>1.4259259259259261E-2</v>
      </c>
    </row>
    <row r="3841" spans="1:2" x14ac:dyDescent="0.3">
      <c r="A3841" s="22" t="s">
        <v>1682</v>
      </c>
      <c r="B3841" s="3">
        <v>1.4131944444444445E-2</v>
      </c>
    </row>
    <row r="3842" spans="1:2" x14ac:dyDescent="0.3">
      <c r="A3842" s="22" t="s">
        <v>1689</v>
      </c>
      <c r="B3842" s="3">
        <v>1.4386574074074072E-2</v>
      </c>
    </row>
    <row r="3843" spans="1:2" x14ac:dyDescent="0.3">
      <c r="A3843" s="22" t="s">
        <v>1685</v>
      </c>
      <c r="B3843" s="3">
        <v>1.4618055555555556E-2</v>
      </c>
    </row>
    <row r="3844" spans="1:2" x14ac:dyDescent="0.3">
      <c r="A3844" s="22" t="s">
        <v>1688</v>
      </c>
      <c r="B3844" s="3">
        <v>1.462962962962963E-2</v>
      </c>
    </row>
    <row r="3845" spans="1:2" x14ac:dyDescent="0.3">
      <c r="A3845" s="22" t="s">
        <v>1692</v>
      </c>
      <c r="B3845" s="3">
        <v>1.3287037037037036E-2</v>
      </c>
    </row>
    <row r="3846" spans="1:2" x14ac:dyDescent="0.3">
      <c r="A3846" s="22" t="s">
        <v>1690</v>
      </c>
      <c r="B3846" s="3">
        <v>1.6986025377229079E-7</v>
      </c>
    </row>
    <row r="3847" spans="1:2" x14ac:dyDescent="0.3">
      <c r="A3847" s="22" t="s">
        <v>1665</v>
      </c>
      <c r="B3847" s="3">
        <v>1.4212962962962962E-2</v>
      </c>
    </row>
    <row r="3848" spans="1:2" x14ac:dyDescent="0.3">
      <c r="A3848" s="22" t="s">
        <v>1627</v>
      </c>
      <c r="B3848" s="3">
        <v>4.5291602366255148E-7</v>
      </c>
    </row>
    <row r="3849" spans="1:2" x14ac:dyDescent="0.3">
      <c r="A3849" s="22" t="s">
        <v>1686</v>
      </c>
      <c r="B3849" s="3">
        <v>1.3553240740740741E-2</v>
      </c>
    </row>
    <row r="3850" spans="1:2" x14ac:dyDescent="0.3">
      <c r="A3850" s="22" t="s">
        <v>1667</v>
      </c>
      <c r="B3850" s="3">
        <v>1.4398148148148148E-2</v>
      </c>
    </row>
    <row r="3851" spans="1:2" x14ac:dyDescent="0.3">
      <c r="A3851" s="22" t="s">
        <v>1691</v>
      </c>
      <c r="B3851" s="3">
        <v>1.4085648148148151E-2</v>
      </c>
    </row>
    <row r="3852" spans="1:2" x14ac:dyDescent="0.3">
      <c r="A3852" s="22" t="s">
        <v>1684</v>
      </c>
      <c r="B3852" s="3">
        <v>1.4363425925925925E-2</v>
      </c>
    </row>
    <row r="3853" spans="1:2" x14ac:dyDescent="0.3">
      <c r="A3853" s="22" t="s">
        <v>1677</v>
      </c>
      <c r="B3853" s="3">
        <v>1.4108796296296295E-2</v>
      </c>
    </row>
    <row r="3854" spans="1:2" x14ac:dyDescent="0.3">
      <c r="A3854" s="22" t="s">
        <v>1675</v>
      </c>
      <c r="B3854" s="3">
        <v>1.4004629629629631E-2</v>
      </c>
    </row>
    <row r="3855" spans="1:2" x14ac:dyDescent="0.3">
      <c r="A3855" s="22" t="s">
        <v>1669</v>
      </c>
      <c r="B3855" s="3">
        <v>1.3090277777777779E-2</v>
      </c>
    </row>
    <row r="3856" spans="1:2" x14ac:dyDescent="0.3">
      <c r="A3856" s="22" t="s">
        <v>1634</v>
      </c>
      <c r="B3856" s="3">
        <v>1.2569444444444446E-2</v>
      </c>
    </row>
    <row r="3857" spans="1:2" x14ac:dyDescent="0.3">
      <c r="A3857" s="22" t="s">
        <v>1645</v>
      </c>
      <c r="B3857" s="3">
        <v>1.3900462962962962E-2</v>
      </c>
    </row>
    <row r="3858" spans="1:2" x14ac:dyDescent="0.3">
      <c r="A3858" s="22" t="s">
        <v>1650</v>
      </c>
      <c r="B3858" s="3">
        <v>1.4328703703703703E-2</v>
      </c>
    </row>
    <row r="3859" spans="1:2" x14ac:dyDescent="0.3">
      <c r="A3859" s="22" t="s">
        <v>1662</v>
      </c>
      <c r="B3859" s="3">
        <v>1.4479166666666668E-2</v>
      </c>
    </row>
    <row r="3860" spans="1:2" x14ac:dyDescent="0.3">
      <c r="A3860" s="22" t="s">
        <v>1651</v>
      </c>
      <c r="B3860" s="3">
        <v>1.2430555555555554E-2</v>
      </c>
    </row>
    <row r="3861" spans="1:2" x14ac:dyDescent="0.3">
      <c r="A3861" s="22" t="s">
        <v>1639</v>
      </c>
      <c r="B3861" s="3">
        <v>1.3078703703703703E-2</v>
      </c>
    </row>
    <row r="3862" spans="1:2" x14ac:dyDescent="0.3">
      <c r="A3862" s="22" t="s">
        <v>1630</v>
      </c>
      <c r="B3862" s="3">
        <v>1.3125E-2</v>
      </c>
    </row>
    <row r="3863" spans="1:2" x14ac:dyDescent="0.3">
      <c r="A3863" s="22" t="s">
        <v>1649</v>
      </c>
      <c r="B3863" s="3">
        <v>1.5795797968106994E-5</v>
      </c>
    </row>
    <row r="3864" spans="1:2" x14ac:dyDescent="0.3">
      <c r="A3864" s="22" t="s">
        <v>1663</v>
      </c>
      <c r="B3864" s="3">
        <v>1.4293981481481482E-2</v>
      </c>
    </row>
    <row r="3865" spans="1:2" x14ac:dyDescent="0.3">
      <c r="A3865" s="22" t="s">
        <v>1637</v>
      </c>
      <c r="B3865" s="3">
        <v>1.2951388888888887E-2</v>
      </c>
    </row>
    <row r="3866" spans="1:2" x14ac:dyDescent="0.3">
      <c r="A3866" s="22" t="s">
        <v>1654</v>
      </c>
      <c r="B3866" s="3">
        <v>1.3449074074074073E-2</v>
      </c>
    </row>
    <row r="3867" spans="1:2" x14ac:dyDescent="0.3">
      <c r="A3867" s="22" t="s">
        <v>1643</v>
      </c>
      <c r="B3867" s="3">
        <v>1.3541666666666667E-2</v>
      </c>
    </row>
    <row r="3868" spans="1:2" x14ac:dyDescent="0.3">
      <c r="A3868" s="22" t="s">
        <v>1638</v>
      </c>
      <c r="B3868" s="3">
        <v>1.3969907407407408E-2</v>
      </c>
    </row>
    <row r="3869" spans="1:2" x14ac:dyDescent="0.3">
      <c r="A3869" s="22" t="s">
        <v>1647</v>
      </c>
      <c r="B3869" s="3">
        <v>1.3483796296296298E-2</v>
      </c>
    </row>
    <row r="3870" spans="1:2" x14ac:dyDescent="0.3">
      <c r="A3870" s="22" t="s">
        <v>1655</v>
      </c>
      <c r="B3870" s="3">
        <v>1.34375E-2</v>
      </c>
    </row>
    <row r="3871" spans="1:2" x14ac:dyDescent="0.3">
      <c r="A3871" s="22" t="s">
        <v>1632</v>
      </c>
      <c r="B3871" s="3">
        <v>1.4224537037037037E-2</v>
      </c>
    </row>
    <row r="3872" spans="1:2" x14ac:dyDescent="0.3">
      <c r="A3872" s="22" t="s">
        <v>1659</v>
      </c>
      <c r="B3872" s="3">
        <v>1.4085648148148151E-2</v>
      </c>
    </row>
    <row r="3873" spans="1:2" x14ac:dyDescent="0.3">
      <c r="A3873" s="22" t="s">
        <v>1635</v>
      </c>
      <c r="B3873" s="3">
        <v>1.4120370370370368E-2</v>
      </c>
    </row>
    <row r="3874" spans="1:2" x14ac:dyDescent="0.3">
      <c r="A3874" s="22" t="s">
        <v>1656</v>
      </c>
      <c r="B3874" s="3">
        <v>1.3981481481481482E-2</v>
      </c>
    </row>
    <row r="3875" spans="1:2" x14ac:dyDescent="0.3">
      <c r="A3875" s="22" t="s">
        <v>1660</v>
      </c>
      <c r="B3875" s="3">
        <v>1.3935185185185184E-2</v>
      </c>
    </row>
    <row r="3876" spans="1:2" x14ac:dyDescent="0.3">
      <c r="A3876" s="22" t="s">
        <v>1628</v>
      </c>
      <c r="B3876" s="3">
        <v>1.4305555555555557E-2</v>
      </c>
    </row>
    <row r="3877" spans="1:2" x14ac:dyDescent="0.3">
      <c r="A3877" s="22" t="s">
        <v>1641</v>
      </c>
      <c r="B3877" s="3">
        <v>1.3125E-2</v>
      </c>
    </row>
    <row r="3878" spans="1:2" x14ac:dyDescent="0.3">
      <c r="A3878" s="22" t="s">
        <v>1652</v>
      </c>
      <c r="B3878" s="3">
        <v>1.2881944444444446E-2</v>
      </c>
    </row>
    <row r="3879" spans="1:2" x14ac:dyDescent="0.3">
      <c r="A3879" s="22" t="s">
        <v>1658</v>
      </c>
      <c r="B3879" s="3">
        <v>9.8741319444444457E-6</v>
      </c>
    </row>
    <row r="3880" spans="1:2" x14ac:dyDescent="0.3">
      <c r="A3880" s="22" t="s">
        <v>1612</v>
      </c>
      <c r="B3880" s="3">
        <v>1.3587962962962963E-2</v>
      </c>
    </row>
    <row r="3881" spans="1:2" x14ac:dyDescent="0.3">
      <c r="A3881" s="22" t="s">
        <v>1615</v>
      </c>
      <c r="B3881" s="3">
        <v>1.3263888888888889E-2</v>
      </c>
    </row>
    <row r="3882" spans="1:2" x14ac:dyDescent="0.3">
      <c r="A3882" s="22" t="s">
        <v>1614</v>
      </c>
      <c r="B3882" s="3">
        <v>1.2962962962962963E-2</v>
      </c>
    </row>
    <row r="3883" spans="1:2" x14ac:dyDescent="0.3">
      <c r="A3883" s="22" t="s">
        <v>1607</v>
      </c>
      <c r="B3883" s="3">
        <v>1.3460648148148147E-2</v>
      </c>
    </row>
    <row r="3884" spans="1:2" x14ac:dyDescent="0.3">
      <c r="A3884" s="22" t="s">
        <v>1610</v>
      </c>
      <c r="B3884" s="3">
        <v>1.357638888888889E-2</v>
      </c>
    </row>
    <row r="3885" spans="1:2" x14ac:dyDescent="0.3">
      <c r="A3885" s="22" t="s">
        <v>1592</v>
      </c>
      <c r="B3885" s="3">
        <v>1.3449074074074073E-2</v>
      </c>
    </row>
    <row r="3886" spans="1:2" x14ac:dyDescent="0.3">
      <c r="A3886" s="22" t="s">
        <v>1598</v>
      </c>
      <c r="B3886" s="3">
        <v>1.2442129629629629E-2</v>
      </c>
    </row>
    <row r="3887" spans="1:2" x14ac:dyDescent="0.3">
      <c r="A3887" s="22" t="s">
        <v>1619</v>
      </c>
      <c r="B3887" s="3">
        <v>1.4699074074074074E-2</v>
      </c>
    </row>
    <row r="3888" spans="1:2" x14ac:dyDescent="0.3">
      <c r="A3888" s="22" t="s">
        <v>1623</v>
      </c>
      <c r="B3888" s="3">
        <v>1.3171296296296294E-2</v>
      </c>
    </row>
    <row r="3889" spans="1:2" x14ac:dyDescent="0.3">
      <c r="A3889" s="22" t="s">
        <v>1620</v>
      </c>
      <c r="B3889" s="3">
        <v>1.3148148148148147E-2</v>
      </c>
    </row>
    <row r="3890" spans="1:2" x14ac:dyDescent="0.3">
      <c r="A3890" s="22" t="s">
        <v>1600</v>
      </c>
      <c r="B3890" s="3">
        <v>1.3310185185185187E-2</v>
      </c>
    </row>
    <row r="3891" spans="1:2" x14ac:dyDescent="0.3">
      <c r="A3891" s="22" t="s">
        <v>1596</v>
      </c>
      <c r="B3891" s="3">
        <v>1.275462962962963E-2</v>
      </c>
    </row>
    <row r="3892" spans="1:2" x14ac:dyDescent="0.3">
      <c r="A3892" s="22" t="s">
        <v>1622</v>
      </c>
      <c r="B3892" s="3">
        <v>1.2777777777777777E-2</v>
      </c>
    </row>
    <row r="3893" spans="1:2" x14ac:dyDescent="0.3">
      <c r="A3893" s="22" t="s">
        <v>1608</v>
      </c>
      <c r="B3893" s="3">
        <v>1.3657407407407408E-2</v>
      </c>
    </row>
    <row r="3894" spans="1:2" x14ac:dyDescent="0.3">
      <c r="A3894" s="22" t="s">
        <v>1625</v>
      </c>
      <c r="B3894" s="3">
        <v>1.3287037037037036E-2</v>
      </c>
    </row>
    <row r="3895" spans="1:2" x14ac:dyDescent="0.3">
      <c r="A3895" s="22" t="s">
        <v>1605</v>
      </c>
      <c r="B3895" s="3">
        <v>1.3252314814814814E-2</v>
      </c>
    </row>
    <row r="3896" spans="1:2" x14ac:dyDescent="0.3">
      <c r="A3896" s="22" t="s">
        <v>1626</v>
      </c>
      <c r="B3896" s="3">
        <v>3.4608624828532242E-5</v>
      </c>
    </row>
    <row r="3897" spans="1:2" x14ac:dyDescent="0.3">
      <c r="A3897" s="22" t="s">
        <v>1594</v>
      </c>
      <c r="B3897" s="3">
        <v>1.275462962962963E-2</v>
      </c>
    </row>
    <row r="3898" spans="1:2" x14ac:dyDescent="0.3">
      <c r="A3898" s="22" t="s">
        <v>1618</v>
      </c>
      <c r="B3898" s="3">
        <v>3.0703446502057614E-7</v>
      </c>
    </row>
    <row r="3899" spans="1:2" x14ac:dyDescent="0.3">
      <c r="A3899" s="22" t="s">
        <v>1617</v>
      </c>
      <c r="B3899" s="3">
        <v>1.3425925925925924E-2</v>
      </c>
    </row>
    <row r="3900" spans="1:2" x14ac:dyDescent="0.3">
      <c r="A3900" s="22" t="s">
        <v>1616</v>
      </c>
      <c r="B3900" s="3">
        <v>1.3553240740740741E-2</v>
      </c>
    </row>
    <row r="3901" spans="1:2" x14ac:dyDescent="0.3">
      <c r="A3901" s="22" t="s">
        <v>1603</v>
      </c>
      <c r="B3901" s="3">
        <v>1.4340277777777776E-2</v>
      </c>
    </row>
    <row r="3902" spans="1:2" x14ac:dyDescent="0.3">
      <c r="A3902" s="22" t="s">
        <v>1613</v>
      </c>
      <c r="B3902" s="3">
        <v>1.3263888888888889E-2</v>
      </c>
    </row>
    <row r="3903" spans="1:2" x14ac:dyDescent="0.3">
      <c r="A3903" s="22" t="s">
        <v>1602</v>
      </c>
      <c r="B3903" s="3">
        <v>3.4227860093219722E-9</v>
      </c>
    </row>
    <row r="3904" spans="1:2" x14ac:dyDescent="0.3">
      <c r="A3904" s="22" t="s">
        <v>1585</v>
      </c>
      <c r="B3904" s="3">
        <v>1.8505531919200578E-9</v>
      </c>
    </row>
    <row r="3905" spans="1:2" x14ac:dyDescent="0.3">
      <c r="A3905" s="22" t="s">
        <v>1561</v>
      </c>
      <c r="B3905" s="3">
        <v>1.0482083404778233E-8</v>
      </c>
    </row>
    <row r="3906" spans="1:2" x14ac:dyDescent="0.3">
      <c r="A3906" s="22" t="s">
        <v>1586</v>
      </c>
      <c r="B3906" s="3">
        <v>1.7480683084705072E-4</v>
      </c>
    </row>
    <row r="3907" spans="1:2" x14ac:dyDescent="0.3">
      <c r="A3907" s="22" t="s">
        <v>1559</v>
      </c>
      <c r="B3907" s="3">
        <v>1.6742541152263375E-4</v>
      </c>
    </row>
    <row r="3908" spans="1:2" x14ac:dyDescent="0.3">
      <c r="A3908" s="22" t="s">
        <v>1563</v>
      </c>
      <c r="B3908" s="3">
        <v>1.6516337662894382E-4</v>
      </c>
    </row>
    <row r="3909" spans="1:2" x14ac:dyDescent="0.3">
      <c r="A3909" s="22" t="s">
        <v>1551</v>
      </c>
      <c r="B3909" s="3">
        <v>1.7576972950960216E-4</v>
      </c>
    </row>
    <row r="3910" spans="1:2" x14ac:dyDescent="0.3">
      <c r="A3910" s="22" t="s">
        <v>1574</v>
      </c>
      <c r="B3910" s="3">
        <v>2.0962001135973939E-4</v>
      </c>
    </row>
    <row r="3911" spans="1:2" x14ac:dyDescent="0.3">
      <c r="A3911" s="22" t="s">
        <v>1570</v>
      </c>
      <c r="B3911" s="3">
        <v>1.6209048675411522E-4</v>
      </c>
    </row>
    <row r="3912" spans="1:2" x14ac:dyDescent="0.3">
      <c r="A3912" s="22" t="s">
        <v>1555</v>
      </c>
      <c r="B3912" s="3">
        <v>1.8316374099794236E-4</v>
      </c>
    </row>
    <row r="3913" spans="1:2" x14ac:dyDescent="0.3">
      <c r="A3913" s="22" t="s">
        <v>1581</v>
      </c>
      <c r="B3913" s="3">
        <v>1.6444066679526748E-4</v>
      </c>
    </row>
    <row r="3914" spans="1:2" x14ac:dyDescent="0.3">
      <c r="A3914" s="22" t="s">
        <v>1553</v>
      </c>
      <c r="B3914" s="3">
        <v>1.5450786072530864E-4</v>
      </c>
    </row>
    <row r="3915" spans="1:2" x14ac:dyDescent="0.3">
      <c r="A3915" s="22" t="s">
        <v>1590</v>
      </c>
      <c r="B3915" s="3">
        <v>1.7282021604938269E-4</v>
      </c>
    </row>
    <row r="3916" spans="1:2" x14ac:dyDescent="0.3">
      <c r="A3916" s="22" t="s">
        <v>1569</v>
      </c>
      <c r="B3916" s="3">
        <v>1.6105511616941015E-4</v>
      </c>
    </row>
    <row r="3917" spans="1:2" x14ac:dyDescent="0.3">
      <c r="A3917" s="22" t="s">
        <v>1577</v>
      </c>
      <c r="B3917" s="3">
        <v>1.5136959876543209E-4</v>
      </c>
    </row>
    <row r="3918" spans="1:2" x14ac:dyDescent="0.3">
      <c r="A3918" s="22" t="s">
        <v>1573</v>
      </c>
      <c r="B3918" s="3">
        <v>2.1132424018347051E-4</v>
      </c>
    </row>
    <row r="3919" spans="1:2" x14ac:dyDescent="0.3">
      <c r="A3919" s="22" t="s">
        <v>1583</v>
      </c>
      <c r="B3919" s="3">
        <v>1.5770010823902607E-4</v>
      </c>
    </row>
    <row r="3920" spans="1:2" x14ac:dyDescent="0.3">
      <c r="A3920" s="22" t="s">
        <v>1575</v>
      </c>
      <c r="B3920" s="3">
        <v>2.0415246699245545E-4</v>
      </c>
    </row>
    <row r="3921" spans="1:2" x14ac:dyDescent="0.3">
      <c r="A3921" s="22" t="s">
        <v>1565</v>
      </c>
      <c r="B3921" s="3">
        <v>1.617874710648148E-4</v>
      </c>
    </row>
    <row r="3922" spans="1:2" x14ac:dyDescent="0.3">
      <c r="A3922" s="22" t="s">
        <v>1572</v>
      </c>
      <c r="B3922" s="3">
        <v>1.5797753772290807E-4</v>
      </c>
    </row>
    <row r="3923" spans="1:2" x14ac:dyDescent="0.3">
      <c r="A3923" s="22" t="s">
        <v>1588</v>
      </c>
      <c r="B3923" s="3">
        <v>4.7039025586800801E-7</v>
      </c>
    </row>
    <row r="3924" spans="1:2" x14ac:dyDescent="0.3">
      <c r="A3924" s="22" t="s">
        <v>1560</v>
      </c>
      <c r="B3924" s="3">
        <v>1.945072713048697E-4</v>
      </c>
    </row>
    <row r="3925" spans="1:2" x14ac:dyDescent="0.3">
      <c r="A3925" s="22" t="s">
        <v>1579</v>
      </c>
      <c r="B3925" s="3">
        <v>1.6044560185185186E-4</v>
      </c>
    </row>
    <row r="3926" spans="1:2" x14ac:dyDescent="0.3">
      <c r="A3926" s="22" t="s">
        <v>1567</v>
      </c>
      <c r="B3926" s="3">
        <v>1.7932433663408779E-4</v>
      </c>
    </row>
    <row r="3927" spans="1:2" x14ac:dyDescent="0.3">
      <c r="A3927" s="22" t="s">
        <v>1557</v>
      </c>
      <c r="B3927" s="3">
        <v>1.574094167952675E-4</v>
      </c>
    </row>
    <row r="3928" spans="1:2" x14ac:dyDescent="0.3">
      <c r="A3928" s="22" t="s">
        <v>2674</v>
      </c>
      <c r="B3928" s="3">
        <v>2.8159722222222221E-2</v>
      </c>
    </row>
    <row r="3929" spans="1:2" x14ac:dyDescent="0.3">
      <c r="A3929" s="22" t="s">
        <v>2672</v>
      </c>
      <c r="B3929" s="3">
        <v>2.8715277777777781E-2</v>
      </c>
    </row>
    <row r="3930" spans="1:2" x14ac:dyDescent="0.3">
      <c r="A3930" s="22" t="s">
        <v>2663</v>
      </c>
      <c r="B3930" s="3">
        <v>2.7673611111111111E-2</v>
      </c>
    </row>
    <row r="3931" spans="1:2" x14ac:dyDescent="0.3">
      <c r="A3931" s="22" t="s">
        <v>2668</v>
      </c>
      <c r="B3931" s="3">
        <v>1.7815232767489712E-4</v>
      </c>
    </row>
    <row r="3932" spans="1:2" x14ac:dyDescent="0.3">
      <c r="A3932" s="22" t="s">
        <v>2665</v>
      </c>
      <c r="B3932" s="3">
        <v>2.2361111111111113E-2</v>
      </c>
    </row>
    <row r="3933" spans="1:2" x14ac:dyDescent="0.3">
      <c r="A3933" s="22" t="s">
        <v>2670</v>
      </c>
      <c r="B3933" s="3">
        <v>1.3965659598682081E-8</v>
      </c>
    </row>
    <row r="3934" spans="1:2" x14ac:dyDescent="0.3">
      <c r="A3934" s="22" t="s">
        <v>2667</v>
      </c>
      <c r="B3934" s="3">
        <v>1.1347415123456792E-5</v>
      </c>
    </row>
    <row r="3935" spans="1:2" x14ac:dyDescent="0.3">
      <c r="A3935" s="22" t="s">
        <v>2630</v>
      </c>
      <c r="B3935" s="3">
        <v>1.273148148148148E-4</v>
      </c>
    </row>
    <row r="3936" spans="1:2" x14ac:dyDescent="0.3">
      <c r="A3936" s="22" t="s">
        <v>6400</v>
      </c>
      <c r="B3936" s="3">
        <v>3.9942129629629626E-2</v>
      </c>
    </row>
    <row r="3937" spans="1:2" x14ac:dyDescent="0.3">
      <c r="A3937" s="22" t="s">
        <v>6388</v>
      </c>
      <c r="B3937" s="3">
        <v>4.0034722222222222E-2</v>
      </c>
    </row>
    <row r="3938" spans="1:2" x14ac:dyDescent="0.3">
      <c r="A3938" s="22" t="s">
        <v>6399</v>
      </c>
      <c r="B3938" s="3">
        <v>8.3094216177983542E-5</v>
      </c>
    </row>
    <row r="3939" spans="1:2" x14ac:dyDescent="0.3">
      <c r="A3939" s="22" t="s">
        <v>6398</v>
      </c>
      <c r="B3939" s="3">
        <v>3.8680555555555558E-2</v>
      </c>
    </row>
    <row r="3940" spans="1:2" x14ac:dyDescent="0.3">
      <c r="A3940" s="22" t="s">
        <v>6396</v>
      </c>
      <c r="B3940" s="3">
        <v>2.7520576131687245E-6</v>
      </c>
    </row>
    <row r="3941" spans="1:2" x14ac:dyDescent="0.3">
      <c r="A3941" s="22" t="s">
        <v>6395</v>
      </c>
      <c r="B3941" s="3">
        <v>3.1438728963941765E-8</v>
      </c>
    </row>
    <row r="3942" spans="1:2" x14ac:dyDescent="0.3">
      <c r="A3942" s="22" t="s">
        <v>6393</v>
      </c>
      <c r="B3942" s="3">
        <v>7.389430084019204E-5</v>
      </c>
    </row>
    <row r="3943" spans="1:2" x14ac:dyDescent="0.3">
      <c r="A3943" s="22" t="s">
        <v>6392</v>
      </c>
      <c r="B3943" s="3">
        <v>3.9803240740740743E-2</v>
      </c>
    </row>
    <row r="3944" spans="1:2" x14ac:dyDescent="0.3">
      <c r="A3944" s="22" t="s">
        <v>6391</v>
      </c>
      <c r="B3944" s="3">
        <v>3.9907407407407412E-2</v>
      </c>
    </row>
    <row r="3945" spans="1:2" x14ac:dyDescent="0.3">
      <c r="A3945" s="22" t="s">
        <v>6389</v>
      </c>
      <c r="B3945" s="3">
        <v>4.0011574074074074E-2</v>
      </c>
    </row>
    <row r="3946" spans="1:2" x14ac:dyDescent="0.3">
      <c r="A3946" s="22" t="s">
        <v>6385</v>
      </c>
      <c r="B3946" s="3">
        <v>9.2405049725651564E-7</v>
      </c>
    </row>
    <row r="3947" spans="1:2" x14ac:dyDescent="0.3">
      <c r="A3947" s="22" t="s">
        <v>6384</v>
      </c>
      <c r="B3947" s="3">
        <v>3.8506944444444448E-2</v>
      </c>
    </row>
    <row r="3948" spans="1:2" x14ac:dyDescent="0.3">
      <c r="A3948" s="22" t="s">
        <v>6382</v>
      </c>
      <c r="B3948" s="3">
        <v>6.2611454046639236E-5</v>
      </c>
    </row>
    <row r="3949" spans="1:2" x14ac:dyDescent="0.3">
      <c r="A3949" s="22" t="s">
        <v>6381</v>
      </c>
      <c r="B3949" s="3">
        <v>3.3171296296296296E-2</v>
      </c>
    </row>
    <row r="3950" spans="1:2" x14ac:dyDescent="0.3">
      <c r="A3950" s="22" t="s">
        <v>4466</v>
      </c>
      <c r="B3950" s="3">
        <v>7.3949724222679473E-5</v>
      </c>
    </row>
    <row r="3951" spans="1:2" x14ac:dyDescent="0.3">
      <c r="A3951" s="22" t="s">
        <v>693</v>
      </c>
      <c r="B3951" s="3">
        <v>1.9976851851851853E-2</v>
      </c>
    </row>
    <row r="3952" spans="1:2" x14ac:dyDescent="0.3">
      <c r="A3952" s="22" t="s">
        <v>687</v>
      </c>
      <c r="B3952" s="3">
        <v>1.6400462962962964E-2</v>
      </c>
    </row>
    <row r="3953" spans="1:2" x14ac:dyDescent="0.3">
      <c r="A3953" s="22" t="s">
        <v>683</v>
      </c>
      <c r="B3953" s="3">
        <v>2.701817335033722E-9</v>
      </c>
    </row>
    <row r="3954" spans="1:2" x14ac:dyDescent="0.3">
      <c r="A3954" s="22" t="s">
        <v>691</v>
      </c>
      <c r="B3954" s="3">
        <v>1.7696759259259259E-2</v>
      </c>
    </row>
    <row r="3955" spans="1:2" x14ac:dyDescent="0.3">
      <c r="A3955" s="22" t="s">
        <v>685</v>
      </c>
      <c r="B3955" s="3">
        <v>1.909722222222222E-2</v>
      </c>
    </row>
    <row r="3956" spans="1:2" x14ac:dyDescent="0.3">
      <c r="A3956" s="22" t="s">
        <v>689</v>
      </c>
      <c r="B3956" s="3">
        <v>1.7141203703703704E-2</v>
      </c>
    </row>
    <row r="3957" spans="1:2" x14ac:dyDescent="0.3">
      <c r="A3957" s="22" t="s">
        <v>5044</v>
      </c>
      <c r="B3957" s="3">
        <v>5.3386944983230514E-8</v>
      </c>
    </row>
    <row r="3958" spans="1:2" x14ac:dyDescent="0.3">
      <c r="A3958" s="22" t="s">
        <v>5112</v>
      </c>
      <c r="B3958" s="3">
        <v>4.0208333333333332E-2</v>
      </c>
    </row>
    <row r="3959" spans="1:2" x14ac:dyDescent="0.3">
      <c r="A3959" s="22" t="s">
        <v>5116</v>
      </c>
      <c r="B3959" s="3">
        <v>5.1474328060699599E-4</v>
      </c>
    </row>
    <row r="3960" spans="1:2" x14ac:dyDescent="0.3">
      <c r="A3960" s="22" t="s">
        <v>5111</v>
      </c>
      <c r="B3960" s="3">
        <v>3.6296296296296292E-2</v>
      </c>
    </row>
    <row r="3961" spans="1:2" x14ac:dyDescent="0.3">
      <c r="A3961" s="22" t="s">
        <v>5047</v>
      </c>
      <c r="B3961" s="3">
        <v>4.219173899364985E-13</v>
      </c>
    </row>
    <row r="3962" spans="1:2" x14ac:dyDescent="0.3">
      <c r="A3962" s="22" t="s">
        <v>5113</v>
      </c>
      <c r="B3962" s="3">
        <v>3.0688978909465019E-5</v>
      </c>
    </row>
    <row r="3963" spans="1:2" x14ac:dyDescent="0.3">
      <c r="A3963" s="22" t="s">
        <v>5115</v>
      </c>
      <c r="B3963" s="3">
        <v>3.8958333333333338E-2</v>
      </c>
    </row>
    <row r="3964" spans="1:2" x14ac:dyDescent="0.3">
      <c r="A3964" s="22" t="s">
        <v>5042</v>
      </c>
      <c r="B3964" s="3">
        <v>1.639205684200067E-9</v>
      </c>
    </row>
    <row r="3965" spans="1:2" x14ac:dyDescent="0.3">
      <c r="A3965" s="22" t="s">
        <v>5046</v>
      </c>
      <c r="B3965" s="3">
        <v>6.1839525094575191E-5</v>
      </c>
    </row>
    <row r="3966" spans="1:2" x14ac:dyDescent="0.3">
      <c r="A3966" s="22" t="s">
        <v>5049</v>
      </c>
      <c r="B3966" s="3">
        <v>4.3274398992091061E-5</v>
      </c>
    </row>
    <row r="3967" spans="1:2" x14ac:dyDescent="0.3">
      <c r="A3967" s="22" t="s">
        <v>5109</v>
      </c>
      <c r="B3967" s="3">
        <v>1.8135288065843622E-4</v>
      </c>
    </row>
    <row r="3968" spans="1:2" x14ac:dyDescent="0.3">
      <c r="A3968" s="22" t="s">
        <v>5107</v>
      </c>
      <c r="B3968" s="3">
        <v>3.963541666666666E-4</v>
      </c>
    </row>
    <row r="3969" spans="1:2" x14ac:dyDescent="0.3">
      <c r="A3969" s="22" t="s">
        <v>5095</v>
      </c>
      <c r="B3969" s="3">
        <v>3.7534722222222219E-2</v>
      </c>
    </row>
    <row r="3970" spans="1:2" x14ac:dyDescent="0.3">
      <c r="A3970" s="22" t="s">
        <v>5108</v>
      </c>
      <c r="B3970" s="3">
        <v>3.681712962962963E-2</v>
      </c>
    </row>
    <row r="3971" spans="1:2" x14ac:dyDescent="0.3">
      <c r="A3971" s="22" t="s">
        <v>5100</v>
      </c>
      <c r="B3971" s="3">
        <v>4.0347222222222222E-2</v>
      </c>
    </row>
    <row r="3972" spans="1:2" x14ac:dyDescent="0.3">
      <c r="A3972" s="22" t="s">
        <v>5097</v>
      </c>
      <c r="B3972" s="3">
        <v>6.0011038237311385E-6</v>
      </c>
    </row>
    <row r="3973" spans="1:2" x14ac:dyDescent="0.3">
      <c r="A3973" s="22" t="s">
        <v>5110</v>
      </c>
      <c r="B3973" s="3">
        <v>3.7141203703703704E-2</v>
      </c>
    </row>
    <row r="3974" spans="1:2" x14ac:dyDescent="0.3">
      <c r="A3974" s="22" t="s">
        <v>5093</v>
      </c>
      <c r="B3974" s="3">
        <v>3.9178240740740743E-2</v>
      </c>
    </row>
    <row r="3975" spans="1:2" x14ac:dyDescent="0.3">
      <c r="A3975" s="22" t="s">
        <v>5094</v>
      </c>
      <c r="B3975" s="3">
        <v>3.9560185185185184E-2</v>
      </c>
    </row>
    <row r="3976" spans="1:2" x14ac:dyDescent="0.3">
      <c r="A3976" s="22" t="s">
        <v>5098</v>
      </c>
      <c r="B3976" s="3">
        <v>6.1299725651577506E-6</v>
      </c>
    </row>
    <row r="3977" spans="1:2" x14ac:dyDescent="0.3">
      <c r="A3977" s="22" t="s">
        <v>3247</v>
      </c>
      <c r="B3977" s="3">
        <v>3.6111111111111115E-2</v>
      </c>
    </row>
    <row r="3978" spans="1:2" x14ac:dyDescent="0.3">
      <c r="A3978" s="22" t="s">
        <v>3245</v>
      </c>
      <c r="B3978" s="3">
        <v>3.7603898748285328E-4</v>
      </c>
    </row>
    <row r="3979" spans="1:2" x14ac:dyDescent="0.3">
      <c r="A3979" s="22" t="s">
        <v>3243</v>
      </c>
      <c r="B3979" s="3">
        <v>2.1101271827506231E-11</v>
      </c>
    </row>
    <row r="3980" spans="1:2" x14ac:dyDescent="0.3">
      <c r="A3980" s="22" t="s">
        <v>3234</v>
      </c>
      <c r="B3980" s="3">
        <v>3.8692129629629632E-2</v>
      </c>
    </row>
    <row r="3981" spans="1:2" x14ac:dyDescent="0.3">
      <c r="A3981" s="22" t="s">
        <v>3238</v>
      </c>
      <c r="B3981" s="3">
        <v>3.0555555555555555E-2</v>
      </c>
    </row>
    <row r="3982" spans="1:2" x14ac:dyDescent="0.3">
      <c r="A3982" s="22" t="s">
        <v>3236</v>
      </c>
      <c r="B3982" s="3">
        <v>2.1461334019204395E-5</v>
      </c>
    </row>
    <row r="3983" spans="1:2" x14ac:dyDescent="0.3">
      <c r="A3983" s="22" t="s">
        <v>3253</v>
      </c>
      <c r="B3983" s="3">
        <v>3.0775462962962966E-2</v>
      </c>
    </row>
    <row r="3984" spans="1:2" x14ac:dyDescent="0.3">
      <c r="A3984" s="22" t="s">
        <v>3239</v>
      </c>
      <c r="B3984" s="3">
        <v>3.6898148148148145E-2</v>
      </c>
    </row>
    <row r="3985" spans="1:2" x14ac:dyDescent="0.3">
      <c r="A3985" s="22" t="s">
        <v>3254</v>
      </c>
      <c r="B3985" s="3">
        <v>3.1678240740740743E-2</v>
      </c>
    </row>
    <row r="3986" spans="1:2" x14ac:dyDescent="0.3">
      <c r="A3986" s="22" t="s">
        <v>3241</v>
      </c>
      <c r="B3986" s="3">
        <v>3.6261574074074078E-2</v>
      </c>
    </row>
    <row r="3987" spans="1:2" x14ac:dyDescent="0.3">
      <c r="A3987" s="22" t="s">
        <v>2262</v>
      </c>
      <c r="B3987" s="3">
        <v>1.995991941015089E-6</v>
      </c>
    </row>
    <row r="3988" spans="1:2" x14ac:dyDescent="0.3">
      <c r="A3988" s="22" t="s">
        <v>2260</v>
      </c>
      <c r="B3988" s="3">
        <v>3.1689814814814816E-2</v>
      </c>
    </row>
    <row r="3989" spans="1:2" x14ac:dyDescent="0.3">
      <c r="A3989" s="22" t="s">
        <v>2350</v>
      </c>
      <c r="B3989" s="3">
        <v>3.3761574074074076E-2</v>
      </c>
    </row>
    <row r="3990" spans="1:2" x14ac:dyDescent="0.3">
      <c r="A3990" s="22" t="s">
        <v>2354</v>
      </c>
      <c r="B3990" s="3">
        <v>3.4586521562071328E-7</v>
      </c>
    </row>
    <row r="3991" spans="1:2" x14ac:dyDescent="0.3">
      <c r="A3991" s="22" t="s">
        <v>2352</v>
      </c>
      <c r="B3991" s="3">
        <v>4.0300925925925928E-2</v>
      </c>
    </row>
    <row r="3992" spans="1:2" x14ac:dyDescent="0.3">
      <c r="A3992" s="22" t="s">
        <v>2359</v>
      </c>
      <c r="B3992" s="3">
        <v>3.4895833333333334E-2</v>
      </c>
    </row>
    <row r="3993" spans="1:2" x14ac:dyDescent="0.3">
      <c r="A3993" s="22" t="s">
        <v>2348</v>
      </c>
      <c r="B3993" s="3">
        <v>4.1527349108367626E-7</v>
      </c>
    </row>
    <row r="3994" spans="1:2" x14ac:dyDescent="0.3">
      <c r="A3994" s="22" t="s">
        <v>2357</v>
      </c>
      <c r="B3994" s="3">
        <v>3.7569444444444447E-2</v>
      </c>
    </row>
    <row r="3995" spans="1:2" x14ac:dyDescent="0.3">
      <c r="A3995" s="22" t="s">
        <v>2346</v>
      </c>
      <c r="B3995" s="3">
        <v>3.2083333333333332E-2</v>
      </c>
    </row>
    <row r="3996" spans="1:2" x14ac:dyDescent="0.3">
      <c r="A3996" s="22" t="s">
        <v>2259</v>
      </c>
      <c r="B3996" s="3">
        <v>3.4814814814814812E-2</v>
      </c>
    </row>
    <row r="3997" spans="1:2" x14ac:dyDescent="0.3">
      <c r="A3997" s="22" t="s">
        <v>980</v>
      </c>
      <c r="B3997" s="3">
        <v>6.9444444444444444E-5</v>
      </c>
    </row>
    <row r="3998" spans="1:2" x14ac:dyDescent="0.3">
      <c r="A3998" s="22" t="s">
        <v>6237</v>
      </c>
      <c r="B3998" s="3">
        <v>5.8217592592592592E-2</v>
      </c>
    </row>
    <row r="3999" spans="1:2" x14ac:dyDescent="0.3">
      <c r="A3999" s="22" t="s">
        <v>1897</v>
      </c>
      <c r="B3999" s="3">
        <v>7.5219907407407416E-2</v>
      </c>
    </row>
    <row r="4000" spans="1:2" x14ac:dyDescent="0.3">
      <c r="A4000" s="22" t="s">
        <v>3734</v>
      </c>
      <c r="B4000" s="3">
        <v>3.8032407407407411E-2</v>
      </c>
    </row>
    <row r="4001" spans="1:2" x14ac:dyDescent="0.3">
      <c r="A4001" s="22" t="s">
        <v>3738</v>
      </c>
      <c r="B4001" s="3">
        <v>3.681712962962963E-2</v>
      </c>
    </row>
    <row r="4002" spans="1:2" x14ac:dyDescent="0.3">
      <c r="A4002" s="22" t="s">
        <v>3740</v>
      </c>
      <c r="B4002" s="3">
        <v>3.9641203703703706E-2</v>
      </c>
    </row>
    <row r="4003" spans="1:2" x14ac:dyDescent="0.3">
      <c r="A4003" s="22" t="s">
        <v>3742</v>
      </c>
      <c r="B4003" s="3">
        <v>3.650462962962963E-2</v>
      </c>
    </row>
    <row r="4004" spans="1:2" x14ac:dyDescent="0.3">
      <c r="A4004" s="22" t="s">
        <v>3731</v>
      </c>
      <c r="B4004" s="3">
        <v>3.5960648148148151E-2</v>
      </c>
    </row>
    <row r="4005" spans="1:2" x14ac:dyDescent="0.3">
      <c r="A4005" s="22" t="s">
        <v>3743</v>
      </c>
      <c r="B4005" s="3">
        <v>3.9988425925925927E-2</v>
      </c>
    </row>
    <row r="4006" spans="1:2" x14ac:dyDescent="0.3">
      <c r="A4006" s="22" t="s">
        <v>3736</v>
      </c>
      <c r="B4006" s="3">
        <v>1.0205011145404663E-6</v>
      </c>
    </row>
    <row r="4007" spans="1:2" x14ac:dyDescent="0.3">
      <c r="A4007" s="22" t="s">
        <v>3733</v>
      </c>
      <c r="B4007" s="3">
        <v>3.4039030349794238E-7</v>
      </c>
    </row>
    <row r="4008" spans="1:2" x14ac:dyDescent="0.3">
      <c r="A4008" s="22" t="s">
        <v>2770</v>
      </c>
      <c r="B4008" s="3">
        <v>3.1493055555555559E-2</v>
      </c>
    </row>
    <row r="4009" spans="1:2" x14ac:dyDescent="0.3">
      <c r="A4009" s="22" t="s">
        <v>2769</v>
      </c>
      <c r="B4009" s="3">
        <v>2.2498178155006858E-4</v>
      </c>
    </row>
    <row r="4010" spans="1:2" x14ac:dyDescent="0.3">
      <c r="A4010" s="22" t="s">
        <v>2768</v>
      </c>
      <c r="B4010" s="3">
        <v>3.1215277777777783E-2</v>
      </c>
    </row>
    <row r="4011" spans="1:2" x14ac:dyDescent="0.3">
      <c r="A4011" s="22" t="s">
        <v>2767</v>
      </c>
      <c r="B4011" s="3">
        <v>3.123842592592593E-2</v>
      </c>
    </row>
    <row r="4012" spans="1:2" x14ac:dyDescent="0.3">
      <c r="A4012" s="22" t="s">
        <v>2766</v>
      </c>
      <c r="B4012" s="3">
        <v>3.125E-2</v>
      </c>
    </row>
    <row r="4013" spans="1:2" x14ac:dyDescent="0.3">
      <c r="A4013" s="22" t="s">
        <v>2764</v>
      </c>
      <c r="B4013" s="3">
        <v>3.1446759259259258E-2</v>
      </c>
    </row>
    <row r="4014" spans="1:2" x14ac:dyDescent="0.3">
      <c r="A4014" s="22" t="s">
        <v>2763</v>
      </c>
      <c r="B4014" s="3">
        <v>3.1539351851851853E-2</v>
      </c>
    </row>
    <row r="4015" spans="1:2" x14ac:dyDescent="0.3">
      <c r="A4015" s="22" t="s">
        <v>2762</v>
      </c>
      <c r="B4015" s="3">
        <v>8.7878159353090243E-10</v>
      </c>
    </row>
    <row r="4016" spans="1:2" x14ac:dyDescent="0.3">
      <c r="A4016" s="22" t="s">
        <v>2760</v>
      </c>
      <c r="B4016" s="3">
        <v>2.5988082990397803E-7</v>
      </c>
    </row>
    <row r="4017" spans="1:2" x14ac:dyDescent="0.3">
      <c r="A4017" s="22" t="s">
        <v>2758</v>
      </c>
      <c r="B4017" s="3">
        <v>3.1226851851851853E-2</v>
      </c>
    </row>
    <row r="4018" spans="1:2" x14ac:dyDescent="0.3">
      <c r="A4018" s="22" t="s">
        <v>2756</v>
      </c>
      <c r="B4018" s="3">
        <v>3.1273148148148147E-2</v>
      </c>
    </row>
    <row r="4019" spans="1:2" x14ac:dyDescent="0.3">
      <c r="A4019" s="22" t="s">
        <v>2755</v>
      </c>
      <c r="B4019" s="3">
        <v>3.1493055555555559E-2</v>
      </c>
    </row>
    <row r="4020" spans="1:2" x14ac:dyDescent="0.3">
      <c r="A4020" s="22" t="s">
        <v>2753</v>
      </c>
      <c r="B4020" s="3">
        <v>3.1180555555555555E-2</v>
      </c>
    </row>
    <row r="4021" spans="1:2" x14ac:dyDescent="0.3">
      <c r="A4021" s="22" t="s">
        <v>2752</v>
      </c>
      <c r="B4021" s="3">
        <v>1.0830600565843621E-6</v>
      </c>
    </row>
    <row r="4022" spans="1:2" x14ac:dyDescent="0.3">
      <c r="A4022" s="22" t="s">
        <v>2751</v>
      </c>
      <c r="B4022" s="3">
        <v>1.8104584619341561E-6</v>
      </c>
    </row>
    <row r="4023" spans="1:2" x14ac:dyDescent="0.3">
      <c r="A4023" s="22" t="s">
        <v>2750</v>
      </c>
      <c r="B4023" s="3">
        <v>3.1469907407407412E-2</v>
      </c>
    </row>
    <row r="4024" spans="1:2" x14ac:dyDescent="0.3">
      <c r="A4024" s="22" t="s">
        <v>2749</v>
      </c>
      <c r="B4024" s="3">
        <v>3.1817129629629633E-2</v>
      </c>
    </row>
    <row r="4025" spans="1:2" x14ac:dyDescent="0.3">
      <c r="A4025" s="22" t="s">
        <v>2748</v>
      </c>
      <c r="B4025" s="3">
        <v>3.1180555555555555E-2</v>
      </c>
    </row>
    <row r="4026" spans="1:2" x14ac:dyDescent="0.3">
      <c r="A4026" s="22" t="s">
        <v>2747</v>
      </c>
      <c r="B4026" s="3">
        <v>3.1759259259259258E-2</v>
      </c>
    </row>
    <row r="4027" spans="1:2" x14ac:dyDescent="0.3">
      <c r="A4027" s="22" t="s">
        <v>2746</v>
      </c>
      <c r="B4027" s="3">
        <v>3.1597222222222221E-2</v>
      </c>
    </row>
    <row r="4028" spans="1:2" x14ac:dyDescent="0.3">
      <c r="A4028" s="22" t="s">
        <v>5718</v>
      </c>
      <c r="B4028" s="3">
        <v>1.7730516975308642E-4</v>
      </c>
    </row>
    <row r="4029" spans="1:2" x14ac:dyDescent="0.3">
      <c r="A4029" s="22" t="s">
        <v>5719</v>
      </c>
      <c r="B4029" s="3">
        <v>2.8749999999999998E-2</v>
      </c>
    </row>
    <row r="4030" spans="1:2" x14ac:dyDescent="0.3">
      <c r="A4030" s="22" t="s">
        <v>5711</v>
      </c>
      <c r="B4030" s="3">
        <v>2.6979166666666669E-2</v>
      </c>
    </row>
    <row r="4031" spans="1:2" x14ac:dyDescent="0.3">
      <c r="A4031" s="22" t="s">
        <v>5723</v>
      </c>
      <c r="B4031" s="3">
        <v>3.1168981481481482E-2</v>
      </c>
    </row>
    <row r="4032" spans="1:2" x14ac:dyDescent="0.3">
      <c r="A4032" s="22" t="s">
        <v>5710</v>
      </c>
      <c r="B4032" s="3">
        <v>2.8958333333333336E-2</v>
      </c>
    </row>
    <row r="4033" spans="1:2" x14ac:dyDescent="0.3">
      <c r="A4033" s="22" t="s">
        <v>5721</v>
      </c>
      <c r="B4033" s="3">
        <v>4.8463954459431981E-9</v>
      </c>
    </row>
    <row r="4034" spans="1:2" x14ac:dyDescent="0.3">
      <c r="A4034" s="22" t="s">
        <v>5717</v>
      </c>
      <c r="B4034" s="3">
        <v>2.8946759259259255E-2</v>
      </c>
    </row>
    <row r="4035" spans="1:2" x14ac:dyDescent="0.3">
      <c r="A4035" s="22" t="s">
        <v>5713</v>
      </c>
      <c r="B4035" s="3">
        <v>1.0974338777434841E-4</v>
      </c>
    </row>
    <row r="4036" spans="1:2" x14ac:dyDescent="0.3">
      <c r="A4036" s="22" t="s">
        <v>5722</v>
      </c>
      <c r="B4036" s="3">
        <v>2.9247685185185186E-2</v>
      </c>
    </row>
    <row r="4037" spans="1:2" x14ac:dyDescent="0.3">
      <c r="A4037" s="22" t="s">
        <v>5715</v>
      </c>
      <c r="B4037" s="3">
        <v>2.8715277777777781E-2</v>
      </c>
    </row>
    <row r="4038" spans="1:2" x14ac:dyDescent="0.3">
      <c r="A4038" s="22" t="s">
        <v>2573</v>
      </c>
      <c r="B4038" s="3">
        <v>6.2391466263717402E-4</v>
      </c>
    </row>
    <row r="4039" spans="1:2" x14ac:dyDescent="0.3">
      <c r="A4039" s="22" t="s">
        <v>2572</v>
      </c>
      <c r="B4039" s="3">
        <v>5.4574974279835399E-6</v>
      </c>
    </row>
    <row r="4040" spans="1:2" x14ac:dyDescent="0.3">
      <c r="A4040" s="22" t="s">
        <v>2570</v>
      </c>
      <c r="B4040" s="3">
        <v>4.0208333333333332E-2</v>
      </c>
    </row>
    <row r="4041" spans="1:2" x14ac:dyDescent="0.3">
      <c r="A4041" s="22" t="s">
        <v>2568</v>
      </c>
      <c r="B4041" s="3">
        <v>3.9212962962962963E-2</v>
      </c>
    </row>
    <row r="4042" spans="1:2" x14ac:dyDescent="0.3">
      <c r="A4042" s="22" t="s">
        <v>2563</v>
      </c>
      <c r="B4042" s="3">
        <v>4.0474537037037038E-2</v>
      </c>
    </row>
    <row r="4043" spans="1:2" x14ac:dyDescent="0.3">
      <c r="A4043" s="22" t="s">
        <v>2561</v>
      </c>
      <c r="B4043" s="3">
        <v>4.0451388888888891E-2</v>
      </c>
    </row>
    <row r="4044" spans="1:2" x14ac:dyDescent="0.3">
      <c r="A4044" s="22" t="s">
        <v>2559</v>
      </c>
      <c r="B4044" s="3">
        <v>4.0289351851851847E-2</v>
      </c>
    </row>
    <row r="4045" spans="1:2" x14ac:dyDescent="0.3">
      <c r="A4045" s="22" t="s">
        <v>2557</v>
      </c>
      <c r="B4045" s="3">
        <v>8.3817010948442815E-17</v>
      </c>
    </row>
    <row r="4046" spans="1:2" x14ac:dyDescent="0.3">
      <c r="A4046" s="22" t="s">
        <v>2547</v>
      </c>
      <c r="B4046" s="3">
        <v>2.6602687757201644E-5</v>
      </c>
    </row>
    <row r="4047" spans="1:2" x14ac:dyDescent="0.3">
      <c r="A4047" s="22" t="s">
        <v>2555</v>
      </c>
      <c r="B4047" s="3">
        <v>3.965277777777778E-2</v>
      </c>
    </row>
    <row r="4048" spans="1:2" x14ac:dyDescent="0.3">
      <c r="A4048" s="22" t="s">
        <v>2553</v>
      </c>
      <c r="B4048" s="3">
        <v>6.1342592592592594E-2</v>
      </c>
    </row>
    <row r="4049" spans="1:2" x14ac:dyDescent="0.3">
      <c r="A4049" s="22" t="s">
        <v>2550</v>
      </c>
      <c r="B4049" s="3">
        <v>3.9976851851851854E-2</v>
      </c>
    </row>
    <row r="4050" spans="1:2" x14ac:dyDescent="0.3">
      <c r="A4050" s="22" t="s">
        <v>2551</v>
      </c>
      <c r="B4050" s="3">
        <v>3.8425925925925926E-2</v>
      </c>
    </row>
    <row r="4051" spans="1:2" x14ac:dyDescent="0.3">
      <c r="A4051" s="22" t="s">
        <v>2549</v>
      </c>
      <c r="B4051" s="3">
        <v>3.9872685185185185E-2</v>
      </c>
    </row>
    <row r="4052" spans="1:2" x14ac:dyDescent="0.3">
      <c r="A4052" s="22" t="s">
        <v>2545</v>
      </c>
      <c r="B4052" s="3">
        <v>4.0312499999999994E-2</v>
      </c>
    </row>
    <row r="4053" spans="1:2" x14ac:dyDescent="0.3">
      <c r="A4053" s="22" t="s">
        <v>2541</v>
      </c>
      <c r="B4053" s="3">
        <v>4.0115740740740737E-2</v>
      </c>
    </row>
    <row r="4054" spans="1:2" x14ac:dyDescent="0.3">
      <c r="A4054" s="22" t="s">
        <v>2543</v>
      </c>
      <c r="B4054" s="3">
        <v>3.9641203703703706E-2</v>
      </c>
    </row>
    <row r="4055" spans="1:2" x14ac:dyDescent="0.3">
      <c r="A4055" s="22" t="s">
        <v>268</v>
      </c>
      <c r="B4055" s="3">
        <v>4.9490478776101189E-11</v>
      </c>
    </row>
    <row r="4056" spans="1:2" x14ac:dyDescent="0.3">
      <c r="A4056" s="22" t="s">
        <v>3438</v>
      </c>
      <c r="B4056" s="3">
        <v>1.5046296296296297E-4</v>
      </c>
    </row>
    <row r="4057" spans="1:2" x14ac:dyDescent="0.3">
      <c r="A4057" s="22" t="s">
        <v>5250</v>
      </c>
      <c r="B4057" s="3">
        <v>1.5219907407407409E-2</v>
      </c>
    </row>
    <row r="4058" spans="1:2" x14ac:dyDescent="0.3">
      <c r="A4058" s="22" t="s">
        <v>5249</v>
      </c>
      <c r="B4058" s="3">
        <v>1.5104166666666667E-2</v>
      </c>
    </row>
    <row r="4059" spans="1:2" x14ac:dyDescent="0.3">
      <c r="A4059" s="22" t="s">
        <v>5244</v>
      </c>
      <c r="B4059" s="3">
        <v>1.6261574074074074E-2</v>
      </c>
    </row>
    <row r="4060" spans="1:2" x14ac:dyDescent="0.3">
      <c r="A4060" s="22" t="s">
        <v>5247</v>
      </c>
      <c r="B4060" s="3">
        <v>1.6145833333333335E-2</v>
      </c>
    </row>
    <row r="4061" spans="1:2" x14ac:dyDescent="0.3">
      <c r="A4061" s="22" t="s">
        <v>5246</v>
      </c>
      <c r="B4061" s="3">
        <v>1.6261574074074074E-2</v>
      </c>
    </row>
    <row r="4062" spans="1:2" x14ac:dyDescent="0.3">
      <c r="A4062" s="22" t="s">
        <v>5248</v>
      </c>
      <c r="B4062" s="3">
        <v>1.6527777777777777E-2</v>
      </c>
    </row>
    <row r="4063" spans="1:2" x14ac:dyDescent="0.3">
      <c r="A4063" s="22" t="s">
        <v>5251</v>
      </c>
      <c r="B4063" s="3">
        <v>1.5219907407407409E-2</v>
      </c>
    </row>
    <row r="4064" spans="1:2" x14ac:dyDescent="0.3">
      <c r="A4064" s="22" t="s">
        <v>2451</v>
      </c>
      <c r="B4064" s="3">
        <v>5.5555555555555556E-4</v>
      </c>
    </row>
    <row r="4065" spans="1:2" x14ac:dyDescent="0.3">
      <c r="A4065" s="22" t="s">
        <v>3273</v>
      </c>
      <c r="B4065" s="3">
        <v>3.1714496853963788E-7</v>
      </c>
    </row>
    <row r="4066" spans="1:2" x14ac:dyDescent="0.3">
      <c r="A4066" s="22" t="s">
        <v>854</v>
      </c>
      <c r="B4066" s="3">
        <v>2.4305555555555552E-4</v>
      </c>
    </row>
    <row r="4067" spans="1:2" x14ac:dyDescent="0.3">
      <c r="A4067" s="22" t="s">
        <v>3890</v>
      </c>
      <c r="B4067" s="3">
        <v>1.4907407407407406E-2</v>
      </c>
    </row>
    <row r="4068" spans="1:2" x14ac:dyDescent="0.3">
      <c r="A4068" s="22" t="s">
        <v>3894</v>
      </c>
      <c r="B4068" s="3">
        <v>1.4907407407407406E-2</v>
      </c>
    </row>
    <row r="4069" spans="1:2" x14ac:dyDescent="0.3">
      <c r="A4069" s="22" t="s">
        <v>3889</v>
      </c>
      <c r="B4069" s="3">
        <v>1.4907407407407406E-2</v>
      </c>
    </row>
    <row r="4070" spans="1:2" x14ac:dyDescent="0.3">
      <c r="A4070" s="22" t="s">
        <v>3898</v>
      </c>
      <c r="B4070" s="3">
        <v>1.1067708333333334E-6</v>
      </c>
    </row>
    <row r="4071" spans="1:2" x14ac:dyDescent="0.3">
      <c r="A4071" s="22" t="s">
        <v>3897</v>
      </c>
      <c r="B4071" s="3">
        <v>1.4490740740740742E-2</v>
      </c>
    </row>
    <row r="4072" spans="1:2" x14ac:dyDescent="0.3">
      <c r="A4072" s="22" t="s">
        <v>3895</v>
      </c>
      <c r="B4072" s="3">
        <v>1.5497685185185186E-2</v>
      </c>
    </row>
    <row r="4073" spans="1:2" x14ac:dyDescent="0.3">
      <c r="A4073" s="22" t="s">
        <v>3886</v>
      </c>
      <c r="B4073" s="3">
        <v>1.4907407407407406E-2</v>
      </c>
    </row>
    <row r="4074" spans="1:2" x14ac:dyDescent="0.3">
      <c r="A4074" s="22" t="s">
        <v>3887</v>
      </c>
      <c r="B4074" s="3">
        <v>1.4907407407407406E-2</v>
      </c>
    </row>
    <row r="4075" spans="1:2" x14ac:dyDescent="0.3">
      <c r="A4075" s="22" t="s">
        <v>3891</v>
      </c>
      <c r="B4075" s="3">
        <v>1.486111111111111E-2</v>
      </c>
    </row>
    <row r="4076" spans="1:2" x14ac:dyDescent="0.3">
      <c r="A4076" s="22" t="s">
        <v>3896</v>
      </c>
      <c r="B4076" s="3">
        <v>1.494212962962963E-2</v>
      </c>
    </row>
    <row r="4077" spans="1:2" x14ac:dyDescent="0.3">
      <c r="A4077" s="22" t="s">
        <v>3892</v>
      </c>
      <c r="B4077" s="3">
        <v>1.4907407407407406E-2</v>
      </c>
    </row>
    <row r="4078" spans="1:2" x14ac:dyDescent="0.3">
      <c r="A4078" s="22" t="s">
        <v>3893</v>
      </c>
      <c r="B4078" s="3">
        <v>1.4849537037037036E-2</v>
      </c>
    </row>
    <row r="4079" spans="1:2" x14ac:dyDescent="0.3">
      <c r="A4079" s="22" t="s">
        <v>3888</v>
      </c>
      <c r="B4079" s="3">
        <v>1.4884259259259259E-2</v>
      </c>
    </row>
    <row r="4080" spans="1:2" x14ac:dyDescent="0.3">
      <c r="A4080" s="22" t="s">
        <v>3876</v>
      </c>
      <c r="B4080" s="3">
        <v>1.4930555555555556E-2</v>
      </c>
    </row>
    <row r="4081" spans="1:2" x14ac:dyDescent="0.3">
      <c r="A4081" s="22" t="s">
        <v>3883</v>
      </c>
      <c r="B4081" s="3">
        <v>1.4965277777777779E-2</v>
      </c>
    </row>
    <row r="4082" spans="1:2" x14ac:dyDescent="0.3">
      <c r="A4082" s="22" t="s">
        <v>3878</v>
      </c>
      <c r="B4082" s="3">
        <v>1.4953703703703705E-2</v>
      </c>
    </row>
    <row r="4083" spans="1:2" x14ac:dyDescent="0.3">
      <c r="A4083" s="22" t="s">
        <v>3884</v>
      </c>
      <c r="B4083" s="3">
        <v>2.8171296296296302E-2</v>
      </c>
    </row>
    <row r="4084" spans="1:2" x14ac:dyDescent="0.3">
      <c r="A4084" s="22" t="s">
        <v>3881</v>
      </c>
      <c r="B4084" s="3">
        <v>1.7428090706447186E-7</v>
      </c>
    </row>
    <row r="4085" spans="1:2" x14ac:dyDescent="0.3">
      <c r="A4085" s="22" t="s">
        <v>3879</v>
      </c>
      <c r="B4085" s="3">
        <v>1.4953703703703705E-2</v>
      </c>
    </row>
    <row r="4086" spans="1:2" x14ac:dyDescent="0.3">
      <c r="A4086" s="22" t="s">
        <v>3877</v>
      </c>
      <c r="B4086" s="3">
        <v>1.4965277777777779E-2</v>
      </c>
    </row>
    <row r="4087" spans="1:2" x14ac:dyDescent="0.3">
      <c r="A4087" s="22" t="s">
        <v>3875</v>
      </c>
      <c r="B4087" s="3">
        <v>1.4953703703703705E-2</v>
      </c>
    </row>
    <row r="4088" spans="1:2" x14ac:dyDescent="0.3">
      <c r="A4088" s="22" t="s">
        <v>3873</v>
      </c>
      <c r="B4088" s="3">
        <v>1.4918981481481483E-2</v>
      </c>
    </row>
    <row r="4089" spans="1:2" x14ac:dyDescent="0.3">
      <c r="A4089" s="22" t="s">
        <v>3882</v>
      </c>
      <c r="B4089" s="3">
        <v>1.4953703703703705E-2</v>
      </c>
    </row>
    <row r="4090" spans="1:2" x14ac:dyDescent="0.3">
      <c r="A4090" s="22" t="s">
        <v>3874</v>
      </c>
      <c r="B4090" s="3">
        <v>1.5069444444444443E-2</v>
      </c>
    </row>
    <row r="4091" spans="1:2" x14ac:dyDescent="0.3">
      <c r="A4091" s="22" t="s">
        <v>3880</v>
      </c>
      <c r="B4091" s="3">
        <v>1.4953703703703705E-2</v>
      </c>
    </row>
    <row r="4092" spans="1:2" x14ac:dyDescent="0.3">
      <c r="A4092" s="22" t="s">
        <v>3845</v>
      </c>
      <c r="B4092" s="3">
        <v>1.4884259259259259E-2</v>
      </c>
    </row>
    <row r="4093" spans="1:2" x14ac:dyDescent="0.3">
      <c r="A4093" s="22" t="s">
        <v>3833</v>
      </c>
      <c r="B4093" s="3">
        <v>1.4976851851851852E-2</v>
      </c>
    </row>
    <row r="4094" spans="1:2" x14ac:dyDescent="0.3">
      <c r="A4094" s="22" t="s">
        <v>3843</v>
      </c>
      <c r="B4094" s="3">
        <v>1.039255401234568E-6</v>
      </c>
    </row>
    <row r="4095" spans="1:2" x14ac:dyDescent="0.3">
      <c r="A4095" s="22" t="s">
        <v>3872</v>
      </c>
      <c r="B4095" s="3">
        <v>2.9571759259259259E-2</v>
      </c>
    </row>
    <row r="4096" spans="1:2" x14ac:dyDescent="0.3">
      <c r="A4096" s="22" t="s">
        <v>3841</v>
      </c>
      <c r="B4096" s="3">
        <v>1.5613425925925926E-2</v>
      </c>
    </row>
    <row r="4097" spans="1:2" x14ac:dyDescent="0.3">
      <c r="A4097" s="22" t="s">
        <v>3847</v>
      </c>
      <c r="B4097" s="3">
        <v>1.7387902949245542E-7</v>
      </c>
    </row>
    <row r="4098" spans="1:2" x14ac:dyDescent="0.3">
      <c r="A4098" s="22" t="s">
        <v>3832</v>
      </c>
      <c r="B4098" s="3">
        <v>1.4953703703703705E-2</v>
      </c>
    </row>
    <row r="4099" spans="1:2" x14ac:dyDescent="0.3">
      <c r="A4099" s="22" t="s">
        <v>3846</v>
      </c>
      <c r="B4099" s="3">
        <v>1.4872685185185185E-2</v>
      </c>
    </row>
    <row r="4100" spans="1:2" x14ac:dyDescent="0.3">
      <c r="A4100" s="22" t="s">
        <v>3840</v>
      </c>
      <c r="B4100" s="3">
        <v>1.4884259259259259E-2</v>
      </c>
    </row>
    <row r="4101" spans="1:2" x14ac:dyDescent="0.3">
      <c r="A4101" s="22" t="s">
        <v>3871</v>
      </c>
      <c r="B4101" s="3">
        <v>1.4930555555555556E-2</v>
      </c>
    </row>
    <row r="4102" spans="1:2" x14ac:dyDescent="0.3">
      <c r="A4102" s="22" t="s">
        <v>3870</v>
      </c>
      <c r="B4102" s="3">
        <v>1.4930555555555556E-2</v>
      </c>
    </row>
    <row r="4103" spans="1:2" x14ac:dyDescent="0.3">
      <c r="A4103" s="22" t="s">
        <v>3844</v>
      </c>
      <c r="B4103" s="3">
        <v>1.4884259259259259E-2</v>
      </c>
    </row>
    <row r="4104" spans="1:2" x14ac:dyDescent="0.3">
      <c r="A4104" s="22" t="s">
        <v>2453</v>
      </c>
      <c r="B4104" s="3">
        <v>1.5046296296296297E-4</v>
      </c>
    </row>
    <row r="4105" spans="1:2" x14ac:dyDescent="0.3">
      <c r="A4105" s="22" t="s">
        <v>3388</v>
      </c>
      <c r="B4105" s="3">
        <v>8.3756139703211915E-7</v>
      </c>
    </row>
    <row r="4106" spans="1:2" x14ac:dyDescent="0.3">
      <c r="A4106" s="22" t="s">
        <v>3385</v>
      </c>
      <c r="B4106" s="3">
        <v>2.2083922753772295E-4</v>
      </c>
    </row>
    <row r="4107" spans="1:2" x14ac:dyDescent="0.3">
      <c r="A4107" s="22" t="s">
        <v>3384</v>
      </c>
      <c r="B4107" s="3">
        <v>1.4884259259259259E-2</v>
      </c>
    </row>
    <row r="4108" spans="1:2" x14ac:dyDescent="0.3">
      <c r="A4108" s="22" t="s">
        <v>3352</v>
      </c>
      <c r="B4108" s="3">
        <v>1.5023148148148148E-2</v>
      </c>
    </row>
    <row r="4109" spans="1:2" x14ac:dyDescent="0.3">
      <c r="A4109" s="22" t="s">
        <v>6098</v>
      </c>
      <c r="B4109" s="3">
        <v>8.4765812542866934E-4</v>
      </c>
    </row>
    <row r="4110" spans="1:2" x14ac:dyDescent="0.3">
      <c r="A4110" s="22" t="s">
        <v>6096</v>
      </c>
      <c r="B4110" s="3">
        <v>6.4870978445866998E-11</v>
      </c>
    </row>
    <row r="4111" spans="1:2" x14ac:dyDescent="0.3">
      <c r="A4111" s="22" t="s">
        <v>6091</v>
      </c>
      <c r="B4111" s="3">
        <v>9.0765496399176936E-4</v>
      </c>
    </row>
    <row r="4112" spans="1:2" x14ac:dyDescent="0.3">
      <c r="A4112" s="22" t="s">
        <v>6106</v>
      </c>
      <c r="B4112" s="3">
        <v>8.9826308513374494E-4</v>
      </c>
    </row>
    <row r="4113" spans="1:2" x14ac:dyDescent="0.3">
      <c r="A4113" s="22" t="s">
        <v>6107</v>
      </c>
      <c r="B4113" s="3">
        <v>9.0486111111111106E-4</v>
      </c>
    </row>
    <row r="4114" spans="1:2" x14ac:dyDescent="0.3">
      <c r="A4114" s="22" t="s">
        <v>6092</v>
      </c>
      <c r="B4114" s="3">
        <v>8.5880902241941028E-4</v>
      </c>
    </row>
    <row r="4115" spans="1:2" x14ac:dyDescent="0.3">
      <c r="A4115" s="22" t="s">
        <v>6108</v>
      </c>
      <c r="B4115" s="3">
        <v>8.4993569958847744E-4</v>
      </c>
    </row>
    <row r="4116" spans="1:2" x14ac:dyDescent="0.3">
      <c r="A4116" s="22" t="s">
        <v>6095</v>
      </c>
      <c r="B4116" s="3">
        <v>6.5799307256231778E-13</v>
      </c>
    </row>
    <row r="4117" spans="1:2" x14ac:dyDescent="0.3">
      <c r="A4117" s="22" t="s">
        <v>6093</v>
      </c>
      <c r="B4117" s="3">
        <v>9.3116774905692738E-4</v>
      </c>
    </row>
    <row r="4118" spans="1:2" x14ac:dyDescent="0.3">
      <c r="A4118" s="22" t="s">
        <v>6097</v>
      </c>
      <c r="B4118" s="3">
        <v>5.853165396138165E-6</v>
      </c>
    </row>
    <row r="4119" spans="1:2" x14ac:dyDescent="0.3">
      <c r="A4119" s="22" t="s">
        <v>6109</v>
      </c>
      <c r="B4119" s="3">
        <v>4.5112241056884427E-6</v>
      </c>
    </row>
    <row r="4120" spans="1:2" x14ac:dyDescent="0.3">
      <c r="A4120" s="22" t="s">
        <v>6088</v>
      </c>
      <c r="B4120" s="3">
        <v>9.2480683084705101E-4</v>
      </c>
    </row>
    <row r="4121" spans="1:2" x14ac:dyDescent="0.3">
      <c r="A4121" s="22" t="s">
        <v>6100</v>
      </c>
      <c r="B4121" s="3">
        <v>6.4144146762315511E-6</v>
      </c>
    </row>
    <row r="4122" spans="1:2" x14ac:dyDescent="0.3">
      <c r="A4122" s="22" t="s">
        <v>6101</v>
      </c>
      <c r="B4122" s="3">
        <v>8.2922185785322367E-4</v>
      </c>
    </row>
    <row r="4123" spans="1:2" x14ac:dyDescent="0.3">
      <c r="A4123" s="22" t="s">
        <v>6090</v>
      </c>
      <c r="B4123" s="3">
        <v>8.8241397140775054E-4</v>
      </c>
    </row>
    <row r="4124" spans="1:2" x14ac:dyDescent="0.3">
      <c r="A4124" s="22" t="s">
        <v>6099</v>
      </c>
      <c r="B4124" s="3">
        <v>2.8410294166386105E-9</v>
      </c>
    </row>
    <row r="4125" spans="1:2" x14ac:dyDescent="0.3">
      <c r="A4125" s="22" t="s">
        <v>6112</v>
      </c>
      <c r="B4125" s="3">
        <v>8.2512257172919298E-6</v>
      </c>
    </row>
    <row r="4126" spans="1:2" x14ac:dyDescent="0.3">
      <c r="A4126" s="22" t="s">
        <v>6086</v>
      </c>
      <c r="B4126" s="3">
        <v>5.6065341098254145E-23</v>
      </c>
    </row>
    <row r="4127" spans="1:2" x14ac:dyDescent="0.3">
      <c r="A4127" s="22" t="s">
        <v>6110</v>
      </c>
      <c r="B4127" s="3">
        <v>4.6932494673930047E-10</v>
      </c>
    </row>
    <row r="4128" spans="1:2" x14ac:dyDescent="0.3">
      <c r="A4128" s="22" t="s">
        <v>6102</v>
      </c>
      <c r="B4128" s="3">
        <v>9.0867707261659794E-4</v>
      </c>
    </row>
    <row r="4129" spans="1:2" x14ac:dyDescent="0.3">
      <c r="A4129" s="22" t="s">
        <v>6104</v>
      </c>
      <c r="B4129" s="3">
        <v>9.177745091735255E-4</v>
      </c>
    </row>
    <row r="4130" spans="1:2" x14ac:dyDescent="0.3">
      <c r="A4130" s="22" t="s">
        <v>6089</v>
      </c>
      <c r="B4130" s="3">
        <v>3.3145849073538234E-6</v>
      </c>
    </row>
    <row r="4131" spans="1:2" x14ac:dyDescent="0.3">
      <c r="A4131" s="22" t="s">
        <v>6103</v>
      </c>
      <c r="B4131" s="3">
        <v>9.0207797496570641E-4</v>
      </c>
    </row>
    <row r="4132" spans="1:2" x14ac:dyDescent="0.3">
      <c r="A4132" s="22" t="s">
        <v>6079</v>
      </c>
      <c r="B4132" s="3">
        <v>9.0416666666666662E-4</v>
      </c>
    </row>
    <row r="4133" spans="1:2" x14ac:dyDescent="0.3">
      <c r="A4133" s="22" t="s">
        <v>6083</v>
      </c>
      <c r="B4133" s="3">
        <v>9.0590679655349802E-4</v>
      </c>
    </row>
    <row r="4134" spans="1:2" x14ac:dyDescent="0.3">
      <c r="A4134" s="22" t="s">
        <v>6076</v>
      </c>
      <c r="B4134" s="3">
        <v>9.0835248949759943E-4</v>
      </c>
    </row>
    <row r="4135" spans="1:2" x14ac:dyDescent="0.3">
      <c r="A4135" s="22" t="s">
        <v>6082</v>
      </c>
      <c r="B4135" s="3">
        <v>5.232405171963413E-6</v>
      </c>
    </row>
    <row r="4136" spans="1:2" x14ac:dyDescent="0.3">
      <c r="A4136" s="22" t="s">
        <v>6063</v>
      </c>
      <c r="B4136" s="3">
        <v>9.0835248949759943E-4</v>
      </c>
    </row>
    <row r="4137" spans="1:2" x14ac:dyDescent="0.3">
      <c r="A4137" s="22" t="s">
        <v>6084</v>
      </c>
      <c r="B4137" s="3">
        <v>6.937100850192676E-13</v>
      </c>
    </row>
    <row r="4138" spans="1:2" x14ac:dyDescent="0.3">
      <c r="A4138" s="22" t="s">
        <v>6066</v>
      </c>
      <c r="B4138" s="3">
        <v>8.9895779749657077E-4</v>
      </c>
    </row>
    <row r="4139" spans="1:2" x14ac:dyDescent="0.3">
      <c r="A4139" s="22" t="s">
        <v>6064</v>
      </c>
      <c r="B4139" s="3">
        <v>9.1149477023319623E-4</v>
      </c>
    </row>
    <row r="4140" spans="1:2" x14ac:dyDescent="0.3">
      <c r="A4140" s="22" t="s">
        <v>6070</v>
      </c>
      <c r="B4140" s="3">
        <v>9.0485682441700959E-4</v>
      </c>
    </row>
    <row r="4141" spans="1:2" x14ac:dyDescent="0.3">
      <c r="A4141" s="22" t="s">
        <v>6069</v>
      </c>
      <c r="B4141" s="3">
        <v>8.8616456082818938E-4</v>
      </c>
    </row>
    <row r="4142" spans="1:2" x14ac:dyDescent="0.3">
      <c r="A4142" s="22" t="s">
        <v>6065</v>
      </c>
      <c r="B4142" s="3">
        <v>2.7561170853140704E-13</v>
      </c>
    </row>
    <row r="4143" spans="1:2" x14ac:dyDescent="0.3">
      <c r="A4143" s="22" t="s">
        <v>6068</v>
      </c>
      <c r="B4143" s="3">
        <v>5.2093568187609552E-6</v>
      </c>
    </row>
    <row r="4144" spans="1:2" x14ac:dyDescent="0.3">
      <c r="A4144" s="22" t="s">
        <v>6072</v>
      </c>
      <c r="B4144" s="3">
        <v>4.0992672530006217E-9</v>
      </c>
    </row>
    <row r="4145" spans="1:2" x14ac:dyDescent="0.3">
      <c r="A4145" s="22" t="s">
        <v>6077</v>
      </c>
      <c r="B4145" s="3">
        <v>1.5094757230816668E-10</v>
      </c>
    </row>
    <row r="4146" spans="1:2" x14ac:dyDescent="0.3">
      <c r="A4146" s="22" t="s">
        <v>6078</v>
      </c>
      <c r="B4146" s="3">
        <v>9.8590499860501426E-15</v>
      </c>
    </row>
    <row r="4147" spans="1:2" x14ac:dyDescent="0.3">
      <c r="A4147" s="22" t="s">
        <v>6080</v>
      </c>
      <c r="B4147" s="3">
        <v>4.2406774223884395E-13</v>
      </c>
    </row>
    <row r="4148" spans="1:2" x14ac:dyDescent="0.3">
      <c r="A4148" s="22" t="s">
        <v>6073</v>
      </c>
      <c r="B4148" s="3">
        <v>1.4030370954700152E-8</v>
      </c>
    </row>
    <row r="4149" spans="1:2" x14ac:dyDescent="0.3">
      <c r="A4149" s="22" t="s">
        <v>6074</v>
      </c>
      <c r="B4149" s="3">
        <v>8.7717563121570644E-4</v>
      </c>
    </row>
    <row r="4150" spans="1:2" x14ac:dyDescent="0.3">
      <c r="A4150" s="22" t="s">
        <v>6071</v>
      </c>
      <c r="B4150" s="3">
        <v>8.930641289437585E-4</v>
      </c>
    </row>
    <row r="4151" spans="1:2" x14ac:dyDescent="0.3">
      <c r="A4151" s="22" t="s">
        <v>6085</v>
      </c>
      <c r="B4151" s="3">
        <v>5.0050840613767275E-6</v>
      </c>
    </row>
    <row r="4152" spans="1:2" x14ac:dyDescent="0.3">
      <c r="A4152" s="22" t="s">
        <v>6075</v>
      </c>
      <c r="B4152" s="3">
        <v>3.5848446734639436E-13</v>
      </c>
    </row>
    <row r="4153" spans="1:2" x14ac:dyDescent="0.3">
      <c r="A4153" s="22" t="s">
        <v>6081</v>
      </c>
      <c r="B4153" s="3">
        <v>2.30161602707897E-8</v>
      </c>
    </row>
    <row r="4154" spans="1:2" x14ac:dyDescent="0.3">
      <c r="A4154" s="22" t="s">
        <v>6067</v>
      </c>
      <c r="B4154" s="3">
        <v>9.1149477023319623E-4</v>
      </c>
    </row>
    <row r="4155" spans="1:2" x14ac:dyDescent="0.3">
      <c r="A4155" s="22" t="s">
        <v>6062</v>
      </c>
      <c r="B4155" s="3">
        <v>9.1254326881858711E-4</v>
      </c>
    </row>
    <row r="4156" spans="1:2" x14ac:dyDescent="0.3">
      <c r="A4156" s="22" t="s">
        <v>6056</v>
      </c>
      <c r="B4156" s="3">
        <v>8.2452377507716041E-4</v>
      </c>
    </row>
    <row r="4157" spans="1:2" x14ac:dyDescent="0.3">
      <c r="A4157" s="22" t="s">
        <v>6046</v>
      </c>
      <c r="B4157" s="3">
        <v>2.318547345792133E-6</v>
      </c>
    </row>
    <row r="4158" spans="1:2" x14ac:dyDescent="0.3">
      <c r="A4158" s="22" t="s">
        <v>6050</v>
      </c>
      <c r="B4158" s="3">
        <v>8.8731821737825819E-4</v>
      </c>
    </row>
    <row r="4159" spans="1:2" x14ac:dyDescent="0.3">
      <c r="A4159" s="22" t="s">
        <v>6048</v>
      </c>
      <c r="B4159" s="3">
        <v>9.1219109010631002E-4</v>
      </c>
    </row>
    <row r="4160" spans="1:2" x14ac:dyDescent="0.3">
      <c r="A4160" s="22" t="s">
        <v>6049</v>
      </c>
      <c r="B4160" s="3">
        <v>3.4185710083562357E-16</v>
      </c>
    </row>
    <row r="4161" spans="1:2" x14ac:dyDescent="0.3">
      <c r="A4161" s="22" t="s">
        <v>6043</v>
      </c>
      <c r="B4161" s="3">
        <v>9.0312687542866952E-4</v>
      </c>
    </row>
    <row r="4162" spans="1:2" x14ac:dyDescent="0.3">
      <c r="A4162" s="22" t="s">
        <v>6054</v>
      </c>
      <c r="B4162" s="3">
        <v>1.0408095957647463E-3</v>
      </c>
    </row>
    <row r="4163" spans="1:2" x14ac:dyDescent="0.3">
      <c r="A4163" s="22" t="s">
        <v>6055</v>
      </c>
      <c r="B4163" s="3">
        <v>3.3047215851718492E-6</v>
      </c>
    </row>
    <row r="4164" spans="1:2" x14ac:dyDescent="0.3">
      <c r="A4164" s="22" t="s">
        <v>6058</v>
      </c>
      <c r="B4164" s="3">
        <v>4.6615940026743208E-6</v>
      </c>
    </row>
    <row r="4165" spans="1:2" x14ac:dyDescent="0.3">
      <c r="A4165" s="22" t="s">
        <v>6060</v>
      </c>
      <c r="B4165" s="3">
        <v>1.8044783624153774E-9</v>
      </c>
    </row>
    <row r="4166" spans="1:2" x14ac:dyDescent="0.3">
      <c r="A4166" s="22" t="s">
        <v>6044</v>
      </c>
      <c r="B4166" s="3">
        <v>9.0277509859396424E-4</v>
      </c>
    </row>
    <row r="4167" spans="1:2" x14ac:dyDescent="0.3">
      <c r="A4167" s="22" t="s">
        <v>6047</v>
      </c>
      <c r="B4167" s="3">
        <v>2.001839321706073E-6</v>
      </c>
    </row>
    <row r="4168" spans="1:2" x14ac:dyDescent="0.3">
      <c r="A4168" s="22" t="s">
        <v>6045</v>
      </c>
      <c r="B4168" s="3">
        <v>9.1495600780178339E-4</v>
      </c>
    </row>
    <row r="4169" spans="1:2" x14ac:dyDescent="0.3">
      <c r="A4169" s="22" t="s">
        <v>6057</v>
      </c>
      <c r="B4169" s="3">
        <v>8.4899771733539106E-4</v>
      </c>
    </row>
    <row r="4170" spans="1:2" x14ac:dyDescent="0.3">
      <c r="A4170" s="22" t="s">
        <v>6042</v>
      </c>
      <c r="B4170" s="3">
        <v>8.8784239969135815E-4</v>
      </c>
    </row>
    <row r="4171" spans="1:2" x14ac:dyDescent="0.3">
      <c r="A4171" s="22" t="s">
        <v>6052</v>
      </c>
      <c r="B4171" s="3">
        <v>9.0312500000000006E-4</v>
      </c>
    </row>
    <row r="4172" spans="1:2" x14ac:dyDescent="0.3">
      <c r="A4172" s="22" t="s">
        <v>6061</v>
      </c>
      <c r="B4172" s="3">
        <v>9.0486754115226315E-4</v>
      </c>
    </row>
    <row r="4173" spans="1:2" x14ac:dyDescent="0.3">
      <c r="A4173" s="22" t="s">
        <v>6040</v>
      </c>
      <c r="B4173" s="3">
        <v>5.4239116820451813E-6</v>
      </c>
    </row>
    <row r="4174" spans="1:2" x14ac:dyDescent="0.3">
      <c r="A4174" s="22" t="s">
        <v>6041</v>
      </c>
      <c r="B4174" s="3">
        <v>2.6353913483796299E-5</v>
      </c>
    </row>
    <row r="4175" spans="1:2" x14ac:dyDescent="0.3">
      <c r="A4175" s="22" t="s">
        <v>6051</v>
      </c>
      <c r="B4175" s="3">
        <v>8.9687741126543211E-4</v>
      </c>
    </row>
    <row r="4176" spans="1:2" x14ac:dyDescent="0.3">
      <c r="A4176" s="22" t="s">
        <v>6053</v>
      </c>
      <c r="B4176" s="3">
        <v>6.1049347985888853E-6</v>
      </c>
    </row>
    <row r="4177" spans="1:2" x14ac:dyDescent="0.3">
      <c r="A4177" s="22" t="s">
        <v>6030</v>
      </c>
      <c r="B4177" s="3">
        <v>2.9965277777777775E-2</v>
      </c>
    </row>
    <row r="4178" spans="1:2" x14ac:dyDescent="0.3">
      <c r="A4178" s="22" t="s">
        <v>6018</v>
      </c>
      <c r="B4178" s="3">
        <v>6.3008616255144038E-4</v>
      </c>
    </row>
    <row r="4179" spans="1:2" x14ac:dyDescent="0.3">
      <c r="A4179" s="22" t="s">
        <v>6033</v>
      </c>
      <c r="B4179" s="3">
        <v>9.0660901063100147E-6</v>
      </c>
    </row>
    <row r="4180" spans="1:2" x14ac:dyDescent="0.3">
      <c r="A4180" s="22" t="s">
        <v>6038</v>
      </c>
      <c r="B4180" s="3">
        <v>8.7997363683127569E-4</v>
      </c>
    </row>
    <row r="4181" spans="1:2" x14ac:dyDescent="0.3">
      <c r="A4181" s="22" t="s">
        <v>6029</v>
      </c>
      <c r="B4181" s="3">
        <v>3.0127314814814815E-2</v>
      </c>
    </row>
    <row r="4182" spans="1:2" x14ac:dyDescent="0.3">
      <c r="A4182" s="22" t="s">
        <v>6028</v>
      </c>
      <c r="B4182" s="3">
        <v>3.0254629629629631E-2</v>
      </c>
    </row>
    <row r="4183" spans="1:2" x14ac:dyDescent="0.3">
      <c r="A4183" s="22" t="s">
        <v>6021</v>
      </c>
      <c r="B4183" s="3">
        <v>3.005787037037037E-2</v>
      </c>
    </row>
    <row r="4184" spans="1:2" x14ac:dyDescent="0.3">
      <c r="A4184" s="22" t="s">
        <v>6036</v>
      </c>
      <c r="B4184" s="3">
        <v>3.6005189579046645E-4</v>
      </c>
    </row>
    <row r="4185" spans="1:2" x14ac:dyDescent="0.3">
      <c r="A4185" s="22" t="s">
        <v>6024</v>
      </c>
      <c r="B4185" s="3">
        <v>3.0162037037037032E-2</v>
      </c>
    </row>
    <row r="4186" spans="1:2" x14ac:dyDescent="0.3">
      <c r="A4186" s="22" t="s">
        <v>6032</v>
      </c>
      <c r="B4186" s="3">
        <v>2.9502314814814815E-2</v>
      </c>
    </row>
    <row r="4187" spans="1:2" x14ac:dyDescent="0.3">
      <c r="A4187" s="22" t="s">
        <v>6039</v>
      </c>
      <c r="B4187" s="3">
        <v>3.1706692835594564E-6</v>
      </c>
    </row>
    <row r="4188" spans="1:2" x14ac:dyDescent="0.3">
      <c r="A4188" s="22" t="s">
        <v>6022</v>
      </c>
      <c r="B4188" s="3">
        <v>3.0300925925925926E-2</v>
      </c>
    </row>
    <row r="4189" spans="1:2" x14ac:dyDescent="0.3">
      <c r="A4189" s="22" t="s">
        <v>6027</v>
      </c>
      <c r="B4189" s="3">
        <v>2.9837962962962965E-2</v>
      </c>
    </row>
    <row r="4190" spans="1:2" x14ac:dyDescent="0.3">
      <c r="A4190" s="22" t="s">
        <v>6019</v>
      </c>
      <c r="B4190" s="3">
        <v>3.006944444444444E-2</v>
      </c>
    </row>
    <row r="4191" spans="1:2" x14ac:dyDescent="0.3">
      <c r="A4191" s="22" t="s">
        <v>6025</v>
      </c>
      <c r="B4191" s="3">
        <v>3.0104166666666668E-2</v>
      </c>
    </row>
    <row r="4192" spans="1:2" x14ac:dyDescent="0.3">
      <c r="A4192" s="22" t="s">
        <v>6023</v>
      </c>
      <c r="B4192" s="3">
        <v>2.9548611111111109E-2</v>
      </c>
    </row>
    <row r="4193" spans="1:2" x14ac:dyDescent="0.3">
      <c r="A4193" s="22" t="s">
        <v>6034</v>
      </c>
      <c r="B4193" s="3">
        <v>2.9560185185185189E-2</v>
      </c>
    </row>
    <row r="4194" spans="1:2" x14ac:dyDescent="0.3">
      <c r="A4194" s="22" t="s">
        <v>6026</v>
      </c>
      <c r="B4194" s="3">
        <v>3.0081018518518521E-2</v>
      </c>
    </row>
    <row r="4195" spans="1:2" x14ac:dyDescent="0.3">
      <c r="A4195" s="22" t="s">
        <v>6020</v>
      </c>
      <c r="B4195" s="3">
        <v>1.5541824738511659E-4</v>
      </c>
    </row>
    <row r="4196" spans="1:2" x14ac:dyDescent="0.3">
      <c r="A4196" s="22" t="s">
        <v>6037</v>
      </c>
      <c r="B4196" s="3">
        <v>9.0835141782407412E-4</v>
      </c>
    </row>
    <row r="4197" spans="1:2" x14ac:dyDescent="0.3">
      <c r="A4197" s="22" t="s">
        <v>6035</v>
      </c>
      <c r="B4197" s="3">
        <v>2.9965277777777775E-2</v>
      </c>
    </row>
    <row r="4198" spans="1:2" x14ac:dyDescent="0.3">
      <c r="A4198" s="22" t="s">
        <v>6017</v>
      </c>
      <c r="B4198" s="3">
        <v>3.0347222222222223E-2</v>
      </c>
    </row>
    <row r="4199" spans="1:2" x14ac:dyDescent="0.3">
      <c r="A4199" s="22" t="s">
        <v>6002</v>
      </c>
      <c r="B4199" s="3">
        <v>2.9675925925925925E-2</v>
      </c>
    </row>
    <row r="4200" spans="1:2" x14ac:dyDescent="0.3">
      <c r="A4200" s="22" t="s">
        <v>5998</v>
      </c>
      <c r="B4200" s="3">
        <v>2.9699074074074072E-2</v>
      </c>
    </row>
    <row r="4201" spans="1:2" x14ac:dyDescent="0.3">
      <c r="A4201" s="22" t="s">
        <v>6014</v>
      </c>
      <c r="B4201" s="3">
        <v>2.9618055555555554E-2</v>
      </c>
    </row>
    <row r="4202" spans="1:2" x14ac:dyDescent="0.3">
      <c r="A4202" s="22" t="s">
        <v>5992</v>
      </c>
      <c r="B4202" s="3">
        <v>3.0312499999999996E-2</v>
      </c>
    </row>
    <row r="4203" spans="1:2" x14ac:dyDescent="0.3">
      <c r="A4203" s="22" t="s">
        <v>5997</v>
      </c>
      <c r="B4203" s="3">
        <v>3.0243055555555554E-2</v>
      </c>
    </row>
    <row r="4204" spans="1:2" x14ac:dyDescent="0.3">
      <c r="A4204" s="22" t="s">
        <v>6000</v>
      </c>
      <c r="B4204" s="3">
        <v>2.7453703703703702E-2</v>
      </c>
    </row>
    <row r="4205" spans="1:2" x14ac:dyDescent="0.3">
      <c r="A4205" s="22" t="s">
        <v>6016</v>
      </c>
      <c r="B4205" s="3">
        <v>3.0185185185185186E-2</v>
      </c>
    </row>
    <row r="4206" spans="1:2" x14ac:dyDescent="0.3">
      <c r="A4206" s="22" t="s">
        <v>6005</v>
      </c>
      <c r="B4206" s="3">
        <v>3.0104166666666668E-2</v>
      </c>
    </row>
    <row r="4207" spans="1:2" x14ac:dyDescent="0.3">
      <c r="A4207" s="22" t="s">
        <v>6012</v>
      </c>
      <c r="B4207" s="3">
        <v>3.0115740740740738E-2</v>
      </c>
    </row>
    <row r="4208" spans="1:2" x14ac:dyDescent="0.3">
      <c r="A4208" s="22" t="s">
        <v>6013</v>
      </c>
      <c r="B4208" s="3">
        <v>2.90162037037037E-2</v>
      </c>
    </row>
    <row r="4209" spans="1:2" x14ac:dyDescent="0.3">
      <c r="A4209" s="22" t="s">
        <v>6003</v>
      </c>
      <c r="B4209" s="3">
        <v>2.97337962962963E-2</v>
      </c>
    </row>
    <row r="4210" spans="1:2" x14ac:dyDescent="0.3">
      <c r="A4210" s="22" t="s">
        <v>6015</v>
      </c>
      <c r="B4210" s="3">
        <v>2.9247685185185186E-2</v>
      </c>
    </row>
    <row r="4211" spans="1:2" x14ac:dyDescent="0.3">
      <c r="A4211" s="22" t="s">
        <v>6007</v>
      </c>
      <c r="B4211" s="3">
        <v>3.0011574074074076E-2</v>
      </c>
    </row>
    <row r="4212" spans="1:2" x14ac:dyDescent="0.3">
      <c r="A4212" s="22" t="s">
        <v>5994</v>
      </c>
      <c r="B4212" s="3">
        <v>3.0335648148148143E-2</v>
      </c>
    </row>
    <row r="4213" spans="1:2" x14ac:dyDescent="0.3">
      <c r="A4213" s="22" t="s">
        <v>5999</v>
      </c>
      <c r="B4213" s="3">
        <v>3.0277777777777778E-2</v>
      </c>
    </row>
    <row r="4214" spans="1:2" x14ac:dyDescent="0.3">
      <c r="A4214" s="22" t="s">
        <v>6011</v>
      </c>
      <c r="B4214" s="3">
        <v>2.9629629629629627E-2</v>
      </c>
    </row>
    <row r="4215" spans="1:2" x14ac:dyDescent="0.3">
      <c r="A4215" s="22" t="s">
        <v>6009</v>
      </c>
      <c r="B4215" s="3">
        <v>2.9166666666666664E-2</v>
      </c>
    </row>
    <row r="4216" spans="1:2" x14ac:dyDescent="0.3">
      <c r="A4216" s="22" t="s">
        <v>6010</v>
      </c>
      <c r="B4216" s="3">
        <v>3.0011574074074076E-2</v>
      </c>
    </row>
    <row r="4217" spans="1:2" x14ac:dyDescent="0.3">
      <c r="A4217" s="22" t="s">
        <v>5993</v>
      </c>
      <c r="B4217" s="3">
        <v>2.9131944444444446E-2</v>
      </c>
    </row>
    <row r="4218" spans="1:2" x14ac:dyDescent="0.3">
      <c r="A4218" s="22" t="s">
        <v>5995</v>
      </c>
      <c r="B4218" s="3">
        <v>3.0185185185185186E-2</v>
      </c>
    </row>
    <row r="4219" spans="1:2" x14ac:dyDescent="0.3">
      <c r="A4219" s="22" t="s">
        <v>6004</v>
      </c>
      <c r="B4219" s="3">
        <v>3.1261574074074074E-2</v>
      </c>
    </row>
    <row r="4220" spans="1:2" x14ac:dyDescent="0.3">
      <c r="A4220" s="22" t="s">
        <v>6008</v>
      </c>
      <c r="B4220" s="3">
        <v>3.006944444444444E-2</v>
      </c>
    </row>
    <row r="4221" spans="1:2" x14ac:dyDescent="0.3">
      <c r="A4221" s="22" t="s">
        <v>5978</v>
      </c>
      <c r="B4221" s="3">
        <v>3.0127314814814815E-2</v>
      </c>
    </row>
    <row r="4222" spans="1:2" x14ac:dyDescent="0.3">
      <c r="A4222" s="22" t="s">
        <v>5989</v>
      </c>
      <c r="B4222" s="3">
        <v>3.0162037037037032E-2</v>
      </c>
    </row>
    <row r="4223" spans="1:2" x14ac:dyDescent="0.3">
      <c r="A4223" s="22" t="s">
        <v>5970</v>
      </c>
      <c r="B4223" s="3">
        <v>3.0034722222222223E-2</v>
      </c>
    </row>
    <row r="4224" spans="1:2" x14ac:dyDescent="0.3">
      <c r="A4224" s="22" t="s">
        <v>5981</v>
      </c>
      <c r="B4224" s="3">
        <v>3.0219907407407407E-2</v>
      </c>
    </row>
    <row r="4225" spans="1:2" x14ac:dyDescent="0.3">
      <c r="A4225" s="22" t="s">
        <v>5973</v>
      </c>
      <c r="B4225" s="3">
        <v>3.0208333333333334E-2</v>
      </c>
    </row>
    <row r="4226" spans="1:2" x14ac:dyDescent="0.3">
      <c r="A4226" s="22" t="s">
        <v>5985</v>
      </c>
      <c r="B4226" s="3">
        <v>3.0034722222222223E-2</v>
      </c>
    </row>
    <row r="4227" spans="1:2" x14ac:dyDescent="0.3">
      <c r="A4227" s="22" t="s">
        <v>5977</v>
      </c>
      <c r="B4227" s="3">
        <v>3.0046296296296297E-2</v>
      </c>
    </row>
    <row r="4228" spans="1:2" x14ac:dyDescent="0.3">
      <c r="A4228" s="22" t="s">
        <v>5986</v>
      </c>
      <c r="B4228" s="3">
        <v>3.006944444444444E-2</v>
      </c>
    </row>
    <row r="4229" spans="1:2" x14ac:dyDescent="0.3">
      <c r="A4229" s="22" t="s">
        <v>5976</v>
      </c>
      <c r="B4229" s="3">
        <v>8.677260159465021E-5</v>
      </c>
    </row>
    <row r="4230" spans="1:2" x14ac:dyDescent="0.3">
      <c r="A4230" s="22" t="s">
        <v>5988</v>
      </c>
      <c r="B4230" s="3">
        <v>3.135850694444445E-6</v>
      </c>
    </row>
    <row r="4231" spans="1:2" x14ac:dyDescent="0.3">
      <c r="A4231" s="22" t="s">
        <v>5975</v>
      </c>
      <c r="B4231" s="3">
        <v>3.0034722222222223E-2</v>
      </c>
    </row>
    <row r="4232" spans="1:2" x14ac:dyDescent="0.3">
      <c r="A4232" s="22" t="s">
        <v>5984</v>
      </c>
      <c r="B4232" s="3">
        <v>3.0231481481481481E-2</v>
      </c>
    </row>
    <row r="4233" spans="1:2" x14ac:dyDescent="0.3">
      <c r="A4233" s="22" t="s">
        <v>5987</v>
      </c>
      <c r="B4233" s="3">
        <v>2.988425925925926E-2</v>
      </c>
    </row>
    <row r="4234" spans="1:2" x14ac:dyDescent="0.3">
      <c r="A4234" s="22" t="s">
        <v>5983</v>
      </c>
      <c r="B4234" s="3">
        <v>3.019675925925926E-2</v>
      </c>
    </row>
    <row r="4235" spans="1:2" x14ac:dyDescent="0.3">
      <c r="A4235" s="22" t="s">
        <v>5979</v>
      </c>
      <c r="B4235" s="3">
        <v>3.006944444444444E-2</v>
      </c>
    </row>
    <row r="4236" spans="1:2" x14ac:dyDescent="0.3">
      <c r="A4236" s="22" t="s">
        <v>5971</v>
      </c>
      <c r="B4236" s="3">
        <v>1.9594987782921809E-4</v>
      </c>
    </row>
    <row r="4237" spans="1:2" x14ac:dyDescent="0.3">
      <c r="A4237" s="22" t="s">
        <v>5991</v>
      </c>
      <c r="B4237" s="3">
        <v>3.0277777777777778E-2</v>
      </c>
    </row>
    <row r="4238" spans="1:2" x14ac:dyDescent="0.3">
      <c r="A4238" s="22" t="s">
        <v>5982</v>
      </c>
      <c r="B4238" s="3">
        <v>3.0532407407407411E-2</v>
      </c>
    </row>
    <row r="4239" spans="1:2" x14ac:dyDescent="0.3">
      <c r="A4239" s="22" t="s">
        <v>5990</v>
      </c>
      <c r="B4239" s="3">
        <v>3.006944444444444E-2</v>
      </c>
    </row>
    <row r="4240" spans="1:2" x14ac:dyDescent="0.3">
      <c r="A4240" s="22" t="s">
        <v>5974</v>
      </c>
      <c r="B4240" s="3">
        <v>2.9212962962962965E-2</v>
      </c>
    </row>
    <row r="4241" spans="1:2" x14ac:dyDescent="0.3">
      <c r="A4241" s="22" t="s">
        <v>5969</v>
      </c>
      <c r="B4241" s="3">
        <v>3.0266203703703708E-2</v>
      </c>
    </row>
    <row r="4242" spans="1:2" x14ac:dyDescent="0.3">
      <c r="A4242" s="22" t="s">
        <v>5972</v>
      </c>
      <c r="B4242" s="3">
        <v>2.8969907407407406E-2</v>
      </c>
    </row>
    <row r="4243" spans="1:2" x14ac:dyDescent="0.3">
      <c r="A4243" s="22" t="s">
        <v>5709</v>
      </c>
      <c r="B4243" s="3">
        <v>3.0289351851851855E-2</v>
      </c>
    </row>
    <row r="4244" spans="1:2" x14ac:dyDescent="0.3">
      <c r="A4244" s="22" t="s">
        <v>5707</v>
      </c>
      <c r="B4244" s="3">
        <v>3.0439814814814819E-2</v>
      </c>
    </row>
    <row r="4245" spans="1:2" x14ac:dyDescent="0.3">
      <c r="A4245" s="22" t="s">
        <v>5700</v>
      </c>
      <c r="B4245" s="3">
        <v>2.4324309842249655E-6</v>
      </c>
    </row>
    <row r="4246" spans="1:2" x14ac:dyDescent="0.3">
      <c r="A4246" s="22" t="s">
        <v>5702</v>
      </c>
      <c r="B4246" s="3">
        <v>1.9829188635973936E-4</v>
      </c>
    </row>
    <row r="4247" spans="1:2" x14ac:dyDescent="0.3">
      <c r="A4247" s="22" t="s">
        <v>5685</v>
      </c>
      <c r="B4247" s="3">
        <v>3.005787037037037E-2</v>
      </c>
    </row>
    <row r="4248" spans="1:2" x14ac:dyDescent="0.3">
      <c r="A4248" s="22" t="s">
        <v>5691</v>
      </c>
      <c r="B4248" s="3">
        <v>2.7731481481481478E-2</v>
      </c>
    </row>
    <row r="4249" spans="1:2" x14ac:dyDescent="0.3">
      <c r="A4249" s="22" t="s">
        <v>5708</v>
      </c>
      <c r="B4249" s="3">
        <v>3.005787037037037E-2</v>
      </c>
    </row>
    <row r="4250" spans="1:2" x14ac:dyDescent="0.3">
      <c r="A4250" s="22" t="s">
        <v>5698</v>
      </c>
      <c r="B4250" s="3">
        <v>3.0046296296296297E-2</v>
      </c>
    </row>
    <row r="4251" spans="1:2" x14ac:dyDescent="0.3">
      <c r="A4251" s="22" t="s">
        <v>5695</v>
      </c>
      <c r="B4251" s="3">
        <v>3.0011574074074076E-2</v>
      </c>
    </row>
    <row r="4252" spans="1:2" x14ac:dyDescent="0.3">
      <c r="A4252" s="22" t="s">
        <v>5699</v>
      </c>
      <c r="B4252" s="3">
        <v>3.0104166666666668E-2</v>
      </c>
    </row>
    <row r="4253" spans="1:2" x14ac:dyDescent="0.3">
      <c r="A4253" s="22" t="s">
        <v>5688</v>
      </c>
      <c r="B4253" s="3">
        <v>2.9386574074074075E-2</v>
      </c>
    </row>
    <row r="4254" spans="1:2" x14ac:dyDescent="0.3">
      <c r="A4254" s="22" t="s">
        <v>5704</v>
      </c>
      <c r="B4254" s="3">
        <v>2.1098572530864196E-6</v>
      </c>
    </row>
    <row r="4255" spans="1:2" x14ac:dyDescent="0.3">
      <c r="A4255" s="22" t="s">
        <v>5694</v>
      </c>
      <c r="B4255" s="3">
        <v>3.0324074074074073E-2</v>
      </c>
    </row>
    <row r="4256" spans="1:2" x14ac:dyDescent="0.3">
      <c r="A4256" s="22" t="s">
        <v>5687</v>
      </c>
      <c r="B4256" s="3">
        <v>3.0046296296296297E-2</v>
      </c>
    </row>
    <row r="4257" spans="1:2" x14ac:dyDescent="0.3">
      <c r="A4257" s="22" t="s">
        <v>5705</v>
      </c>
      <c r="B4257" s="3">
        <v>3.0034722222222223E-2</v>
      </c>
    </row>
    <row r="4258" spans="1:2" x14ac:dyDescent="0.3">
      <c r="A4258" s="22" t="s">
        <v>5701</v>
      </c>
      <c r="B4258" s="3">
        <v>3.0034722222222223E-2</v>
      </c>
    </row>
    <row r="4259" spans="1:2" x14ac:dyDescent="0.3">
      <c r="A4259" s="22" t="s">
        <v>5690</v>
      </c>
      <c r="B4259" s="3">
        <v>2.9583333333333336E-2</v>
      </c>
    </row>
    <row r="4260" spans="1:2" x14ac:dyDescent="0.3">
      <c r="A4260" s="22" t="s">
        <v>5693</v>
      </c>
      <c r="B4260" s="3">
        <v>3.6343128429355279E-7</v>
      </c>
    </row>
    <row r="4261" spans="1:2" x14ac:dyDescent="0.3">
      <c r="A4261" s="22" t="s">
        <v>5706</v>
      </c>
      <c r="B4261" s="3">
        <v>2.9629629629629627E-2</v>
      </c>
    </row>
    <row r="4262" spans="1:2" x14ac:dyDescent="0.3">
      <c r="A4262" s="22" t="s">
        <v>5697</v>
      </c>
      <c r="B4262" s="3">
        <v>3.0034722222222223E-2</v>
      </c>
    </row>
    <row r="4263" spans="1:2" x14ac:dyDescent="0.3">
      <c r="A4263" s="22" t="s">
        <v>5689</v>
      </c>
      <c r="B4263" s="3">
        <v>2.9594907407407407E-2</v>
      </c>
    </row>
    <row r="4264" spans="1:2" x14ac:dyDescent="0.3">
      <c r="A4264" s="22" t="s">
        <v>5686</v>
      </c>
      <c r="B4264" s="3">
        <v>2.9618055555555554E-2</v>
      </c>
    </row>
    <row r="4265" spans="1:2" x14ac:dyDescent="0.3">
      <c r="A4265" s="22" t="s">
        <v>3332</v>
      </c>
      <c r="B4265" s="3">
        <v>4.0092592592592589E-2</v>
      </c>
    </row>
    <row r="4266" spans="1:2" x14ac:dyDescent="0.3">
      <c r="A4266" s="22" t="s">
        <v>3331</v>
      </c>
      <c r="B4266" s="3">
        <v>4.0069444444444442E-2</v>
      </c>
    </row>
    <row r="4267" spans="1:2" x14ac:dyDescent="0.3">
      <c r="A4267" s="22" t="s">
        <v>3334</v>
      </c>
      <c r="B4267" s="3">
        <v>4.0034722222222222E-2</v>
      </c>
    </row>
    <row r="4268" spans="1:2" x14ac:dyDescent="0.3">
      <c r="A4268" s="22" t="s">
        <v>3329</v>
      </c>
      <c r="B4268" s="3">
        <v>4.8611111111111104E-4</v>
      </c>
    </row>
    <row r="4269" spans="1:2" x14ac:dyDescent="0.3">
      <c r="A4269" s="22" t="s">
        <v>3467</v>
      </c>
      <c r="B4269" s="3">
        <v>3.6955897955246913E-3</v>
      </c>
    </row>
    <row r="4270" spans="1:2" x14ac:dyDescent="0.3">
      <c r="A4270" s="22" t="s">
        <v>4137</v>
      </c>
      <c r="B4270" s="3">
        <v>2.56712962962963E-2</v>
      </c>
    </row>
    <row r="4271" spans="1:2" x14ac:dyDescent="0.3">
      <c r="A4271" s="22" t="s">
        <v>522</v>
      </c>
      <c r="B4271" s="3">
        <v>7.7383138963509135E-12</v>
      </c>
    </row>
    <row r="4272" spans="1:2" x14ac:dyDescent="0.3">
      <c r="A4272" s="22" t="s">
        <v>2070</v>
      </c>
      <c r="B4272" s="3">
        <v>9.8835918820135086E-7</v>
      </c>
    </row>
    <row r="4273" spans="1:2" x14ac:dyDescent="0.3">
      <c r="A4273" s="22" t="s">
        <v>3105</v>
      </c>
      <c r="B4273" s="3">
        <v>8.2871454602569872E-6</v>
      </c>
    </row>
    <row r="4274" spans="1:2" x14ac:dyDescent="0.3">
      <c r="A4274" s="22" t="s">
        <v>1949</v>
      </c>
      <c r="B4274" s="3">
        <v>1.0416666666666667E-4</v>
      </c>
    </row>
    <row r="4275" spans="1:2" x14ac:dyDescent="0.3">
      <c r="A4275" s="22" t="s">
        <v>3232</v>
      </c>
      <c r="B4275" s="3">
        <v>5.1040352527006172E-3</v>
      </c>
    </row>
    <row r="4276" spans="1:2" x14ac:dyDescent="0.3">
      <c r="A4276" s="22" t="s">
        <v>3183</v>
      </c>
      <c r="B4276" s="3">
        <v>3.8640916035861277E-12</v>
      </c>
    </row>
    <row r="4277" spans="1:2" x14ac:dyDescent="0.3">
      <c r="A4277" s="22" t="s">
        <v>2456</v>
      </c>
      <c r="B4277" s="3">
        <v>6.8012714774735877E-15</v>
      </c>
    </row>
    <row r="4278" spans="1:2" x14ac:dyDescent="0.3">
      <c r="A4278" s="22" t="s">
        <v>3188</v>
      </c>
      <c r="B4278" s="3">
        <v>5.2157079658202388E-10</v>
      </c>
    </row>
    <row r="4279" spans="1:2" x14ac:dyDescent="0.3">
      <c r="A4279" s="22" t="s">
        <v>3184</v>
      </c>
      <c r="B4279" s="3">
        <v>1.1066728374605887E-9</v>
      </c>
    </row>
    <row r="4280" spans="1:2" x14ac:dyDescent="0.3">
      <c r="A4280" s="22" t="s">
        <v>3186</v>
      </c>
      <c r="B4280" s="3">
        <v>9.5446779897704893E-10</v>
      </c>
    </row>
    <row r="4281" spans="1:2" x14ac:dyDescent="0.3">
      <c r="A4281" s="22" t="s">
        <v>1420</v>
      </c>
      <c r="B4281" s="3">
        <v>1.820425952584076E-19</v>
      </c>
    </row>
    <row r="4282" spans="1:2" x14ac:dyDescent="0.3">
      <c r="A4282" s="22" t="s">
        <v>510</v>
      </c>
      <c r="B4282" s="3">
        <v>9.935058881258053E-10</v>
      </c>
    </row>
    <row r="4283" spans="1:2" x14ac:dyDescent="0.3">
      <c r="A4283" s="22" t="s">
        <v>584</v>
      </c>
      <c r="B4283" s="3">
        <v>8.8075051667144641E-20</v>
      </c>
    </row>
    <row r="4284" spans="1:2" x14ac:dyDescent="0.3">
      <c r="A4284" s="22" t="s">
        <v>3162</v>
      </c>
      <c r="B4284" s="3">
        <v>6.2178389858131123E-15</v>
      </c>
    </row>
    <row r="4285" spans="1:2" x14ac:dyDescent="0.3">
      <c r="A4285" s="22" t="s">
        <v>512</v>
      </c>
      <c r="B4285" s="3">
        <v>4.171337537461867E-12</v>
      </c>
    </row>
    <row r="4286" spans="1:2" x14ac:dyDescent="0.3">
      <c r="A4286" s="22" t="s">
        <v>583</v>
      </c>
      <c r="B4286" s="3">
        <v>7.1012431128997172E-10</v>
      </c>
    </row>
    <row r="4287" spans="1:2" x14ac:dyDescent="0.3">
      <c r="A4287" s="22" t="s">
        <v>3166</v>
      </c>
      <c r="B4287" s="3">
        <v>2.5647259000373114E-12</v>
      </c>
    </row>
    <row r="4288" spans="1:2" x14ac:dyDescent="0.3">
      <c r="A4288" s="22" t="s">
        <v>2317</v>
      </c>
      <c r="B4288" s="3">
        <v>8.1018518518518516E-5</v>
      </c>
    </row>
    <row r="4289" spans="1:2" x14ac:dyDescent="0.3">
      <c r="A4289" s="22" t="s">
        <v>3161</v>
      </c>
      <c r="B4289" s="3">
        <v>3.2596857399590098E-12</v>
      </c>
    </row>
    <row r="4290" spans="1:2" x14ac:dyDescent="0.3">
      <c r="A4290" s="22" t="s">
        <v>3158</v>
      </c>
      <c r="B4290" s="3">
        <v>6.4514205789329443E-8</v>
      </c>
    </row>
    <row r="4291" spans="1:2" x14ac:dyDescent="0.3">
      <c r="A4291" s="22" t="s">
        <v>585</v>
      </c>
      <c r="B4291" s="3">
        <v>3.7228224630427906E-10</v>
      </c>
    </row>
    <row r="4292" spans="1:2" x14ac:dyDescent="0.3">
      <c r="A4292" s="22" t="s">
        <v>508</v>
      </c>
      <c r="B4292" s="3">
        <v>4.2845839384693077E-10</v>
      </c>
    </row>
    <row r="4293" spans="1:2" x14ac:dyDescent="0.3">
      <c r="A4293" s="22" t="s">
        <v>3159</v>
      </c>
      <c r="B4293" s="3">
        <v>7.0726440077734532E-8</v>
      </c>
    </row>
    <row r="4294" spans="1:2" x14ac:dyDescent="0.3">
      <c r="A4294" s="22" t="s">
        <v>3160</v>
      </c>
      <c r="B4294" s="3">
        <v>5.0883401679802814E-8</v>
      </c>
    </row>
    <row r="4295" spans="1:2" x14ac:dyDescent="0.3">
      <c r="A4295" s="22" t="s">
        <v>594</v>
      </c>
      <c r="B4295" s="3">
        <v>3.3010556027637672E-6</v>
      </c>
    </row>
    <row r="4296" spans="1:2" x14ac:dyDescent="0.3">
      <c r="A4296" s="22" t="s">
        <v>596</v>
      </c>
      <c r="B4296" s="3">
        <v>5.0017031803093886E-11</v>
      </c>
    </row>
    <row r="4297" spans="1:2" x14ac:dyDescent="0.3">
      <c r="A4297" s="22" t="s">
        <v>590</v>
      </c>
      <c r="B4297" s="3">
        <v>1.8148493590531787E-11</v>
      </c>
    </row>
    <row r="4298" spans="1:2" x14ac:dyDescent="0.3">
      <c r="A4298" s="22" t="s">
        <v>592</v>
      </c>
      <c r="B4298" s="3">
        <v>1.2523375196142025E-12</v>
      </c>
    </row>
    <row r="4299" spans="1:2" x14ac:dyDescent="0.3">
      <c r="A4299" s="22" t="s">
        <v>587</v>
      </c>
      <c r="B4299" s="3">
        <v>1.1713009931999716E-14</v>
      </c>
    </row>
    <row r="4300" spans="1:2" x14ac:dyDescent="0.3">
      <c r="A4300" s="22" t="s">
        <v>589</v>
      </c>
      <c r="B4300" s="3">
        <v>1.2210988127356192E-14</v>
      </c>
    </row>
    <row r="4301" spans="1:2" x14ac:dyDescent="0.3">
      <c r="A4301" s="22" t="s">
        <v>1421</v>
      </c>
      <c r="B4301" s="3">
        <v>7.9177253222933323E-17</v>
      </c>
    </row>
    <row r="4302" spans="1:2" x14ac:dyDescent="0.3">
      <c r="A4302" s="22" t="s">
        <v>4630</v>
      </c>
      <c r="B4302" s="3">
        <v>1.6747685185185185E-2</v>
      </c>
    </row>
    <row r="4303" spans="1:2" x14ac:dyDescent="0.3">
      <c r="A4303" s="22" t="s">
        <v>4629</v>
      </c>
      <c r="B4303" s="3">
        <v>1.5590277777777778E-2</v>
      </c>
    </row>
    <row r="4304" spans="1:2" x14ac:dyDescent="0.3">
      <c r="A4304" s="22" t="s">
        <v>4628</v>
      </c>
      <c r="B4304" s="3">
        <v>1.5208333333333332E-2</v>
      </c>
    </row>
    <row r="4305" spans="1:2" x14ac:dyDescent="0.3">
      <c r="A4305" s="22" t="s">
        <v>4627</v>
      </c>
      <c r="B4305" s="3">
        <v>2.0978009259259259E-6</v>
      </c>
    </row>
    <row r="4306" spans="1:2" x14ac:dyDescent="0.3">
      <c r="A4306" s="22" t="s">
        <v>4624</v>
      </c>
      <c r="B4306" s="3">
        <v>1.5243055555555557E-2</v>
      </c>
    </row>
    <row r="4307" spans="1:2" x14ac:dyDescent="0.3">
      <c r="A4307" s="22" t="s">
        <v>4623</v>
      </c>
      <c r="B4307" s="3">
        <v>1.4849537037037036E-2</v>
      </c>
    </row>
    <row r="4308" spans="1:2" x14ac:dyDescent="0.3">
      <c r="A4308" s="22" t="s">
        <v>4622</v>
      </c>
      <c r="B4308" s="3">
        <v>1.6134259259259261E-2</v>
      </c>
    </row>
    <row r="4309" spans="1:2" x14ac:dyDescent="0.3">
      <c r="A4309" s="22" t="s">
        <v>4621</v>
      </c>
      <c r="B4309" s="3">
        <v>1.5358796296296296E-2</v>
      </c>
    </row>
    <row r="4310" spans="1:2" x14ac:dyDescent="0.3">
      <c r="A4310" s="22" t="s">
        <v>4620</v>
      </c>
      <c r="B4310" s="3">
        <v>1.4837962962962963E-2</v>
      </c>
    </row>
    <row r="4311" spans="1:2" x14ac:dyDescent="0.3">
      <c r="A4311" s="22" t="s">
        <v>4618</v>
      </c>
      <c r="B4311" s="3">
        <v>1.5439814814814816E-2</v>
      </c>
    </row>
    <row r="4312" spans="1:2" x14ac:dyDescent="0.3">
      <c r="A4312" s="22" t="s">
        <v>4617</v>
      </c>
      <c r="B4312" s="3">
        <v>1.5625E-2</v>
      </c>
    </row>
    <row r="4313" spans="1:2" x14ac:dyDescent="0.3">
      <c r="A4313" s="22" t="s">
        <v>4616</v>
      </c>
      <c r="B4313" s="3">
        <v>1.5868055555555555E-2</v>
      </c>
    </row>
    <row r="4314" spans="1:2" x14ac:dyDescent="0.3">
      <c r="A4314" s="22" t="s">
        <v>4614</v>
      </c>
      <c r="B4314" s="3">
        <v>1.5578703703703704E-2</v>
      </c>
    </row>
    <row r="4315" spans="1:2" x14ac:dyDescent="0.3">
      <c r="A4315" s="22" t="s">
        <v>4612</v>
      </c>
      <c r="B4315" s="3">
        <v>1.5381944444444443E-2</v>
      </c>
    </row>
    <row r="4316" spans="1:2" x14ac:dyDescent="0.3">
      <c r="A4316" s="22" t="s">
        <v>4611</v>
      </c>
      <c r="B4316" s="3">
        <v>1.525462962962963E-2</v>
      </c>
    </row>
    <row r="4317" spans="1:2" x14ac:dyDescent="0.3">
      <c r="A4317" s="22" t="s">
        <v>4609</v>
      </c>
      <c r="B4317" s="3">
        <v>1.5138888888888889E-2</v>
      </c>
    </row>
    <row r="4318" spans="1:2" x14ac:dyDescent="0.3">
      <c r="A4318" s="22" t="s">
        <v>4608</v>
      </c>
      <c r="B4318" s="3">
        <v>1.5358796296296296E-2</v>
      </c>
    </row>
    <row r="4319" spans="1:2" x14ac:dyDescent="0.3">
      <c r="A4319" s="22" t="s">
        <v>4607</v>
      </c>
      <c r="B4319" s="3">
        <v>1.5694444444444445E-2</v>
      </c>
    </row>
    <row r="4320" spans="1:2" x14ac:dyDescent="0.3">
      <c r="A4320" s="22" t="s">
        <v>4644</v>
      </c>
      <c r="B4320" s="3">
        <v>1.8935185185185183E-2</v>
      </c>
    </row>
    <row r="4321" spans="1:2" x14ac:dyDescent="0.3">
      <c r="A4321" s="22" t="s">
        <v>4647</v>
      </c>
      <c r="B4321" s="3">
        <v>1.9918981481481482E-2</v>
      </c>
    </row>
    <row r="4322" spans="1:2" x14ac:dyDescent="0.3">
      <c r="A4322" s="22" t="s">
        <v>4650</v>
      </c>
      <c r="B4322" s="3">
        <v>3.5722629458161863E-4</v>
      </c>
    </row>
    <row r="4323" spans="1:2" x14ac:dyDescent="0.3">
      <c r="A4323" s="22" t="s">
        <v>4649</v>
      </c>
      <c r="B4323" s="3">
        <v>1.7827735625285781E-8</v>
      </c>
    </row>
    <row r="4324" spans="1:2" x14ac:dyDescent="0.3">
      <c r="A4324" s="22" t="s">
        <v>4648</v>
      </c>
      <c r="B4324" s="3">
        <v>1.9895833333333331E-2</v>
      </c>
    </row>
    <row r="4325" spans="1:2" x14ac:dyDescent="0.3">
      <c r="A4325" s="22" t="s">
        <v>4645</v>
      </c>
      <c r="B4325" s="3">
        <v>1.8645833333333334E-2</v>
      </c>
    </row>
    <row r="4326" spans="1:2" x14ac:dyDescent="0.3">
      <c r="A4326" s="22" t="s">
        <v>4429</v>
      </c>
      <c r="B4326" s="3">
        <v>3.0810185185185187E-2</v>
      </c>
    </row>
    <row r="4327" spans="1:2" x14ac:dyDescent="0.3">
      <c r="A4327" s="22" t="s">
        <v>4419</v>
      </c>
      <c r="B4327" s="3">
        <v>2.5543981481481483E-2</v>
      </c>
    </row>
    <row r="4328" spans="1:2" x14ac:dyDescent="0.3">
      <c r="A4328" s="22" t="s">
        <v>4430</v>
      </c>
      <c r="B4328" s="3">
        <v>3.0682870370370371E-2</v>
      </c>
    </row>
    <row r="4329" spans="1:2" x14ac:dyDescent="0.3">
      <c r="A4329" s="22" t="s">
        <v>4421</v>
      </c>
      <c r="B4329" s="3">
        <v>3.108796296296296E-2</v>
      </c>
    </row>
    <row r="4330" spans="1:2" x14ac:dyDescent="0.3">
      <c r="A4330" s="22" t="s">
        <v>4420</v>
      </c>
      <c r="B4330" s="3">
        <v>3.0821759259259257E-2</v>
      </c>
    </row>
    <row r="4331" spans="1:2" x14ac:dyDescent="0.3">
      <c r="A4331" s="22" t="s">
        <v>4418</v>
      </c>
      <c r="B4331" s="3">
        <v>1.2962962962962963E-3</v>
      </c>
    </row>
    <row r="4332" spans="1:2" x14ac:dyDescent="0.3">
      <c r="A4332" s="22" t="s">
        <v>4434</v>
      </c>
      <c r="B4332" s="3">
        <v>3.1215277777777783E-2</v>
      </c>
    </row>
    <row r="4333" spans="1:2" x14ac:dyDescent="0.3">
      <c r="A4333" s="22" t="s">
        <v>4425</v>
      </c>
      <c r="B4333" s="3">
        <v>1.4004629629629629E-3</v>
      </c>
    </row>
    <row r="4334" spans="1:2" x14ac:dyDescent="0.3">
      <c r="A4334" s="22" t="s">
        <v>4428</v>
      </c>
      <c r="B4334" s="3">
        <v>7.0703660836762679E-7</v>
      </c>
    </row>
    <row r="4335" spans="1:2" x14ac:dyDescent="0.3">
      <c r="A4335" s="22" t="s">
        <v>4432</v>
      </c>
      <c r="B4335" s="3">
        <v>3.1145833333333334E-2</v>
      </c>
    </row>
    <row r="4336" spans="1:2" x14ac:dyDescent="0.3">
      <c r="A4336" s="22" t="s">
        <v>4423</v>
      </c>
      <c r="B4336" s="3">
        <v>3.0335648148148143E-2</v>
      </c>
    </row>
    <row r="4337" spans="1:2" x14ac:dyDescent="0.3">
      <c r="A4337" s="22" t="s">
        <v>4426</v>
      </c>
      <c r="B4337" s="3">
        <v>1.6435185185185183E-3</v>
      </c>
    </row>
    <row r="4338" spans="1:2" x14ac:dyDescent="0.3">
      <c r="A4338" s="22" t="s">
        <v>4427</v>
      </c>
      <c r="B4338" s="3">
        <v>2.9537037037037039E-2</v>
      </c>
    </row>
    <row r="4339" spans="1:2" x14ac:dyDescent="0.3">
      <c r="A4339" s="22" t="s">
        <v>4408</v>
      </c>
      <c r="B4339" s="3">
        <v>2.8206018518518519E-2</v>
      </c>
    </row>
    <row r="4340" spans="1:2" x14ac:dyDescent="0.3">
      <c r="A4340" s="22" t="s">
        <v>4407</v>
      </c>
      <c r="B4340" s="3">
        <v>2.5115740740740741E-3</v>
      </c>
    </row>
    <row r="4341" spans="1:2" x14ac:dyDescent="0.3">
      <c r="A4341" s="22" t="s">
        <v>4406</v>
      </c>
      <c r="B4341" s="3">
        <v>6.9798096707818938E-6</v>
      </c>
    </row>
    <row r="4342" spans="1:2" x14ac:dyDescent="0.3">
      <c r="A4342" s="22" t="s">
        <v>4413</v>
      </c>
      <c r="B4342" s="3">
        <v>2.7349537037037037E-2</v>
      </c>
    </row>
    <row r="4343" spans="1:2" x14ac:dyDescent="0.3">
      <c r="A4343" s="22" t="s">
        <v>4411</v>
      </c>
      <c r="B4343" s="3">
        <v>2.9201388888888888E-2</v>
      </c>
    </row>
    <row r="4344" spans="1:2" x14ac:dyDescent="0.3">
      <c r="A4344" s="22" t="s">
        <v>4416</v>
      </c>
      <c r="B4344" s="3">
        <v>6.9212962962962969E-3</v>
      </c>
    </row>
    <row r="4345" spans="1:2" x14ac:dyDescent="0.3">
      <c r="A4345" s="22" t="s">
        <v>4415</v>
      </c>
      <c r="B4345" s="3">
        <v>2.6018518518518521E-2</v>
      </c>
    </row>
    <row r="4346" spans="1:2" x14ac:dyDescent="0.3">
      <c r="A4346" s="22" t="s">
        <v>4410</v>
      </c>
      <c r="B4346" s="3">
        <v>1.0046939300411521E-7</v>
      </c>
    </row>
    <row r="4347" spans="1:2" x14ac:dyDescent="0.3">
      <c r="A4347" s="22" t="s">
        <v>4414</v>
      </c>
      <c r="B4347" s="3">
        <v>2.3764360425240052E-7</v>
      </c>
    </row>
    <row r="4348" spans="1:2" x14ac:dyDescent="0.3">
      <c r="A4348" s="22" t="s">
        <v>4412</v>
      </c>
      <c r="B4348" s="3">
        <v>1.4778806584362137E-4</v>
      </c>
    </row>
    <row r="4349" spans="1:2" x14ac:dyDescent="0.3">
      <c r="A4349" s="22" t="s">
        <v>4417</v>
      </c>
      <c r="B4349" s="3">
        <v>2.4872685185185189E-2</v>
      </c>
    </row>
    <row r="4350" spans="1:2" x14ac:dyDescent="0.3">
      <c r="A4350" s="22" t="s">
        <v>4409</v>
      </c>
      <c r="B4350" s="3">
        <v>1.9097222222222222E-3</v>
      </c>
    </row>
    <row r="4351" spans="1:2" x14ac:dyDescent="0.3">
      <c r="A4351" s="22" t="s">
        <v>4405</v>
      </c>
      <c r="B4351" s="3">
        <v>1.0717592592592593E-2</v>
      </c>
    </row>
    <row r="4352" spans="1:2" x14ac:dyDescent="0.3">
      <c r="A4352" s="22" t="s">
        <v>4394</v>
      </c>
      <c r="B4352" s="3">
        <v>2.199074074074074E-4</v>
      </c>
    </row>
    <row r="4353" spans="1:2" x14ac:dyDescent="0.3">
      <c r="A4353" s="22" t="s">
        <v>4392</v>
      </c>
      <c r="B4353" s="3">
        <v>5.8171296296296297E-2</v>
      </c>
    </row>
    <row r="4354" spans="1:2" x14ac:dyDescent="0.3">
      <c r="A4354" s="22" t="s">
        <v>4401</v>
      </c>
      <c r="B4354" s="3">
        <v>2.9548611111111109E-2</v>
      </c>
    </row>
    <row r="4355" spans="1:2" x14ac:dyDescent="0.3">
      <c r="A4355" s="22" t="s">
        <v>4400</v>
      </c>
      <c r="B4355" s="3">
        <v>2.960648148148148E-2</v>
      </c>
    </row>
    <row r="4356" spans="1:2" x14ac:dyDescent="0.3">
      <c r="A4356" s="22" t="s">
        <v>4402</v>
      </c>
      <c r="B4356" s="3">
        <v>2.9560185185185189E-2</v>
      </c>
    </row>
    <row r="4357" spans="1:2" x14ac:dyDescent="0.3">
      <c r="A4357" s="22" t="s">
        <v>4403</v>
      </c>
      <c r="B4357" s="3">
        <v>5.8750000000000004E-2</v>
      </c>
    </row>
    <row r="4358" spans="1:2" x14ac:dyDescent="0.3">
      <c r="A4358" s="22" t="s">
        <v>4391</v>
      </c>
      <c r="B4358" s="3">
        <v>3.605324074074074E-2</v>
      </c>
    </row>
    <row r="4359" spans="1:2" x14ac:dyDescent="0.3">
      <c r="A4359" s="22" t="s">
        <v>4385</v>
      </c>
      <c r="B4359" s="3">
        <v>3.9351851851851853E-2</v>
      </c>
    </row>
    <row r="4360" spans="1:2" x14ac:dyDescent="0.3">
      <c r="A4360" s="22" t="s">
        <v>4382</v>
      </c>
      <c r="B4360" s="3">
        <v>4.0567129629629627E-2</v>
      </c>
    </row>
    <row r="4361" spans="1:2" x14ac:dyDescent="0.3">
      <c r="A4361" s="22" t="s">
        <v>4387</v>
      </c>
      <c r="B4361" s="3">
        <v>2.8854166666666667E-2</v>
      </c>
    </row>
    <row r="4362" spans="1:2" x14ac:dyDescent="0.3">
      <c r="A4362" s="22" t="s">
        <v>4383</v>
      </c>
      <c r="B4362" s="3">
        <v>3.7534722222222219E-2</v>
      </c>
    </row>
    <row r="4363" spans="1:2" x14ac:dyDescent="0.3">
      <c r="A4363" s="22" t="s">
        <v>4389</v>
      </c>
      <c r="B4363" s="3">
        <v>1.8156292866941016E-4</v>
      </c>
    </row>
    <row r="4364" spans="1:2" x14ac:dyDescent="0.3">
      <c r="A4364" s="22" t="s">
        <v>5742</v>
      </c>
      <c r="B4364" s="3">
        <v>7.738425925925925E-2</v>
      </c>
    </row>
    <row r="4365" spans="1:2" x14ac:dyDescent="0.3">
      <c r="A4365" s="22" t="s">
        <v>4000</v>
      </c>
      <c r="B4365" s="3">
        <v>1.2213541666666666E-4</v>
      </c>
    </row>
    <row r="4366" spans="1:2" x14ac:dyDescent="0.3">
      <c r="A4366" s="22" t="s">
        <v>3999</v>
      </c>
      <c r="B4366" s="3">
        <v>1.8645833333333334E-2</v>
      </c>
    </row>
    <row r="4367" spans="1:2" x14ac:dyDescent="0.3">
      <c r="A4367" s="22" t="s">
        <v>3998</v>
      </c>
      <c r="B4367" s="3">
        <v>1.5844907407407408E-2</v>
      </c>
    </row>
    <row r="4368" spans="1:2" x14ac:dyDescent="0.3">
      <c r="A4368" s="22" t="s">
        <v>3997</v>
      </c>
      <c r="B4368" s="3">
        <v>1.4907407407407406E-2</v>
      </c>
    </row>
    <row r="4369" spans="1:2" x14ac:dyDescent="0.3">
      <c r="A4369" s="22" t="s">
        <v>3996</v>
      </c>
      <c r="B4369" s="3">
        <v>1.6331018518518519E-2</v>
      </c>
    </row>
    <row r="4370" spans="1:2" x14ac:dyDescent="0.3">
      <c r="A4370" s="22" t="s">
        <v>3995</v>
      </c>
      <c r="B4370" s="3">
        <v>1.4675925925925926E-2</v>
      </c>
    </row>
    <row r="4371" spans="1:2" x14ac:dyDescent="0.3">
      <c r="A4371" s="22" t="s">
        <v>3993</v>
      </c>
      <c r="B4371" s="3">
        <v>1.7465277777777777E-2</v>
      </c>
    </row>
    <row r="4372" spans="1:2" x14ac:dyDescent="0.3">
      <c r="A4372" s="22" t="s">
        <v>3991</v>
      </c>
      <c r="B4372" s="3">
        <v>1.6435185185185188E-2</v>
      </c>
    </row>
    <row r="4373" spans="1:2" x14ac:dyDescent="0.3">
      <c r="A4373" s="22" t="s">
        <v>3301</v>
      </c>
      <c r="B4373" s="3">
        <v>1.5104166666666667E-2</v>
      </c>
    </row>
    <row r="4374" spans="1:2" x14ac:dyDescent="0.3">
      <c r="A4374" s="22" t="s">
        <v>3299</v>
      </c>
      <c r="B4374" s="3">
        <v>1.9270833333333334E-2</v>
      </c>
    </row>
    <row r="4375" spans="1:2" x14ac:dyDescent="0.3">
      <c r="A4375" s="22" t="s">
        <v>3298</v>
      </c>
      <c r="B4375" s="3">
        <v>1.6643518518518519E-2</v>
      </c>
    </row>
    <row r="4376" spans="1:2" x14ac:dyDescent="0.3">
      <c r="A4376" s="22" t="s">
        <v>3296</v>
      </c>
      <c r="B4376" s="3">
        <v>7.0937419624485606E-5</v>
      </c>
    </row>
    <row r="4377" spans="1:2" x14ac:dyDescent="0.3">
      <c r="A4377" s="22" t="s">
        <v>3294</v>
      </c>
      <c r="B4377" s="3">
        <v>1.6620370370370372E-2</v>
      </c>
    </row>
    <row r="4378" spans="1:2" x14ac:dyDescent="0.3">
      <c r="A4378" s="22" t="s">
        <v>3293</v>
      </c>
      <c r="B4378" s="3">
        <v>1.3958333333333335E-2</v>
      </c>
    </row>
    <row r="4379" spans="1:2" x14ac:dyDescent="0.3">
      <c r="A4379" s="22" t="s">
        <v>3292</v>
      </c>
      <c r="B4379" s="3">
        <v>1.6967592592592593E-2</v>
      </c>
    </row>
    <row r="4380" spans="1:2" x14ac:dyDescent="0.3">
      <c r="A4380" s="22" t="s">
        <v>3303</v>
      </c>
      <c r="B4380" s="3">
        <v>1.6770833333333332E-2</v>
      </c>
    </row>
    <row r="4381" spans="1:2" x14ac:dyDescent="0.3">
      <c r="A4381" s="22" t="s">
        <v>1084</v>
      </c>
      <c r="B4381" s="3">
        <v>2.4560185185185185E-2</v>
      </c>
    </row>
    <row r="4382" spans="1:2" x14ac:dyDescent="0.3">
      <c r="A4382" s="22" t="s">
        <v>1082</v>
      </c>
      <c r="B4382" s="3">
        <v>1.6469907407407405E-2</v>
      </c>
    </row>
    <row r="4383" spans="1:2" x14ac:dyDescent="0.3">
      <c r="A4383" s="22" t="s">
        <v>1080</v>
      </c>
      <c r="B4383" s="3">
        <v>1.5972222222222224E-2</v>
      </c>
    </row>
    <row r="4384" spans="1:2" x14ac:dyDescent="0.3">
      <c r="A4384" s="22" t="s">
        <v>1078</v>
      </c>
      <c r="B4384" s="3">
        <v>1.7905092592592594E-2</v>
      </c>
    </row>
    <row r="4385" spans="1:2" x14ac:dyDescent="0.3">
      <c r="A4385" s="22" t="s">
        <v>1075</v>
      </c>
      <c r="B4385" s="3">
        <v>7.5820901920438947E-7</v>
      </c>
    </row>
    <row r="4386" spans="1:2" x14ac:dyDescent="0.3">
      <c r="A4386" s="22" t="s">
        <v>1074</v>
      </c>
      <c r="B4386" s="3">
        <v>1.6261574074074074E-2</v>
      </c>
    </row>
    <row r="4387" spans="1:2" x14ac:dyDescent="0.3">
      <c r="A4387" s="22" t="s">
        <v>144</v>
      </c>
      <c r="B4387" s="3">
        <v>4.6296296296296294E-5</v>
      </c>
    </row>
    <row r="4388" spans="1:2" x14ac:dyDescent="0.3">
      <c r="A4388" s="22" t="s">
        <v>4631</v>
      </c>
      <c r="B4388" s="3">
        <v>7.7777777777777779E-2</v>
      </c>
    </row>
    <row r="4389" spans="1:2" x14ac:dyDescent="0.3">
      <c r="A4389" s="22" t="s">
        <v>3510</v>
      </c>
      <c r="B4389" s="3">
        <v>3.0745214977709188E-4</v>
      </c>
    </row>
    <row r="4390" spans="1:2" x14ac:dyDescent="0.3">
      <c r="A4390" s="22" t="s">
        <v>5679</v>
      </c>
      <c r="B4390" s="3">
        <v>4.7650462962962964E-2</v>
      </c>
    </row>
    <row r="4391" spans="1:2" x14ac:dyDescent="0.3">
      <c r="A4391" s="22" t="s">
        <v>5677</v>
      </c>
      <c r="B4391" s="3">
        <v>3.8599537037037036E-2</v>
      </c>
    </row>
    <row r="4392" spans="1:2" x14ac:dyDescent="0.3">
      <c r="A4392" s="22" t="s">
        <v>5676</v>
      </c>
      <c r="B4392" s="3">
        <v>4.0231481481481479E-2</v>
      </c>
    </row>
    <row r="4393" spans="1:2" x14ac:dyDescent="0.3">
      <c r="A4393" s="22" t="s">
        <v>5675</v>
      </c>
      <c r="B4393" s="3">
        <v>4.2372685185185187E-2</v>
      </c>
    </row>
    <row r="4394" spans="1:2" x14ac:dyDescent="0.3">
      <c r="A4394" s="22" t="s">
        <v>5674</v>
      </c>
      <c r="B4394" s="3">
        <v>4.0185185185185185E-2</v>
      </c>
    </row>
    <row r="4395" spans="1:2" x14ac:dyDescent="0.3">
      <c r="A4395" s="22" t="s">
        <v>5673</v>
      </c>
      <c r="B4395" s="3">
        <v>1.9594907407407405E-2</v>
      </c>
    </row>
    <row r="4396" spans="1:2" x14ac:dyDescent="0.3">
      <c r="A4396" s="22" t="s">
        <v>5671</v>
      </c>
      <c r="B4396" s="3">
        <v>5.8769236539780517E-6</v>
      </c>
    </row>
    <row r="4397" spans="1:2" x14ac:dyDescent="0.3">
      <c r="A4397" s="22" t="s">
        <v>5669</v>
      </c>
      <c r="B4397" s="3">
        <v>3.4745370370370371E-2</v>
      </c>
    </row>
    <row r="4398" spans="1:2" x14ac:dyDescent="0.3">
      <c r="A4398" s="22" t="s">
        <v>3702</v>
      </c>
      <c r="B4398" s="3">
        <v>2.6309585048010972E-6</v>
      </c>
    </row>
    <row r="4399" spans="1:2" x14ac:dyDescent="0.3">
      <c r="A4399" s="22" t="s">
        <v>3700</v>
      </c>
      <c r="B4399" s="3">
        <v>3.739694072930955E-10</v>
      </c>
    </row>
    <row r="4400" spans="1:2" x14ac:dyDescent="0.3">
      <c r="A4400" s="22" t="s">
        <v>3698</v>
      </c>
      <c r="B4400" s="3">
        <v>2.5382587448559668E-6</v>
      </c>
    </row>
    <row r="4401" spans="1:2" x14ac:dyDescent="0.3">
      <c r="A4401" s="22" t="s">
        <v>3696</v>
      </c>
      <c r="B4401" s="3">
        <v>1.0672082190214904E-9</v>
      </c>
    </row>
    <row r="4402" spans="1:2" x14ac:dyDescent="0.3">
      <c r="A4402" s="22" t="s">
        <v>3695</v>
      </c>
      <c r="B4402" s="3">
        <v>1.1773896533493369E-9</v>
      </c>
    </row>
    <row r="4403" spans="1:2" x14ac:dyDescent="0.3">
      <c r="A4403" s="22" t="s">
        <v>3704</v>
      </c>
      <c r="B4403" s="3">
        <v>1.8057698902606307E-6</v>
      </c>
    </row>
    <row r="4404" spans="1:2" x14ac:dyDescent="0.3">
      <c r="A4404" s="22" t="s">
        <v>3712</v>
      </c>
      <c r="B4404" s="3">
        <v>2.3365162037037035E-6</v>
      </c>
    </row>
    <row r="4405" spans="1:2" x14ac:dyDescent="0.3">
      <c r="A4405" s="22" t="s">
        <v>3711</v>
      </c>
      <c r="B4405" s="3">
        <v>2.8321759259259258E-2</v>
      </c>
    </row>
    <row r="4406" spans="1:2" x14ac:dyDescent="0.3">
      <c r="A4406" s="22" t="s">
        <v>2183</v>
      </c>
      <c r="B4406" s="3">
        <v>3.9733796296296302E-2</v>
      </c>
    </row>
    <row r="4407" spans="1:2" x14ac:dyDescent="0.3">
      <c r="A4407" s="22" t="s">
        <v>2187</v>
      </c>
      <c r="B4407" s="3">
        <v>3.0185185185185186E-2</v>
      </c>
    </row>
    <row r="4408" spans="1:2" x14ac:dyDescent="0.3">
      <c r="A4408" s="22" t="s">
        <v>2181</v>
      </c>
      <c r="B4408" s="3">
        <v>5.3556884430727016E-7</v>
      </c>
    </row>
    <row r="4409" spans="1:2" x14ac:dyDescent="0.3">
      <c r="A4409" s="22" t="s">
        <v>2189</v>
      </c>
      <c r="B4409" s="3">
        <v>4.3263888888888886E-2</v>
      </c>
    </row>
    <row r="4410" spans="1:2" x14ac:dyDescent="0.3">
      <c r="A4410" s="22" t="s">
        <v>2185</v>
      </c>
      <c r="B4410" s="3">
        <v>3.155092592592592E-2</v>
      </c>
    </row>
    <row r="4411" spans="1:2" x14ac:dyDescent="0.3">
      <c r="A4411" s="22" t="s">
        <v>2186</v>
      </c>
      <c r="B4411" s="3">
        <v>2.4139807848936901E-4</v>
      </c>
    </row>
    <row r="4412" spans="1:2" x14ac:dyDescent="0.3">
      <c r="A4412" s="22" t="s">
        <v>2191</v>
      </c>
      <c r="B4412" s="3">
        <v>3.9259259259259258E-2</v>
      </c>
    </row>
    <row r="4413" spans="1:2" x14ac:dyDescent="0.3">
      <c r="A4413" s="22" t="s">
        <v>4554</v>
      </c>
      <c r="B4413" s="3">
        <v>2.4467592592592593E-2</v>
      </c>
    </row>
    <row r="4414" spans="1:2" x14ac:dyDescent="0.3">
      <c r="A4414" s="22" t="s">
        <v>4547</v>
      </c>
      <c r="B4414" s="3">
        <v>2.4619020061728396E-6</v>
      </c>
    </row>
    <row r="4415" spans="1:2" x14ac:dyDescent="0.3">
      <c r="A4415" s="22" t="s">
        <v>4546</v>
      </c>
      <c r="B4415" s="3">
        <v>2.3017537937242798E-9</v>
      </c>
    </row>
    <row r="4416" spans="1:2" x14ac:dyDescent="0.3">
      <c r="A4416" s="22" t="s">
        <v>4551</v>
      </c>
      <c r="B4416" s="3">
        <v>2.736111111111111E-2</v>
      </c>
    </row>
    <row r="4417" spans="1:2" x14ac:dyDescent="0.3">
      <c r="A4417" s="22" t="s">
        <v>4558</v>
      </c>
      <c r="B4417" s="3">
        <v>3.172453703703703E-2</v>
      </c>
    </row>
    <row r="4418" spans="1:2" x14ac:dyDescent="0.3">
      <c r="A4418" s="22" t="s">
        <v>4556</v>
      </c>
      <c r="B4418" s="3">
        <v>2.4664351851851851E-2</v>
      </c>
    </row>
    <row r="4419" spans="1:2" x14ac:dyDescent="0.3">
      <c r="A4419" s="22" t="s">
        <v>4552</v>
      </c>
      <c r="B4419" s="3">
        <v>2.5243055555555557E-2</v>
      </c>
    </row>
    <row r="4420" spans="1:2" x14ac:dyDescent="0.3">
      <c r="A4420" s="22" t="s">
        <v>4549</v>
      </c>
      <c r="B4420" s="3">
        <v>9.3758037551440321E-7</v>
      </c>
    </row>
    <row r="4421" spans="1:2" x14ac:dyDescent="0.3">
      <c r="A4421" s="22" t="s">
        <v>5266</v>
      </c>
      <c r="B4421" s="3">
        <v>3.2511574074074075E-2</v>
      </c>
    </row>
    <row r="4422" spans="1:2" x14ac:dyDescent="0.3">
      <c r="A4422" s="22" t="s">
        <v>5257</v>
      </c>
      <c r="B4422" s="3">
        <v>6.6765260631001364E-7</v>
      </c>
    </row>
    <row r="4423" spans="1:2" x14ac:dyDescent="0.3">
      <c r="A4423" s="22" t="s">
        <v>5256</v>
      </c>
      <c r="B4423" s="3">
        <v>3.2994148662551434E-7</v>
      </c>
    </row>
    <row r="4424" spans="1:2" x14ac:dyDescent="0.3">
      <c r="A4424" s="22" t="s">
        <v>5264</v>
      </c>
      <c r="B4424" s="3">
        <v>2.8993055555555553E-2</v>
      </c>
    </row>
    <row r="4425" spans="1:2" x14ac:dyDescent="0.3">
      <c r="A4425" s="22" t="s">
        <v>5260</v>
      </c>
      <c r="B4425" s="3">
        <v>3.0532407407407411E-2</v>
      </c>
    </row>
    <row r="4426" spans="1:2" x14ac:dyDescent="0.3">
      <c r="A4426" s="22" t="s">
        <v>5255</v>
      </c>
      <c r="B4426" s="3">
        <v>3.0949074074074077E-2</v>
      </c>
    </row>
    <row r="4427" spans="1:2" x14ac:dyDescent="0.3">
      <c r="A4427" s="22" t="s">
        <v>5258</v>
      </c>
      <c r="B4427" s="3">
        <v>2.8796296296296296E-2</v>
      </c>
    </row>
    <row r="4428" spans="1:2" x14ac:dyDescent="0.3">
      <c r="A4428" s="22" t="s">
        <v>5265</v>
      </c>
      <c r="B4428" s="3">
        <v>2.9050925925925928E-2</v>
      </c>
    </row>
    <row r="4429" spans="1:2" x14ac:dyDescent="0.3">
      <c r="A4429" s="22" t="s">
        <v>5262</v>
      </c>
      <c r="B4429" s="3">
        <v>2.9351851851851851E-2</v>
      </c>
    </row>
    <row r="4430" spans="1:2" x14ac:dyDescent="0.3">
      <c r="A4430" s="22" t="s">
        <v>5263</v>
      </c>
      <c r="B4430" s="3">
        <v>3.1099537037037037E-2</v>
      </c>
    </row>
    <row r="4431" spans="1:2" x14ac:dyDescent="0.3">
      <c r="A4431" s="22" t="s">
        <v>4375</v>
      </c>
      <c r="B4431" s="3">
        <v>1.9421296296296294E-2</v>
      </c>
    </row>
    <row r="4432" spans="1:2" x14ac:dyDescent="0.3">
      <c r="A4432" s="22" t="s">
        <v>4374</v>
      </c>
      <c r="B4432" s="3">
        <v>1.5231481481481483E-2</v>
      </c>
    </row>
    <row r="4433" spans="1:2" x14ac:dyDescent="0.3">
      <c r="A4433" s="22" t="s">
        <v>3986</v>
      </c>
      <c r="B4433" s="3">
        <v>1.3553240740740741E-2</v>
      </c>
    </row>
    <row r="4434" spans="1:2" x14ac:dyDescent="0.3">
      <c r="A4434" s="22" t="s">
        <v>3376</v>
      </c>
      <c r="B4434" s="3">
        <v>6.4872685185185186E-2</v>
      </c>
    </row>
    <row r="4435" spans="1:2" x14ac:dyDescent="0.3">
      <c r="A4435" s="22" t="s">
        <v>51</v>
      </c>
      <c r="B4435" s="3">
        <v>3.2129629629629626E-2</v>
      </c>
    </row>
    <row r="4436" spans="1:2" x14ac:dyDescent="0.3">
      <c r="A4436" s="22" t="s">
        <v>50</v>
      </c>
      <c r="B4436" s="3">
        <v>2.9166666666666664E-2</v>
      </c>
    </row>
    <row r="4437" spans="1:2" x14ac:dyDescent="0.3">
      <c r="A4437" s="22" t="s">
        <v>48</v>
      </c>
      <c r="B4437" s="3">
        <v>2.8333333333333332E-2</v>
      </c>
    </row>
    <row r="4438" spans="1:2" x14ac:dyDescent="0.3">
      <c r="A4438" s="22" t="s">
        <v>47</v>
      </c>
      <c r="B4438" s="3">
        <v>2.8240740740740736E-2</v>
      </c>
    </row>
    <row r="4439" spans="1:2" x14ac:dyDescent="0.3">
      <c r="A4439" s="22" t="s">
        <v>45</v>
      </c>
      <c r="B4439" s="3">
        <v>1.0127314814814813E-6</v>
      </c>
    </row>
    <row r="4440" spans="1:2" x14ac:dyDescent="0.3">
      <c r="A4440" s="22" t="s">
        <v>43</v>
      </c>
      <c r="B4440" s="3">
        <v>2.8148148148148148E-2</v>
      </c>
    </row>
    <row r="4441" spans="1:2" x14ac:dyDescent="0.3">
      <c r="A4441" s="22" t="s">
        <v>41</v>
      </c>
      <c r="B4441" s="3">
        <v>2.6782407407407408E-2</v>
      </c>
    </row>
    <row r="4442" spans="1:2" x14ac:dyDescent="0.3">
      <c r="A4442" s="22" t="s">
        <v>39</v>
      </c>
      <c r="B4442" s="3">
        <v>1.9595550411522632E-6</v>
      </c>
    </row>
    <row r="4443" spans="1:2" x14ac:dyDescent="0.3">
      <c r="A4443" s="22" t="s">
        <v>37</v>
      </c>
      <c r="B4443" s="3">
        <v>3.1689814814814816E-2</v>
      </c>
    </row>
    <row r="4444" spans="1:2" x14ac:dyDescent="0.3">
      <c r="A4444" s="22" t="s">
        <v>30</v>
      </c>
      <c r="B4444" s="3">
        <v>2.8726851851851851E-2</v>
      </c>
    </row>
    <row r="4445" spans="1:2" x14ac:dyDescent="0.3">
      <c r="A4445" s="22" t="s">
        <v>28</v>
      </c>
      <c r="B4445" s="3">
        <v>2.8217592592592589E-2</v>
      </c>
    </row>
    <row r="4446" spans="1:2" x14ac:dyDescent="0.3">
      <c r="A4446" s="22" t="s">
        <v>26</v>
      </c>
      <c r="B4446" s="3">
        <v>2.8275462962962964E-2</v>
      </c>
    </row>
    <row r="4447" spans="1:2" x14ac:dyDescent="0.3">
      <c r="A4447" s="22" t="s">
        <v>23</v>
      </c>
      <c r="B4447" s="3">
        <v>3.4266760973936896E-7</v>
      </c>
    </row>
    <row r="4448" spans="1:2" x14ac:dyDescent="0.3">
      <c r="A4448" s="22" t="s">
        <v>21</v>
      </c>
      <c r="B4448" s="3">
        <v>2.9409722222222223E-2</v>
      </c>
    </row>
    <row r="4449" spans="1:2" x14ac:dyDescent="0.3">
      <c r="A4449" s="22" t="s">
        <v>19</v>
      </c>
      <c r="B4449" s="3">
        <v>2.8449074074074075E-2</v>
      </c>
    </row>
    <row r="4450" spans="1:2" x14ac:dyDescent="0.3">
      <c r="A4450" s="22" t="s">
        <v>17</v>
      </c>
      <c r="B4450" s="3">
        <v>3.1678240740740743E-2</v>
      </c>
    </row>
    <row r="4451" spans="1:2" x14ac:dyDescent="0.3">
      <c r="A4451" s="22" t="s">
        <v>12</v>
      </c>
      <c r="B4451" s="3">
        <v>2.7013888888888889E-2</v>
      </c>
    </row>
    <row r="4452" spans="1:2" x14ac:dyDescent="0.3">
      <c r="A4452" s="22" t="s">
        <v>3625</v>
      </c>
      <c r="B4452" s="3">
        <v>3.6299993569958847E-4</v>
      </c>
    </row>
    <row r="4453" spans="1:2" x14ac:dyDescent="0.3">
      <c r="A4453" s="22" t="s">
        <v>3163</v>
      </c>
      <c r="B4453" s="3">
        <v>4.6296296296296294E-5</v>
      </c>
    </row>
    <row r="4454" spans="1:2" x14ac:dyDescent="0.3">
      <c r="A4454" s="22" t="s">
        <v>3165</v>
      </c>
      <c r="B4454" s="3">
        <v>2.2437990290637857E-4</v>
      </c>
    </row>
    <row r="4455" spans="1:2" x14ac:dyDescent="0.3">
      <c r="A4455" s="22" t="s">
        <v>3164</v>
      </c>
      <c r="B4455" s="3">
        <v>1.3898346407750342E-4</v>
      </c>
    </row>
    <row r="4456" spans="1:2" x14ac:dyDescent="0.3">
      <c r="A4456" s="22" t="s">
        <v>3136</v>
      </c>
      <c r="B4456" s="3">
        <v>3.0845389660493833E-4</v>
      </c>
    </row>
    <row r="4457" spans="1:2" x14ac:dyDescent="0.3">
      <c r="A4457" s="22" t="s">
        <v>3134</v>
      </c>
      <c r="B4457" s="3">
        <v>7.3591820987654318E-5</v>
      </c>
    </row>
    <row r="4458" spans="1:2" x14ac:dyDescent="0.3">
      <c r="A4458" s="22" t="s">
        <v>3133</v>
      </c>
      <c r="B4458" s="3">
        <v>2.8900462962962961E-2</v>
      </c>
    </row>
    <row r="4459" spans="1:2" x14ac:dyDescent="0.3">
      <c r="A4459" s="22" t="s">
        <v>3132</v>
      </c>
      <c r="B4459" s="3">
        <v>2.9710648148148149E-2</v>
      </c>
    </row>
    <row r="4460" spans="1:2" x14ac:dyDescent="0.3">
      <c r="A4460" s="22" t="s">
        <v>3130</v>
      </c>
      <c r="B4460" s="3">
        <v>1.6349719221536349E-6</v>
      </c>
    </row>
    <row r="4461" spans="1:2" x14ac:dyDescent="0.3">
      <c r="A4461" s="22" t="s">
        <v>3128</v>
      </c>
      <c r="B4461" s="3">
        <v>3.3784722222222223E-2</v>
      </c>
    </row>
    <row r="4462" spans="1:2" x14ac:dyDescent="0.3">
      <c r="A4462" s="22" t="s">
        <v>3126</v>
      </c>
      <c r="B4462" s="3">
        <v>2.8472222222222222E-2</v>
      </c>
    </row>
    <row r="4463" spans="1:2" x14ac:dyDescent="0.3">
      <c r="A4463" s="22" t="s">
        <v>3125</v>
      </c>
      <c r="B4463" s="3">
        <v>6.6845636145404664E-7</v>
      </c>
    </row>
    <row r="4464" spans="1:2" x14ac:dyDescent="0.3">
      <c r="A4464" s="22" t="s">
        <v>529</v>
      </c>
      <c r="B4464" s="3">
        <v>3.1250000000000001E-4</v>
      </c>
    </row>
    <row r="4465" spans="1:2" x14ac:dyDescent="0.3">
      <c r="A4465" s="22" t="s">
        <v>5965</v>
      </c>
      <c r="B4465" s="3">
        <v>9.346064814814814E-2</v>
      </c>
    </row>
    <row r="4466" spans="1:2" x14ac:dyDescent="0.3">
      <c r="A4466" s="22" t="s">
        <v>5297</v>
      </c>
      <c r="B4466" s="3">
        <v>2.1315586419753087E-6</v>
      </c>
    </row>
    <row r="4467" spans="1:2" x14ac:dyDescent="0.3">
      <c r="A4467" s="22" t="s">
        <v>5296</v>
      </c>
      <c r="B4467" s="3">
        <v>2.0104166666666666E-2</v>
      </c>
    </row>
    <row r="4468" spans="1:2" x14ac:dyDescent="0.3">
      <c r="A4468" s="22" t="s">
        <v>5295</v>
      </c>
      <c r="B4468" s="3">
        <v>2.0393518518518519E-2</v>
      </c>
    </row>
    <row r="4469" spans="1:2" x14ac:dyDescent="0.3">
      <c r="A4469" s="22" t="s">
        <v>5293</v>
      </c>
      <c r="B4469" s="3">
        <v>2.0254629629629629E-2</v>
      </c>
    </row>
    <row r="4470" spans="1:2" x14ac:dyDescent="0.3">
      <c r="A4470" s="22" t="s">
        <v>5292</v>
      </c>
      <c r="B4470" s="3">
        <v>2.0370370370370369E-2</v>
      </c>
    </row>
    <row r="4471" spans="1:2" x14ac:dyDescent="0.3">
      <c r="A4471" s="22" t="s">
        <v>5291</v>
      </c>
      <c r="B4471" s="3">
        <v>2.0335648148148148E-2</v>
      </c>
    </row>
    <row r="4472" spans="1:2" x14ac:dyDescent="0.3">
      <c r="A4472" s="22" t="s">
        <v>5288</v>
      </c>
      <c r="B4472" s="3">
        <v>1.6003086419753086E-4</v>
      </c>
    </row>
    <row r="4473" spans="1:2" x14ac:dyDescent="0.3">
      <c r="A4473" s="22" t="s">
        <v>5289</v>
      </c>
      <c r="B4473" s="3">
        <v>2.1444438416280863E-7</v>
      </c>
    </row>
    <row r="4474" spans="1:2" x14ac:dyDescent="0.3">
      <c r="A4474" s="22" t="s">
        <v>2784</v>
      </c>
      <c r="B4474" s="3">
        <v>1.6863854595336077E-5</v>
      </c>
    </row>
    <row r="4475" spans="1:2" x14ac:dyDescent="0.3">
      <c r="A4475" s="22" t="s">
        <v>6296</v>
      </c>
      <c r="B4475" s="3">
        <v>1.4533098636831275E-5</v>
      </c>
    </row>
    <row r="4476" spans="1:2" x14ac:dyDescent="0.3">
      <c r="A4476" s="22" t="s">
        <v>6298</v>
      </c>
      <c r="B4476" s="3">
        <v>2.0152753665123456E-4</v>
      </c>
    </row>
    <row r="4477" spans="1:2" x14ac:dyDescent="0.3">
      <c r="A4477" s="22" t="s">
        <v>6299</v>
      </c>
      <c r="B4477" s="3">
        <v>2.9050925925925928E-2</v>
      </c>
    </row>
    <row r="4478" spans="1:2" x14ac:dyDescent="0.3">
      <c r="A4478" s="22" t="s">
        <v>6297</v>
      </c>
      <c r="B4478" s="3">
        <v>2.9849537037037036E-2</v>
      </c>
    </row>
    <row r="4479" spans="1:2" x14ac:dyDescent="0.3">
      <c r="A4479" s="22" t="s">
        <v>6294</v>
      </c>
      <c r="B4479" s="3">
        <v>2.3148148148148147E-5</v>
      </c>
    </row>
    <row r="4480" spans="1:2" x14ac:dyDescent="0.3">
      <c r="A4480" s="22" t="s">
        <v>6301</v>
      </c>
      <c r="B4480" s="3">
        <v>6.9480613425925932E-5</v>
      </c>
    </row>
    <row r="4481" spans="1:2" x14ac:dyDescent="0.3">
      <c r="A4481" s="22" t="s">
        <v>6295</v>
      </c>
      <c r="B4481" s="3">
        <v>1.5986091339726856E-9</v>
      </c>
    </row>
    <row r="4482" spans="1:2" x14ac:dyDescent="0.3">
      <c r="A4482" s="22" t="s">
        <v>2458</v>
      </c>
      <c r="B4482" s="3">
        <v>2.3148148148148147E-5</v>
      </c>
    </row>
    <row r="4483" spans="1:2" x14ac:dyDescent="0.3">
      <c r="A4483" s="22" t="s">
        <v>6375</v>
      </c>
      <c r="B4483" s="3">
        <v>2.9780092592592594E-2</v>
      </c>
    </row>
    <row r="4484" spans="1:2" x14ac:dyDescent="0.3">
      <c r="A4484" s="22" t="s">
        <v>6371</v>
      </c>
      <c r="B4484" s="3">
        <v>2.9976851851851852E-2</v>
      </c>
    </row>
    <row r="4485" spans="1:2" x14ac:dyDescent="0.3">
      <c r="A4485" s="22" t="s">
        <v>6369</v>
      </c>
      <c r="B4485" s="3">
        <v>2.9629629629629627E-2</v>
      </c>
    </row>
    <row r="4486" spans="1:2" x14ac:dyDescent="0.3">
      <c r="A4486" s="22" t="s">
        <v>6367</v>
      </c>
      <c r="B4486" s="3">
        <v>3.0162037037037032E-2</v>
      </c>
    </row>
    <row r="4487" spans="1:2" x14ac:dyDescent="0.3">
      <c r="A4487" s="22" t="s">
        <v>6377</v>
      </c>
      <c r="B4487" s="3">
        <v>3.0682870370370371E-2</v>
      </c>
    </row>
    <row r="4488" spans="1:2" x14ac:dyDescent="0.3">
      <c r="A4488" s="22" t="s">
        <v>6366</v>
      </c>
      <c r="B4488" s="3">
        <v>3.0613425925925929E-2</v>
      </c>
    </row>
    <row r="4489" spans="1:2" x14ac:dyDescent="0.3">
      <c r="A4489" s="22" t="s">
        <v>6373</v>
      </c>
      <c r="B4489" s="3">
        <v>2.0817258230452676E-6</v>
      </c>
    </row>
    <row r="4490" spans="1:2" x14ac:dyDescent="0.3">
      <c r="A4490" s="22" t="s">
        <v>6372</v>
      </c>
      <c r="B4490" s="3">
        <v>2.9988425925925922E-2</v>
      </c>
    </row>
    <row r="4491" spans="1:2" x14ac:dyDescent="0.3">
      <c r="A4491" s="22" t="s">
        <v>6370</v>
      </c>
      <c r="B4491" s="3">
        <v>3.0590277777777775E-2</v>
      </c>
    </row>
    <row r="4492" spans="1:2" x14ac:dyDescent="0.3">
      <c r="A4492" s="22" t="s">
        <v>6376</v>
      </c>
      <c r="B4492" s="3">
        <v>2.9976851851851852E-2</v>
      </c>
    </row>
    <row r="4493" spans="1:2" x14ac:dyDescent="0.3">
      <c r="A4493" s="22" t="s">
        <v>6365</v>
      </c>
      <c r="B4493" s="3">
        <v>3.0208333333333334E-2</v>
      </c>
    </row>
    <row r="4494" spans="1:2" x14ac:dyDescent="0.3">
      <c r="A4494" s="22" t="s">
        <v>6374</v>
      </c>
      <c r="B4494" s="3">
        <v>2.990740740740741E-2</v>
      </c>
    </row>
    <row r="4495" spans="1:2" x14ac:dyDescent="0.3">
      <c r="A4495" s="22" t="s">
        <v>6368</v>
      </c>
      <c r="B4495" s="3">
        <v>2.9247685185185186E-2</v>
      </c>
    </row>
    <row r="4496" spans="1:2" x14ac:dyDescent="0.3">
      <c r="A4496" s="22" t="s">
        <v>6353</v>
      </c>
      <c r="B4496" s="3">
        <v>3.0995370370370371E-2</v>
      </c>
    </row>
    <row r="4497" spans="1:2" x14ac:dyDescent="0.3">
      <c r="A4497" s="22" t="s">
        <v>6339</v>
      </c>
      <c r="B4497" s="3">
        <v>8.1863801011659818E-6</v>
      </c>
    </row>
    <row r="4498" spans="1:2" x14ac:dyDescent="0.3">
      <c r="A4498" s="22" t="s">
        <v>6364</v>
      </c>
      <c r="B4498" s="3">
        <v>3.0266203703703708E-2</v>
      </c>
    </row>
    <row r="4499" spans="1:2" x14ac:dyDescent="0.3">
      <c r="A4499" s="22" t="s">
        <v>6344</v>
      </c>
      <c r="B4499" s="3">
        <v>3.0115740740740738E-2</v>
      </c>
    </row>
    <row r="4500" spans="1:2" x14ac:dyDescent="0.3">
      <c r="A4500" s="22" t="s">
        <v>6363</v>
      </c>
      <c r="B4500" s="3">
        <v>3.108796296296296E-2</v>
      </c>
    </row>
    <row r="4501" spans="1:2" x14ac:dyDescent="0.3">
      <c r="A4501" s="22" t="s">
        <v>6360</v>
      </c>
      <c r="B4501" s="3">
        <v>3.0729166666666669E-2</v>
      </c>
    </row>
    <row r="4502" spans="1:2" x14ac:dyDescent="0.3">
      <c r="A4502" s="22" t="s">
        <v>6338</v>
      </c>
      <c r="B4502" s="3">
        <v>3.0347222222222223E-2</v>
      </c>
    </row>
    <row r="4503" spans="1:2" x14ac:dyDescent="0.3">
      <c r="A4503" s="22" t="s">
        <v>6345</v>
      </c>
      <c r="B4503" s="3">
        <v>3.096064814814815E-2</v>
      </c>
    </row>
    <row r="4504" spans="1:2" x14ac:dyDescent="0.3">
      <c r="A4504" s="22" t="s">
        <v>6340</v>
      </c>
      <c r="B4504" s="3">
        <v>3.108796296296296E-2</v>
      </c>
    </row>
    <row r="4505" spans="1:2" x14ac:dyDescent="0.3">
      <c r="A4505" s="22" t="s">
        <v>6348</v>
      </c>
      <c r="B4505" s="3">
        <v>3.2245370370370369E-2</v>
      </c>
    </row>
    <row r="4506" spans="1:2" x14ac:dyDescent="0.3">
      <c r="A4506" s="22" t="s">
        <v>6361</v>
      </c>
      <c r="B4506" s="3">
        <v>3.1273148148148147E-2</v>
      </c>
    </row>
    <row r="4507" spans="1:2" x14ac:dyDescent="0.3">
      <c r="A4507" s="22" t="s">
        <v>6356</v>
      </c>
      <c r="B4507" s="3">
        <v>3.0949074074074077E-2</v>
      </c>
    </row>
    <row r="4508" spans="1:2" x14ac:dyDescent="0.3">
      <c r="A4508" s="22" t="s">
        <v>6357</v>
      </c>
      <c r="B4508" s="3">
        <v>2.8773148148148145E-2</v>
      </c>
    </row>
    <row r="4509" spans="1:2" x14ac:dyDescent="0.3">
      <c r="A4509" s="22" t="s">
        <v>6359</v>
      </c>
      <c r="B4509" s="3">
        <v>3.0277777777777778E-2</v>
      </c>
    </row>
    <row r="4510" spans="1:2" x14ac:dyDescent="0.3">
      <c r="A4510" s="22" t="s">
        <v>6341</v>
      </c>
      <c r="B4510" s="3">
        <v>3.096064814814815E-2</v>
      </c>
    </row>
    <row r="4511" spans="1:2" x14ac:dyDescent="0.3">
      <c r="A4511" s="22" t="s">
        <v>6337</v>
      </c>
      <c r="B4511" s="3">
        <v>3.0949074074074077E-2</v>
      </c>
    </row>
    <row r="4512" spans="1:2" x14ac:dyDescent="0.3">
      <c r="A4512" s="22" t="s">
        <v>6354</v>
      </c>
      <c r="B4512" s="3">
        <v>3.1006944444444445E-2</v>
      </c>
    </row>
    <row r="4513" spans="1:2" x14ac:dyDescent="0.3">
      <c r="A4513" s="22" t="s">
        <v>6352</v>
      </c>
      <c r="B4513" s="3">
        <v>3.1134259259259261E-2</v>
      </c>
    </row>
    <row r="4514" spans="1:2" x14ac:dyDescent="0.3">
      <c r="A4514" s="22" t="s">
        <v>6349</v>
      </c>
      <c r="B4514" s="3">
        <v>3.0925925925925926E-2</v>
      </c>
    </row>
    <row r="4515" spans="1:2" x14ac:dyDescent="0.3">
      <c r="A4515" s="22" t="s">
        <v>6351</v>
      </c>
      <c r="B4515" s="3">
        <v>3.1006944444444445E-2</v>
      </c>
    </row>
    <row r="4516" spans="1:2" x14ac:dyDescent="0.3">
      <c r="A4516" s="22" t="s">
        <v>6362</v>
      </c>
      <c r="B4516" s="3">
        <v>3.108796296296296E-2</v>
      </c>
    </row>
    <row r="4517" spans="1:2" x14ac:dyDescent="0.3">
      <c r="A4517" s="22" t="s">
        <v>6347</v>
      </c>
      <c r="B4517" s="3">
        <v>3.1041666666666665E-2</v>
      </c>
    </row>
    <row r="4518" spans="1:2" x14ac:dyDescent="0.3">
      <c r="A4518" s="22" t="s">
        <v>6342</v>
      </c>
      <c r="B4518" s="3">
        <v>3.050925925925926E-2</v>
      </c>
    </row>
    <row r="4519" spans="1:2" x14ac:dyDescent="0.3">
      <c r="A4519" s="22" t="s">
        <v>6333</v>
      </c>
      <c r="B4519" s="3">
        <v>3.1006944444444445E-2</v>
      </c>
    </row>
    <row r="4520" spans="1:2" x14ac:dyDescent="0.3">
      <c r="A4520" s="22" t="s">
        <v>6327</v>
      </c>
      <c r="B4520" s="3">
        <v>3.0034722222222223E-2</v>
      </c>
    </row>
    <row r="4521" spans="1:2" x14ac:dyDescent="0.3">
      <c r="A4521" s="22" t="s">
        <v>6332</v>
      </c>
      <c r="B4521" s="3">
        <v>3.0729166666666669E-2</v>
      </c>
    </row>
    <row r="4522" spans="1:2" x14ac:dyDescent="0.3">
      <c r="A4522" s="22" t="s">
        <v>6329</v>
      </c>
      <c r="B4522" s="3">
        <v>3.0694444444444444E-2</v>
      </c>
    </row>
    <row r="4523" spans="1:2" x14ac:dyDescent="0.3">
      <c r="A4523" s="22" t="s">
        <v>6326</v>
      </c>
      <c r="B4523" s="3">
        <v>3.0277777777777778E-2</v>
      </c>
    </row>
    <row r="4524" spans="1:2" x14ac:dyDescent="0.3">
      <c r="A4524" s="22" t="s">
        <v>6331</v>
      </c>
      <c r="B4524" s="3">
        <v>3.0254629629629631E-2</v>
      </c>
    </row>
    <row r="4525" spans="1:2" x14ac:dyDescent="0.3">
      <c r="A4525" s="22" t="s">
        <v>6330</v>
      </c>
      <c r="B4525" s="3">
        <v>3.0092592592592591E-2</v>
      </c>
    </row>
    <row r="4526" spans="1:2" x14ac:dyDescent="0.3">
      <c r="A4526" s="22" t="s">
        <v>6336</v>
      </c>
      <c r="B4526" s="3">
        <v>3.0115740740740738E-2</v>
      </c>
    </row>
    <row r="4527" spans="1:2" x14ac:dyDescent="0.3">
      <c r="A4527" s="22" t="s">
        <v>6334</v>
      </c>
      <c r="B4527" s="3">
        <v>3.096064814814815E-2</v>
      </c>
    </row>
    <row r="4528" spans="1:2" x14ac:dyDescent="0.3">
      <c r="A4528" s="22" t="s">
        <v>6328</v>
      </c>
      <c r="B4528" s="3">
        <v>3.1041666666666665E-2</v>
      </c>
    </row>
    <row r="4529" spans="1:2" x14ac:dyDescent="0.3">
      <c r="A4529" s="22" t="s">
        <v>6325</v>
      </c>
      <c r="B4529" s="3">
        <v>3.0879629629629632E-2</v>
      </c>
    </row>
    <row r="4530" spans="1:2" x14ac:dyDescent="0.3">
      <c r="A4530" s="22" t="s">
        <v>6313</v>
      </c>
      <c r="B4530" s="3">
        <v>3.0439814814814819E-2</v>
      </c>
    </row>
    <row r="4531" spans="1:2" x14ac:dyDescent="0.3">
      <c r="A4531" s="22" t="s">
        <v>6307</v>
      </c>
      <c r="B4531" s="3">
        <v>3.037037037037037E-2</v>
      </c>
    </row>
    <row r="4532" spans="1:2" x14ac:dyDescent="0.3">
      <c r="A4532" s="22" t="s">
        <v>6305</v>
      </c>
      <c r="B4532" s="3">
        <v>3.0046296296296297E-2</v>
      </c>
    </row>
    <row r="4533" spans="1:2" x14ac:dyDescent="0.3">
      <c r="A4533" s="22" t="s">
        <v>6321</v>
      </c>
      <c r="B4533" s="3">
        <v>4.3243955761316876E-4</v>
      </c>
    </row>
    <row r="4534" spans="1:2" x14ac:dyDescent="0.3">
      <c r="A4534" s="22" t="s">
        <v>6320</v>
      </c>
      <c r="B4534" s="3">
        <v>3.0393518518518518E-2</v>
      </c>
    </row>
    <row r="4535" spans="1:2" x14ac:dyDescent="0.3">
      <c r="A4535" s="22" t="s">
        <v>6304</v>
      </c>
      <c r="B4535" s="3">
        <v>3.0462962962962966E-2</v>
      </c>
    </row>
    <row r="4536" spans="1:2" x14ac:dyDescent="0.3">
      <c r="A4536" s="22" t="s">
        <v>6308</v>
      </c>
      <c r="B4536" s="3">
        <v>3.0416666666666665E-2</v>
      </c>
    </row>
    <row r="4537" spans="1:2" x14ac:dyDescent="0.3">
      <c r="A4537" s="22" t="s">
        <v>6310</v>
      </c>
      <c r="B4537" s="3">
        <v>3.0335648148148143E-2</v>
      </c>
    </row>
    <row r="4538" spans="1:2" x14ac:dyDescent="0.3">
      <c r="A4538" s="22" t="s">
        <v>6309</v>
      </c>
      <c r="B4538" s="3">
        <v>3.0543981481481481E-2</v>
      </c>
    </row>
    <row r="4539" spans="1:2" x14ac:dyDescent="0.3">
      <c r="A4539" s="22" t="s">
        <v>6319</v>
      </c>
      <c r="B4539" s="3">
        <v>9.0939777306241415E-4</v>
      </c>
    </row>
    <row r="4540" spans="1:2" x14ac:dyDescent="0.3">
      <c r="A4540" s="22" t="s">
        <v>6318</v>
      </c>
      <c r="B4540" s="3">
        <v>1.3813871742112484E-6</v>
      </c>
    </row>
    <row r="4541" spans="1:2" x14ac:dyDescent="0.3">
      <c r="A4541" s="22" t="s">
        <v>6317</v>
      </c>
      <c r="B4541" s="3">
        <v>7.0301783264746222E-7</v>
      </c>
    </row>
    <row r="4542" spans="1:2" x14ac:dyDescent="0.3">
      <c r="A4542" s="22" t="s">
        <v>6315</v>
      </c>
      <c r="B4542" s="3">
        <v>3.5124099794238681E-7</v>
      </c>
    </row>
    <row r="4543" spans="1:2" x14ac:dyDescent="0.3">
      <c r="A4543" s="22" t="s">
        <v>6324</v>
      </c>
      <c r="B4543" s="3">
        <v>2.1060956790123456E-4</v>
      </c>
    </row>
    <row r="4544" spans="1:2" x14ac:dyDescent="0.3">
      <c r="A4544" s="22" t="s">
        <v>6322</v>
      </c>
      <c r="B4544" s="3">
        <v>2.9953703703703705E-2</v>
      </c>
    </row>
    <row r="4545" spans="1:2" x14ac:dyDescent="0.3">
      <c r="A4545" s="22" t="s">
        <v>6316</v>
      </c>
      <c r="B4545" s="3">
        <v>3.0381944444444444E-2</v>
      </c>
    </row>
    <row r="4546" spans="1:2" x14ac:dyDescent="0.3">
      <c r="A4546" s="22" t="s">
        <v>6323</v>
      </c>
      <c r="B4546" s="3">
        <v>3.0300925925925926E-2</v>
      </c>
    </row>
    <row r="4547" spans="1:2" x14ac:dyDescent="0.3">
      <c r="A4547" s="22" t="s">
        <v>6314</v>
      </c>
      <c r="B4547" s="3">
        <v>3.0381944444444444E-2</v>
      </c>
    </row>
    <row r="4548" spans="1:2" x14ac:dyDescent="0.3">
      <c r="A4548" s="22" t="s">
        <v>6311</v>
      </c>
      <c r="B4548" s="3">
        <v>3.0034722222222223E-2</v>
      </c>
    </row>
    <row r="4549" spans="1:2" x14ac:dyDescent="0.3">
      <c r="A4549" s="22" t="s">
        <v>6312</v>
      </c>
      <c r="B4549" s="3">
        <v>3.037037037037037E-2</v>
      </c>
    </row>
    <row r="4550" spans="1:2" x14ac:dyDescent="0.3">
      <c r="A4550" s="22" t="s">
        <v>6302</v>
      </c>
      <c r="B4550" s="3">
        <v>3.0648148148148147E-2</v>
      </c>
    </row>
    <row r="4551" spans="1:2" x14ac:dyDescent="0.3">
      <c r="A4551" s="22" t="s">
        <v>6306</v>
      </c>
      <c r="B4551" s="3">
        <v>3.0381944444444444E-2</v>
      </c>
    </row>
    <row r="4552" spans="1:2" x14ac:dyDescent="0.3">
      <c r="A4552" s="22" t="s">
        <v>2414</v>
      </c>
      <c r="B4552" s="3">
        <v>7.7394102779047911E-6</v>
      </c>
    </row>
    <row r="4553" spans="1:2" x14ac:dyDescent="0.3">
      <c r="A4553" s="22" t="s">
        <v>2578</v>
      </c>
      <c r="B4553" s="3">
        <v>1.6427374538156136E-26</v>
      </c>
    </row>
    <row r="4554" spans="1:2" x14ac:dyDescent="0.3">
      <c r="A4554" s="22" t="s">
        <v>2416</v>
      </c>
      <c r="B4554" s="3">
        <v>7.7477436900011666E-6</v>
      </c>
    </row>
    <row r="4555" spans="1:2" x14ac:dyDescent="0.3">
      <c r="A4555" s="22" t="s">
        <v>2580</v>
      </c>
      <c r="B4555" s="3">
        <v>1.9315965440538196E-6</v>
      </c>
    </row>
    <row r="4556" spans="1:2" x14ac:dyDescent="0.3">
      <c r="A4556" s="22" t="s">
        <v>2582</v>
      </c>
      <c r="B4556" s="3">
        <v>3.7130594135802473E-4</v>
      </c>
    </row>
    <row r="4557" spans="1:2" x14ac:dyDescent="0.3">
      <c r="A4557" s="22" t="s">
        <v>2455</v>
      </c>
      <c r="B4557" s="3">
        <v>2.6256581396432281E-8</v>
      </c>
    </row>
    <row r="4558" spans="1:2" x14ac:dyDescent="0.3">
      <c r="A4558" s="22" t="s">
        <v>1139</v>
      </c>
      <c r="B4558" s="3">
        <v>5.7870370370370366E-5</v>
      </c>
    </row>
    <row r="4559" spans="1:2" x14ac:dyDescent="0.3">
      <c r="A4559" s="22" t="s">
        <v>2575</v>
      </c>
      <c r="B4559" s="3">
        <v>4.101165459843203E-7</v>
      </c>
    </row>
    <row r="4560" spans="1:2" x14ac:dyDescent="0.3">
      <c r="A4560" s="22" t="s">
        <v>2402</v>
      </c>
      <c r="B4560" s="3">
        <v>7.1632498359496052E-6</v>
      </c>
    </row>
    <row r="4561" spans="1:2" x14ac:dyDescent="0.3">
      <c r="A4561" s="22" t="s">
        <v>2404</v>
      </c>
      <c r="B4561" s="3">
        <v>1.9136303048583723E-5</v>
      </c>
    </row>
    <row r="4562" spans="1:2" x14ac:dyDescent="0.3">
      <c r="A4562" s="22" t="s">
        <v>2574</v>
      </c>
      <c r="B4562" s="3">
        <v>3.9883937757201647E-4</v>
      </c>
    </row>
    <row r="4563" spans="1:2" x14ac:dyDescent="0.3">
      <c r="A4563" s="22" t="s">
        <v>2410</v>
      </c>
      <c r="B4563" s="3">
        <v>2.6345623940233951E-5</v>
      </c>
    </row>
    <row r="4564" spans="1:2" x14ac:dyDescent="0.3">
      <c r="A4564" s="22" t="s">
        <v>2412</v>
      </c>
      <c r="B4564" s="3">
        <v>8.6398057763034515E-8</v>
      </c>
    </row>
    <row r="4565" spans="1:2" x14ac:dyDescent="0.3">
      <c r="A4565" s="22" t="s">
        <v>2398</v>
      </c>
      <c r="B4565" s="3">
        <v>6.5541434316054714E-15</v>
      </c>
    </row>
    <row r="4566" spans="1:2" x14ac:dyDescent="0.3">
      <c r="A4566" s="22" t="s">
        <v>2396</v>
      </c>
      <c r="B4566" s="3">
        <v>7.3100083590534981E-4</v>
      </c>
    </row>
    <row r="4567" spans="1:2" x14ac:dyDescent="0.3">
      <c r="A4567" s="22" t="s">
        <v>2394</v>
      </c>
      <c r="B4567" s="3">
        <v>1.9720894700596749E-5</v>
      </c>
    </row>
    <row r="4568" spans="1:2" x14ac:dyDescent="0.3">
      <c r="A4568" s="22" t="s">
        <v>2565</v>
      </c>
      <c r="B4568" s="3">
        <v>2.5636932471471957E-8</v>
      </c>
    </row>
    <row r="4569" spans="1:2" x14ac:dyDescent="0.3">
      <c r="A4569" s="22" t="s">
        <v>1137</v>
      </c>
      <c r="B4569" s="3">
        <v>1.8759211322334982E-9</v>
      </c>
    </row>
    <row r="4570" spans="1:2" x14ac:dyDescent="0.3">
      <c r="A4570" s="22" t="s">
        <v>2392</v>
      </c>
      <c r="B4570" s="3">
        <v>3.0767421841603233E-8</v>
      </c>
    </row>
    <row r="4571" spans="1:2" x14ac:dyDescent="0.3">
      <c r="A4571" s="22" t="s">
        <v>2519</v>
      </c>
      <c r="B4571" s="3">
        <v>2.1675769193672843E-8</v>
      </c>
    </row>
    <row r="4572" spans="1:2" x14ac:dyDescent="0.3">
      <c r="A4572" s="22" t="s">
        <v>2517</v>
      </c>
      <c r="B4572" s="3">
        <v>1.3266407321673526E-3</v>
      </c>
    </row>
    <row r="4573" spans="1:2" x14ac:dyDescent="0.3">
      <c r="A4573" s="22" t="s">
        <v>3170</v>
      </c>
      <c r="B4573" s="3">
        <v>4.2559951203132141E-12</v>
      </c>
    </row>
    <row r="4574" spans="1:2" x14ac:dyDescent="0.3">
      <c r="A4574" s="22" t="s">
        <v>3172</v>
      </c>
      <c r="B4574" s="3">
        <v>1.0920464856252856E-9</v>
      </c>
    </row>
    <row r="4575" spans="1:2" x14ac:dyDescent="0.3">
      <c r="A4575" s="22" t="s">
        <v>3175</v>
      </c>
      <c r="B4575" s="3">
        <v>3.923611111111111E-2</v>
      </c>
    </row>
    <row r="4576" spans="1:2" x14ac:dyDescent="0.3">
      <c r="A4576" s="22" t="s">
        <v>3180</v>
      </c>
      <c r="B4576" s="3">
        <v>4.0821759259259259E-2</v>
      </c>
    </row>
    <row r="4577" spans="1:2" x14ac:dyDescent="0.3">
      <c r="A4577" s="22" t="s">
        <v>3168</v>
      </c>
      <c r="B4577" s="3">
        <v>3.9606481481481479E-2</v>
      </c>
    </row>
    <row r="4578" spans="1:2" x14ac:dyDescent="0.3">
      <c r="A4578" s="22" t="s">
        <v>3177</v>
      </c>
      <c r="B4578" s="3">
        <v>1.9172239368998629E-6</v>
      </c>
    </row>
    <row r="4579" spans="1:2" x14ac:dyDescent="0.3">
      <c r="A4579" s="22" t="s">
        <v>3174</v>
      </c>
      <c r="B4579" s="3">
        <v>3.9571759259259258E-2</v>
      </c>
    </row>
    <row r="4580" spans="1:2" x14ac:dyDescent="0.3">
      <c r="A4580" s="22" t="s">
        <v>3179</v>
      </c>
      <c r="B4580" s="3">
        <v>1.0429794667352538E-5</v>
      </c>
    </row>
    <row r="4581" spans="1:2" x14ac:dyDescent="0.3">
      <c r="A4581" s="22" t="s">
        <v>4747</v>
      </c>
      <c r="B4581" s="3">
        <v>4.0358796296296295E-2</v>
      </c>
    </row>
    <row r="4582" spans="1:2" x14ac:dyDescent="0.3">
      <c r="A4582" s="22" t="s">
        <v>4749</v>
      </c>
      <c r="B4582" s="3">
        <v>2.6967592592592594E-3</v>
      </c>
    </row>
    <row r="4583" spans="1:2" x14ac:dyDescent="0.3">
      <c r="A4583" s="22" t="s">
        <v>4745</v>
      </c>
      <c r="B4583" s="3">
        <v>2.7060185185185187E-2</v>
      </c>
    </row>
    <row r="4584" spans="1:2" x14ac:dyDescent="0.3">
      <c r="A4584" s="22" t="s">
        <v>6220</v>
      </c>
      <c r="B4584" s="3">
        <v>1.1377020104595337E-4</v>
      </c>
    </row>
    <row r="4585" spans="1:2" x14ac:dyDescent="0.3">
      <c r="A4585" s="22" t="s">
        <v>6219</v>
      </c>
      <c r="B4585" s="3">
        <v>1.9652777777777779E-2</v>
      </c>
    </row>
    <row r="4586" spans="1:2" x14ac:dyDescent="0.3">
      <c r="A4586" s="22" t="s">
        <v>6218</v>
      </c>
      <c r="B4586" s="3">
        <v>8.7090888631687265E-6</v>
      </c>
    </row>
    <row r="4587" spans="1:2" x14ac:dyDescent="0.3">
      <c r="A4587" s="22" t="s">
        <v>6216</v>
      </c>
      <c r="B4587" s="3">
        <v>2.0416666666666666E-2</v>
      </c>
    </row>
    <row r="4588" spans="1:2" x14ac:dyDescent="0.3">
      <c r="A4588" s="22" t="s">
        <v>6221</v>
      </c>
      <c r="B4588" s="3">
        <v>1.5562215932094004E-8</v>
      </c>
    </row>
    <row r="4589" spans="1:2" x14ac:dyDescent="0.3">
      <c r="A4589" s="22" t="s">
        <v>6217</v>
      </c>
      <c r="B4589" s="3">
        <v>2.0254629629629629E-2</v>
      </c>
    </row>
    <row r="4590" spans="1:2" x14ac:dyDescent="0.3">
      <c r="A4590" s="22" t="s">
        <v>6213</v>
      </c>
      <c r="B4590" s="3">
        <v>2.0335648148148148E-2</v>
      </c>
    </row>
    <row r="4591" spans="1:2" x14ac:dyDescent="0.3">
      <c r="A4591" s="22" t="s">
        <v>6212</v>
      </c>
      <c r="B4591" s="3">
        <v>2.0891203703703703E-2</v>
      </c>
    </row>
    <row r="4592" spans="1:2" x14ac:dyDescent="0.3">
      <c r="A4592" s="22" t="s">
        <v>6210</v>
      </c>
      <c r="B4592" s="3">
        <v>2.1782407407407407E-2</v>
      </c>
    </row>
    <row r="4593" spans="1:2" x14ac:dyDescent="0.3">
      <c r="A4593" s="22" t="s">
        <v>6214</v>
      </c>
      <c r="B4593" s="3">
        <v>2.1354166666666664E-2</v>
      </c>
    </row>
    <row r="4594" spans="1:2" x14ac:dyDescent="0.3">
      <c r="A4594" s="22" t="s">
        <v>3828</v>
      </c>
      <c r="B4594" s="3">
        <v>2.3078703703703702E-2</v>
      </c>
    </row>
    <row r="4595" spans="1:2" x14ac:dyDescent="0.3">
      <c r="A4595" s="22" t="s">
        <v>3824</v>
      </c>
      <c r="B4595" s="3">
        <v>5.7870370370370366E-5</v>
      </c>
    </row>
    <row r="4596" spans="1:2" x14ac:dyDescent="0.3">
      <c r="A4596" s="22" t="s">
        <v>3826</v>
      </c>
      <c r="B4596" s="3">
        <v>2.255787037037037E-2</v>
      </c>
    </row>
    <row r="4597" spans="1:2" x14ac:dyDescent="0.3">
      <c r="A4597" s="22" t="s">
        <v>3830</v>
      </c>
      <c r="B4597" s="3">
        <v>3.2476851851851847E-2</v>
      </c>
    </row>
    <row r="4598" spans="1:2" x14ac:dyDescent="0.3">
      <c r="A4598" s="22" t="s">
        <v>2795</v>
      </c>
      <c r="B4598" s="3">
        <v>3.096064814814815E-2</v>
      </c>
    </row>
    <row r="4599" spans="1:2" x14ac:dyDescent="0.3">
      <c r="A4599" s="22" t="s">
        <v>2786</v>
      </c>
      <c r="B4599" s="3">
        <v>2.7615740740740743E-2</v>
      </c>
    </row>
    <row r="4600" spans="1:2" x14ac:dyDescent="0.3">
      <c r="A4600" s="22" t="s">
        <v>2790</v>
      </c>
      <c r="B4600" s="3">
        <v>2.837962962962963E-2</v>
      </c>
    </row>
    <row r="4601" spans="1:2" x14ac:dyDescent="0.3">
      <c r="A4601" s="22" t="s">
        <v>2797</v>
      </c>
      <c r="B4601" s="3">
        <v>1.4837319958847736E-6</v>
      </c>
    </row>
    <row r="4602" spans="1:2" x14ac:dyDescent="0.3">
      <c r="A4602" s="22" t="s">
        <v>2791</v>
      </c>
      <c r="B4602" s="3">
        <v>2.8111530830614015E-11</v>
      </c>
    </row>
    <row r="4603" spans="1:2" x14ac:dyDescent="0.3">
      <c r="A4603" s="22" t="s">
        <v>2788</v>
      </c>
      <c r="B4603" s="3">
        <v>2.8958333333333336E-2</v>
      </c>
    </row>
    <row r="4604" spans="1:2" x14ac:dyDescent="0.3">
      <c r="A4604" s="22" t="s">
        <v>2793</v>
      </c>
      <c r="B4604" s="3">
        <v>3.0648148148148147E-2</v>
      </c>
    </row>
    <row r="4605" spans="1:2" x14ac:dyDescent="0.3">
      <c r="A4605" s="22" t="s">
        <v>489</v>
      </c>
      <c r="B4605" s="3">
        <v>2.7905092592592592E-2</v>
      </c>
    </row>
    <row r="4606" spans="1:2" x14ac:dyDescent="0.3">
      <c r="A4606" s="22" t="s">
        <v>487</v>
      </c>
      <c r="B4606" s="3">
        <v>2.5914351851851855E-2</v>
      </c>
    </row>
    <row r="4607" spans="1:2" x14ac:dyDescent="0.3">
      <c r="A4607" s="22" t="s">
        <v>3516</v>
      </c>
      <c r="B4607" s="3">
        <v>2.8078703703703703E-2</v>
      </c>
    </row>
    <row r="4608" spans="1:2" x14ac:dyDescent="0.3">
      <c r="A4608" s="22" t="s">
        <v>3519</v>
      </c>
      <c r="B4608" s="3">
        <v>2.7800925925925923E-2</v>
      </c>
    </row>
    <row r="4609" spans="1:2" x14ac:dyDescent="0.3">
      <c r="A4609" s="22" t="s">
        <v>3525</v>
      </c>
      <c r="B4609" s="3">
        <v>2.7916666666666669E-2</v>
      </c>
    </row>
    <row r="4610" spans="1:2" x14ac:dyDescent="0.3">
      <c r="A4610" s="22" t="s">
        <v>3521</v>
      </c>
      <c r="B4610" s="3">
        <v>2.8310185185185185E-2</v>
      </c>
    </row>
    <row r="4611" spans="1:2" x14ac:dyDescent="0.3">
      <c r="A4611" s="22" t="s">
        <v>3527</v>
      </c>
      <c r="B4611" s="3">
        <v>2.8425925925925924E-2</v>
      </c>
    </row>
    <row r="4612" spans="1:2" x14ac:dyDescent="0.3">
      <c r="A4612" s="22" t="s">
        <v>3523</v>
      </c>
      <c r="B4612" s="3">
        <v>2.6782407407407408E-2</v>
      </c>
    </row>
    <row r="4613" spans="1:2" x14ac:dyDescent="0.3">
      <c r="A4613" s="22" t="s">
        <v>3518</v>
      </c>
      <c r="B4613" s="3">
        <v>2.8217592592592589E-2</v>
      </c>
    </row>
    <row r="4614" spans="1:2" x14ac:dyDescent="0.3">
      <c r="A4614" s="22" t="s">
        <v>3348</v>
      </c>
      <c r="B4614" s="3">
        <v>2.7951388888888887E-2</v>
      </c>
    </row>
    <row r="4615" spans="1:2" x14ac:dyDescent="0.3">
      <c r="A4615" s="22" t="s">
        <v>3340</v>
      </c>
      <c r="B4615" s="3">
        <v>1.6113776899005487E-4</v>
      </c>
    </row>
    <row r="4616" spans="1:2" x14ac:dyDescent="0.3">
      <c r="A4616" s="22" t="s">
        <v>3339</v>
      </c>
      <c r="B4616" s="3">
        <v>2.8310185185185185E-2</v>
      </c>
    </row>
    <row r="4617" spans="1:2" x14ac:dyDescent="0.3">
      <c r="A4617" s="22" t="s">
        <v>3351</v>
      </c>
      <c r="B4617" s="3">
        <v>4.9792631172839507E-6</v>
      </c>
    </row>
    <row r="4618" spans="1:2" x14ac:dyDescent="0.3">
      <c r="A4618" s="22" t="s">
        <v>3338</v>
      </c>
      <c r="B4618" s="3">
        <v>1.9210417738340193E-4</v>
      </c>
    </row>
    <row r="4619" spans="1:2" x14ac:dyDescent="0.3">
      <c r="A4619" s="22" t="s">
        <v>3350</v>
      </c>
      <c r="B4619" s="3">
        <v>2.78125E-2</v>
      </c>
    </row>
    <row r="4620" spans="1:2" x14ac:dyDescent="0.3">
      <c r="A4620" s="22" t="s">
        <v>3336</v>
      </c>
      <c r="B4620" s="3">
        <v>2.7766203703703706E-2</v>
      </c>
    </row>
    <row r="4621" spans="1:2" x14ac:dyDescent="0.3">
      <c r="A4621" s="22" t="s">
        <v>1836</v>
      </c>
      <c r="B4621" s="3">
        <v>9.6527777777777775E-3</v>
      </c>
    </row>
    <row r="4622" spans="1:2" x14ac:dyDescent="0.3">
      <c r="A4622" s="22" t="s">
        <v>3502</v>
      </c>
      <c r="B4622" s="3">
        <v>3.5934031945397033E-8</v>
      </c>
    </row>
    <row r="4623" spans="1:2" x14ac:dyDescent="0.3">
      <c r="A4623" s="22" t="s">
        <v>4497</v>
      </c>
      <c r="B4623" s="3">
        <v>1.7962962962962962E-2</v>
      </c>
    </row>
    <row r="4624" spans="1:2" x14ac:dyDescent="0.3">
      <c r="A4624" s="22" t="s">
        <v>4494</v>
      </c>
      <c r="B4624" s="3">
        <v>1.7754629629629631E-2</v>
      </c>
    </row>
    <row r="4625" spans="1:2" x14ac:dyDescent="0.3">
      <c r="A4625" s="22" t="s">
        <v>4496</v>
      </c>
      <c r="B4625" s="3">
        <v>1.7673611111111109E-2</v>
      </c>
    </row>
    <row r="4626" spans="1:2" x14ac:dyDescent="0.3">
      <c r="A4626" s="22" t="s">
        <v>3382</v>
      </c>
      <c r="B4626" s="3">
        <v>4.1284722222222223E-2</v>
      </c>
    </row>
    <row r="4627" spans="1:2" x14ac:dyDescent="0.3">
      <c r="A4627" s="22" t="s">
        <v>3380</v>
      </c>
      <c r="B4627" s="3">
        <v>2.6678240740740738E-2</v>
      </c>
    </row>
    <row r="4628" spans="1:2" x14ac:dyDescent="0.3">
      <c r="A4628" s="22" t="s">
        <v>6286</v>
      </c>
      <c r="B4628" s="3">
        <v>3.9710648148148148E-2</v>
      </c>
    </row>
    <row r="4629" spans="1:2" x14ac:dyDescent="0.3">
      <c r="A4629" s="22" t="s">
        <v>491</v>
      </c>
      <c r="B4629" s="3">
        <v>2.8935185185185189E-4</v>
      </c>
    </row>
    <row r="4630" spans="1:2" x14ac:dyDescent="0.3">
      <c r="A4630" s="22" t="s">
        <v>1841</v>
      </c>
      <c r="B4630" s="3">
        <v>1.0416666666666667E-3</v>
      </c>
    </row>
    <row r="4631" spans="1:2" x14ac:dyDescent="0.3">
      <c r="A4631" s="22" t="s">
        <v>2442</v>
      </c>
      <c r="B4631" s="3">
        <v>1.7365080272316213E-15</v>
      </c>
    </row>
    <row r="4632" spans="1:2" x14ac:dyDescent="0.3">
      <c r="A4632" s="22" t="s">
        <v>158</v>
      </c>
      <c r="B4632" s="3">
        <v>1.689814814814815E-3</v>
      </c>
    </row>
    <row r="4633" spans="1:2" x14ac:dyDescent="0.3">
      <c r="A4633" s="22" t="s">
        <v>890</v>
      </c>
      <c r="B4633" s="3">
        <v>6.7736216690799161E-11</v>
      </c>
    </row>
    <row r="4634" spans="1:2" x14ac:dyDescent="0.3">
      <c r="A4634" s="22" t="s">
        <v>2134</v>
      </c>
      <c r="B4634" s="3">
        <v>8.1018518518518516E-5</v>
      </c>
    </row>
    <row r="4635" spans="1:2" x14ac:dyDescent="0.3">
      <c r="A4635" s="22" t="s">
        <v>5505</v>
      </c>
      <c r="B4635" s="3">
        <v>6.1226851851851859E-2</v>
      </c>
    </row>
    <row r="4636" spans="1:2" x14ac:dyDescent="0.3">
      <c r="A4636" s="22" t="s">
        <v>4048</v>
      </c>
      <c r="B4636" s="3">
        <v>3.1592113477624248E-5</v>
      </c>
    </row>
    <row r="4637" spans="1:2" x14ac:dyDescent="0.3">
      <c r="A4637" s="22" t="s">
        <v>4039</v>
      </c>
      <c r="B4637" s="3">
        <v>7.0746896922116034E-10</v>
      </c>
    </row>
    <row r="4638" spans="1:2" x14ac:dyDescent="0.3">
      <c r="A4638" s="22" t="s">
        <v>4040</v>
      </c>
      <c r="B4638" s="3">
        <v>1.4607291356387642E-16</v>
      </c>
    </row>
    <row r="4639" spans="1:2" x14ac:dyDescent="0.3">
      <c r="A4639" s="22" t="s">
        <v>4036</v>
      </c>
      <c r="B4639" s="3">
        <v>1.0711317968908765E-8</v>
      </c>
    </row>
    <row r="4640" spans="1:2" x14ac:dyDescent="0.3">
      <c r="A4640" s="22" t="s">
        <v>4046</v>
      </c>
      <c r="B4640" s="3">
        <v>4.3642133832185787E-9</v>
      </c>
    </row>
    <row r="4641" spans="1:2" x14ac:dyDescent="0.3">
      <c r="A4641" s="22" t="s">
        <v>4043</v>
      </c>
      <c r="B4641" s="3">
        <v>6.5411144993782226E-10</v>
      </c>
    </row>
    <row r="4642" spans="1:2" x14ac:dyDescent="0.3">
      <c r="A4642" s="22" t="s">
        <v>4038</v>
      </c>
      <c r="B4642" s="3">
        <v>2.7735029911598841E-5</v>
      </c>
    </row>
    <row r="4643" spans="1:2" x14ac:dyDescent="0.3">
      <c r="A4643" s="22" t="s">
        <v>4037</v>
      </c>
      <c r="B4643" s="3">
        <v>2.9966791218945282E-5</v>
      </c>
    </row>
    <row r="4644" spans="1:2" x14ac:dyDescent="0.3">
      <c r="A4644" s="22" t="s">
        <v>4050</v>
      </c>
      <c r="B4644" s="3">
        <v>2.8425641300572648E-11</v>
      </c>
    </row>
    <row r="4645" spans="1:2" x14ac:dyDescent="0.3">
      <c r="A4645" s="22" t="s">
        <v>4041</v>
      </c>
      <c r="B4645" s="3">
        <v>1.3762646078690387E-11</v>
      </c>
    </row>
    <row r="4646" spans="1:2" x14ac:dyDescent="0.3">
      <c r="A4646" s="22" t="s">
        <v>4049</v>
      </c>
      <c r="B4646" s="3">
        <v>2.2435313365318493E-7</v>
      </c>
    </row>
    <row r="4647" spans="1:2" x14ac:dyDescent="0.3">
      <c r="A4647" s="22" t="s">
        <v>4044</v>
      </c>
      <c r="B4647" s="3">
        <v>3.8137757955218214E-12</v>
      </c>
    </row>
    <row r="4648" spans="1:2" x14ac:dyDescent="0.3">
      <c r="A4648" s="22" t="s">
        <v>4021</v>
      </c>
      <c r="B4648" s="3">
        <v>1.0708013952296238E-8</v>
      </c>
    </row>
    <row r="4649" spans="1:2" x14ac:dyDescent="0.3">
      <c r="A4649" s="22" t="s">
        <v>4030</v>
      </c>
      <c r="B4649" s="3">
        <v>1.0683555546823403E-8</v>
      </c>
    </row>
    <row r="4650" spans="1:2" x14ac:dyDescent="0.3">
      <c r="A4650" s="22" t="s">
        <v>4027</v>
      </c>
      <c r="B4650" s="3">
        <v>9.1324280371227705E-4</v>
      </c>
    </row>
    <row r="4651" spans="1:2" x14ac:dyDescent="0.3">
      <c r="A4651" s="22" t="s">
        <v>4024</v>
      </c>
      <c r="B4651" s="3">
        <v>9.3718171296296301E-4</v>
      </c>
    </row>
    <row r="4652" spans="1:2" x14ac:dyDescent="0.3">
      <c r="A4652" s="22" t="s">
        <v>4035</v>
      </c>
      <c r="B4652" s="3">
        <v>9.4001521776406036E-4</v>
      </c>
    </row>
    <row r="4653" spans="1:2" x14ac:dyDescent="0.3">
      <c r="A4653" s="22" t="s">
        <v>4031</v>
      </c>
      <c r="B4653" s="3">
        <v>9.0486754115226315E-4</v>
      </c>
    </row>
    <row r="4654" spans="1:2" x14ac:dyDescent="0.3">
      <c r="A4654" s="22" t="s">
        <v>4029</v>
      </c>
      <c r="B4654" s="3">
        <v>9.1218412422839506E-4</v>
      </c>
    </row>
    <row r="4655" spans="1:2" x14ac:dyDescent="0.3">
      <c r="A4655" s="22" t="s">
        <v>4032</v>
      </c>
      <c r="B4655" s="3">
        <v>1.1024004147376543E-8</v>
      </c>
    </row>
    <row r="4656" spans="1:2" x14ac:dyDescent="0.3">
      <c r="A4656" s="22" t="s">
        <v>4023</v>
      </c>
      <c r="B4656" s="3">
        <v>2.1131777045070618E-8</v>
      </c>
    </row>
    <row r="4657" spans="1:2" x14ac:dyDescent="0.3">
      <c r="A4657" s="22" t="s">
        <v>4026</v>
      </c>
      <c r="B4657" s="3">
        <v>9.0695449138374486E-4</v>
      </c>
    </row>
    <row r="4658" spans="1:2" x14ac:dyDescent="0.3">
      <c r="A4658" s="22" t="s">
        <v>4028</v>
      </c>
      <c r="B4658" s="3">
        <v>1.0533505748734629E-8</v>
      </c>
    </row>
    <row r="4659" spans="1:2" x14ac:dyDescent="0.3">
      <c r="A4659" s="22" t="s">
        <v>4025</v>
      </c>
      <c r="B4659" s="3">
        <v>9.0451871141975317E-4</v>
      </c>
    </row>
    <row r="4660" spans="1:2" x14ac:dyDescent="0.3">
      <c r="A4660" s="22" t="s">
        <v>2474</v>
      </c>
      <c r="B4660" s="3">
        <v>6.9444444444444444E-5</v>
      </c>
    </row>
    <row r="4661" spans="1:2" x14ac:dyDescent="0.3">
      <c r="A4661" s="22" t="s">
        <v>4009</v>
      </c>
      <c r="B4661" s="3">
        <v>2.855324074074074E-2</v>
      </c>
    </row>
    <row r="4662" spans="1:2" x14ac:dyDescent="0.3">
      <c r="A4662" s="22" t="s">
        <v>4008</v>
      </c>
      <c r="B4662" s="3">
        <v>3.123842592592593E-2</v>
      </c>
    </row>
    <row r="4663" spans="1:2" x14ac:dyDescent="0.3">
      <c r="A4663" s="22" t="s">
        <v>4020</v>
      </c>
      <c r="B4663" s="3">
        <v>3.0486111111111113E-2</v>
      </c>
    </row>
    <row r="4664" spans="1:2" x14ac:dyDescent="0.3">
      <c r="A4664" s="22" t="s">
        <v>4014</v>
      </c>
      <c r="B4664" s="3">
        <v>2.9351851851851851E-2</v>
      </c>
    </row>
    <row r="4665" spans="1:2" x14ac:dyDescent="0.3">
      <c r="A4665" s="22" t="s">
        <v>4015</v>
      </c>
      <c r="B4665" s="3">
        <v>3.0000000000000002E-2</v>
      </c>
    </row>
    <row r="4666" spans="1:2" x14ac:dyDescent="0.3">
      <c r="A4666" s="22" t="s">
        <v>4012</v>
      </c>
      <c r="B4666" s="3">
        <v>2.8460648148148148E-2</v>
      </c>
    </row>
    <row r="4667" spans="1:2" x14ac:dyDescent="0.3">
      <c r="A4667" s="22" t="s">
        <v>4016</v>
      </c>
      <c r="B4667" s="3">
        <v>3.2083333333333332E-2</v>
      </c>
    </row>
    <row r="4668" spans="1:2" x14ac:dyDescent="0.3">
      <c r="A4668" s="22" t="s">
        <v>4006</v>
      </c>
      <c r="B4668" s="3">
        <v>3.3750000000000002E-2</v>
      </c>
    </row>
    <row r="4669" spans="1:2" x14ac:dyDescent="0.3">
      <c r="A4669" s="22" t="s">
        <v>4011</v>
      </c>
      <c r="B4669" s="3">
        <v>3.2858796296296296E-2</v>
      </c>
    </row>
    <row r="4670" spans="1:2" x14ac:dyDescent="0.3">
      <c r="A4670" s="22" t="s">
        <v>4018</v>
      </c>
      <c r="B4670" s="3">
        <v>3.2256944444444442E-2</v>
      </c>
    </row>
    <row r="4671" spans="1:2" x14ac:dyDescent="0.3">
      <c r="A4671" s="22" t="s">
        <v>3716</v>
      </c>
      <c r="B4671" s="3">
        <v>8.2152777777777783E-2</v>
      </c>
    </row>
    <row r="4672" spans="1:2" x14ac:dyDescent="0.3">
      <c r="A4672" s="22" t="s">
        <v>3729</v>
      </c>
      <c r="B4672" s="3">
        <v>1.8660515260630999E-7</v>
      </c>
    </row>
    <row r="4673" spans="1:2" x14ac:dyDescent="0.3">
      <c r="A4673" s="22" t="s">
        <v>3728</v>
      </c>
      <c r="B4673" s="3">
        <v>1.6006944444444445E-2</v>
      </c>
    </row>
    <row r="4674" spans="1:2" x14ac:dyDescent="0.3">
      <c r="A4674" s="22" t="s">
        <v>3726</v>
      </c>
      <c r="B4674" s="3">
        <v>1.5821759259259261E-2</v>
      </c>
    </row>
    <row r="4675" spans="1:2" x14ac:dyDescent="0.3">
      <c r="A4675" s="22" t="s">
        <v>3724</v>
      </c>
      <c r="B4675" s="3">
        <v>1.2981449331275722E-5</v>
      </c>
    </row>
    <row r="4676" spans="1:2" x14ac:dyDescent="0.3">
      <c r="A4676" s="22" t="s">
        <v>3722</v>
      </c>
      <c r="B4676" s="3">
        <v>1.8460648148148146E-2</v>
      </c>
    </row>
    <row r="4677" spans="1:2" x14ac:dyDescent="0.3">
      <c r="A4677" s="22" t="s">
        <v>3721</v>
      </c>
      <c r="B4677" s="3">
        <v>1.699074074074074E-2</v>
      </c>
    </row>
    <row r="4678" spans="1:2" x14ac:dyDescent="0.3">
      <c r="A4678" s="22" t="s">
        <v>3719</v>
      </c>
      <c r="B4678" s="3">
        <v>1.726851851851852E-2</v>
      </c>
    </row>
    <row r="4679" spans="1:2" x14ac:dyDescent="0.3">
      <c r="A4679" s="22" t="s">
        <v>3718</v>
      </c>
      <c r="B4679" s="3">
        <v>1.7233796296296296E-2</v>
      </c>
    </row>
    <row r="4680" spans="1:2" x14ac:dyDescent="0.3">
      <c r="A4680" s="22" t="s">
        <v>138</v>
      </c>
      <c r="B4680" s="3">
        <v>6.8414351851851851E-2</v>
      </c>
    </row>
    <row r="4681" spans="1:2" x14ac:dyDescent="0.3">
      <c r="A4681" s="22" t="s">
        <v>140</v>
      </c>
      <c r="B4681" s="3">
        <v>2.6620370370370372E-4</v>
      </c>
    </row>
    <row r="4682" spans="1:2" x14ac:dyDescent="0.3">
      <c r="A4682" s="22" t="s">
        <v>3397</v>
      </c>
      <c r="B4682" s="3">
        <v>3.9097222222222221E-2</v>
      </c>
    </row>
    <row r="4683" spans="1:2" x14ac:dyDescent="0.3">
      <c r="A4683" s="22" t="s">
        <v>3396</v>
      </c>
      <c r="B4683" s="3">
        <v>1.1574074074074073E-5</v>
      </c>
    </row>
    <row r="4684" spans="1:2" x14ac:dyDescent="0.3">
      <c r="A4684" s="22" t="s">
        <v>4381</v>
      </c>
      <c r="B4684" s="3">
        <v>2.8602966392318242E-6</v>
      </c>
    </row>
    <row r="4685" spans="1:2" x14ac:dyDescent="0.3">
      <c r="A4685" s="22" t="s">
        <v>4380</v>
      </c>
      <c r="B4685" s="3">
        <v>3.079861111111111E-2</v>
      </c>
    </row>
    <row r="4686" spans="1:2" x14ac:dyDescent="0.3">
      <c r="A4686" s="22" t="s">
        <v>4379</v>
      </c>
      <c r="B4686" s="3">
        <v>3.0567129629629628E-2</v>
      </c>
    </row>
    <row r="4687" spans="1:2" x14ac:dyDescent="0.3">
      <c r="A4687" s="22" t="s">
        <v>4378</v>
      </c>
      <c r="B4687" s="3">
        <v>3.0613425925925929E-2</v>
      </c>
    </row>
    <row r="4688" spans="1:2" x14ac:dyDescent="0.3">
      <c r="A4688" s="22" t="s">
        <v>4377</v>
      </c>
      <c r="B4688" s="3">
        <v>3.1261574074074074E-2</v>
      </c>
    </row>
    <row r="4689" spans="1:2" x14ac:dyDescent="0.3">
      <c r="A4689" s="22" t="s">
        <v>4376</v>
      </c>
      <c r="B4689" s="3">
        <v>3.0462962962962966E-2</v>
      </c>
    </row>
    <row r="4690" spans="1:2" x14ac:dyDescent="0.3">
      <c r="A4690" s="22" t="s">
        <v>4227</v>
      </c>
      <c r="B4690" s="3">
        <v>2.6273148148148153E-2</v>
      </c>
    </row>
    <row r="4691" spans="1:2" x14ac:dyDescent="0.3">
      <c r="A4691" s="22" t="s">
        <v>4226</v>
      </c>
      <c r="B4691" s="3">
        <v>3.019675925925926E-2</v>
      </c>
    </row>
    <row r="4692" spans="1:2" x14ac:dyDescent="0.3">
      <c r="A4692" s="22" t="s">
        <v>4225</v>
      </c>
      <c r="B4692" s="3">
        <v>8.4877644031929526E-12</v>
      </c>
    </row>
    <row r="4693" spans="1:2" x14ac:dyDescent="0.3">
      <c r="A4693" s="22" t="s">
        <v>4224</v>
      </c>
      <c r="B4693" s="3">
        <v>2.283307613168724E-4</v>
      </c>
    </row>
    <row r="4694" spans="1:2" x14ac:dyDescent="0.3">
      <c r="A4694" s="22" t="s">
        <v>4222</v>
      </c>
      <c r="B4694" s="3">
        <v>3.1261574074074074E-2</v>
      </c>
    </row>
    <row r="4695" spans="1:2" x14ac:dyDescent="0.3">
      <c r="A4695" s="22" t="s">
        <v>4221</v>
      </c>
      <c r="B4695" s="3">
        <v>3.1342592592592596E-2</v>
      </c>
    </row>
    <row r="4696" spans="1:2" x14ac:dyDescent="0.3">
      <c r="A4696" s="22" t="s">
        <v>3200</v>
      </c>
      <c r="B4696" s="3">
        <v>2.8153756572930961E-9</v>
      </c>
    </row>
    <row r="4697" spans="1:2" x14ac:dyDescent="0.3">
      <c r="A4697" s="22" t="s">
        <v>3198</v>
      </c>
      <c r="B4697" s="3">
        <v>2.8298611111111111E-2</v>
      </c>
    </row>
    <row r="4698" spans="1:2" x14ac:dyDescent="0.3">
      <c r="A4698" s="22" t="s">
        <v>3202</v>
      </c>
      <c r="B4698" s="3">
        <v>3.2407407407407406E-2</v>
      </c>
    </row>
    <row r="4699" spans="1:2" x14ac:dyDescent="0.3">
      <c r="A4699" s="22" t="s">
        <v>3190</v>
      </c>
      <c r="B4699" s="3">
        <v>2.8020833333333332E-2</v>
      </c>
    </row>
    <row r="4700" spans="1:2" x14ac:dyDescent="0.3">
      <c r="A4700" s="22" t="s">
        <v>3194</v>
      </c>
      <c r="B4700" s="3">
        <v>2.7997685185185184E-2</v>
      </c>
    </row>
    <row r="4701" spans="1:2" x14ac:dyDescent="0.3">
      <c r="A4701" s="22" t="s">
        <v>3192</v>
      </c>
      <c r="B4701" s="3">
        <v>1.0904679998285321E-4</v>
      </c>
    </row>
    <row r="4702" spans="1:2" x14ac:dyDescent="0.3">
      <c r="A4702" s="22" t="s">
        <v>3196</v>
      </c>
      <c r="B4702" s="3">
        <v>2.9525462962962962E-2</v>
      </c>
    </row>
    <row r="4703" spans="1:2" x14ac:dyDescent="0.3">
      <c r="A4703" s="22" t="s">
        <v>3201</v>
      </c>
      <c r="B4703" s="3">
        <v>2.9108796296296296E-2</v>
      </c>
    </row>
    <row r="4704" spans="1:2" x14ac:dyDescent="0.3">
      <c r="A4704" s="22" t="s">
        <v>3197</v>
      </c>
      <c r="B4704" s="3">
        <v>2.9710648148148149E-2</v>
      </c>
    </row>
    <row r="4705" spans="1:2" x14ac:dyDescent="0.3">
      <c r="A4705" s="22" t="s">
        <v>3181</v>
      </c>
      <c r="B4705" s="3">
        <v>1.0321957518861454E-5</v>
      </c>
    </row>
    <row r="4706" spans="1:2" x14ac:dyDescent="0.3">
      <c r="A4706" s="22" t="s">
        <v>2086</v>
      </c>
      <c r="B4706" s="3">
        <v>2.7407407407407408E-2</v>
      </c>
    </row>
    <row r="4707" spans="1:2" x14ac:dyDescent="0.3">
      <c r="A4707" s="22" t="s">
        <v>2083</v>
      </c>
      <c r="B4707" s="3">
        <v>6.9739154663923175E-7</v>
      </c>
    </row>
    <row r="4708" spans="1:2" x14ac:dyDescent="0.3">
      <c r="A4708" s="22" t="s">
        <v>2088</v>
      </c>
      <c r="B4708" s="3">
        <v>2.6770833333333331E-2</v>
      </c>
    </row>
    <row r="4709" spans="1:2" x14ac:dyDescent="0.3">
      <c r="A4709" s="22" t="s">
        <v>2092</v>
      </c>
      <c r="B4709" s="3">
        <v>3.2118055555555559E-2</v>
      </c>
    </row>
    <row r="4710" spans="1:2" x14ac:dyDescent="0.3">
      <c r="A4710" s="22" t="s">
        <v>2085</v>
      </c>
      <c r="B4710" s="3">
        <v>2.9155092592592594E-2</v>
      </c>
    </row>
    <row r="4711" spans="1:2" x14ac:dyDescent="0.3">
      <c r="A4711" s="22" t="s">
        <v>2099</v>
      </c>
      <c r="B4711" s="3">
        <v>3.0011574074074076E-2</v>
      </c>
    </row>
    <row r="4712" spans="1:2" x14ac:dyDescent="0.3">
      <c r="A4712" s="22" t="s">
        <v>2090</v>
      </c>
      <c r="B4712" s="3">
        <v>2.5935522613502137E-9</v>
      </c>
    </row>
    <row r="4713" spans="1:2" x14ac:dyDescent="0.3">
      <c r="A4713" s="22" t="s">
        <v>2094</v>
      </c>
      <c r="B4713" s="3">
        <v>1.8172903806584363E-4</v>
      </c>
    </row>
    <row r="4714" spans="1:2" x14ac:dyDescent="0.3">
      <c r="A4714" s="22" t="s">
        <v>2097</v>
      </c>
      <c r="B4714" s="3">
        <v>2.9594907407407407E-2</v>
      </c>
    </row>
    <row r="4715" spans="1:2" x14ac:dyDescent="0.3">
      <c r="A4715" s="22" t="s">
        <v>2096</v>
      </c>
      <c r="B4715" s="3">
        <v>2.946759259259259E-2</v>
      </c>
    </row>
    <row r="4716" spans="1:2" x14ac:dyDescent="0.3">
      <c r="A4716" s="22" t="s">
        <v>958</v>
      </c>
      <c r="B4716" s="3">
        <v>2.8518518518518523E-2</v>
      </c>
    </row>
    <row r="4717" spans="1:2" x14ac:dyDescent="0.3">
      <c r="A4717" s="22" t="s">
        <v>965</v>
      </c>
      <c r="B4717" s="3">
        <v>2.7905092592592592E-2</v>
      </c>
    </row>
    <row r="4718" spans="1:2" x14ac:dyDescent="0.3">
      <c r="A4718" s="22" t="s">
        <v>967</v>
      </c>
      <c r="B4718" s="3">
        <v>3.005787037037037E-2</v>
      </c>
    </row>
    <row r="4719" spans="1:2" x14ac:dyDescent="0.3">
      <c r="A4719" s="22" t="s">
        <v>961</v>
      </c>
      <c r="B4719" s="3">
        <v>2.9814814814814811E-2</v>
      </c>
    </row>
    <row r="4720" spans="1:2" x14ac:dyDescent="0.3">
      <c r="A4720" s="22" t="s">
        <v>971</v>
      </c>
      <c r="B4720" s="3">
        <v>3.0833333333333334E-2</v>
      </c>
    </row>
    <row r="4721" spans="1:2" x14ac:dyDescent="0.3">
      <c r="A4721" s="22" t="s">
        <v>963</v>
      </c>
      <c r="B4721" s="3">
        <v>1.446903935185185E-4</v>
      </c>
    </row>
    <row r="4722" spans="1:2" x14ac:dyDescent="0.3">
      <c r="A4722" s="22" t="s">
        <v>973</v>
      </c>
      <c r="B4722" s="3">
        <v>1.6591194058641976E-4</v>
      </c>
    </row>
    <row r="4723" spans="1:2" x14ac:dyDescent="0.3">
      <c r="A4723" s="22" t="s">
        <v>969</v>
      </c>
      <c r="B4723" s="3">
        <v>3.172453703703703E-2</v>
      </c>
    </row>
    <row r="4724" spans="1:2" x14ac:dyDescent="0.3">
      <c r="A4724" s="22" t="s">
        <v>960</v>
      </c>
      <c r="B4724" s="3">
        <v>3.2256944444444442E-2</v>
      </c>
    </row>
    <row r="4725" spans="1:2" x14ac:dyDescent="0.3">
      <c r="A4725" s="22" t="s">
        <v>974</v>
      </c>
      <c r="B4725" s="3">
        <v>2.929398148148148E-2</v>
      </c>
    </row>
    <row r="4726" spans="1:2" x14ac:dyDescent="0.3">
      <c r="A4726" s="22" t="s">
        <v>2106</v>
      </c>
      <c r="B4726" s="3">
        <v>5.3240740740740744E-4</v>
      </c>
    </row>
    <row r="4727" spans="1:2" x14ac:dyDescent="0.3">
      <c r="A4727" s="22" t="s">
        <v>2258</v>
      </c>
      <c r="B4727" s="3">
        <v>1.0416666666666667E-4</v>
      </c>
    </row>
    <row r="4728" spans="1:2" x14ac:dyDescent="0.3">
      <c r="A4728" s="22" t="s">
        <v>2207</v>
      </c>
      <c r="B4728" s="3">
        <v>5.3240740740740744E-4</v>
      </c>
    </row>
    <row r="4729" spans="1:2" x14ac:dyDescent="0.3">
      <c r="A4729" s="22" t="s">
        <v>5304</v>
      </c>
      <c r="B4729" s="3">
        <v>2.0520833333333332E-2</v>
      </c>
    </row>
    <row r="4730" spans="1:2" x14ac:dyDescent="0.3">
      <c r="A4730" s="22" t="s">
        <v>5303</v>
      </c>
      <c r="B4730" s="3">
        <v>2.0370370370370369E-2</v>
      </c>
    </row>
    <row r="4731" spans="1:2" x14ac:dyDescent="0.3">
      <c r="A4731" s="22" t="s">
        <v>5302</v>
      </c>
      <c r="B4731" s="3">
        <v>1.9328703703703702E-2</v>
      </c>
    </row>
    <row r="4732" spans="1:2" x14ac:dyDescent="0.3">
      <c r="A4732" s="22" t="s">
        <v>5300</v>
      </c>
      <c r="B4732" s="3">
        <v>1.982638888888889E-2</v>
      </c>
    </row>
    <row r="4733" spans="1:2" x14ac:dyDescent="0.3">
      <c r="A4733" s="22" t="s">
        <v>5299</v>
      </c>
      <c r="B4733" s="3">
        <v>1.9641203703703706E-2</v>
      </c>
    </row>
    <row r="4734" spans="1:2" x14ac:dyDescent="0.3">
      <c r="A4734" s="22" t="s">
        <v>4103</v>
      </c>
      <c r="B4734" s="3">
        <v>2.3148148148148147E-5</v>
      </c>
    </row>
    <row r="4735" spans="1:2" x14ac:dyDescent="0.3">
      <c r="A4735" s="22" t="s">
        <v>3378</v>
      </c>
      <c r="B4735" s="3">
        <v>7.1527777777777787E-2</v>
      </c>
    </row>
    <row r="4736" spans="1:2" x14ac:dyDescent="0.3">
      <c r="A4736" s="22" t="s">
        <v>981</v>
      </c>
      <c r="B4736" s="3">
        <v>2.4544550858276537E-4</v>
      </c>
    </row>
    <row r="4737" spans="1:2" x14ac:dyDescent="0.3">
      <c r="A4737" s="22" t="s">
        <v>2583</v>
      </c>
      <c r="B4737" s="3">
        <v>4.9652777777777777E-3</v>
      </c>
    </row>
    <row r="4738" spans="1:2" x14ac:dyDescent="0.3">
      <c r="A4738" s="22" t="s">
        <v>2585</v>
      </c>
      <c r="B4738" s="3">
        <v>4.6296296296296294E-5</v>
      </c>
    </row>
    <row r="4739" spans="1:2" x14ac:dyDescent="0.3">
      <c r="A4739" s="22" t="s">
        <v>1046</v>
      </c>
      <c r="B4739" s="3">
        <v>8.4328395597565173E-4</v>
      </c>
    </row>
    <row r="4740" spans="1:2" x14ac:dyDescent="0.3">
      <c r="A4740" s="22" t="s">
        <v>1043</v>
      </c>
      <c r="B4740" s="3">
        <v>1.6021940052048455E-11</v>
      </c>
    </row>
    <row r="4741" spans="1:2" x14ac:dyDescent="0.3">
      <c r="A4741" s="22" t="s">
        <v>1051</v>
      </c>
      <c r="B4741" s="3">
        <v>8.4664177704903967E-4</v>
      </c>
    </row>
    <row r="4742" spans="1:2" x14ac:dyDescent="0.3">
      <c r="A4742" s="22" t="s">
        <v>1037</v>
      </c>
      <c r="B4742" s="3">
        <v>9.763981519188512E-9</v>
      </c>
    </row>
    <row r="4743" spans="1:2" x14ac:dyDescent="0.3">
      <c r="A4743" s="22" t="s">
        <v>1049</v>
      </c>
      <c r="B4743" s="3">
        <v>8.4395294817386822E-4</v>
      </c>
    </row>
    <row r="4744" spans="1:2" x14ac:dyDescent="0.3">
      <c r="A4744" s="22" t="s">
        <v>1045</v>
      </c>
      <c r="B4744" s="3">
        <v>5.9969908920650114E-6</v>
      </c>
    </row>
    <row r="4745" spans="1:2" x14ac:dyDescent="0.3">
      <c r="A4745" s="22" t="s">
        <v>1036</v>
      </c>
      <c r="B4745" s="3">
        <v>6.0974518211429471E-6</v>
      </c>
    </row>
    <row r="4746" spans="1:2" x14ac:dyDescent="0.3">
      <c r="A4746" s="22" t="s">
        <v>1044</v>
      </c>
      <c r="B4746" s="3">
        <v>4.733241275254449E-11</v>
      </c>
    </row>
    <row r="4747" spans="1:2" x14ac:dyDescent="0.3">
      <c r="A4747" s="22" t="s">
        <v>1039</v>
      </c>
      <c r="B4747" s="3">
        <v>2.1567279459263314E-6</v>
      </c>
    </row>
    <row r="4748" spans="1:2" x14ac:dyDescent="0.3">
      <c r="A4748" s="22" t="s">
        <v>1035</v>
      </c>
      <c r="B4748" s="3">
        <v>4.4484342452878117E-6</v>
      </c>
    </row>
    <row r="4749" spans="1:2" x14ac:dyDescent="0.3">
      <c r="A4749" s="22" t="s">
        <v>1054</v>
      </c>
      <c r="B4749" s="3">
        <v>1.5993346944703436E-5</v>
      </c>
    </row>
    <row r="4750" spans="1:2" x14ac:dyDescent="0.3">
      <c r="A4750" s="22" t="s">
        <v>1047</v>
      </c>
      <c r="B4750" s="3">
        <v>8.5542655285493832E-4</v>
      </c>
    </row>
    <row r="4751" spans="1:2" x14ac:dyDescent="0.3">
      <c r="A4751" s="22" t="s">
        <v>1052</v>
      </c>
      <c r="B4751" s="3">
        <v>9.7835466931131866E-9</v>
      </c>
    </row>
    <row r="4752" spans="1:2" x14ac:dyDescent="0.3">
      <c r="A4752" s="22" t="s">
        <v>1041</v>
      </c>
      <c r="B4752" s="3">
        <v>6.0500526360390309E-6</v>
      </c>
    </row>
    <row r="4753" spans="1:2" x14ac:dyDescent="0.3">
      <c r="A4753" s="22" t="s">
        <v>1056</v>
      </c>
      <c r="B4753" s="3">
        <v>3.8194444444444446E-4</v>
      </c>
    </row>
    <row r="4754" spans="1:2" x14ac:dyDescent="0.3">
      <c r="A4754" s="22" t="s">
        <v>1018</v>
      </c>
      <c r="B4754" s="3">
        <v>6.1650447433619741E-6</v>
      </c>
    </row>
    <row r="4755" spans="1:2" x14ac:dyDescent="0.3">
      <c r="A4755" s="22" t="s">
        <v>1028</v>
      </c>
      <c r="B4755" s="3">
        <v>8.5678168402777771E-4</v>
      </c>
    </row>
    <row r="4756" spans="1:2" x14ac:dyDescent="0.3">
      <c r="A4756" s="22" t="s">
        <v>1021</v>
      </c>
      <c r="B4756" s="3">
        <v>8.8409207818930036E-4</v>
      </c>
    </row>
    <row r="4757" spans="1:2" x14ac:dyDescent="0.3">
      <c r="A4757" s="22" t="s">
        <v>1030</v>
      </c>
      <c r="B4757" s="3">
        <v>6.435200028194274E-10</v>
      </c>
    </row>
    <row r="4758" spans="1:2" x14ac:dyDescent="0.3">
      <c r="A4758" s="22" t="s">
        <v>1014</v>
      </c>
      <c r="B4758" s="3">
        <v>8.6356417181069961E-4</v>
      </c>
    </row>
    <row r="4759" spans="1:2" x14ac:dyDescent="0.3">
      <c r="A4759" s="22" t="s">
        <v>1017</v>
      </c>
      <c r="B4759" s="3">
        <v>3.0625652492891239E-8</v>
      </c>
    </row>
    <row r="4760" spans="1:2" x14ac:dyDescent="0.3">
      <c r="A4760" s="22" t="s">
        <v>1025</v>
      </c>
      <c r="B4760" s="3">
        <v>8.5136758937757215E-4</v>
      </c>
    </row>
    <row r="4761" spans="1:2" x14ac:dyDescent="0.3">
      <c r="A4761" s="22" t="s">
        <v>1031</v>
      </c>
      <c r="B4761" s="3">
        <v>8.8339709790809327E-4</v>
      </c>
    </row>
    <row r="4762" spans="1:2" x14ac:dyDescent="0.3">
      <c r="A4762" s="22" t="s">
        <v>1013</v>
      </c>
      <c r="B4762" s="3">
        <v>8.7928602430555557E-4</v>
      </c>
    </row>
    <row r="4763" spans="1:2" x14ac:dyDescent="0.3">
      <c r="A4763" s="22" t="s">
        <v>1019</v>
      </c>
      <c r="B4763" s="3">
        <v>8.6323061342592593E-4</v>
      </c>
    </row>
    <row r="4764" spans="1:2" x14ac:dyDescent="0.3">
      <c r="A4764" s="22" t="s">
        <v>1012</v>
      </c>
      <c r="B4764" s="3">
        <v>9.9792899091220826E-9</v>
      </c>
    </row>
    <row r="4765" spans="1:2" x14ac:dyDescent="0.3">
      <c r="A4765" s="22" t="s">
        <v>1023</v>
      </c>
      <c r="B4765" s="3">
        <v>8.7483094350137181E-4</v>
      </c>
    </row>
    <row r="4766" spans="1:2" x14ac:dyDescent="0.3">
      <c r="A4766" s="22" t="s">
        <v>1010</v>
      </c>
      <c r="B4766" s="3">
        <v>1.9793654968357844E-8</v>
      </c>
    </row>
    <row r="4767" spans="1:2" x14ac:dyDescent="0.3">
      <c r="A4767" s="22" t="s">
        <v>1027</v>
      </c>
      <c r="B4767" s="3">
        <v>8.5169779878257882E-4</v>
      </c>
    </row>
    <row r="4768" spans="1:2" x14ac:dyDescent="0.3">
      <c r="A4768" s="22" t="s">
        <v>1015</v>
      </c>
      <c r="B4768" s="3">
        <v>8.8719296553497952E-4</v>
      </c>
    </row>
    <row r="4769" spans="1:2" x14ac:dyDescent="0.3">
      <c r="A4769" s="22" t="s">
        <v>1033</v>
      </c>
      <c r="B4769" s="3">
        <v>1.1022513181584363E-3</v>
      </c>
    </row>
    <row r="4770" spans="1:2" x14ac:dyDescent="0.3">
      <c r="A4770" s="22" t="s">
        <v>2863</v>
      </c>
      <c r="B4770" s="3">
        <v>2.9699074074074072E-2</v>
      </c>
    </row>
    <row r="4771" spans="1:2" x14ac:dyDescent="0.3">
      <c r="A4771" s="22" t="s">
        <v>2860</v>
      </c>
      <c r="B4771" s="3">
        <v>2.9178240740740741E-2</v>
      </c>
    </row>
    <row r="4772" spans="1:2" x14ac:dyDescent="0.3">
      <c r="A4772" s="22" t="s">
        <v>2861</v>
      </c>
      <c r="B4772" s="3">
        <v>2.9074074074074075E-2</v>
      </c>
    </row>
    <row r="4773" spans="1:2" x14ac:dyDescent="0.3">
      <c r="A4773" s="22" t="s">
        <v>1005</v>
      </c>
      <c r="B4773" s="3">
        <v>3.9497315630723214E-11</v>
      </c>
    </row>
    <row r="4774" spans="1:2" x14ac:dyDescent="0.3">
      <c r="A4774" s="22" t="s">
        <v>1003</v>
      </c>
      <c r="B4774" s="3">
        <v>5.9907637401693808E-6</v>
      </c>
    </row>
    <row r="4775" spans="1:2" x14ac:dyDescent="0.3">
      <c r="A4775" s="22" t="s">
        <v>2855</v>
      </c>
      <c r="B4775" s="3">
        <v>2.8113425925925927E-2</v>
      </c>
    </row>
    <row r="4776" spans="1:2" x14ac:dyDescent="0.3">
      <c r="A4776" s="22" t="s">
        <v>2858</v>
      </c>
      <c r="B4776" s="3">
        <v>2.9340277777777781E-2</v>
      </c>
    </row>
    <row r="4777" spans="1:2" x14ac:dyDescent="0.3">
      <c r="A4777" s="22" t="s">
        <v>1009</v>
      </c>
      <c r="B4777" s="3">
        <v>8.3122709297839509E-4</v>
      </c>
    </row>
    <row r="4778" spans="1:2" x14ac:dyDescent="0.3">
      <c r="A4778" s="22" t="s">
        <v>2862</v>
      </c>
      <c r="B4778" s="3">
        <v>2.9224537037037038E-2</v>
      </c>
    </row>
    <row r="4779" spans="1:2" x14ac:dyDescent="0.3">
      <c r="A4779" s="22" t="s">
        <v>2857</v>
      </c>
      <c r="B4779" s="3">
        <v>2.9618055555555554E-2</v>
      </c>
    </row>
    <row r="4780" spans="1:2" x14ac:dyDescent="0.3">
      <c r="A4780" s="22" t="s">
        <v>996</v>
      </c>
      <c r="B4780" s="3">
        <v>8.7175242734053486E-4</v>
      </c>
    </row>
    <row r="4781" spans="1:2" x14ac:dyDescent="0.3">
      <c r="A4781" s="22" t="s">
        <v>2856</v>
      </c>
      <c r="B4781" s="3">
        <v>2.9409722222222223E-2</v>
      </c>
    </row>
    <row r="4782" spans="1:2" x14ac:dyDescent="0.3">
      <c r="A4782" s="22" t="s">
        <v>994</v>
      </c>
      <c r="B4782" s="3">
        <v>7.9173284250685862E-4</v>
      </c>
    </row>
    <row r="4783" spans="1:2" x14ac:dyDescent="0.3">
      <c r="A4783" s="22" t="s">
        <v>2859</v>
      </c>
      <c r="B4783" s="3">
        <v>2.9722222222222219E-2</v>
      </c>
    </row>
    <row r="4784" spans="1:2" x14ac:dyDescent="0.3">
      <c r="A4784" s="22" t="s">
        <v>998</v>
      </c>
      <c r="B4784" s="3">
        <v>1.6295808089468069E-7</v>
      </c>
    </row>
    <row r="4785" spans="1:2" x14ac:dyDescent="0.3">
      <c r="A4785" s="22" t="s">
        <v>1007</v>
      </c>
      <c r="B4785" s="3">
        <v>3.9416609819457853E-11</v>
      </c>
    </row>
    <row r="4786" spans="1:2" x14ac:dyDescent="0.3">
      <c r="A4786" s="22" t="s">
        <v>2847</v>
      </c>
      <c r="B4786" s="3">
        <v>2.854166666666667E-2</v>
      </c>
    </row>
    <row r="4787" spans="1:2" x14ac:dyDescent="0.3">
      <c r="A4787" s="22" t="s">
        <v>2843</v>
      </c>
      <c r="B4787" s="3">
        <v>2.9675925925925925E-2</v>
      </c>
    </row>
    <row r="4788" spans="1:2" x14ac:dyDescent="0.3">
      <c r="A4788" s="22" t="s">
        <v>2848</v>
      </c>
      <c r="B4788" s="3">
        <v>2.9652777777777778E-2</v>
      </c>
    </row>
    <row r="4789" spans="1:2" x14ac:dyDescent="0.3">
      <c r="A4789" s="22" t="s">
        <v>2852</v>
      </c>
      <c r="B4789" s="3">
        <v>1.2539370606138545E-4</v>
      </c>
    </row>
    <row r="4790" spans="1:2" x14ac:dyDescent="0.3">
      <c r="A4790" s="22" t="s">
        <v>2842</v>
      </c>
      <c r="B4790" s="3">
        <v>2.9143518518518517E-2</v>
      </c>
    </row>
    <row r="4791" spans="1:2" x14ac:dyDescent="0.3">
      <c r="A4791" s="22" t="s">
        <v>2844</v>
      </c>
      <c r="B4791" s="3">
        <v>2.8865740740740744E-2</v>
      </c>
    </row>
    <row r="4792" spans="1:2" x14ac:dyDescent="0.3">
      <c r="A4792" s="22" t="s">
        <v>2846</v>
      </c>
      <c r="B4792" s="3">
        <v>2.9212962962962965E-2</v>
      </c>
    </row>
    <row r="4793" spans="1:2" x14ac:dyDescent="0.3">
      <c r="A4793" s="22" t="s">
        <v>2850</v>
      </c>
      <c r="B4793" s="3">
        <v>2.9351851851851851E-2</v>
      </c>
    </row>
    <row r="4794" spans="1:2" x14ac:dyDescent="0.3">
      <c r="A4794" s="22" t="s">
        <v>2849</v>
      </c>
      <c r="B4794" s="3">
        <v>2.9641203703703701E-2</v>
      </c>
    </row>
    <row r="4795" spans="1:2" x14ac:dyDescent="0.3">
      <c r="A4795" s="22" t="s">
        <v>2839</v>
      </c>
      <c r="B4795" s="3">
        <v>1.7051477837791494E-4</v>
      </c>
    </row>
    <row r="4796" spans="1:2" x14ac:dyDescent="0.3">
      <c r="A4796" s="22" t="s">
        <v>2853</v>
      </c>
      <c r="B4796" s="3">
        <v>2.8182870370370372E-2</v>
      </c>
    </row>
    <row r="4797" spans="1:2" x14ac:dyDescent="0.3">
      <c r="A4797" s="22" t="s">
        <v>2851</v>
      </c>
      <c r="B4797" s="3">
        <v>2.9155092592592594E-2</v>
      </c>
    </row>
    <row r="4798" spans="1:2" x14ac:dyDescent="0.3">
      <c r="A4798" s="22" t="s">
        <v>2841</v>
      </c>
      <c r="B4798" s="3">
        <v>2.9479166666666667E-2</v>
      </c>
    </row>
    <row r="4799" spans="1:2" x14ac:dyDescent="0.3">
      <c r="A4799" s="22" t="s">
        <v>2840</v>
      </c>
      <c r="B4799" s="3">
        <v>2.9189814814814811E-2</v>
      </c>
    </row>
    <row r="4800" spans="1:2" x14ac:dyDescent="0.3">
      <c r="A4800" s="22" t="s">
        <v>2845</v>
      </c>
      <c r="B4800" s="3">
        <v>2.8680555555555553E-2</v>
      </c>
    </row>
    <row r="4801" spans="1:2" x14ac:dyDescent="0.3">
      <c r="A4801" s="22" t="s">
        <v>2854</v>
      </c>
      <c r="B4801" s="3">
        <v>2.8402777777777777E-2</v>
      </c>
    </row>
    <row r="4802" spans="1:2" x14ac:dyDescent="0.3">
      <c r="A4802" s="22" t="s">
        <v>2837</v>
      </c>
      <c r="B4802" s="3">
        <v>2.8877314814814817E-2</v>
      </c>
    </row>
    <row r="4803" spans="1:2" x14ac:dyDescent="0.3">
      <c r="A4803" s="22" t="s">
        <v>2834</v>
      </c>
      <c r="B4803" s="3">
        <v>2.9953703703703705E-2</v>
      </c>
    </row>
    <row r="4804" spans="1:2" x14ac:dyDescent="0.3">
      <c r="A4804" s="22" t="s">
        <v>2824</v>
      </c>
      <c r="B4804" s="3">
        <v>2.9421296296296296E-2</v>
      </c>
    </row>
    <row r="4805" spans="1:2" x14ac:dyDescent="0.3">
      <c r="A4805" s="22" t="s">
        <v>2829</v>
      </c>
      <c r="B4805" s="3">
        <v>2.9675925925925925E-2</v>
      </c>
    </row>
    <row r="4806" spans="1:2" x14ac:dyDescent="0.3">
      <c r="A4806" s="22" t="s">
        <v>2831</v>
      </c>
      <c r="B4806" s="3">
        <v>3.3221879286694098E-7</v>
      </c>
    </row>
    <row r="4807" spans="1:2" x14ac:dyDescent="0.3">
      <c r="A4807" s="22" t="s">
        <v>2828</v>
      </c>
      <c r="B4807" s="3">
        <v>2.9247685185185186E-2</v>
      </c>
    </row>
    <row r="4808" spans="1:2" x14ac:dyDescent="0.3">
      <c r="A4808" s="22" t="s">
        <v>2833</v>
      </c>
      <c r="B4808" s="3">
        <v>4.772668276558451E-9</v>
      </c>
    </row>
    <row r="4809" spans="1:2" x14ac:dyDescent="0.3">
      <c r="A4809" s="22" t="s">
        <v>2826</v>
      </c>
      <c r="B4809" s="3">
        <v>2.0954700360082306E-5</v>
      </c>
    </row>
    <row r="4810" spans="1:2" x14ac:dyDescent="0.3">
      <c r="A4810" s="22" t="s">
        <v>2835</v>
      </c>
      <c r="B4810" s="3">
        <v>2.8611111111111115E-2</v>
      </c>
    </row>
    <row r="4811" spans="1:2" x14ac:dyDescent="0.3">
      <c r="A4811" s="22" t="s">
        <v>2836</v>
      </c>
      <c r="B4811" s="3">
        <v>2.9456018518518517E-2</v>
      </c>
    </row>
    <row r="4812" spans="1:2" x14ac:dyDescent="0.3">
      <c r="A4812" s="22" t="s">
        <v>2830</v>
      </c>
      <c r="B4812" s="3">
        <v>2.9062500000000002E-2</v>
      </c>
    </row>
    <row r="4813" spans="1:2" x14ac:dyDescent="0.3">
      <c r="A4813" s="22" t="s">
        <v>2827</v>
      </c>
      <c r="B4813" s="3">
        <v>2.8935185185185185E-2</v>
      </c>
    </row>
    <row r="4814" spans="1:2" x14ac:dyDescent="0.3">
      <c r="A4814" s="22" t="s">
        <v>2825</v>
      </c>
      <c r="B4814" s="3">
        <v>6.7140346364883402E-7</v>
      </c>
    </row>
    <row r="4815" spans="1:2" x14ac:dyDescent="0.3">
      <c r="A4815" s="22" t="s">
        <v>2820</v>
      </c>
      <c r="B4815" s="3">
        <v>2.943287037037037E-2</v>
      </c>
    </row>
    <row r="4816" spans="1:2" x14ac:dyDescent="0.3">
      <c r="A4816" s="22" t="s">
        <v>2817</v>
      </c>
      <c r="B4816" s="3">
        <v>3.1574074074074074E-2</v>
      </c>
    </row>
    <row r="4817" spans="1:2" x14ac:dyDescent="0.3">
      <c r="A4817" s="22" t="s">
        <v>2823</v>
      </c>
      <c r="B4817" s="3">
        <v>4.7361271862139913E-5</v>
      </c>
    </row>
    <row r="4818" spans="1:2" x14ac:dyDescent="0.3">
      <c r="A4818" s="22" t="s">
        <v>2822</v>
      </c>
      <c r="B4818" s="3">
        <v>2.929398148148148E-2</v>
      </c>
    </row>
    <row r="4819" spans="1:2" x14ac:dyDescent="0.3">
      <c r="A4819" s="22" t="s">
        <v>2821</v>
      </c>
      <c r="B4819" s="3">
        <v>2.9178240740740741E-2</v>
      </c>
    </row>
    <row r="4820" spans="1:2" x14ac:dyDescent="0.3">
      <c r="A4820" s="22" t="s">
        <v>2819</v>
      </c>
      <c r="B4820" s="3">
        <v>2.8958333333333336E-2</v>
      </c>
    </row>
    <row r="4821" spans="1:2" x14ac:dyDescent="0.3">
      <c r="A4821" s="22" t="s">
        <v>1069</v>
      </c>
      <c r="B4821" s="3">
        <v>3.1863425925925927E-2</v>
      </c>
    </row>
    <row r="4822" spans="1:2" x14ac:dyDescent="0.3">
      <c r="A4822" s="22" t="s">
        <v>1068</v>
      </c>
      <c r="B4822" s="3">
        <v>3.1319444444444448E-2</v>
      </c>
    </row>
    <row r="4823" spans="1:2" x14ac:dyDescent="0.3">
      <c r="A4823" s="22" t="s">
        <v>1066</v>
      </c>
      <c r="B4823" s="3">
        <v>4.7193822873799729E-6</v>
      </c>
    </row>
    <row r="4824" spans="1:2" x14ac:dyDescent="0.3">
      <c r="A4824" s="22" t="s">
        <v>1064</v>
      </c>
      <c r="B4824" s="3">
        <v>3.0289351851851855E-2</v>
      </c>
    </row>
    <row r="4825" spans="1:2" x14ac:dyDescent="0.3">
      <c r="A4825" s="22" t="s">
        <v>1063</v>
      </c>
      <c r="B4825" s="3">
        <v>3.1377314814814809E-2</v>
      </c>
    </row>
    <row r="4826" spans="1:2" x14ac:dyDescent="0.3">
      <c r="A4826" s="22" t="s">
        <v>1061</v>
      </c>
      <c r="B4826" s="3">
        <v>3.2685185185185185E-2</v>
      </c>
    </row>
    <row r="4827" spans="1:2" x14ac:dyDescent="0.3">
      <c r="A4827" s="22" t="s">
        <v>1071</v>
      </c>
      <c r="B4827" s="3">
        <v>4.0509259259259258E-4</v>
      </c>
    </row>
    <row r="4828" spans="1:2" x14ac:dyDescent="0.3">
      <c r="A4828" s="22" t="s">
        <v>2744</v>
      </c>
      <c r="B4828" s="3">
        <v>3.78587962962963E-2</v>
      </c>
    </row>
    <row r="4829" spans="1:2" x14ac:dyDescent="0.3">
      <c r="A4829" s="22" t="s">
        <v>2727</v>
      </c>
      <c r="B4829" s="3">
        <v>3.102802962105625E-4</v>
      </c>
    </row>
    <row r="4830" spans="1:2" x14ac:dyDescent="0.3">
      <c r="A4830" s="22" t="s">
        <v>2742</v>
      </c>
      <c r="B4830" s="3">
        <v>4.2974108367626887E-7</v>
      </c>
    </row>
    <row r="4831" spans="1:2" x14ac:dyDescent="0.3">
      <c r="A4831" s="22" t="s">
        <v>2740</v>
      </c>
      <c r="B4831" s="3">
        <v>7.7883873456790115E-7</v>
      </c>
    </row>
    <row r="4832" spans="1:2" x14ac:dyDescent="0.3">
      <c r="A4832" s="22" t="s">
        <v>2738</v>
      </c>
      <c r="B4832" s="3">
        <v>3.5914351851851857E-2</v>
      </c>
    </row>
    <row r="4833" spans="1:2" x14ac:dyDescent="0.3">
      <c r="A4833" s="22" t="s">
        <v>2736</v>
      </c>
      <c r="B4833" s="3">
        <v>3.4189814814814819E-2</v>
      </c>
    </row>
    <row r="4834" spans="1:2" x14ac:dyDescent="0.3">
      <c r="A4834" s="22" t="s">
        <v>2734</v>
      </c>
      <c r="B4834" s="3">
        <v>3.4953703703703702E-2</v>
      </c>
    </row>
    <row r="4835" spans="1:2" x14ac:dyDescent="0.3">
      <c r="A4835" s="22" t="s">
        <v>2732</v>
      </c>
      <c r="B4835" s="3">
        <v>8.2492069615912217E-7</v>
      </c>
    </row>
    <row r="4836" spans="1:2" x14ac:dyDescent="0.3">
      <c r="A4836" s="22" t="s">
        <v>2730</v>
      </c>
      <c r="B4836" s="3">
        <v>3.5636574074074077E-2</v>
      </c>
    </row>
    <row r="4837" spans="1:2" x14ac:dyDescent="0.3">
      <c r="A4837" s="22" t="s">
        <v>2728</v>
      </c>
      <c r="B4837" s="3">
        <v>3.4108796296296297E-2</v>
      </c>
    </row>
    <row r="4838" spans="1:2" x14ac:dyDescent="0.3">
      <c r="A4838" s="22" t="s">
        <v>3375</v>
      </c>
      <c r="B4838" s="3">
        <v>9.9435603137860073E-4</v>
      </c>
    </row>
    <row r="4839" spans="1:2" x14ac:dyDescent="0.3">
      <c r="A4839" s="22" t="s">
        <v>3374</v>
      </c>
      <c r="B4839" s="3">
        <v>9.6429518711419761E-4</v>
      </c>
    </row>
    <row r="4840" spans="1:2" x14ac:dyDescent="0.3">
      <c r="A4840" s="22" t="s">
        <v>3346</v>
      </c>
      <c r="B4840" s="3">
        <v>4.0783375578852556E-11</v>
      </c>
    </row>
    <row r="4841" spans="1:2" x14ac:dyDescent="0.3">
      <c r="A4841" s="22" t="s">
        <v>3345</v>
      </c>
      <c r="B4841" s="3">
        <v>9.4748531807270248E-4</v>
      </c>
    </row>
    <row r="4842" spans="1:2" x14ac:dyDescent="0.3">
      <c r="A4842" s="22" t="s">
        <v>3344</v>
      </c>
      <c r="B4842" s="3">
        <v>9.3222790209190692E-4</v>
      </c>
    </row>
    <row r="4843" spans="1:2" x14ac:dyDescent="0.3">
      <c r="A4843" s="22" t="s">
        <v>3342</v>
      </c>
      <c r="B4843" s="3">
        <v>1.1231733920134123E-8</v>
      </c>
    </row>
    <row r="4844" spans="1:2" x14ac:dyDescent="0.3">
      <c r="A4844" s="22" t="s">
        <v>3328</v>
      </c>
      <c r="B4844" s="3">
        <v>3.2002314814814817E-2</v>
      </c>
    </row>
    <row r="4845" spans="1:2" x14ac:dyDescent="0.3">
      <c r="A4845" s="22" t="s">
        <v>3326</v>
      </c>
      <c r="B4845" s="3">
        <v>3.1018518518518515E-2</v>
      </c>
    </row>
    <row r="4846" spans="1:2" x14ac:dyDescent="0.3">
      <c r="A4846" s="22" t="s">
        <v>3318</v>
      </c>
      <c r="B4846" s="3">
        <v>3.0601851851851852E-2</v>
      </c>
    </row>
    <row r="4847" spans="1:2" x14ac:dyDescent="0.3">
      <c r="A4847" s="22" t="s">
        <v>3317</v>
      </c>
      <c r="B4847" s="3">
        <v>3.1261574074074074E-2</v>
      </c>
    </row>
    <row r="4848" spans="1:2" x14ac:dyDescent="0.3">
      <c r="A4848" s="22" t="s">
        <v>3316</v>
      </c>
      <c r="B4848" s="3">
        <v>2.4125514403292177E-4</v>
      </c>
    </row>
    <row r="4849" spans="1:2" x14ac:dyDescent="0.3">
      <c r="A4849" s="22" t="s">
        <v>3314</v>
      </c>
      <c r="B4849" s="3">
        <v>3.0937499999999996E-2</v>
      </c>
    </row>
    <row r="4850" spans="1:2" x14ac:dyDescent="0.3">
      <c r="A4850" s="22" t="s">
        <v>3312</v>
      </c>
      <c r="B4850" s="3">
        <v>3.0706018518518521E-2</v>
      </c>
    </row>
    <row r="4851" spans="1:2" x14ac:dyDescent="0.3">
      <c r="A4851" s="22" t="s">
        <v>3310</v>
      </c>
      <c r="B4851" s="3">
        <v>3.0543981481481481E-2</v>
      </c>
    </row>
    <row r="4852" spans="1:2" x14ac:dyDescent="0.3">
      <c r="A4852" s="22" t="s">
        <v>3308</v>
      </c>
      <c r="B4852" s="3">
        <v>1.0067256444330132E-7</v>
      </c>
    </row>
    <row r="4853" spans="1:2" x14ac:dyDescent="0.3">
      <c r="A4853" s="22" t="s">
        <v>3309</v>
      </c>
      <c r="B4853" s="3">
        <v>3.0989181455761316E-5</v>
      </c>
    </row>
    <row r="4854" spans="1:2" x14ac:dyDescent="0.3">
      <c r="A4854" s="22" t="s">
        <v>3306</v>
      </c>
      <c r="B4854" s="3">
        <v>2.1303744427297668E-4</v>
      </c>
    </row>
    <row r="4855" spans="1:2" x14ac:dyDescent="0.3">
      <c r="A4855" s="22" t="s">
        <v>3304</v>
      </c>
      <c r="B4855" s="3">
        <v>3.1516203703703706E-2</v>
      </c>
    </row>
    <row r="4856" spans="1:2" x14ac:dyDescent="0.3">
      <c r="A4856" s="22" t="s">
        <v>1057</v>
      </c>
      <c r="B4856" s="3">
        <v>6.9444444444444444E-5</v>
      </c>
    </row>
    <row r="4857" spans="1:2" x14ac:dyDescent="0.3">
      <c r="A4857" s="22" t="s">
        <v>858</v>
      </c>
      <c r="B4857" s="3">
        <v>6.9444444444444444E-5</v>
      </c>
    </row>
    <row r="4858" spans="1:2" x14ac:dyDescent="0.3">
      <c r="A4858" s="22" t="s">
        <v>506</v>
      </c>
      <c r="B4858" s="3">
        <v>1.9675925925925926E-4</v>
      </c>
    </row>
    <row r="4859" spans="1:2" x14ac:dyDescent="0.3">
      <c r="A4859" s="22" t="s">
        <v>254</v>
      </c>
      <c r="B4859" s="3">
        <v>3.9178240740740743E-2</v>
      </c>
    </row>
    <row r="4860" spans="1:2" x14ac:dyDescent="0.3">
      <c r="A4860" s="22" t="s">
        <v>245</v>
      </c>
      <c r="B4860" s="3">
        <v>3.9375E-2</v>
      </c>
    </row>
    <row r="4861" spans="1:2" x14ac:dyDescent="0.3">
      <c r="A4861" s="22" t="s">
        <v>243</v>
      </c>
      <c r="B4861" s="3">
        <v>4.5371977880658438E-7</v>
      </c>
    </row>
    <row r="4862" spans="1:2" x14ac:dyDescent="0.3">
      <c r="A4862" s="22" t="s">
        <v>251</v>
      </c>
      <c r="B4862" s="3">
        <v>1.1878412610382375E-8</v>
      </c>
    </row>
    <row r="4863" spans="1:2" x14ac:dyDescent="0.3">
      <c r="A4863" s="22" t="s">
        <v>239</v>
      </c>
      <c r="B4863" s="3">
        <v>3.9166666666666662E-2</v>
      </c>
    </row>
    <row r="4864" spans="1:2" x14ac:dyDescent="0.3">
      <c r="A4864" s="22" t="s">
        <v>247</v>
      </c>
      <c r="B4864" s="3">
        <v>1.3691968878600823E-6</v>
      </c>
    </row>
    <row r="4865" spans="1:2" x14ac:dyDescent="0.3">
      <c r="A4865" s="22" t="s">
        <v>241</v>
      </c>
      <c r="B4865" s="3">
        <v>3.9189814814814809E-2</v>
      </c>
    </row>
    <row r="4866" spans="1:2" x14ac:dyDescent="0.3">
      <c r="A4866" s="22" t="s">
        <v>249</v>
      </c>
      <c r="B4866" s="3">
        <v>3.9317129629629625E-2</v>
      </c>
    </row>
    <row r="4867" spans="1:2" x14ac:dyDescent="0.3">
      <c r="A4867" s="22" t="s">
        <v>253</v>
      </c>
      <c r="B4867" s="3">
        <v>5.6262860082304525E-9</v>
      </c>
    </row>
    <row r="4868" spans="1:2" x14ac:dyDescent="0.3">
      <c r="A4868" s="22" t="s">
        <v>267</v>
      </c>
      <c r="B4868" s="3">
        <v>1.1574074074074073E-4</v>
      </c>
    </row>
    <row r="4869" spans="1:2" x14ac:dyDescent="0.3">
      <c r="A4869" s="22" t="s">
        <v>258</v>
      </c>
      <c r="B4869" s="3">
        <v>3.9432870370370368E-2</v>
      </c>
    </row>
    <row r="4870" spans="1:2" x14ac:dyDescent="0.3">
      <c r="A4870" s="22" t="s">
        <v>256</v>
      </c>
      <c r="B4870" s="3">
        <v>3.9270833333333331E-2</v>
      </c>
    </row>
    <row r="4871" spans="1:2" x14ac:dyDescent="0.3">
      <c r="A4871" s="22" t="s">
        <v>261</v>
      </c>
      <c r="B4871" s="3">
        <v>3.9166666666666662E-2</v>
      </c>
    </row>
    <row r="4872" spans="1:2" x14ac:dyDescent="0.3">
      <c r="A4872" s="22" t="s">
        <v>263</v>
      </c>
      <c r="B4872" s="3">
        <v>3.9050925925925926E-2</v>
      </c>
    </row>
    <row r="4873" spans="1:2" x14ac:dyDescent="0.3">
      <c r="A4873" s="22" t="s">
        <v>260</v>
      </c>
      <c r="B4873" s="3">
        <v>4.4270833333333336E-2</v>
      </c>
    </row>
    <row r="4874" spans="1:2" x14ac:dyDescent="0.3">
      <c r="A4874" s="22" t="s">
        <v>265</v>
      </c>
      <c r="B4874" s="3">
        <v>4.0081018518518523E-2</v>
      </c>
    </row>
    <row r="4875" spans="1:2" x14ac:dyDescent="0.3">
      <c r="A4875" s="22" t="s">
        <v>1892</v>
      </c>
      <c r="B4875" s="3">
        <v>8.7632941100823029E-4</v>
      </c>
    </row>
    <row r="4876" spans="1:2" x14ac:dyDescent="0.3">
      <c r="A4876" s="22" t="s">
        <v>1894</v>
      </c>
      <c r="B4876" s="3">
        <v>2.199074074074074E-4</v>
      </c>
    </row>
    <row r="4877" spans="1:2" x14ac:dyDescent="0.3">
      <c r="A4877" s="22" t="s">
        <v>6748</v>
      </c>
      <c r="B4877" s="25">
        <v>0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ED89E-6431-41A7-A77F-83D0D7CE57C7}">
  <dimension ref="A1:J282"/>
  <sheetViews>
    <sheetView topLeftCell="A257" workbookViewId="0">
      <selection activeCell="F290" sqref="F290"/>
    </sheetView>
  </sheetViews>
  <sheetFormatPr defaultRowHeight="14.4" x14ac:dyDescent="0.3"/>
  <cols>
    <col min="1" max="1" width="10.109375" customWidth="1"/>
    <col min="2" max="2" width="15.6640625" bestFit="1" customWidth="1"/>
    <col min="3" max="4" width="10.109375" customWidth="1"/>
    <col min="5" max="5" width="38.109375" customWidth="1"/>
    <col min="6" max="9" width="10.109375" customWidth="1"/>
    <col min="10" max="10" width="11.109375" customWidth="1"/>
  </cols>
  <sheetData>
    <row r="1" spans="1:10" x14ac:dyDescent="0.3">
      <c r="A1" s="10" t="s">
        <v>6734</v>
      </c>
      <c r="B1" s="11" t="s">
        <v>6735</v>
      </c>
      <c r="C1" s="12" t="s">
        <v>6746</v>
      </c>
      <c r="D1" s="10" t="s">
        <v>6739</v>
      </c>
      <c r="E1" s="10" t="s">
        <v>6740</v>
      </c>
      <c r="F1" s="10" t="s">
        <v>6741</v>
      </c>
      <c r="G1" s="10" t="s">
        <v>6742</v>
      </c>
      <c r="H1" s="12" t="s">
        <v>6743</v>
      </c>
      <c r="I1" s="10" t="s">
        <v>6744</v>
      </c>
      <c r="J1" s="10" t="s">
        <v>6745</v>
      </c>
    </row>
    <row r="2" spans="1:10" x14ac:dyDescent="0.3">
      <c r="A2" s="9" t="s">
        <v>10</v>
      </c>
      <c r="B2" s="7">
        <v>41874.281944444447</v>
      </c>
      <c r="C2" s="8">
        <v>3.7037037037037035E-4</v>
      </c>
      <c r="D2" s="9" t="s">
        <v>13</v>
      </c>
      <c r="E2" s="9" t="s">
        <v>6732</v>
      </c>
      <c r="F2" s="9" t="s">
        <v>13</v>
      </c>
      <c r="G2" s="9" t="s">
        <v>6379</v>
      </c>
      <c r="H2" s="8">
        <v>3.7037037037037035E-4</v>
      </c>
      <c r="I2" s="9" t="s">
        <v>238</v>
      </c>
      <c r="J2" s="9" t="s">
        <v>16</v>
      </c>
    </row>
    <row r="3" spans="1:10" x14ac:dyDescent="0.3">
      <c r="A3" s="9" t="s">
        <v>10</v>
      </c>
      <c r="B3" s="7">
        <v>41882.48333333333</v>
      </c>
      <c r="C3" s="8">
        <v>6.0277777777777777E-2</v>
      </c>
      <c r="D3" s="9" t="s">
        <v>13</v>
      </c>
      <c r="E3" s="9" t="s">
        <v>6712</v>
      </c>
      <c r="F3" s="9" t="s">
        <v>13</v>
      </c>
      <c r="G3" s="9" t="s">
        <v>6662</v>
      </c>
      <c r="H3" s="8">
        <v>6.5844907407407408E-2</v>
      </c>
      <c r="I3" s="9" t="s">
        <v>6713</v>
      </c>
      <c r="J3" s="9" t="s">
        <v>16</v>
      </c>
    </row>
    <row r="4" spans="1:10" x14ac:dyDescent="0.3">
      <c r="A4" s="9" t="s">
        <v>10</v>
      </c>
      <c r="B4" s="7">
        <v>41914.736111111109</v>
      </c>
      <c r="C4" s="8">
        <v>1.4826388888888889E-2</v>
      </c>
      <c r="D4" s="9" t="s">
        <v>13</v>
      </c>
      <c r="E4" s="9" t="s">
        <v>6710</v>
      </c>
      <c r="F4" s="9" t="s">
        <v>13</v>
      </c>
      <c r="G4" s="9" t="s">
        <v>6662</v>
      </c>
      <c r="H4" s="8">
        <v>1.4872685185185185E-2</v>
      </c>
      <c r="I4" s="9" t="s">
        <v>373</v>
      </c>
      <c r="J4" s="9" t="s">
        <v>16</v>
      </c>
    </row>
    <row r="5" spans="1:10" x14ac:dyDescent="0.3">
      <c r="A5" s="9" t="s">
        <v>10</v>
      </c>
      <c r="B5" s="7">
        <v>41914.85</v>
      </c>
      <c r="C5" s="8">
        <v>9.5810185185185179E-2</v>
      </c>
      <c r="D5" s="9" t="s">
        <v>13</v>
      </c>
      <c r="E5" s="9" t="s">
        <v>6707</v>
      </c>
      <c r="F5" s="9" t="s">
        <v>13</v>
      </c>
      <c r="G5" s="9" t="s">
        <v>6662</v>
      </c>
      <c r="H5" s="8">
        <v>9.6319444444444444E-2</v>
      </c>
      <c r="I5" s="9" t="s">
        <v>6708</v>
      </c>
      <c r="J5" s="9" t="s">
        <v>16</v>
      </c>
    </row>
    <row r="6" spans="1:10" x14ac:dyDescent="0.3">
      <c r="A6" s="9" t="s">
        <v>10</v>
      </c>
      <c r="B6" s="7">
        <v>41914.967361111114</v>
      </c>
      <c r="C6" s="8">
        <v>7.060185185185185E-3</v>
      </c>
      <c r="D6" s="9" t="s">
        <v>13</v>
      </c>
      <c r="E6" s="9" t="s">
        <v>6705</v>
      </c>
      <c r="F6" s="9" t="s">
        <v>13</v>
      </c>
      <c r="G6" s="9" t="s">
        <v>6662</v>
      </c>
      <c r="H6" s="8">
        <v>7.6504629629629631E-3</v>
      </c>
      <c r="I6" s="9" t="s">
        <v>6706</v>
      </c>
      <c r="J6" s="9" t="s">
        <v>16</v>
      </c>
    </row>
    <row r="7" spans="1:10" x14ac:dyDescent="0.3">
      <c r="A7" s="9" t="s">
        <v>10</v>
      </c>
      <c r="B7" s="7">
        <v>41921.791666666664</v>
      </c>
      <c r="C7" s="8">
        <v>1.7083333333333332E-2</v>
      </c>
      <c r="D7" s="9" t="s">
        <v>13</v>
      </c>
      <c r="E7" s="9" t="s">
        <v>6699</v>
      </c>
      <c r="F7" s="9" t="s">
        <v>13</v>
      </c>
      <c r="G7" s="9" t="s">
        <v>6662</v>
      </c>
      <c r="H7" s="8">
        <v>3.2048611111111111E-2</v>
      </c>
      <c r="I7" s="9" t="s">
        <v>297</v>
      </c>
      <c r="J7" s="9" t="s">
        <v>16</v>
      </c>
    </row>
    <row r="8" spans="1:10" x14ac:dyDescent="0.3">
      <c r="A8" s="9" t="s">
        <v>10</v>
      </c>
      <c r="B8" s="7">
        <v>41940.919444444444</v>
      </c>
      <c r="C8" s="8">
        <v>2.4305555555555555E-4</v>
      </c>
      <c r="D8" s="9" t="s">
        <v>13</v>
      </c>
      <c r="E8" s="9" t="s">
        <v>6691</v>
      </c>
      <c r="F8" s="9" t="s">
        <v>13</v>
      </c>
      <c r="G8" s="9" t="s">
        <v>6662</v>
      </c>
      <c r="H8" s="8">
        <v>2.4305555555555555E-4</v>
      </c>
      <c r="I8" s="9" t="s">
        <v>560</v>
      </c>
      <c r="J8" s="9" t="s">
        <v>16</v>
      </c>
    </row>
    <row r="9" spans="1:10" x14ac:dyDescent="0.3">
      <c r="A9" s="6" t="s">
        <v>10</v>
      </c>
      <c r="B9" s="4">
        <v>41954.913888888892</v>
      </c>
      <c r="C9" s="5">
        <v>3.0474537037037036E-2</v>
      </c>
      <c r="D9" s="6" t="s">
        <v>13</v>
      </c>
      <c r="E9" s="6" t="s">
        <v>6675</v>
      </c>
      <c r="F9" s="6" t="s">
        <v>13</v>
      </c>
      <c r="G9" s="6" t="s">
        <v>6662</v>
      </c>
      <c r="H9" s="5">
        <v>3.0474537037037036E-2</v>
      </c>
      <c r="I9" s="6" t="s">
        <v>22</v>
      </c>
      <c r="J9" s="6" t="s">
        <v>16</v>
      </c>
    </row>
    <row r="10" spans="1:10" x14ac:dyDescent="0.3">
      <c r="A10" s="6" t="s">
        <v>10</v>
      </c>
      <c r="B10" s="4">
        <v>41960.923611111109</v>
      </c>
      <c r="C10" s="5">
        <v>3.2037037037037037E-2</v>
      </c>
      <c r="D10" s="6" t="s">
        <v>13</v>
      </c>
      <c r="E10" s="6" t="s">
        <v>6668</v>
      </c>
      <c r="F10" s="6" t="s">
        <v>13</v>
      </c>
      <c r="G10" s="6" t="s">
        <v>6662</v>
      </c>
      <c r="H10" s="5">
        <v>3.2094907407407405E-2</v>
      </c>
      <c r="I10" s="6" t="s">
        <v>3484</v>
      </c>
      <c r="J10" s="6" t="s">
        <v>16</v>
      </c>
    </row>
    <row r="11" spans="1:10" x14ac:dyDescent="0.3">
      <c r="A11" s="6" t="s">
        <v>10</v>
      </c>
      <c r="B11" s="4">
        <v>42007.927083333336</v>
      </c>
      <c r="C11" s="5">
        <v>2.8935185185185184E-4</v>
      </c>
      <c r="D11" s="6" t="s">
        <v>13</v>
      </c>
      <c r="E11" s="6" t="s">
        <v>6565</v>
      </c>
      <c r="F11" s="6" t="s">
        <v>13</v>
      </c>
      <c r="G11" s="6" t="s">
        <v>3444</v>
      </c>
      <c r="H11" s="5">
        <v>2.8935185185185184E-4</v>
      </c>
      <c r="I11" s="6" t="s">
        <v>2409</v>
      </c>
      <c r="J11" s="6" t="s">
        <v>16</v>
      </c>
    </row>
    <row r="12" spans="1:10" x14ac:dyDescent="0.3">
      <c r="A12" s="6" t="s">
        <v>10</v>
      </c>
      <c r="B12" s="4">
        <v>42022.942361111112</v>
      </c>
      <c r="C12" s="5">
        <v>2.3148148148148147E-5</v>
      </c>
      <c r="D12" s="6" t="s">
        <v>13</v>
      </c>
      <c r="E12" s="6" t="s">
        <v>6505</v>
      </c>
      <c r="F12" s="6" t="s">
        <v>13</v>
      </c>
      <c r="G12" s="6" t="s">
        <v>3444</v>
      </c>
      <c r="H12" s="5">
        <v>2.3148148148148147E-5</v>
      </c>
      <c r="I12" s="6" t="s">
        <v>1979</v>
      </c>
      <c r="J12" s="6" t="s">
        <v>16</v>
      </c>
    </row>
    <row r="13" spans="1:10" x14ac:dyDescent="0.3">
      <c r="A13" s="9" t="s">
        <v>10</v>
      </c>
      <c r="B13" s="7">
        <v>42030.563194444447</v>
      </c>
      <c r="C13" s="8">
        <v>1.6944444444444446E-2</v>
      </c>
      <c r="D13" s="9" t="s">
        <v>13</v>
      </c>
      <c r="E13" s="9" t="s">
        <v>6496</v>
      </c>
      <c r="F13" s="9" t="s">
        <v>13</v>
      </c>
      <c r="G13" s="9" t="s">
        <v>423</v>
      </c>
      <c r="H13" s="8">
        <v>1.6944444444444446E-2</v>
      </c>
      <c r="I13" s="9" t="s">
        <v>6497</v>
      </c>
      <c r="J13" s="9" t="s">
        <v>16</v>
      </c>
    </row>
    <row r="14" spans="1:10" x14ac:dyDescent="0.3">
      <c r="A14" s="9" t="s">
        <v>10</v>
      </c>
      <c r="B14" s="7">
        <v>42030.863194444442</v>
      </c>
      <c r="C14" s="8">
        <v>6.0231481481481483E-2</v>
      </c>
      <c r="D14" s="9" t="s">
        <v>13</v>
      </c>
      <c r="E14" s="9" t="s">
        <v>6480</v>
      </c>
      <c r="F14" s="9" t="s">
        <v>13</v>
      </c>
      <c r="G14" s="9" t="s">
        <v>3444</v>
      </c>
      <c r="H14" s="8">
        <v>6.0231481481481483E-2</v>
      </c>
      <c r="I14" s="9" t="s">
        <v>6481</v>
      </c>
      <c r="J14" s="9" t="s">
        <v>16</v>
      </c>
    </row>
    <row r="15" spans="1:10" x14ac:dyDescent="0.3">
      <c r="A15" s="6" t="s">
        <v>10</v>
      </c>
      <c r="B15" s="4">
        <v>42033.928472222222</v>
      </c>
      <c r="C15" s="5">
        <v>3.460648148148148E-3</v>
      </c>
      <c r="D15" s="6" t="s">
        <v>13</v>
      </c>
      <c r="E15" s="6" t="s">
        <v>6471</v>
      </c>
      <c r="F15" s="6" t="s">
        <v>13</v>
      </c>
      <c r="G15" s="6" t="s">
        <v>423</v>
      </c>
      <c r="H15" s="5">
        <v>3.2754629629629627E-2</v>
      </c>
      <c r="I15" s="6" t="s">
        <v>2540</v>
      </c>
      <c r="J15" s="6" t="s">
        <v>16</v>
      </c>
    </row>
    <row r="16" spans="1:10" x14ac:dyDescent="0.3">
      <c r="A16" s="9" t="s">
        <v>10</v>
      </c>
      <c r="B16" s="7">
        <v>42055.888888888891</v>
      </c>
      <c r="C16" s="8">
        <v>3.6874999999999998E-2</v>
      </c>
      <c r="D16" s="9" t="s">
        <v>13</v>
      </c>
      <c r="E16" s="9" t="s">
        <v>6404</v>
      </c>
      <c r="F16" s="9" t="s">
        <v>13</v>
      </c>
      <c r="G16" s="9" t="s">
        <v>3444</v>
      </c>
      <c r="H16" s="8">
        <v>3.6874999999999998E-2</v>
      </c>
      <c r="I16" s="9" t="s">
        <v>6405</v>
      </c>
      <c r="J16" s="9" t="s">
        <v>16</v>
      </c>
    </row>
    <row r="17" spans="1:10" x14ac:dyDescent="0.3">
      <c r="A17" s="9" t="s">
        <v>10</v>
      </c>
      <c r="B17" s="7">
        <v>42057.942361111112</v>
      </c>
      <c r="C17" s="8">
        <v>3.8680555555555558E-2</v>
      </c>
      <c r="D17" s="9" t="s">
        <v>13</v>
      </c>
      <c r="E17" s="9" t="s">
        <v>6398</v>
      </c>
      <c r="F17" s="9" t="s">
        <v>13</v>
      </c>
      <c r="G17" s="9" t="s">
        <v>3444</v>
      </c>
      <c r="H17" s="8">
        <v>3.9884259259259258E-2</v>
      </c>
      <c r="I17" s="9" t="s">
        <v>2353</v>
      </c>
      <c r="J17" s="9" t="s">
        <v>16</v>
      </c>
    </row>
    <row r="18" spans="1:10" x14ac:dyDescent="0.3">
      <c r="A18" s="6" t="s">
        <v>10</v>
      </c>
      <c r="B18" s="4">
        <v>42082.84375</v>
      </c>
      <c r="C18" s="5">
        <v>6.8252314814814821E-2</v>
      </c>
      <c r="D18" s="6" t="s">
        <v>13</v>
      </c>
      <c r="E18" s="6" t="s">
        <v>6386</v>
      </c>
      <c r="F18" s="6" t="s">
        <v>13</v>
      </c>
      <c r="G18" s="6" t="s">
        <v>3444</v>
      </c>
      <c r="H18" s="5">
        <v>6.8252314814814821E-2</v>
      </c>
      <c r="I18" s="6" t="s">
        <v>6387</v>
      </c>
      <c r="J18" s="6" t="s">
        <v>16</v>
      </c>
    </row>
    <row r="19" spans="1:10" x14ac:dyDescent="0.3">
      <c r="A19" s="6" t="s">
        <v>10</v>
      </c>
      <c r="B19" s="4">
        <v>42259.928472222222</v>
      </c>
      <c r="C19" s="5">
        <v>2.9780092592592594E-2</v>
      </c>
      <c r="D19" s="6" t="s">
        <v>13</v>
      </c>
      <c r="E19" s="6" t="s">
        <v>6375</v>
      </c>
      <c r="F19" s="6" t="s">
        <v>13</v>
      </c>
      <c r="G19" s="6" t="s">
        <v>423</v>
      </c>
      <c r="H19" s="5">
        <v>2.9768518518518517E-2</v>
      </c>
      <c r="I19" s="6" t="s">
        <v>1011</v>
      </c>
      <c r="J19" s="6" t="s">
        <v>16</v>
      </c>
    </row>
    <row r="20" spans="1:10" x14ac:dyDescent="0.3">
      <c r="A20" s="6" t="s">
        <v>10</v>
      </c>
      <c r="B20" s="4">
        <v>42281.436111111114</v>
      </c>
      <c r="C20" s="5">
        <v>1.7534722222222222E-2</v>
      </c>
      <c r="D20" s="6" t="s">
        <v>13</v>
      </c>
      <c r="E20" s="6" t="s">
        <v>6298</v>
      </c>
      <c r="F20" s="6" t="s">
        <v>13</v>
      </c>
      <c r="G20" s="6" t="s">
        <v>423</v>
      </c>
      <c r="H20" s="5">
        <v>2.900462962962963E-2</v>
      </c>
      <c r="I20" s="6" t="s">
        <v>1050</v>
      </c>
      <c r="J20" s="6" t="s">
        <v>16</v>
      </c>
    </row>
    <row r="21" spans="1:10" x14ac:dyDescent="0.3">
      <c r="A21" s="6" t="s">
        <v>10</v>
      </c>
      <c r="B21" s="4">
        <v>42334.932638888888</v>
      </c>
      <c r="C21" s="5">
        <v>1.9895833333333335E-2</v>
      </c>
      <c r="D21" s="6" t="s">
        <v>13</v>
      </c>
      <c r="E21" s="6" t="s">
        <v>6293</v>
      </c>
      <c r="F21" s="6" t="s">
        <v>13</v>
      </c>
      <c r="G21" s="6" t="s">
        <v>423</v>
      </c>
      <c r="H21" s="5">
        <v>1.9884259259259258E-2</v>
      </c>
      <c r="I21" s="6" t="s">
        <v>2403</v>
      </c>
      <c r="J21" s="6" t="s">
        <v>16</v>
      </c>
    </row>
    <row r="22" spans="1:10" x14ac:dyDescent="0.3">
      <c r="A22" s="6" t="s">
        <v>10</v>
      </c>
      <c r="B22" s="4">
        <v>42378.552083333336</v>
      </c>
      <c r="C22" s="5">
        <v>3.9710648148148148E-2</v>
      </c>
      <c r="D22" s="6" t="s">
        <v>13</v>
      </c>
      <c r="E22" s="6" t="s">
        <v>6286</v>
      </c>
      <c r="F22" s="6" t="s">
        <v>13</v>
      </c>
      <c r="G22" s="6" t="s">
        <v>5896</v>
      </c>
      <c r="H22" s="5">
        <v>3.9155092592592596E-2</v>
      </c>
      <c r="I22" s="6" t="s">
        <v>6287</v>
      </c>
      <c r="J22" s="6" t="s">
        <v>16</v>
      </c>
    </row>
    <row r="23" spans="1:10" x14ac:dyDescent="0.3">
      <c r="A23" s="9" t="s">
        <v>10</v>
      </c>
      <c r="B23" s="7">
        <v>42447.879861111112</v>
      </c>
      <c r="C23" s="8">
        <v>3.6157407407407409E-2</v>
      </c>
      <c r="D23" s="9" t="s">
        <v>13</v>
      </c>
      <c r="E23" s="9" t="s">
        <v>6278</v>
      </c>
      <c r="F23" s="9" t="s">
        <v>13</v>
      </c>
      <c r="G23" s="9" t="s">
        <v>6241</v>
      </c>
      <c r="H23" s="8">
        <v>3.6157407407407409E-2</v>
      </c>
      <c r="I23" s="9" t="s">
        <v>6279</v>
      </c>
      <c r="J23" s="9" t="s">
        <v>16</v>
      </c>
    </row>
    <row r="24" spans="1:10" x14ac:dyDescent="0.3">
      <c r="A24" s="9" t="s">
        <v>10</v>
      </c>
      <c r="B24" s="7">
        <v>42447.879861111112</v>
      </c>
      <c r="C24" s="8">
        <v>1.273148148148148E-4</v>
      </c>
      <c r="D24" s="9" t="s">
        <v>13</v>
      </c>
      <c r="E24" s="9" t="s">
        <v>6280</v>
      </c>
      <c r="F24" s="9" t="s">
        <v>13</v>
      </c>
      <c r="G24" s="9" t="s">
        <v>6241</v>
      </c>
      <c r="H24" s="8">
        <v>1.273148148148148E-4</v>
      </c>
      <c r="I24" s="9" t="s">
        <v>61</v>
      </c>
      <c r="J24" s="9" t="s">
        <v>16</v>
      </c>
    </row>
    <row r="25" spans="1:10" x14ac:dyDescent="0.3">
      <c r="A25" s="6" t="s">
        <v>10</v>
      </c>
      <c r="B25" s="4">
        <v>42450.86041666667</v>
      </c>
      <c r="C25" s="5">
        <v>6.6516203703703702E-2</v>
      </c>
      <c r="D25" s="6" t="s">
        <v>13</v>
      </c>
      <c r="E25" s="6" t="s">
        <v>6258</v>
      </c>
      <c r="F25" s="6" t="s">
        <v>13</v>
      </c>
      <c r="G25" s="6" t="s">
        <v>6241</v>
      </c>
      <c r="H25" s="5">
        <v>6.6516203703703702E-2</v>
      </c>
      <c r="I25" s="6" t="s">
        <v>6259</v>
      </c>
      <c r="J25" s="6" t="s">
        <v>16</v>
      </c>
    </row>
    <row r="26" spans="1:10" x14ac:dyDescent="0.3">
      <c r="A26" s="6" t="s">
        <v>10</v>
      </c>
      <c r="B26" s="4">
        <v>42451.827777777777</v>
      </c>
      <c r="C26" s="5">
        <v>7.1597222222222229E-2</v>
      </c>
      <c r="D26" s="6" t="s">
        <v>13</v>
      </c>
      <c r="E26" s="6" t="s">
        <v>6254</v>
      </c>
      <c r="F26" s="6" t="s">
        <v>13</v>
      </c>
      <c r="G26" s="6" t="s">
        <v>6241</v>
      </c>
      <c r="H26" s="5">
        <v>7.1597222222222229E-2</v>
      </c>
      <c r="I26" s="6" t="s">
        <v>6255</v>
      </c>
      <c r="J26" s="6" t="s">
        <v>16</v>
      </c>
    </row>
    <row r="27" spans="1:10" x14ac:dyDescent="0.3">
      <c r="A27" s="9" t="s">
        <v>10</v>
      </c>
      <c r="B27" s="7">
        <v>42464.816666666666</v>
      </c>
      <c r="C27" s="8">
        <v>1.3217592592592593E-2</v>
      </c>
      <c r="D27" s="9" t="s">
        <v>13</v>
      </c>
      <c r="E27" s="9" t="s">
        <v>6239</v>
      </c>
      <c r="F27" s="9" t="s">
        <v>13</v>
      </c>
      <c r="G27" s="9" t="s">
        <v>423</v>
      </c>
      <c r="H27" s="8">
        <v>9.0648148148148144E-2</v>
      </c>
      <c r="I27" s="9" t="s">
        <v>6240</v>
      </c>
      <c r="J27" s="9" t="s">
        <v>16</v>
      </c>
    </row>
    <row r="28" spans="1:10" x14ac:dyDescent="0.3">
      <c r="A28" s="9" t="s">
        <v>10</v>
      </c>
      <c r="B28" s="7">
        <v>42465.743055555555</v>
      </c>
      <c r="C28" s="8">
        <v>5.8217592592592592E-2</v>
      </c>
      <c r="D28" s="9" t="s">
        <v>13</v>
      </c>
      <c r="E28" s="9" t="s">
        <v>6237</v>
      </c>
      <c r="F28" s="9" t="s">
        <v>13</v>
      </c>
      <c r="G28" s="9" t="s">
        <v>423</v>
      </c>
      <c r="H28" s="8">
        <v>5.797453703703704E-2</v>
      </c>
      <c r="I28" s="9" t="s">
        <v>6238</v>
      </c>
      <c r="J28" s="9" t="s">
        <v>16</v>
      </c>
    </row>
    <row r="29" spans="1:10" x14ac:dyDescent="0.3">
      <c r="A29" s="9" t="s">
        <v>10</v>
      </c>
      <c r="B29" s="7">
        <v>42477.681944444441</v>
      </c>
      <c r="C29" s="8">
        <v>8.1076388888888892E-2</v>
      </c>
      <c r="D29" s="9" t="s">
        <v>13</v>
      </c>
      <c r="E29" s="9" t="s">
        <v>6226</v>
      </c>
      <c r="F29" s="9" t="s">
        <v>13</v>
      </c>
      <c r="G29" s="9" t="s">
        <v>423</v>
      </c>
      <c r="H29" s="8">
        <v>8.1076388888888892E-2</v>
      </c>
      <c r="I29" s="9" t="s">
        <v>6227</v>
      </c>
      <c r="J29" s="9" t="s">
        <v>16</v>
      </c>
    </row>
    <row r="30" spans="1:10" x14ac:dyDescent="0.3">
      <c r="A30" s="6" t="s">
        <v>10</v>
      </c>
      <c r="B30" s="4">
        <v>42477.77847222222</v>
      </c>
      <c r="C30" s="5">
        <v>7.1701388888888884E-2</v>
      </c>
      <c r="D30" s="6" t="s">
        <v>13</v>
      </c>
      <c r="E30" s="6" t="s">
        <v>6224</v>
      </c>
      <c r="F30" s="6" t="s">
        <v>13</v>
      </c>
      <c r="G30" s="6" t="s">
        <v>423</v>
      </c>
      <c r="H30" s="5">
        <v>7.1689814814814817E-2</v>
      </c>
      <c r="I30" s="6" t="s">
        <v>6225</v>
      </c>
      <c r="J30" s="6" t="s">
        <v>16</v>
      </c>
    </row>
    <row r="31" spans="1:10" x14ac:dyDescent="0.3">
      <c r="A31" s="9" t="s">
        <v>10</v>
      </c>
      <c r="B31" s="7">
        <v>42477.852083333331</v>
      </c>
      <c r="C31" s="8">
        <v>6.0949074074074072E-2</v>
      </c>
      <c r="D31" s="9" t="s">
        <v>13</v>
      </c>
      <c r="E31" s="9" t="s">
        <v>6222</v>
      </c>
      <c r="F31" s="9" t="s">
        <v>13</v>
      </c>
      <c r="G31" s="9" t="s">
        <v>423</v>
      </c>
      <c r="H31" s="8">
        <v>6.0949074074074072E-2</v>
      </c>
      <c r="I31" s="9" t="s">
        <v>6223</v>
      </c>
      <c r="J31" s="9" t="s">
        <v>16</v>
      </c>
    </row>
    <row r="32" spans="1:10" x14ac:dyDescent="0.3">
      <c r="A32" s="6" t="s">
        <v>10</v>
      </c>
      <c r="B32" s="4">
        <v>42479.788194444445</v>
      </c>
      <c r="C32" s="5">
        <v>1.4143518518518519E-2</v>
      </c>
      <c r="D32" s="6" t="s">
        <v>13</v>
      </c>
      <c r="E32" s="6" t="s">
        <v>6220</v>
      </c>
      <c r="F32" s="6" t="s">
        <v>13</v>
      </c>
      <c r="G32" s="6" t="s">
        <v>2566</v>
      </c>
      <c r="H32" s="5">
        <v>1.9560185185185184E-2</v>
      </c>
      <c r="I32" s="6" t="s">
        <v>483</v>
      </c>
      <c r="J32" s="6" t="s">
        <v>16</v>
      </c>
    </row>
    <row r="33" spans="1:10" x14ac:dyDescent="0.3">
      <c r="A33" s="9" t="s">
        <v>10</v>
      </c>
      <c r="B33" s="7">
        <v>42490.811111111114</v>
      </c>
      <c r="C33" s="8">
        <v>3.9583333333333331E-2</v>
      </c>
      <c r="D33" s="9" t="s">
        <v>13</v>
      </c>
      <c r="E33" s="9" t="s">
        <v>6172</v>
      </c>
      <c r="F33" s="9" t="s">
        <v>13</v>
      </c>
      <c r="G33" s="9" t="s">
        <v>423</v>
      </c>
      <c r="H33" s="8">
        <v>0.1047337962962963</v>
      </c>
      <c r="I33" s="9" t="s">
        <v>6173</v>
      </c>
      <c r="J33" s="9" t="s">
        <v>16</v>
      </c>
    </row>
    <row r="34" spans="1:10" x14ac:dyDescent="0.3">
      <c r="A34" s="9" t="s">
        <v>10</v>
      </c>
      <c r="B34" s="7">
        <v>42492.720138888886</v>
      </c>
      <c r="C34" s="8">
        <v>0.11329861111111111</v>
      </c>
      <c r="D34" s="9" t="s">
        <v>13</v>
      </c>
      <c r="E34" s="9" t="s">
        <v>6164</v>
      </c>
      <c r="F34" s="9" t="s">
        <v>13</v>
      </c>
      <c r="G34" s="9" t="s">
        <v>423</v>
      </c>
      <c r="H34" s="8">
        <v>0.11329861111111111</v>
      </c>
      <c r="I34" s="9" t="s">
        <v>6165</v>
      </c>
      <c r="J34" s="9" t="s">
        <v>16</v>
      </c>
    </row>
    <row r="35" spans="1:10" x14ac:dyDescent="0.3">
      <c r="A35" s="6" t="s">
        <v>10</v>
      </c>
      <c r="B35" s="4">
        <v>42498.706250000003</v>
      </c>
      <c r="C35" s="5">
        <v>0.15917824074074075</v>
      </c>
      <c r="D35" s="6" t="s">
        <v>13</v>
      </c>
      <c r="E35" s="6" t="s">
        <v>6153</v>
      </c>
      <c r="F35" s="6" t="s">
        <v>13</v>
      </c>
      <c r="G35" s="6" t="s">
        <v>423</v>
      </c>
      <c r="H35" s="5">
        <v>0.15917824074074075</v>
      </c>
      <c r="I35" s="6" t="s">
        <v>6154</v>
      </c>
      <c r="J35" s="6" t="s">
        <v>16</v>
      </c>
    </row>
    <row r="36" spans="1:10" x14ac:dyDescent="0.3">
      <c r="A36" s="9" t="s">
        <v>10</v>
      </c>
      <c r="B36" s="7">
        <v>42502.847222222219</v>
      </c>
      <c r="C36" s="8">
        <v>2.0127314814814813E-2</v>
      </c>
      <c r="D36" s="9" t="s">
        <v>13</v>
      </c>
      <c r="E36" s="9" t="s">
        <v>6137</v>
      </c>
      <c r="F36" s="9" t="s">
        <v>13</v>
      </c>
      <c r="G36" s="9" t="s">
        <v>423</v>
      </c>
      <c r="H36" s="8">
        <v>2.011574074074074E-2</v>
      </c>
      <c r="I36" s="9" t="s">
        <v>871</v>
      </c>
      <c r="J36" s="9" t="s">
        <v>16</v>
      </c>
    </row>
    <row r="37" spans="1:10" x14ac:dyDescent="0.3">
      <c r="A37" s="9" t="s">
        <v>10</v>
      </c>
      <c r="B37" s="7">
        <v>42512.843055555553</v>
      </c>
      <c r="C37" s="8">
        <v>3.0115740740740742E-2</v>
      </c>
      <c r="D37" s="9" t="s">
        <v>13</v>
      </c>
      <c r="E37" s="9" t="s">
        <v>6091</v>
      </c>
      <c r="F37" s="9" t="s">
        <v>13</v>
      </c>
      <c r="G37" s="9" t="s">
        <v>423</v>
      </c>
      <c r="H37" s="8">
        <v>3.0115740740740742E-2</v>
      </c>
      <c r="I37" s="9" t="s">
        <v>3767</v>
      </c>
      <c r="J37" s="9" t="s">
        <v>16</v>
      </c>
    </row>
    <row r="38" spans="1:10" x14ac:dyDescent="0.3">
      <c r="A38" s="6" t="s">
        <v>10</v>
      </c>
      <c r="B38" s="4">
        <v>42601.872916666667</v>
      </c>
      <c r="C38" s="5">
        <v>3.3888888888888892E-2</v>
      </c>
      <c r="D38" s="6" t="s">
        <v>13</v>
      </c>
      <c r="E38" s="6" t="s">
        <v>5967</v>
      </c>
      <c r="F38" s="6" t="s">
        <v>13</v>
      </c>
      <c r="G38" s="6" t="s">
        <v>5896</v>
      </c>
      <c r="H38" s="5">
        <v>5.9444444444444446E-2</v>
      </c>
      <c r="I38" s="6" t="s">
        <v>5968</v>
      </c>
      <c r="J38" s="6" t="s">
        <v>16</v>
      </c>
    </row>
    <row r="39" spans="1:10" x14ac:dyDescent="0.3">
      <c r="A39" s="9" t="s">
        <v>10</v>
      </c>
      <c r="B39" s="7">
        <v>42602.691666666666</v>
      </c>
      <c r="C39" s="8">
        <v>9.3460648148148154E-2</v>
      </c>
      <c r="D39" s="9" t="s">
        <v>13</v>
      </c>
      <c r="E39" s="9" t="s">
        <v>5965</v>
      </c>
      <c r="F39" s="9" t="s">
        <v>13</v>
      </c>
      <c r="G39" s="9" t="s">
        <v>5896</v>
      </c>
      <c r="H39" s="8">
        <v>9.3252314814814816E-2</v>
      </c>
      <c r="I39" s="9" t="s">
        <v>5966</v>
      </c>
      <c r="J39" s="9" t="s">
        <v>16</v>
      </c>
    </row>
    <row r="40" spans="1:10" x14ac:dyDescent="0.3">
      <c r="A40" s="9" t="s">
        <v>10</v>
      </c>
      <c r="B40" s="7">
        <v>42603.776388888888</v>
      </c>
      <c r="C40" s="8">
        <v>3.6469907407407409E-2</v>
      </c>
      <c r="D40" s="9" t="s">
        <v>13</v>
      </c>
      <c r="E40" s="9" t="s">
        <v>5954</v>
      </c>
      <c r="F40" s="9" t="s">
        <v>13</v>
      </c>
      <c r="G40" s="9" t="s">
        <v>5896</v>
      </c>
      <c r="H40" s="8">
        <v>3.6469907407407409E-2</v>
      </c>
      <c r="I40" s="9" t="s">
        <v>5955</v>
      </c>
      <c r="J40" s="9" t="s">
        <v>16</v>
      </c>
    </row>
    <row r="41" spans="1:10" x14ac:dyDescent="0.3">
      <c r="A41" s="6" t="s">
        <v>10</v>
      </c>
      <c r="B41" s="4">
        <v>42658.763888888891</v>
      </c>
      <c r="C41" s="5">
        <v>3.9224537037037037E-2</v>
      </c>
      <c r="D41" s="6" t="s">
        <v>13</v>
      </c>
      <c r="E41" s="6" t="s">
        <v>5875</v>
      </c>
      <c r="F41" s="6" t="s">
        <v>13</v>
      </c>
      <c r="G41" s="6" t="s">
        <v>480</v>
      </c>
      <c r="H41" s="5">
        <v>3.9224537037037037E-2</v>
      </c>
      <c r="I41" s="6" t="s">
        <v>5876</v>
      </c>
      <c r="J41" s="6" t="s">
        <v>16</v>
      </c>
    </row>
    <row r="42" spans="1:10" x14ac:dyDescent="0.3">
      <c r="A42" s="6" t="s">
        <v>10</v>
      </c>
      <c r="B42" s="4">
        <v>42706.791666666664</v>
      </c>
      <c r="C42" s="5">
        <v>4.2060185185185187E-2</v>
      </c>
      <c r="D42" s="6" t="s">
        <v>13</v>
      </c>
      <c r="E42" s="6" t="s">
        <v>5746</v>
      </c>
      <c r="F42" s="6" t="s">
        <v>13</v>
      </c>
      <c r="G42" s="6" t="s">
        <v>480</v>
      </c>
      <c r="H42" s="5">
        <v>4.2291666666666665E-2</v>
      </c>
      <c r="I42" s="6" t="s">
        <v>5747</v>
      </c>
      <c r="J42" s="6" t="s">
        <v>16</v>
      </c>
    </row>
    <row r="43" spans="1:10" x14ac:dyDescent="0.3">
      <c r="A43" s="6" t="s">
        <v>10</v>
      </c>
      <c r="B43" s="4">
        <v>42706.890972222223</v>
      </c>
      <c r="C43" s="5">
        <v>7.7384259259259264E-2</v>
      </c>
      <c r="D43" s="6" t="s">
        <v>13</v>
      </c>
      <c r="E43" s="6" t="s">
        <v>5742</v>
      </c>
      <c r="F43" s="6" t="s">
        <v>13</v>
      </c>
      <c r="G43" s="6" t="s">
        <v>480</v>
      </c>
      <c r="H43" s="5">
        <v>7.739583333333333E-2</v>
      </c>
      <c r="I43" s="6" t="s">
        <v>5743</v>
      </c>
      <c r="J43" s="6" t="s">
        <v>16</v>
      </c>
    </row>
    <row r="44" spans="1:10" x14ac:dyDescent="0.3">
      <c r="A44" s="6" t="s">
        <v>10</v>
      </c>
      <c r="B44" s="4">
        <v>42714.892361111109</v>
      </c>
      <c r="C44" s="5">
        <v>1.1574074074074073E-5</v>
      </c>
      <c r="D44" s="6" t="s">
        <v>13</v>
      </c>
      <c r="E44" s="6" t="s">
        <v>5734</v>
      </c>
      <c r="F44" s="6" t="s">
        <v>13</v>
      </c>
      <c r="G44" s="6" t="s">
        <v>480</v>
      </c>
      <c r="H44" s="5">
        <v>2.3148148148148147E-5</v>
      </c>
      <c r="I44" s="6" t="s">
        <v>1979</v>
      </c>
      <c r="J44" s="6" t="s">
        <v>16</v>
      </c>
    </row>
    <row r="45" spans="1:10" x14ac:dyDescent="0.3">
      <c r="A45" s="9" t="s">
        <v>10</v>
      </c>
      <c r="B45" s="7">
        <v>42724.884027777778</v>
      </c>
      <c r="C45" s="8">
        <v>3.6932870370370373E-2</v>
      </c>
      <c r="D45" s="9" t="s">
        <v>13</v>
      </c>
      <c r="E45" s="9" t="s">
        <v>5733</v>
      </c>
      <c r="F45" s="9" t="s">
        <v>13</v>
      </c>
      <c r="G45" s="9" t="s">
        <v>480</v>
      </c>
      <c r="H45" s="8">
        <v>3.6932870370370373E-2</v>
      </c>
      <c r="I45" s="9" t="s">
        <v>5269</v>
      </c>
      <c r="J45" s="9" t="s">
        <v>16</v>
      </c>
    </row>
    <row r="46" spans="1:10" x14ac:dyDescent="0.3">
      <c r="A46" s="9" t="s">
        <v>10</v>
      </c>
      <c r="B46" s="7">
        <v>42742.852777777778</v>
      </c>
      <c r="C46" s="8">
        <v>2.6979166666666665E-2</v>
      </c>
      <c r="D46" s="9" t="s">
        <v>13</v>
      </c>
      <c r="E46" s="9" t="s">
        <v>5711</v>
      </c>
      <c r="F46" s="9" t="s">
        <v>13</v>
      </c>
      <c r="G46" s="9" t="s">
        <v>480</v>
      </c>
      <c r="H46" s="8">
        <v>2.7094907407407408E-2</v>
      </c>
      <c r="I46" s="9" t="s">
        <v>5712</v>
      </c>
      <c r="J46" s="9" t="s">
        <v>16</v>
      </c>
    </row>
    <row r="47" spans="1:10" x14ac:dyDescent="0.3">
      <c r="A47" s="9" t="s">
        <v>10</v>
      </c>
      <c r="B47" s="7">
        <v>42770.84652777778</v>
      </c>
      <c r="C47" s="8">
        <v>7.418981481481482E-2</v>
      </c>
      <c r="D47" s="9" t="s">
        <v>13</v>
      </c>
      <c r="E47" s="9" t="s">
        <v>5683</v>
      </c>
      <c r="F47" s="9" t="s">
        <v>13</v>
      </c>
      <c r="G47" s="9" t="s">
        <v>480</v>
      </c>
      <c r="H47" s="8">
        <v>7.4224537037037033E-2</v>
      </c>
      <c r="I47" s="9" t="s">
        <v>5684</v>
      </c>
      <c r="J47" s="9" t="s">
        <v>16</v>
      </c>
    </row>
    <row r="48" spans="1:10" x14ac:dyDescent="0.3">
      <c r="A48" s="9" t="s">
        <v>10</v>
      </c>
      <c r="B48" s="7">
        <v>42771.875</v>
      </c>
      <c r="C48" s="8">
        <v>6.2592592592592589E-2</v>
      </c>
      <c r="D48" s="9" t="s">
        <v>13</v>
      </c>
      <c r="E48" s="9" t="s">
        <v>5681</v>
      </c>
      <c r="F48" s="9" t="s">
        <v>13</v>
      </c>
      <c r="G48" s="9" t="s">
        <v>480</v>
      </c>
      <c r="H48" s="8">
        <v>6.2592592592592589E-2</v>
      </c>
      <c r="I48" s="9" t="s">
        <v>5682</v>
      </c>
      <c r="J48" s="9" t="s">
        <v>16</v>
      </c>
    </row>
    <row r="49" spans="1:10" x14ac:dyDescent="0.3">
      <c r="A49" s="9" t="s">
        <v>10</v>
      </c>
      <c r="B49" s="7">
        <v>42777.888194444444</v>
      </c>
      <c r="C49" s="8">
        <v>4.7650462962962964E-2</v>
      </c>
      <c r="D49" s="9" t="s">
        <v>13</v>
      </c>
      <c r="E49" s="9" t="s">
        <v>5679</v>
      </c>
      <c r="F49" s="9" t="s">
        <v>13</v>
      </c>
      <c r="G49" s="9" t="s">
        <v>480</v>
      </c>
      <c r="H49" s="8">
        <v>4.7650462962962964E-2</v>
      </c>
      <c r="I49" s="9" t="s">
        <v>5680</v>
      </c>
      <c r="J49" s="9" t="s">
        <v>16</v>
      </c>
    </row>
    <row r="50" spans="1:10" x14ac:dyDescent="0.3">
      <c r="A50" s="6" t="s">
        <v>10</v>
      </c>
      <c r="B50" s="4">
        <v>42782.92291666667</v>
      </c>
      <c r="C50" s="5">
        <v>1.1574074074074073E-5</v>
      </c>
      <c r="D50" s="6" t="s">
        <v>13</v>
      </c>
      <c r="E50" s="6" t="s">
        <v>5668</v>
      </c>
      <c r="F50" s="6" t="s">
        <v>13</v>
      </c>
      <c r="G50" s="6" t="s">
        <v>480</v>
      </c>
      <c r="H50" s="5">
        <v>1.1574074074074073E-5</v>
      </c>
      <c r="I50" s="6" t="s">
        <v>4166</v>
      </c>
      <c r="J50" s="6" t="s">
        <v>16</v>
      </c>
    </row>
    <row r="51" spans="1:10" x14ac:dyDescent="0.3">
      <c r="A51" s="6" t="s">
        <v>10</v>
      </c>
      <c r="B51" s="4">
        <v>42782.924305555556</v>
      </c>
      <c r="C51" s="5">
        <v>4.4537037037037035E-2</v>
      </c>
      <c r="D51" s="6" t="s">
        <v>13</v>
      </c>
      <c r="E51" s="6" t="s">
        <v>5666</v>
      </c>
      <c r="F51" s="6" t="s">
        <v>13</v>
      </c>
      <c r="G51" s="6" t="s">
        <v>480</v>
      </c>
      <c r="H51" s="5">
        <v>4.4537037037037035E-2</v>
      </c>
      <c r="I51" s="6" t="s">
        <v>5667</v>
      </c>
      <c r="J51" s="6" t="s">
        <v>16</v>
      </c>
    </row>
    <row r="52" spans="1:10" x14ac:dyDescent="0.3">
      <c r="A52" s="9" t="s">
        <v>10</v>
      </c>
      <c r="B52" s="7">
        <v>42786.918055555558</v>
      </c>
      <c r="C52" s="8">
        <v>1.1574074074074073E-5</v>
      </c>
      <c r="D52" s="9" t="s">
        <v>13</v>
      </c>
      <c r="E52" s="9" t="s">
        <v>5665</v>
      </c>
      <c r="F52" s="9" t="s">
        <v>13</v>
      </c>
      <c r="G52" s="9" t="s">
        <v>480</v>
      </c>
      <c r="H52" s="8">
        <v>1.1574074074074073E-5</v>
      </c>
      <c r="I52" s="9" t="s">
        <v>4166</v>
      </c>
      <c r="J52" s="9" t="s">
        <v>16</v>
      </c>
    </row>
    <row r="53" spans="1:10" x14ac:dyDescent="0.3">
      <c r="A53" s="9" t="s">
        <v>10</v>
      </c>
      <c r="B53" s="7">
        <v>42819.740277777775</v>
      </c>
      <c r="C53" s="8">
        <v>1.494212962962963E-2</v>
      </c>
      <c r="D53" s="9" t="s">
        <v>13</v>
      </c>
      <c r="E53" s="9" t="s">
        <v>5644</v>
      </c>
      <c r="F53" s="9" t="s">
        <v>13</v>
      </c>
      <c r="G53" s="9" t="s">
        <v>480</v>
      </c>
      <c r="H53" s="8">
        <v>1.5023148148148148E-2</v>
      </c>
      <c r="I53" s="9" t="s">
        <v>320</v>
      </c>
      <c r="J53" s="9" t="s">
        <v>16</v>
      </c>
    </row>
    <row r="54" spans="1:10" x14ac:dyDescent="0.3">
      <c r="A54" s="9" t="s">
        <v>10</v>
      </c>
      <c r="B54" s="7">
        <v>42821.796527777777</v>
      </c>
      <c r="C54" s="8">
        <v>3.4004629629629628E-2</v>
      </c>
      <c r="D54" s="9" t="s">
        <v>13</v>
      </c>
      <c r="E54" s="9" t="s">
        <v>5631</v>
      </c>
      <c r="F54" s="9" t="s">
        <v>13</v>
      </c>
      <c r="G54" s="9" t="s">
        <v>480</v>
      </c>
      <c r="H54" s="8">
        <v>3.4004629629629628E-2</v>
      </c>
      <c r="I54" s="9" t="s">
        <v>5632</v>
      </c>
      <c r="J54" s="9" t="s">
        <v>16</v>
      </c>
    </row>
    <row r="55" spans="1:10" x14ac:dyDescent="0.3">
      <c r="A55" s="9" t="s">
        <v>10</v>
      </c>
      <c r="B55" s="7">
        <v>42846.786111111112</v>
      </c>
      <c r="C55" s="8">
        <v>1.4143518518518519E-2</v>
      </c>
      <c r="D55" s="9" t="s">
        <v>13</v>
      </c>
      <c r="E55" s="9" t="s">
        <v>5554</v>
      </c>
      <c r="F55" s="9" t="s">
        <v>13</v>
      </c>
      <c r="G55" s="9" t="s">
        <v>5550</v>
      </c>
      <c r="H55" s="8">
        <v>1.4143518518518519E-2</v>
      </c>
      <c r="I55" s="9" t="s">
        <v>3140</v>
      </c>
      <c r="J55" s="9" t="s">
        <v>16</v>
      </c>
    </row>
    <row r="56" spans="1:10" x14ac:dyDescent="0.3">
      <c r="A56" s="9" t="s">
        <v>10</v>
      </c>
      <c r="B56" s="7">
        <v>42857.87777777778</v>
      </c>
      <c r="C56" s="8">
        <v>3.1122685185185184E-2</v>
      </c>
      <c r="D56" s="9" t="s">
        <v>13</v>
      </c>
      <c r="E56" s="9" t="s">
        <v>5535</v>
      </c>
      <c r="F56" s="9" t="s">
        <v>13</v>
      </c>
      <c r="G56" s="9" t="s">
        <v>480</v>
      </c>
      <c r="H56" s="8">
        <v>3.2002314814814817E-2</v>
      </c>
      <c r="I56" s="9" t="s">
        <v>1145</v>
      </c>
      <c r="J56" s="9" t="s">
        <v>16</v>
      </c>
    </row>
    <row r="57" spans="1:10" x14ac:dyDescent="0.3">
      <c r="A57" s="9" t="s">
        <v>10</v>
      </c>
      <c r="B57" s="7">
        <v>42875.655555555553</v>
      </c>
      <c r="C57" s="8">
        <v>6.1226851851851852E-2</v>
      </c>
      <c r="D57" s="9" t="s">
        <v>13</v>
      </c>
      <c r="E57" s="9" t="s">
        <v>5505</v>
      </c>
      <c r="F57" s="9" t="s">
        <v>13</v>
      </c>
      <c r="G57" s="9" t="s">
        <v>480</v>
      </c>
      <c r="H57" s="8">
        <v>6.1238425925925925E-2</v>
      </c>
      <c r="I57" s="9" t="s">
        <v>5506</v>
      </c>
      <c r="J57" s="9" t="s">
        <v>16</v>
      </c>
    </row>
    <row r="58" spans="1:10" x14ac:dyDescent="0.3">
      <c r="A58" s="6" t="s">
        <v>10</v>
      </c>
      <c r="B58" s="4">
        <v>42998.779166666667</v>
      </c>
      <c r="C58" s="5">
        <v>3.0115740740740742E-2</v>
      </c>
      <c r="D58" s="6" t="s">
        <v>13</v>
      </c>
      <c r="E58" s="6" t="s">
        <v>5312</v>
      </c>
      <c r="F58" s="6" t="s">
        <v>13</v>
      </c>
      <c r="G58" s="6" t="s">
        <v>480</v>
      </c>
      <c r="H58" s="5">
        <v>3.1064814814814816E-2</v>
      </c>
      <c r="I58" s="6" t="s">
        <v>4431</v>
      </c>
      <c r="J58" s="6" t="s">
        <v>16</v>
      </c>
    </row>
    <row r="59" spans="1:10" x14ac:dyDescent="0.3">
      <c r="A59" s="6" t="s">
        <v>10</v>
      </c>
      <c r="B59" s="4">
        <v>43001.779166666667</v>
      </c>
      <c r="C59" s="5">
        <v>2.3148148148148147E-5</v>
      </c>
      <c r="D59" s="6" t="s">
        <v>13</v>
      </c>
      <c r="E59" s="6" t="s">
        <v>5308</v>
      </c>
      <c r="F59" s="6" t="s">
        <v>13</v>
      </c>
      <c r="G59" s="6" t="s">
        <v>480</v>
      </c>
      <c r="H59" s="5">
        <v>2.3148148148148147E-5</v>
      </c>
      <c r="I59" s="6" t="s">
        <v>1979</v>
      </c>
      <c r="J59" s="6" t="s">
        <v>16</v>
      </c>
    </row>
    <row r="60" spans="1:10" x14ac:dyDescent="0.3">
      <c r="A60" s="9" t="s">
        <v>10</v>
      </c>
      <c r="B60" s="7">
        <v>43012.751388888886</v>
      </c>
      <c r="C60" s="8">
        <v>2.0520833333333332E-2</v>
      </c>
      <c r="D60" s="9" t="s">
        <v>13</v>
      </c>
      <c r="E60" s="9" t="s">
        <v>5304</v>
      </c>
      <c r="F60" s="9" t="s">
        <v>13</v>
      </c>
      <c r="G60" s="9" t="s">
        <v>480</v>
      </c>
      <c r="H60" s="8">
        <v>2.1076388888888888E-2</v>
      </c>
      <c r="I60" s="9" t="s">
        <v>5305</v>
      </c>
      <c r="J60" s="9" t="s">
        <v>16</v>
      </c>
    </row>
    <row r="61" spans="1:10" x14ac:dyDescent="0.3">
      <c r="A61" s="6" t="s">
        <v>10</v>
      </c>
      <c r="B61" s="4">
        <v>43012.870138888888</v>
      </c>
      <c r="C61" s="5">
        <v>2.0462962962962964E-2</v>
      </c>
      <c r="D61" s="6" t="s">
        <v>13</v>
      </c>
      <c r="E61" s="6" t="s">
        <v>5297</v>
      </c>
      <c r="F61" s="6" t="s">
        <v>13</v>
      </c>
      <c r="G61" s="6" t="s">
        <v>480</v>
      </c>
      <c r="H61" s="5">
        <v>2.0474537037037038E-2</v>
      </c>
      <c r="I61" s="6" t="s">
        <v>5298</v>
      </c>
      <c r="J61" s="6" t="s">
        <v>16</v>
      </c>
    </row>
    <row r="62" spans="1:10" x14ac:dyDescent="0.3">
      <c r="A62" s="9" t="s">
        <v>10</v>
      </c>
      <c r="B62" s="7">
        <v>43030.724999999999</v>
      </c>
      <c r="C62" s="8">
        <v>3.6145833333333335E-2</v>
      </c>
      <c r="D62" s="9" t="s">
        <v>13</v>
      </c>
      <c r="E62" s="9" t="s">
        <v>5268</v>
      </c>
      <c r="F62" s="9" t="s">
        <v>13</v>
      </c>
      <c r="G62" s="9" t="s">
        <v>480</v>
      </c>
      <c r="H62" s="8">
        <v>3.6932870370370373E-2</v>
      </c>
      <c r="I62" s="9" t="s">
        <v>5269</v>
      </c>
      <c r="J62" s="9" t="s">
        <v>16</v>
      </c>
    </row>
    <row r="63" spans="1:10" x14ac:dyDescent="0.3">
      <c r="A63" s="6" t="s">
        <v>10</v>
      </c>
      <c r="B63" s="4">
        <v>43032.711111111108</v>
      </c>
      <c r="C63" s="5">
        <v>2.8506944444444446E-2</v>
      </c>
      <c r="D63" s="6" t="s">
        <v>13</v>
      </c>
      <c r="E63" s="6" t="s">
        <v>5256</v>
      </c>
      <c r="F63" s="6" t="s">
        <v>13</v>
      </c>
      <c r="G63" s="6" t="s">
        <v>480</v>
      </c>
      <c r="H63" s="5">
        <v>2.9166666666666667E-2</v>
      </c>
      <c r="I63" s="6" t="s">
        <v>46</v>
      </c>
      <c r="J63" s="6" t="s">
        <v>16</v>
      </c>
    </row>
    <row r="64" spans="1:10" x14ac:dyDescent="0.3">
      <c r="A64" s="6" t="s">
        <v>10</v>
      </c>
      <c r="B64" s="4">
        <v>43032.843055555553</v>
      </c>
      <c r="C64" s="5">
        <v>1.9259259259259261E-2</v>
      </c>
      <c r="D64" s="6" t="s">
        <v>13</v>
      </c>
      <c r="E64" s="6" t="s">
        <v>5252</v>
      </c>
      <c r="F64" s="6" t="s">
        <v>13</v>
      </c>
      <c r="G64" s="6" t="s">
        <v>480</v>
      </c>
      <c r="H64" s="5">
        <v>1.9745370370370371E-2</v>
      </c>
      <c r="I64" s="6" t="s">
        <v>920</v>
      </c>
      <c r="J64" s="6" t="s">
        <v>16</v>
      </c>
    </row>
    <row r="65" spans="1:10" x14ac:dyDescent="0.3">
      <c r="A65" s="6" t="s">
        <v>10</v>
      </c>
      <c r="B65" s="4">
        <v>43033.888888888891</v>
      </c>
      <c r="C65" s="5">
        <v>1.5104166666666667E-2</v>
      </c>
      <c r="D65" s="6" t="s">
        <v>13</v>
      </c>
      <c r="E65" s="6" t="s">
        <v>5249</v>
      </c>
      <c r="F65" s="6" t="s">
        <v>13</v>
      </c>
      <c r="G65" s="6" t="s">
        <v>480</v>
      </c>
      <c r="H65" s="5">
        <v>1.5104166666666667E-2</v>
      </c>
      <c r="I65" s="6" t="s">
        <v>1279</v>
      </c>
      <c r="J65" s="6" t="s">
        <v>16</v>
      </c>
    </row>
    <row r="66" spans="1:10" x14ac:dyDescent="0.3">
      <c r="A66" s="6" t="s">
        <v>10</v>
      </c>
      <c r="B66" s="4">
        <v>43034.781944444447</v>
      </c>
      <c r="C66" s="5">
        <v>2.4953703703703704E-2</v>
      </c>
      <c r="D66" s="6" t="s">
        <v>13</v>
      </c>
      <c r="E66" s="6" t="s">
        <v>5241</v>
      </c>
      <c r="F66" s="6" t="s">
        <v>13</v>
      </c>
      <c r="G66" s="6" t="s">
        <v>480</v>
      </c>
      <c r="H66" s="5">
        <v>2.6053240740740741E-2</v>
      </c>
      <c r="I66" s="6" t="s">
        <v>5242</v>
      </c>
      <c r="J66" s="6" t="s">
        <v>16</v>
      </c>
    </row>
    <row r="67" spans="1:10" x14ac:dyDescent="0.3">
      <c r="A67" s="9" t="s">
        <v>10</v>
      </c>
      <c r="B67" s="7">
        <v>43038.85833333333</v>
      </c>
      <c r="C67" s="8">
        <v>1.59375E-2</v>
      </c>
      <c r="D67" s="9" t="s">
        <v>13</v>
      </c>
      <c r="E67" s="9" t="s">
        <v>5211</v>
      </c>
      <c r="F67" s="9" t="s">
        <v>13</v>
      </c>
      <c r="G67" s="9" t="s">
        <v>480</v>
      </c>
      <c r="H67" s="8">
        <v>1.6238425925925927E-2</v>
      </c>
      <c r="I67" s="9" t="s">
        <v>5212</v>
      </c>
      <c r="J67" s="9" t="s">
        <v>16</v>
      </c>
    </row>
    <row r="68" spans="1:10" x14ac:dyDescent="0.3">
      <c r="A68" s="9" t="s">
        <v>10</v>
      </c>
      <c r="B68" s="7">
        <v>43050.878472222219</v>
      </c>
      <c r="C68" s="8">
        <v>8.5405092592592588E-2</v>
      </c>
      <c r="D68" s="9" t="s">
        <v>13</v>
      </c>
      <c r="E68" s="9" t="s">
        <v>5189</v>
      </c>
      <c r="F68" s="9" t="s">
        <v>13</v>
      </c>
      <c r="G68" s="9" t="s">
        <v>480</v>
      </c>
      <c r="H68" s="8">
        <v>8.5416666666666669E-2</v>
      </c>
      <c r="I68" s="9" t="s">
        <v>5190</v>
      </c>
      <c r="J68" s="9" t="s">
        <v>16</v>
      </c>
    </row>
    <row r="69" spans="1:10" x14ac:dyDescent="0.3">
      <c r="A69" s="9" t="s">
        <v>10</v>
      </c>
      <c r="B69" s="7">
        <v>43051.845138888886</v>
      </c>
      <c r="C69" s="8">
        <v>1.4930555555555556E-2</v>
      </c>
      <c r="D69" s="9" t="s">
        <v>13</v>
      </c>
      <c r="E69" s="9" t="s">
        <v>5187</v>
      </c>
      <c r="F69" s="9" t="s">
        <v>13</v>
      </c>
      <c r="G69" s="9" t="s">
        <v>480</v>
      </c>
      <c r="H69" s="8">
        <v>1.494212962962963E-2</v>
      </c>
      <c r="I69" s="9" t="s">
        <v>311</v>
      </c>
      <c r="J69" s="9" t="s">
        <v>16</v>
      </c>
    </row>
    <row r="70" spans="1:10" x14ac:dyDescent="0.3">
      <c r="A70" s="9" t="s">
        <v>10</v>
      </c>
      <c r="B70" s="7">
        <v>43052.845833333333</v>
      </c>
      <c r="C70" s="8">
        <v>2.9710648148148149E-2</v>
      </c>
      <c r="D70" s="9" t="s">
        <v>13</v>
      </c>
      <c r="E70" s="9" t="s">
        <v>5183</v>
      </c>
      <c r="F70" s="9" t="s">
        <v>13</v>
      </c>
      <c r="G70" s="9" t="s">
        <v>480</v>
      </c>
      <c r="H70" s="8">
        <v>3.0347222222222223E-2</v>
      </c>
      <c r="I70" s="9" t="s">
        <v>2434</v>
      </c>
      <c r="J70" s="9" t="s">
        <v>16</v>
      </c>
    </row>
    <row r="71" spans="1:10" x14ac:dyDescent="0.3">
      <c r="A71" s="9" t="s">
        <v>10</v>
      </c>
      <c r="B71" s="7">
        <v>43072.852083333331</v>
      </c>
      <c r="C71" s="8">
        <v>9.8402777777777783E-2</v>
      </c>
      <c r="D71" s="9" t="s">
        <v>13</v>
      </c>
      <c r="E71" s="9" t="s">
        <v>5142</v>
      </c>
      <c r="F71" s="9" t="s">
        <v>13</v>
      </c>
      <c r="G71" s="9" t="s">
        <v>480</v>
      </c>
      <c r="H71" s="8">
        <v>9.8402777777777783E-2</v>
      </c>
      <c r="I71" s="9" t="s">
        <v>5143</v>
      </c>
      <c r="J71" s="9" t="s">
        <v>16</v>
      </c>
    </row>
    <row r="72" spans="1:10" x14ac:dyDescent="0.3">
      <c r="A72" s="9" t="s">
        <v>10</v>
      </c>
      <c r="B72" s="7">
        <v>43083.763194444444</v>
      </c>
      <c r="C72" s="8">
        <v>7.7858796296296301E-2</v>
      </c>
      <c r="D72" s="9" t="s">
        <v>13</v>
      </c>
      <c r="E72" s="9" t="s">
        <v>5124</v>
      </c>
      <c r="F72" s="9" t="s">
        <v>13</v>
      </c>
      <c r="G72" s="9" t="s">
        <v>480</v>
      </c>
      <c r="H72" s="8">
        <v>7.7870370370370368E-2</v>
      </c>
      <c r="I72" s="9" t="s">
        <v>5125</v>
      </c>
      <c r="J72" s="9" t="s">
        <v>16</v>
      </c>
    </row>
    <row r="73" spans="1:10" x14ac:dyDescent="0.3">
      <c r="A73" s="9" t="s">
        <v>10</v>
      </c>
      <c r="B73" s="7">
        <v>43083.890972222223</v>
      </c>
      <c r="C73" s="8">
        <v>2.8020833333333332E-2</v>
      </c>
      <c r="D73" s="9" t="s">
        <v>13</v>
      </c>
      <c r="E73" s="9" t="s">
        <v>5123</v>
      </c>
      <c r="F73" s="9" t="s">
        <v>13</v>
      </c>
      <c r="G73" s="9" t="s">
        <v>480</v>
      </c>
      <c r="H73" s="8">
        <v>2.9016203703703704E-2</v>
      </c>
      <c r="I73" s="9" t="s">
        <v>224</v>
      </c>
      <c r="J73" s="9" t="s">
        <v>16</v>
      </c>
    </row>
    <row r="74" spans="1:10" x14ac:dyDescent="0.3">
      <c r="A74" s="6" t="s">
        <v>10</v>
      </c>
      <c r="B74" s="4">
        <v>43084.75</v>
      </c>
      <c r="C74" s="5">
        <v>3.4201388888888892E-2</v>
      </c>
      <c r="D74" s="6" t="s">
        <v>13</v>
      </c>
      <c r="E74" s="6" t="s">
        <v>5121</v>
      </c>
      <c r="F74" s="6" t="s">
        <v>13</v>
      </c>
      <c r="G74" s="6" t="s">
        <v>480</v>
      </c>
      <c r="H74" s="5">
        <v>4.763888888888889E-2</v>
      </c>
      <c r="I74" s="6" t="s">
        <v>5122</v>
      </c>
      <c r="J74" s="6" t="s">
        <v>16</v>
      </c>
    </row>
    <row r="75" spans="1:10" x14ac:dyDescent="0.3">
      <c r="A75" s="9" t="s">
        <v>10</v>
      </c>
      <c r="B75" s="7">
        <v>43094.741666666669</v>
      </c>
      <c r="C75" s="8">
        <v>2.7349537037037037E-2</v>
      </c>
      <c r="D75" s="9" t="s">
        <v>13</v>
      </c>
      <c r="E75" s="9" t="s">
        <v>5106</v>
      </c>
      <c r="F75" s="9" t="s">
        <v>13</v>
      </c>
      <c r="G75" s="9" t="s">
        <v>480</v>
      </c>
      <c r="H75" s="8">
        <v>2.736111111111111E-2</v>
      </c>
      <c r="I75" s="9" t="s">
        <v>3907</v>
      </c>
      <c r="J75" s="9" t="s">
        <v>16</v>
      </c>
    </row>
    <row r="76" spans="1:10" x14ac:dyDescent="0.3">
      <c r="A76" s="6" t="s">
        <v>10</v>
      </c>
      <c r="B76" s="4">
        <v>43094.772222222222</v>
      </c>
      <c r="C76" s="5">
        <v>3.4722222222222222E-5</v>
      </c>
      <c r="D76" s="6" t="s">
        <v>13</v>
      </c>
      <c r="E76" s="6" t="s">
        <v>5105</v>
      </c>
      <c r="F76" s="6" t="s">
        <v>13</v>
      </c>
      <c r="G76" s="6" t="s">
        <v>480</v>
      </c>
      <c r="H76" s="5">
        <v>3.4722222222222222E-5</v>
      </c>
      <c r="I76" s="6" t="s">
        <v>1093</v>
      </c>
      <c r="J76" s="6" t="s">
        <v>16</v>
      </c>
    </row>
    <row r="77" spans="1:10" x14ac:dyDescent="0.3">
      <c r="A77" s="9" t="s">
        <v>10</v>
      </c>
      <c r="B77" s="7">
        <v>43094.772916666669</v>
      </c>
      <c r="C77" s="8">
        <v>1.8101851851851852E-2</v>
      </c>
      <c r="D77" s="9" t="s">
        <v>13</v>
      </c>
      <c r="E77" s="9" t="s">
        <v>5103</v>
      </c>
      <c r="F77" s="9" t="s">
        <v>13</v>
      </c>
      <c r="G77" s="9" t="s">
        <v>480</v>
      </c>
      <c r="H77" s="8">
        <v>1.8101851851851852E-2</v>
      </c>
      <c r="I77" s="9" t="s">
        <v>5104</v>
      </c>
      <c r="J77" s="9" t="s">
        <v>16</v>
      </c>
    </row>
    <row r="78" spans="1:10" x14ac:dyDescent="0.3">
      <c r="A78" s="6" t="s">
        <v>10</v>
      </c>
      <c r="B78" s="4">
        <v>43113.734722222223</v>
      </c>
      <c r="C78" s="5">
        <v>3.9583333333333331E-2</v>
      </c>
      <c r="D78" s="6" t="s">
        <v>13</v>
      </c>
      <c r="E78" s="6" t="s">
        <v>5046</v>
      </c>
      <c r="F78" s="6" t="s">
        <v>13</v>
      </c>
      <c r="G78" s="6" t="s">
        <v>480</v>
      </c>
      <c r="H78" s="5">
        <v>4.0451388888888891E-2</v>
      </c>
      <c r="I78" s="6" t="s">
        <v>2013</v>
      </c>
      <c r="J78" s="6" t="s">
        <v>16</v>
      </c>
    </row>
    <row r="79" spans="1:10" x14ac:dyDescent="0.3">
      <c r="A79" s="9" t="s">
        <v>10</v>
      </c>
      <c r="B79" s="7">
        <v>43121.927777777775</v>
      </c>
      <c r="C79" s="8">
        <v>1.5023148148148148E-2</v>
      </c>
      <c r="D79" s="9" t="s">
        <v>13</v>
      </c>
      <c r="E79" s="9" t="s">
        <v>5000</v>
      </c>
      <c r="F79" s="9" t="s">
        <v>13</v>
      </c>
      <c r="G79" s="9" t="s">
        <v>480</v>
      </c>
      <c r="H79" s="8">
        <v>1.5497685185185186E-2</v>
      </c>
      <c r="I79" s="9" t="s">
        <v>5001</v>
      </c>
      <c r="J79" s="9" t="s">
        <v>16</v>
      </c>
    </row>
    <row r="80" spans="1:10" x14ac:dyDescent="0.3">
      <c r="A80" s="9" t="s">
        <v>10</v>
      </c>
      <c r="B80" s="7">
        <v>43135.722222222219</v>
      </c>
      <c r="C80" s="8">
        <v>3.1250000000000002E-3</v>
      </c>
      <c r="D80" s="9" t="s">
        <v>13</v>
      </c>
      <c r="E80" s="9" t="s">
        <v>4851</v>
      </c>
      <c r="F80" s="9" t="s">
        <v>13</v>
      </c>
      <c r="G80" s="9" t="s">
        <v>480</v>
      </c>
      <c r="H80" s="8">
        <v>3.1250000000000002E-3</v>
      </c>
      <c r="I80" s="9" t="s">
        <v>4852</v>
      </c>
      <c r="J80" s="9" t="s">
        <v>16</v>
      </c>
    </row>
    <row r="81" spans="1:10" x14ac:dyDescent="0.3">
      <c r="A81" s="9" t="s">
        <v>10</v>
      </c>
      <c r="B81" s="7">
        <v>43147.706250000003</v>
      </c>
      <c r="C81" s="8">
        <v>1.8865740740740742E-3</v>
      </c>
      <c r="D81" s="9" t="s">
        <v>13</v>
      </c>
      <c r="E81" s="9" t="s">
        <v>4768</v>
      </c>
      <c r="F81" s="9" t="s">
        <v>13</v>
      </c>
      <c r="G81" s="9" t="s">
        <v>480</v>
      </c>
      <c r="H81" s="8">
        <v>3.9479166666666669E-2</v>
      </c>
      <c r="I81" s="9" t="s">
        <v>4769</v>
      </c>
      <c r="J81" s="9" t="s">
        <v>16</v>
      </c>
    </row>
    <row r="82" spans="1:10" x14ac:dyDescent="0.3">
      <c r="A82" s="9" t="s">
        <v>10</v>
      </c>
      <c r="B82" s="7">
        <v>43149.633333333331</v>
      </c>
      <c r="C82" s="8">
        <v>3.4664351851851849E-2</v>
      </c>
      <c r="D82" s="9" t="s">
        <v>13</v>
      </c>
      <c r="E82" s="9" t="s">
        <v>4761</v>
      </c>
      <c r="F82" s="9" t="s">
        <v>13</v>
      </c>
      <c r="G82" s="9" t="s">
        <v>480</v>
      </c>
      <c r="H82" s="8">
        <v>3.4722222222222224E-2</v>
      </c>
      <c r="I82" s="9" t="s">
        <v>4762</v>
      </c>
      <c r="J82" s="9" t="s">
        <v>16</v>
      </c>
    </row>
    <row r="83" spans="1:10" x14ac:dyDescent="0.3">
      <c r="A83" s="9" t="s">
        <v>10</v>
      </c>
      <c r="B83" s="7">
        <v>43161.77847222222</v>
      </c>
      <c r="C83" s="8">
        <v>8.3750000000000005E-2</v>
      </c>
      <c r="D83" s="9" t="s">
        <v>13</v>
      </c>
      <c r="E83" s="9" t="s">
        <v>4751</v>
      </c>
      <c r="F83" s="9" t="s">
        <v>13</v>
      </c>
      <c r="G83" s="9" t="s">
        <v>480</v>
      </c>
      <c r="H83" s="8">
        <v>9.3553240740740742E-2</v>
      </c>
      <c r="I83" s="9" t="s">
        <v>4752</v>
      </c>
      <c r="J83" s="9" t="s">
        <v>16</v>
      </c>
    </row>
    <row r="84" spans="1:10" x14ac:dyDescent="0.3">
      <c r="A84" s="9" t="s">
        <v>10</v>
      </c>
      <c r="B84" s="7">
        <v>43167.870833333334</v>
      </c>
      <c r="C84" s="8">
        <v>4.0358796296296295E-2</v>
      </c>
      <c r="D84" s="9" t="s">
        <v>13</v>
      </c>
      <c r="E84" s="9" t="s">
        <v>4747</v>
      </c>
      <c r="F84" s="9" t="s">
        <v>13</v>
      </c>
      <c r="G84" s="9" t="s">
        <v>480</v>
      </c>
      <c r="H84" s="8">
        <v>4.0393518518518516E-2</v>
      </c>
      <c r="I84" s="9" t="s">
        <v>4748</v>
      </c>
      <c r="J84" s="9" t="s">
        <v>16</v>
      </c>
    </row>
    <row r="85" spans="1:10" x14ac:dyDescent="0.3">
      <c r="A85" s="9" t="s">
        <v>10</v>
      </c>
      <c r="B85" s="7">
        <v>43168.840277777781</v>
      </c>
      <c r="C85" s="8">
        <v>2.0034722222222221E-2</v>
      </c>
      <c r="D85" s="9" t="s">
        <v>13</v>
      </c>
      <c r="E85" s="9" t="s">
        <v>4744</v>
      </c>
      <c r="F85" s="9" t="s">
        <v>13</v>
      </c>
      <c r="G85" s="9" t="s">
        <v>480</v>
      </c>
      <c r="H85" s="8">
        <v>2.0046296296296295E-2</v>
      </c>
      <c r="I85" s="9" t="s">
        <v>4600</v>
      </c>
      <c r="J85" s="9" t="s">
        <v>16</v>
      </c>
    </row>
    <row r="86" spans="1:10" x14ac:dyDescent="0.3">
      <c r="A86" s="6" t="s">
        <v>10</v>
      </c>
      <c r="B86" s="4">
        <v>43172.814583333333</v>
      </c>
      <c r="C86" s="5">
        <v>0.10336805555555556</v>
      </c>
      <c r="D86" s="6" t="s">
        <v>13</v>
      </c>
      <c r="E86" s="6" t="s">
        <v>4733</v>
      </c>
      <c r="F86" s="6" t="s">
        <v>13</v>
      </c>
      <c r="G86" s="6" t="s">
        <v>480</v>
      </c>
      <c r="H86" s="5">
        <v>0.10337962962962963</v>
      </c>
      <c r="I86" s="6" t="s">
        <v>4734</v>
      </c>
      <c r="J86" s="6" t="s">
        <v>16</v>
      </c>
    </row>
    <row r="87" spans="1:10" x14ac:dyDescent="0.3">
      <c r="A87" s="6" t="s">
        <v>10</v>
      </c>
      <c r="B87" s="4">
        <v>43177.531944444447</v>
      </c>
      <c r="C87" s="5">
        <v>2.8194444444444446E-2</v>
      </c>
      <c r="D87" s="6" t="s">
        <v>13</v>
      </c>
      <c r="E87" s="6" t="s">
        <v>4720</v>
      </c>
      <c r="F87" s="6" t="s">
        <v>13</v>
      </c>
      <c r="G87" s="6" t="s">
        <v>480</v>
      </c>
      <c r="H87" s="5">
        <v>2.8715277777777777E-2</v>
      </c>
      <c r="I87" s="6" t="s">
        <v>4692</v>
      </c>
      <c r="J87" s="6" t="s">
        <v>16</v>
      </c>
    </row>
    <row r="88" spans="1:10" x14ac:dyDescent="0.3">
      <c r="A88" s="6" t="s">
        <v>10</v>
      </c>
      <c r="B88" s="4">
        <v>43186.799305555556</v>
      </c>
      <c r="C88" s="5">
        <v>1.8078703703703704E-2</v>
      </c>
      <c r="D88" s="6" t="s">
        <v>13</v>
      </c>
      <c r="E88" s="6" t="s">
        <v>4682</v>
      </c>
      <c r="F88" s="6" t="s">
        <v>13</v>
      </c>
      <c r="G88" s="6" t="s">
        <v>480</v>
      </c>
      <c r="H88" s="5">
        <v>1.8136574074074076E-2</v>
      </c>
      <c r="I88" s="6" t="s">
        <v>187</v>
      </c>
      <c r="J88" s="6" t="s">
        <v>16</v>
      </c>
    </row>
    <row r="89" spans="1:10" x14ac:dyDescent="0.3">
      <c r="A89" s="9" t="s">
        <v>10</v>
      </c>
      <c r="B89" s="7">
        <v>43188.8125</v>
      </c>
      <c r="C89" s="8">
        <v>6.9444444444444444E-5</v>
      </c>
      <c r="D89" s="9" t="s">
        <v>13</v>
      </c>
      <c r="E89" s="9" t="s">
        <v>4660</v>
      </c>
      <c r="F89" s="9" t="s">
        <v>13</v>
      </c>
      <c r="G89" s="9" t="s">
        <v>480</v>
      </c>
      <c r="H89" s="8">
        <v>6.9444444444444444E-5</v>
      </c>
      <c r="I89" s="9" t="s">
        <v>73</v>
      </c>
      <c r="J89" s="9" t="s">
        <v>16</v>
      </c>
    </row>
    <row r="90" spans="1:10" x14ac:dyDescent="0.3">
      <c r="A90" s="6" t="s">
        <v>10</v>
      </c>
      <c r="B90" s="4">
        <v>43190.65347222222</v>
      </c>
      <c r="C90" s="5">
        <v>1.8773148148148146E-2</v>
      </c>
      <c r="D90" s="6" t="s">
        <v>13</v>
      </c>
      <c r="E90" s="6" t="s">
        <v>4654</v>
      </c>
      <c r="F90" s="6" t="s">
        <v>13</v>
      </c>
      <c r="G90" s="6" t="s">
        <v>480</v>
      </c>
      <c r="H90" s="5">
        <v>2.9837962962962962E-2</v>
      </c>
      <c r="I90" s="6" t="s">
        <v>1032</v>
      </c>
      <c r="J90" s="6" t="s">
        <v>16</v>
      </c>
    </row>
    <row r="91" spans="1:10" x14ac:dyDescent="0.3">
      <c r="A91" s="6" t="s">
        <v>10</v>
      </c>
      <c r="B91" s="4">
        <v>43191.702777777777</v>
      </c>
      <c r="C91" s="5">
        <v>1.9918981481481482E-2</v>
      </c>
      <c r="D91" s="6" t="s">
        <v>13</v>
      </c>
      <c r="E91" s="6" t="s">
        <v>4647</v>
      </c>
      <c r="F91" s="6" t="s">
        <v>13</v>
      </c>
      <c r="G91" s="6" t="s">
        <v>480</v>
      </c>
      <c r="H91" s="5">
        <v>1.9745370370370371E-2</v>
      </c>
      <c r="I91" s="6" t="s">
        <v>920</v>
      </c>
      <c r="J91" s="6" t="s">
        <v>16</v>
      </c>
    </row>
    <row r="92" spans="1:10" x14ac:dyDescent="0.3">
      <c r="A92" s="6" t="s">
        <v>10</v>
      </c>
      <c r="B92" s="4">
        <v>43191.874305555553</v>
      </c>
      <c r="C92" s="5">
        <v>4.0324074074074075E-2</v>
      </c>
      <c r="D92" s="6" t="s">
        <v>13</v>
      </c>
      <c r="E92" s="6" t="s">
        <v>4640</v>
      </c>
      <c r="F92" s="6" t="s">
        <v>13</v>
      </c>
      <c r="G92" s="6" t="s">
        <v>480</v>
      </c>
      <c r="H92" s="5">
        <v>4.071759259259259E-2</v>
      </c>
      <c r="I92" s="6" t="s">
        <v>3464</v>
      </c>
      <c r="J92" s="6" t="s">
        <v>16</v>
      </c>
    </row>
    <row r="93" spans="1:10" x14ac:dyDescent="0.3">
      <c r="A93" s="6" t="s">
        <v>10</v>
      </c>
      <c r="B93" s="4">
        <v>43192.856249999997</v>
      </c>
      <c r="C93" s="5">
        <v>3.5520833333333335E-2</v>
      </c>
      <c r="D93" s="6" t="s">
        <v>13</v>
      </c>
      <c r="E93" s="6" t="s">
        <v>4634</v>
      </c>
      <c r="F93" s="6" t="s">
        <v>13</v>
      </c>
      <c r="G93" s="6" t="s">
        <v>480</v>
      </c>
      <c r="H93" s="5">
        <v>3.5578703703703703E-2</v>
      </c>
      <c r="I93" s="6" t="s">
        <v>562</v>
      </c>
      <c r="J93" s="6" t="s">
        <v>16</v>
      </c>
    </row>
    <row r="94" spans="1:10" x14ac:dyDescent="0.3">
      <c r="A94" s="9" t="s">
        <v>10</v>
      </c>
      <c r="B94" s="7">
        <v>43193.767361111109</v>
      </c>
      <c r="C94" s="8">
        <v>7.7777777777777779E-2</v>
      </c>
      <c r="D94" s="9" t="s">
        <v>13</v>
      </c>
      <c r="E94" s="9" t="s">
        <v>4631</v>
      </c>
      <c r="F94" s="9" t="s">
        <v>13</v>
      </c>
      <c r="G94" s="9" t="s">
        <v>480</v>
      </c>
      <c r="H94" s="8">
        <v>7.7789351851851846E-2</v>
      </c>
      <c r="I94" s="9" t="s">
        <v>4632</v>
      </c>
      <c r="J94" s="9" t="s">
        <v>16</v>
      </c>
    </row>
    <row r="95" spans="1:10" x14ac:dyDescent="0.3">
      <c r="A95" s="9" t="s">
        <v>10</v>
      </c>
      <c r="B95" s="7">
        <v>43198.871527777781</v>
      </c>
      <c r="C95" s="8">
        <v>1.4837962962962963E-2</v>
      </c>
      <c r="D95" s="9" t="s">
        <v>13</v>
      </c>
      <c r="E95" s="9" t="s">
        <v>4620</v>
      </c>
      <c r="F95" s="9" t="s">
        <v>13</v>
      </c>
      <c r="G95" s="9" t="s">
        <v>480</v>
      </c>
      <c r="H95" s="8">
        <v>1.4918981481481481E-2</v>
      </c>
      <c r="I95" s="9" t="s">
        <v>356</v>
      </c>
      <c r="J95" s="9" t="s">
        <v>16</v>
      </c>
    </row>
    <row r="96" spans="1:10" x14ac:dyDescent="0.3">
      <c r="A96" s="9" t="s">
        <v>10</v>
      </c>
      <c r="B96" s="7">
        <v>43212.80972222222</v>
      </c>
      <c r="C96" s="8">
        <v>4.5798611111111109E-2</v>
      </c>
      <c r="D96" s="9" t="s">
        <v>13</v>
      </c>
      <c r="E96" s="9" t="s">
        <v>4605</v>
      </c>
      <c r="F96" s="9" t="s">
        <v>13</v>
      </c>
      <c r="G96" s="9" t="s">
        <v>480</v>
      </c>
      <c r="H96" s="8">
        <v>4.5798611111111109E-2</v>
      </c>
      <c r="I96" s="9" t="s">
        <v>4606</v>
      </c>
      <c r="J96" s="9" t="s">
        <v>16</v>
      </c>
    </row>
    <row r="97" spans="1:10" x14ac:dyDescent="0.3">
      <c r="A97" s="6" t="s">
        <v>10</v>
      </c>
      <c r="B97" s="4">
        <v>43214.782638888886</v>
      </c>
      <c r="C97" s="5">
        <v>1.9756944444444445E-2</v>
      </c>
      <c r="D97" s="6" t="s">
        <v>13</v>
      </c>
      <c r="E97" s="6" t="s">
        <v>4598</v>
      </c>
      <c r="F97" s="6" t="s">
        <v>13</v>
      </c>
      <c r="G97" s="6" t="s">
        <v>480</v>
      </c>
      <c r="H97" s="5">
        <v>1.9803240740740739E-2</v>
      </c>
      <c r="I97" s="6" t="s">
        <v>481</v>
      </c>
      <c r="J97" s="6" t="s">
        <v>16</v>
      </c>
    </row>
    <row r="98" spans="1:10" x14ac:dyDescent="0.3">
      <c r="A98" s="9" t="s">
        <v>10</v>
      </c>
      <c r="B98" s="7">
        <v>43217.813888888886</v>
      </c>
      <c r="C98" s="8">
        <v>3.4027777777777775E-2</v>
      </c>
      <c r="D98" s="9" t="s">
        <v>13</v>
      </c>
      <c r="E98" s="9" t="s">
        <v>4581</v>
      </c>
      <c r="F98" s="9" t="s">
        <v>13</v>
      </c>
      <c r="G98" s="9" t="s">
        <v>480</v>
      </c>
      <c r="H98" s="8">
        <v>3.3750000000000002E-2</v>
      </c>
      <c r="I98" s="9" t="s">
        <v>4582</v>
      </c>
      <c r="J98" s="9" t="s">
        <v>16</v>
      </c>
    </row>
    <row r="99" spans="1:10" x14ac:dyDescent="0.3">
      <c r="A99" s="9" t="s">
        <v>10</v>
      </c>
      <c r="B99" s="7">
        <v>43229.703472222223</v>
      </c>
      <c r="C99" s="8">
        <v>1.0416666666666667E-4</v>
      </c>
      <c r="D99" s="9" t="s">
        <v>13</v>
      </c>
      <c r="E99" s="9" t="s">
        <v>4547</v>
      </c>
      <c r="F99" s="9" t="s">
        <v>13</v>
      </c>
      <c r="G99" s="9" t="s">
        <v>480</v>
      </c>
      <c r="H99" s="8">
        <v>2.4687500000000001E-2</v>
      </c>
      <c r="I99" s="9" t="s">
        <v>4548</v>
      </c>
      <c r="J99" s="9" t="s">
        <v>16</v>
      </c>
    </row>
    <row r="100" spans="1:10" x14ac:dyDescent="0.3">
      <c r="A100" s="9" t="s">
        <v>10</v>
      </c>
      <c r="B100" s="7">
        <v>43234.822916666664</v>
      </c>
      <c r="C100" s="8">
        <v>2.9652777777777778E-2</v>
      </c>
      <c r="D100" s="9" t="s">
        <v>13</v>
      </c>
      <c r="E100" s="9" t="s">
        <v>4536</v>
      </c>
      <c r="F100" s="9" t="s">
        <v>13</v>
      </c>
      <c r="G100" s="9" t="s">
        <v>480</v>
      </c>
      <c r="H100" s="8">
        <v>2.9664351851851851E-2</v>
      </c>
      <c r="I100" s="9" t="s">
        <v>1008</v>
      </c>
      <c r="J100" s="9" t="s">
        <v>16</v>
      </c>
    </row>
    <row r="101" spans="1:10" x14ac:dyDescent="0.3">
      <c r="A101" s="6" t="s">
        <v>10</v>
      </c>
      <c r="B101" s="4">
        <v>43240.509027777778</v>
      </c>
      <c r="C101" s="5">
        <v>1.5740740740740739E-2</v>
      </c>
      <c r="D101" s="6" t="s">
        <v>13</v>
      </c>
      <c r="E101" s="6" t="s">
        <v>4520</v>
      </c>
      <c r="F101" s="6" t="s">
        <v>13</v>
      </c>
      <c r="G101" s="6" t="s">
        <v>480</v>
      </c>
      <c r="H101" s="5">
        <v>1.5740740740740739E-2</v>
      </c>
      <c r="I101" s="6" t="s">
        <v>4521</v>
      </c>
      <c r="J101" s="6" t="s">
        <v>16</v>
      </c>
    </row>
    <row r="102" spans="1:10" x14ac:dyDescent="0.3">
      <c r="A102" s="9" t="s">
        <v>10</v>
      </c>
      <c r="B102" s="7">
        <v>43240.86041666667</v>
      </c>
      <c r="C102" s="8">
        <v>2.9305555555555557E-2</v>
      </c>
      <c r="D102" s="9" t="s">
        <v>13</v>
      </c>
      <c r="E102" s="9" t="s">
        <v>4515</v>
      </c>
      <c r="F102" s="9" t="s">
        <v>13</v>
      </c>
      <c r="G102" s="9" t="s">
        <v>480</v>
      </c>
      <c r="H102" s="8">
        <v>2.9652777777777778E-2</v>
      </c>
      <c r="I102" s="9" t="s">
        <v>2300</v>
      </c>
      <c r="J102" s="9" t="s">
        <v>16</v>
      </c>
    </row>
    <row r="103" spans="1:10" x14ac:dyDescent="0.3">
      <c r="A103" s="6" t="s">
        <v>10</v>
      </c>
      <c r="B103" s="4">
        <v>43241.568055555559</v>
      </c>
      <c r="C103" s="5">
        <v>6.5833333333333327E-2</v>
      </c>
      <c r="D103" s="6" t="s">
        <v>13</v>
      </c>
      <c r="E103" s="6" t="s">
        <v>4513</v>
      </c>
      <c r="F103" s="6" t="s">
        <v>13</v>
      </c>
      <c r="G103" s="6" t="s">
        <v>480</v>
      </c>
      <c r="H103" s="5">
        <v>6.5833333333333327E-2</v>
      </c>
      <c r="I103" s="6" t="s">
        <v>4514</v>
      </c>
      <c r="J103" s="6" t="s">
        <v>16</v>
      </c>
    </row>
    <row r="104" spans="1:10" x14ac:dyDescent="0.3">
      <c r="A104" s="6" t="s">
        <v>10</v>
      </c>
      <c r="B104" s="4">
        <v>43246.726388888892</v>
      </c>
      <c r="C104" s="5">
        <v>7.1354166666666663E-2</v>
      </c>
      <c r="D104" s="6" t="s">
        <v>13</v>
      </c>
      <c r="E104" s="6" t="s">
        <v>4499</v>
      </c>
      <c r="F104" s="6" t="s">
        <v>13</v>
      </c>
      <c r="G104" s="6" t="s">
        <v>480</v>
      </c>
      <c r="H104" s="5">
        <v>7.1296296296296302E-2</v>
      </c>
      <c r="I104" s="6" t="s">
        <v>4500</v>
      </c>
      <c r="J104" s="6" t="s">
        <v>16</v>
      </c>
    </row>
    <row r="105" spans="1:10" x14ac:dyDescent="0.3">
      <c r="A105" s="6" t="s">
        <v>10</v>
      </c>
      <c r="B105" s="4">
        <v>43246.819444444445</v>
      </c>
      <c r="C105" s="5">
        <v>1.7962962962962962E-2</v>
      </c>
      <c r="D105" s="6" t="s">
        <v>13</v>
      </c>
      <c r="E105" s="6" t="s">
        <v>4497</v>
      </c>
      <c r="F105" s="6" t="s">
        <v>13</v>
      </c>
      <c r="G105" s="6" t="s">
        <v>480</v>
      </c>
      <c r="H105" s="5">
        <v>1.7962962962962962E-2</v>
      </c>
      <c r="I105" s="6" t="s">
        <v>4498</v>
      </c>
      <c r="J105" s="6" t="s">
        <v>16</v>
      </c>
    </row>
    <row r="106" spans="1:10" x14ac:dyDescent="0.3">
      <c r="A106" s="9" t="s">
        <v>10</v>
      </c>
      <c r="B106" s="7">
        <v>43247.702777777777</v>
      </c>
      <c r="C106" s="8">
        <v>5.2083333333333333E-4</v>
      </c>
      <c r="D106" s="9" t="s">
        <v>13</v>
      </c>
      <c r="E106" s="9" t="s">
        <v>4491</v>
      </c>
      <c r="F106" s="9" t="s">
        <v>13</v>
      </c>
      <c r="G106" s="9" t="s">
        <v>480</v>
      </c>
      <c r="H106" s="8">
        <v>5.2083333333333333E-4</v>
      </c>
      <c r="I106" s="9" t="s">
        <v>515</v>
      </c>
      <c r="J106" s="9" t="s">
        <v>16</v>
      </c>
    </row>
    <row r="107" spans="1:10" x14ac:dyDescent="0.3">
      <c r="A107" s="9" t="s">
        <v>10</v>
      </c>
      <c r="B107" s="7">
        <v>43250.830555555556</v>
      </c>
      <c r="C107" s="8">
        <v>1.8935185185185187E-2</v>
      </c>
      <c r="D107" s="9" t="s">
        <v>13</v>
      </c>
      <c r="E107" s="9" t="s">
        <v>4486</v>
      </c>
      <c r="F107" s="9" t="s">
        <v>13</v>
      </c>
      <c r="G107" s="9" t="s">
        <v>480</v>
      </c>
      <c r="H107" s="8">
        <v>1.9282407407407408E-2</v>
      </c>
      <c r="I107" s="9" t="s">
        <v>917</v>
      </c>
      <c r="J107" s="9" t="s">
        <v>16</v>
      </c>
    </row>
    <row r="108" spans="1:10" x14ac:dyDescent="0.3">
      <c r="A108" s="6" t="s">
        <v>10</v>
      </c>
      <c r="B108" s="4">
        <v>43255.888194444444</v>
      </c>
      <c r="C108" s="5">
        <v>6.6666666666666666E-2</v>
      </c>
      <c r="D108" s="6" t="s">
        <v>13</v>
      </c>
      <c r="E108" s="6" t="s">
        <v>4466</v>
      </c>
      <c r="F108" s="6" t="s">
        <v>13</v>
      </c>
      <c r="G108" s="6" t="s">
        <v>480</v>
      </c>
      <c r="H108" s="5">
        <v>6.6666666666666666E-2</v>
      </c>
      <c r="I108" s="6" t="s">
        <v>4467</v>
      </c>
      <c r="J108" s="6" t="s">
        <v>16</v>
      </c>
    </row>
    <row r="109" spans="1:10" x14ac:dyDescent="0.3">
      <c r="A109" s="6" t="s">
        <v>10</v>
      </c>
      <c r="B109" s="4">
        <v>43256.800694444442</v>
      </c>
      <c r="C109" s="5">
        <v>3.1134259259259261E-2</v>
      </c>
      <c r="D109" s="6" t="s">
        <v>13</v>
      </c>
      <c r="E109" s="6" t="s">
        <v>4465</v>
      </c>
      <c r="F109" s="6" t="s">
        <v>13</v>
      </c>
      <c r="G109" s="6" t="s">
        <v>480</v>
      </c>
      <c r="H109" s="5">
        <v>3.1134259259259261E-2</v>
      </c>
      <c r="I109" s="6" t="s">
        <v>3311</v>
      </c>
      <c r="J109" s="6" t="s">
        <v>16</v>
      </c>
    </row>
    <row r="110" spans="1:10" x14ac:dyDescent="0.3">
      <c r="A110" s="9" t="s">
        <v>10</v>
      </c>
      <c r="B110" s="7">
        <v>43277.847916666666</v>
      </c>
      <c r="C110" s="8">
        <v>5.078703703703704E-2</v>
      </c>
      <c r="D110" s="9" t="s">
        <v>13</v>
      </c>
      <c r="E110" s="9" t="s">
        <v>4459</v>
      </c>
      <c r="F110" s="9" t="s">
        <v>13</v>
      </c>
      <c r="G110" s="9" t="s">
        <v>480</v>
      </c>
      <c r="H110" s="8">
        <v>5.078703703703704E-2</v>
      </c>
      <c r="I110" s="9" t="s">
        <v>4460</v>
      </c>
      <c r="J110" s="9" t="s">
        <v>16</v>
      </c>
    </row>
    <row r="111" spans="1:10" x14ac:dyDescent="0.3">
      <c r="A111" s="9" t="s">
        <v>10</v>
      </c>
      <c r="B111" s="7">
        <v>43284.897222222222</v>
      </c>
      <c r="C111" s="8">
        <v>3.0254629629629631E-2</v>
      </c>
      <c r="D111" s="9" t="s">
        <v>13</v>
      </c>
      <c r="E111" s="9" t="s">
        <v>4448</v>
      </c>
      <c r="F111" s="9" t="s">
        <v>13</v>
      </c>
      <c r="G111" s="9" t="s">
        <v>480</v>
      </c>
      <c r="H111" s="8">
        <v>3.0254629629629631E-2</v>
      </c>
      <c r="I111" s="9" t="s">
        <v>4042</v>
      </c>
      <c r="J111" s="9" t="s">
        <v>16</v>
      </c>
    </row>
    <row r="112" spans="1:10" x14ac:dyDescent="0.3">
      <c r="A112" s="9" t="s">
        <v>10</v>
      </c>
      <c r="B112" s="7">
        <v>43294.719444444447</v>
      </c>
      <c r="C112" s="8">
        <v>2.554398148148148E-2</v>
      </c>
      <c r="D112" s="9" t="s">
        <v>13</v>
      </c>
      <c r="E112" s="9" t="s">
        <v>4419</v>
      </c>
      <c r="F112" s="9" t="s">
        <v>13</v>
      </c>
      <c r="G112" s="9" t="s">
        <v>480</v>
      </c>
      <c r="H112" s="8">
        <v>3.1215277777777779E-2</v>
      </c>
      <c r="I112" s="9" t="s">
        <v>2221</v>
      </c>
      <c r="J112" s="9" t="s">
        <v>16</v>
      </c>
    </row>
    <row r="113" spans="1:10" x14ac:dyDescent="0.3">
      <c r="A113" s="9" t="s">
        <v>10</v>
      </c>
      <c r="B113" s="7">
        <v>43300.897916666669</v>
      </c>
      <c r="C113" s="8">
        <v>7.407407407407407E-4</v>
      </c>
      <c r="D113" s="9" t="s">
        <v>13</v>
      </c>
      <c r="E113" s="9" t="s">
        <v>4397</v>
      </c>
      <c r="F113" s="9" t="s">
        <v>13</v>
      </c>
      <c r="G113" s="9" t="s">
        <v>480</v>
      </c>
      <c r="H113" s="8">
        <v>1.6006944444444445E-2</v>
      </c>
      <c r="I113" s="9" t="s">
        <v>2591</v>
      </c>
      <c r="J113" s="9" t="s">
        <v>16</v>
      </c>
    </row>
    <row r="114" spans="1:10" x14ac:dyDescent="0.3">
      <c r="A114" s="6" t="s">
        <v>10</v>
      </c>
      <c r="B114" s="4">
        <v>43301.722222222219</v>
      </c>
      <c r="C114" s="5">
        <v>6.1805555555555558E-2</v>
      </c>
      <c r="D114" s="6" t="s">
        <v>13</v>
      </c>
      <c r="E114" s="6" t="s">
        <v>4395</v>
      </c>
      <c r="F114" s="6" t="s">
        <v>13</v>
      </c>
      <c r="G114" s="6" t="s">
        <v>480</v>
      </c>
      <c r="H114" s="5">
        <v>6.1435185185185183E-2</v>
      </c>
      <c r="I114" s="6" t="s">
        <v>4396</v>
      </c>
      <c r="J114" s="6" t="s">
        <v>16</v>
      </c>
    </row>
    <row r="115" spans="1:10" x14ac:dyDescent="0.3">
      <c r="A115" s="9" t="s">
        <v>10</v>
      </c>
      <c r="B115" s="7">
        <v>43302.78125</v>
      </c>
      <c r="C115" s="8">
        <v>3.0891203703703702E-2</v>
      </c>
      <c r="D115" s="9" t="s">
        <v>13</v>
      </c>
      <c r="E115" s="9" t="s">
        <v>4381</v>
      </c>
      <c r="F115" s="9" t="s">
        <v>13</v>
      </c>
      <c r="G115" s="9" t="s">
        <v>480</v>
      </c>
      <c r="H115" s="8">
        <v>3.0983796296296297E-2</v>
      </c>
      <c r="I115" s="9" t="s">
        <v>2407</v>
      </c>
      <c r="J115" s="9" t="s">
        <v>16</v>
      </c>
    </row>
    <row r="116" spans="1:10" x14ac:dyDescent="0.3">
      <c r="A116" s="6" t="s">
        <v>10</v>
      </c>
      <c r="B116" s="4">
        <v>43307.847916666666</v>
      </c>
      <c r="C116" s="5">
        <v>2.1701388888888888E-2</v>
      </c>
      <c r="D116" s="6" t="s">
        <v>13</v>
      </c>
      <c r="E116" s="6" t="s">
        <v>4367</v>
      </c>
      <c r="F116" s="6" t="s">
        <v>13</v>
      </c>
      <c r="G116" s="6" t="s">
        <v>480</v>
      </c>
      <c r="H116" s="5">
        <v>2.8935185185185185E-2</v>
      </c>
      <c r="I116" s="6" t="s">
        <v>2486</v>
      </c>
      <c r="J116" s="6" t="s">
        <v>16</v>
      </c>
    </row>
    <row r="117" spans="1:10" x14ac:dyDescent="0.3">
      <c r="A117" s="6" t="s">
        <v>10</v>
      </c>
      <c r="B117" s="4">
        <v>43370.788888888892</v>
      </c>
      <c r="C117" s="5">
        <v>7.6041666666666671E-3</v>
      </c>
      <c r="D117" s="6" t="s">
        <v>13</v>
      </c>
      <c r="E117" s="6" t="s">
        <v>4180</v>
      </c>
      <c r="F117" s="6" t="s">
        <v>13</v>
      </c>
      <c r="G117" s="6" t="s">
        <v>480</v>
      </c>
      <c r="H117" s="5">
        <v>2.3935185185185184E-2</v>
      </c>
      <c r="I117" s="6" t="s">
        <v>4181</v>
      </c>
      <c r="J117" s="6" t="s">
        <v>16</v>
      </c>
    </row>
    <row r="118" spans="1:10" x14ac:dyDescent="0.3">
      <c r="A118" s="9" t="s">
        <v>10</v>
      </c>
      <c r="B118" s="7">
        <v>43391.8</v>
      </c>
      <c r="C118" s="8">
        <v>2.9826388888888888E-2</v>
      </c>
      <c r="D118" s="9" t="s">
        <v>13</v>
      </c>
      <c r="E118" s="9" t="s">
        <v>4142</v>
      </c>
      <c r="F118" s="9" t="s">
        <v>13</v>
      </c>
      <c r="G118" s="9" t="s">
        <v>480</v>
      </c>
      <c r="H118" s="8">
        <v>2.9826388888888888E-2</v>
      </c>
      <c r="I118" s="9" t="s">
        <v>2117</v>
      </c>
      <c r="J118" s="9" t="s">
        <v>16</v>
      </c>
    </row>
    <row r="119" spans="1:10" x14ac:dyDescent="0.3">
      <c r="A119" s="6" t="s">
        <v>10</v>
      </c>
      <c r="B119" s="4">
        <v>43393.677777777775</v>
      </c>
      <c r="C119" s="5">
        <v>3.1608796296296295E-2</v>
      </c>
      <c r="D119" s="6" t="s">
        <v>13</v>
      </c>
      <c r="E119" s="6" t="s">
        <v>4139</v>
      </c>
      <c r="F119" s="6" t="s">
        <v>13</v>
      </c>
      <c r="G119" s="6" t="s">
        <v>480</v>
      </c>
      <c r="H119" s="5">
        <v>5.966435185185185E-2</v>
      </c>
      <c r="I119" s="6" t="s">
        <v>4140</v>
      </c>
      <c r="J119" s="6" t="s">
        <v>16</v>
      </c>
    </row>
    <row r="120" spans="1:10" x14ac:dyDescent="0.3">
      <c r="A120" s="6" t="s">
        <v>10</v>
      </c>
      <c r="B120" s="4">
        <v>43397.813888888886</v>
      </c>
      <c r="C120" s="5">
        <v>2.5671296296296296E-2</v>
      </c>
      <c r="D120" s="6" t="s">
        <v>13</v>
      </c>
      <c r="E120" s="6" t="s">
        <v>4137</v>
      </c>
      <c r="F120" s="6" t="s">
        <v>13</v>
      </c>
      <c r="G120" s="6" t="s">
        <v>480</v>
      </c>
      <c r="H120" s="5">
        <v>2.5740740740740741E-2</v>
      </c>
      <c r="I120" s="6" t="s">
        <v>4138</v>
      </c>
      <c r="J120" s="6" t="s">
        <v>16</v>
      </c>
    </row>
    <row r="121" spans="1:10" x14ac:dyDescent="0.3">
      <c r="A121" s="6" t="s">
        <v>10</v>
      </c>
      <c r="B121" s="4">
        <v>43415.792361111111</v>
      </c>
      <c r="C121" s="5">
        <v>2.3148148148148147E-5</v>
      </c>
      <c r="D121" s="6" t="s">
        <v>13</v>
      </c>
      <c r="E121" s="6" t="s">
        <v>4103</v>
      </c>
      <c r="F121" s="6" t="s">
        <v>13</v>
      </c>
      <c r="G121" s="6" t="s">
        <v>480</v>
      </c>
      <c r="H121" s="5">
        <v>2.3148148148148147E-5</v>
      </c>
      <c r="I121" s="6" t="s">
        <v>1979</v>
      </c>
      <c r="J121" s="6" t="s">
        <v>16</v>
      </c>
    </row>
    <row r="122" spans="1:10" x14ac:dyDescent="0.3">
      <c r="A122" s="6" t="s">
        <v>10</v>
      </c>
      <c r="B122" s="4">
        <v>43415.85833333333</v>
      </c>
      <c r="C122" s="5">
        <v>1.9502314814814816E-2</v>
      </c>
      <c r="D122" s="6" t="s">
        <v>13</v>
      </c>
      <c r="E122" s="6" t="s">
        <v>4102</v>
      </c>
      <c r="F122" s="6" t="s">
        <v>13</v>
      </c>
      <c r="G122" s="6" t="s">
        <v>480</v>
      </c>
      <c r="H122" s="5">
        <v>1.9502314814814816E-2</v>
      </c>
      <c r="I122" s="6" t="s">
        <v>564</v>
      </c>
      <c r="J122" s="6" t="s">
        <v>16</v>
      </c>
    </row>
    <row r="123" spans="1:10" x14ac:dyDescent="0.3">
      <c r="A123" s="9" t="s">
        <v>10</v>
      </c>
      <c r="B123" s="7">
        <v>43421.870138888888</v>
      </c>
      <c r="C123" s="8">
        <v>2.060185185185185E-2</v>
      </c>
      <c r="D123" s="9" t="s">
        <v>11</v>
      </c>
      <c r="E123" s="9" t="s">
        <v>4088</v>
      </c>
      <c r="F123" s="9" t="s">
        <v>13</v>
      </c>
      <c r="G123" s="9" t="s">
        <v>480</v>
      </c>
      <c r="H123" s="8">
        <v>2.0914351851851851E-2</v>
      </c>
      <c r="I123" s="9" t="s">
        <v>907</v>
      </c>
      <c r="J123" s="9" t="s">
        <v>16</v>
      </c>
    </row>
    <row r="124" spans="1:10" x14ac:dyDescent="0.3">
      <c r="A124" s="6" t="s">
        <v>10</v>
      </c>
      <c r="B124" s="4">
        <v>43431.780555555553</v>
      </c>
      <c r="C124" s="5">
        <v>2.0439814814814813E-2</v>
      </c>
      <c r="D124" s="6" t="s">
        <v>13</v>
      </c>
      <c r="E124" s="6" t="s">
        <v>4055</v>
      </c>
      <c r="F124" s="6" t="s">
        <v>13</v>
      </c>
      <c r="G124" s="6" t="s">
        <v>480</v>
      </c>
      <c r="H124" s="5">
        <v>2.0439814814814813E-2</v>
      </c>
      <c r="I124" s="6" t="s">
        <v>2386</v>
      </c>
      <c r="J124" s="6" t="s">
        <v>16</v>
      </c>
    </row>
    <row r="125" spans="1:10" x14ac:dyDescent="0.3">
      <c r="A125" s="6" t="s">
        <v>10</v>
      </c>
      <c r="B125" s="4">
        <v>43442.739583333336</v>
      </c>
      <c r="C125" s="5">
        <v>3.1539351851851853E-2</v>
      </c>
      <c r="D125" s="6" t="s">
        <v>11</v>
      </c>
      <c r="E125" s="6" t="s">
        <v>4048</v>
      </c>
      <c r="F125" s="6" t="s">
        <v>13</v>
      </c>
      <c r="G125" s="6" t="s">
        <v>480</v>
      </c>
      <c r="H125" s="5">
        <v>3.1805555555555552E-2</v>
      </c>
      <c r="I125" s="6" t="s">
        <v>38</v>
      </c>
      <c r="J125" s="6" t="s">
        <v>16</v>
      </c>
    </row>
    <row r="126" spans="1:10" x14ac:dyDescent="0.3">
      <c r="A126" s="6" t="s">
        <v>10</v>
      </c>
      <c r="B126" s="4">
        <v>43456.604861111111</v>
      </c>
      <c r="C126" s="5">
        <v>3.0312499999999999E-2</v>
      </c>
      <c r="D126" s="6" t="s">
        <v>13</v>
      </c>
      <c r="E126" s="6" t="s">
        <v>4034</v>
      </c>
      <c r="F126" s="6" t="s">
        <v>13</v>
      </c>
      <c r="G126" s="6" t="s">
        <v>3444</v>
      </c>
      <c r="H126" s="5">
        <v>3.0416666666666668E-2</v>
      </c>
      <c r="I126" s="6" t="s">
        <v>2280</v>
      </c>
      <c r="J126" s="6" t="s">
        <v>16</v>
      </c>
    </row>
    <row r="127" spans="1:10" x14ac:dyDescent="0.3">
      <c r="A127" s="9" t="s">
        <v>10</v>
      </c>
      <c r="B127" s="7">
        <v>43459.467361111114</v>
      </c>
      <c r="C127" s="8">
        <v>2.8333333333333332E-2</v>
      </c>
      <c r="D127" s="9" t="s">
        <v>13</v>
      </c>
      <c r="E127" s="9" t="s">
        <v>4004</v>
      </c>
      <c r="F127" s="9" t="s">
        <v>13</v>
      </c>
      <c r="G127" s="9" t="s">
        <v>480</v>
      </c>
      <c r="H127" s="8">
        <v>2.8333333333333332E-2</v>
      </c>
      <c r="I127" s="9" t="s">
        <v>4005</v>
      </c>
      <c r="J127" s="9" t="s">
        <v>16</v>
      </c>
    </row>
    <row r="128" spans="1:10" x14ac:dyDescent="0.3">
      <c r="A128" s="9" t="s">
        <v>10</v>
      </c>
      <c r="B128" s="7">
        <v>43459.600694444445</v>
      </c>
      <c r="C128" s="8">
        <v>5.724537037037037E-2</v>
      </c>
      <c r="D128" s="9" t="s">
        <v>13</v>
      </c>
      <c r="E128" s="9" t="s">
        <v>4002</v>
      </c>
      <c r="F128" s="9" t="s">
        <v>13</v>
      </c>
      <c r="G128" s="9" t="s">
        <v>480</v>
      </c>
      <c r="H128" s="8">
        <v>5.724537037037037E-2</v>
      </c>
      <c r="I128" s="9" t="s">
        <v>4003</v>
      </c>
      <c r="J128" s="9" t="s">
        <v>16</v>
      </c>
    </row>
    <row r="129" spans="1:10" x14ac:dyDescent="0.3">
      <c r="A129" s="9" t="s">
        <v>10</v>
      </c>
      <c r="B129" s="7">
        <v>43460.602777777778</v>
      </c>
      <c r="C129" s="8">
        <v>9.3055555555555548E-3</v>
      </c>
      <c r="D129" s="9" t="s">
        <v>13</v>
      </c>
      <c r="E129" s="9" t="s">
        <v>4000</v>
      </c>
      <c r="F129" s="9" t="s">
        <v>13</v>
      </c>
      <c r="G129" s="9" t="s">
        <v>480</v>
      </c>
      <c r="H129" s="8">
        <v>2.2430555555555554E-2</v>
      </c>
      <c r="I129" s="9" t="s">
        <v>4001</v>
      </c>
      <c r="J129" s="9" t="s">
        <v>16</v>
      </c>
    </row>
    <row r="130" spans="1:10" x14ac:dyDescent="0.3">
      <c r="A130" s="6" t="s">
        <v>10</v>
      </c>
      <c r="B130" s="4">
        <v>43465.55</v>
      </c>
      <c r="C130" s="5">
        <v>7.5844907407407403E-2</v>
      </c>
      <c r="D130" s="6" t="s">
        <v>13</v>
      </c>
      <c r="E130" s="6" t="s">
        <v>3989</v>
      </c>
      <c r="F130" s="6" t="s">
        <v>13</v>
      </c>
      <c r="G130" s="6" t="s">
        <v>480</v>
      </c>
      <c r="H130" s="5">
        <v>7.5844907407407403E-2</v>
      </c>
      <c r="I130" s="6" t="s">
        <v>3990</v>
      </c>
      <c r="J130" s="6" t="s">
        <v>16</v>
      </c>
    </row>
    <row r="131" spans="1:10" x14ac:dyDescent="0.3">
      <c r="A131" s="6" t="s">
        <v>10</v>
      </c>
      <c r="B131" s="4">
        <v>43465.636111111111</v>
      </c>
      <c r="C131" s="5">
        <v>7.7557870370370374E-2</v>
      </c>
      <c r="D131" s="6" t="s">
        <v>13</v>
      </c>
      <c r="E131" s="6" t="s">
        <v>3987</v>
      </c>
      <c r="F131" s="6" t="s">
        <v>13</v>
      </c>
      <c r="G131" s="6" t="s">
        <v>480</v>
      </c>
      <c r="H131" s="5">
        <v>7.7106481481481484E-2</v>
      </c>
      <c r="I131" s="6" t="s">
        <v>3988</v>
      </c>
      <c r="J131" s="6" t="s">
        <v>16</v>
      </c>
    </row>
    <row r="132" spans="1:10" x14ac:dyDescent="0.3">
      <c r="A132" s="9" t="s">
        <v>10</v>
      </c>
      <c r="B132" s="7">
        <v>43465.722916666666</v>
      </c>
      <c r="C132" s="8">
        <v>1.3553240740740741E-2</v>
      </c>
      <c r="D132" s="9" t="s">
        <v>13</v>
      </c>
      <c r="E132" s="9" t="s">
        <v>3986</v>
      </c>
      <c r="F132" s="9" t="s">
        <v>13</v>
      </c>
      <c r="G132" s="9" t="s">
        <v>480</v>
      </c>
      <c r="H132" s="8">
        <v>1.3553240740740741E-2</v>
      </c>
      <c r="I132" s="9" t="s">
        <v>1513</v>
      </c>
      <c r="J132" s="9" t="s">
        <v>16</v>
      </c>
    </row>
    <row r="133" spans="1:10" x14ac:dyDescent="0.3">
      <c r="A133" s="6" t="s">
        <v>10</v>
      </c>
      <c r="B133" s="4">
        <v>43466.645833333336</v>
      </c>
      <c r="C133" s="5">
        <v>0.10008101851851851</v>
      </c>
      <c r="D133" s="6" t="s">
        <v>13</v>
      </c>
      <c r="E133" s="6" t="s">
        <v>3984</v>
      </c>
      <c r="F133" s="6" t="s">
        <v>13</v>
      </c>
      <c r="G133" s="6" t="s">
        <v>480</v>
      </c>
      <c r="H133" s="5">
        <v>0.10008101851851851</v>
      </c>
      <c r="I133" s="6" t="s">
        <v>3985</v>
      </c>
      <c r="J133" s="6" t="s">
        <v>16</v>
      </c>
    </row>
    <row r="134" spans="1:10" x14ac:dyDescent="0.3">
      <c r="A134" s="6" t="s">
        <v>10</v>
      </c>
      <c r="B134" s="4">
        <v>43468.831250000003</v>
      </c>
      <c r="C134" s="5">
        <v>3.9895833333333332E-2</v>
      </c>
      <c r="D134" s="6" t="s">
        <v>11</v>
      </c>
      <c r="E134" s="6" t="s">
        <v>3981</v>
      </c>
      <c r="F134" s="6" t="s">
        <v>13</v>
      </c>
      <c r="G134" s="6" t="s">
        <v>480</v>
      </c>
      <c r="H134" s="5">
        <v>3.9907407407407405E-2</v>
      </c>
      <c r="I134" s="6" t="s">
        <v>2603</v>
      </c>
      <c r="J134" s="6" t="s">
        <v>16</v>
      </c>
    </row>
    <row r="135" spans="1:10" x14ac:dyDescent="0.3">
      <c r="A135" s="9" t="s">
        <v>10</v>
      </c>
      <c r="B135" s="7">
        <v>43479.82916666667</v>
      </c>
      <c r="C135" s="8">
        <v>4.0439814814814817E-2</v>
      </c>
      <c r="D135" s="9" t="s">
        <v>13</v>
      </c>
      <c r="E135" s="9" t="s">
        <v>3951</v>
      </c>
      <c r="F135" s="9" t="s">
        <v>13</v>
      </c>
      <c r="G135" s="9" t="s">
        <v>480</v>
      </c>
      <c r="H135" s="8">
        <v>4.0451388888888891E-2</v>
      </c>
      <c r="I135" s="9" t="s">
        <v>2013</v>
      </c>
      <c r="J135" s="9" t="s">
        <v>16</v>
      </c>
    </row>
    <row r="136" spans="1:10" x14ac:dyDescent="0.3">
      <c r="A136" s="6" t="s">
        <v>10</v>
      </c>
      <c r="B136" s="4">
        <v>43507.813888888886</v>
      </c>
      <c r="C136" s="5">
        <v>1.6550925925925927E-2</v>
      </c>
      <c r="D136" s="6" t="s">
        <v>11</v>
      </c>
      <c r="E136" s="6" t="s">
        <v>3918</v>
      </c>
      <c r="F136" s="6" t="s">
        <v>13</v>
      </c>
      <c r="G136" s="6" t="s">
        <v>480</v>
      </c>
      <c r="H136" s="5">
        <v>1.6608796296296295E-2</v>
      </c>
      <c r="I136" s="6" t="s">
        <v>3185</v>
      </c>
      <c r="J136" s="6" t="s">
        <v>16</v>
      </c>
    </row>
    <row r="137" spans="1:10" x14ac:dyDescent="0.3">
      <c r="A137" s="9" t="s">
        <v>10</v>
      </c>
      <c r="B137" s="7">
        <v>43513.552083333336</v>
      </c>
      <c r="C137" s="8">
        <v>2.8194444444444446E-2</v>
      </c>
      <c r="D137" s="9" t="s">
        <v>13</v>
      </c>
      <c r="E137" s="9" t="s">
        <v>3899</v>
      </c>
      <c r="F137" s="9" t="s">
        <v>13</v>
      </c>
      <c r="G137" s="9" t="s">
        <v>480</v>
      </c>
      <c r="H137" s="8">
        <v>2.9467592592592594E-2</v>
      </c>
      <c r="I137" s="9" t="s">
        <v>27</v>
      </c>
      <c r="J137" s="9" t="s">
        <v>16</v>
      </c>
    </row>
    <row r="138" spans="1:10" x14ac:dyDescent="0.3">
      <c r="A138" s="6" t="s">
        <v>10</v>
      </c>
      <c r="B138" s="4">
        <v>43513.715277777781</v>
      </c>
      <c r="C138" s="5">
        <v>1.4907407407407407E-2</v>
      </c>
      <c r="D138" s="6" t="s">
        <v>11</v>
      </c>
      <c r="E138" s="6" t="s">
        <v>3890</v>
      </c>
      <c r="F138" s="6" t="s">
        <v>13</v>
      </c>
      <c r="G138" s="6" t="s">
        <v>480</v>
      </c>
      <c r="H138" s="5">
        <v>1.5011574074074075E-2</v>
      </c>
      <c r="I138" s="6" t="s">
        <v>455</v>
      </c>
      <c r="J138" s="6" t="s">
        <v>16</v>
      </c>
    </row>
    <row r="139" spans="1:10" x14ac:dyDescent="0.3">
      <c r="A139" s="6" t="s">
        <v>10</v>
      </c>
      <c r="B139" s="4">
        <v>43516.297222222223</v>
      </c>
      <c r="C139" s="5">
        <v>2.0173611111111111E-2</v>
      </c>
      <c r="D139" s="6" t="s">
        <v>13</v>
      </c>
      <c r="E139" s="6" t="s">
        <v>3869</v>
      </c>
      <c r="F139" s="6" t="s">
        <v>13</v>
      </c>
      <c r="G139" s="6" t="s">
        <v>480</v>
      </c>
      <c r="H139" s="5">
        <v>2.0185185185185184E-2</v>
      </c>
      <c r="I139" s="6" t="s">
        <v>2370</v>
      </c>
      <c r="J139" s="6" t="s">
        <v>16</v>
      </c>
    </row>
    <row r="140" spans="1:10" x14ac:dyDescent="0.3">
      <c r="A140" s="9" t="s">
        <v>10</v>
      </c>
      <c r="B140" s="7">
        <v>43516.666666666664</v>
      </c>
      <c r="C140" s="8">
        <v>1.5682870370370371E-2</v>
      </c>
      <c r="D140" s="9" t="s">
        <v>13</v>
      </c>
      <c r="E140" s="9" t="s">
        <v>3848</v>
      </c>
      <c r="F140" s="9" t="s">
        <v>13</v>
      </c>
      <c r="G140" s="9" t="s">
        <v>480</v>
      </c>
      <c r="H140" s="8">
        <v>2.3368055555555555E-2</v>
      </c>
      <c r="I140" s="9" t="s">
        <v>3849</v>
      </c>
      <c r="J140" s="9" t="s">
        <v>16</v>
      </c>
    </row>
    <row r="141" spans="1:10" x14ac:dyDescent="0.3">
      <c r="A141" s="9" t="s">
        <v>10</v>
      </c>
      <c r="B141" s="7">
        <v>43524.837500000001</v>
      </c>
      <c r="C141" s="8">
        <v>2.3078703703703702E-2</v>
      </c>
      <c r="D141" s="9" t="s">
        <v>11</v>
      </c>
      <c r="E141" s="9" t="s">
        <v>3828</v>
      </c>
      <c r="F141" s="9" t="s">
        <v>13</v>
      </c>
      <c r="G141" s="9" t="s">
        <v>480</v>
      </c>
      <c r="H141" s="8">
        <v>2.4432870370370369E-2</v>
      </c>
      <c r="I141" s="9" t="s">
        <v>3829</v>
      </c>
      <c r="J141" s="9" t="s">
        <v>16</v>
      </c>
    </row>
    <row r="142" spans="1:10" x14ac:dyDescent="0.3">
      <c r="A142" s="9" t="s">
        <v>10</v>
      </c>
      <c r="B142" s="7">
        <v>43525.777083333334</v>
      </c>
      <c r="C142" s="8">
        <v>3.0578703703703705E-2</v>
      </c>
      <c r="D142" s="9" t="s">
        <v>13</v>
      </c>
      <c r="E142" s="9" t="s">
        <v>3822</v>
      </c>
      <c r="F142" s="9" t="s">
        <v>13</v>
      </c>
      <c r="G142" s="9" t="s">
        <v>480</v>
      </c>
      <c r="H142" s="8">
        <v>3.0578703703703705E-2</v>
      </c>
      <c r="I142" s="9" t="s">
        <v>3823</v>
      </c>
      <c r="J142" s="9" t="s">
        <v>16</v>
      </c>
    </row>
    <row r="143" spans="1:10" x14ac:dyDescent="0.3">
      <c r="A143" s="6" t="s">
        <v>10</v>
      </c>
      <c r="B143" s="4">
        <v>43526.604166666664</v>
      </c>
      <c r="C143" s="5">
        <v>5.8611111111111114E-2</v>
      </c>
      <c r="D143" s="6" t="s">
        <v>13</v>
      </c>
      <c r="E143" s="6" t="s">
        <v>3814</v>
      </c>
      <c r="F143" s="6" t="s">
        <v>13</v>
      </c>
      <c r="G143" s="6" t="s">
        <v>480</v>
      </c>
      <c r="H143" s="5">
        <v>5.8611111111111114E-2</v>
      </c>
      <c r="I143" s="6" t="s">
        <v>3815</v>
      </c>
      <c r="J143" s="6" t="s">
        <v>16</v>
      </c>
    </row>
    <row r="144" spans="1:10" x14ac:dyDescent="0.3">
      <c r="A144" s="6" t="s">
        <v>10</v>
      </c>
      <c r="B144" s="4">
        <v>43541.873611111114</v>
      </c>
      <c r="C144" s="5">
        <v>2.0405092592592593E-2</v>
      </c>
      <c r="D144" s="6" t="s">
        <v>11</v>
      </c>
      <c r="E144" s="6" t="s">
        <v>3746</v>
      </c>
      <c r="F144" s="6" t="s">
        <v>13</v>
      </c>
      <c r="G144" s="6" t="s">
        <v>480</v>
      </c>
      <c r="H144" s="5">
        <v>2.0520833333333332E-2</v>
      </c>
      <c r="I144" s="6" t="s">
        <v>3747</v>
      </c>
      <c r="J144" s="6" t="s">
        <v>16</v>
      </c>
    </row>
    <row r="145" spans="1:10" x14ac:dyDescent="0.3">
      <c r="A145" s="9" t="s">
        <v>10</v>
      </c>
      <c r="B145" s="7">
        <v>43543.863194444442</v>
      </c>
      <c r="C145" s="8">
        <v>3.8032407407407411E-2</v>
      </c>
      <c r="D145" s="9" t="s">
        <v>11</v>
      </c>
      <c r="E145" s="9" t="s">
        <v>3734</v>
      </c>
      <c r="F145" s="9" t="s">
        <v>13</v>
      </c>
      <c r="G145" s="9" t="s">
        <v>480</v>
      </c>
      <c r="H145" s="8">
        <v>3.636574074074074E-2</v>
      </c>
      <c r="I145" s="9" t="s">
        <v>3735</v>
      </c>
      <c r="J145" s="9" t="s">
        <v>16</v>
      </c>
    </row>
    <row r="146" spans="1:10" x14ac:dyDescent="0.3">
      <c r="A146" s="6" t="s">
        <v>10</v>
      </c>
      <c r="B146" s="4">
        <v>43545.849305555559</v>
      </c>
      <c r="C146" s="5">
        <v>1.6122685185185184E-2</v>
      </c>
      <c r="D146" s="6" t="s">
        <v>13</v>
      </c>
      <c r="E146" s="6" t="s">
        <v>3729</v>
      </c>
      <c r="F146" s="6" t="s">
        <v>13</v>
      </c>
      <c r="G146" s="6" t="s">
        <v>480</v>
      </c>
      <c r="H146" s="5">
        <v>1.6122685185185184E-2</v>
      </c>
      <c r="I146" s="6" t="s">
        <v>3730</v>
      </c>
      <c r="J146" s="6" t="s">
        <v>16</v>
      </c>
    </row>
    <row r="147" spans="1:10" x14ac:dyDescent="0.3">
      <c r="A147" s="9" t="s">
        <v>10</v>
      </c>
      <c r="B147" s="7">
        <v>43547.45208333333</v>
      </c>
      <c r="C147" s="8">
        <v>8.2152777777777783E-2</v>
      </c>
      <c r="D147" s="9" t="s">
        <v>13</v>
      </c>
      <c r="E147" s="9" t="s">
        <v>3716</v>
      </c>
      <c r="F147" s="9" t="s">
        <v>13</v>
      </c>
      <c r="G147" s="9" t="s">
        <v>480</v>
      </c>
      <c r="H147" s="8">
        <v>8.216435185185185E-2</v>
      </c>
      <c r="I147" s="9" t="s">
        <v>3717</v>
      </c>
      <c r="J147" s="9" t="s">
        <v>16</v>
      </c>
    </row>
    <row r="148" spans="1:10" x14ac:dyDescent="0.3">
      <c r="A148" s="6" t="s">
        <v>10</v>
      </c>
      <c r="B148" s="4">
        <v>43547.657638888886</v>
      </c>
      <c r="C148" s="5">
        <v>3.4814814814814812E-2</v>
      </c>
      <c r="D148" s="6" t="s">
        <v>13</v>
      </c>
      <c r="E148" s="6" t="s">
        <v>3714</v>
      </c>
      <c r="F148" s="6" t="s">
        <v>13</v>
      </c>
      <c r="G148" s="6" t="s">
        <v>480</v>
      </c>
      <c r="H148" s="5">
        <v>3.4814814814814812E-2</v>
      </c>
      <c r="I148" s="6" t="s">
        <v>3715</v>
      </c>
      <c r="J148" s="6" t="s">
        <v>16</v>
      </c>
    </row>
    <row r="149" spans="1:10" x14ac:dyDescent="0.3">
      <c r="A149" s="9" t="s">
        <v>10</v>
      </c>
      <c r="B149" s="7">
        <v>43553.855555555558</v>
      </c>
      <c r="C149" s="8">
        <v>1.6666666666666668E-3</v>
      </c>
      <c r="D149" s="9" t="s">
        <v>13</v>
      </c>
      <c r="E149" s="9" t="s">
        <v>3684</v>
      </c>
      <c r="F149" s="9" t="s">
        <v>13</v>
      </c>
      <c r="G149" s="9" t="s">
        <v>480</v>
      </c>
      <c r="H149" s="8">
        <v>1.4560185185185185E-2</v>
      </c>
      <c r="I149" s="9" t="s">
        <v>1604</v>
      </c>
      <c r="J149" s="9" t="s">
        <v>16</v>
      </c>
    </row>
    <row r="150" spans="1:10" x14ac:dyDescent="0.3">
      <c r="A150" s="6" t="s">
        <v>10</v>
      </c>
      <c r="B150" s="4">
        <v>43565.712500000001</v>
      </c>
      <c r="C150" s="5">
        <v>1.3194444444444444E-2</v>
      </c>
      <c r="D150" s="6" t="s">
        <v>13</v>
      </c>
      <c r="E150" s="6" t="s">
        <v>3625</v>
      </c>
      <c r="F150" s="6" t="s">
        <v>13</v>
      </c>
      <c r="G150" s="6" t="s">
        <v>480</v>
      </c>
      <c r="H150" s="5">
        <v>4.0706018518518516E-2</v>
      </c>
      <c r="I150" s="6" t="s">
        <v>89</v>
      </c>
      <c r="J150" s="6" t="s">
        <v>16</v>
      </c>
    </row>
    <row r="151" spans="1:10" x14ac:dyDescent="0.3">
      <c r="A151" s="6" t="s">
        <v>10</v>
      </c>
      <c r="B151" s="4">
        <v>43570.840277777781</v>
      </c>
      <c r="C151" s="5">
        <v>1.2777777777777779E-2</v>
      </c>
      <c r="D151" s="6" t="s">
        <v>13</v>
      </c>
      <c r="E151" s="6" t="s">
        <v>3586</v>
      </c>
      <c r="F151" s="6" t="s">
        <v>13</v>
      </c>
      <c r="G151" s="6" t="s">
        <v>480</v>
      </c>
      <c r="H151" s="5">
        <v>1.2812499999999999E-2</v>
      </c>
      <c r="I151" s="6" t="s">
        <v>1496</v>
      </c>
      <c r="J151" s="6" t="s">
        <v>16</v>
      </c>
    </row>
    <row r="152" spans="1:10" x14ac:dyDescent="0.3">
      <c r="A152" s="6" t="s">
        <v>10</v>
      </c>
      <c r="B152" s="4">
        <v>43574.770833333336</v>
      </c>
      <c r="C152" s="5">
        <v>1.6099537037037037E-2</v>
      </c>
      <c r="D152" s="6" t="s">
        <v>11</v>
      </c>
      <c r="E152" s="6" t="s">
        <v>3582</v>
      </c>
      <c r="F152" s="6" t="s">
        <v>13</v>
      </c>
      <c r="G152" s="6" t="s">
        <v>480</v>
      </c>
      <c r="H152" s="5">
        <v>1.6250000000000001E-2</v>
      </c>
      <c r="I152" s="6" t="s">
        <v>986</v>
      </c>
      <c r="J152" s="6" t="s">
        <v>16</v>
      </c>
    </row>
    <row r="153" spans="1:10" x14ac:dyDescent="0.3">
      <c r="A153" s="6" t="s">
        <v>10</v>
      </c>
      <c r="B153" s="4">
        <v>43602.800694444442</v>
      </c>
      <c r="C153" s="5">
        <v>1.9988425925925927E-2</v>
      </c>
      <c r="D153" s="6" t="s">
        <v>13</v>
      </c>
      <c r="E153" s="6" t="s">
        <v>3553</v>
      </c>
      <c r="F153" s="6" t="s">
        <v>13</v>
      </c>
      <c r="G153" s="6" t="s">
        <v>480</v>
      </c>
      <c r="H153" s="5">
        <v>0.02</v>
      </c>
      <c r="I153" s="6" t="s">
        <v>2401</v>
      </c>
      <c r="J153" s="6" t="s">
        <v>16</v>
      </c>
    </row>
    <row r="154" spans="1:10" x14ac:dyDescent="0.3">
      <c r="A154" s="9" t="s">
        <v>10</v>
      </c>
      <c r="B154" s="7">
        <v>43607.786111111112</v>
      </c>
      <c r="C154" s="8">
        <v>1.4733796296296297E-2</v>
      </c>
      <c r="D154" s="9" t="s">
        <v>13</v>
      </c>
      <c r="E154" s="9" t="s">
        <v>3536</v>
      </c>
      <c r="F154" s="9" t="s">
        <v>13</v>
      </c>
      <c r="G154" s="9" t="s">
        <v>480</v>
      </c>
      <c r="H154" s="8">
        <v>5.46875E-2</v>
      </c>
      <c r="I154" s="9" t="s">
        <v>3537</v>
      </c>
      <c r="J154" s="9" t="s">
        <v>16</v>
      </c>
    </row>
    <row r="155" spans="1:10" x14ac:dyDescent="0.3">
      <c r="A155" s="9" t="s">
        <v>10</v>
      </c>
      <c r="B155" s="7">
        <v>43607.805555555555</v>
      </c>
      <c r="C155" s="8">
        <v>3.7060185185185182E-2</v>
      </c>
      <c r="D155" s="9" t="s">
        <v>13</v>
      </c>
      <c r="E155" s="9" t="s">
        <v>3535</v>
      </c>
      <c r="F155" s="9" t="s">
        <v>13</v>
      </c>
      <c r="G155" s="9" t="s">
        <v>480</v>
      </c>
      <c r="H155" s="8">
        <v>3.7071759259259263E-2</v>
      </c>
      <c r="I155" s="9" t="s">
        <v>3242</v>
      </c>
      <c r="J155" s="9" t="s">
        <v>16</v>
      </c>
    </row>
    <row r="156" spans="1:10" x14ac:dyDescent="0.3">
      <c r="A156" s="9" t="s">
        <v>10</v>
      </c>
      <c r="B156" s="7">
        <v>43611.728472222225</v>
      </c>
      <c r="C156" s="8">
        <v>2.8078703703703703E-2</v>
      </c>
      <c r="D156" s="9" t="s">
        <v>11</v>
      </c>
      <c r="E156" s="9" t="s">
        <v>3516</v>
      </c>
      <c r="F156" s="9" t="s">
        <v>13</v>
      </c>
      <c r="G156" s="9" t="s">
        <v>480</v>
      </c>
      <c r="H156" s="8">
        <v>2.869212962962963E-2</v>
      </c>
      <c r="I156" s="9" t="s">
        <v>3517</v>
      </c>
      <c r="J156" s="9" t="s">
        <v>16</v>
      </c>
    </row>
    <row r="157" spans="1:10" x14ac:dyDescent="0.3">
      <c r="A157" s="9" t="s">
        <v>10</v>
      </c>
      <c r="B157" s="7">
        <v>43611.757638888892</v>
      </c>
      <c r="C157" s="8">
        <v>9.089120370370371E-2</v>
      </c>
      <c r="D157" s="9" t="s">
        <v>13</v>
      </c>
      <c r="E157" s="9" t="s">
        <v>3514</v>
      </c>
      <c r="F157" s="9" t="s">
        <v>13</v>
      </c>
      <c r="G157" s="9" t="s">
        <v>480</v>
      </c>
      <c r="H157" s="8">
        <v>9.089120370370371E-2</v>
      </c>
      <c r="I157" s="9" t="s">
        <v>3515</v>
      </c>
      <c r="J157" s="9" t="s">
        <v>16</v>
      </c>
    </row>
    <row r="158" spans="1:10" x14ac:dyDescent="0.3">
      <c r="A158" s="6" t="s">
        <v>10</v>
      </c>
      <c r="B158" s="4">
        <v>43612.675694444442</v>
      </c>
      <c r="C158" s="5">
        <v>4.5995370370370367E-2</v>
      </c>
      <c r="D158" s="6" t="s">
        <v>13</v>
      </c>
      <c r="E158" s="6" t="s">
        <v>3512</v>
      </c>
      <c r="F158" s="6" t="s">
        <v>13</v>
      </c>
      <c r="G158" s="6" t="s">
        <v>480</v>
      </c>
      <c r="H158" s="5">
        <v>6.5462962962962959E-2</v>
      </c>
      <c r="I158" s="6" t="s">
        <v>3513</v>
      </c>
      <c r="J158" s="6" t="s">
        <v>16</v>
      </c>
    </row>
    <row r="159" spans="1:10" x14ac:dyDescent="0.3">
      <c r="A159" s="6" t="s">
        <v>10</v>
      </c>
      <c r="B159" s="4">
        <v>43612.765972222223</v>
      </c>
      <c r="C159" s="5">
        <v>6.5428240740740745E-2</v>
      </c>
      <c r="D159" s="6" t="s">
        <v>13</v>
      </c>
      <c r="E159" s="6" t="s">
        <v>3510</v>
      </c>
      <c r="F159" s="6" t="s">
        <v>13</v>
      </c>
      <c r="G159" s="6" t="s">
        <v>480</v>
      </c>
      <c r="H159" s="5">
        <v>7.013888888888889E-2</v>
      </c>
      <c r="I159" s="6" t="s">
        <v>3511</v>
      </c>
      <c r="J159" s="6" t="s">
        <v>16</v>
      </c>
    </row>
    <row r="160" spans="1:10" x14ac:dyDescent="0.3">
      <c r="A160" s="6" t="s">
        <v>10</v>
      </c>
      <c r="B160" s="4">
        <v>43631.67083333333</v>
      </c>
      <c r="C160" s="5">
        <v>1.9699074074074074E-2</v>
      </c>
      <c r="D160" s="6" t="s">
        <v>13</v>
      </c>
      <c r="E160" s="6" t="s">
        <v>3506</v>
      </c>
      <c r="F160" s="6" t="s">
        <v>13</v>
      </c>
      <c r="G160" s="6" t="s">
        <v>480</v>
      </c>
      <c r="H160" s="5">
        <v>6.2615740740740736E-2</v>
      </c>
      <c r="I160" s="6" t="s">
        <v>3507</v>
      </c>
      <c r="J160" s="6" t="s">
        <v>16</v>
      </c>
    </row>
    <row r="161" spans="1:10" x14ac:dyDescent="0.3">
      <c r="A161" s="6" t="s">
        <v>10</v>
      </c>
      <c r="B161" s="4">
        <v>43631.695833333331</v>
      </c>
      <c r="C161" s="5">
        <v>8.368055555555555E-2</v>
      </c>
      <c r="D161" s="6" t="s">
        <v>13</v>
      </c>
      <c r="E161" s="6" t="s">
        <v>3504</v>
      </c>
      <c r="F161" s="6" t="s">
        <v>13</v>
      </c>
      <c r="G161" s="6" t="s">
        <v>480</v>
      </c>
      <c r="H161" s="5">
        <v>8.369212962962963E-2</v>
      </c>
      <c r="I161" s="6" t="s">
        <v>3505</v>
      </c>
      <c r="J161" s="6" t="s">
        <v>16</v>
      </c>
    </row>
    <row r="162" spans="1:10" x14ac:dyDescent="0.3">
      <c r="A162" s="9" t="s">
        <v>10</v>
      </c>
      <c r="B162" s="7">
        <v>43632.713888888888</v>
      </c>
      <c r="C162" s="8">
        <v>4.6296296296296294E-5</v>
      </c>
      <c r="D162" s="9" t="s">
        <v>13</v>
      </c>
      <c r="E162" s="9" t="s">
        <v>3502</v>
      </c>
      <c r="F162" s="9" t="s">
        <v>13</v>
      </c>
      <c r="G162" s="9" t="s">
        <v>480</v>
      </c>
      <c r="H162" s="8">
        <v>8.1712962962962959E-2</v>
      </c>
      <c r="I162" s="9" t="s">
        <v>3503</v>
      </c>
      <c r="J162" s="9" t="s">
        <v>16</v>
      </c>
    </row>
    <row r="163" spans="1:10" x14ac:dyDescent="0.3">
      <c r="A163" s="9" t="s">
        <v>10</v>
      </c>
      <c r="B163" s="7">
        <v>43648.859722222223</v>
      </c>
      <c r="C163" s="8">
        <v>3.1909722222222221E-2</v>
      </c>
      <c r="D163" s="9" t="s">
        <v>13</v>
      </c>
      <c r="E163" s="9" t="s">
        <v>3500</v>
      </c>
      <c r="F163" s="9" t="s">
        <v>13</v>
      </c>
      <c r="G163" s="9" t="s">
        <v>480</v>
      </c>
      <c r="H163" s="8">
        <v>7.4282407407407408E-2</v>
      </c>
      <c r="I163" s="9" t="s">
        <v>3501</v>
      </c>
      <c r="J163" s="9" t="s">
        <v>16</v>
      </c>
    </row>
    <row r="164" spans="1:10" x14ac:dyDescent="0.3">
      <c r="A164" s="6" t="s">
        <v>10</v>
      </c>
      <c r="B164" s="4">
        <v>43670.645138888889</v>
      </c>
      <c r="C164" s="5">
        <v>2.3761574074074074E-2</v>
      </c>
      <c r="D164" s="6" t="s">
        <v>13</v>
      </c>
      <c r="E164" s="6" t="s">
        <v>3469</v>
      </c>
      <c r="F164" s="6" t="s">
        <v>13</v>
      </c>
      <c r="G164" s="6" t="s">
        <v>480</v>
      </c>
      <c r="H164" s="5">
        <v>2.1678240740740741E-2</v>
      </c>
      <c r="I164" s="6" t="s">
        <v>3470</v>
      </c>
      <c r="J164" s="6" t="s">
        <v>16</v>
      </c>
    </row>
    <row r="165" spans="1:10" x14ac:dyDescent="0.3">
      <c r="A165" s="9" t="s">
        <v>10</v>
      </c>
      <c r="B165" s="7">
        <v>43672.781944444447</v>
      </c>
      <c r="C165" s="8">
        <v>7.604166666666666E-2</v>
      </c>
      <c r="D165" s="9" t="s">
        <v>13</v>
      </c>
      <c r="E165" s="9" t="s">
        <v>3467</v>
      </c>
      <c r="F165" s="9" t="s">
        <v>13</v>
      </c>
      <c r="G165" s="9" t="s">
        <v>480</v>
      </c>
      <c r="H165" s="8">
        <v>7.6053240740740741E-2</v>
      </c>
      <c r="I165" s="9" t="s">
        <v>3468</v>
      </c>
      <c r="J165" s="9" t="s">
        <v>16</v>
      </c>
    </row>
    <row r="166" spans="1:10" x14ac:dyDescent="0.3">
      <c r="A166" s="6" t="s">
        <v>10</v>
      </c>
      <c r="B166" s="4">
        <v>43688.522916666669</v>
      </c>
      <c r="C166" s="5">
        <v>0.10315972222222222</v>
      </c>
      <c r="D166" s="6" t="s">
        <v>13</v>
      </c>
      <c r="E166" s="6" t="s">
        <v>3439</v>
      </c>
      <c r="F166" s="6" t="s">
        <v>13</v>
      </c>
      <c r="G166" s="6" t="s">
        <v>480</v>
      </c>
      <c r="H166" s="5">
        <v>0.10282407407407407</v>
      </c>
      <c r="I166" s="6" t="s">
        <v>3440</v>
      </c>
      <c r="J166" s="6" t="s">
        <v>16</v>
      </c>
    </row>
    <row r="167" spans="1:10" x14ac:dyDescent="0.3">
      <c r="A167" s="9" t="s">
        <v>10</v>
      </c>
      <c r="B167" s="7">
        <v>43688.630555555559</v>
      </c>
      <c r="C167" s="8">
        <v>1.5046296296296297E-4</v>
      </c>
      <c r="D167" s="9" t="s">
        <v>13</v>
      </c>
      <c r="E167" s="9" t="s">
        <v>3438</v>
      </c>
      <c r="F167" s="9" t="s">
        <v>13</v>
      </c>
      <c r="G167" s="9" t="s">
        <v>480</v>
      </c>
      <c r="H167" s="8">
        <v>1.6203703703703703E-4</v>
      </c>
      <c r="I167" s="9" t="s">
        <v>34</v>
      </c>
      <c r="J167" s="9" t="s">
        <v>16</v>
      </c>
    </row>
    <row r="168" spans="1:10" x14ac:dyDescent="0.3">
      <c r="A168" s="6" t="s">
        <v>10</v>
      </c>
      <c r="B168" s="4">
        <v>43688.636805555558</v>
      </c>
      <c r="C168" s="5">
        <v>8.3877314814814821E-2</v>
      </c>
      <c r="D168" s="6" t="s">
        <v>13</v>
      </c>
      <c r="E168" s="6" t="s">
        <v>3436</v>
      </c>
      <c r="F168" s="6" t="s">
        <v>13</v>
      </c>
      <c r="G168" s="6" t="s">
        <v>480</v>
      </c>
      <c r="H168" s="5">
        <v>8.3449074074074078E-2</v>
      </c>
      <c r="I168" s="6" t="s">
        <v>3437</v>
      </c>
      <c r="J168" s="6" t="s">
        <v>16</v>
      </c>
    </row>
    <row r="169" spans="1:10" x14ac:dyDescent="0.3">
      <c r="A169" s="9" t="s">
        <v>10</v>
      </c>
      <c r="B169" s="7">
        <v>43688.75</v>
      </c>
      <c r="C169" s="8">
        <v>7.6238425925925932E-2</v>
      </c>
      <c r="D169" s="9" t="s">
        <v>13</v>
      </c>
      <c r="E169" s="9" t="s">
        <v>3434</v>
      </c>
      <c r="F169" s="9" t="s">
        <v>13</v>
      </c>
      <c r="G169" s="9" t="s">
        <v>480</v>
      </c>
      <c r="H169" s="8">
        <v>7.6249999999999998E-2</v>
      </c>
      <c r="I169" s="9" t="s">
        <v>3435</v>
      </c>
      <c r="J169" s="9" t="s">
        <v>16</v>
      </c>
    </row>
    <row r="170" spans="1:10" x14ac:dyDescent="0.3">
      <c r="A170" s="6" t="s">
        <v>10</v>
      </c>
      <c r="B170" s="4">
        <v>43715.685416666667</v>
      </c>
      <c r="C170" s="5">
        <v>3.4027777777777775E-2</v>
      </c>
      <c r="D170" s="6" t="s">
        <v>13</v>
      </c>
      <c r="E170" s="6" t="s">
        <v>3421</v>
      </c>
      <c r="F170" s="6" t="s">
        <v>13</v>
      </c>
      <c r="G170" s="6" t="s">
        <v>480</v>
      </c>
      <c r="H170" s="5">
        <v>3.4027777777777775E-2</v>
      </c>
      <c r="I170" s="6" t="s">
        <v>3422</v>
      </c>
      <c r="J170" s="6" t="s">
        <v>16</v>
      </c>
    </row>
    <row r="171" spans="1:10" x14ac:dyDescent="0.3">
      <c r="A171" s="6" t="s">
        <v>10</v>
      </c>
      <c r="B171" s="4">
        <v>43725.8125</v>
      </c>
      <c r="C171" s="5">
        <v>1.9942129629629629E-2</v>
      </c>
      <c r="D171" s="6" t="s">
        <v>13</v>
      </c>
      <c r="E171" s="6" t="s">
        <v>3403</v>
      </c>
      <c r="F171" s="6" t="s">
        <v>13</v>
      </c>
      <c r="G171" s="6" t="s">
        <v>480</v>
      </c>
      <c r="H171" s="5">
        <v>1.9953703703703703E-2</v>
      </c>
      <c r="I171" s="6" t="s">
        <v>3404</v>
      </c>
      <c r="J171" s="6" t="s">
        <v>16</v>
      </c>
    </row>
    <row r="172" spans="1:10" x14ac:dyDescent="0.3">
      <c r="A172" s="6" t="s">
        <v>10</v>
      </c>
      <c r="B172" s="4">
        <v>43725.834722222222</v>
      </c>
      <c r="C172" s="5">
        <v>2.1273148148148149E-2</v>
      </c>
      <c r="D172" s="6" t="s">
        <v>13</v>
      </c>
      <c r="E172" s="6" t="s">
        <v>3401</v>
      </c>
      <c r="F172" s="6" t="s">
        <v>13</v>
      </c>
      <c r="G172" s="6" t="s">
        <v>480</v>
      </c>
      <c r="H172" s="5">
        <v>2.1574074074074075E-2</v>
      </c>
      <c r="I172" s="6" t="s">
        <v>3402</v>
      </c>
      <c r="J172" s="6" t="s">
        <v>16</v>
      </c>
    </row>
    <row r="173" spans="1:10" x14ac:dyDescent="0.3">
      <c r="A173" s="6" t="s">
        <v>10</v>
      </c>
      <c r="B173" s="4">
        <v>43726.775000000001</v>
      </c>
      <c r="C173" s="5">
        <v>3.9097222222222221E-2</v>
      </c>
      <c r="D173" s="6" t="s">
        <v>13</v>
      </c>
      <c r="E173" s="6" t="s">
        <v>3397</v>
      </c>
      <c r="F173" s="6" t="s">
        <v>13</v>
      </c>
      <c r="G173" s="6" t="s">
        <v>480</v>
      </c>
      <c r="H173" s="5">
        <v>3.9097222222222221E-2</v>
      </c>
      <c r="I173" s="6" t="s">
        <v>3398</v>
      </c>
      <c r="J173" s="6" t="s">
        <v>16</v>
      </c>
    </row>
    <row r="174" spans="1:10" x14ac:dyDescent="0.3">
      <c r="A174" s="6" t="s">
        <v>10</v>
      </c>
      <c r="B174" s="4">
        <v>43752.852777777778</v>
      </c>
      <c r="C174" s="5">
        <v>6.0752314814814815E-2</v>
      </c>
      <c r="D174" s="6" t="s">
        <v>13</v>
      </c>
      <c r="E174" s="6" t="s">
        <v>3386</v>
      </c>
      <c r="F174" s="6" t="s">
        <v>13</v>
      </c>
      <c r="G174" s="6" t="s">
        <v>14</v>
      </c>
      <c r="H174" s="5">
        <v>8.1215277777777775E-2</v>
      </c>
      <c r="I174" s="6" t="s">
        <v>3387</v>
      </c>
      <c r="J174" s="6" t="s">
        <v>16</v>
      </c>
    </row>
    <row r="175" spans="1:10" x14ac:dyDescent="0.3">
      <c r="A175" s="9" t="s">
        <v>10</v>
      </c>
      <c r="B175" s="7">
        <v>43754.229861111111</v>
      </c>
      <c r="C175" s="8">
        <v>4.1284722222222223E-2</v>
      </c>
      <c r="D175" s="9" t="s">
        <v>13</v>
      </c>
      <c r="E175" s="9" t="s">
        <v>3382</v>
      </c>
      <c r="F175" s="9" t="s">
        <v>13</v>
      </c>
      <c r="G175" s="9" t="s">
        <v>14</v>
      </c>
      <c r="H175" s="8">
        <v>4.1284722222222223E-2</v>
      </c>
      <c r="I175" s="9" t="s">
        <v>3383</v>
      </c>
      <c r="J175" s="9" t="s">
        <v>16</v>
      </c>
    </row>
    <row r="176" spans="1:10" x14ac:dyDescent="0.3">
      <c r="A176" s="9" t="s">
        <v>10</v>
      </c>
      <c r="B176" s="7">
        <v>43754.307638888888</v>
      </c>
      <c r="C176" s="8">
        <v>7.1527777777777773E-2</v>
      </c>
      <c r="D176" s="9" t="s">
        <v>13</v>
      </c>
      <c r="E176" s="9" t="s">
        <v>3378</v>
      </c>
      <c r="F176" s="9" t="s">
        <v>13</v>
      </c>
      <c r="G176" s="9" t="s">
        <v>14</v>
      </c>
      <c r="H176" s="8">
        <v>7.1331018518518516E-2</v>
      </c>
      <c r="I176" s="9" t="s">
        <v>3379</v>
      </c>
      <c r="J176" s="9" t="s">
        <v>16</v>
      </c>
    </row>
    <row r="177" spans="1:10" x14ac:dyDescent="0.3">
      <c r="A177" s="6" t="s">
        <v>10</v>
      </c>
      <c r="B177" s="4">
        <v>43754.6</v>
      </c>
      <c r="C177" s="5">
        <v>6.4872685185185186E-2</v>
      </c>
      <c r="D177" s="6" t="s">
        <v>13</v>
      </c>
      <c r="E177" s="6" t="s">
        <v>3376</v>
      </c>
      <c r="F177" s="6" t="s">
        <v>13</v>
      </c>
      <c r="G177" s="6" t="s">
        <v>14</v>
      </c>
      <c r="H177" s="5">
        <v>6.4872685185185186E-2</v>
      </c>
      <c r="I177" s="6" t="s">
        <v>3377</v>
      </c>
      <c r="J177" s="6" t="s">
        <v>16</v>
      </c>
    </row>
    <row r="178" spans="1:10" x14ac:dyDescent="0.3">
      <c r="A178" s="9" t="s">
        <v>10</v>
      </c>
      <c r="B178" s="7">
        <v>43754.839583333334</v>
      </c>
      <c r="C178" s="8">
        <v>3.0960648148148147E-2</v>
      </c>
      <c r="D178" s="9" t="s">
        <v>11</v>
      </c>
      <c r="E178" s="9" t="s">
        <v>3374</v>
      </c>
      <c r="F178" s="9" t="s">
        <v>13</v>
      </c>
      <c r="G178" s="9" t="s">
        <v>14</v>
      </c>
      <c r="H178" s="8">
        <v>3.1365740740740743E-2</v>
      </c>
      <c r="I178" s="9" t="s">
        <v>3237</v>
      </c>
      <c r="J178" s="9" t="s">
        <v>16</v>
      </c>
    </row>
    <row r="179" spans="1:10" x14ac:dyDescent="0.3">
      <c r="A179" s="6" t="s">
        <v>10</v>
      </c>
      <c r="B179" s="4">
        <v>43760.82916666667</v>
      </c>
      <c r="C179" s="5">
        <v>4.0069444444444442E-2</v>
      </c>
      <c r="D179" s="6" t="s">
        <v>11</v>
      </c>
      <c r="E179" s="6" t="s">
        <v>3331</v>
      </c>
      <c r="F179" s="6" t="s">
        <v>13</v>
      </c>
      <c r="G179" s="6" t="s">
        <v>14</v>
      </c>
      <c r="H179" s="5">
        <v>4.0127314814814817E-2</v>
      </c>
      <c r="I179" s="6" t="s">
        <v>2542</v>
      </c>
      <c r="J179" s="6" t="s">
        <v>16</v>
      </c>
    </row>
    <row r="180" spans="1:10" x14ac:dyDescent="0.3">
      <c r="A180" s="9" t="s">
        <v>10</v>
      </c>
      <c r="B180" s="7">
        <v>43775.87222222222</v>
      </c>
      <c r="C180" s="8">
        <v>1.3541666666666667E-3</v>
      </c>
      <c r="D180" s="9" t="s">
        <v>13</v>
      </c>
      <c r="E180" s="9" t="s">
        <v>3283</v>
      </c>
      <c r="F180" s="9" t="s">
        <v>13</v>
      </c>
      <c r="G180" s="9" t="s">
        <v>14</v>
      </c>
      <c r="H180" s="8">
        <v>1.3541666666666667E-3</v>
      </c>
      <c r="I180" s="9" t="s">
        <v>3284</v>
      </c>
      <c r="J180" s="9" t="s">
        <v>16</v>
      </c>
    </row>
    <row r="181" spans="1:10" x14ac:dyDescent="0.3">
      <c r="A181" s="9" t="s">
        <v>10</v>
      </c>
      <c r="B181" s="7">
        <v>43794.50277777778</v>
      </c>
      <c r="C181" s="8">
        <v>4.0474537037037038E-2</v>
      </c>
      <c r="D181" s="9" t="s">
        <v>13</v>
      </c>
      <c r="E181" s="9" t="s">
        <v>3273</v>
      </c>
      <c r="F181" s="9" t="s">
        <v>13</v>
      </c>
      <c r="G181" s="9" t="s">
        <v>2956</v>
      </c>
      <c r="H181" s="8">
        <v>5.6759259259259259E-2</v>
      </c>
      <c r="I181" s="9" t="s">
        <v>3274</v>
      </c>
      <c r="J181" s="9" t="s">
        <v>16</v>
      </c>
    </row>
    <row r="182" spans="1:10" x14ac:dyDescent="0.3">
      <c r="A182" s="9" t="s">
        <v>10</v>
      </c>
      <c r="B182" s="7">
        <v>43798.714583333334</v>
      </c>
      <c r="C182" s="8">
        <v>2.3148148148148147E-5</v>
      </c>
      <c r="D182" s="9" t="s">
        <v>13</v>
      </c>
      <c r="E182" s="9" t="s">
        <v>3271</v>
      </c>
      <c r="F182" s="9" t="s">
        <v>13</v>
      </c>
      <c r="G182" s="9" t="s">
        <v>3272</v>
      </c>
      <c r="H182" s="8">
        <v>2.3148148148148147E-5</v>
      </c>
      <c r="I182" s="9" t="s">
        <v>1979</v>
      </c>
      <c r="J182" s="9" t="s">
        <v>16</v>
      </c>
    </row>
    <row r="183" spans="1:10" x14ac:dyDescent="0.3">
      <c r="A183" s="6" t="s">
        <v>10</v>
      </c>
      <c r="B183" s="4">
        <v>43798.754861111112</v>
      </c>
      <c r="C183" s="5">
        <v>3.9409722222222221E-2</v>
      </c>
      <c r="D183" s="6" t="s">
        <v>13</v>
      </c>
      <c r="E183" s="6" t="s">
        <v>3269</v>
      </c>
      <c r="F183" s="6" t="s">
        <v>13</v>
      </c>
      <c r="G183" s="6" t="s">
        <v>14</v>
      </c>
      <c r="H183" s="5">
        <v>3.9409722222222221E-2</v>
      </c>
      <c r="I183" s="6" t="s">
        <v>3270</v>
      </c>
      <c r="J183" s="6" t="s">
        <v>16</v>
      </c>
    </row>
    <row r="184" spans="1:10" x14ac:dyDescent="0.3">
      <c r="A184" s="9" t="s">
        <v>10</v>
      </c>
      <c r="B184" s="7">
        <v>43799.390972222223</v>
      </c>
      <c r="C184" s="8">
        <v>1.1909722222222223E-2</v>
      </c>
      <c r="D184" s="9" t="s">
        <v>13</v>
      </c>
      <c r="E184" s="9" t="s">
        <v>3264</v>
      </c>
      <c r="F184" s="9" t="s">
        <v>13</v>
      </c>
      <c r="G184" s="9" t="s">
        <v>14</v>
      </c>
      <c r="H184" s="8">
        <v>1.2418981481481482E-2</v>
      </c>
      <c r="I184" s="9" t="s">
        <v>3265</v>
      </c>
      <c r="J184" s="9" t="s">
        <v>16</v>
      </c>
    </row>
    <row r="185" spans="1:10" x14ac:dyDescent="0.3">
      <c r="A185" s="9" t="s">
        <v>10</v>
      </c>
      <c r="B185" s="7">
        <v>43799.436111111114</v>
      </c>
      <c r="C185" s="8">
        <v>2.3148148148148147E-5</v>
      </c>
      <c r="D185" s="9" t="s">
        <v>11</v>
      </c>
      <c r="E185" s="9" t="s">
        <v>3261</v>
      </c>
      <c r="F185" s="9" t="s">
        <v>13</v>
      </c>
      <c r="G185" s="9" t="s">
        <v>14</v>
      </c>
      <c r="H185" s="8">
        <v>2.0833333333333335E-4</v>
      </c>
      <c r="I185" s="9" t="s">
        <v>505</v>
      </c>
      <c r="J185" s="9" t="s">
        <v>16</v>
      </c>
    </row>
    <row r="186" spans="1:10" x14ac:dyDescent="0.3">
      <c r="A186" s="9" t="s">
        <v>10</v>
      </c>
      <c r="B186" s="7">
        <v>43805.833333333336</v>
      </c>
      <c r="C186" s="8">
        <v>1.7418981481481483E-2</v>
      </c>
      <c r="D186" s="9" t="s">
        <v>11</v>
      </c>
      <c r="E186" s="9" t="s">
        <v>3259</v>
      </c>
      <c r="F186" s="9" t="s">
        <v>13</v>
      </c>
      <c r="G186" s="9" t="s">
        <v>14</v>
      </c>
      <c r="H186" s="8">
        <v>1.7534722222222222E-2</v>
      </c>
      <c r="I186" s="9" t="s">
        <v>941</v>
      </c>
      <c r="J186" s="9" t="s">
        <v>16</v>
      </c>
    </row>
    <row r="187" spans="1:10" x14ac:dyDescent="0.3">
      <c r="A187" s="9" t="s">
        <v>10</v>
      </c>
      <c r="B187" s="7">
        <v>43810.771527777775</v>
      </c>
      <c r="C187" s="8">
        <v>0.10061342592592593</v>
      </c>
      <c r="D187" s="9" t="s">
        <v>13</v>
      </c>
      <c r="E187" s="9" t="s">
        <v>3232</v>
      </c>
      <c r="F187" s="9" t="s">
        <v>13</v>
      </c>
      <c r="G187" s="9" t="s">
        <v>14</v>
      </c>
      <c r="H187" s="8">
        <v>0.13829861111111111</v>
      </c>
      <c r="I187" s="9" t="s">
        <v>3233</v>
      </c>
      <c r="J187" s="9" t="s">
        <v>16</v>
      </c>
    </row>
    <row r="188" spans="1:10" x14ac:dyDescent="0.3">
      <c r="A188" s="9" t="s">
        <v>10</v>
      </c>
      <c r="B188" s="7">
        <v>43814.931944444441</v>
      </c>
      <c r="C188" s="8">
        <v>4.4513888888888888E-2</v>
      </c>
      <c r="D188" s="9" t="s">
        <v>13</v>
      </c>
      <c r="E188" s="9" t="s">
        <v>3230</v>
      </c>
      <c r="F188" s="9" t="s">
        <v>13</v>
      </c>
      <c r="G188" s="9" t="s">
        <v>14</v>
      </c>
      <c r="H188" s="8">
        <v>4.4513888888888888E-2</v>
      </c>
      <c r="I188" s="9" t="s">
        <v>3231</v>
      </c>
      <c r="J188" s="9" t="s">
        <v>16</v>
      </c>
    </row>
    <row r="189" spans="1:10" x14ac:dyDescent="0.3">
      <c r="A189" s="9" t="s">
        <v>10</v>
      </c>
      <c r="B189" s="7">
        <v>43824.9</v>
      </c>
      <c r="C189" s="8">
        <v>4.0694444444444443E-2</v>
      </c>
      <c r="D189" s="9" t="s">
        <v>13</v>
      </c>
      <c r="E189" s="9" t="s">
        <v>3229</v>
      </c>
      <c r="F189" s="9" t="s">
        <v>13</v>
      </c>
      <c r="G189" s="9" t="s">
        <v>14</v>
      </c>
      <c r="H189" s="8">
        <v>4.0694444444444443E-2</v>
      </c>
      <c r="I189" s="9" t="s">
        <v>246</v>
      </c>
      <c r="J189" s="9" t="s">
        <v>16</v>
      </c>
    </row>
    <row r="190" spans="1:10" x14ac:dyDescent="0.3">
      <c r="A190" s="6" t="s">
        <v>10</v>
      </c>
      <c r="B190" s="4">
        <v>43825.701388888891</v>
      </c>
      <c r="C190" s="5">
        <v>3.3009259259259259E-2</v>
      </c>
      <c r="D190" s="6" t="s">
        <v>13</v>
      </c>
      <c r="E190" s="6" t="s">
        <v>3228</v>
      </c>
      <c r="F190" s="6" t="s">
        <v>13</v>
      </c>
      <c r="G190" s="6" t="s">
        <v>14</v>
      </c>
      <c r="H190" s="5">
        <v>3.3009259259259259E-2</v>
      </c>
      <c r="I190" s="6" t="s">
        <v>2528</v>
      </c>
      <c r="J190" s="6" t="s">
        <v>16</v>
      </c>
    </row>
    <row r="191" spans="1:10" x14ac:dyDescent="0.3">
      <c r="A191" s="6" t="s">
        <v>10</v>
      </c>
      <c r="B191" s="4">
        <v>43825.73541666667</v>
      </c>
      <c r="C191" s="5">
        <v>3.412037037037037E-2</v>
      </c>
      <c r="D191" s="6" t="s">
        <v>13</v>
      </c>
      <c r="E191" s="6" t="s">
        <v>3226</v>
      </c>
      <c r="F191" s="6" t="s">
        <v>13</v>
      </c>
      <c r="G191" s="6" t="s">
        <v>14</v>
      </c>
      <c r="H191" s="5">
        <v>3.4131944444444444E-2</v>
      </c>
      <c r="I191" s="6" t="s">
        <v>3227</v>
      </c>
      <c r="J191" s="6" t="s">
        <v>16</v>
      </c>
    </row>
    <row r="192" spans="1:10" x14ac:dyDescent="0.3">
      <c r="A192" s="6" t="s">
        <v>10</v>
      </c>
      <c r="B192" s="4">
        <v>43841.763194444444</v>
      </c>
      <c r="C192" s="5">
        <v>2.8298611111111111E-2</v>
      </c>
      <c r="D192" s="6" t="s">
        <v>11</v>
      </c>
      <c r="E192" s="6" t="s">
        <v>3198</v>
      </c>
      <c r="F192" s="6" t="s">
        <v>13</v>
      </c>
      <c r="G192" s="6" t="s">
        <v>14</v>
      </c>
      <c r="H192" s="5">
        <v>2.8483796296296295E-2</v>
      </c>
      <c r="I192" s="6" t="s">
        <v>3199</v>
      </c>
      <c r="J192" s="6" t="s">
        <v>16</v>
      </c>
    </row>
    <row r="193" spans="1:10" x14ac:dyDescent="0.3">
      <c r="A193" s="6" t="s">
        <v>10</v>
      </c>
      <c r="B193" s="4">
        <v>43847.911805555559</v>
      </c>
      <c r="C193" s="5">
        <v>1.4108796296296296E-2</v>
      </c>
      <c r="D193" s="6" t="s">
        <v>13</v>
      </c>
      <c r="E193" s="6" t="s">
        <v>3183</v>
      </c>
      <c r="F193" s="6" t="s">
        <v>13</v>
      </c>
      <c r="G193" s="6" t="s">
        <v>14</v>
      </c>
      <c r="H193" s="5">
        <v>1.7627314814814814E-2</v>
      </c>
      <c r="I193" s="6" t="s">
        <v>65</v>
      </c>
      <c r="J193" s="6" t="s">
        <v>16</v>
      </c>
    </row>
    <row r="194" spans="1:10" x14ac:dyDescent="0.3">
      <c r="A194" s="6" t="s">
        <v>10</v>
      </c>
      <c r="B194" s="4">
        <v>43850.852083333331</v>
      </c>
      <c r="C194" s="5">
        <v>3.9606481481481479E-2</v>
      </c>
      <c r="D194" s="6" t="s">
        <v>11</v>
      </c>
      <c r="E194" s="6" t="s">
        <v>3168</v>
      </c>
      <c r="F194" s="6" t="s">
        <v>13</v>
      </c>
      <c r="G194" s="6" t="s">
        <v>14</v>
      </c>
      <c r="H194" s="5">
        <v>3.9687500000000001E-2</v>
      </c>
      <c r="I194" s="6" t="s">
        <v>3169</v>
      </c>
      <c r="J194" s="6" t="s">
        <v>16</v>
      </c>
    </row>
    <row r="195" spans="1:10" x14ac:dyDescent="0.3">
      <c r="A195" s="9" t="s">
        <v>10</v>
      </c>
      <c r="B195" s="7">
        <v>43856.771527777775</v>
      </c>
      <c r="C195" s="8">
        <v>1.0752314814814815E-2</v>
      </c>
      <c r="D195" s="9" t="s">
        <v>13</v>
      </c>
      <c r="E195" s="9" t="s">
        <v>3165</v>
      </c>
      <c r="F195" s="9" t="s">
        <v>13</v>
      </c>
      <c r="G195" s="9" t="s">
        <v>14</v>
      </c>
      <c r="H195" s="8">
        <v>3.1620370370370368E-2</v>
      </c>
      <c r="I195" s="9" t="s">
        <v>711</v>
      </c>
      <c r="J195" s="9" t="s">
        <v>16</v>
      </c>
    </row>
    <row r="196" spans="1:10" x14ac:dyDescent="0.3">
      <c r="A196" s="9" t="s">
        <v>10</v>
      </c>
      <c r="B196" s="7">
        <v>43861.77847222222</v>
      </c>
      <c r="C196" s="8">
        <v>1.4328703703703703E-2</v>
      </c>
      <c r="D196" s="9" t="s">
        <v>13</v>
      </c>
      <c r="E196" s="9" t="s">
        <v>3157</v>
      </c>
      <c r="F196" s="9" t="s">
        <v>13</v>
      </c>
      <c r="G196" s="9" t="s">
        <v>14</v>
      </c>
      <c r="H196" s="8">
        <v>1.4328703703703703E-2</v>
      </c>
      <c r="I196" s="9" t="s">
        <v>1467</v>
      </c>
      <c r="J196" s="9" t="s">
        <v>16</v>
      </c>
    </row>
    <row r="197" spans="1:10" x14ac:dyDescent="0.3">
      <c r="A197" s="6" t="s">
        <v>10</v>
      </c>
      <c r="B197" s="4">
        <v>43861.813194444447</v>
      </c>
      <c r="C197" s="5">
        <v>1.8287037037037036E-2</v>
      </c>
      <c r="D197" s="6" t="s">
        <v>13</v>
      </c>
      <c r="E197" s="6" t="s">
        <v>3155</v>
      </c>
      <c r="F197" s="6" t="s">
        <v>13</v>
      </c>
      <c r="G197" s="6" t="s">
        <v>14</v>
      </c>
      <c r="H197" s="5">
        <v>1.8287037037037036E-2</v>
      </c>
      <c r="I197" s="6" t="s">
        <v>3156</v>
      </c>
      <c r="J197" s="6" t="s">
        <v>16</v>
      </c>
    </row>
    <row r="198" spans="1:10" x14ac:dyDescent="0.3">
      <c r="A198" s="6" t="s">
        <v>10</v>
      </c>
      <c r="B198" s="4">
        <v>43864.904861111114</v>
      </c>
      <c r="C198" s="5">
        <v>1.7395833333333333E-2</v>
      </c>
      <c r="D198" s="6" t="s">
        <v>13</v>
      </c>
      <c r="E198" s="6" t="s">
        <v>3136</v>
      </c>
      <c r="F198" s="6" t="s">
        <v>13</v>
      </c>
      <c r="G198" s="6" t="s">
        <v>14</v>
      </c>
      <c r="H198" s="5">
        <v>3.5138888888888886E-2</v>
      </c>
      <c r="I198" s="6" t="s">
        <v>3137</v>
      </c>
      <c r="J198" s="6" t="s">
        <v>16</v>
      </c>
    </row>
    <row r="199" spans="1:10" x14ac:dyDescent="0.3">
      <c r="A199" s="6" t="s">
        <v>10</v>
      </c>
      <c r="B199" s="4">
        <v>43868.804861111108</v>
      </c>
      <c r="C199" s="5">
        <v>3.2256944444444442E-2</v>
      </c>
      <c r="D199" s="6" t="s">
        <v>11</v>
      </c>
      <c r="E199" s="6" t="s">
        <v>3112</v>
      </c>
      <c r="F199" s="6" t="s">
        <v>13</v>
      </c>
      <c r="G199" s="6" t="s">
        <v>14</v>
      </c>
      <c r="H199" s="5">
        <v>3.2361111111111111E-2</v>
      </c>
      <c r="I199" s="6" t="s">
        <v>2657</v>
      </c>
      <c r="J199" s="6" t="s">
        <v>16</v>
      </c>
    </row>
    <row r="200" spans="1:10" x14ac:dyDescent="0.3">
      <c r="A200" s="6" t="s">
        <v>10</v>
      </c>
      <c r="B200" s="4">
        <v>43869.730555555558</v>
      </c>
      <c r="C200" s="5">
        <v>1.7187500000000001E-2</v>
      </c>
      <c r="D200" s="6" t="s">
        <v>13</v>
      </c>
      <c r="E200" s="6" t="s">
        <v>3105</v>
      </c>
      <c r="F200" s="6" t="s">
        <v>13</v>
      </c>
      <c r="G200" s="6" t="s">
        <v>14</v>
      </c>
      <c r="H200" s="5">
        <v>6.2812499999999993E-2</v>
      </c>
      <c r="I200" s="6" t="s">
        <v>3106</v>
      </c>
      <c r="J200" s="6" t="s">
        <v>16</v>
      </c>
    </row>
    <row r="201" spans="1:10" x14ac:dyDescent="0.3">
      <c r="A201" s="9" t="s">
        <v>10</v>
      </c>
      <c r="B201" s="7">
        <v>43869.748611111114</v>
      </c>
      <c r="C201" s="8">
        <v>2.8101851851851854E-2</v>
      </c>
      <c r="D201" s="9" t="s">
        <v>13</v>
      </c>
      <c r="E201" s="9" t="s">
        <v>3103</v>
      </c>
      <c r="F201" s="9" t="s">
        <v>13</v>
      </c>
      <c r="G201" s="9" t="s">
        <v>14</v>
      </c>
      <c r="H201" s="8">
        <v>2.8101851851851854E-2</v>
      </c>
      <c r="I201" s="9" t="s">
        <v>3104</v>
      </c>
      <c r="J201" s="9" t="s">
        <v>16</v>
      </c>
    </row>
    <row r="202" spans="1:10" x14ac:dyDescent="0.3">
      <c r="A202" s="9" t="s">
        <v>10</v>
      </c>
      <c r="B202" s="7">
        <v>43874.923611111109</v>
      </c>
      <c r="C202" s="8">
        <v>1.4502314814814815E-2</v>
      </c>
      <c r="D202" s="9" t="s">
        <v>11</v>
      </c>
      <c r="E202" s="9" t="s">
        <v>3073</v>
      </c>
      <c r="F202" s="9" t="s">
        <v>13</v>
      </c>
      <c r="G202" s="9" t="s">
        <v>14</v>
      </c>
      <c r="H202" s="8">
        <v>1.4965277777777777E-2</v>
      </c>
      <c r="I202" s="9" t="s">
        <v>344</v>
      </c>
      <c r="J202" s="9" t="s">
        <v>16</v>
      </c>
    </row>
    <row r="203" spans="1:10" x14ac:dyDescent="0.3">
      <c r="A203" s="6" t="s">
        <v>10</v>
      </c>
      <c r="B203" s="4">
        <v>43934.799305555556</v>
      </c>
      <c r="C203" s="5">
        <v>3.0960648148148147E-2</v>
      </c>
      <c r="D203" s="6" t="s">
        <v>11</v>
      </c>
      <c r="E203" s="6" t="s">
        <v>2795</v>
      </c>
      <c r="F203" s="6" t="s">
        <v>13</v>
      </c>
      <c r="G203" s="6" t="s">
        <v>14</v>
      </c>
      <c r="H203" s="5">
        <v>3.1030092592592592E-2</v>
      </c>
      <c r="I203" s="6" t="s">
        <v>2796</v>
      </c>
      <c r="J203" s="6" t="s">
        <v>16</v>
      </c>
    </row>
    <row r="204" spans="1:10" x14ac:dyDescent="0.3">
      <c r="A204" s="6" t="s">
        <v>10</v>
      </c>
      <c r="B204" s="4">
        <v>43935.76458333333</v>
      </c>
      <c r="C204" s="5">
        <v>8.1018518518518516E-5</v>
      </c>
      <c r="D204" s="6" t="s">
        <v>13</v>
      </c>
      <c r="E204" s="6" t="s">
        <v>2792</v>
      </c>
      <c r="F204" s="6" t="s">
        <v>13</v>
      </c>
      <c r="G204" s="6" t="s">
        <v>14</v>
      </c>
      <c r="H204" s="5">
        <v>9.2592592592592588E-5</v>
      </c>
      <c r="I204" s="6" t="s">
        <v>77</v>
      </c>
      <c r="J204" s="6" t="s">
        <v>16</v>
      </c>
    </row>
    <row r="205" spans="1:10" x14ac:dyDescent="0.3">
      <c r="A205" s="9" t="s">
        <v>10</v>
      </c>
      <c r="B205" s="7">
        <v>43936.708333333336</v>
      </c>
      <c r="C205" s="8">
        <v>2.6018518518518517E-2</v>
      </c>
      <c r="D205" s="9" t="s">
        <v>13</v>
      </c>
      <c r="E205" s="9" t="s">
        <v>2784</v>
      </c>
      <c r="F205" s="9" t="s">
        <v>13</v>
      </c>
      <c r="G205" s="9" t="s">
        <v>14</v>
      </c>
      <c r="H205" s="8">
        <v>2.6724537037037036E-2</v>
      </c>
      <c r="I205" s="9" t="s">
        <v>2785</v>
      </c>
      <c r="J205" s="9" t="s">
        <v>16</v>
      </c>
    </row>
    <row r="206" spans="1:10" x14ac:dyDescent="0.3">
      <c r="A206" s="6" t="s">
        <v>10</v>
      </c>
      <c r="B206" s="4">
        <v>43963.840277777781</v>
      </c>
      <c r="C206" s="5">
        <v>3.1493055555555559E-2</v>
      </c>
      <c r="D206" s="6" t="s">
        <v>13</v>
      </c>
      <c r="E206" s="6" t="s">
        <v>2770</v>
      </c>
      <c r="F206" s="6" t="s">
        <v>13</v>
      </c>
      <c r="G206" s="6" t="s">
        <v>14</v>
      </c>
      <c r="H206" s="5">
        <v>3.1504629629629632E-2</v>
      </c>
      <c r="I206" s="6" t="s">
        <v>2771</v>
      </c>
      <c r="J206" s="6" t="s">
        <v>16</v>
      </c>
    </row>
    <row r="207" spans="1:10" x14ac:dyDescent="0.3">
      <c r="A207" s="6" t="s">
        <v>10</v>
      </c>
      <c r="B207" s="4">
        <v>43968.829861111109</v>
      </c>
      <c r="C207" s="5">
        <v>3.7858796296296293E-2</v>
      </c>
      <c r="D207" s="6" t="s">
        <v>13</v>
      </c>
      <c r="E207" s="6" t="s">
        <v>2744</v>
      </c>
      <c r="F207" s="6" t="s">
        <v>13</v>
      </c>
      <c r="G207" s="6" t="s">
        <v>14</v>
      </c>
      <c r="H207" s="5">
        <v>3.7199074074074072E-2</v>
      </c>
      <c r="I207" s="6" t="s">
        <v>2745</v>
      </c>
      <c r="J207" s="6" t="s">
        <v>16</v>
      </c>
    </row>
    <row r="208" spans="1:10" x14ac:dyDescent="0.3">
      <c r="A208" s="9" t="s">
        <v>10</v>
      </c>
      <c r="B208" s="7">
        <v>43975.836111111108</v>
      </c>
      <c r="C208" s="8">
        <v>1.800925925925926E-2</v>
      </c>
      <c r="D208" s="9" t="s">
        <v>13</v>
      </c>
      <c r="E208" s="9" t="s">
        <v>2716</v>
      </c>
      <c r="F208" s="9" t="s">
        <v>13</v>
      </c>
      <c r="G208" s="9" t="s">
        <v>14</v>
      </c>
      <c r="H208" s="8">
        <v>1.800925925925926E-2</v>
      </c>
      <c r="I208" s="9" t="s">
        <v>67</v>
      </c>
      <c r="J208" s="9" t="s">
        <v>16</v>
      </c>
    </row>
    <row r="209" spans="1:10" x14ac:dyDescent="0.3">
      <c r="A209" s="6" t="s">
        <v>10</v>
      </c>
      <c r="B209" s="4">
        <v>43982.511111111111</v>
      </c>
      <c r="C209" s="5">
        <v>2.4421296296296296E-3</v>
      </c>
      <c r="D209" s="6" t="s">
        <v>13</v>
      </c>
      <c r="E209" s="6" t="s">
        <v>2680</v>
      </c>
      <c r="F209" s="6" t="s">
        <v>13</v>
      </c>
      <c r="G209" s="6" t="s">
        <v>480</v>
      </c>
      <c r="H209" s="5">
        <v>1.6666666666666666E-2</v>
      </c>
      <c r="I209" s="6" t="s">
        <v>2681</v>
      </c>
      <c r="J209" s="6" t="s">
        <v>16</v>
      </c>
    </row>
    <row r="210" spans="1:10" x14ac:dyDescent="0.3">
      <c r="A210" s="9" t="s">
        <v>10</v>
      </c>
      <c r="B210" s="7">
        <v>43993.474999999999</v>
      </c>
      <c r="C210" s="8">
        <v>6.4386574074074068E-2</v>
      </c>
      <c r="D210" s="9" t="s">
        <v>13</v>
      </c>
      <c r="E210" s="9" t="s">
        <v>2646</v>
      </c>
      <c r="F210" s="9" t="s">
        <v>13</v>
      </c>
      <c r="G210" s="9" t="s">
        <v>480</v>
      </c>
      <c r="H210" s="8">
        <v>6.4398148148148149E-2</v>
      </c>
      <c r="I210" s="9" t="s">
        <v>2647</v>
      </c>
      <c r="J210" s="9" t="s">
        <v>16</v>
      </c>
    </row>
    <row r="211" spans="1:10" x14ac:dyDescent="0.3">
      <c r="A211" s="9" t="s">
        <v>10</v>
      </c>
      <c r="B211" s="7">
        <v>43997.70208333333</v>
      </c>
      <c r="C211" s="8">
        <v>2.5787037037037035E-2</v>
      </c>
      <c r="D211" s="9" t="s">
        <v>13</v>
      </c>
      <c r="E211" s="9" t="s">
        <v>2645</v>
      </c>
      <c r="F211" s="9" t="s">
        <v>13</v>
      </c>
      <c r="G211" s="9" t="s">
        <v>423</v>
      </c>
      <c r="H211" s="8">
        <v>2.5775462962962962E-2</v>
      </c>
      <c r="I211" s="9" t="s">
        <v>299</v>
      </c>
      <c r="J211" s="9" t="s">
        <v>16</v>
      </c>
    </row>
    <row r="212" spans="1:10" x14ac:dyDescent="0.3">
      <c r="A212" s="9" t="s">
        <v>10</v>
      </c>
      <c r="B212" s="7">
        <v>44043.463888888888</v>
      </c>
      <c r="C212" s="8">
        <v>3.9930555555555552E-2</v>
      </c>
      <c r="D212" s="9" t="s">
        <v>13</v>
      </c>
      <c r="E212" s="9" t="s">
        <v>2640</v>
      </c>
      <c r="F212" s="9" t="s">
        <v>13</v>
      </c>
      <c r="G212" s="9" t="s">
        <v>14</v>
      </c>
      <c r="H212" s="8">
        <v>4.0625000000000001E-2</v>
      </c>
      <c r="I212" s="9" t="s">
        <v>2641</v>
      </c>
      <c r="J212" s="9" t="s">
        <v>16</v>
      </c>
    </row>
    <row r="213" spans="1:10" x14ac:dyDescent="0.3">
      <c r="A213" s="9" t="s">
        <v>10</v>
      </c>
      <c r="B213" s="7">
        <v>44043.801388888889</v>
      </c>
      <c r="C213" s="8">
        <v>2.3680555555555555E-2</v>
      </c>
      <c r="D213" s="9" t="s">
        <v>11</v>
      </c>
      <c r="E213" s="9" t="s">
        <v>2636</v>
      </c>
      <c r="F213" s="9" t="s">
        <v>13</v>
      </c>
      <c r="G213" s="9" t="s">
        <v>14</v>
      </c>
      <c r="H213" s="8">
        <v>2.4270833333333332E-2</v>
      </c>
      <c r="I213" s="9" t="s">
        <v>2637</v>
      </c>
      <c r="J213" s="9" t="s">
        <v>16</v>
      </c>
    </row>
    <row r="214" spans="1:10" x14ac:dyDescent="0.3">
      <c r="A214" s="6" t="s">
        <v>10</v>
      </c>
      <c r="B214" s="4">
        <v>44050.84375</v>
      </c>
      <c r="C214" s="5">
        <v>3.8634259259259257E-2</v>
      </c>
      <c r="D214" s="6" t="s">
        <v>11</v>
      </c>
      <c r="E214" s="6" t="s">
        <v>2612</v>
      </c>
      <c r="F214" s="6" t="s">
        <v>13</v>
      </c>
      <c r="G214" s="6" t="s">
        <v>14</v>
      </c>
      <c r="H214" s="5">
        <v>3.8692129629629632E-2</v>
      </c>
      <c r="I214" s="6" t="s">
        <v>2171</v>
      </c>
      <c r="J214" s="6" t="s">
        <v>16</v>
      </c>
    </row>
    <row r="215" spans="1:10" x14ac:dyDescent="0.3">
      <c r="A215" s="9" t="s">
        <v>10</v>
      </c>
      <c r="B215" s="7">
        <v>44063.588194444441</v>
      </c>
      <c r="C215" s="8">
        <v>4.9652777777777777E-3</v>
      </c>
      <c r="D215" s="9" t="s">
        <v>13</v>
      </c>
      <c r="E215" s="9" t="s">
        <v>2583</v>
      </c>
      <c r="F215" s="9" t="s">
        <v>13</v>
      </c>
      <c r="G215" s="9" t="s">
        <v>2566</v>
      </c>
      <c r="H215" s="8">
        <v>3.7384259259259259E-3</v>
      </c>
      <c r="I215" s="9" t="s">
        <v>2584</v>
      </c>
      <c r="J215" s="9" t="s">
        <v>16</v>
      </c>
    </row>
    <row r="216" spans="1:10" x14ac:dyDescent="0.3">
      <c r="A216" s="9" t="s">
        <v>10</v>
      </c>
      <c r="B216" s="7">
        <v>44063.644444444442</v>
      </c>
      <c r="C216" s="8">
        <v>1.8622685185185187E-2</v>
      </c>
      <c r="D216" s="9" t="s">
        <v>13</v>
      </c>
      <c r="E216" s="9" t="s">
        <v>2578</v>
      </c>
      <c r="F216" s="9" t="s">
        <v>13</v>
      </c>
      <c r="G216" s="9" t="s">
        <v>2566</v>
      </c>
      <c r="H216" s="8">
        <v>2.0092592592592592E-2</v>
      </c>
      <c r="I216" s="9" t="s">
        <v>2579</v>
      </c>
      <c r="J216" s="9" t="s">
        <v>16</v>
      </c>
    </row>
    <row r="217" spans="1:10" x14ac:dyDescent="0.3">
      <c r="A217" s="6" t="s">
        <v>10</v>
      </c>
      <c r="B217" s="4">
        <v>44064.762499999997</v>
      </c>
      <c r="C217" s="5">
        <v>3.9293981481481478E-2</v>
      </c>
      <c r="D217" s="6" t="s">
        <v>13</v>
      </c>
      <c r="E217" s="6" t="s">
        <v>2572</v>
      </c>
      <c r="F217" s="6" t="s">
        <v>13</v>
      </c>
      <c r="G217" s="6" t="s">
        <v>14</v>
      </c>
      <c r="H217" s="5">
        <v>3.996527777777778E-2</v>
      </c>
      <c r="I217" s="6" t="s">
        <v>264</v>
      </c>
      <c r="J217" s="6" t="s">
        <v>16</v>
      </c>
    </row>
    <row r="218" spans="1:10" x14ac:dyDescent="0.3">
      <c r="A218" s="6" t="s">
        <v>10</v>
      </c>
      <c r="B218" s="4">
        <v>44070.727083333331</v>
      </c>
      <c r="C218" s="5">
        <v>3.2835648148148149E-2</v>
      </c>
      <c r="D218" s="6" t="s">
        <v>11</v>
      </c>
      <c r="E218" s="6" t="s">
        <v>2533</v>
      </c>
      <c r="F218" s="6" t="s">
        <v>13</v>
      </c>
      <c r="G218" s="6" t="s">
        <v>14</v>
      </c>
      <c r="H218" s="5">
        <v>3.2951388888888891E-2</v>
      </c>
      <c r="I218" s="6" t="s">
        <v>2534</v>
      </c>
      <c r="J218" s="6" t="s">
        <v>16</v>
      </c>
    </row>
    <row r="219" spans="1:10" x14ac:dyDescent="0.3">
      <c r="A219" s="6" t="s">
        <v>10</v>
      </c>
      <c r="B219" s="4">
        <v>44076.504861111112</v>
      </c>
      <c r="C219" s="5">
        <v>1.9467592592592592E-2</v>
      </c>
      <c r="D219" s="6" t="s">
        <v>13</v>
      </c>
      <c r="E219" s="6" t="s">
        <v>2501</v>
      </c>
      <c r="F219" s="6" t="s">
        <v>13</v>
      </c>
      <c r="G219" s="6" t="s">
        <v>14</v>
      </c>
      <c r="H219" s="5">
        <v>2.0196759259259258E-2</v>
      </c>
      <c r="I219" s="6" t="s">
        <v>2502</v>
      </c>
      <c r="J219" s="6" t="s">
        <v>16</v>
      </c>
    </row>
    <row r="220" spans="1:10" x14ac:dyDescent="0.3">
      <c r="A220" s="6" t="s">
        <v>10</v>
      </c>
      <c r="B220" s="4">
        <v>44081.731944444444</v>
      </c>
      <c r="C220" s="5">
        <v>2.9259259259259259E-2</v>
      </c>
      <c r="D220" s="6" t="s">
        <v>13</v>
      </c>
      <c r="E220" s="6" t="s">
        <v>2487</v>
      </c>
      <c r="F220" s="6" t="s">
        <v>13</v>
      </c>
      <c r="G220" s="6" t="s">
        <v>14</v>
      </c>
      <c r="H220" s="5">
        <v>2.9560185185185186E-2</v>
      </c>
      <c r="I220" s="6" t="s">
        <v>2488</v>
      </c>
      <c r="J220" s="6" t="s">
        <v>16</v>
      </c>
    </row>
    <row r="221" spans="1:10" x14ac:dyDescent="0.3">
      <c r="A221" s="6" t="s">
        <v>10</v>
      </c>
      <c r="B221" s="4">
        <v>44084.840277777781</v>
      </c>
      <c r="C221" s="5">
        <v>3.4722222222222222E-5</v>
      </c>
      <c r="D221" s="6" t="s">
        <v>13</v>
      </c>
      <c r="E221" s="6" t="s">
        <v>2472</v>
      </c>
      <c r="F221" s="6" t="s">
        <v>13</v>
      </c>
      <c r="G221" s="6" t="s">
        <v>2448</v>
      </c>
      <c r="H221" s="5">
        <v>4.6296296296296294E-5</v>
      </c>
      <c r="I221" s="6" t="s">
        <v>145</v>
      </c>
      <c r="J221" s="6" t="s">
        <v>16</v>
      </c>
    </row>
    <row r="222" spans="1:10" x14ac:dyDescent="0.3">
      <c r="A222" s="9" t="s">
        <v>10</v>
      </c>
      <c r="B222" s="7">
        <v>44084.85833333333</v>
      </c>
      <c r="C222" s="8">
        <v>2.3148148148148147E-5</v>
      </c>
      <c r="D222" s="9" t="s">
        <v>13</v>
      </c>
      <c r="E222" s="9" t="s">
        <v>2458</v>
      </c>
      <c r="F222" s="9" t="s">
        <v>13</v>
      </c>
      <c r="G222" s="9" t="s">
        <v>2448</v>
      </c>
      <c r="H222" s="8">
        <v>2.3148148148148147E-5</v>
      </c>
      <c r="I222" s="9" t="s">
        <v>1979</v>
      </c>
      <c r="J222" s="9" t="s">
        <v>16</v>
      </c>
    </row>
    <row r="223" spans="1:10" x14ac:dyDescent="0.3">
      <c r="A223" s="9" t="s">
        <v>10</v>
      </c>
      <c r="B223" s="7">
        <v>44109.519444444442</v>
      </c>
      <c r="C223" s="8">
        <v>2.4305555555555555E-4</v>
      </c>
      <c r="D223" s="9" t="s">
        <v>13</v>
      </c>
      <c r="E223" s="9" t="s">
        <v>2449</v>
      </c>
      <c r="F223" s="9" t="s">
        <v>13</v>
      </c>
      <c r="G223" s="9" t="s">
        <v>2448</v>
      </c>
      <c r="H223" s="8">
        <v>2.4305555555555555E-4</v>
      </c>
      <c r="I223" s="9" t="s">
        <v>560</v>
      </c>
      <c r="J223" s="9" t="s">
        <v>16</v>
      </c>
    </row>
    <row r="224" spans="1:10" x14ac:dyDescent="0.3">
      <c r="A224" s="6" t="s">
        <v>10</v>
      </c>
      <c r="B224" s="4">
        <v>44114.667361111111</v>
      </c>
      <c r="C224" s="5">
        <v>5.440972222222222E-2</v>
      </c>
      <c r="D224" s="6" t="s">
        <v>13</v>
      </c>
      <c r="E224" s="6" t="s">
        <v>2445</v>
      </c>
      <c r="F224" s="6" t="s">
        <v>13</v>
      </c>
      <c r="G224" s="6" t="s">
        <v>14</v>
      </c>
      <c r="H224" s="5">
        <v>5.440972222222222E-2</v>
      </c>
      <c r="I224" s="6" t="s">
        <v>2446</v>
      </c>
      <c r="J224" s="6" t="s">
        <v>16</v>
      </c>
    </row>
    <row r="225" spans="1:10" x14ac:dyDescent="0.3">
      <c r="A225" s="6" t="s">
        <v>10</v>
      </c>
      <c r="B225" s="4">
        <v>44125.746527777781</v>
      </c>
      <c r="C225" s="5">
        <v>5.8449074074074072E-3</v>
      </c>
      <c r="D225" s="6" t="s">
        <v>13</v>
      </c>
      <c r="E225" s="6" t="s">
        <v>2406</v>
      </c>
      <c r="F225" s="6" t="s">
        <v>13</v>
      </c>
      <c r="G225" s="6" t="s">
        <v>2381</v>
      </c>
      <c r="H225" s="5">
        <v>3.0983796296296297E-2</v>
      </c>
      <c r="I225" s="6" t="s">
        <v>2407</v>
      </c>
      <c r="J225" s="6" t="s">
        <v>16</v>
      </c>
    </row>
    <row r="226" spans="1:10" x14ac:dyDescent="0.3">
      <c r="A226" s="6" t="s">
        <v>10</v>
      </c>
      <c r="B226" s="4">
        <v>44136.654166666667</v>
      </c>
      <c r="C226" s="5">
        <v>2.0150462962962964E-2</v>
      </c>
      <c r="D226" s="6" t="s">
        <v>13</v>
      </c>
      <c r="E226" s="6" t="s">
        <v>2389</v>
      </c>
      <c r="F226" s="6" t="s">
        <v>13</v>
      </c>
      <c r="G226" s="6" t="s">
        <v>14</v>
      </c>
      <c r="H226" s="5">
        <v>2.0509259259259258E-2</v>
      </c>
      <c r="I226" s="6" t="s">
        <v>2390</v>
      </c>
      <c r="J226" s="6" t="s">
        <v>16</v>
      </c>
    </row>
    <row r="227" spans="1:10" x14ac:dyDescent="0.3">
      <c r="A227" s="6" t="s">
        <v>10</v>
      </c>
      <c r="B227" s="4">
        <v>44172.791666666664</v>
      </c>
      <c r="C227" s="5">
        <v>4.6273148148148147E-2</v>
      </c>
      <c r="D227" s="6" t="s">
        <v>13</v>
      </c>
      <c r="E227" s="6" t="s">
        <v>2181</v>
      </c>
      <c r="F227" s="6" t="s">
        <v>13</v>
      </c>
      <c r="G227" s="6" t="s">
        <v>14</v>
      </c>
      <c r="H227" s="5">
        <v>4.6273148148148147E-2</v>
      </c>
      <c r="I227" s="6" t="s">
        <v>2182</v>
      </c>
      <c r="J227" s="6" t="s">
        <v>16</v>
      </c>
    </row>
    <row r="228" spans="1:10" x14ac:dyDescent="0.3">
      <c r="A228" s="6" t="s">
        <v>10</v>
      </c>
      <c r="B228" s="4">
        <v>44178.748611111114</v>
      </c>
      <c r="C228" s="5">
        <v>3.2858796296296296E-2</v>
      </c>
      <c r="D228" s="6" t="s">
        <v>11</v>
      </c>
      <c r="E228" s="6" t="s">
        <v>2127</v>
      </c>
      <c r="F228" s="6" t="s">
        <v>13</v>
      </c>
      <c r="G228" s="6" t="s">
        <v>14</v>
      </c>
      <c r="H228" s="5">
        <v>3.3888888888888892E-2</v>
      </c>
      <c r="I228" s="6" t="s">
        <v>605</v>
      </c>
      <c r="J228" s="6" t="s">
        <v>16</v>
      </c>
    </row>
    <row r="229" spans="1:10" x14ac:dyDescent="0.3">
      <c r="A229" s="9" t="s">
        <v>10</v>
      </c>
      <c r="B229" s="7">
        <v>44187.793749999997</v>
      </c>
      <c r="C229" s="8">
        <v>1.2037037037037037E-2</v>
      </c>
      <c r="D229" s="9" t="s">
        <v>13</v>
      </c>
      <c r="E229" s="9" t="s">
        <v>2080</v>
      </c>
      <c r="F229" s="9" t="s">
        <v>13</v>
      </c>
      <c r="G229" s="9" t="s">
        <v>14</v>
      </c>
      <c r="H229" s="8">
        <v>1.2037037037037037E-2</v>
      </c>
      <c r="I229" s="9" t="s">
        <v>2081</v>
      </c>
      <c r="J229" s="9" t="s">
        <v>16</v>
      </c>
    </row>
    <row r="230" spans="1:10" x14ac:dyDescent="0.3">
      <c r="A230" s="9" t="s">
        <v>10</v>
      </c>
      <c r="B230" s="7">
        <v>44187.883333333331</v>
      </c>
      <c r="C230" s="8">
        <v>7.0150462962962956E-2</v>
      </c>
      <c r="D230" s="9" t="s">
        <v>13</v>
      </c>
      <c r="E230" s="9" t="s">
        <v>2074</v>
      </c>
      <c r="F230" s="9" t="s">
        <v>13</v>
      </c>
      <c r="G230" s="9" t="s">
        <v>14</v>
      </c>
      <c r="H230" s="8">
        <v>7.0162037037037037E-2</v>
      </c>
      <c r="I230" s="9" t="s">
        <v>2075</v>
      </c>
      <c r="J230" s="9" t="s">
        <v>16</v>
      </c>
    </row>
    <row r="231" spans="1:10" x14ac:dyDescent="0.3">
      <c r="A231" s="9" t="s">
        <v>10</v>
      </c>
      <c r="B231" s="7">
        <v>44191.469444444447</v>
      </c>
      <c r="C231" s="8">
        <v>9.0717592592592586E-2</v>
      </c>
      <c r="D231" s="9" t="s">
        <v>13</v>
      </c>
      <c r="E231" s="9" t="s">
        <v>2070</v>
      </c>
      <c r="F231" s="9" t="s">
        <v>13</v>
      </c>
      <c r="G231" s="9" t="s">
        <v>14</v>
      </c>
      <c r="H231" s="8">
        <v>9.0717592592592586E-2</v>
      </c>
      <c r="I231" s="9" t="s">
        <v>2071</v>
      </c>
      <c r="J231" s="9" t="s">
        <v>16</v>
      </c>
    </row>
    <row r="232" spans="1:10" x14ac:dyDescent="0.3">
      <c r="A232" s="6" t="s">
        <v>10</v>
      </c>
      <c r="B232" s="4">
        <v>44197.486805555556</v>
      </c>
      <c r="C232" s="5">
        <v>4.8055555555555553E-2</v>
      </c>
      <c r="D232" s="6" t="s">
        <v>11</v>
      </c>
      <c r="E232" s="6" t="s">
        <v>2055</v>
      </c>
      <c r="F232" s="6" t="s">
        <v>13</v>
      </c>
      <c r="G232" s="6" t="s">
        <v>14</v>
      </c>
      <c r="H232" s="5">
        <v>4.8263888888888891E-2</v>
      </c>
      <c r="I232" s="6" t="s">
        <v>2056</v>
      </c>
      <c r="J232" s="6" t="s">
        <v>16</v>
      </c>
    </row>
    <row r="233" spans="1:10" x14ac:dyDescent="0.3">
      <c r="A233" s="9" t="s">
        <v>10</v>
      </c>
      <c r="B233" s="7">
        <v>44203.772222222222</v>
      </c>
      <c r="C233" s="8">
        <v>3.3101851851851851E-3</v>
      </c>
      <c r="D233" s="9" t="s">
        <v>13</v>
      </c>
      <c r="E233" s="9" t="s">
        <v>2039</v>
      </c>
      <c r="F233" s="9" t="s">
        <v>13</v>
      </c>
      <c r="G233" s="9" t="s">
        <v>14</v>
      </c>
      <c r="H233" s="8">
        <v>3.951388888888889E-2</v>
      </c>
      <c r="I233" s="9" t="s">
        <v>2040</v>
      </c>
      <c r="J233" s="9" t="s">
        <v>16</v>
      </c>
    </row>
    <row r="234" spans="1:10" x14ac:dyDescent="0.3">
      <c r="A234" s="9" t="s">
        <v>10</v>
      </c>
      <c r="B234" s="7">
        <v>44225.836805555555</v>
      </c>
      <c r="C234" s="8">
        <v>2.0868055555555556E-2</v>
      </c>
      <c r="D234" s="9" t="s">
        <v>13</v>
      </c>
      <c r="E234" s="9" t="s">
        <v>1946</v>
      </c>
      <c r="F234" s="9" t="s">
        <v>13</v>
      </c>
      <c r="G234" s="9" t="s">
        <v>14</v>
      </c>
      <c r="H234" s="8">
        <v>2.0868055555555556E-2</v>
      </c>
      <c r="I234" s="9" t="s">
        <v>1947</v>
      </c>
      <c r="J234" s="9" t="s">
        <v>16</v>
      </c>
    </row>
    <row r="235" spans="1:10" x14ac:dyDescent="0.3">
      <c r="A235" s="6" t="s">
        <v>10</v>
      </c>
      <c r="B235" s="4">
        <v>44227.768055555556</v>
      </c>
      <c r="C235" s="5">
        <v>3.8541666666666668E-3</v>
      </c>
      <c r="D235" s="6" t="s">
        <v>13</v>
      </c>
      <c r="E235" s="6" t="s">
        <v>1930</v>
      </c>
      <c r="F235" s="6" t="s">
        <v>13</v>
      </c>
      <c r="G235" s="6" t="s">
        <v>14</v>
      </c>
      <c r="H235" s="5">
        <v>3.8541666666666668E-3</v>
      </c>
      <c r="I235" s="6" t="s">
        <v>1931</v>
      </c>
      <c r="J235" s="6" t="s">
        <v>16</v>
      </c>
    </row>
    <row r="236" spans="1:10" x14ac:dyDescent="0.3">
      <c r="A236" s="9" t="s">
        <v>10</v>
      </c>
      <c r="B236" s="7">
        <v>44239.82916666667</v>
      </c>
      <c r="C236" s="8">
        <v>2.9652777777777778E-2</v>
      </c>
      <c r="D236" s="9" t="s">
        <v>13</v>
      </c>
      <c r="E236" s="9" t="s">
        <v>1904</v>
      </c>
      <c r="F236" s="9" t="s">
        <v>13</v>
      </c>
      <c r="G236" s="9" t="s">
        <v>14</v>
      </c>
      <c r="H236" s="8">
        <v>3.0555555555555555E-2</v>
      </c>
      <c r="I236" s="9" t="s">
        <v>1905</v>
      </c>
      <c r="J236" s="9" t="s">
        <v>16</v>
      </c>
    </row>
    <row r="237" spans="1:10" x14ac:dyDescent="0.3">
      <c r="A237" s="6" t="s">
        <v>10</v>
      </c>
      <c r="B237" s="4">
        <v>44247.59375</v>
      </c>
      <c r="C237" s="5">
        <v>7.5219907407407402E-2</v>
      </c>
      <c r="D237" s="6" t="s">
        <v>13</v>
      </c>
      <c r="E237" s="6" t="s">
        <v>1897</v>
      </c>
      <c r="F237" s="6" t="s">
        <v>13</v>
      </c>
      <c r="G237" s="6" t="s">
        <v>14</v>
      </c>
      <c r="H237" s="5">
        <v>7.5219907407407402E-2</v>
      </c>
      <c r="I237" s="6" t="s">
        <v>1898</v>
      </c>
      <c r="J237" s="6" t="s">
        <v>16</v>
      </c>
    </row>
    <row r="238" spans="1:10" x14ac:dyDescent="0.3">
      <c r="A238" s="9" t="s">
        <v>10</v>
      </c>
      <c r="B238" s="7">
        <v>44247.809027777781</v>
      </c>
      <c r="C238" s="8">
        <v>2.914351851851852E-2</v>
      </c>
      <c r="D238" s="9" t="s">
        <v>13</v>
      </c>
      <c r="E238" s="9" t="s">
        <v>1892</v>
      </c>
      <c r="F238" s="9" t="s">
        <v>13</v>
      </c>
      <c r="G238" s="9" t="s">
        <v>14</v>
      </c>
      <c r="H238" s="8">
        <v>5.921296296296296E-2</v>
      </c>
      <c r="I238" s="9" t="s">
        <v>1893</v>
      </c>
      <c r="J238" s="9" t="s">
        <v>16</v>
      </c>
    </row>
    <row r="239" spans="1:10" x14ac:dyDescent="0.3">
      <c r="A239" s="6" t="s">
        <v>10</v>
      </c>
      <c r="B239" s="4">
        <v>44247.838888888888</v>
      </c>
      <c r="C239" s="5">
        <v>6.9097222222222227E-2</v>
      </c>
      <c r="D239" s="6" t="s">
        <v>13</v>
      </c>
      <c r="E239" s="6" t="s">
        <v>1889</v>
      </c>
      <c r="F239" s="6" t="s">
        <v>13</v>
      </c>
      <c r="G239" s="6" t="s">
        <v>14</v>
      </c>
      <c r="H239" s="5">
        <v>6.868055555555555E-2</v>
      </c>
      <c r="I239" s="6" t="s">
        <v>1890</v>
      </c>
      <c r="J239" s="6" t="s">
        <v>16</v>
      </c>
    </row>
    <row r="240" spans="1:10" x14ac:dyDescent="0.3">
      <c r="A240" s="9" t="s">
        <v>10</v>
      </c>
      <c r="B240" s="7">
        <v>44248.76666666667</v>
      </c>
      <c r="C240" s="8">
        <v>1.6030092592592592E-2</v>
      </c>
      <c r="D240" s="9" t="s">
        <v>13</v>
      </c>
      <c r="E240" s="9" t="s">
        <v>1878</v>
      </c>
      <c r="F240" s="9" t="s">
        <v>13</v>
      </c>
      <c r="G240" s="9" t="s">
        <v>14</v>
      </c>
      <c r="H240" s="8">
        <v>1.6493055555555556E-2</v>
      </c>
      <c r="I240" s="9" t="s">
        <v>1879</v>
      </c>
      <c r="J240" s="9" t="s">
        <v>16</v>
      </c>
    </row>
    <row r="241" spans="1:10" x14ac:dyDescent="0.3">
      <c r="A241" s="6" t="s">
        <v>10</v>
      </c>
      <c r="B241" s="4">
        <v>44250.879166666666</v>
      </c>
      <c r="C241" s="5">
        <v>9.6527777777777775E-3</v>
      </c>
      <c r="D241" s="6" t="s">
        <v>13</v>
      </c>
      <c r="E241" s="6" t="s">
        <v>1836</v>
      </c>
      <c r="F241" s="6" t="s">
        <v>13</v>
      </c>
      <c r="G241" s="6" t="s">
        <v>14</v>
      </c>
      <c r="H241" s="5">
        <v>9.6643518518518511E-3</v>
      </c>
      <c r="I241" s="6" t="s">
        <v>1837</v>
      </c>
      <c r="J241" s="6" t="s">
        <v>16</v>
      </c>
    </row>
    <row r="242" spans="1:10" x14ac:dyDescent="0.3">
      <c r="A242" s="6" t="s">
        <v>10</v>
      </c>
      <c r="B242" s="4">
        <v>44250.88958333333</v>
      </c>
      <c r="C242" s="5">
        <v>5.662037037037037E-2</v>
      </c>
      <c r="D242" s="6" t="s">
        <v>13</v>
      </c>
      <c r="E242" s="6" t="s">
        <v>1832</v>
      </c>
      <c r="F242" s="6" t="s">
        <v>13</v>
      </c>
      <c r="G242" s="6" t="s">
        <v>14</v>
      </c>
      <c r="H242" s="5">
        <v>5.6631944444444443E-2</v>
      </c>
      <c r="I242" s="6" t="s">
        <v>1833</v>
      </c>
      <c r="J242" s="6" t="s">
        <v>16</v>
      </c>
    </row>
    <row r="243" spans="1:10" x14ac:dyDescent="0.3">
      <c r="A243" s="6" t="s">
        <v>10</v>
      </c>
      <c r="B243" s="4">
        <v>44251.771527777775</v>
      </c>
      <c r="C243" s="5">
        <v>1.4201388888888888E-2</v>
      </c>
      <c r="D243" s="6" t="s">
        <v>13</v>
      </c>
      <c r="E243" s="6" t="s">
        <v>1827</v>
      </c>
      <c r="F243" s="6" t="s">
        <v>13</v>
      </c>
      <c r="G243" s="6" t="s">
        <v>14</v>
      </c>
      <c r="H243" s="5">
        <v>1.4398148148148148E-2</v>
      </c>
      <c r="I243" s="6" t="s">
        <v>1802</v>
      </c>
      <c r="J243" s="6" t="s">
        <v>16</v>
      </c>
    </row>
    <row r="244" spans="1:10" x14ac:dyDescent="0.3">
      <c r="A244" s="6" t="s">
        <v>10</v>
      </c>
      <c r="B244" s="4">
        <v>44283.86041666667</v>
      </c>
      <c r="C244" s="5">
        <v>1.4814814814814815E-2</v>
      </c>
      <c r="D244" s="6" t="s">
        <v>13</v>
      </c>
      <c r="E244" s="6" t="s">
        <v>1412</v>
      </c>
      <c r="F244" s="6" t="s">
        <v>13</v>
      </c>
      <c r="G244" s="6" t="s">
        <v>14</v>
      </c>
      <c r="H244" s="5">
        <v>1.5034722222222222E-2</v>
      </c>
      <c r="I244" s="6" t="s">
        <v>1274</v>
      </c>
      <c r="J244" s="6" t="s">
        <v>16</v>
      </c>
    </row>
    <row r="245" spans="1:10" x14ac:dyDescent="0.3">
      <c r="A245" s="9" t="s">
        <v>10</v>
      </c>
      <c r="B245" s="7">
        <v>44304.720138888886</v>
      </c>
      <c r="C245" s="8">
        <v>1.4930555555555556E-2</v>
      </c>
      <c r="D245" s="9" t="s">
        <v>13</v>
      </c>
      <c r="E245" s="9" t="s">
        <v>1252</v>
      </c>
      <c r="F245" s="9" t="s">
        <v>13</v>
      </c>
      <c r="G245" s="9" t="s">
        <v>14</v>
      </c>
      <c r="H245" s="8">
        <v>1.494212962962963E-2</v>
      </c>
      <c r="I245" s="9" t="s">
        <v>311</v>
      </c>
      <c r="J245" s="9" t="s">
        <v>16</v>
      </c>
    </row>
    <row r="246" spans="1:10" x14ac:dyDescent="0.3">
      <c r="A246" s="6" t="s">
        <v>10</v>
      </c>
      <c r="B246" s="4">
        <v>44305.87777777778</v>
      </c>
      <c r="C246" s="5">
        <v>1.6087962962962964E-2</v>
      </c>
      <c r="D246" s="6" t="s">
        <v>13</v>
      </c>
      <c r="E246" s="6" t="s">
        <v>1236</v>
      </c>
      <c r="F246" s="6" t="s">
        <v>13</v>
      </c>
      <c r="G246" s="6" t="s">
        <v>14</v>
      </c>
      <c r="H246" s="5">
        <v>1.6087962962962964E-2</v>
      </c>
      <c r="I246" s="6" t="s">
        <v>1237</v>
      </c>
      <c r="J246" s="6" t="s">
        <v>16</v>
      </c>
    </row>
    <row r="247" spans="1:10" x14ac:dyDescent="0.3">
      <c r="A247" s="9" t="s">
        <v>10</v>
      </c>
      <c r="B247" s="7">
        <v>44321.740277777775</v>
      </c>
      <c r="C247" s="8">
        <v>1.6203703703703703E-4</v>
      </c>
      <c r="D247" s="9" t="s">
        <v>13</v>
      </c>
      <c r="E247" s="9" t="s">
        <v>1140</v>
      </c>
      <c r="F247" s="9" t="s">
        <v>13</v>
      </c>
      <c r="G247" s="9" t="s">
        <v>14</v>
      </c>
      <c r="H247" s="8">
        <v>1.6840277777777777E-2</v>
      </c>
      <c r="I247" s="9" t="s">
        <v>1141</v>
      </c>
      <c r="J247" s="9" t="s">
        <v>16</v>
      </c>
    </row>
    <row r="248" spans="1:10" x14ac:dyDescent="0.3">
      <c r="A248" s="6" t="s">
        <v>10</v>
      </c>
      <c r="B248" s="4">
        <v>44349.73541666667</v>
      </c>
      <c r="C248" s="5">
        <v>2.3148148148148147E-5</v>
      </c>
      <c r="D248" s="6" t="s">
        <v>13</v>
      </c>
      <c r="E248" s="6" t="s">
        <v>1092</v>
      </c>
      <c r="F248" s="6" t="s">
        <v>13</v>
      </c>
      <c r="G248" s="6" t="s">
        <v>14</v>
      </c>
      <c r="H248" s="5">
        <v>3.4722222222222222E-5</v>
      </c>
      <c r="I248" s="6" t="s">
        <v>1093</v>
      </c>
      <c r="J248" s="6" t="s">
        <v>16</v>
      </c>
    </row>
    <row r="249" spans="1:10" x14ac:dyDescent="0.3">
      <c r="A249" s="9" t="s">
        <v>10</v>
      </c>
      <c r="B249" s="7">
        <v>44351.706250000003</v>
      </c>
      <c r="C249" s="8">
        <v>3.1365740740740743E-2</v>
      </c>
      <c r="D249" s="9" t="s">
        <v>13</v>
      </c>
      <c r="E249" s="9" t="s">
        <v>1066</v>
      </c>
      <c r="F249" s="9" t="s">
        <v>13</v>
      </c>
      <c r="G249" s="9" t="s">
        <v>14</v>
      </c>
      <c r="H249" s="8">
        <v>3.1377314814814816E-2</v>
      </c>
      <c r="I249" s="9" t="s">
        <v>1067</v>
      </c>
      <c r="J249" s="9" t="s">
        <v>16</v>
      </c>
    </row>
    <row r="250" spans="1:10" x14ac:dyDescent="0.3">
      <c r="A250" s="6" t="s">
        <v>10</v>
      </c>
      <c r="B250" s="4">
        <v>44353.633333333331</v>
      </c>
      <c r="C250" s="5">
        <v>2.9039351851851851E-2</v>
      </c>
      <c r="D250" s="6" t="s">
        <v>13</v>
      </c>
      <c r="E250" s="6" t="s">
        <v>1046</v>
      </c>
      <c r="F250" s="6" t="s">
        <v>13</v>
      </c>
      <c r="G250" s="6" t="s">
        <v>14</v>
      </c>
      <c r="H250" s="5">
        <v>2.9050925925925924E-2</v>
      </c>
      <c r="I250" s="6" t="s">
        <v>661</v>
      </c>
      <c r="J250" s="6" t="s">
        <v>16</v>
      </c>
    </row>
    <row r="251" spans="1:10" x14ac:dyDescent="0.3">
      <c r="A251" s="9" t="s">
        <v>10</v>
      </c>
      <c r="B251" s="7">
        <v>44381.724999999999</v>
      </c>
      <c r="C251" s="8">
        <v>4.3472222222222225E-2</v>
      </c>
      <c r="D251" s="9" t="s">
        <v>13</v>
      </c>
      <c r="E251" s="9" t="s">
        <v>987</v>
      </c>
      <c r="F251" s="9" t="s">
        <v>13</v>
      </c>
      <c r="G251" s="9" t="s">
        <v>14</v>
      </c>
      <c r="H251" s="8">
        <v>4.3530092592592592E-2</v>
      </c>
      <c r="I251" s="9" t="s">
        <v>988</v>
      </c>
      <c r="J251" s="9" t="s">
        <v>16</v>
      </c>
    </row>
    <row r="252" spans="1:10" x14ac:dyDescent="0.3">
      <c r="A252" s="6" t="s">
        <v>10</v>
      </c>
      <c r="B252" s="4">
        <v>44385.818055555559</v>
      </c>
      <c r="C252" s="5">
        <v>6.2986111111111118E-2</v>
      </c>
      <c r="D252" s="6" t="s">
        <v>13</v>
      </c>
      <c r="E252" s="6" t="s">
        <v>981</v>
      </c>
      <c r="F252" s="6" t="s">
        <v>13</v>
      </c>
      <c r="G252" s="6" t="s">
        <v>14</v>
      </c>
      <c r="H252" s="5">
        <v>6.2986111111111118E-2</v>
      </c>
      <c r="I252" s="6" t="s">
        <v>982</v>
      </c>
      <c r="J252" s="6" t="s">
        <v>16</v>
      </c>
    </row>
    <row r="253" spans="1:10" x14ac:dyDescent="0.3">
      <c r="A253" s="9" t="s">
        <v>10</v>
      </c>
      <c r="B253" s="7">
        <v>44389.887499999997</v>
      </c>
      <c r="C253" s="8">
        <v>4.6296296296296294E-5</v>
      </c>
      <c r="D253" s="9" t="s">
        <v>13</v>
      </c>
      <c r="E253" s="9" t="s">
        <v>957</v>
      </c>
      <c r="F253" s="9" t="s">
        <v>13</v>
      </c>
      <c r="G253" s="9" t="s">
        <v>14</v>
      </c>
      <c r="H253" s="8">
        <v>4.6296296296296294E-5</v>
      </c>
      <c r="I253" s="9" t="s">
        <v>145</v>
      </c>
      <c r="J253" s="9" t="s">
        <v>16</v>
      </c>
    </row>
    <row r="254" spans="1:10" x14ac:dyDescent="0.3">
      <c r="A254" s="6" t="s">
        <v>10</v>
      </c>
      <c r="B254" s="4">
        <v>44418.530555555553</v>
      </c>
      <c r="C254" s="5">
        <v>1.8368055555555554E-2</v>
      </c>
      <c r="D254" s="6" t="s">
        <v>13</v>
      </c>
      <c r="E254" s="6" t="s">
        <v>925</v>
      </c>
      <c r="F254" s="6" t="s">
        <v>13</v>
      </c>
      <c r="G254" s="6" t="s">
        <v>14</v>
      </c>
      <c r="H254" s="5">
        <v>1.8831018518518518E-2</v>
      </c>
      <c r="I254" s="6" t="s">
        <v>926</v>
      </c>
      <c r="J254" s="6" t="s">
        <v>16</v>
      </c>
    </row>
    <row r="255" spans="1:10" x14ac:dyDescent="0.3">
      <c r="A255" s="6" t="s">
        <v>10</v>
      </c>
      <c r="B255" s="4">
        <v>44423.647916666669</v>
      </c>
      <c r="C255" s="5">
        <v>5.9768518518518519E-2</v>
      </c>
      <c r="D255" s="6" t="s">
        <v>13</v>
      </c>
      <c r="E255" s="6" t="s">
        <v>901</v>
      </c>
      <c r="F255" s="6" t="s">
        <v>13</v>
      </c>
      <c r="G255" s="6" t="s">
        <v>14</v>
      </c>
      <c r="H255" s="5">
        <v>5.9768518518518519E-2</v>
      </c>
      <c r="I255" s="6" t="s">
        <v>902</v>
      </c>
      <c r="J255" s="6" t="s">
        <v>16</v>
      </c>
    </row>
    <row r="256" spans="1:10" x14ac:dyDescent="0.3">
      <c r="A256" s="9" t="s">
        <v>10</v>
      </c>
      <c r="B256" s="7">
        <v>44423.708333333336</v>
      </c>
      <c r="C256" s="8">
        <v>7.4826388888888887E-2</v>
      </c>
      <c r="D256" s="9" t="s">
        <v>13</v>
      </c>
      <c r="E256" s="9" t="s">
        <v>898</v>
      </c>
      <c r="F256" s="9" t="s">
        <v>13</v>
      </c>
      <c r="G256" s="9" t="s">
        <v>14</v>
      </c>
      <c r="H256" s="8">
        <v>7.4826388888888887E-2</v>
      </c>
      <c r="I256" s="9" t="s">
        <v>899</v>
      </c>
      <c r="J256" s="9" t="s">
        <v>16</v>
      </c>
    </row>
    <row r="257" spans="1:10" x14ac:dyDescent="0.3">
      <c r="A257" s="6" t="s">
        <v>10</v>
      </c>
      <c r="B257" s="4">
        <v>44423.842361111114</v>
      </c>
      <c r="C257" s="5">
        <v>6.5671296296296297E-2</v>
      </c>
      <c r="D257" s="6" t="s">
        <v>13</v>
      </c>
      <c r="E257" s="6" t="s">
        <v>892</v>
      </c>
      <c r="F257" s="6" t="s">
        <v>13</v>
      </c>
      <c r="G257" s="6" t="s">
        <v>14</v>
      </c>
      <c r="H257" s="5">
        <v>6.5671296296296297E-2</v>
      </c>
      <c r="I257" s="6" t="s">
        <v>893</v>
      </c>
      <c r="J257" s="6" t="s">
        <v>16</v>
      </c>
    </row>
    <row r="258" spans="1:10" x14ac:dyDescent="0.3">
      <c r="A258" s="6" t="s">
        <v>10</v>
      </c>
      <c r="B258" s="4">
        <v>44426.736111111109</v>
      </c>
      <c r="C258" s="5">
        <v>5.1018518518518519E-2</v>
      </c>
      <c r="D258" s="6" t="s">
        <v>13</v>
      </c>
      <c r="E258" s="6" t="s">
        <v>851</v>
      </c>
      <c r="F258" s="6" t="s">
        <v>13</v>
      </c>
      <c r="G258" s="6" t="s">
        <v>14</v>
      </c>
      <c r="H258" s="5">
        <v>7.1342592592592596E-2</v>
      </c>
      <c r="I258" s="6" t="s">
        <v>852</v>
      </c>
      <c r="J258" s="6" t="s">
        <v>16</v>
      </c>
    </row>
    <row r="259" spans="1:10" x14ac:dyDescent="0.3">
      <c r="A259" s="9" t="s">
        <v>10</v>
      </c>
      <c r="B259" s="7">
        <v>44426.794444444444</v>
      </c>
      <c r="C259" s="8">
        <v>6.671296296296296E-2</v>
      </c>
      <c r="D259" s="9" t="s">
        <v>13</v>
      </c>
      <c r="E259" s="9" t="s">
        <v>849</v>
      </c>
      <c r="F259" s="9" t="s">
        <v>13</v>
      </c>
      <c r="G259" s="9" t="s">
        <v>14</v>
      </c>
      <c r="H259" s="8">
        <v>6.6724537037037041E-2</v>
      </c>
      <c r="I259" s="9" t="s">
        <v>850</v>
      </c>
      <c r="J259" s="9" t="s">
        <v>16</v>
      </c>
    </row>
    <row r="260" spans="1:10" x14ac:dyDescent="0.3">
      <c r="A260" s="9" t="s">
        <v>10</v>
      </c>
      <c r="B260" s="7">
        <v>44436.654166666667</v>
      </c>
      <c r="C260" s="8">
        <v>6.7696759259259262E-2</v>
      </c>
      <c r="D260" s="9" t="s">
        <v>13</v>
      </c>
      <c r="E260" s="9" t="s">
        <v>743</v>
      </c>
      <c r="F260" s="9" t="s">
        <v>13</v>
      </c>
      <c r="G260" s="9" t="s">
        <v>14</v>
      </c>
      <c r="H260" s="8">
        <v>6.7696759259259262E-2</v>
      </c>
      <c r="I260" s="9" t="s">
        <v>744</v>
      </c>
      <c r="J260" s="9" t="s">
        <v>16</v>
      </c>
    </row>
    <row r="261" spans="1:10" x14ac:dyDescent="0.3">
      <c r="A261" s="6" t="s">
        <v>10</v>
      </c>
      <c r="B261" s="4">
        <v>44436.852777777778</v>
      </c>
      <c r="C261" s="5">
        <v>2.4305555555555555E-4</v>
      </c>
      <c r="D261" s="6" t="s">
        <v>13</v>
      </c>
      <c r="E261" s="6" t="s">
        <v>738</v>
      </c>
      <c r="F261" s="6" t="s">
        <v>13</v>
      </c>
      <c r="G261" s="6" t="s">
        <v>14</v>
      </c>
      <c r="H261" s="5">
        <v>9.4537037037037031E-2</v>
      </c>
      <c r="I261" s="6" t="s">
        <v>739</v>
      </c>
      <c r="J261" s="6" t="s">
        <v>16</v>
      </c>
    </row>
    <row r="262" spans="1:10" x14ac:dyDescent="0.3">
      <c r="A262" s="6" t="s">
        <v>10</v>
      </c>
      <c r="B262" s="4">
        <v>44437.734722222223</v>
      </c>
      <c r="C262" s="5">
        <v>8.3541666666666667E-2</v>
      </c>
      <c r="D262" s="6" t="s">
        <v>13</v>
      </c>
      <c r="E262" s="6" t="s">
        <v>734</v>
      </c>
      <c r="F262" s="6" t="s">
        <v>13</v>
      </c>
      <c r="G262" s="6" t="s">
        <v>14</v>
      </c>
      <c r="H262" s="5">
        <v>8.3541666666666667E-2</v>
      </c>
      <c r="I262" s="6" t="s">
        <v>735</v>
      </c>
      <c r="J262" s="6" t="s">
        <v>16</v>
      </c>
    </row>
    <row r="263" spans="1:10" x14ac:dyDescent="0.3">
      <c r="A263" s="6" t="s">
        <v>10</v>
      </c>
      <c r="B263" s="4">
        <v>44438.402083333334</v>
      </c>
      <c r="C263" s="5">
        <v>1.412037037037037E-2</v>
      </c>
      <c r="D263" s="6" t="s">
        <v>13</v>
      </c>
      <c r="E263" s="6" t="s">
        <v>733</v>
      </c>
      <c r="F263" s="6" t="s">
        <v>13</v>
      </c>
      <c r="G263" s="6" t="s">
        <v>14</v>
      </c>
      <c r="H263" s="5">
        <v>1.5462962962962963E-2</v>
      </c>
      <c r="I263" s="6" t="s">
        <v>731</v>
      </c>
      <c r="J263" s="6" t="s">
        <v>16</v>
      </c>
    </row>
    <row r="264" spans="1:10" x14ac:dyDescent="0.3">
      <c r="A264" s="9" t="s">
        <v>10</v>
      </c>
      <c r="B264" s="7">
        <v>44455.830555555556</v>
      </c>
      <c r="C264" s="8">
        <v>4.9652777777777777E-3</v>
      </c>
      <c r="D264" s="9" t="s">
        <v>13</v>
      </c>
      <c r="E264" s="9" t="s">
        <v>683</v>
      </c>
      <c r="F264" s="9" t="s">
        <v>13</v>
      </c>
      <c r="G264" s="9" t="s">
        <v>14</v>
      </c>
      <c r="H264" s="8">
        <v>2.0636574074074075E-2</v>
      </c>
      <c r="I264" s="9" t="s">
        <v>684</v>
      </c>
      <c r="J264" s="9" t="s">
        <v>16</v>
      </c>
    </row>
    <row r="265" spans="1:10" x14ac:dyDescent="0.3">
      <c r="A265" s="6" t="s">
        <v>10</v>
      </c>
      <c r="B265" s="4">
        <v>44456.752083333333</v>
      </c>
      <c r="C265" s="5">
        <v>3.2534722222222222E-2</v>
      </c>
      <c r="D265" s="6" t="s">
        <v>13</v>
      </c>
      <c r="E265" s="6" t="s">
        <v>678</v>
      </c>
      <c r="F265" s="6" t="s">
        <v>13</v>
      </c>
      <c r="G265" s="6" t="s">
        <v>14</v>
      </c>
      <c r="H265" s="5">
        <v>3.2523148148148148E-2</v>
      </c>
      <c r="I265" s="6" t="s">
        <v>679</v>
      </c>
      <c r="J265" s="6" t="s">
        <v>16</v>
      </c>
    </row>
    <row r="266" spans="1:10" x14ac:dyDescent="0.3">
      <c r="A266" s="6" t="s">
        <v>10</v>
      </c>
      <c r="B266" s="4">
        <v>44487.865277777775</v>
      </c>
      <c r="C266" s="5">
        <v>3.2673611111111112E-2</v>
      </c>
      <c r="D266" s="6" t="s">
        <v>13</v>
      </c>
      <c r="E266" s="6" t="s">
        <v>569</v>
      </c>
      <c r="F266" s="6" t="s">
        <v>13</v>
      </c>
      <c r="G266" s="6" t="s">
        <v>14</v>
      </c>
      <c r="H266" s="5">
        <v>3.2789351851851854E-2</v>
      </c>
      <c r="I266" s="6" t="s">
        <v>83</v>
      </c>
      <c r="J266" s="6" t="s">
        <v>16</v>
      </c>
    </row>
    <row r="267" spans="1:10" x14ac:dyDescent="0.3">
      <c r="A267" s="6" t="s">
        <v>10</v>
      </c>
      <c r="B267" s="4">
        <v>44489.78125</v>
      </c>
      <c r="C267" s="5">
        <v>5.9259259259259256E-3</v>
      </c>
      <c r="D267" s="6" t="s">
        <v>13</v>
      </c>
      <c r="E267" s="6" t="s">
        <v>557</v>
      </c>
      <c r="F267" s="6" t="s">
        <v>13</v>
      </c>
      <c r="G267" s="6" t="s">
        <v>14</v>
      </c>
      <c r="H267" s="5">
        <v>5.9259259259259256E-3</v>
      </c>
      <c r="I267" s="6" t="s">
        <v>558</v>
      </c>
      <c r="J267" s="6" t="s">
        <v>16</v>
      </c>
    </row>
    <row r="268" spans="1:10" x14ac:dyDescent="0.3">
      <c r="A268" s="6" t="s">
        <v>10</v>
      </c>
      <c r="B268" s="4">
        <v>44489.788194444445</v>
      </c>
      <c r="C268" s="5">
        <v>1.8263888888888889E-2</v>
      </c>
      <c r="D268" s="6" t="s">
        <v>13</v>
      </c>
      <c r="E268" s="6" t="s">
        <v>551</v>
      </c>
      <c r="F268" s="6" t="s">
        <v>13</v>
      </c>
      <c r="G268" s="6" t="s">
        <v>14</v>
      </c>
      <c r="H268" s="5">
        <v>1.8275462962962962E-2</v>
      </c>
      <c r="I268" s="6" t="s">
        <v>552</v>
      </c>
      <c r="J268" s="6" t="s">
        <v>16</v>
      </c>
    </row>
    <row r="269" spans="1:10" x14ac:dyDescent="0.3">
      <c r="A269" s="6" t="s">
        <v>10</v>
      </c>
      <c r="B269" s="4">
        <v>44493.834027777775</v>
      </c>
      <c r="C269" s="5">
        <v>4.8541666666666664E-2</v>
      </c>
      <c r="D269" s="6" t="s">
        <v>13</v>
      </c>
      <c r="E269" s="6" t="s">
        <v>518</v>
      </c>
      <c r="F269" s="6" t="s">
        <v>13</v>
      </c>
      <c r="G269" s="6" t="s">
        <v>14</v>
      </c>
      <c r="H269" s="5">
        <v>4.809027777777778E-2</v>
      </c>
      <c r="I269" s="6" t="s">
        <v>519</v>
      </c>
      <c r="J269" s="6" t="s">
        <v>16</v>
      </c>
    </row>
    <row r="270" spans="1:10" x14ac:dyDescent="0.3">
      <c r="A270" s="6" t="s">
        <v>10</v>
      </c>
      <c r="B270" s="4">
        <v>44505.902083333334</v>
      </c>
      <c r="C270" s="5">
        <v>2.0833333333333335E-4</v>
      </c>
      <c r="D270" s="6" t="s">
        <v>11</v>
      </c>
      <c r="E270" s="6" t="s">
        <v>503</v>
      </c>
      <c r="F270" s="6" t="s">
        <v>13</v>
      </c>
      <c r="G270" s="6" t="s">
        <v>504</v>
      </c>
      <c r="H270" s="5">
        <v>2.0833333333333335E-4</v>
      </c>
      <c r="I270" s="6" t="s">
        <v>505</v>
      </c>
      <c r="J270" s="6" t="s">
        <v>16</v>
      </c>
    </row>
    <row r="271" spans="1:10" x14ac:dyDescent="0.3">
      <c r="A271" s="9" t="s">
        <v>10</v>
      </c>
      <c r="B271" s="7">
        <v>44550.911805555559</v>
      </c>
      <c r="C271" s="8">
        <v>1.462962962962963E-2</v>
      </c>
      <c r="D271" s="9" t="s">
        <v>13</v>
      </c>
      <c r="E271" s="9" t="s">
        <v>466</v>
      </c>
      <c r="F271" s="9" t="s">
        <v>13</v>
      </c>
      <c r="G271" s="9" t="s">
        <v>464</v>
      </c>
      <c r="H271" s="8">
        <v>1.4965277777777777E-2</v>
      </c>
      <c r="I271" s="9" t="s">
        <v>344</v>
      </c>
      <c r="J271" s="9" t="s">
        <v>16</v>
      </c>
    </row>
    <row r="272" spans="1:10" x14ac:dyDescent="0.3">
      <c r="A272" s="9" t="s">
        <v>10</v>
      </c>
      <c r="B272" s="7">
        <v>44564.565972222219</v>
      </c>
      <c r="C272" s="8">
        <v>3.5671296296296298E-2</v>
      </c>
      <c r="D272" s="9" t="s">
        <v>13</v>
      </c>
      <c r="E272" s="9" t="s">
        <v>302</v>
      </c>
      <c r="F272" s="9" t="s">
        <v>13</v>
      </c>
      <c r="G272" s="9" t="s">
        <v>14</v>
      </c>
      <c r="H272" s="8">
        <v>3.5671296296296298E-2</v>
      </c>
      <c r="I272" s="9" t="s">
        <v>303</v>
      </c>
      <c r="J272" s="9" t="s">
        <v>16</v>
      </c>
    </row>
    <row r="273" spans="1:10" x14ac:dyDescent="0.3">
      <c r="A273" s="6" t="s">
        <v>10</v>
      </c>
      <c r="B273" s="4">
        <v>44568.973611111112</v>
      </c>
      <c r="C273" s="5">
        <v>3.9178240740740743E-2</v>
      </c>
      <c r="D273" s="6" t="s">
        <v>13</v>
      </c>
      <c r="E273" s="6" t="s">
        <v>254</v>
      </c>
      <c r="F273" s="6" t="s">
        <v>13</v>
      </c>
      <c r="G273" s="6" t="s">
        <v>14</v>
      </c>
      <c r="H273" s="5">
        <v>4.0509259259259259E-2</v>
      </c>
      <c r="I273" s="6" t="s">
        <v>255</v>
      </c>
      <c r="J273" s="6" t="s">
        <v>16</v>
      </c>
    </row>
    <row r="274" spans="1:10" x14ac:dyDescent="0.3">
      <c r="A274" s="6" t="s">
        <v>10</v>
      </c>
      <c r="B274" s="4">
        <v>44570.90347222222</v>
      </c>
      <c r="C274" s="5">
        <v>3.7037037037037035E-4</v>
      </c>
      <c r="D274" s="6" t="s">
        <v>13</v>
      </c>
      <c r="E274" s="6" t="s">
        <v>237</v>
      </c>
      <c r="F274" s="6" t="s">
        <v>13</v>
      </c>
      <c r="G274" s="6" t="s">
        <v>14</v>
      </c>
      <c r="H274" s="5">
        <v>3.7037037037037035E-4</v>
      </c>
      <c r="I274" s="6" t="s">
        <v>238</v>
      </c>
      <c r="J274" s="6" t="s">
        <v>16</v>
      </c>
    </row>
    <row r="275" spans="1:10" x14ac:dyDescent="0.3">
      <c r="A275" s="9" t="s">
        <v>10</v>
      </c>
      <c r="B275" s="7">
        <v>44571.849305555559</v>
      </c>
      <c r="C275" s="8">
        <v>3.2442129629629626E-2</v>
      </c>
      <c r="D275" s="9" t="s">
        <v>13</v>
      </c>
      <c r="E275" s="9" t="s">
        <v>229</v>
      </c>
      <c r="F275" s="9" t="s">
        <v>13</v>
      </c>
      <c r="G275" s="9" t="s">
        <v>14</v>
      </c>
      <c r="H275" s="8">
        <v>3.2442129629629626E-2</v>
      </c>
      <c r="I275" s="9" t="s">
        <v>230</v>
      </c>
      <c r="J275" s="9" t="s">
        <v>16</v>
      </c>
    </row>
    <row r="276" spans="1:10" x14ac:dyDescent="0.3">
      <c r="A276" s="9" t="s">
        <v>10</v>
      </c>
      <c r="B276" s="7">
        <v>44576.936111111114</v>
      </c>
      <c r="C276" s="8">
        <v>1.7523148148148149E-2</v>
      </c>
      <c r="D276" s="9" t="s">
        <v>13</v>
      </c>
      <c r="E276" s="9" t="s">
        <v>192</v>
      </c>
      <c r="F276" s="9" t="s">
        <v>13</v>
      </c>
      <c r="G276" s="9" t="s">
        <v>14</v>
      </c>
      <c r="H276" s="8">
        <v>1.7627314814814814E-2</v>
      </c>
      <c r="I276" s="9" t="s">
        <v>65</v>
      </c>
      <c r="J276" s="9" t="s">
        <v>16</v>
      </c>
    </row>
    <row r="277" spans="1:10" x14ac:dyDescent="0.3">
      <c r="A277" s="6" t="s">
        <v>10</v>
      </c>
      <c r="B277" s="4">
        <v>44578.832638888889</v>
      </c>
      <c r="C277" s="5">
        <v>9.4837962962962957E-2</v>
      </c>
      <c r="D277" s="6" t="s">
        <v>13</v>
      </c>
      <c r="E277" s="6" t="s">
        <v>156</v>
      </c>
      <c r="F277" s="6" t="s">
        <v>13</v>
      </c>
      <c r="G277" s="6" t="s">
        <v>14</v>
      </c>
      <c r="H277" s="5">
        <v>9.4837962962962957E-2</v>
      </c>
      <c r="I277" s="6" t="s">
        <v>157</v>
      </c>
      <c r="J277" s="6" t="s">
        <v>16</v>
      </c>
    </row>
    <row r="278" spans="1:10" x14ac:dyDescent="0.3">
      <c r="A278" s="6" t="s">
        <v>10</v>
      </c>
      <c r="B278" s="4">
        <v>44580.774305555555</v>
      </c>
      <c r="C278" s="5">
        <v>4.6296296296296294E-5</v>
      </c>
      <c r="D278" s="6" t="s">
        <v>13</v>
      </c>
      <c r="E278" s="6" t="s">
        <v>144</v>
      </c>
      <c r="F278" s="6" t="s">
        <v>13</v>
      </c>
      <c r="G278" s="6" t="s">
        <v>14</v>
      </c>
      <c r="H278" s="5">
        <v>4.6296296296296294E-5</v>
      </c>
      <c r="I278" s="6" t="s">
        <v>145</v>
      </c>
      <c r="J278" s="6" t="s">
        <v>16</v>
      </c>
    </row>
    <row r="279" spans="1:10" x14ac:dyDescent="0.3">
      <c r="A279" s="9" t="s">
        <v>10</v>
      </c>
      <c r="B279" s="7">
        <v>44580.80972222222</v>
      </c>
      <c r="C279" s="8">
        <v>6.8414351851851851E-2</v>
      </c>
      <c r="D279" s="9" t="s">
        <v>13</v>
      </c>
      <c r="E279" s="9" t="s">
        <v>138</v>
      </c>
      <c r="F279" s="9" t="s">
        <v>13</v>
      </c>
      <c r="G279" s="9" t="s">
        <v>14</v>
      </c>
      <c r="H279" s="8">
        <v>6.8414351851851851E-2</v>
      </c>
      <c r="I279" s="9" t="s">
        <v>139</v>
      </c>
      <c r="J279" s="9" t="s">
        <v>16</v>
      </c>
    </row>
    <row r="280" spans="1:10" x14ac:dyDescent="0.3">
      <c r="A280" s="9" t="s">
        <v>10</v>
      </c>
      <c r="B280" s="7">
        <v>44591.618750000001</v>
      </c>
      <c r="C280" s="8">
        <v>1.8437499999999999E-2</v>
      </c>
      <c r="D280" s="9" t="s">
        <v>13</v>
      </c>
      <c r="E280" s="9" t="s">
        <v>55</v>
      </c>
      <c r="F280" s="9" t="s">
        <v>13</v>
      </c>
      <c r="G280" s="9" t="s">
        <v>14</v>
      </c>
      <c r="H280" s="8">
        <v>1.8437499999999999E-2</v>
      </c>
      <c r="I280" s="9" t="s">
        <v>56</v>
      </c>
      <c r="J280" s="9" t="s">
        <v>16</v>
      </c>
    </row>
    <row r="281" spans="1:10" x14ac:dyDescent="0.3">
      <c r="A281" s="13" t="s">
        <v>10</v>
      </c>
      <c r="B281" s="14">
        <v>44591.64166666667</v>
      </c>
      <c r="C281" s="15">
        <v>3.2129629629629633E-2</v>
      </c>
      <c r="D281" s="13" t="s">
        <v>13</v>
      </c>
      <c r="E281" s="13" t="s">
        <v>51</v>
      </c>
      <c r="F281" s="13" t="s">
        <v>13</v>
      </c>
      <c r="G281" s="13" t="s">
        <v>14</v>
      </c>
      <c r="H281" s="15">
        <v>3.2129629629629633E-2</v>
      </c>
      <c r="I281" s="13" t="s">
        <v>52</v>
      </c>
      <c r="J281" s="13" t="s">
        <v>16</v>
      </c>
    </row>
    <row r="282" spans="1:10" x14ac:dyDescent="0.3">
      <c r="A282" s="27" t="s">
        <v>6749</v>
      </c>
      <c r="B282" s="27"/>
      <c r="C282" s="27"/>
      <c r="D282" s="27"/>
      <c r="E282" s="27">
        <f>SUBTOTAL(103,Table7[Column5])</f>
        <v>280</v>
      </c>
      <c r="F282" s="27"/>
      <c r="G282" s="27"/>
      <c r="H282" s="27"/>
      <c r="I282" s="27"/>
      <c r="J282" s="27">
        <f>SUBTOTAL(103,Table7[Column10])</f>
        <v>280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E4842-9216-4C57-AE70-2F720793AF2D}">
  <dimension ref="A2:B7"/>
  <sheetViews>
    <sheetView tabSelected="1" view="pageLayout" zoomScaleNormal="115" workbookViewId="0">
      <selection activeCell="G1" sqref="G1"/>
    </sheetView>
  </sheetViews>
  <sheetFormatPr defaultRowHeight="14.4" x14ac:dyDescent="0.3"/>
  <cols>
    <col min="1" max="1" width="27.88671875" bestFit="1" customWidth="1"/>
    <col min="2" max="2" width="9.6640625" customWidth="1"/>
  </cols>
  <sheetData>
    <row r="2" spans="1:2" x14ac:dyDescent="0.3">
      <c r="A2" t="s">
        <v>6754</v>
      </c>
      <c r="B2" t="s">
        <v>6759</v>
      </c>
    </row>
    <row r="3" spans="1:2" x14ac:dyDescent="0.3">
      <c r="A3" t="s">
        <v>6755</v>
      </c>
      <c r="B3">
        <v>280</v>
      </c>
    </row>
    <row r="4" spans="1:2" x14ac:dyDescent="0.3">
      <c r="A4" t="s">
        <v>6756</v>
      </c>
      <c r="B4">
        <v>108</v>
      </c>
    </row>
    <row r="5" spans="1:2" x14ac:dyDescent="0.3">
      <c r="A5" t="s">
        <v>6757</v>
      </c>
      <c r="B5">
        <v>172</v>
      </c>
    </row>
    <row r="6" spans="1:2" x14ac:dyDescent="0.3">
      <c r="A6" t="s">
        <v>6758</v>
      </c>
      <c r="B6">
        <v>3611</v>
      </c>
    </row>
    <row r="7" spans="1:2" x14ac:dyDescent="0.3">
      <c r="A7" t="s">
        <v>6760</v>
      </c>
      <c r="B7">
        <v>7.5</v>
      </c>
    </row>
  </sheetData>
  <phoneticPr fontId="3" type="noConversion"/>
  <pageMargins left="0.7" right="0.7" top="0.75" bottom="0.75" header="0.3" footer="0.3"/>
  <pageSetup paperSize="9" orientation="portrait" r:id="rId1"/>
  <headerFooter>
    <oddHeader>&amp;CNetflix Viewing Report</oddHeader>
  </headerFooter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767C-F16B-425A-881F-8536F5F271E8}">
  <dimension ref="A1:M4875"/>
  <sheetViews>
    <sheetView topLeftCell="A4854" workbookViewId="0">
      <selection activeCell="D4878" sqref="D4878"/>
    </sheetView>
  </sheetViews>
  <sheetFormatPr defaultRowHeight="14.4" x14ac:dyDescent="0.3"/>
  <cols>
    <col min="1" max="1" width="6.6640625" customWidth="1"/>
    <col min="2" max="2" width="14.109375" bestFit="1" customWidth="1"/>
    <col min="3" max="3" width="15.88671875" bestFit="1" customWidth="1"/>
    <col min="4" max="4" width="15.6640625" customWidth="1"/>
    <col min="5" max="5" width="10.5546875" bestFit="1" customWidth="1"/>
    <col min="6" max="6" width="36.21875" bestFit="1" customWidth="1"/>
    <col min="7" max="7" width="80.88671875" bestFit="1" customWidth="1"/>
    <col min="8" max="8" width="80.88671875" customWidth="1"/>
    <col min="9" max="9" width="25.109375" bestFit="1" customWidth="1"/>
    <col min="10" max="10" width="43" bestFit="1" customWidth="1"/>
    <col min="11" max="11" width="11.88671875" bestFit="1" customWidth="1"/>
    <col min="12" max="12" width="17.44140625" bestFit="1" customWidth="1"/>
    <col min="13" max="13" width="18" bestFit="1" customWidth="1"/>
  </cols>
  <sheetData>
    <row r="1" spans="1:13" x14ac:dyDescent="0.3">
      <c r="A1" t="s">
        <v>6733</v>
      </c>
      <c r="B1" t="s">
        <v>0</v>
      </c>
      <c r="C1" t="s">
        <v>1</v>
      </c>
      <c r="D1" t="s">
        <v>6735</v>
      </c>
      <c r="E1" t="s">
        <v>2</v>
      </c>
      <c r="F1" t="s">
        <v>3</v>
      </c>
      <c r="G1" t="s">
        <v>4</v>
      </c>
      <c r="H1" t="s">
        <v>6734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>
        <v>1</v>
      </c>
      <c r="B2" s="1" t="s">
        <v>10</v>
      </c>
      <c r="C2" s="2">
        <v>43172.814583333333</v>
      </c>
      <c r="D2" s="2"/>
      <c r="E2" s="3">
        <v>0.10336805555555556</v>
      </c>
      <c r="F2" s="1" t="s">
        <v>13</v>
      </c>
      <c r="G2" s="1" t="s">
        <v>4733</v>
      </c>
      <c r="H2" s="1" t="str">
        <f>IF(ISNUMBER(SEARCH("Episode",ViewingActivityRaw[[#This Row],[Title]])),"SERIE","MOVIE")</f>
        <v>MOVIE</v>
      </c>
      <c r="I2" s="1" t="s">
        <v>13</v>
      </c>
      <c r="J2" s="1" t="s">
        <v>480</v>
      </c>
      <c r="K2" s="3">
        <v>0.10337962962962963</v>
      </c>
      <c r="L2" s="1" t="s">
        <v>4734</v>
      </c>
      <c r="M2" s="1" t="s">
        <v>16</v>
      </c>
    </row>
    <row r="3" spans="1:13" x14ac:dyDescent="0.3">
      <c r="A3">
        <v>2</v>
      </c>
      <c r="B3" s="1" t="s">
        <v>10</v>
      </c>
      <c r="C3" s="2">
        <v>44187.793749999997</v>
      </c>
      <c r="D3" s="2"/>
      <c r="E3" s="3">
        <v>1.2037037037037037E-2</v>
      </c>
      <c r="F3" s="1" t="s">
        <v>13</v>
      </c>
      <c r="G3" s="1" t="s">
        <v>2080</v>
      </c>
      <c r="H3" s="1" t="str">
        <f>IF(ISNUMBER(SEARCH("Episode",ViewingActivityRaw[[#This Row],[Title]])),"SERIE","MOVIE")</f>
        <v>MOVIE</v>
      </c>
      <c r="I3" s="1" t="s">
        <v>13</v>
      </c>
      <c r="J3" s="1" t="s">
        <v>14</v>
      </c>
      <c r="K3" s="3">
        <v>1.2037037037037037E-2</v>
      </c>
      <c r="L3" s="1" t="s">
        <v>2081</v>
      </c>
      <c r="M3" s="1" t="s">
        <v>16</v>
      </c>
    </row>
    <row r="4" spans="1:13" x14ac:dyDescent="0.3">
      <c r="A4">
        <v>3</v>
      </c>
      <c r="B4" s="1" t="s">
        <v>10</v>
      </c>
      <c r="C4" s="2">
        <v>42601.872916666667</v>
      </c>
      <c r="D4" s="2"/>
      <c r="E4" s="3">
        <v>3.3888888888888892E-2</v>
      </c>
      <c r="F4" s="1" t="s">
        <v>13</v>
      </c>
      <c r="G4" s="1" t="s">
        <v>5967</v>
      </c>
      <c r="H4" s="1" t="str">
        <f>IF(ISNUMBER(SEARCH("Episode",ViewingActivityRaw[[#This Row],[Title]])),"SERIE","MOVIE")</f>
        <v>MOVIE</v>
      </c>
      <c r="I4" s="1" t="s">
        <v>13</v>
      </c>
      <c r="J4" s="1" t="s">
        <v>5896</v>
      </c>
      <c r="K4" s="3">
        <v>5.9444444444444446E-2</v>
      </c>
      <c r="L4" s="1" t="s">
        <v>5968</v>
      </c>
      <c r="M4" s="1" t="s">
        <v>16</v>
      </c>
    </row>
    <row r="5" spans="1:13" x14ac:dyDescent="0.3">
      <c r="A5">
        <v>4</v>
      </c>
      <c r="B5" s="1" t="s">
        <v>10</v>
      </c>
      <c r="C5" s="2">
        <v>42477.852083333331</v>
      </c>
      <c r="D5" s="2"/>
      <c r="E5" s="3">
        <v>6.0949074074074072E-2</v>
      </c>
      <c r="F5" s="1" t="s">
        <v>13</v>
      </c>
      <c r="G5" s="1" t="s">
        <v>6222</v>
      </c>
      <c r="H5" s="1" t="str">
        <f>IF(ISNUMBER(SEARCH("Episode",ViewingActivityRaw[[#This Row],[Title]])),"SERIE","MOVIE")</f>
        <v>MOVIE</v>
      </c>
      <c r="I5" s="1" t="s">
        <v>13</v>
      </c>
      <c r="J5" s="1" t="s">
        <v>423</v>
      </c>
      <c r="K5" s="3">
        <v>6.0949074074074072E-2</v>
      </c>
      <c r="L5" s="1" t="s">
        <v>6223</v>
      </c>
      <c r="M5" s="1" t="s">
        <v>16</v>
      </c>
    </row>
    <row r="6" spans="1:13" x14ac:dyDescent="0.3">
      <c r="A6">
        <v>5</v>
      </c>
      <c r="B6" s="1" t="s">
        <v>10</v>
      </c>
      <c r="C6" s="2">
        <v>43001.779166666667</v>
      </c>
      <c r="D6" s="2"/>
      <c r="E6" s="3">
        <v>2.3148148148148147E-5</v>
      </c>
      <c r="F6" s="1" t="s">
        <v>13</v>
      </c>
      <c r="G6" s="1" t="s">
        <v>5308</v>
      </c>
      <c r="H6" s="1" t="str">
        <f>IF(ISNUMBER(SEARCH("Episode",ViewingActivityRaw[[#This Row],[Title]])),"SERIE","MOVIE")</f>
        <v>MOVIE</v>
      </c>
      <c r="I6" s="1" t="s">
        <v>13</v>
      </c>
      <c r="J6" s="1" t="s">
        <v>480</v>
      </c>
      <c r="K6" s="3">
        <v>2.3148148148148147E-5</v>
      </c>
      <c r="L6" s="1" t="s">
        <v>1979</v>
      </c>
      <c r="M6" s="1" t="s">
        <v>16</v>
      </c>
    </row>
    <row r="7" spans="1:13" x14ac:dyDescent="0.3">
      <c r="A7">
        <v>6</v>
      </c>
      <c r="B7" s="1" t="s">
        <v>10</v>
      </c>
      <c r="C7" s="2">
        <v>43465.636111111111</v>
      </c>
      <c r="D7" s="2"/>
      <c r="E7" s="3">
        <v>7.7557870370370374E-2</v>
      </c>
      <c r="F7" s="1" t="s">
        <v>13</v>
      </c>
      <c r="G7" s="1" t="s">
        <v>3987</v>
      </c>
      <c r="H7" s="1" t="str">
        <f>IF(ISNUMBER(SEARCH("Episode",ViewingActivityRaw[[#This Row],[Title]])),"SERIE","MOVIE")</f>
        <v>MOVIE</v>
      </c>
      <c r="I7" s="1" t="s">
        <v>13</v>
      </c>
      <c r="J7" s="1" t="s">
        <v>480</v>
      </c>
      <c r="K7" s="3">
        <v>7.7106481481481484E-2</v>
      </c>
      <c r="L7" s="1" t="s">
        <v>3988</v>
      </c>
      <c r="M7" s="1" t="s">
        <v>16</v>
      </c>
    </row>
    <row r="8" spans="1:13" x14ac:dyDescent="0.3">
      <c r="A8">
        <v>7</v>
      </c>
      <c r="B8" s="1" t="s">
        <v>10</v>
      </c>
      <c r="C8" s="2">
        <v>43798.714583333334</v>
      </c>
      <c r="D8" s="2"/>
      <c r="E8" s="3">
        <v>2.3148148148148147E-5</v>
      </c>
      <c r="F8" s="1" t="s">
        <v>13</v>
      </c>
      <c r="G8" s="1" t="s">
        <v>3271</v>
      </c>
      <c r="H8" s="1" t="str">
        <f>IF(ISNUMBER(SEARCH("Episode",ViewingActivityRaw[[#This Row],[Title]])),"SERIE","MOVIE")</f>
        <v>MOVIE</v>
      </c>
      <c r="I8" s="1" t="s">
        <v>13</v>
      </c>
      <c r="J8" s="1" t="s">
        <v>3272</v>
      </c>
      <c r="K8" s="3">
        <v>2.3148148148148147E-5</v>
      </c>
      <c r="L8" s="1" t="s">
        <v>1979</v>
      </c>
      <c r="M8" s="1" t="s">
        <v>16</v>
      </c>
    </row>
    <row r="9" spans="1:13" x14ac:dyDescent="0.3">
      <c r="A9">
        <v>8</v>
      </c>
      <c r="B9" s="1" t="s">
        <v>10</v>
      </c>
      <c r="C9" s="2">
        <v>43688.75</v>
      </c>
      <c r="D9" s="2"/>
      <c r="E9" s="3">
        <v>7.6238425925925932E-2</v>
      </c>
      <c r="F9" s="1" t="s">
        <v>13</v>
      </c>
      <c r="G9" s="1" t="s">
        <v>3434</v>
      </c>
      <c r="H9" s="1" t="str">
        <f>IF(ISNUMBER(SEARCH("Episode",ViewingActivityRaw[[#This Row],[Title]])),"SERIE","MOVIE")</f>
        <v>MOVIE</v>
      </c>
      <c r="I9" s="1" t="s">
        <v>13</v>
      </c>
      <c r="J9" s="1" t="s">
        <v>480</v>
      </c>
      <c r="K9" s="3">
        <v>7.6249999999999998E-2</v>
      </c>
      <c r="L9" s="1" t="s">
        <v>3435</v>
      </c>
      <c r="M9" s="1" t="s">
        <v>16</v>
      </c>
    </row>
    <row r="10" spans="1:13" hidden="1" x14ac:dyDescent="0.3">
      <c r="A10">
        <v>9</v>
      </c>
      <c r="B10" s="1" t="s">
        <v>10</v>
      </c>
      <c r="C10" s="2">
        <v>44593.816666666666</v>
      </c>
      <c r="D10" s="2"/>
      <c r="E10" s="3">
        <v>1.5046296296296297E-4</v>
      </c>
      <c r="F10" s="1" t="s">
        <v>11</v>
      </c>
      <c r="G10" s="1" t="s">
        <v>32</v>
      </c>
      <c r="H10" s="1"/>
      <c r="I10" s="1" t="s">
        <v>33</v>
      </c>
      <c r="J10" s="1" t="s">
        <v>14</v>
      </c>
      <c r="K10" s="3">
        <v>1.6203703703703703E-4</v>
      </c>
      <c r="L10" s="1" t="s">
        <v>34</v>
      </c>
      <c r="M10" s="1" t="s">
        <v>16</v>
      </c>
    </row>
    <row r="11" spans="1:13" hidden="1" x14ac:dyDescent="0.3">
      <c r="A11">
        <v>10</v>
      </c>
      <c r="B11" s="1" t="s">
        <v>10</v>
      </c>
      <c r="C11" s="2">
        <v>44593.81527777778</v>
      </c>
      <c r="D11" s="2"/>
      <c r="E11" s="3">
        <v>1.5856481481481481E-3</v>
      </c>
      <c r="F11" s="1" t="s">
        <v>13</v>
      </c>
      <c r="G11" s="1" t="s">
        <v>35</v>
      </c>
      <c r="H11" s="1"/>
      <c r="I11" s="1" t="s">
        <v>33</v>
      </c>
      <c r="J11" s="1" t="s">
        <v>14</v>
      </c>
      <c r="K11" s="3">
        <v>1.5856481481481481E-3</v>
      </c>
      <c r="L11" s="1" t="s">
        <v>36</v>
      </c>
      <c r="M11" s="1" t="s">
        <v>16</v>
      </c>
    </row>
    <row r="12" spans="1:13" x14ac:dyDescent="0.3">
      <c r="A12">
        <v>11</v>
      </c>
      <c r="B12" s="1" t="s">
        <v>10</v>
      </c>
      <c r="C12" s="2">
        <v>43083.763194444444</v>
      </c>
      <c r="D12" s="2"/>
      <c r="E12" s="3">
        <v>7.7858796296296301E-2</v>
      </c>
      <c r="F12" s="1" t="s">
        <v>13</v>
      </c>
      <c r="G12" s="1" t="s">
        <v>5124</v>
      </c>
      <c r="H12" s="1" t="str">
        <f>IF(ISNUMBER(SEARCH("Episode",ViewingActivityRaw[[#This Row],[Title]])),"SERIE","MOVIE")</f>
        <v>MOVIE</v>
      </c>
      <c r="I12" s="1" t="s">
        <v>13</v>
      </c>
      <c r="J12" s="1" t="s">
        <v>480</v>
      </c>
      <c r="K12" s="3">
        <v>7.7870370370370368E-2</v>
      </c>
      <c r="L12" s="1" t="s">
        <v>5125</v>
      </c>
      <c r="M12" s="1" t="s">
        <v>16</v>
      </c>
    </row>
    <row r="13" spans="1:13" x14ac:dyDescent="0.3">
      <c r="A13">
        <v>12</v>
      </c>
      <c r="B13" s="1" t="s">
        <v>10</v>
      </c>
      <c r="C13" s="2">
        <v>43102.868750000001</v>
      </c>
      <c r="D13" s="2"/>
      <c r="E13" s="3">
        <v>7.1990740740740744E-2</v>
      </c>
      <c r="F13" s="1" t="s">
        <v>13</v>
      </c>
      <c r="G13" s="1" t="s">
        <v>5061</v>
      </c>
      <c r="H13" s="1" t="str">
        <f>IF(ISNUMBER(SEARCH("Episode",ViewingActivityRaw[[#This Row],[Title]])),"SERIE","MOVIE")</f>
        <v>MOVIE</v>
      </c>
      <c r="I13" s="1" t="s">
        <v>13</v>
      </c>
      <c r="J13" s="1" t="s">
        <v>480</v>
      </c>
      <c r="K13" s="3">
        <v>7.2002314814814811E-2</v>
      </c>
      <c r="L13" s="1" t="s">
        <v>5062</v>
      </c>
      <c r="M13" s="1" t="s">
        <v>16</v>
      </c>
    </row>
    <row r="14" spans="1:13" x14ac:dyDescent="0.3">
      <c r="A14">
        <v>13</v>
      </c>
      <c r="B14" s="1" t="s">
        <v>10</v>
      </c>
      <c r="C14" s="2">
        <v>43106.677083333336</v>
      </c>
      <c r="D14" s="2"/>
      <c r="E14" s="3">
        <v>8.1203703703703708E-2</v>
      </c>
      <c r="F14" s="1" t="s">
        <v>13</v>
      </c>
      <c r="G14" s="1" t="s">
        <v>5053</v>
      </c>
      <c r="H14" s="1" t="str">
        <f>IF(ISNUMBER(SEARCH("Episode",ViewingActivityRaw[[#This Row],[Title]])),"SERIE","MOVIE")</f>
        <v>MOVIE</v>
      </c>
      <c r="I14" s="1" t="s">
        <v>13</v>
      </c>
      <c r="J14" s="1" t="s">
        <v>480</v>
      </c>
      <c r="K14" s="3">
        <v>0</v>
      </c>
      <c r="L14" s="1" t="s">
        <v>5054</v>
      </c>
      <c r="M14" s="1" t="s">
        <v>16</v>
      </c>
    </row>
    <row r="15" spans="1:13" x14ac:dyDescent="0.3">
      <c r="A15">
        <v>14</v>
      </c>
      <c r="B15" s="1" t="s">
        <v>10</v>
      </c>
      <c r="C15" s="2">
        <v>43466.645833333336</v>
      </c>
      <c r="D15" s="2"/>
      <c r="E15" s="3">
        <v>0.10008101851851851</v>
      </c>
      <c r="F15" s="1" t="s">
        <v>13</v>
      </c>
      <c r="G15" s="1" t="s">
        <v>3984</v>
      </c>
      <c r="H15" s="1" t="str">
        <f>IF(ISNUMBER(SEARCH("Episode",ViewingActivityRaw[[#This Row],[Title]])),"SERIE","MOVIE")</f>
        <v>MOVIE</v>
      </c>
      <c r="I15" s="1" t="s">
        <v>13</v>
      </c>
      <c r="J15" s="1" t="s">
        <v>480</v>
      </c>
      <c r="K15" s="3">
        <v>0.10008101851851851</v>
      </c>
      <c r="L15" s="1" t="s">
        <v>3985</v>
      </c>
      <c r="M15" s="1" t="s">
        <v>16</v>
      </c>
    </row>
    <row r="16" spans="1:13" x14ac:dyDescent="0.3">
      <c r="A16">
        <v>15</v>
      </c>
      <c r="B16" s="1" t="s">
        <v>10</v>
      </c>
      <c r="C16" s="2">
        <v>41940.919444444444</v>
      </c>
      <c r="D16" s="2"/>
      <c r="E16" s="3">
        <v>2.4305555555555555E-4</v>
      </c>
      <c r="F16" s="1" t="s">
        <v>13</v>
      </c>
      <c r="G16" s="1" t="s">
        <v>6691</v>
      </c>
      <c r="H16" s="1" t="str">
        <f>IF(ISNUMBER(SEARCH("Episode",ViewingActivityRaw[[#This Row],[Title]])),"SERIE","MOVIE")</f>
        <v>MOVIE</v>
      </c>
      <c r="I16" s="1" t="s">
        <v>13</v>
      </c>
      <c r="J16" s="1" t="s">
        <v>6662</v>
      </c>
      <c r="K16" s="3">
        <v>2.4305555555555555E-4</v>
      </c>
      <c r="L16" s="1" t="s">
        <v>560</v>
      </c>
      <c r="M16" s="1" t="s">
        <v>16</v>
      </c>
    </row>
    <row r="17" spans="1:13" x14ac:dyDescent="0.3">
      <c r="A17">
        <v>16</v>
      </c>
      <c r="B17" s="1" t="s">
        <v>10</v>
      </c>
      <c r="C17" s="2">
        <v>42477.77847222222</v>
      </c>
      <c r="D17" s="2"/>
      <c r="E17" s="3">
        <v>7.1701388888888884E-2</v>
      </c>
      <c r="F17" s="1" t="s">
        <v>13</v>
      </c>
      <c r="G17" s="1" t="s">
        <v>6224</v>
      </c>
      <c r="H17" s="1" t="str">
        <f>IF(ISNUMBER(SEARCH("Episode",ViewingActivityRaw[[#This Row],[Title]])),"SERIE","MOVIE")</f>
        <v>MOVIE</v>
      </c>
      <c r="I17" s="1" t="s">
        <v>13</v>
      </c>
      <c r="J17" s="1" t="s">
        <v>423</v>
      </c>
      <c r="K17" s="3">
        <v>7.1689814814814817E-2</v>
      </c>
      <c r="L17" s="1" t="s">
        <v>6225</v>
      </c>
      <c r="M17" s="1" t="s">
        <v>16</v>
      </c>
    </row>
    <row r="18" spans="1:13" x14ac:dyDescent="0.3">
      <c r="A18">
        <v>17</v>
      </c>
      <c r="B18" s="1" t="s">
        <v>10</v>
      </c>
      <c r="C18" s="2">
        <v>43456.604861111111</v>
      </c>
      <c r="D18" s="2"/>
      <c r="E18" s="3">
        <v>3.0312499999999999E-2</v>
      </c>
      <c r="F18" s="1" t="s">
        <v>13</v>
      </c>
      <c r="G18" s="1" t="s">
        <v>4034</v>
      </c>
      <c r="H18" s="1" t="str">
        <f>IF(ISNUMBER(SEARCH("Episode",ViewingActivityRaw[[#This Row],[Title]])),"SERIE","MOVIE")</f>
        <v>MOVIE</v>
      </c>
      <c r="I18" s="1" t="s">
        <v>13</v>
      </c>
      <c r="J18" s="1" t="s">
        <v>3444</v>
      </c>
      <c r="K18" s="3">
        <v>3.0416666666666668E-2</v>
      </c>
      <c r="L18" s="1" t="s">
        <v>2280</v>
      </c>
      <c r="M18" s="1" t="s">
        <v>16</v>
      </c>
    </row>
    <row r="19" spans="1:13" x14ac:dyDescent="0.3">
      <c r="A19">
        <v>18</v>
      </c>
      <c r="B19" s="1" t="s">
        <v>10</v>
      </c>
      <c r="C19" s="2">
        <v>43161.77847222222</v>
      </c>
      <c r="D19" s="2"/>
      <c r="E19" s="3">
        <v>8.3750000000000005E-2</v>
      </c>
      <c r="F19" s="1" t="s">
        <v>13</v>
      </c>
      <c r="G19" s="1" t="s">
        <v>4751</v>
      </c>
      <c r="H19" s="1" t="str">
        <f>IF(ISNUMBER(SEARCH("Episode",ViewingActivityRaw[[#This Row],[Title]])),"SERIE","MOVIE")</f>
        <v>MOVIE</v>
      </c>
      <c r="I19" s="1" t="s">
        <v>13</v>
      </c>
      <c r="J19" s="1" t="s">
        <v>480</v>
      </c>
      <c r="K19" s="3">
        <v>9.3553240740740742E-2</v>
      </c>
      <c r="L19" s="1" t="s">
        <v>4752</v>
      </c>
      <c r="M19" s="1" t="s">
        <v>16</v>
      </c>
    </row>
    <row r="20" spans="1:13" x14ac:dyDescent="0.3">
      <c r="A20">
        <v>19</v>
      </c>
      <c r="B20" s="1" t="s">
        <v>10</v>
      </c>
      <c r="C20" s="2">
        <v>43135.722222222219</v>
      </c>
      <c r="D20" s="2"/>
      <c r="E20" s="3">
        <v>3.1250000000000002E-3</v>
      </c>
      <c r="F20" s="1" t="s">
        <v>13</v>
      </c>
      <c r="G20" s="1" t="s">
        <v>4851</v>
      </c>
      <c r="H20" s="1" t="str">
        <f>IF(ISNUMBER(SEARCH("Episode",ViewingActivityRaw[[#This Row],[Title]])),"SERIE","MOVIE")</f>
        <v>MOVIE</v>
      </c>
      <c r="I20" s="1" t="s">
        <v>13</v>
      </c>
      <c r="J20" s="1" t="s">
        <v>480</v>
      </c>
      <c r="K20" s="3">
        <v>3.1250000000000002E-3</v>
      </c>
      <c r="L20" s="1" t="s">
        <v>4852</v>
      </c>
      <c r="M20" s="1" t="s">
        <v>16</v>
      </c>
    </row>
    <row r="21" spans="1:13" hidden="1" x14ac:dyDescent="0.3">
      <c r="A21">
        <v>20</v>
      </c>
      <c r="B21" s="1" t="s">
        <v>10</v>
      </c>
      <c r="C21" s="2">
        <v>44591.640277777777</v>
      </c>
      <c r="D21" s="2"/>
      <c r="E21" s="3">
        <v>6.7129629629629625E-4</v>
      </c>
      <c r="F21" s="1" t="s">
        <v>11</v>
      </c>
      <c r="G21" s="1" t="s">
        <v>53</v>
      </c>
      <c r="H21" s="1"/>
      <c r="I21" s="1" t="s">
        <v>33</v>
      </c>
      <c r="J21" s="1" t="s">
        <v>14</v>
      </c>
      <c r="K21" s="3">
        <v>6.7129629629629625E-4</v>
      </c>
      <c r="L21" s="1" t="s">
        <v>54</v>
      </c>
      <c r="M21" s="1" t="s">
        <v>16</v>
      </c>
    </row>
    <row r="22" spans="1:13" x14ac:dyDescent="0.3">
      <c r="A22">
        <v>21</v>
      </c>
      <c r="B22" s="1" t="s">
        <v>10</v>
      </c>
      <c r="C22" s="2">
        <v>44423.708333333336</v>
      </c>
      <c r="D22" s="2"/>
      <c r="E22" s="3">
        <v>7.4826388888888887E-2</v>
      </c>
      <c r="F22" s="1" t="s">
        <v>13</v>
      </c>
      <c r="G22" s="1" t="s">
        <v>898</v>
      </c>
      <c r="H22" s="1" t="str">
        <f>IF(ISNUMBER(SEARCH("Episode",ViewingActivityRaw[[#This Row],[Title]])),"SERIE","MOVIE")</f>
        <v>MOVIE</v>
      </c>
      <c r="I22" s="1" t="s">
        <v>13</v>
      </c>
      <c r="J22" s="1" t="s">
        <v>14</v>
      </c>
      <c r="K22" s="3">
        <v>7.4826388888888887E-2</v>
      </c>
      <c r="L22" s="1" t="s">
        <v>899</v>
      </c>
      <c r="M22" s="1" t="s">
        <v>16</v>
      </c>
    </row>
    <row r="23" spans="1:13" hidden="1" x14ac:dyDescent="0.3">
      <c r="A23">
        <v>22</v>
      </c>
      <c r="B23" s="1" t="s">
        <v>10</v>
      </c>
      <c r="C23" s="2">
        <v>44591.618750000001</v>
      </c>
      <c r="D23" s="2"/>
      <c r="E23" s="3">
        <v>6.9444444444444444E-5</v>
      </c>
      <c r="F23" s="1" t="s">
        <v>11</v>
      </c>
      <c r="G23" s="1" t="s">
        <v>57</v>
      </c>
      <c r="H23" s="1"/>
      <c r="I23" s="1" t="s">
        <v>58</v>
      </c>
      <c r="J23" s="1" t="s">
        <v>14</v>
      </c>
      <c r="K23" s="3">
        <v>8.1018518518518516E-5</v>
      </c>
      <c r="L23" s="1" t="s">
        <v>59</v>
      </c>
      <c r="M23" s="1" t="s">
        <v>16</v>
      </c>
    </row>
    <row r="24" spans="1:13" hidden="1" x14ac:dyDescent="0.3">
      <c r="A24">
        <v>23</v>
      </c>
      <c r="B24" s="1" t="s">
        <v>10</v>
      </c>
      <c r="C24" s="2">
        <v>44590.394444444442</v>
      </c>
      <c r="D24" s="2"/>
      <c r="E24" s="3">
        <v>1.1574074074074075E-4</v>
      </c>
      <c r="F24" s="1" t="s">
        <v>11</v>
      </c>
      <c r="G24" s="1" t="s">
        <v>60</v>
      </c>
      <c r="H24" s="1"/>
      <c r="I24" s="1" t="s">
        <v>58</v>
      </c>
      <c r="J24" s="1" t="s">
        <v>14</v>
      </c>
      <c r="K24" s="3">
        <v>1.273148148148148E-4</v>
      </c>
      <c r="L24" s="1" t="s">
        <v>61</v>
      </c>
      <c r="M24" s="1" t="s">
        <v>16</v>
      </c>
    </row>
    <row r="25" spans="1:13" x14ac:dyDescent="0.3">
      <c r="A25">
        <v>24</v>
      </c>
      <c r="B25" s="1" t="s">
        <v>10</v>
      </c>
      <c r="C25" s="2">
        <v>44436.852777777778</v>
      </c>
      <c r="D25" s="2"/>
      <c r="E25" s="3">
        <v>2.4305555555555555E-4</v>
      </c>
      <c r="F25" s="1" t="s">
        <v>13</v>
      </c>
      <c r="G25" s="1" t="s">
        <v>738</v>
      </c>
      <c r="H25" s="1" t="str">
        <f>IF(ISNUMBER(SEARCH("Episode",ViewingActivityRaw[[#This Row],[Title]])),"SERIE","MOVIE")</f>
        <v>MOVIE</v>
      </c>
      <c r="I25" s="1" t="s">
        <v>13</v>
      </c>
      <c r="J25" s="1" t="s">
        <v>14</v>
      </c>
      <c r="K25" s="3">
        <v>9.4537037037037031E-2</v>
      </c>
      <c r="L25" s="1" t="s">
        <v>739</v>
      </c>
      <c r="M25" s="1" t="s">
        <v>16</v>
      </c>
    </row>
    <row r="26" spans="1:13" x14ac:dyDescent="0.3">
      <c r="A26">
        <v>25</v>
      </c>
      <c r="B26" s="1" t="s">
        <v>10</v>
      </c>
      <c r="C26" s="2">
        <v>42477.681944444441</v>
      </c>
      <c r="D26" s="2"/>
      <c r="E26" s="3">
        <v>8.1076388888888892E-2</v>
      </c>
      <c r="F26" s="1" t="s">
        <v>13</v>
      </c>
      <c r="G26" s="1" t="s">
        <v>6226</v>
      </c>
      <c r="H26" s="1" t="str">
        <f>IF(ISNUMBER(SEARCH("Episode",ViewingActivityRaw[[#This Row],[Title]])),"SERIE","MOVIE")</f>
        <v>MOVIE</v>
      </c>
      <c r="I26" s="1" t="s">
        <v>13</v>
      </c>
      <c r="J26" s="1" t="s">
        <v>423</v>
      </c>
      <c r="K26" s="3">
        <v>8.1076388888888892E-2</v>
      </c>
      <c r="L26" s="1" t="s">
        <v>6227</v>
      </c>
      <c r="M26" s="1" t="s">
        <v>16</v>
      </c>
    </row>
    <row r="27" spans="1:13" x14ac:dyDescent="0.3">
      <c r="A27">
        <v>26</v>
      </c>
      <c r="B27" s="1" t="s">
        <v>10</v>
      </c>
      <c r="C27" s="2">
        <v>43301.722222222219</v>
      </c>
      <c r="D27" s="2"/>
      <c r="E27" s="3">
        <v>6.1805555555555558E-2</v>
      </c>
      <c r="F27" s="1" t="s">
        <v>13</v>
      </c>
      <c r="G27" s="1" t="s">
        <v>4395</v>
      </c>
      <c r="H27" s="1" t="str">
        <f>IF(ISNUMBER(SEARCH("Episode",ViewingActivityRaw[[#This Row],[Title]])),"SERIE","MOVIE")</f>
        <v>MOVIE</v>
      </c>
      <c r="I27" s="1" t="s">
        <v>13</v>
      </c>
      <c r="J27" s="1" t="s">
        <v>480</v>
      </c>
      <c r="K27" s="3">
        <v>6.1435185185185183E-2</v>
      </c>
      <c r="L27" s="1" t="s">
        <v>4396</v>
      </c>
      <c r="M27" s="1" t="s">
        <v>16</v>
      </c>
    </row>
    <row r="28" spans="1:13" x14ac:dyDescent="0.3">
      <c r="A28">
        <v>27</v>
      </c>
      <c r="B28" s="1" t="s">
        <v>10</v>
      </c>
      <c r="C28" s="2">
        <v>44250.88958333333</v>
      </c>
      <c r="D28" s="2"/>
      <c r="E28" s="3">
        <v>5.662037037037037E-2</v>
      </c>
      <c r="F28" s="1" t="s">
        <v>13</v>
      </c>
      <c r="G28" s="1" t="s">
        <v>1832</v>
      </c>
      <c r="H28" s="1" t="str">
        <f>IF(ISNUMBER(SEARCH("Episode",ViewingActivityRaw[[#This Row],[Title]])),"SERIE","MOVIE")</f>
        <v>MOVIE</v>
      </c>
      <c r="I28" s="1" t="s">
        <v>13</v>
      </c>
      <c r="J28" s="1" t="s">
        <v>14</v>
      </c>
      <c r="K28" s="3">
        <v>5.6631944444444443E-2</v>
      </c>
      <c r="L28" s="1" t="s">
        <v>1833</v>
      </c>
      <c r="M28" s="1" t="s">
        <v>16</v>
      </c>
    </row>
    <row r="29" spans="1:13" x14ac:dyDescent="0.3">
      <c r="A29">
        <v>28</v>
      </c>
      <c r="B29" s="1" t="s">
        <v>10</v>
      </c>
      <c r="C29" s="2">
        <v>43825.701388888891</v>
      </c>
      <c r="D29" s="2"/>
      <c r="E29" s="3">
        <v>3.3009259259259259E-2</v>
      </c>
      <c r="F29" s="1" t="s">
        <v>13</v>
      </c>
      <c r="G29" s="1" t="s">
        <v>3228</v>
      </c>
      <c r="H29" s="1" t="str">
        <f>IF(ISNUMBER(SEARCH("Episode",ViewingActivityRaw[[#This Row],[Title]])),"SERIE","MOVIE")</f>
        <v>MOVIE</v>
      </c>
      <c r="I29" s="1" t="s">
        <v>13</v>
      </c>
      <c r="J29" s="1" t="s">
        <v>14</v>
      </c>
      <c r="K29" s="3">
        <v>3.3009259259259259E-2</v>
      </c>
      <c r="L29" s="1" t="s">
        <v>2528</v>
      </c>
      <c r="M29" s="1" t="s">
        <v>16</v>
      </c>
    </row>
    <row r="30" spans="1:13" hidden="1" x14ac:dyDescent="0.3">
      <c r="A30">
        <v>29</v>
      </c>
      <c r="B30" s="1" t="s">
        <v>10</v>
      </c>
      <c r="C30" s="2">
        <v>44589.862500000003</v>
      </c>
      <c r="D30" s="2"/>
      <c r="E30" s="3">
        <v>6.9444444444444444E-5</v>
      </c>
      <c r="F30" s="1" t="s">
        <v>11</v>
      </c>
      <c r="G30" s="1" t="s">
        <v>72</v>
      </c>
      <c r="H30" s="1"/>
      <c r="I30" s="1" t="s">
        <v>58</v>
      </c>
      <c r="J30" s="1" t="s">
        <v>14</v>
      </c>
      <c r="K30" s="3">
        <v>6.9444444444444444E-5</v>
      </c>
      <c r="L30" s="1" t="s">
        <v>73</v>
      </c>
      <c r="M30" s="1" t="s">
        <v>16</v>
      </c>
    </row>
    <row r="31" spans="1:13" x14ac:dyDescent="0.3">
      <c r="A31">
        <v>30</v>
      </c>
      <c r="B31" s="1" t="s">
        <v>10</v>
      </c>
      <c r="C31" s="2">
        <v>44114.667361111111</v>
      </c>
      <c r="D31" s="2"/>
      <c r="E31" s="3">
        <v>5.440972222222222E-2</v>
      </c>
      <c r="F31" s="1" t="s">
        <v>13</v>
      </c>
      <c r="G31" s="1" t="s">
        <v>2445</v>
      </c>
      <c r="H31" s="1" t="str">
        <f>IF(ISNUMBER(SEARCH("Episode",ViewingActivityRaw[[#This Row],[Title]])),"SERIE","MOVIE")</f>
        <v>MOVIE</v>
      </c>
      <c r="I31" s="1" t="s">
        <v>13</v>
      </c>
      <c r="J31" s="1" t="s">
        <v>14</v>
      </c>
      <c r="K31" s="3">
        <v>5.440972222222222E-2</v>
      </c>
      <c r="L31" s="1" t="s">
        <v>2446</v>
      </c>
      <c r="M31" s="1" t="s">
        <v>16</v>
      </c>
    </row>
    <row r="32" spans="1:13" hidden="1" x14ac:dyDescent="0.3">
      <c r="A32">
        <v>31</v>
      </c>
      <c r="B32" s="1" t="s">
        <v>10</v>
      </c>
      <c r="C32" s="2">
        <v>44589.821527777778</v>
      </c>
      <c r="D32" s="2"/>
      <c r="E32" s="3">
        <v>8.1018518518518516E-5</v>
      </c>
      <c r="F32" s="1" t="s">
        <v>11</v>
      </c>
      <c r="G32" s="1" t="s">
        <v>76</v>
      </c>
      <c r="H32" s="1"/>
      <c r="I32" s="1" t="s">
        <v>33</v>
      </c>
      <c r="J32" s="1" t="s">
        <v>14</v>
      </c>
      <c r="K32" s="3">
        <v>9.2592592592592588E-5</v>
      </c>
      <c r="L32" s="1" t="s">
        <v>77</v>
      </c>
      <c r="M32" s="1" t="s">
        <v>16</v>
      </c>
    </row>
    <row r="33" spans="1:13" x14ac:dyDescent="0.3">
      <c r="A33">
        <v>32</v>
      </c>
      <c r="B33" s="1" t="s">
        <v>10</v>
      </c>
      <c r="C33" s="2">
        <v>43246.726388888892</v>
      </c>
      <c r="D33" s="2"/>
      <c r="E33" s="3">
        <v>7.1354166666666663E-2</v>
      </c>
      <c r="F33" s="1" t="s">
        <v>13</v>
      </c>
      <c r="G33" s="1" t="s">
        <v>4499</v>
      </c>
      <c r="H33" s="1" t="str">
        <f>IF(ISNUMBER(SEARCH("Episode",ViewingActivityRaw[[#This Row],[Title]])),"SERIE","MOVIE")</f>
        <v>MOVIE</v>
      </c>
      <c r="I33" s="1" t="s">
        <v>13</v>
      </c>
      <c r="J33" s="1" t="s">
        <v>480</v>
      </c>
      <c r="K33" s="3">
        <v>7.1296296296296302E-2</v>
      </c>
      <c r="L33" s="1" t="s">
        <v>4500</v>
      </c>
      <c r="M33" s="1" t="s">
        <v>16</v>
      </c>
    </row>
    <row r="34" spans="1:13" x14ac:dyDescent="0.3">
      <c r="A34">
        <v>33</v>
      </c>
      <c r="B34" s="1" t="s">
        <v>10</v>
      </c>
      <c r="C34" s="2">
        <v>43277.847916666666</v>
      </c>
      <c r="D34" s="2"/>
      <c r="E34" s="3">
        <v>5.078703703703704E-2</v>
      </c>
      <c r="F34" s="1" t="s">
        <v>13</v>
      </c>
      <c r="G34" s="1" t="s">
        <v>4459</v>
      </c>
      <c r="H34" s="1" t="str">
        <f>IF(ISNUMBER(SEARCH("Episode",ViewingActivityRaw[[#This Row],[Title]])),"SERIE","MOVIE")</f>
        <v>MOVIE</v>
      </c>
      <c r="I34" s="1" t="s">
        <v>13</v>
      </c>
      <c r="J34" s="1" t="s">
        <v>480</v>
      </c>
      <c r="K34" s="3">
        <v>5.078703703703704E-2</v>
      </c>
      <c r="L34" s="1" t="s">
        <v>4460</v>
      </c>
      <c r="M34" s="1" t="s">
        <v>16</v>
      </c>
    </row>
    <row r="35" spans="1:13" x14ac:dyDescent="0.3">
      <c r="A35">
        <v>34</v>
      </c>
      <c r="B35" s="1" t="s">
        <v>10</v>
      </c>
      <c r="C35" s="2">
        <v>42492.720138888886</v>
      </c>
      <c r="D35" s="2"/>
      <c r="E35" s="3">
        <v>0.11329861111111111</v>
      </c>
      <c r="F35" s="1" t="s">
        <v>13</v>
      </c>
      <c r="G35" s="1" t="s">
        <v>6164</v>
      </c>
      <c r="H35" s="1" t="str">
        <f>IF(ISNUMBER(SEARCH("Episode",ViewingActivityRaw[[#This Row],[Title]])),"SERIE","MOVIE")</f>
        <v>MOVIE</v>
      </c>
      <c r="I35" s="1" t="s">
        <v>13</v>
      </c>
      <c r="J35" s="1" t="s">
        <v>423</v>
      </c>
      <c r="K35" s="3">
        <v>0.11329861111111111</v>
      </c>
      <c r="L35" s="1" t="s">
        <v>6165</v>
      </c>
      <c r="M35" s="1" t="s">
        <v>16</v>
      </c>
    </row>
    <row r="36" spans="1:13" x14ac:dyDescent="0.3">
      <c r="A36">
        <v>35</v>
      </c>
      <c r="B36" s="1" t="s">
        <v>10</v>
      </c>
      <c r="C36" s="2">
        <v>44578.832638888889</v>
      </c>
      <c r="D36" s="2"/>
      <c r="E36" s="3">
        <v>9.4837962962962957E-2</v>
      </c>
      <c r="F36" s="1" t="s">
        <v>13</v>
      </c>
      <c r="G36" s="1" t="s">
        <v>156</v>
      </c>
      <c r="H36" s="1" t="str">
        <f>IF(ISNUMBER(SEARCH("Episode",ViewingActivityRaw[[#This Row],[Title]])),"SERIE","MOVIE")</f>
        <v>MOVIE</v>
      </c>
      <c r="I36" s="1" t="s">
        <v>13</v>
      </c>
      <c r="J36" s="1" t="s">
        <v>14</v>
      </c>
      <c r="K36" s="3">
        <v>9.4837962962962957E-2</v>
      </c>
      <c r="L36" s="1" t="s">
        <v>157</v>
      </c>
      <c r="M36" s="1" t="s">
        <v>16</v>
      </c>
    </row>
    <row r="37" spans="1:13" x14ac:dyDescent="0.3">
      <c r="A37">
        <v>36</v>
      </c>
      <c r="B37" s="1" t="s">
        <v>10</v>
      </c>
      <c r="C37" s="2">
        <v>43752.852777777778</v>
      </c>
      <c r="D37" s="2"/>
      <c r="E37" s="3">
        <v>6.0752314814814815E-2</v>
      </c>
      <c r="F37" s="1" t="s">
        <v>13</v>
      </c>
      <c r="G37" s="1" t="s">
        <v>3386</v>
      </c>
      <c r="H37" s="1" t="str">
        <f>IF(ISNUMBER(SEARCH("Episode",ViewingActivityRaw[[#This Row],[Title]])),"SERIE","MOVIE")</f>
        <v>MOVIE</v>
      </c>
      <c r="I37" s="1" t="s">
        <v>13</v>
      </c>
      <c r="J37" s="1" t="s">
        <v>14</v>
      </c>
      <c r="K37" s="3">
        <v>8.1215277777777775E-2</v>
      </c>
      <c r="L37" s="1" t="s">
        <v>3387</v>
      </c>
      <c r="M37" s="1" t="s">
        <v>16</v>
      </c>
    </row>
    <row r="38" spans="1:13" x14ac:dyDescent="0.3">
      <c r="A38">
        <v>37</v>
      </c>
      <c r="B38" s="1" t="s">
        <v>10</v>
      </c>
      <c r="C38" s="2">
        <v>44349.73541666667</v>
      </c>
      <c r="D38" s="2"/>
      <c r="E38" s="3">
        <v>2.3148148148148147E-5</v>
      </c>
      <c r="F38" s="1" t="s">
        <v>13</v>
      </c>
      <c r="G38" s="1" t="s">
        <v>1092</v>
      </c>
      <c r="H38" s="1" t="str">
        <f>IF(ISNUMBER(SEARCH("Episode",ViewingActivityRaw[[#This Row],[Title]])),"SERIE","MOVIE")</f>
        <v>MOVIE</v>
      </c>
      <c r="I38" s="1" t="s">
        <v>13</v>
      </c>
      <c r="J38" s="1" t="s">
        <v>14</v>
      </c>
      <c r="K38" s="3">
        <v>3.4722222222222222E-5</v>
      </c>
      <c r="L38" s="1" t="s">
        <v>1093</v>
      </c>
      <c r="M38" s="1" t="s">
        <v>16</v>
      </c>
    </row>
    <row r="39" spans="1:13" x14ac:dyDescent="0.3">
      <c r="A39">
        <v>38</v>
      </c>
      <c r="B39" s="1" t="s">
        <v>10</v>
      </c>
      <c r="C39" s="2">
        <v>42770.84652777778</v>
      </c>
      <c r="D39" s="2"/>
      <c r="E39" s="3">
        <v>7.418981481481482E-2</v>
      </c>
      <c r="F39" s="1" t="s">
        <v>13</v>
      </c>
      <c r="G39" s="1" t="s">
        <v>5683</v>
      </c>
      <c r="H39" s="1" t="str">
        <f>IF(ISNUMBER(SEARCH("Episode",ViewingActivityRaw[[#This Row],[Title]])),"SERIE","MOVIE")</f>
        <v>MOVIE</v>
      </c>
      <c r="I39" s="1" t="s">
        <v>13</v>
      </c>
      <c r="J39" s="1" t="s">
        <v>480</v>
      </c>
      <c r="K39" s="3">
        <v>7.4224537037037033E-2</v>
      </c>
      <c r="L39" s="1" t="s">
        <v>5684</v>
      </c>
      <c r="M39" s="1" t="s">
        <v>16</v>
      </c>
    </row>
    <row r="40" spans="1:13" x14ac:dyDescent="0.3">
      <c r="A40">
        <v>39</v>
      </c>
      <c r="B40" s="1" t="s">
        <v>10</v>
      </c>
      <c r="C40" s="2">
        <v>41882.48333333333</v>
      </c>
      <c r="D40" s="2"/>
      <c r="E40" s="3">
        <v>6.0277777777777777E-2</v>
      </c>
      <c r="F40" s="1" t="s">
        <v>13</v>
      </c>
      <c r="G40" s="1" t="s">
        <v>6712</v>
      </c>
      <c r="H40" s="1" t="str">
        <f>IF(ISNUMBER(SEARCH("Episode",ViewingActivityRaw[[#This Row],[Title]])),"SERIE","MOVIE")</f>
        <v>MOVIE</v>
      </c>
      <c r="I40" s="1" t="s">
        <v>13</v>
      </c>
      <c r="J40" s="1" t="s">
        <v>6662</v>
      </c>
      <c r="K40" s="3">
        <v>6.5844907407407408E-2</v>
      </c>
      <c r="L40" s="1" t="s">
        <v>6713</v>
      </c>
      <c r="M40" s="1" t="s">
        <v>16</v>
      </c>
    </row>
    <row r="41" spans="1:13" x14ac:dyDescent="0.3">
      <c r="A41">
        <v>40</v>
      </c>
      <c r="B41" s="1" t="s">
        <v>10</v>
      </c>
      <c r="C41" s="2">
        <v>43241.568055555559</v>
      </c>
      <c r="D41" s="2"/>
      <c r="E41" s="3">
        <v>6.5833333333333327E-2</v>
      </c>
      <c r="F41" s="1" t="s">
        <v>13</v>
      </c>
      <c r="G41" s="1" t="s">
        <v>4513</v>
      </c>
      <c r="H41" s="1" t="str">
        <f>IF(ISNUMBER(SEARCH("Episode",ViewingActivityRaw[[#This Row],[Title]])),"SERIE","MOVIE")</f>
        <v>MOVIE</v>
      </c>
      <c r="I41" s="1" t="s">
        <v>13</v>
      </c>
      <c r="J41" s="1" t="s">
        <v>480</v>
      </c>
      <c r="K41" s="3">
        <v>6.5833333333333327E-2</v>
      </c>
      <c r="L41" s="1" t="s">
        <v>4514</v>
      </c>
      <c r="M41" s="1" t="s">
        <v>16</v>
      </c>
    </row>
    <row r="42" spans="1:13" x14ac:dyDescent="0.3">
      <c r="A42">
        <v>41</v>
      </c>
      <c r="B42" s="1" t="s">
        <v>10</v>
      </c>
      <c r="C42" s="2">
        <v>43241.667361111111</v>
      </c>
      <c r="D42" s="2"/>
      <c r="E42" s="3">
        <v>3.1215277777777779E-2</v>
      </c>
      <c r="F42" s="1" t="s">
        <v>13</v>
      </c>
      <c r="G42" s="1" t="s">
        <v>4512</v>
      </c>
      <c r="H42" s="1" t="str">
        <f>IF(ISNUMBER(SEARCH("Episode",ViewingActivityRaw[[#This Row],[Title]])),"SERIE","MOVIE")</f>
        <v>MOVIE</v>
      </c>
      <c r="I42" s="1" t="s">
        <v>13</v>
      </c>
      <c r="J42" s="1" t="s">
        <v>480</v>
      </c>
      <c r="K42" s="3">
        <v>3.1215277777777779E-2</v>
      </c>
      <c r="L42" s="1" t="s">
        <v>2221</v>
      </c>
      <c r="M42" s="1" t="s">
        <v>16</v>
      </c>
    </row>
    <row r="43" spans="1:13" x14ac:dyDescent="0.3">
      <c r="A43">
        <v>42</v>
      </c>
      <c r="B43" s="1" t="s">
        <v>10</v>
      </c>
      <c r="C43" s="2">
        <v>42451.827777777777</v>
      </c>
      <c r="D43" s="2"/>
      <c r="E43" s="3">
        <v>7.1597222222222229E-2</v>
      </c>
      <c r="F43" s="1" t="s">
        <v>13</v>
      </c>
      <c r="G43" s="1" t="s">
        <v>6254</v>
      </c>
      <c r="H43" s="1" t="str">
        <f>IF(ISNUMBER(SEARCH("Episode",ViewingActivityRaw[[#This Row],[Title]])),"SERIE","MOVIE")</f>
        <v>MOVIE</v>
      </c>
      <c r="I43" s="1" t="s">
        <v>13</v>
      </c>
      <c r="J43" s="1" t="s">
        <v>6241</v>
      </c>
      <c r="K43" s="3">
        <v>7.1597222222222229E-2</v>
      </c>
      <c r="L43" s="1" t="s">
        <v>6255</v>
      </c>
      <c r="M43" s="1" t="s">
        <v>16</v>
      </c>
    </row>
    <row r="44" spans="1:13" x14ac:dyDescent="0.3">
      <c r="A44">
        <v>43</v>
      </c>
      <c r="B44" s="1" t="s">
        <v>10</v>
      </c>
      <c r="C44" s="2">
        <v>43993.474999999999</v>
      </c>
      <c r="D44" s="2"/>
      <c r="E44" s="3">
        <v>6.4386574074074068E-2</v>
      </c>
      <c r="F44" s="1" t="s">
        <v>13</v>
      </c>
      <c r="G44" s="1" t="s">
        <v>2646</v>
      </c>
      <c r="H44" s="1" t="str">
        <f>IF(ISNUMBER(SEARCH("Episode",ViewingActivityRaw[[#This Row],[Title]])),"SERIE","MOVIE")</f>
        <v>MOVIE</v>
      </c>
      <c r="I44" s="1" t="s">
        <v>13</v>
      </c>
      <c r="J44" s="1" t="s">
        <v>480</v>
      </c>
      <c r="K44" s="3">
        <v>6.4398148148148149E-2</v>
      </c>
      <c r="L44" s="1" t="s">
        <v>2647</v>
      </c>
      <c r="M44" s="1" t="s">
        <v>16</v>
      </c>
    </row>
    <row r="45" spans="1:13" x14ac:dyDescent="0.3">
      <c r="A45">
        <v>44</v>
      </c>
      <c r="B45" s="1" t="s">
        <v>10</v>
      </c>
      <c r="C45" s="2">
        <v>44247.838888888888</v>
      </c>
      <c r="D45" s="2"/>
      <c r="E45" s="3">
        <v>6.9097222222222227E-2</v>
      </c>
      <c r="F45" s="1" t="s">
        <v>13</v>
      </c>
      <c r="G45" s="1" t="s">
        <v>1889</v>
      </c>
      <c r="H45" s="1" t="str">
        <f>IF(ISNUMBER(SEARCH("Episode",ViewingActivityRaw[[#This Row],[Title]])),"SERIE","MOVIE")</f>
        <v>MOVIE</v>
      </c>
      <c r="I45" s="1" t="s">
        <v>13</v>
      </c>
      <c r="J45" s="1" t="s">
        <v>14</v>
      </c>
      <c r="K45" s="3">
        <v>6.868055555555555E-2</v>
      </c>
      <c r="L45" s="1" t="s">
        <v>1890</v>
      </c>
      <c r="M45" s="1" t="s">
        <v>16</v>
      </c>
    </row>
    <row r="46" spans="1:13" x14ac:dyDescent="0.3">
      <c r="A46">
        <v>45</v>
      </c>
      <c r="B46" s="1" t="s">
        <v>10</v>
      </c>
      <c r="C46" s="2">
        <v>43188.8125</v>
      </c>
      <c r="D46" s="2"/>
      <c r="E46" s="3">
        <v>6.9444444444444444E-5</v>
      </c>
      <c r="F46" s="1" t="s">
        <v>13</v>
      </c>
      <c r="G46" s="1" t="s">
        <v>4660</v>
      </c>
      <c r="H46" s="1" t="str">
        <f>IF(ISNUMBER(SEARCH("Episode",ViewingActivityRaw[[#This Row],[Title]])),"SERIE","MOVIE")</f>
        <v>MOVIE</v>
      </c>
      <c r="I46" s="1" t="s">
        <v>13</v>
      </c>
      <c r="J46" s="1" t="s">
        <v>480</v>
      </c>
      <c r="K46" s="3">
        <v>6.9444444444444444E-5</v>
      </c>
      <c r="L46" s="1" t="s">
        <v>73</v>
      </c>
      <c r="M46" s="1" t="s">
        <v>16</v>
      </c>
    </row>
    <row r="47" spans="1:13" x14ac:dyDescent="0.3">
      <c r="A47">
        <v>46</v>
      </c>
      <c r="B47" s="1" t="s">
        <v>10</v>
      </c>
      <c r="C47" s="2">
        <v>43212.80972222222</v>
      </c>
      <c r="D47" s="2"/>
      <c r="E47" s="3">
        <v>4.5798611111111109E-2</v>
      </c>
      <c r="F47" s="1" t="s">
        <v>13</v>
      </c>
      <c r="G47" s="1" t="s">
        <v>4605</v>
      </c>
      <c r="H47" s="1" t="str">
        <f>IF(ISNUMBER(SEARCH("Episode",ViewingActivityRaw[[#This Row],[Title]])),"SERIE","MOVIE")</f>
        <v>MOVIE</v>
      </c>
      <c r="I47" s="1" t="s">
        <v>13</v>
      </c>
      <c r="J47" s="1" t="s">
        <v>480</v>
      </c>
      <c r="K47" s="3">
        <v>4.5798611111111109E-2</v>
      </c>
      <c r="L47" s="1" t="s">
        <v>4606</v>
      </c>
      <c r="M47" s="1" t="s">
        <v>16</v>
      </c>
    </row>
    <row r="48" spans="1:13" x14ac:dyDescent="0.3">
      <c r="A48">
        <v>47</v>
      </c>
      <c r="B48" s="1" t="s">
        <v>10</v>
      </c>
      <c r="C48" s="2">
        <v>44437.734722222223</v>
      </c>
      <c r="D48" s="2"/>
      <c r="E48" s="3">
        <v>8.3541666666666667E-2</v>
      </c>
      <c r="F48" s="1" t="s">
        <v>13</v>
      </c>
      <c r="G48" s="1" t="s">
        <v>734</v>
      </c>
      <c r="H48" s="1" t="str">
        <f>IF(ISNUMBER(SEARCH("Episode",ViewingActivityRaw[[#This Row],[Title]])),"SERIE","MOVIE")</f>
        <v>MOVIE</v>
      </c>
      <c r="I48" s="1" t="s">
        <v>13</v>
      </c>
      <c r="J48" s="1" t="s">
        <v>14</v>
      </c>
      <c r="K48" s="3">
        <v>8.3541666666666667E-2</v>
      </c>
      <c r="L48" s="1" t="s">
        <v>735</v>
      </c>
      <c r="M48" s="1" t="s">
        <v>16</v>
      </c>
    </row>
    <row r="49" spans="1:13" hidden="1" x14ac:dyDescent="0.3">
      <c r="A49">
        <v>48</v>
      </c>
      <c r="B49" s="1" t="s">
        <v>10</v>
      </c>
      <c r="C49" s="2">
        <v>44584.847916666666</v>
      </c>
      <c r="D49" s="2"/>
      <c r="E49" s="3">
        <v>1.6782407407407408E-3</v>
      </c>
      <c r="F49" s="1" t="s">
        <v>13</v>
      </c>
      <c r="G49" s="1" t="s">
        <v>110</v>
      </c>
      <c r="H49" s="1"/>
      <c r="I49" s="1" t="s">
        <v>111</v>
      </c>
      <c r="J49" s="1" t="s">
        <v>14</v>
      </c>
      <c r="K49" s="3">
        <v>1.6782407407407408E-3</v>
      </c>
      <c r="L49" s="1" t="s">
        <v>112</v>
      </c>
      <c r="M49" s="1" t="s">
        <v>16</v>
      </c>
    </row>
    <row r="50" spans="1:13" hidden="1" x14ac:dyDescent="0.3">
      <c r="A50">
        <v>49</v>
      </c>
      <c r="B50" s="1" t="s">
        <v>10</v>
      </c>
      <c r="C50" s="2">
        <v>44584.847916666666</v>
      </c>
      <c r="D50" s="2"/>
      <c r="E50" s="3">
        <v>1.0416666666666667E-4</v>
      </c>
      <c r="F50" s="1" t="s">
        <v>11</v>
      </c>
      <c r="G50" s="1" t="s">
        <v>113</v>
      </c>
      <c r="H50" s="1"/>
      <c r="I50" s="1" t="s">
        <v>33</v>
      </c>
      <c r="J50" s="1" t="s">
        <v>14</v>
      </c>
      <c r="K50" s="3">
        <v>1.1574074074074075E-4</v>
      </c>
      <c r="L50" s="1" t="s">
        <v>114</v>
      </c>
      <c r="M50" s="1" t="s">
        <v>16</v>
      </c>
    </row>
    <row r="51" spans="1:13" x14ac:dyDescent="0.3">
      <c r="A51">
        <v>50</v>
      </c>
      <c r="B51" s="1" t="s">
        <v>10</v>
      </c>
      <c r="C51" s="2">
        <v>42771.875</v>
      </c>
      <c r="D51" s="2"/>
      <c r="E51" s="3">
        <v>6.2592592592592589E-2</v>
      </c>
      <c r="F51" s="1" t="s">
        <v>13</v>
      </c>
      <c r="G51" s="1" t="s">
        <v>5681</v>
      </c>
      <c r="H51" s="1" t="str">
        <f>IF(ISNUMBER(SEARCH("Episode",ViewingActivityRaw[[#This Row],[Title]])),"SERIE","MOVIE")</f>
        <v>MOVIE</v>
      </c>
      <c r="I51" s="1" t="s">
        <v>13</v>
      </c>
      <c r="J51" s="1" t="s">
        <v>480</v>
      </c>
      <c r="K51" s="3">
        <v>6.2592592592592589E-2</v>
      </c>
      <c r="L51" s="1" t="s">
        <v>5682</v>
      </c>
      <c r="M51" s="1" t="s">
        <v>16</v>
      </c>
    </row>
    <row r="52" spans="1:13" x14ac:dyDescent="0.3">
      <c r="A52">
        <v>51</v>
      </c>
      <c r="B52" s="1" t="s">
        <v>10</v>
      </c>
      <c r="C52" s="2">
        <v>43050.878472222219</v>
      </c>
      <c r="D52" s="2"/>
      <c r="E52" s="3">
        <v>8.5405092592592588E-2</v>
      </c>
      <c r="F52" s="1" t="s">
        <v>13</v>
      </c>
      <c r="G52" s="1" t="s">
        <v>5189</v>
      </c>
      <c r="H52" s="1" t="str">
        <f>IF(ISNUMBER(SEARCH("Episode",ViewingActivityRaw[[#This Row],[Title]])),"SERIE","MOVIE")</f>
        <v>MOVIE</v>
      </c>
      <c r="I52" s="1" t="s">
        <v>13</v>
      </c>
      <c r="J52" s="1" t="s">
        <v>480</v>
      </c>
      <c r="K52" s="3">
        <v>8.5416666666666669E-2</v>
      </c>
      <c r="L52" s="1" t="s">
        <v>5190</v>
      </c>
      <c r="M52" s="1" t="s">
        <v>16</v>
      </c>
    </row>
    <row r="53" spans="1:13" x14ac:dyDescent="0.3">
      <c r="A53">
        <v>52</v>
      </c>
      <c r="B53" s="1" t="s">
        <v>10</v>
      </c>
      <c r="C53" s="2">
        <v>43688.522916666669</v>
      </c>
      <c r="D53" s="2"/>
      <c r="E53" s="3">
        <v>0.10315972222222222</v>
      </c>
      <c r="F53" s="1" t="s">
        <v>13</v>
      </c>
      <c r="G53" s="1" t="s">
        <v>3439</v>
      </c>
      <c r="H53" s="1" t="str">
        <f>IF(ISNUMBER(SEARCH("Episode",ViewingActivityRaw[[#This Row],[Title]])),"SERIE","MOVIE")</f>
        <v>MOVIE</v>
      </c>
      <c r="I53" s="1" t="s">
        <v>13</v>
      </c>
      <c r="J53" s="1" t="s">
        <v>480</v>
      </c>
      <c r="K53" s="3">
        <v>0.10282407407407407</v>
      </c>
      <c r="L53" s="1" t="s">
        <v>3440</v>
      </c>
      <c r="M53" s="1" t="s">
        <v>16</v>
      </c>
    </row>
    <row r="54" spans="1:13" x14ac:dyDescent="0.3">
      <c r="A54">
        <v>53</v>
      </c>
      <c r="B54" s="1" t="s">
        <v>10</v>
      </c>
      <c r="C54" s="2">
        <v>43670.645138888889</v>
      </c>
      <c r="D54" s="2"/>
      <c r="E54" s="3">
        <v>2.3761574074074074E-2</v>
      </c>
      <c r="F54" s="1" t="s">
        <v>13</v>
      </c>
      <c r="G54" s="1" t="s">
        <v>3469</v>
      </c>
      <c r="H54" s="1" t="str">
        <f>IF(ISNUMBER(SEARCH("Episode",ViewingActivityRaw[[#This Row],[Title]])),"SERIE","MOVIE")</f>
        <v>MOVIE</v>
      </c>
      <c r="I54" s="1" t="s">
        <v>13</v>
      </c>
      <c r="J54" s="1" t="s">
        <v>480</v>
      </c>
      <c r="K54" s="3">
        <v>2.1678240740740741E-2</v>
      </c>
      <c r="L54" s="1" t="s">
        <v>3470</v>
      </c>
      <c r="M54" s="1" t="s">
        <v>16</v>
      </c>
    </row>
    <row r="55" spans="1:13" x14ac:dyDescent="0.3">
      <c r="A55">
        <v>54</v>
      </c>
      <c r="B55" s="1" t="s">
        <v>10</v>
      </c>
      <c r="C55" s="2">
        <v>43526.604166666664</v>
      </c>
      <c r="D55" s="2"/>
      <c r="E55" s="3">
        <v>5.8611111111111114E-2</v>
      </c>
      <c r="F55" s="1" t="s">
        <v>13</v>
      </c>
      <c r="G55" s="1" t="s">
        <v>3814</v>
      </c>
      <c r="H55" s="1" t="str">
        <f>IF(ISNUMBER(SEARCH("Episode",ViewingActivityRaw[[#This Row],[Title]])),"SERIE","MOVIE")</f>
        <v>MOVIE</v>
      </c>
      <c r="I55" s="1" t="s">
        <v>13</v>
      </c>
      <c r="J55" s="1" t="s">
        <v>480</v>
      </c>
      <c r="K55" s="3">
        <v>5.8611111111111114E-2</v>
      </c>
      <c r="L55" s="1" t="s">
        <v>3815</v>
      </c>
      <c r="M55" s="1" t="s">
        <v>16</v>
      </c>
    </row>
    <row r="56" spans="1:13" x14ac:dyDescent="0.3">
      <c r="A56">
        <v>55</v>
      </c>
      <c r="B56" s="1" t="s">
        <v>10</v>
      </c>
      <c r="C56" s="2">
        <v>42464.816666666666</v>
      </c>
      <c r="D56" s="2"/>
      <c r="E56" s="3">
        <v>1.3217592592592593E-2</v>
      </c>
      <c r="F56" s="1" t="s">
        <v>13</v>
      </c>
      <c r="G56" s="1" t="s">
        <v>6239</v>
      </c>
      <c r="H56" s="1" t="str">
        <f>IF(ISNUMBER(SEARCH("Episode",ViewingActivityRaw[[#This Row],[Title]])),"SERIE","MOVIE")</f>
        <v>MOVIE</v>
      </c>
      <c r="I56" s="1" t="s">
        <v>13</v>
      </c>
      <c r="J56" s="1" t="s">
        <v>423</v>
      </c>
      <c r="K56" s="3">
        <v>9.0648148148148144E-2</v>
      </c>
      <c r="L56" s="1" t="s">
        <v>6240</v>
      </c>
      <c r="M56" s="1" t="s">
        <v>16</v>
      </c>
    </row>
    <row r="57" spans="1:13" x14ac:dyDescent="0.3">
      <c r="A57">
        <v>56</v>
      </c>
      <c r="B57" s="1" t="s">
        <v>10</v>
      </c>
      <c r="C57" s="2">
        <v>43814.931944444441</v>
      </c>
      <c r="D57" s="2"/>
      <c r="E57" s="3">
        <v>4.4513888888888888E-2</v>
      </c>
      <c r="F57" s="1" t="s">
        <v>13</v>
      </c>
      <c r="G57" s="1" t="s">
        <v>3230</v>
      </c>
      <c r="H57" s="1" t="str">
        <f>IF(ISNUMBER(SEARCH("Episode",ViewingActivityRaw[[#This Row],[Title]])),"SERIE","MOVIE")</f>
        <v>MOVIE</v>
      </c>
      <c r="I57" s="1" t="s">
        <v>13</v>
      </c>
      <c r="J57" s="1" t="s">
        <v>14</v>
      </c>
      <c r="K57" s="3">
        <v>4.4513888888888888E-2</v>
      </c>
      <c r="L57" s="1" t="s">
        <v>3231</v>
      </c>
      <c r="M57" s="1" t="s">
        <v>16</v>
      </c>
    </row>
    <row r="58" spans="1:13" x14ac:dyDescent="0.3">
      <c r="A58">
        <v>57</v>
      </c>
      <c r="B58" s="1" t="s">
        <v>10</v>
      </c>
      <c r="C58" s="2">
        <v>42490.811111111114</v>
      </c>
      <c r="D58" s="2"/>
      <c r="E58" s="3">
        <v>3.9583333333333331E-2</v>
      </c>
      <c r="F58" s="1" t="s">
        <v>13</v>
      </c>
      <c r="G58" s="1" t="s">
        <v>6172</v>
      </c>
      <c r="H58" s="1" t="str">
        <f>IF(ISNUMBER(SEARCH("Episode",ViewingActivityRaw[[#This Row],[Title]])),"SERIE","MOVIE")</f>
        <v>MOVIE</v>
      </c>
      <c r="I58" s="1" t="s">
        <v>13</v>
      </c>
      <c r="J58" s="1" t="s">
        <v>423</v>
      </c>
      <c r="K58" s="3">
        <v>0.1047337962962963</v>
      </c>
      <c r="L58" s="1" t="s">
        <v>6173</v>
      </c>
      <c r="M58" s="1" t="s">
        <v>16</v>
      </c>
    </row>
    <row r="59" spans="1:13" x14ac:dyDescent="0.3">
      <c r="A59">
        <v>58</v>
      </c>
      <c r="B59" s="1" t="s">
        <v>10</v>
      </c>
      <c r="C59" s="2">
        <v>43631.695833333331</v>
      </c>
      <c r="D59" s="2"/>
      <c r="E59" s="3">
        <v>8.368055555555555E-2</v>
      </c>
      <c r="F59" s="1" t="s">
        <v>13</v>
      </c>
      <c r="G59" s="1" t="s">
        <v>3504</v>
      </c>
      <c r="H59" s="1" t="str">
        <f>IF(ISNUMBER(SEARCH("Episode",ViewingActivityRaw[[#This Row],[Title]])),"SERIE","MOVIE")</f>
        <v>MOVIE</v>
      </c>
      <c r="I59" s="1" t="s">
        <v>13</v>
      </c>
      <c r="J59" s="1" t="s">
        <v>480</v>
      </c>
      <c r="K59" s="3">
        <v>8.369212962962963E-2</v>
      </c>
      <c r="L59" s="1" t="s">
        <v>3505</v>
      </c>
      <c r="M59" s="1" t="s">
        <v>16</v>
      </c>
    </row>
    <row r="60" spans="1:13" x14ac:dyDescent="0.3">
      <c r="A60">
        <v>59</v>
      </c>
      <c r="B60" s="1" t="s">
        <v>10</v>
      </c>
      <c r="C60" s="2">
        <v>43393.677777777775</v>
      </c>
      <c r="D60" s="2"/>
      <c r="E60" s="3">
        <v>3.1608796296296295E-2</v>
      </c>
      <c r="F60" s="1" t="s">
        <v>13</v>
      </c>
      <c r="G60" s="1" t="s">
        <v>4139</v>
      </c>
      <c r="H60" s="1" t="str">
        <f>IF(ISNUMBER(SEARCH("Episode",ViewingActivityRaw[[#This Row],[Title]])),"SERIE","MOVIE")</f>
        <v>MOVIE</v>
      </c>
      <c r="I60" s="1" t="s">
        <v>13</v>
      </c>
      <c r="J60" s="1" t="s">
        <v>480</v>
      </c>
      <c r="K60" s="3">
        <v>5.966435185185185E-2</v>
      </c>
      <c r="L60" s="1" t="s">
        <v>4140</v>
      </c>
      <c r="M60" s="1" t="s">
        <v>16</v>
      </c>
    </row>
    <row r="61" spans="1:13" x14ac:dyDescent="0.3">
      <c r="A61">
        <v>60</v>
      </c>
      <c r="B61" s="1" t="s">
        <v>10</v>
      </c>
      <c r="C61" s="2">
        <v>43084.75</v>
      </c>
      <c r="D61" s="2"/>
      <c r="E61" s="3">
        <v>3.4201388888888892E-2</v>
      </c>
      <c r="F61" s="1" t="s">
        <v>13</v>
      </c>
      <c r="G61" s="1" t="s">
        <v>5121</v>
      </c>
      <c r="H61" s="1" t="str">
        <f>IF(ISNUMBER(SEARCH("Episode",ViewingActivityRaw[[#This Row],[Title]])),"SERIE","MOVIE")</f>
        <v>MOVIE</v>
      </c>
      <c r="I61" s="1" t="s">
        <v>13</v>
      </c>
      <c r="J61" s="1" t="s">
        <v>480</v>
      </c>
      <c r="K61" s="3">
        <v>4.763888888888889E-2</v>
      </c>
      <c r="L61" s="1" t="s">
        <v>5122</v>
      </c>
      <c r="M61" s="1" t="s">
        <v>16</v>
      </c>
    </row>
    <row r="62" spans="1:13" x14ac:dyDescent="0.3">
      <c r="A62">
        <v>61</v>
      </c>
      <c r="B62" s="1" t="s">
        <v>10</v>
      </c>
      <c r="C62" s="2">
        <v>43094.772916666669</v>
      </c>
      <c r="D62" s="2"/>
      <c r="E62" s="3">
        <v>1.8101851851851852E-2</v>
      </c>
      <c r="F62" s="1" t="s">
        <v>13</v>
      </c>
      <c r="G62" s="1" t="s">
        <v>5103</v>
      </c>
      <c r="H62" s="1" t="str">
        <f>IF(ISNUMBER(SEARCH("Episode",ViewingActivityRaw[[#This Row],[Title]])),"SERIE","MOVIE")</f>
        <v>MOVIE</v>
      </c>
      <c r="I62" s="1" t="s">
        <v>13</v>
      </c>
      <c r="J62" s="1" t="s">
        <v>480</v>
      </c>
      <c r="K62" s="3">
        <v>1.8101851851851852E-2</v>
      </c>
      <c r="L62" s="1" t="s">
        <v>5104</v>
      </c>
      <c r="M62" s="1" t="s">
        <v>16</v>
      </c>
    </row>
    <row r="63" spans="1:13" x14ac:dyDescent="0.3">
      <c r="A63">
        <v>62</v>
      </c>
      <c r="B63" s="1" t="s">
        <v>10</v>
      </c>
      <c r="C63" s="2">
        <v>43459.467361111114</v>
      </c>
      <c r="D63" s="2"/>
      <c r="E63" s="3">
        <v>2.8333333333333332E-2</v>
      </c>
      <c r="F63" s="1" t="s">
        <v>13</v>
      </c>
      <c r="G63" s="1" t="s">
        <v>4004</v>
      </c>
      <c r="H63" s="1" t="str">
        <f>IF(ISNUMBER(SEARCH("Episode",ViewingActivityRaw[[#This Row],[Title]])),"SERIE","MOVIE")</f>
        <v>MOVIE</v>
      </c>
      <c r="I63" s="1" t="s">
        <v>13</v>
      </c>
      <c r="J63" s="1" t="s">
        <v>480</v>
      </c>
      <c r="K63" s="3">
        <v>2.8333333333333332E-2</v>
      </c>
      <c r="L63" s="1" t="s">
        <v>4005</v>
      </c>
      <c r="M63" s="1" t="s">
        <v>16</v>
      </c>
    </row>
    <row r="64" spans="1:13" hidden="1" x14ac:dyDescent="0.3">
      <c r="A64">
        <v>63</v>
      </c>
      <c r="B64" s="1" t="s">
        <v>10</v>
      </c>
      <c r="C64" s="2">
        <v>44580.809027777781</v>
      </c>
      <c r="D64" s="2"/>
      <c r="E64" s="3">
        <v>2.6620370370370372E-4</v>
      </c>
      <c r="F64" s="1" t="s">
        <v>11</v>
      </c>
      <c r="G64" s="1" t="s">
        <v>140</v>
      </c>
      <c r="H64" s="1"/>
      <c r="I64" s="1" t="s">
        <v>58</v>
      </c>
      <c r="J64" s="1" t="s">
        <v>14</v>
      </c>
      <c r="K64" s="3">
        <v>2.7777777777777778E-4</v>
      </c>
      <c r="L64" s="1" t="s">
        <v>141</v>
      </c>
      <c r="M64" s="1" t="s">
        <v>16</v>
      </c>
    </row>
    <row r="65" spans="1:13" hidden="1" x14ac:dyDescent="0.3">
      <c r="A65">
        <v>64</v>
      </c>
      <c r="B65" s="1" t="s">
        <v>10</v>
      </c>
      <c r="C65" s="2">
        <v>44580.809027777781</v>
      </c>
      <c r="D65" s="2"/>
      <c r="E65" s="3">
        <v>4.2824074074074075E-4</v>
      </c>
      <c r="F65" s="1" t="s">
        <v>11</v>
      </c>
      <c r="G65" s="1" t="s">
        <v>142</v>
      </c>
      <c r="H65" s="1"/>
      <c r="I65" s="1" t="s">
        <v>58</v>
      </c>
      <c r="J65" s="1" t="s">
        <v>14</v>
      </c>
      <c r="K65" s="3">
        <v>4.3981481481481481E-4</v>
      </c>
      <c r="L65" s="1" t="s">
        <v>143</v>
      </c>
      <c r="M65" s="1" t="s">
        <v>16</v>
      </c>
    </row>
    <row r="66" spans="1:13" x14ac:dyDescent="0.3">
      <c r="A66">
        <v>65</v>
      </c>
      <c r="B66" s="1" t="s">
        <v>10</v>
      </c>
      <c r="C66" s="2">
        <v>44187.806944444441</v>
      </c>
      <c r="D66" s="2"/>
      <c r="E66" s="3">
        <v>7.4699074074074071E-2</v>
      </c>
      <c r="F66" s="1" t="s">
        <v>13</v>
      </c>
      <c r="G66" s="1" t="s">
        <v>2078</v>
      </c>
      <c r="H66" s="1" t="str">
        <f>IF(ISNUMBER(SEARCH("Episode",ViewingActivityRaw[[#This Row],[Title]])),"SERIE","MOVIE")</f>
        <v>MOVIE</v>
      </c>
      <c r="I66" s="1" t="s">
        <v>13</v>
      </c>
      <c r="J66" s="1" t="s">
        <v>14</v>
      </c>
      <c r="K66" s="3">
        <v>7.4710648148148151E-2</v>
      </c>
      <c r="L66" s="1" t="s">
        <v>2079</v>
      </c>
      <c r="M66" s="1" t="s">
        <v>16</v>
      </c>
    </row>
    <row r="67" spans="1:13" hidden="1" x14ac:dyDescent="0.3">
      <c r="A67">
        <v>66</v>
      </c>
      <c r="B67" s="1" t="s">
        <v>10</v>
      </c>
      <c r="C67" s="2">
        <v>44580.774305555555</v>
      </c>
      <c r="D67" s="2"/>
      <c r="E67" s="3">
        <v>4.6296296296296294E-5</v>
      </c>
      <c r="F67" s="1" t="s">
        <v>11</v>
      </c>
      <c r="G67" s="1" t="s">
        <v>146</v>
      </c>
      <c r="H67" s="1"/>
      <c r="I67" s="1" t="s">
        <v>58</v>
      </c>
      <c r="J67" s="1" t="s">
        <v>14</v>
      </c>
      <c r="K67" s="3">
        <v>5.7870370370370373E-5</v>
      </c>
      <c r="L67" s="1" t="s">
        <v>147</v>
      </c>
      <c r="M67" s="1" t="s">
        <v>16</v>
      </c>
    </row>
    <row r="68" spans="1:13" x14ac:dyDescent="0.3">
      <c r="A68">
        <v>67</v>
      </c>
      <c r="B68" s="1" t="s">
        <v>10</v>
      </c>
      <c r="C68" s="2">
        <v>44426.736111111109</v>
      </c>
      <c r="D68" s="2"/>
      <c r="E68" s="3">
        <v>5.1018518518518519E-2</v>
      </c>
      <c r="F68" s="1" t="s">
        <v>13</v>
      </c>
      <c r="G68" s="1" t="s">
        <v>851</v>
      </c>
      <c r="H68" s="1" t="str">
        <f>IF(ISNUMBER(SEARCH("Episode",ViewingActivityRaw[[#This Row],[Title]])),"SERIE","MOVIE")</f>
        <v>MOVIE</v>
      </c>
      <c r="I68" s="1" t="s">
        <v>13</v>
      </c>
      <c r="J68" s="1" t="s">
        <v>14</v>
      </c>
      <c r="K68" s="3">
        <v>7.1342592592592596E-2</v>
      </c>
      <c r="L68" s="1" t="s">
        <v>852</v>
      </c>
      <c r="M68" s="1" t="s">
        <v>16</v>
      </c>
    </row>
    <row r="69" spans="1:13" x14ac:dyDescent="0.3">
      <c r="A69">
        <v>68</v>
      </c>
      <c r="B69" s="1" t="s">
        <v>10</v>
      </c>
      <c r="C69" s="2">
        <v>44426.794444444444</v>
      </c>
      <c r="D69" s="2"/>
      <c r="E69" s="3">
        <v>6.671296296296296E-2</v>
      </c>
      <c r="F69" s="1" t="s">
        <v>13</v>
      </c>
      <c r="G69" s="1" t="s">
        <v>849</v>
      </c>
      <c r="H69" s="1" t="str">
        <f>IF(ISNUMBER(SEARCH("Episode",ViewingActivityRaw[[#This Row],[Title]])),"SERIE","MOVIE")</f>
        <v>MOVIE</v>
      </c>
      <c r="I69" s="1" t="s">
        <v>13</v>
      </c>
      <c r="J69" s="1" t="s">
        <v>14</v>
      </c>
      <c r="K69" s="3">
        <v>6.6724537037037041E-2</v>
      </c>
      <c r="L69" s="1" t="s">
        <v>850</v>
      </c>
      <c r="M69" s="1" t="s">
        <v>16</v>
      </c>
    </row>
    <row r="70" spans="1:13" hidden="1" x14ac:dyDescent="0.3">
      <c r="A70">
        <v>69</v>
      </c>
      <c r="B70" s="1" t="s">
        <v>10</v>
      </c>
      <c r="C70" s="2">
        <v>44578.931250000001</v>
      </c>
      <c r="D70" s="2"/>
      <c r="E70" s="3">
        <v>6.3657407407407413E-4</v>
      </c>
      <c r="F70" s="1" t="s">
        <v>11</v>
      </c>
      <c r="G70" s="1" t="s">
        <v>152</v>
      </c>
      <c r="H70" s="1"/>
      <c r="I70" s="1" t="s">
        <v>58</v>
      </c>
      <c r="J70" s="1" t="s">
        <v>14</v>
      </c>
      <c r="K70" s="3">
        <v>6.3657407407407413E-4</v>
      </c>
      <c r="L70" s="1" t="s">
        <v>153</v>
      </c>
      <c r="M70" s="1" t="s">
        <v>16</v>
      </c>
    </row>
    <row r="71" spans="1:13" hidden="1" x14ac:dyDescent="0.3">
      <c r="A71">
        <v>70</v>
      </c>
      <c r="B71" s="1" t="s">
        <v>10</v>
      </c>
      <c r="C71" s="2">
        <v>44578.930555555555</v>
      </c>
      <c r="D71" s="2"/>
      <c r="E71" s="3">
        <v>1.9675925925925926E-4</v>
      </c>
      <c r="F71" s="1" t="s">
        <v>11</v>
      </c>
      <c r="G71" s="1" t="s">
        <v>154</v>
      </c>
      <c r="H71" s="1"/>
      <c r="I71" s="1" t="s">
        <v>58</v>
      </c>
      <c r="J71" s="1" t="s">
        <v>14</v>
      </c>
      <c r="K71" s="3">
        <v>7.0601851851851847E-4</v>
      </c>
      <c r="L71" s="1" t="s">
        <v>155</v>
      </c>
      <c r="M71" s="1" t="s">
        <v>16</v>
      </c>
    </row>
    <row r="72" spans="1:13" x14ac:dyDescent="0.3">
      <c r="A72">
        <v>71</v>
      </c>
      <c r="B72" s="1" t="s">
        <v>10</v>
      </c>
      <c r="C72" s="2">
        <v>44428.728472222225</v>
      </c>
      <c r="D72" s="2"/>
      <c r="E72" s="3">
        <v>1.9282407407407408E-2</v>
      </c>
      <c r="F72" s="1" t="s">
        <v>13</v>
      </c>
      <c r="G72" s="1" t="s">
        <v>847</v>
      </c>
      <c r="H72" s="1" t="str">
        <f>IF(ISNUMBER(SEARCH("Episode",ViewingActivityRaw[[#This Row],[Title]])),"SERIE","MOVIE")</f>
        <v>MOVIE</v>
      </c>
      <c r="I72" s="1" t="s">
        <v>13</v>
      </c>
      <c r="J72" s="1" t="s">
        <v>14</v>
      </c>
      <c r="K72" s="3">
        <v>6.8541666666666667E-2</v>
      </c>
      <c r="L72" s="1" t="s">
        <v>848</v>
      </c>
      <c r="M72" s="1" t="s">
        <v>16</v>
      </c>
    </row>
    <row r="73" spans="1:13" hidden="1" x14ac:dyDescent="0.3">
      <c r="A73">
        <v>72</v>
      </c>
      <c r="B73" s="1" t="s">
        <v>10</v>
      </c>
      <c r="C73" s="2">
        <v>44578.831250000003</v>
      </c>
      <c r="D73" s="2"/>
      <c r="E73" s="3">
        <v>1.6898148148148148E-3</v>
      </c>
      <c r="F73" s="1" t="s">
        <v>13</v>
      </c>
      <c r="G73" s="1" t="s">
        <v>158</v>
      </c>
      <c r="H73" s="1"/>
      <c r="I73" s="1" t="s">
        <v>33</v>
      </c>
      <c r="J73" s="1" t="s">
        <v>14</v>
      </c>
      <c r="K73" s="3">
        <v>1.7013888888888888E-3</v>
      </c>
      <c r="L73" s="1" t="s">
        <v>159</v>
      </c>
      <c r="M73" s="1" t="s">
        <v>16</v>
      </c>
    </row>
    <row r="74" spans="1:13" x14ac:dyDescent="0.3">
      <c r="A74">
        <v>73</v>
      </c>
      <c r="B74" s="1" t="s">
        <v>10</v>
      </c>
      <c r="C74" s="2">
        <v>43798.754861111112</v>
      </c>
      <c r="D74" s="2"/>
      <c r="E74" s="3">
        <v>3.9409722222222221E-2</v>
      </c>
      <c r="F74" s="1" t="s">
        <v>13</v>
      </c>
      <c r="G74" s="1" t="s">
        <v>3269</v>
      </c>
      <c r="H74" s="1" t="str">
        <f>IF(ISNUMBER(SEARCH("Episode",ViewingActivityRaw[[#This Row],[Title]])),"SERIE","MOVIE")</f>
        <v>MOVIE</v>
      </c>
      <c r="I74" s="1" t="s">
        <v>13</v>
      </c>
      <c r="J74" s="1" t="s">
        <v>14</v>
      </c>
      <c r="K74" s="3">
        <v>3.9409722222222221E-2</v>
      </c>
      <c r="L74" s="1" t="s">
        <v>3270</v>
      </c>
      <c r="M74" s="1" t="s">
        <v>16</v>
      </c>
    </row>
    <row r="75" spans="1:13" x14ac:dyDescent="0.3">
      <c r="A75">
        <v>74</v>
      </c>
      <c r="B75" s="1" t="s">
        <v>10</v>
      </c>
      <c r="C75" s="2">
        <v>43688.438194444447</v>
      </c>
      <c r="D75" s="2"/>
      <c r="E75" s="3">
        <v>6.5763888888888886E-2</v>
      </c>
      <c r="F75" s="1" t="s">
        <v>13</v>
      </c>
      <c r="G75" s="1" t="s">
        <v>3441</v>
      </c>
      <c r="H75" s="1" t="str">
        <f>IF(ISNUMBER(SEARCH("Episode",ViewingActivityRaw[[#This Row],[Title]])),"SERIE","MOVIE")</f>
        <v>MOVIE</v>
      </c>
      <c r="I75" s="1" t="s">
        <v>13</v>
      </c>
      <c r="J75" s="1" t="s">
        <v>480</v>
      </c>
      <c r="K75" s="3">
        <v>6.4791666666666664E-2</v>
      </c>
      <c r="L75" s="1" t="s">
        <v>3442</v>
      </c>
      <c r="M75" s="1" t="s">
        <v>16</v>
      </c>
    </row>
    <row r="76" spans="1:13" x14ac:dyDescent="0.3">
      <c r="A76">
        <v>75</v>
      </c>
      <c r="B76" s="1" t="s">
        <v>10</v>
      </c>
      <c r="C76" s="2">
        <v>42082.84375</v>
      </c>
      <c r="D76" s="2"/>
      <c r="E76" s="3">
        <v>6.8252314814814821E-2</v>
      </c>
      <c r="F76" s="1" t="s">
        <v>13</v>
      </c>
      <c r="G76" s="1" t="s">
        <v>6386</v>
      </c>
      <c r="H76" s="1" t="str">
        <f>IF(ISNUMBER(SEARCH("Episode",ViewingActivityRaw[[#This Row],[Title]])),"SERIE","MOVIE")</f>
        <v>MOVIE</v>
      </c>
      <c r="I76" s="1" t="s">
        <v>13</v>
      </c>
      <c r="J76" s="1" t="s">
        <v>3444</v>
      </c>
      <c r="K76" s="3">
        <v>6.8252314814814821E-2</v>
      </c>
      <c r="L76" s="1" t="s">
        <v>6387</v>
      </c>
      <c r="M76" s="1" t="s">
        <v>16</v>
      </c>
    </row>
    <row r="77" spans="1:13" x14ac:dyDescent="0.3">
      <c r="A77">
        <v>76</v>
      </c>
      <c r="B77" s="1" t="s">
        <v>10</v>
      </c>
      <c r="C77" s="2">
        <v>43631.67083333333</v>
      </c>
      <c r="D77" s="2"/>
      <c r="E77" s="3">
        <v>1.9699074074074074E-2</v>
      </c>
      <c r="F77" s="1" t="s">
        <v>13</v>
      </c>
      <c r="G77" s="1" t="s">
        <v>3506</v>
      </c>
      <c r="H77" s="1" t="str">
        <f>IF(ISNUMBER(SEARCH("Episode",ViewingActivityRaw[[#This Row],[Title]])),"SERIE","MOVIE")</f>
        <v>MOVIE</v>
      </c>
      <c r="I77" s="1" t="s">
        <v>13</v>
      </c>
      <c r="J77" s="1" t="s">
        <v>480</v>
      </c>
      <c r="K77" s="3">
        <v>6.2615740740740736E-2</v>
      </c>
      <c r="L77" s="1" t="s">
        <v>3507</v>
      </c>
      <c r="M77" s="1" t="s">
        <v>16</v>
      </c>
    </row>
    <row r="78" spans="1:13" x14ac:dyDescent="0.3">
      <c r="A78">
        <v>77</v>
      </c>
      <c r="B78" s="1" t="s">
        <v>10</v>
      </c>
      <c r="C78" s="2">
        <v>44187.883333333331</v>
      </c>
      <c r="D78" s="2"/>
      <c r="E78" s="3">
        <v>7.0150462962962956E-2</v>
      </c>
      <c r="F78" s="1" t="s">
        <v>13</v>
      </c>
      <c r="G78" s="1" t="s">
        <v>2074</v>
      </c>
      <c r="H78" s="1" t="str">
        <f>IF(ISNUMBER(SEARCH("Episode",ViewingActivityRaw[[#This Row],[Title]])),"SERIE","MOVIE")</f>
        <v>MOVIE</v>
      </c>
      <c r="I78" s="1" t="s">
        <v>13</v>
      </c>
      <c r="J78" s="1" t="s">
        <v>14</v>
      </c>
      <c r="K78" s="3">
        <v>7.0162037037037037E-2</v>
      </c>
      <c r="L78" s="1" t="s">
        <v>2075</v>
      </c>
      <c r="M78" s="1" t="s">
        <v>16</v>
      </c>
    </row>
    <row r="79" spans="1:13" x14ac:dyDescent="0.3">
      <c r="A79">
        <v>78</v>
      </c>
      <c r="B79" s="1" t="s">
        <v>10</v>
      </c>
      <c r="C79" s="2">
        <v>43688.636805555558</v>
      </c>
      <c r="D79" s="2"/>
      <c r="E79" s="3">
        <v>8.3877314814814821E-2</v>
      </c>
      <c r="F79" s="1" t="s">
        <v>13</v>
      </c>
      <c r="G79" s="1" t="s">
        <v>3436</v>
      </c>
      <c r="H79" s="1" t="str">
        <f>IF(ISNUMBER(SEARCH("Episode",ViewingActivityRaw[[#This Row],[Title]])),"SERIE","MOVIE")</f>
        <v>MOVIE</v>
      </c>
      <c r="I79" s="1" t="s">
        <v>13</v>
      </c>
      <c r="J79" s="1" t="s">
        <v>480</v>
      </c>
      <c r="K79" s="3">
        <v>8.3449074074074078E-2</v>
      </c>
      <c r="L79" s="1" t="s">
        <v>3437</v>
      </c>
      <c r="M79" s="1" t="s">
        <v>16</v>
      </c>
    </row>
    <row r="80" spans="1:13" x14ac:dyDescent="0.3">
      <c r="A80">
        <v>79</v>
      </c>
      <c r="B80" s="1" t="s">
        <v>10</v>
      </c>
      <c r="C80" s="2">
        <v>43824.9</v>
      </c>
      <c r="D80" s="2"/>
      <c r="E80" s="3">
        <v>4.0694444444444443E-2</v>
      </c>
      <c r="F80" s="1" t="s">
        <v>13</v>
      </c>
      <c r="G80" s="1" t="s">
        <v>3229</v>
      </c>
      <c r="H80" s="1" t="str">
        <f>IF(ISNUMBER(SEARCH("Episode",ViewingActivityRaw[[#This Row],[Title]])),"SERIE","MOVIE")</f>
        <v>MOVIE</v>
      </c>
      <c r="I80" s="1" t="s">
        <v>13</v>
      </c>
      <c r="J80" s="1" t="s">
        <v>14</v>
      </c>
      <c r="K80" s="3">
        <v>4.0694444444444443E-2</v>
      </c>
      <c r="L80" s="1" t="s">
        <v>246</v>
      </c>
      <c r="M80" s="1" t="s">
        <v>16</v>
      </c>
    </row>
    <row r="81" spans="1:13" x14ac:dyDescent="0.3">
      <c r="A81">
        <v>80</v>
      </c>
      <c r="B81" s="1" t="s">
        <v>10</v>
      </c>
      <c r="C81" s="2">
        <v>43106.865277777775</v>
      </c>
      <c r="D81" s="2"/>
      <c r="E81" s="3">
        <v>8.4780092592592587E-2</v>
      </c>
      <c r="F81" s="1" t="s">
        <v>13</v>
      </c>
      <c r="G81" s="1" t="s">
        <v>5051</v>
      </c>
      <c r="H81" s="1" t="str">
        <f>IF(ISNUMBER(SEARCH("Episode",ViewingActivityRaw[[#This Row],[Title]])),"SERIE","MOVIE")</f>
        <v>MOVIE</v>
      </c>
      <c r="I81" s="1" t="s">
        <v>13</v>
      </c>
      <c r="J81" s="1" t="s">
        <v>480</v>
      </c>
      <c r="K81" s="3">
        <v>8.4791666666666668E-2</v>
      </c>
      <c r="L81" s="1" t="s">
        <v>5052</v>
      </c>
      <c r="M81" s="1" t="s">
        <v>16</v>
      </c>
    </row>
    <row r="82" spans="1:13" x14ac:dyDescent="0.3">
      <c r="A82">
        <v>81</v>
      </c>
      <c r="B82" s="1" t="s">
        <v>10</v>
      </c>
      <c r="C82" s="2">
        <v>42498.706250000003</v>
      </c>
      <c r="D82" s="2"/>
      <c r="E82" s="3">
        <v>0.15917824074074075</v>
      </c>
      <c r="F82" s="1" t="s">
        <v>13</v>
      </c>
      <c r="G82" s="1" t="s">
        <v>6153</v>
      </c>
      <c r="H82" s="1" t="str">
        <f>IF(ISNUMBER(SEARCH("Episode",ViewingActivityRaw[[#This Row],[Title]])),"SERIE","MOVIE")</f>
        <v>MOVIE</v>
      </c>
      <c r="I82" s="1" t="s">
        <v>13</v>
      </c>
      <c r="J82" s="1" t="s">
        <v>423</v>
      </c>
      <c r="K82" s="3">
        <v>0.15917824074074075</v>
      </c>
      <c r="L82" s="1" t="s">
        <v>6154</v>
      </c>
      <c r="M82" s="1" t="s">
        <v>16</v>
      </c>
    </row>
    <row r="83" spans="1:13" x14ac:dyDescent="0.3">
      <c r="A83">
        <v>82</v>
      </c>
      <c r="B83" s="1" t="s">
        <v>10</v>
      </c>
      <c r="C83" s="2">
        <v>44436.654166666667</v>
      </c>
      <c r="D83" s="2"/>
      <c r="E83" s="3">
        <v>6.7696759259259262E-2</v>
      </c>
      <c r="F83" s="1" t="s">
        <v>13</v>
      </c>
      <c r="G83" s="1" t="s">
        <v>743</v>
      </c>
      <c r="H83" s="1" t="str">
        <f>IF(ISNUMBER(SEARCH("Episode",ViewingActivityRaw[[#This Row],[Title]])),"SERIE","MOVIE")</f>
        <v>MOVIE</v>
      </c>
      <c r="I83" s="1" t="s">
        <v>13</v>
      </c>
      <c r="J83" s="1" t="s">
        <v>14</v>
      </c>
      <c r="K83" s="3">
        <v>6.7696759259259262E-2</v>
      </c>
      <c r="L83" s="1" t="s">
        <v>744</v>
      </c>
      <c r="M83" s="1" t="s">
        <v>16</v>
      </c>
    </row>
    <row r="84" spans="1:13" x14ac:dyDescent="0.3">
      <c r="A84">
        <v>83</v>
      </c>
      <c r="B84" s="1" t="s">
        <v>10</v>
      </c>
      <c r="C84" s="2">
        <v>41882.551388888889</v>
      </c>
      <c r="D84" s="2"/>
      <c r="E84" s="3">
        <v>1.8518518518518518E-4</v>
      </c>
      <c r="F84" s="1" t="s">
        <v>13</v>
      </c>
      <c r="G84" s="1" t="s">
        <v>6711</v>
      </c>
      <c r="H84" s="1" t="str">
        <f>IF(ISNUMBER(SEARCH("Episode",ViewingActivityRaw[[#This Row],[Title]])),"SERIE","MOVIE")</f>
        <v>MOVIE</v>
      </c>
      <c r="I84" s="1" t="s">
        <v>13</v>
      </c>
      <c r="J84" s="1" t="s">
        <v>6662</v>
      </c>
      <c r="K84" s="3">
        <v>1.9675925925925926E-4</v>
      </c>
      <c r="L84" s="1" t="s">
        <v>507</v>
      </c>
      <c r="M84" s="1" t="s">
        <v>16</v>
      </c>
    </row>
    <row r="85" spans="1:13" x14ac:dyDescent="0.3">
      <c r="A85">
        <v>84</v>
      </c>
      <c r="B85" s="1" t="s">
        <v>10</v>
      </c>
      <c r="C85" s="2">
        <v>43825.770138888889</v>
      </c>
      <c r="D85" s="2"/>
      <c r="E85" s="3">
        <v>4.2951388888888886E-2</v>
      </c>
      <c r="F85" s="1" t="s">
        <v>13</v>
      </c>
      <c r="G85" s="1" t="s">
        <v>3224</v>
      </c>
      <c r="H85" s="1" t="str">
        <f>IF(ISNUMBER(SEARCH("Episode",ViewingActivityRaw[[#This Row],[Title]])),"SERIE","MOVIE")</f>
        <v>MOVIE</v>
      </c>
      <c r="I85" s="1" t="s">
        <v>13</v>
      </c>
      <c r="J85" s="1" t="s">
        <v>14</v>
      </c>
      <c r="K85" s="3">
        <v>4.296296296296296E-2</v>
      </c>
      <c r="L85" s="1" t="s">
        <v>3225</v>
      </c>
      <c r="M85" s="1" t="s">
        <v>16</v>
      </c>
    </row>
    <row r="86" spans="1:13" x14ac:dyDescent="0.3">
      <c r="A86">
        <v>85</v>
      </c>
      <c r="B86" s="1" t="s">
        <v>10</v>
      </c>
      <c r="C86" s="2">
        <v>43465.55</v>
      </c>
      <c r="D86" s="2"/>
      <c r="E86" s="3">
        <v>7.5844907407407403E-2</v>
      </c>
      <c r="F86" s="1" t="s">
        <v>13</v>
      </c>
      <c r="G86" s="1" t="s">
        <v>3989</v>
      </c>
      <c r="H86" s="1" t="str">
        <f>IF(ISNUMBER(SEARCH("Episode",ViewingActivityRaw[[#This Row],[Title]])),"SERIE","MOVIE")</f>
        <v>MOVIE</v>
      </c>
      <c r="I86" s="1" t="s">
        <v>13</v>
      </c>
      <c r="J86" s="1" t="s">
        <v>480</v>
      </c>
      <c r="K86" s="3">
        <v>7.5844907407407403E-2</v>
      </c>
      <c r="L86" s="1" t="s">
        <v>3990</v>
      </c>
      <c r="M86" s="1" t="s">
        <v>16</v>
      </c>
    </row>
    <row r="87" spans="1:13" x14ac:dyDescent="0.3">
      <c r="A87">
        <v>86</v>
      </c>
      <c r="B87" s="1" t="s">
        <v>10</v>
      </c>
      <c r="C87" s="2">
        <v>44423.842361111114</v>
      </c>
      <c r="D87" s="2"/>
      <c r="E87" s="3">
        <v>6.5671296296296297E-2</v>
      </c>
      <c r="F87" s="1" t="s">
        <v>13</v>
      </c>
      <c r="G87" s="1" t="s">
        <v>892</v>
      </c>
      <c r="H87" s="1" t="str">
        <f>IF(ISNUMBER(SEARCH("Episode",ViewingActivityRaw[[#This Row],[Title]])),"SERIE","MOVIE")</f>
        <v>MOVIE</v>
      </c>
      <c r="I87" s="1" t="s">
        <v>13</v>
      </c>
      <c r="J87" s="1" t="s">
        <v>14</v>
      </c>
      <c r="K87" s="3">
        <v>6.5671296296296297E-2</v>
      </c>
      <c r="L87" s="1" t="s">
        <v>893</v>
      </c>
      <c r="M87" s="1" t="s">
        <v>16</v>
      </c>
    </row>
    <row r="88" spans="1:13" x14ac:dyDescent="0.3">
      <c r="A88">
        <v>87</v>
      </c>
      <c r="B88" s="1" t="s">
        <v>10</v>
      </c>
      <c r="C88" s="2">
        <v>43611.757638888892</v>
      </c>
      <c r="D88" s="2"/>
      <c r="E88" s="3">
        <v>9.089120370370371E-2</v>
      </c>
      <c r="F88" s="1" t="s">
        <v>13</v>
      </c>
      <c r="G88" s="1" t="s">
        <v>3514</v>
      </c>
      <c r="H88" s="1" t="str">
        <f>IF(ISNUMBER(SEARCH("Episode",ViewingActivityRaw[[#This Row],[Title]])),"SERIE","MOVIE")</f>
        <v>MOVIE</v>
      </c>
      <c r="I88" s="1" t="s">
        <v>13</v>
      </c>
      <c r="J88" s="1" t="s">
        <v>480</v>
      </c>
      <c r="K88" s="3">
        <v>9.089120370370371E-2</v>
      </c>
      <c r="L88" s="1" t="s">
        <v>3515</v>
      </c>
      <c r="M88" s="1" t="s">
        <v>16</v>
      </c>
    </row>
    <row r="89" spans="1:13" x14ac:dyDescent="0.3">
      <c r="A89">
        <v>88</v>
      </c>
      <c r="B89" s="1" t="s">
        <v>10</v>
      </c>
      <c r="C89" s="2">
        <v>43459.600694444445</v>
      </c>
      <c r="D89" s="2"/>
      <c r="E89" s="3">
        <v>5.724537037037037E-2</v>
      </c>
      <c r="F89" s="1" t="s">
        <v>13</v>
      </c>
      <c r="G89" s="1" t="s">
        <v>4002</v>
      </c>
      <c r="H89" s="1" t="str">
        <f>IF(ISNUMBER(SEARCH("Episode",ViewingActivityRaw[[#This Row],[Title]])),"SERIE","MOVIE")</f>
        <v>MOVIE</v>
      </c>
      <c r="I89" s="1" t="s">
        <v>13</v>
      </c>
      <c r="J89" s="1" t="s">
        <v>480</v>
      </c>
      <c r="K89" s="3">
        <v>5.724537037037037E-2</v>
      </c>
      <c r="L89" s="1" t="s">
        <v>4003</v>
      </c>
      <c r="M89" s="1" t="s">
        <v>16</v>
      </c>
    </row>
    <row r="90" spans="1:13" x14ac:dyDescent="0.3">
      <c r="A90">
        <v>89</v>
      </c>
      <c r="B90" s="1" t="s">
        <v>10</v>
      </c>
      <c r="C90" s="2">
        <v>44570.90347222222</v>
      </c>
      <c r="D90" s="2"/>
      <c r="E90" s="3">
        <v>3.7037037037037035E-4</v>
      </c>
      <c r="F90" s="1" t="s">
        <v>13</v>
      </c>
      <c r="G90" s="1" t="s">
        <v>237</v>
      </c>
      <c r="H90" s="1" t="str">
        <f>IF(ISNUMBER(SEARCH("Episode",ViewingActivityRaw[[#This Row],[Title]])),"SERIE","MOVIE")</f>
        <v>MOVIE</v>
      </c>
      <c r="I90" s="1" t="s">
        <v>13</v>
      </c>
      <c r="J90" s="1" t="s">
        <v>14</v>
      </c>
      <c r="K90" s="3">
        <v>3.7037037037037035E-4</v>
      </c>
      <c r="L90" s="1" t="s">
        <v>238</v>
      </c>
      <c r="M90" s="1" t="s">
        <v>16</v>
      </c>
    </row>
    <row r="91" spans="1:13" x14ac:dyDescent="0.3">
      <c r="A91">
        <v>90</v>
      </c>
      <c r="B91" s="1" t="s">
        <v>10</v>
      </c>
      <c r="C91" s="2">
        <v>43607.786111111112</v>
      </c>
      <c r="D91" s="2"/>
      <c r="E91" s="3">
        <v>1.4733796296296297E-2</v>
      </c>
      <c r="F91" s="1" t="s">
        <v>13</v>
      </c>
      <c r="G91" s="1" t="s">
        <v>3536</v>
      </c>
      <c r="H91" s="1" t="str">
        <f>IF(ISNUMBER(SEARCH("Episode",ViewingActivityRaw[[#This Row],[Title]])),"SERIE","MOVIE")</f>
        <v>MOVIE</v>
      </c>
      <c r="I91" s="1" t="s">
        <v>13</v>
      </c>
      <c r="J91" s="1" t="s">
        <v>480</v>
      </c>
      <c r="K91" s="3">
        <v>5.46875E-2</v>
      </c>
      <c r="L91" s="1" t="s">
        <v>3537</v>
      </c>
      <c r="M91" s="1" t="s">
        <v>16</v>
      </c>
    </row>
    <row r="92" spans="1:13" x14ac:dyDescent="0.3">
      <c r="A92">
        <v>91</v>
      </c>
      <c r="B92" s="1" t="s">
        <v>10</v>
      </c>
      <c r="C92" s="2">
        <v>43648.859722222223</v>
      </c>
      <c r="D92" s="2"/>
      <c r="E92" s="3">
        <v>3.1909722222222221E-2</v>
      </c>
      <c r="F92" s="1" t="s">
        <v>13</v>
      </c>
      <c r="G92" s="1" t="s">
        <v>3500</v>
      </c>
      <c r="H92" s="1" t="str">
        <f>IF(ISNUMBER(SEARCH("Episode",ViewingActivityRaw[[#This Row],[Title]])),"SERIE","MOVIE")</f>
        <v>MOVIE</v>
      </c>
      <c r="I92" s="1" t="s">
        <v>13</v>
      </c>
      <c r="J92" s="1" t="s">
        <v>480</v>
      </c>
      <c r="K92" s="3">
        <v>7.4282407407407408E-2</v>
      </c>
      <c r="L92" s="1" t="s">
        <v>3501</v>
      </c>
      <c r="M92" s="1" t="s">
        <v>16</v>
      </c>
    </row>
    <row r="93" spans="1:13" x14ac:dyDescent="0.3">
      <c r="A93">
        <v>92</v>
      </c>
      <c r="B93" s="1" t="s">
        <v>10</v>
      </c>
      <c r="C93" s="2">
        <v>43612.675694444442</v>
      </c>
      <c r="D93" s="2"/>
      <c r="E93" s="3">
        <v>4.5995370370370367E-2</v>
      </c>
      <c r="F93" s="1" t="s">
        <v>13</v>
      </c>
      <c r="G93" s="1" t="s">
        <v>3512</v>
      </c>
      <c r="H93" s="1" t="str">
        <f>IF(ISNUMBER(SEARCH("Episode",ViewingActivityRaw[[#This Row],[Title]])),"SERIE","MOVIE")</f>
        <v>MOVIE</v>
      </c>
      <c r="I93" s="1" t="s">
        <v>13</v>
      </c>
      <c r="J93" s="1" t="s">
        <v>480</v>
      </c>
      <c r="K93" s="3">
        <v>6.5462962962962959E-2</v>
      </c>
      <c r="L93" s="1" t="s">
        <v>3513</v>
      </c>
      <c r="M93" s="1" t="s">
        <v>16</v>
      </c>
    </row>
    <row r="94" spans="1:13" x14ac:dyDescent="0.3">
      <c r="A94">
        <v>93</v>
      </c>
      <c r="B94" s="1" t="s">
        <v>10</v>
      </c>
      <c r="C94" s="2">
        <v>44423.647916666669</v>
      </c>
      <c r="D94" s="2"/>
      <c r="E94" s="3">
        <v>5.9768518518518519E-2</v>
      </c>
      <c r="F94" s="1" t="s">
        <v>13</v>
      </c>
      <c r="G94" s="1" t="s">
        <v>901</v>
      </c>
      <c r="H94" s="1" t="str">
        <f>IF(ISNUMBER(SEARCH("Episode",ViewingActivityRaw[[#This Row],[Title]])),"SERIE","MOVIE")</f>
        <v>MOVIE</v>
      </c>
      <c r="I94" s="1" t="s">
        <v>13</v>
      </c>
      <c r="J94" s="1" t="s">
        <v>14</v>
      </c>
      <c r="K94" s="3">
        <v>5.9768518518518519E-2</v>
      </c>
      <c r="L94" s="1" t="s">
        <v>902</v>
      </c>
      <c r="M94" s="1" t="s">
        <v>16</v>
      </c>
    </row>
    <row r="95" spans="1:13" x14ac:dyDescent="0.3">
      <c r="A95">
        <v>94</v>
      </c>
      <c r="B95" s="1" t="s">
        <v>10</v>
      </c>
      <c r="C95" s="2">
        <v>41914.85</v>
      </c>
      <c r="D95" s="2"/>
      <c r="E95" s="3">
        <v>9.5810185185185179E-2</v>
      </c>
      <c r="F95" s="1" t="s">
        <v>13</v>
      </c>
      <c r="G95" s="1" t="s">
        <v>6707</v>
      </c>
      <c r="H95" s="1" t="str">
        <f>IF(ISNUMBER(SEARCH("Episode",ViewingActivityRaw[[#This Row],[Title]])),"SERIE","MOVIE")</f>
        <v>MOVIE</v>
      </c>
      <c r="I95" s="1" t="s">
        <v>13</v>
      </c>
      <c r="J95" s="1" t="s">
        <v>6662</v>
      </c>
      <c r="K95" s="3">
        <v>9.6319444444444444E-2</v>
      </c>
      <c r="L95" s="1" t="s">
        <v>6708</v>
      </c>
      <c r="M95" s="1" t="s">
        <v>16</v>
      </c>
    </row>
    <row r="96" spans="1:13" x14ac:dyDescent="0.3">
      <c r="A96">
        <v>95</v>
      </c>
      <c r="B96" s="1" t="s">
        <v>10</v>
      </c>
      <c r="C96" s="2">
        <v>43072.852083333331</v>
      </c>
      <c r="D96" s="2"/>
      <c r="E96" s="3">
        <v>9.8402777777777783E-2</v>
      </c>
      <c r="F96" s="1" t="s">
        <v>13</v>
      </c>
      <c r="G96" s="1" t="s">
        <v>5142</v>
      </c>
      <c r="H96" s="1" t="str">
        <f>IF(ISNUMBER(SEARCH("Episode",ViewingActivityRaw[[#This Row],[Title]])),"SERIE","MOVIE")</f>
        <v>MOVIE</v>
      </c>
      <c r="I96" s="1" t="s">
        <v>13</v>
      </c>
      <c r="J96" s="1" t="s">
        <v>480</v>
      </c>
      <c r="K96" s="3">
        <v>9.8402777777777783E-2</v>
      </c>
      <c r="L96" s="1" t="s">
        <v>5143</v>
      </c>
      <c r="M96" s="1" t="s">
        <v>16</v>
      </c>
    </row>
    <row r="97" spans="1:13" x14ac:dyDescent="0.3">
      <c r="A97">
        <v>96</v>
      </c>
      <c r="B97" s="1" t="s">
        <v>10</v>
      </c>
      <c r="C97" s="2">
        <v>42030.863194444442</v>
      </c>
      <c r="D97" s="2"/>
      <c r="E97" s="3">
        <v>6.0231481481481483E-2</v>
      </c>
      <c r="F97" s="1" t="s">
        <v>13</v>
      </c>
      <c r="G97" s="1" t="s">
        <v>6480</v>
      </c>
      <c r="H97" s="1" t="str">
        <f>IF(ISNUMBER(SEARCH("Episode",ViewingActivityRaw[[#This Row],[Title]])),"SERIE","MOVIE")</f>
        <v>MOVIE</v>
      </c>
      <c r="I97" s="1" t="s">
        <v>13</v>
      </c>
      <c r="J97" s="1" t="s">
        <v>3444</v>
      </c>
      <c r="K97" s="3">
        <v>6.0231481481481483E-2</v>
      </c>
      <c r="L97" s="1" t="s">
        <v>6481</v>
      </c>
      <c r="M97" s="1" t="s">
        <v>16</v>
      </c>
    </row>
    <row r="98" spans="1:13" x14ac:dyDescent="0.3">
      <c r="A98">
        <v>97</v>
      </c>
      <c r="B98" s="1" t="s">
        <v>10</v>
      </c>
      <c r="C98" s="2">
        <v>43274.409722222219</v>
      </c>
      <c r="D98" s="2"/>
      <c r="E98" s="3">
        <v>7.8958333333333339E-2</v>
      </c>
      <c r="F98" s="1" t="s">
        <v>13</v>
      </c>
      <c r="G98" s="1" t="s">
        <v>4461</v>
      </c>
      <c r="H98" s="1" t="str">
        <f>IF(ISNUMBER(SEARCH("Episode",ViewingActivityRaw[[#This Row],[Title]])),"SERIE","MOVIE")</f>
        <v>MOVIE</v>
      </c>
      <c r="I98" s="1" t="s">
        <v>13</v>
      </c>
      <c r="J98" s="1" t="s">
        <v>480</v>
      </c>
      <c r="K98" s="3">
        <v>7.8958333333333339E-2</v>
      </c>
      <c r="L98" s="1" t="s">
        <v>4462</v>
      </c>
      <c r="M98" s="1" t="s">
        <v>16</v>
      </c>
    </row>
    <row r="99" spans="1:13" hidden="1" x14ac:dyDescent="0.3">
      <c r="A99">
        <v>98</v>
      </c>
      <c r="B99" s="1" t="s">
        <v>10</v>
      </c>
      <c r="C99" s="2">
        <v>44575.806250000001</v>
      </c>
      <c r="D99" s="2"/>
      <c r="E99" s="3">
        <v>9.1435185185185185E-4</v>
      </c>
      <c r="F99" s="1" t="s">
        <v>11</v>
      </c>
      <c r="G99" s="1" t="s">
        <v>207</v>
      </c>
      <c r="H99" s="1"/>
      <c r="I99" s="1" t="s">
        <v>58</v>
      </c>
      <c r="J99" s="1" t="s">
        <v>14</v>
      </c>
      <c r="K99" s="3">
        <v>9.1435185185185185E-4</v>
      </c>
      <c r="L99" s="1" t="s">
        <v>208</v>
      </c>
      <c r="M99" s="1" t="s">
        <v>16</v>
      </c>
    </row>
    <row r="100" spans="1:13" x14ac:dyDescent="0.3">
      <c r="A100">
        <v>99</v>
      </c>
      <c r="B100" s="1" t="s">
        <v>10</v>
      </c>
      <c r="C100" s="2">
        <v>44505.902083333334</v>
      </c>
      <c r="D100" s="2"/>
      <c r="E100" s="3">
        <v>2.0833333333333335E-4</v>
      </c>
      <c r="F100" s="1" t="s">
        <v>11</v>
      </c>
      <c r="G100" s="1" t="s">
        <v>503</v>
      </c>
      <c r="H100" s="1" t="str">
        <f>IF(ISNUMBER(SEARCH("Episode",ViewingActivityRaw[[#This Row],[Title]])),"SERIE","MOVIE")</f>
        <v>MOVIE</v>
      </c>
      <c r="I100" s="1" t="s">
        <v>13</v>
      </c>
      <c r="J100" s="1" t="s">
        <v>504</v>
      </c>
      <c r="K100" s="3">
        <v>2.0833333333333335E-4</v>
      </c>
      <c r="L100" s="1" t="s">
        <v>505</v>
      </c>
      <c r="M100" s="1" t="s">
        <v>16</v>
      </c>
    </row>
    <row r="101" spans="1:13" hidden="1" x14ac:dyDescent="0.3">
      <c r="A101">
        <v>100</v>
      </c>
      <c r="B101" s="1" t="s">
        <v>10</v>
      </c>
      <c r="C101" s="2">
        <v>44575.782638888886</v>
      </c>
      <c r="D101" s="2"/>
      <c r="E101" s="3">
        <v>4.1666666666666669E-4</v>
      </c>
      <c r="F101" s="1" t="s">
        <v>11</v>
      </c>
      <c r="G101" s="1" t="s">
        <v>211</v>
      </c>
      <c r="H101" s="1"/>
      <c r="I101" s="1" t="s">
        <v>58</v>
      </c>
      <c r="J101" s="1" t="s">
        <v>14</v>
      </c>
      <c r="K101" s="3">
        <v>4.1666666666666669E-4</v>
      </c>
      <c r="L101" s="1" t="s">
        <v>212</v>
      </c>
      <c r="M101" s="1" t="s">
        <v>16</v>
      </c>
    </row>
    <row r="102" spans="1:13" hidden="1" x14ac:dyDescent="0.3">
      <c r="A102">
        <v>101</v>
      </c>
      <c r="B102" s="1" t="s">
        <v>10</v>
      </c>
      <c r="C102" s="2">
        <v>44575.781944444447</v>
      </c>
      <c r="D102" s="2"/>
      <c r="E102" s="3">
        <v>6.4814814814814813E-4</v>
      </c>
      <c r="F102" s="1" t="s">
        <v>11</v>
      </c>
      <c r="G102" s="1" t="s">
        <v>213</v>
      </c>
      <c r="H102" s="1"/>
      <c r="I102" s="1" t="s">
        <v>58</v>
      </c>
      <c r="J102" s="1" t="s">
        <v>14</v>
      </c>
      <c r="K102" s="3">
        <v>6.5972222222222224E-4</v>
      </c>
      <c r="L102" s="1" t="s">
        <v>214</v>
      </c>
      <c r="M102" s="1" t="s">
        <v>16</v>
      </c>
    </row>
    <row r="103" spans="1:13" x14ac:dyDescent="0.3">
      <c r="A103">
        <v>102</v>
      </c>
      <c r="B103" s="1" t="s">
        <v>10</v>
      </c>
      <c r="C103" s="2">
        <v>43255.888194444444</v>
      </c>
      <c r="D103" s="2"/>
      <c r="E103" s="3">
        <v>6.6666666666666666E-2</v>
      </c>
      <c r="F103" s="1" t="s">
        <v>13</v>
      </c>
      <c r="G103" s="1" t="s">
        <v>4466</v>
      </c>
      <c r="H103" s="1" t="str">
        <f>IF(ISNUMBER(SEARCH("Episode",ViewingActivityRaw[[#This Row],[Title]])),"SERIE","MOVIE")</f>
        <v>MOVIE</v>
      </c>
      <c r="I103" s="1" t="s">
        <v>13</v>
      </c>
      <c r="J103" s="1" t="s">
        <v>480</v>
      </c>
      <c r="K103" s="3">
        <v>6.6666666666666666E-2</v>
      </c>
      <c r="L103" s="1" t="s">
        <v>4467</v>
      </c>
      <c r="M103" s="1" t="s">
        <v>16</v>
      </c>
    </row>
    <row r="104" spans="1:13" x14ac:dyDescent="0.3">
      <c r="A104">
        <v>103</v>
      </c>
      <c r="B104" s="1" t="s">
        <v>10</v>
      </c>
      <c r="C104" s="2">
        <v>42465.743055555555</v>
      </c>
      <c r="D104" s="2"/>
      <c r="E104" s="3">
        <v>5.8217592592592592E-2</v>
      </c>
      <c r="F104" s="1" t="s">
        <v>13</v>
      </c>
      <c r="G104" s="1" t="s">
        <v>6237</v>
      </c>
      <c r="H104" s="1" t="str">
        <f>IF(ISNUMBER(SEARCH("Episode",ViewingActivityRaw[[#This Row],[Title]])),"SERIE","MOVIE")</f>
        <v>MOVIE</v>
      </c>
      <c r="I104" s="1" t="s">
        <v>13</v>
      </c>
      <c r="J104" s="1" t="s">
        <v>423</v>
      </c>
      <c r="K104" s="3">
        <v>5.797453703703704E-2</v>
      </c>
      <c r="L104" s="1" t="s">
        <v>6238</v>
      </c>
      <c r="M104" s="1" t="s">
        <v>16</v>
      </c>
    </row>
    <row r="105" spans="1:13" x14ac:dyDescent="0.3">
      <c r="A105">
        <v>104</v>
      </c>
      <c r="B105" s="1" t="s">
        <v>10</v>
      </c>
      <c r="C105" s="2">
        <v>44247.59375</v>
      </c>
      <c r="D105" s="2"/>
      <c r="E105" s="3">
        <v>7.5219907407407402E-2</v>
      </c>
      <c r="F105" s="1" t="s">
        <v>13</v>
      </c>
      <c r="G105" s="1" t="s">
        <v>1897</v>
      </c>
      <c r="H105" s="1" t="str">
        <f>IF(ISNUMBER(SEARCH("Episode",ViewingActivityRaw[[#This Row],[Title]])),"SERIE","MOVIE")</f>
        <v>MOVIE</v>
      </c>
      <c r="I105" s="1" t="s">
        <v>13</v>
      </c>
      <c r="J105" s="1" t="s">
        <v>14</v>
      </c>
      <c r="K105" s="3">
        <v>7.5219907407407402E-2</v>
      </c>
      <c r="L105" s="1" t="s">
        <v>1898</v>
      </c>
      <c r="M105" s="1" t="s">
        <v>16</v>
      </c>
    </row>
    <row r="106" spans="1:13" x14ac:dyDescent="0.3">
      <c r="A106">
        <v>105</v>
      </c>
      <c r="B106" s="1" t="s">
        <v>10</v>
      </c>
      <c r="C106" s="2">
        <v>43794.50277777778</v>
      </c>
      <c r="D106" s="2"/>
      <c r="E106" s="3">
        <v>4.0474537037037038E-2</v>
      </c>
      <c r="F106" s="1" t="s">
        <v>13</v>
      </c>
      <c r="G106" s="1" t="s">
        <v>3273</v>
      </c>
      <c r="H106" s="1" t="str">
        <f>IF(ISNUMBER(SEARCH("Episode",ViewingActivityRaw[[#This Row],[Title]])),"SERIE","MOVIE")</f>
        <v>MOVIE</v>
      </c>
      <c r="I106" s="1" t="s">
        <v>13</v>
      </c>
      <c r="J106" s="1" t="s">
        <v>2956</v>
      </c>
      <c r="K106" s="3">
        <v>5.6759259259259259E-2</v>
      </c>
      <c r="L106" s="1" t="s">
        <v>3274</v>
      </c>
      <c r="M106" s="1" t="s">
        <v>16</v>
      </c>
    </row>
    <row r="107" spans="1:13" x14ac:dyDescent="0.3">
      <c r="A107">
        <v>106</v>
      </c>
      <c r="B107" s="1" t="s">
        <v>10</v>
      </c>
      <c r="C107" s="2">
        <v>43672.781944444447</v>
      </c>
      <c r="D107" s="2"/>
      <c r="E107" s="3">
        <v>7.604166666666666E-2</v>
      </c>
      <c r="F107" s="1" t="s">
        <v>13</v>
      </c>
      <c r="G107" s="1" t="s">
        <v>3467</v>
      </c>
      <c r="H107" s="1" t="str">
        <f>IF(ISNUMBER(SEARCH("Episode",ViewingActivityRaw[[#This Row],[Title]])),"SERIE","MOVIE")</f>
        <v>MOVIE</v>
      </c>
      <c r="I107" s="1" t="s">
        <v>13</v>
      </c>
      <c r="J107" s="1" t="s">
        <v>480</v>
      </c>
      <c r="K107" s="3">
        <v>7.6053240740740741E-2</v>
      </c>
      <c r="L107" s="1" t="s">
        <v>3468</v>
      </c>
      <c r="M107" s="1" t="s">
        <v>16</v>
      </c>
    </row>
    <row r="108" spans="1:13" x14ac:dyDescent="0.3">
      <c r="A108">
        <v>107</v>
      </c>
      <c r="B108" s="1" t="s">
        <v>10</v>
      </c>
      <c r="C108" s="2">
        <v>44191.469444444447</v>
      </c>
      <c r="D108" s="2"/>
      <c r="E108" s="3">
        <v>9.0717592592592586E-2</v>
      </c>
      <c r="F108" s="1" t="s">
        <v>13</v>
      </c>
      <c r="G108" s="1" t="s">
        <v>2070</v>
      </c>
      <c r="H108" s="1" t="str">
        <f>IF(ISNUMBER(SEARCH("Episode",ViewingActivityRaw[[#This Row],[Title]])),"SERIE","MOVIE")</f>
        <v>MOVIE</v>
      </c>
      <c r="I108" s="1" t="s">
        <v>13</v>
      </c>
      <c r="J108" s="1" t="s">
        <v>14</v>
      </c>
      <c r="K108" s="3">
        <v>9.0717592592592586E-2</v>
      </c>
      <c r="L108" s="1" t="s">
        <v>2071</v>
      </c>
      <c r="M108" s="1" t="s">
        <v>16</v>
      </c>
    </row>
    <row r="109" spans="1:13" x14ac:dyDescent="0.3">
      <c r="A109">
        <v>108</v>
      </c>
      <c r="B109" s="1" t="s">
        <v>10</v>
      </c>
      <c r="C109" s="2">
        <v>43869.730555555558</v>
      </c>
      <c r="D109" s="2"/>
      <c r="E109" s="3">
        <v>1.7187500000000001E-2</v>
      </c>
      <c r="F109" s="1" t="s">
        <v>13</v>
      </c>
      <c r="G109" s="1" t="s">
        <v>3105</v>
      </c>
      <c r="H109" s="1" t="str">
        <f>IF(ISNUMBER(SEARCH("Episode",ViewingActivityRaw[[#This Row],[Title]])),"SERIE","MOVIE")</f>
        <v>MOVIE</v>
      </c>
      <c r="I109" s="1" t="s">
        <v>13</v>
      </c>
      <c r="J109" s="1" t="s">
        <v>14</v>
      </c>
      <c r="K109" s="3">
        <v>6.2812499999999993E-2</v>
      </c>
      <c r="L109" s="1" t="s">
        <v>3106</v>
      </c>
      <c r="M109" s="1" t="s">
        <v>16</v>
      </c>
    </row>
    <row r="110" spans="1:13" x14ac:dyDescent="0.3">
      <c r="A110">
        <v>109</v>
      </c>
      <c r="B110" s="1" t="s">
        <v>10</v>
      </c>
      <c r="C110" s="2">
        <v>43810.771527777775</v>
      </c>
      <c r="D110" s="2"/>
      <c r="E110" s="3">
        <v>0.10061342592592593</v>
      </c>
      <c r="F110" s="1" t="s">
        <v>13</v>
      </c>
      <c r="G110" s="1" t="s">
        <v>3232</v>
      </c>
      <c r="H110" s="1" t="str">
        <f>IF(ISNUMBER(SEARCH("Episode",ViewingActivityRaw[[#This Row],[Title]])),"SERIE","MOVIE")</f>
        <v>MOVIE</v>
      </c>
      <c r="I110" s="1" t="s">
        <v>13</v>
      </c>
      <c r="J110" s="1" t="s">
        <v>14</v>
      </c>
      <c r="K110" s="3">
        <v>0.13829861111111111</v>
      </c>
      <c r="L110" s="1" t="s">
        <v>3233</v>
      </c>
      <c r="M110" s="1" t="s">
        <v>16</v>
      </c>
    </row>
    <row r="111" spans="1:13" hidden="1" x14ac:dyDescent="0.3">
      <c r="A111">
        <v>110</v>
      </c>
      <c r="B111" s="1" t="s">
        <v>10</v>
      </c>
      <c r="C111" s="2">
        <v>44570.904166666667</v>
      </c>
      <c r="D111" s="2"/>
      <c r="E111" s="3">
        <v>3.0092592592592595E-4</v>
      </c>
      <c r="F111" s="1" t="s">
        <v>11</v>
      </c>
      <c r="G111" s="1" t="s">
        <v>231</v>
      </c>
      <c r="H111" s="1"/>
      <c r="I111" s="1" t="s">
        <v>232</v>
      </c>
      <c r="J111" s="1" t="s">
        <v>14</v>
      </c>
      <c r="K111" s="3">
        <v>3.1250000000000001E-4</v>
      </c>
      <c r="L111" s="1" t="s">
        <v>233</v>
      </c>
      <c r="M111" s="1" t="s">
        <v>16</v>
      </c>
    </row>
    <row r="112" spans="1:13" hidden="1" x14ac:dyDescent="0.3">
      <c r="A112">
        <v>111</v>
      </c>
      <c r="B112" s="1" t="s">
        <v>10</v>
      </c>
      <c r="C112" s="2">
        <v>44570.904166666667</v>
      </c>
      <c r="D112" s="2"/>
      <c r="E112" s="3">
        <v>4.6296296296296294E-5</v>
      </c>
      <c r="F112" s="1" t="s">
        <v>11</v>
      </c>
      <c r="G112" s="1" t="s">
        <v>234</v>
      </c>
      <c r="H112" s="1"/>
      <c r="I112" s="1" t="s">
        <v>58</v>
      </c>
      <c r="J112" s="1" t="s">
        <v>14</v>
      </c>
      <c r="K112" s="3">
        <v>5.7870370370370373E-5</v>
      </c>
      <c r="L112" s="1" t="s">
        <v>147</v>
      </c>
      <c r="M112" s="1" t="s">
        <v>16</v>
      </c>
    </row>
    <row r="113" spans="1:13" hidden="1" x14ac:dyDescent="0.3">
      <c r="A113">
        <v>112</v>
      </c>
      <c r="B113" s="1" t="s">
        <v>10</v>
      </c>
      <c r="C113" s="2">
        <v>44570.904166666667</v>
      </c>
      <c r="D113" s="2"/>
      <c r="E113" s="3">
        <v>9.2592592592592588E-5</v>
      </c>
      <c r="F113" s="1" t="s">
        <v>11</v>
      </c>
      <c r="G113" s="1" t="s">
        <v>235</v>
      </c>
      <c r="H113" s="1"/>
      <c r="I113" s="1" t="s">
        <v>58</v>
      </c>
      <c r="J113" s="1" t="s">
        <v>14</v>
      </c>
      <c r="K113" s="3">
        <v>1.0416666666666667E-4</v>
      </c>
      <c r="L113" s="1" t="s">
        <v>236</v>
      </c>
      <c r="M113" s="1" t="s">
        <v>16</v>
      </c>
    </row>
    <row r="114" spans="1:13" x14ac:dyDescent="0.3">
      <c r="A114">
        <v>113</v>
      </c>
      <c r="B114" s="1" t="s">
        <v>10</v>
      </c>
      <c r="C114" s="2">
        <v>42706.890972222223</v>
      </c>
      <c r="D114" s="2"/>
      <c r="E114" s="3">
        <v>7.7384259259259264E-2</v>
      </c>
      <c r="F114" s="1" t="s">
        <v>13</v>
      </c>
      <c r="G114" s="1" t="s">
        <v>5742</v>
      </c>
      <c r="H114" s="1" t="str">
        <f>IF(ISNUMBER(SEARCH("Episode",ViewingActivityRaw[[#This Row],[Title]])),"SERIE","MOVIE")</f>
        <v>MOVIE</v>
      </c>
      <c r="I114" s="1" t="s">
        <v>13</v>
      </c>
      <c r="J114" s="1" t="s">
        <v>480</v>
      </c>
      <c r="K114" s="3">
        <v>7.739583333333333E-2</v>
      </c>
      <c r="L114" s="1" t="s">
        <v>5743</v>
      </c>
      <c r="M114" s="1" t="s">
        <v>16</v>
      </c>
    </row>
    <row r="115" spans="1:13" x14ac:dyDescent="0.3">
      <c r="A115">
        <v>114</v>
      </c>
      <c r="B115" s="1" t="s">
        <v>10</v>
      </c>
      <c r="C115" s="2">
        <v>44580.774305555555</v>
      </c>
      <c r="D115" s="2"/>
      <c r="E115" s="3">
        <v>4.6296296296296294E-5</v>
      </c>
      <c r="F115" s="1" t="s">
        <v>13</v>
      </c>
      <c r="G115" s="1" t="s">
        <v>144</v>
      </c>
      <c r="H115" s="1" t="str">
        <f>IF(ISNUMBER(SEARCH("Episode",ViewingActivityRaw[[#This Row],[Title]])),"SERIE","MOVIE")</f>
        <v>MOVIE</v>
      </c>
      <c r="I115" s="1" t="s">
        <v>13</v>
      </c>
      <c r="J115" s="1" t="s">
        <v>14</v>
      </c>
      <c r="K115" s="3">
        <v>4.6296296296296294E-5</v>
      </c>
      <c r="L115" s="1" t="s">
        <v>145</v>
      </c>
      <c r="M115" s="1" t="s">
        <v>16</v>
      </c>
    </row>
    <row r="116" spans="1:13" x14ac:dyDescent="0.3">
      <c r="A116">
        <v>115</v>
      </c>
      <c r="B116" s="1" t="s">
        <v>10</v>
      </c>
      <c r="C116" s="2">
        <v>43193.767361111109</v>
      </c>
      <c r="D116" s="2"/>
      <c r="E116" s="3">
        <v>7.7777777777777779E-2</v>
      </c>
      <c r="F116" s="1" t="s">
        <v>13</v>
      </c>
      <c r="G116" s="1" t="s">
        <v>4631</v>
      </c>
      <c r="H116" s="1" t="str">
        <f>IF(ISNUMBER(SEARCH("Episode",ViewingActivityRaw[[#This Row],[Title]])),"SERIE","MOVIE")</f>
        <v>MOVIE</v>
      </c>
      <c r="I116" s="1" t="s">
        <v>13</v>
      </c>
      <c r="J116" s="1" t="s">
        <v>480</v>
      </c>
      <c r="K116" s="3">
        <v>7.7789351851851846E-2</v>
      </c>
      <c r="L116" s="1" t="s">
        <v>4632</v>
      </c>
      <c r="M116" s="1" t="s">
        <v>16</v>
      </c>
    </row>
    <row r="117" spans="1:13" x14ac:dyDescent="0.3">
      <c r="A117">
        <v>116</v>
      </c>
      <c r="B117" s="1" t="s">
        <v>10</v>
      </c>
      <c r="C117" s="2">
        <v>43612.765972222223</v>
      </c>
      <c r="D117" s="2"/>
      <c r="E117" s="3">
        <v>6.5428240740740745E-2</v>
      </c>
      <c r="F117" s="1" t="s">
        <v>13</v>
      </c>
      <c r="G117" s="1" t="s">
        <v>3510</v>
      </c>
      <c r="H117" s="1" t="str">
        <f>IF(ISNUMBER(SEARCH("Episode",ViewingActivityRaw[[#This Row],[Title]])),"SERIE","MOVIE")</f>
        <v>MOVIE</v>
      </c>
      <c r="I117" s="1" t="s">
        <v>13</v>
      </c>
      <c r="J117" s="1" t="s">
        <v>480</v>
      </c>
      <c r="K117" s="3">
        <v>7.013888888888889E-2</v>
      </c>
      <c r="L117" s="1" t="s">
        <v>3511</v>
      </c>
      <c r="M117" s="1" t="s">
        <v>16</v>
      </c>
    </row>
    <row r="118" spans="1:13" x14ac:dyDescent="0.3">
      <c r="A118">
        <v>117</v>
      </c>
      <c r="B118" s="1" t="s">
        <v>10</v>
      </c>
      <c r="C118" s="2">
        <v>43754.6</v>
      </c>
      <c r="D118" s="2"/>
      <c r="E118" s="3">
        <v>6.4872685185185186E-2</v>
      </c>
      <c r="F118" s="1" t="s">
        <v>13</v>
      </c>
      <c r="G118" s="1" t="s">
        <v>3376</v>
      </c>
      <c r="H118" s="1" t="str">
        <f>IF(ISNUMBER(SEARCH("Episode",ViewingActivityRaw[[#This Row],[Title]])),"SERIE","MOVIE")</f>
        <v>MOVIE</v>
      </c>
      <c r="I118" s="1" t="s">
        <v>13</v>
      </c>
      <c r="J118" s="1" t="s">
        <v>14</v>
      </c>
      <c r="K118" s="3">
        <v>6.4872685185185186E-2</v>
      </c>
      <c r="L118" s="1" t="s">
        <v>3377</v>
      </c>
      <c r="M118" s="1" t="s">
        <v>16</v>
      </c>
    </row>
    <row r="119" spans="1:13" x14ac:dyDescent="0.3">
      <c r="A119">
        <v>118</v>
      </c>
      <c r="B119" s="1" t="s">
        <v>10</v>
      </c>
      <c r="C119" s="2">
        <v>43565.712500000001</v>
      </c>
      <c r="D119" s="2"/>
      <c r="E119" s="3">
        <v>1.3194444444444444E-2</v>
      </c>
      <c r="F119" s="1" t="s">
        <v>13</v>
      </c>
      <c r="G119" s="1" t="s">
        <v>3625</v>
      </c>
      <c r="H119" s="1" t="str">
        <f>IF(ISNUMBER(SEARCH("Episode",ViewingActivityRaw[[#This Row],[Title]])),"SERIE","MOVIE")</f>
        <v>MOVIE</v>
      </c>
      <c r="I119" s="1" t="s">
        <v>13</v>
      </c>
      <c r="J119" s="1" t="s">
        <v>480</v>
      </c>
      <c r="K119" s="3">
        <v>4.0706018518518516E-2</v>
      </c>
      <c r="L119" s="1" t="s">
        <v>89</v>
      </c>
      <c r="M119" s="1" t="s">
        <v>16</v>
      </c>
    </row>
    <row r="120" spans="1:13" x14ac:dyDescent="0.3">
      <c r="A120">
        <v>119</v>
      </c>
      <c r="B120" s="1" t="s">
        <v>10</v>
      </c>
      <c r="C120" s="2">
        <v>42602.691666666666</v>
      </c>
      <c r="D120" s="2"/>
      <c r="E120" s="3">
        <v>9.3460648148148154E-2</v>
      </c>
      <c r="F120" s="1" t="s">
        <v>13</v>
      </c>
      <c r="G120" s="1" t="s">
        <v>5965</v>
      </c>
      <c r="H120" s="1" t="str">
        <f>IF(ISNUMBER(SEARCH("Episode",ViewingActivityRaw[[#This Row],[Title]])),"SERIE","MOVIE")</f>
        <v>MOVIE</v>
      </c>
      <c r="I120" s="1" t="s">
        <v>13</v>
      </c>
      <c r="J120" s="1" t="s">
        <v>5896</v>
      </c>
      <c r="K120" s="3">
        <v>9.3252314814814816E-2</v>
      </c>
      <c r="L120" s="1" t="s">
        <v>5966</v>
      </c>
      <c r="M120" s="1" t="s">
        <v>16</v>
      </c>
    </row>
    <row r="121" spans="1:13" x14ac:dyDescent="0.3">
      <c r="A121">
        <v>120</v>
      </c>
      <c r="B121" s="1" t="s">
        <v>10</v>
      </c>
      <c r="C121" s="2">
        <v>43936.708333333336</v>
      </c>
      <c r="D121" s="2"/>
      <c r="E121" s="3">
        <v>2.6018518518518517E-2</v>
      </c>
      <c r="F121" s="1" t="s">
        <v>13</v>
      </c>
      <c r="G121" s="1" t="s">
        <v>2784</v>
      </c>
      <c r="H121" s="1" t="str">
        <f>IF(ISNUMBER(SEARCH("Episode",ViewingActivityRaw[[#This Row],[Title]])),"SERIE","MOVIE")</f>
        <v>MOVIE</v>
      </c>
      <c r="I121" s="1" t="s">
        <v>13</v>
      </c>
      <c r="J121" s="1" t="s">
        <v>14</v>
      </c>
      <c r="K121" s="3">
        <v>2.6724537037037036E-2</v>
      </c>
      <c r="L121" s="1" t="s">
        <v>2785</v>
      </c>
      <c r="M121" s="1" t="s">
        <v>16</v>
      </c>
    </row>
    <row r="122" spans="1:13" hidden="1" x14ac:dyDescent="0.3">
      <c r="A122">
        <v>121</v>
      </c>
      <c r="B122" s="1" t="s">
        <v>10</v>
      </c>
      <c r="C122" s="2">
        <v>44570.438888888886</v>
      </c>
      <c r="D122" s="2"/>
      <c r="E122" s="3">
        <v>6.9444444444444444E-5</v>
      </c>
      <c r="F122" s="1" t="s">
        <v>11</v>
      </c>
      <c r="G122" s="1" t="s">
        <v>253</v>
      </c>
      <c r="H122" s="1"/>
      <c r="I122" s="1" t="s">
        <v>58</v>
      </c>
      <c r="J122" s="1" t="s">
        <v>14</v>
      </c>
      <c r="K122" s="3">
        <v>8.1018518518518516E-5</v>
      </c>
      <c r="L122" s="1" t="s">
        <v>59</v>
      </c>
      <c r="M122" s="1" t="s">
        <v>16</v>
      </c>
    </row>
    <row r="123" spans="1:13" x14ac:dyDescent="0.3">
      <c r="A123">
        <v>122</v>
      </c>
      <c r="B123" s="1" t="s">
        <v>10</v>
      </c>
      <c r="C123" s="2">
        <v>43632.713888888888</v>
      </c>
      <c r="D123" s="2"/>
      <c r="E123" s="3">
        <v>4.6296296296296294E-5</v>
      </c>
      <c r="F123" s="1" t="s">
        <v>13</v>
      </c>
      <c r="G123" s="1" t="s">
        <v>3502</v>
      </c>
      <c r="H123" s="1" t="str">
        <f>IF(ISNUMBER(SEARCH("Episode",ViewingActivityRaw[[#This Row],[Title]])),"SERIE","MOVIE")</f>
        <v>MOVIE</v>
      </c>
      <c r="I123" s="1" t="s">
        <v>13</v>
      </c>
      <c r="J123" s="1" t="s">
        <v>480</v>
      </c>
      <c r="K123" s="3">
        <v>8.1712962962962959E-2</v>
      </c>
      <c r="L123" s="1" t="s">
        <v>3503</v>
      </c>
      <c r="M123" s="1" t="s">
        <v>16</v>
      </c>
    </row>
    <row r="124" spans="1:13" x14ac:dyDescent="0.3">
      <c r="A124">
        <v>123</v>
      </c>
      <c r="B124" s="1" t="s">
        <v>10</v>
      </c>
      <c r="C124" s="2">
        <v>42378.552083333336</v>
      </c>
      <c r="D124" s="2"/>
      <c r="E124" s="3">
        <v>3.9710648148148148E-2</v>
      </c>
      <c r="F124" s="1" t="s">
        <v>13</v>
      </c>
      <c r="G124" s="1" t="s">
        <v>6286</v>
      </c>
      <c r="H124" s="1" t="str">
        <f>IF(ISNUMBER(SEARCH("Episode",ViewingActivityRaw[[#This Row],[Title]])),"SERIE","MOVIE")</f>
        <v>MOVIE</v>
      </c>
      <c r="I124" s="1" t="s">
        <v>13</v>
      </c>
      <c r="J124" s="1" t="s">
        <v>5896</v>
      </c>
      <c r="K124" s="3">
        <v>3.9155092592592596E-2</v>
      </c>
      <c r="L124" s="1" t="s">
        <v>6287</v>
      </c>
      <c r="M124" s="1" t="s">
        <v>16</v>
      </c>
    </row>
    <row r="125" spans="1:13" x14ac:dyDescent="0.3">
      <c r="A125">
        <v>124</v>
      </c>
      <c r="B125" s="1" t="s">
        <v>10</v>
      </c>
      <c r="C125" s="2">
        <v>42875.655555555553</v>
      </c>
      <c r="D125" s="2"/>
      <c r="E125" s="3">
        <v>6.1226851851851852E-2</v>
      </c>
      <c r="F125" s="1" t="s">
        <v>13</v>
      </c>
      <c r="G125" s="1" t="s">
        <v>5505</v>
      </c>
      <c r="H125" s="1" t="str">
        <f>IF(ISNUMBER(SEARCH("Episode",ViewingActivityRaw[[#This Row],[Title]])),"SERIE","MOVIE")</f>
        <v>MOVIE</v>
      </c>
      <c r="I125" s="1" t="s">
        <v>13</v>
      </c>
      <c r="J125" s="1" t="s">
        <v>480</v>
      </c>
      <c r="K125" s="3">
        <v>6.1238425925925925E-2</v>
      </c>
      <c r="L125" s="1" t="s">
        <v>5506</v>
      </c>
      <c r="M125" s="1" t="s">
        <v>16</v>
      </c>
    </row>
    <row r="126" spans="1:13" x14ac:dyDescent="0.3">
      <c r="A126">
        <v>125</v>
      </c>
      <c r="B126" s="1" t="s">
        <v>10</v>
      </c>
      <c r="C126" s="2">
        <v>43547.45208333333</v>
      </c>
      <c r="D126" s="2"/>
      <c r="E126" s="3">
        <v>8.2152777777777783E-2</v>
      </c>
      <c r="F126" s="1" t="s">
        <v>13</v>
      </c>
      <c r="G126" s="1" t="s">
        <v>3716</v>
      </c>
      <c r="H126" s="1" t="str">
        <f>IF(ISNUMBER(SEARCH("Episode",ViewingActivityRaw[[#This Row],[Title]])),"SERIE","MOVIE")</f>
        <v>MOVIE</v>
      </c>
      <c r="I126" s="1" t="s">
        <v>13</v>
      </c>
      <c r="J126" s="1" t="s">
        <v>480</v>
      </c>
      <c r="K126" s="3">
        <v>8.216435185185185E-2</v>
      </c>
      <c r="L126" s="1" t="s">
        <v>3717</v>
      </c>
      <c r="M126" s="1" t="s">
        <v>16</v>
      </c>
    </row>
    <row r="127" spans="1:13" x14ac:dyDescent="0.3">
      <c r="A127">
        <v>126</v>
      </c>
      <c r="B127" s="1" t="s">
        <v>10</v>
      </c>
      <c r="C127" s="2">
        <v>44580.80972222222</v>
      </c>
      <c r="D127" s="2"/>
      <c r="E127" s="3">
        <v>6.8414351851851851E-2</v>
      </c>
      <c r="F127" s="1" t="s">
        <v>13</v>
      </c>
      <c r="G127" s="1" t="s">
        <v>138</v>
      </c>
      <c r="H127" s="1" t="str">
        <f>IF(ISNUMBER(SEARCH("Episode",ViewingActivityRaw[[#This Row],[Title]])),"SERIE","MOVIE")</f>
        <v>MOVIE</v>
      </c>
      <c r="I127" s="1" t="s">
        <v>13</v>
      </c>
      <c r="J127" s="1" t="s">
        <v>14</v>
      </c>
      <c r="K127" s="3">
        <v>6.8414351851851851E-2</v>
      </c>
      <c r="L127" s="1" t="s">
        <v>139</v>
      </c>
      <c r="M127" s="1" t="s">
        <v>16</v>
      </c>
    </row>
    <row r="128" spans="1:13" x14ac:dyDescent="0.3">
      <c r="A128">
        <v>127</v>
      </c>
      <c r="B128" s="1" t="s">
        <v>10</v>
      </c>
      <c r="C128" s="2">
        <v>43754.307638888888</v>
      </c>
      <c r="D128" s="2"/>
      <c r="E128" s="3">
        <v>7.1527777777777773E-2</v>
      </c>
      <c r="F128" s="1" t="s">
        <v>13</v>
      </c>
      <c r="G128" s="1" t="s">
        <v>3378</v>
      </c>
      <c r="H128" s="1" t="str">
        <f>IF(ISNUMBER(SEARCH("Episode",ViewingActivityRaw[[#This Row],[Title]])),"SERIE","MOVIE")</f>
        <v>MOVIE</v>
      </c>
      <c r="I128" s="1" t="s">
        <v>13</v>
      </c>
      <c r="J128" s="1" t="s">
        <v>14</v>
      </c>
      <c r="K128" s="3">
        <v>7.1331018518518516E-2</v>
      </c>
      <c r="L128" s="1" t="s">
        <v>3379</v>
      </c>
      <c r="M128" s="1" t="s">
        <v>16</v>
      </c>
    </row>
    <row r="129" spans="1:13" x14ac:dyDescent="0.3">
      <c r="A129">
        <v>128</v>
      </c>
      <c r="B129" s="1" t="s">
        <v>10</v>
      </c>
      <c r="C129" s="2">
        <v>44385.818055555559</v>
      </c>
      <c r="D129" s="2"/>
      <c r="E129" s="3">
        <v>6.2986111111111118E-2</v>
      </c>
      <c r="F129" s="1" t="s">
        <v>13</v>
      </c>
      <c r="G129" s="1" t="s">
        <v>981</v>
      </c>
      <c r="H129" s="1" t="str">
        <f>IF(ISNUMBER(SEARCH("Episode",ViewingActivityRaw[[#This Row],[Title]])),"SERIE","MOVIE")</f>
        <v>MOVIE</v>
      </c>
      <c r="I129" s="1" t="s">
        <v>13</v>
      </c>
      <c r="J129" s="1" t="s">
        <v>14</v>
      </c>
      <c r="K129" s="3">
        <v>6.2986111111111118E-2</v>
      </c>
      <c r="L129" s="1" t="s">
        <v>982</v>
      </c>
      <c r="M129" s="1" t="s">
        <v>16</v>
      </c>
    </row>
    <row r="130" spans="1:13" hidden="1" x14ac:dyDescent="0.3">
      <c r="A130">
        <v>129</v>
      </c>
      <c r="B130" s="1" t="s">
        <v>10</v>
      </c>
      <c r="C130" s="2">
        <v>44567.9</v>
      </c>
      <c r="D130" s="2"/>
      <c r="E130" s="3">
        <v>1.1574074074074075E-4</v>
      </c>
      <c r="F130" s="1" t="s">
        <v>11</v>
      </c>
      <c r="G130" s="1" t="s">
        <v>267</v>
      </c>
      <c r="H130" s="1"/>
      <c r="I130" s="1" t="s">
        <v>58</v>
      </c>
      <c r="J130" s="1" t="s">
        <v>14</v>
      </c>
      <c r="K130" s="3">
        <v>1.273148148148148E-4</v>
      </c>
      <c r="L130" s="1" t="s">
        <v>61</v>
      </c>
      <c r="M130" s="1" t="s">
        <v>16</v>
      </c>
    </row>
    <row r="131" spans="1:13" hidden="1" x14ac:dyDescent="0.3">
      <c r="A131">
        <v>130</v>
      </c>
      <c r="B131" s="1" t="s">
        <v>10</v>
      </c>
      <c r="C131" s="2">
        <v>44566.838888888888</v>
      </c>
      <c r="D131" s="2"/>
      <c r="E131" s="3">
        <v>1.1574074074074075E-4</v>
      </c>
      <c r="F131" s="1" t="s">
        <v>11</v>
      </c>
      <c r="G131" s="1" t="s">
        <v>268</v>
      </c>
      <c r="H131" s="1"/>
      <c r="I131" s="1" t="s">
        <v>58</v>
      </c>
      <c r="J131" s="1" t="s">
        <v>14</v>
      </c>
      <c r="K131" s="3">
        <v>1.273148148148148E-4</v>
      </c>
      <c r="L131" s="1" t="s">
        <v>61</v>
      </c>
      <c r="M131" s="1" t="s">
        <v>16</v>
      </c>
    </row>
    <row r="132" spans="1:13" hidden="1" x14ac:dyDescent="0.3">
      <c r="A132">
        <v>131</v>
      </c>
      <c r="B132" s="1" t="s">
        <v>10</v>
      </c>
      <c r="C132" s="2">
        <v>44566.838194444441</v>
      </c>
      <c r="D132" s="2"/>
      <c r="E132" s="3">
        <v>6.9444444444444444E-5</v>
      </c>
      <c r="F132" s="1" t="s">
        <v>11</v>
      </c>
      <c r="G132" s="1" t="s">
        <v>269</v>
      </c>
      <c r="H132" s="1"/>
      <c r="I132" s="1" t="s">
        <v>58</v>
      </c>
      <c r="J132" s="1" t="s">
        <v>14</v>
      </c>
      <c r="K132" s="3">
        <v>8.1018518518518516E-5</v>
      </c>
      <c r="L132" s="1" t="s">
        <v>59</v>
      </c>
      <c r="M132" s="1" t="s">
        <v>16</v>
      </c>
    </row>
    <row r="133" spans="1:13" x14ac:dyDescent="0.3">
      <c r="A133">
        <v>132</v>
      </c>
      <c r="B133" s="1" t="s">
        <v>10</v>
      </c>
      <c r="C133" s="2">
        <v>44063.588194444441</v>
      </c>
      <c r="D133" s="2"/>
      <c r="E133" s="3">
        <v>4.9652777777777777E-3</v>
      </c>
      <c r="F133" s="1" t="s">
        <v>13</v>
      </c>
      <c r="G133" s="1" t="s">
        <v>2583</v>
      </c>
      <c r="H133" s="1" t="str">
        <f>IF(ISNUMBER(SEARCH("Episode",ViewingActivityRaw[[#This Row],[Title]])),"SERIE","MOVIE")</f>
        <v>MOVIE</v>
      </c>
      <c r="I133" s="1" t="s">
        <v>13</v>
      </c>
      <c r="J133" s="1" t="s">
        <v>2566</v>
      </c>
      <c r="K133" s="3">
        <v>3.7384259259259259E-3</v>
      </c>
      <c r="L133" s="1" t="s">
        <v>2584</v>
      </c>
      <c r="M133" s="1" t="s">
        <v>16</v>
      </c>
    </row>
    <row r="134" spans="1:13" x14ac:dyDescent="0.3">
      <c r="A134">
        <v>133</v>
      </c>
      <c r="B134" s="1" t="s">
        <v>10</v>
      </c>
      <c r="C134" s="2">
        <v>44247.809027777781</v>
      </c>
      <c r="D134" s="2"/>
      <c r="E134" s="3">
        <v>2.914351851851852E-2</v>
      </c>
      <c r="F134" s="1" t="s">
        <v>13</v>
      </c>
      <c r="G134" s="1" t="s">
        <v>1892</v>
      </c>
      <c r="H134" s="1" t="str">
        <f>IF(ISNUMBER(SEARCH("Episode",ViewingActivityRaw[[#This Row],[Title]])),"SERIE","MOVIE")</f>
        <v>MOVIE</v>
      </c>
      <c r="I134" s="1" t="s">
        <v>13</v>
      </c>
      <c r="J134" s="1" t="s">
        <v>14</v>
      </c>
      <c r="K134" s="3">
        <v>5.921296296296296E-2</v>
      </c>
      <c r="L134" s="1" t="s">
        <v>1893</v>
      </c>
      <c r="M134" s="1" t="s">
        <v>16</v>
      </c>
    </row>
    <row r="135" spans="1:13" x14ac:dyDescent="0.3">
      <c r="A135">
        <v>134</v>
      </c>
      <c r="B135" s="1" t="s">
        <v>10</v>
      </c>
      <c r="C135" s="2">
        <v>43217.813888888886</v>
      </c>
      <c r="D135" s="2"/>
      <c r="E135" s="3">
        <v>3.4027777777777775E-2</v>
      </c>
      <c r="F135" s="1" t="s">
        <v>13</v>
      </c>
      <c r="G135" s="1" t="s">
        <v>4581</v>
      </c>
      <c r="H135" s="1" t="str">
        <f>IF(ISNUMBER(SEARCH("Episode",ViewingActivityRaw[[#This Row],[Title]])),"SERIE","MOVIE")</f>
        <v>SERIE</v>
      </c>
      <c r="I135" s="1" t="s">
        <v>13</v>
      </c>
      <c r="J135" s="1" t="s">
        <v>480</v>
      </c>
      <c r="K135" s="3">
        <v>3.3750000000000002E-2</v>
      </c>
      <c r="L135" s="1" t="s">
        <v>4582</v>
      </c>
      <c r="M135" s="1" t="s">
        <v>16</v>
      </c>
    </row>
    <row r="136" spans="1:13" hidden="1" x14ac:dyDescent="0.3">
      <c r="A136">
        <v>135</v>
      </c>
      <c r="B136" s="1" t="s">
        <v>10</v>
      </c>
      <c r="C136" s="2">
        <v>44566.76458333333</v>
      </c>
      <c r="D136" s="2"/>
      <c r="E136" s="3">
        <v>6.134259259259259E-4</v>
      </c>
      <c r="F136" s="1" t="s">
        <v>11</v>
      </c>
      <c r="G136" s="1" t="s">
        <v>276</v>
      </c>
      <c r="H136" s="1"/>
      <c r="I136" s="1" t="s">
        <v>58</v>
      </c>
      <c r="J136" s="1" t="s">
        <v>14</v>
      </c>
      <c r="K136" s="3">
        <v>6.134259259259259E-4</v>
      </c>
      <c r="L136" s="1" t="s">
        <v>277</v>
      </c>
      <c r="M136" s="1" t="s">
        <v>16</v>
      </c>
    </row>
    <row r="137" spans="1:13" x14ac:dyDescent="0.3">
      <c r="A137">
        <v>136</v>
      </c>
      <c r="B137" s="1" t="s">
        <v>10</v>
      </c>
      <c r="C137" s="2">
        <v>43217.847916666666</v>
      </c>
      <c r="D137" s="2"/>
      <c r="E137" s="3">
        <v>3.1307870370370368E-2</v>
      </c>
      <c r="F137" s="1" t="s">
        <v>13</v>
      </c>
      <c r="G137" s="1" t="s">
        <v>4580</v>
      </c>
      <c r="H137" s="1" t="str">
        <f>IF(ISNUMBER(SEARCH("Episode",ViewingActivityRaw[[#This Row],[Title]])),"SERIE","MOVIE")</f>
        <v>SERIE</v>
      </c>
      <c r="I137" s="1" t="s">
        <v>13</v>
      </c>
      <c r="J137" s="1" t="s">
        <v>480</v>
      </c>
      <c r="K137" s="3">
        <v>3.2048611111111111E-2</v>
      </c>
      <c r="L137" s="1" t="s">
        <v>297</v>
      </c>
      <c r="M137" s="1" t="s">
        <v>16</v>
      </c>
    </row>
    <row r="138" spans="1:13" x14ac:dyDescent="0.3">
      <c r="A138">
        <v>137</v>
      </c>
      <c r="B138" s="1" t="s">
        <v>10</v>
      </c>
      <c r="C138" s="2">
        <v>43219.568749999999</v>
      </c>
      <c r="D138" s="2"/>
      <c r="E138" s="3">
        <v>2.7986111111111111E-2</v>
      </c>
      <c r="F138" s="1" t="s">
        <v>13</v>
      </c>
      <c r="G138" s="1" t="s">
        <v>4579</v>
      </c>
      <c r="H138" s="1" t="str">
        <f>IF(ISNUMBER(SEARCH("Episode",ViewingActivityRaw[[#This Row],[Title]])),"SERIE","MOVIE")</f>
        <v>SERIE</v>
      </c>
      <c r="I138" s="1" t="s">
        <v>13</v>
      </c>
      <c r="J138" s="1" t="s">
        <v>480</v>
      </c>
      <c r="K138" s="3">
        <v>2.8622685185185185E-2</v>
      </c>
      <c r="L138" s="1" t="s">
        <v>2166</v>
      </c>
      <c r="M138" s="1" t="s">
        <v>16</v>
      </c>
    </row>
    <row r="139" spans="1:13" x14ac:dyDescent="0.3">
      <c r="A139">
        <v>138</v>
      </c>
      <c r="B139" s="1" t="s">
        <v>10</v>
      </c>
      <c r="C139" s="2">
        <v>43219.597222222219</v>
      </c>
      <c r="D139" s="2"/>
      <c r="E139" s="3">
        <v>3.229166666666667E-2</v>
      </c>
      <c r="F139" s="1" t="s">
        <v>13</v>
      </c>
      <c r="G139" s="1" t="s">
        <v>4578</v>
      </c>
      <c r="H139" s="1" t="str">
        <f>IF(ISNUMBER(SEARCH("Episode",ViewingActivityRaw[[#This Row],[Title]])),"SERIE","MOVIE")</f>
        <v>SERIE</v>
      </c>
      <c r="I139" s="1" t="s">
        <v>13</v>
      </c>
      <c r="J139" s="1" t="s">
        <v>480</v>
      </c>
      <c r="K139" s="3">
        <v>3.3032407407407406E-2</v>
      </c>
      <c r="L139" s="1" t="s">
        <v>273</v>
      </c>
      <c r="M139" s="1" t="s">
        <v>16</v>
      </c>
    </row>
    <row r="140" spans="1:13" x14ac:dyDescent="0.3">
      <c r="A140">
        <v>139</v>
      </c>
      <c r="B140" s="1" t="s">
        <v>10</v>
      </c>
      <c r="C140" s="2">
        <v>43219.631944444445</v>
      </c>
      <c r="D140" s="2"/>
      <c r="E140" s="3">
        <v>3.0081018518518517E-2</v>
      </c>
      <c r="F140" s="1" t="s">
        <v>13</v>
      </c>
      <c r="G140" s="1" t="s">
        <v>4577</v>
      </c>
      <c r="H140" s="1" t="str">
        <f>IF(ISNUMBER(SEARCH("Episode",ViewingActivityRaw[[#This Row],[Title]])),"SERIE","MOVIE")</f>
        <v>SERIE</v>
      </c>
      <c r="I140" s="1" t="s">
        <v>13</v>
      </c>
      <c r="J140" s="1" t="s">
        <v>480</v>
      </c>
      <c r="K140" s="3">
        <v>3.0706018518518518E-2</v>
      </c>
      <c r="L140" s="1" t="s">
        <v>3313</v>
      </c>
      <c r="M140" s="1" t="s">
        <v>16</v>
      </c>
    </row>
    <row r="141" spans="1:13" x14ac:dyDescent="0.3">
      <c r="A141">
        <v>140</v>
      </c>
      <c r="B141" s="1" t="s">
        <v>10</v>
      </c>
      <c r="C141" s="2">
        <v>43220.856249999997</v>
      </c>
      <c r="D141" s="2"/>
      <c r="E141" s="3">
        <v>0.03</v>
      </c>
      <c r="F141" s="1" t="s">
        <v>13</v>
      </c>
      <c r="G141" s="1" t="s">
        <v>4576</v>
      </c>
      <c r="H141" s="1" t="str">
        <f>IF(ISNUMBER(SEARCH("Episode",ViewingActivityRaw[[#This Row],[Title]])),"SERIE","MOVIE")</f>
        <v>SERIE</v>
      </c>
      <c r="I141" s="1" t="s">
        <v>13</v>
      </c>
      <c r="J141" s="1" t="s">
        <v>480</v>
      </c>
      <c r="K141" s="3">
        <v>3.0659722222222224E-2</v>
      </c>
      <c r="L141" s="1" t="s">
        <v>2174</v>
      </c>
      <c r="M141" s="1" t="s">
        <v>16</v>
      </c>
    </row>
    <row r="142" spans="1:13" x14ac:dyDescent="0.3">
      <c r="A142">
        <v>141</v>
      </c>
      <c r="B142" s="1" t="s">
        <v>10</v>
      </c>
      <c r="C142" s="2">
        <v>43221.530555555553</v>
      </c>
      <c r="D142" s="2"/>
      <c r="E142" s="3">
        <v>2.5462962962962962E-2</v>
      </c>
      <c r="F142" s="1" t="s">
        <v>13</v>
      </c>
      <c r="G142" s="1" t="s">
        <v>4574</v>
      </c>
      <c r="H142" s="1" t="str">
        <f>IF(ISNUMBER(SEARCH("Episode",ViewingActivityRaw[[#This Row],[Title]])),"SERIE","MOVIE")</f>
        <v>SERIE</v>
      </c>
      <c r="I142" s="1" t="s">
        <v>13</v>
      </c>
      <c r="J142" s="1" t="s">
        <v>480</v>
      </c>
      <c r="K142" s="3">
        <v>2.6157407407407407E-2</v>
      </c>
      <c r="L142" s="1" t="s">
        <v>4575</v>
      </c>
      <c r="M142" s="1" t="s">
        <v>16</v>
      </c>
    </row>
    <row r="143" spans="1:13" x14ac:dyDescent="0.3">
      <c r="A143">
        <v>142</v>
      </c>
      <c r="B143" s="1" t="s">
        <v>10</v>
      </c>
      <c r="C143" s="2">
        <v>43221.625694444447</v>
      </c>
      <c r="D143" s="2"/>
      <c r="E143" s="3">
        <v>3.1828703703703706E-2</v>
      </c>
      <c r="F143" s="1" t="s">
        <v>13</v>
      </c>
      <c r="G143" s="1" t="s">
        <v>4572</v>
      </c>
      <c r="H143" s="1" t="str">
        <f>IF(ISNUMBER(SEARCH("Episode",ViewingActivityRaw[[#This Row],[Title]])),"SERIE","MOVIE")</f>
        <v>SERIE</v>
      </c>
      <c r="I143" s="1" t="s">
        <v>13</v>
      </c>
      <c r="J143" s="1" t="s">
        <v>480</v>
      </c>
      <c r="K143" s="3">
        <v>3.246527777777778E-2</v>
      </c>
      <c r="L143" s="1" t="s">
        <v>4573</v>
      </c>
      <c r="M143" s="1" t="s">
        <v>16</v>
      </c>
    </row>
    <row r="144" spans="1:13" x14ac:dyDescent="0.3">
      <c r="A144">
        <v>143</v>
      </c>
      <c r="B144" s="1" t="s">
        <v>10</v>
      </c>
      <c r="C144" s="2">
        <v>43221.657638888886</v>
      </c>
      <c r="D144" s="2"/>
      <c r="E144" s="3">
        <v>3.1284722222222221E-2</v>
      </c>
      <c r="F144" s="1" t="s">
        <v>13</v>
      </c>
      <c r="G144" s="1" t="s">
        <v>4571</v>
      </c>
      <c r="H144" s="1" t="str">
        <f>IF(ISNUMBER(SEARCH("Episode",ViewingActivityRaw[[#This Row],[Title]])),"SERIE","MOVIE")</f>
        <v>SERIE</v>
      </c>
      <c r="I144" s="1" t="s">
        <v>13</v>
      </c>
      <c r="J144" s="1" t="s">
        <v>480</v>
      </c>
      <c r="K144" s="3">
        <v>3.2025462962962964E-2</v>
      </c>
      <c r="L144" s="1" t="s">
        <v>705</v>
      </c>
      <c r="M144" s="1" t="s">
        <v>16</v>
      </c>
    </row>
    <row r="145" spans="1:13" x14ac:dyDescent="0.3">
      <c r="A145">
        <v>144</v>
      </c>
      <c r="B145" s="1" t="s">
        <v>10</v>
      </c>
      <c r="C145" s="2">
        <v>43221.693055555559</v>
      </c>
      <c r="D145" s="2"/>
      <c r="E145" s="3">
        <v>3.1805555555555552E-2</v>
      </c>
      <c r="F145" s="1" t="s">
        <v>13</v>
      </c>
      <c r="G145" s="1" t="s">
        <v>4570</v>
      </c>
      <c r="H145" s="1" t="str">
        <f>IF(ISNUMBER(SEARCH("Episode",ViewingActivityRaw[[#This Row],[Title]])),"SERIE","MOVIE")</f>
        <v>SERIE</v>
      </c>
      <c r="I145" s="1" t="s">
        <v>13</v>
      </c>
      <c r="J145" s="1" t="s">
        <v>480</v>
      </c>
      <c r="K145" s="3">
        <v>3.2511574074074075E-2</v>
      </c>
      <c r="L145" s="1" t="s">
        <v>636</v>
      </c>
      <c r="M145" s="1" t="s">
        <v>16</v>
      </c>
    </row>
    <row r="146" spans="1:13" x14ac:dyDescent="0.3">
      <c r="A146">
        <v>145</v>
      </c>
      <c r="B146" s="1" t="s">
        <v>10</v>
      </c>
      <c r="C146" s="2">
        <v>43221.738194444442</v>
      </c>
      <c r="D146" s="2"/>
      <c r="E146" s="3">
        <v>2.9108796296296296E-2</v>
      </c>
      <c r="F146" s="1" t="s">
        <v>13</v>
      </c>
      <c r="G146" s="1" t="s">
        <v>4569</v>
      </c>
      <c r="H146" s="1" t="str">
        <f>IF(ISNUMBER(SEARCH("Episode",ViewingActivityRaw[[#This Row],[Title]])),"SERIE","MOVIE")</f>
        <v>SERIE</v>
      </c>
      <c r="I146" s="1" t="s">
        <v>13</v>
      </c>
      <c r="J146" s="1" t="s">
        <v>480</v>
      </c>
      <c r="K146" s="3">
        <v>2.9861111111111113E-2</v>
      </c>
      <c r="L146" s="1" t="s">
        <v>968</v>
      </c>
      <c r="M146" s="1" t="s">
        <v>16</v>
      </c>
    </row>
    <row r="147" spans="1:13" x14ac:dyDescent="0.3">
      <c r="A147">
        <v>146</v>
      </c>
      <c r="B147" s="1" t="s">
        <v>10</v>
      </c>
      <c r="C147" s="2">
        <v>43221.768750000003</v>
      </c>
      <c r="D147" s="2"/>
      <c r="E147" s="3">
        <v>2.6574074074074073E-2</v>
      </c>
      <c r="F147" s="1" t="s">
        <v>13</v>
      </c>
      <c r="G147" s="1" t="s">
        <v>4567</v>
      </c>
      <c r="H147" s="1" t="str">
        <f>IF(ISNUMBER(SEARCH("Episode",ViewingActivityRaw[[#This Row],[Title]])),"SERIE","MOVIE")</f>
        <v>SERIE</v>
      </c>
      <c r="I147" s="1" t="s">
        <v>13</v>
      </c>
      <c r="J147" s="1" t="s">
        <v>480</v>
      </c>
      <c r="K147" s="3">
        <v>2.7303240740740739E-2</v>
      </c>
      <c r="L147" s="1" t="s">
        <v>4568</v>
      </c>
      <c r="M147" s="1" t="s">
        <v>16</v>
      </c>
    </row>
    <row r="148" spans="1:13" x14ac:dyDescent="0.3">
      <c r="A148">
        <v>147</v>
      </c>
      <c r="B148" s="1" t="s">
        <v>10</v>
      </c>
      <c r="C148" s="2">
        <v>43221.838888888888</v>
      </c>
      <c r="D148" s="2"/>
      <c r="E148" s="3">
        <v>2.3287037037037037E-2</v>
      </c>
      <c r="F148" s="1" t="s">
        <v>13</v>
      </c>
      <c r="G148" s="1" t="s">
        <v>4565</v>
      </c>
      <c r="H148" s="1" t="str">
        <f>IF(ISNUMBER(SEARCH("Episode",ViewingActivityRaw[[#This Row],[Title]])),"SERIE","MOVIE")</f>
        <v>SERIE</v>
      </c>
      <c r="I148" s="1" t="s">
        <v>13</v>
      </c>
      <c r="J148" s="1" t="s">
        <v>480</v>
      </c>
      <c r="K148" s="3">
        <v>2.5567129629629631E-2</v>
      </c>
      <c r="L148" s="1" t="s">
        <v>4566</v>
      </c>
      <c r="M148" s="1" t="s">
        <v>16</v>
      </c>
    </row>
    <row r="149" spans="1:13" x14ac:dyDescent="0.3">
      <c r="A149">
        <v>148</v>
      </c>
      <c r="B149" s="1" t="s">
        <v>10</v>
      </c>
      <c r="C149" s="2">
        <v>43222.87777777778</v>
      </c>
      <c r="D149" s="2"/>
      <c r="E149" s="3">
        <v>2.9398148148148149E-2</v>
      </c>
      <c r="F149" s="1" t="s">
        <v>13</v>
      </c>
      <c r="G149" s="1" t="s">
        <v>4564</v>
      </c>
      <c r="H149" s="1" t="str">
        <f>IF(ISNUMBER(SEARCH("Episode",ViewingActivityRaw[[#This Row],[Title]])),"SERIE","MOVIE")</f>
        <v>SERIE</v>
      </c>
      <c r="I149" s="1" t="s">
        <v>13</v>
      </c>
      <c r="J149" s="1" t="s">
        <v>480</v>
      </c>
      <c r="K149" s="3">
        <v>3.0011574074074072E-2</v>
      </c>
      <c r="L149" s="1" t="s">
        <v>646</v>
      </c>
      <c r="M149" s="1" t="s">
        <v>16</v>
      </c>
    </row>
    <row r="150" spans="1:13" hidden="1" x14ac:dyDescent="0.3">
      <c r="A150">
        <v>149</v>
      </c>
      <c r="B150" s="1" t="s">
        <v>10</v>
      </c>
      <c r="C150" s="2">
        <v>44563.951388888891</v>
      </c>
      <c r="D150" s="2"/>
      <c r="E150" s="3">
        <v>1.1921296296296296E-3</v>
      </c>
      <c r="F150" s="1" t="s">
        <v>11</v>
      </c>
      <c r="G150" s="1" t="s">
        <v>304</v>
      </c>
      <c r="H150" s="1"/>
      <c r="I150" s="1" t="s">
        <v>33</v>
      </c>
      <c r="J150" s="1" t="s">
        <v>14</v>
      </c>
      <c r="K150" s="3">
        <v>1.2037037037037038E-3</v>
      </c>
      <c r="L150" s="1" t="s">
        <v>305</v>
      </c>
      <c r="M150" s="1" t="s">
        <v>16</v>
      </c>
    </row>
    <row r="151" spans="1:13" x14ac:dyDescent="0.3">
      <c r="A151">
        <v>150</v>
      </c>
      <c r="B151" s="1" t="s">
        <v>10</v>
      </c>
      <c r="C151" s="2">
        <v>43223.745138888888</v>
      </c>
      <c r="D151" s="2"/>
      <c r="E151" s="3">
        <v>2.5983796296296297E-2</v>
      </c>
      <c r="F151" s="1" t="s">
        <v>13</v>
      </c>
      <c r="G151" s="1" t="s">
        <v>4562</v>
      </c>
      <c r="H151" s="1" t="str">
        <f>IF(ISNUMBER(SEARCH("Episode",ViewingActivityRaw[[#This Row],[Title]])),"SERIE","MOVIE")</f>
        <v>SERIE</v>
      </c>
      <c r="I151" s="1" t="s">
        <v>13</v>
      </c>
      <c r="J151" s="1" t="s">
        <v>480</v>
      </c>
      <c r="K151" s="3">
        <v>2.6608796296296297E-2</v>
      </c>
      <c r="L151" s="1" t="s">
        <v>4563</v>
      </c>
      <c r="M151" s="1" t="s">
        <v>16</v>
      </c>
    </row>
    <row r="152" spans="1:13" x14ac:dyDescent="0.3">
      <c r="A152">
        <v>151</v>
      </c>
      <c r="B152" s="1" t="s">
        <v>10</v>
      </c>
      <c r="C152" s="2">
        <v>43223.773611111108</v>
      </c>
      <c r="D152" s="2"/>
      <c r="E152" s="3">
        <v>2.6678240740740742E-2</v>
      </c>
      <c r="F152" s="1" t="s">
        <v>13</v>
      </c>
      <c r="G152" s="1" t="s">
        <v>4561</v>
      </c>
      <c r="H152" s="1" t="str">
        <f>IF(ISNUMBER(SEARCH("Episode",ViewingActivityRaw[[#This Row],[Title]])),"SERIE","MOVIE")</f>
        <v>SERIE</v>
      </c>
      <c r="I152" s="1" t="s">
        <v>13</v>
      </c>
      <c r="J152" s="1" t="s">
        <v>480</v>
      </c>
      <c r="K152" s="3">
        <v>2.7395833333333335E-2</v>
      </c>
      <c r="L152" s="1" t="s">
        <v>3524</v>
      </c>
      <c r="M152" s="1" t="s">
        <v>16</v>
      </c>
    </row>
    <row r="153" spans="1:13" x14ac:dyDescent="0.3">
      <c r="A153">
        <v>152</v>
      </c>
      <c r="B153" s="1" t="s">
        <v>10</v>
      </c>
      <c r="C153" s="2">
        <v>43223.800694444442</v>
      </c>
      <c r="D153" s="2"/>
      <c r="E153" s="3">
        <v>2.9629629629629631E-2</v>
      </c>
      <c r="F153" s="1" t="s">
        <v>13</v>
      </c>
      <c r="G153" s="1" t="s">
        <v>4560</v>
      </c>
      <c r="H153" s="1" t="str">
        <f>IF(ISNUMBER(SEARCH("Episode",ViewingActivityRaw[[#This Row],[Title]])),"SERIE","MOVIE")</f>
        <v>SERIE</v>
      </c>
      <c r="I153" s="1" t="s">
        <v>13</v>
      </c>
      <c r="J153" s="1" t="s">
        <v>480</v>
      </c>
      <c r="K153" s="3">
        <v>3.0324074074074073E-2</v>
      </c>
      <c r="L153" s="1" t="s">
        <v>226</v>
      </c>
      <c r="M153" s="1" t="s">
        <v>16</v>
      </c>
    </row>
    <row r="154" spans="1:13" x14ac:dyDescent="0.3">
      <c r="A154">
        <v>153</v>
      </c>
      <c r="B154" s="1" t="s">
        <v>10</v>
      </c>
      <c r="C154" s="2">
        <v>43225.808333333334</v>
      </c>
      <c r="D154" s="2"/>
      <c r="E154" s="3">
        <v>3.0173611111111109E-2</v>
      </c>
      <c r="F154" s="1" t="s">
        <v>13</v>
      </c>
      <c r="G154" s="1" t="s">
        <v>4559</v>
      </c>
      <c r="H154" s="1" t="str">
        <f>IF(ISNUMBER(SEARCH("Episode",ViewingActivityRaw[[#This Row],[Title]])),"SERIE","MOVIE")</f>
        <v>SERIE</v>
      </c>
      <c r="I154" s="1" t="s">
        <v>13</v>
      </c>
      <c r="J154" s="1" t="s">
        <v>480</v>
      </c>
      <c r="K154" s="3">
        <v>3.0844907407407408E-2</v>
      </c>
      <c r="L154" s="1" t="s">
        <v>4047</v>
      </c>
      <c r="M154" s="1" t="s">
        <v>16</v>
      </c>
    </row>
    <row r="155" spans="1:13" x14ac:dyDescent="0.3">
      <c r="A155">
        <v>154</v>
      </c>
      <c r="B155" s="1" t="s">
        <v>10</v>
      </c>
      <c r="C155" s="2">
        <v>42334.953472222223</v>
      </c>
      <c r="D155" s="2"/>
      <c r="E155" s="3">
        <v>1.2465277777777778E-2</v>
      </c>
      <c r="F155" s="1" t="s">
        <v>13</v>
      </c>
      <c r="G155" s="1" t="s">
        <v>6291</v>
      </c>
      <c r="H155" s="1" t="str">
        <f>IF(ISNUMBER(SEARCH("Episode",ViewingActivityRaw[[#This Row],[Title]])),"SERIE","MOVIE")</f>
        <v>SERIE</v>
      </c>
      <c r="I155" s="1" t="s">
        <v>13</v>
      </c>
      <c r="J155" s="1" t="s">
        <v>423</v>
      </c>
      <c r="K155" s="3">
        <v>1.2465277777777778E-2</v>
      </c>
      <c r="L155" s="1" t="s">
        <v>6292</v>
      </c>
      <c r="M155" s="1" t="s">
        <v>16</v>
      </c>
    </row>
    <row r="156" spans="1:13" x14ac:dyDescent="0.3">
      <c r="A156">
        <v>155</v>
      </c>
      <c r="B156" s="1" t="s">
        <v>10</v>
      </c>
      <c r="C156" s="2">
        <v>43212.856249999997</v>
      </c>
      <c r="D156" s="2"/>
      <c r="E156" s="3">
        <v>2.0393518518518519E-2</v>
      </c>
      <c r="F156" s="1" t="s">
        <v>13</v>
      </c>
      <c r="G156" s="1" t="s">
        <v>4604</v>
      </c>
      <c r="H156" s="1" t="str">
        <f>IF(ISNUMBER(SEARCH("Episode",ViewingActivityRaw[[#This Row],[Title]])),"SERIE","MOVIE")</f>
        <v>SERIE</v>
      </c>
      <c r="I156" s="1" t="s">
        <v>13</v>
      </c>
      <c r="J156" s="1" t="s">
        <v>480</v>
      </c>
      <c r="K156" s="3">
        <v>2.0381944444444446E-2</v>
      </c>
      <c r="L156" s="1" t="s">
        <v>2506</v>
      </c>
      <c r="M156" s="1" t="s">
        <v>16</v>
      </c>
    </row>
    <row r="157" spans="1:13" x14ac:dyDescent="0.3">
      <c r="A157">
        <v>156</v>
      </c>
      <c r="B157" s="1" t="s">
        <v>10</v>
      </c>
      <c r="C157" s="2">
        <v>43213.75277777778</v>
      </c>
      <c r="D157" s="2"/>
      <c r="E157" s="3">
        <v>1.9988425925925927E-2</v>
      </c>
      <c r="F157" s="1" t="s">
        <v>13</v>
      </c>
      <c r="G157" s="1" t="s">
        <v>4603</v>
      </c>
      <c r="H157" s="1" t="str">
        <f>IF(ISNUMBER(SEARCH("Episode",ViewingActivityRaw[[#This Row],[Title]])),"SERIE","MOVIE")</f>
        <v>SERIE</v>
      </c>
      <c r="I157" s="1" t="s">
        <v>13</v>
      </c>
      <c r="J157" s="1" t="s">
        <v>480</v>
      </c>
      <c r="K157" s="3">
        <v>2.0208333333333332E-2</v>
      </c>
      <c r="L157" s="1" t="s">
        <v>3867</v>
      </c>
      <c r="M157" s="1" t="s">
        <v>16</v>
      </c>
    </row>
    <row r="158" spans="1:13" x14ac:dyDescent="0.3">
      <c r="A158">
        <v>157</v>
      </c>
      <c r="B158" s="1" t="s">
        <v>10</v>
      </c>
      <c r="C158" s="2">
        <v>43213.772916666669</v>
      </c>
      <c r="D158" s="2"/>
      <c r="E158" s="3">
        <v>2.0289351851851854E-2</v>
      </c>
      <c r="F158" s="1" t="s">
        <v>13</v>
      </c>
      <c r="G158" s="1" t="s">
        <v>4602</v>
      </c>
      <c r="H158" s="1" t="str">
        <f>IF(ISNUMBER(SEARCH("Episode",ViewingActivityRaw[[#This Row],[Title]])),"SERIE","MOVIE")</f>
        <v>SERIE</v>
      </c>
      <c r="I158" s="1" t="s">
        <v>13</v>
      </c>
      <c r="J158" s="1" t="s">
        <v>480</v>
      </c>
      <c r="K158" s="3">
        <v>1.9803240740740739E-2</v>
      </c>
      <c r="L158" s="1" t="s">
        <v>481</v>
      </c>
      <c r="M158" s="1" t="s">
        <v>16</v>
      </c>
    </row>
    <row r="159" spans="1:13" x14ac:dyDescent="0.3">
      <c r="A159">
        <v>158</v>
      </c>
      <c r="B159" s="1" t="s">
        <v>10</v>
      </c>
      <c r="C159" s="2">
        <v>43213.813194444447</v>
      </c>
      <c r="D159" s="2"/>
      <c r="E159" s="3">
        <v>1.9675925925925927E-2</v>
      </c>
      <c r="F159" s="1" t="s">
        <v>13</v>
      </c>
      <c r="G159" s="1" t="s">
        <v>4601</v>
      </c>
      <c r="H159" s="1" t="str">
        <f>IF(ISNUMBER(SEARCH("Episode",ViewingActivityRaw[[#This Row],[Title]])),"SERIE","MOVIE")</f>
        <v>SERIE</v>
      </c>
      <c r="I159" s="1" t="s">
        <v>13</v>
      </c>
      <c r="J159" s="1" t="s">
        <v>480</v>
      </c>
      <c r="K159" s="3">
        <v>1.9953703703703703E-2</v>
      </c>
      <c r="L159" s="1" t="s">
        <v>3404</v>
      </c>
      <c r="M159" s="1" t="s">
        <v>16</v>
      </c>
    </row>
    <row r="160" spans="1:13" x14ac:dyDescent="0.3">
      <c r="A160">
        <v>159</v>
      </c>
      <c r="B160" s="1" t="s">
        <v>10</v>
      </c>
      <c r="C160" s="2">
        <v>43214.782638888886</v>
      </c>
      <c r="D160" s="2"/>
      <c r="E160" s="3">
        <v>3.4722222222222222E-5</v>
      </c>
      <c r="F160" s="1" t="s">
        <v>13</v>
      </c>
      <c r="G160" s="1" t="s">
        <v>4599</v>
      </c>
      <c r="H160" s="1" t="str">
        <f>IF(ISNUMBER(SEARCH("Episode",ViewingActivityRaw[[#This Row],[Title]])),"SERIE","MOVIE")</f>
        <v>SERIE</v>
      </c>
      <c r="I160" s="1" t="s">
        <v>13</v>
      </c>
      <c r="J160" s="1" t="s">
        <v>480</v>
      </c>
      <c r="K160" s="3">
        <v>2.0046296296296295E-2</v>
      </c>
      <c r="L160" s="1" t="s">
        <v>4600</v>
      </c>
      <c r="M160" s="1" t="s">
        <v>16</v>
      </c>
    </row>
    <row r="161" spans="1:13" x14ac:dyDescent="0.3">
      <c r="A161">
        <v>160</v>
      </c>
      <c r="B161" s="1" t="s">
        <v>10</v>
      </c>
      <c r="C161" s="2">
        <v>43214.782638888886</v>
      </c>
      <c r="D161" s="2"/>
      <c r="E161" s="3">
        <v>1.9756944444444445E-2</v>
      </c>
      <c r="F161" s="1" t="s">
        <v>13</v>
      </c>
      <c r="G161" s="1" t="s">
        <v>4598</v>
      </c>
      <c r="H161" s="1" t="str">
        <f>IF(ISNUMBER(SEARCH("Episode",ViewingActivityRaw[[#This Row],[Title]])),"SERIE","MOVIE")</f>
        <v>SERIE</v>
      </c>
      <c r="I161" s="1" t="s">
        <v>13</v>
      </c>
      <c r="J161" s="1" t="s">
        <v>480</v>
      </c>
      <c r="K161" s="3">
        <v>1.9803240740740739E-2</v>
      </c>
      <c r="L161" s="1" t="s">
        <v>481</v>
      </c>
      <c r="M161" s="1" t="s">
        <v>16</v>
      </c>
    </row>
    <row r="162" spans="1:13" x14ac:dyDescent="0.3">
      <c r="A162">
        <v>161</v>
      </c>
      <c r="B162" s="1" t="s">
        <v>10</v>
      </c>
      <c r="C162" s="2">
        <v>43214.804861111108</v>
      </c>
      <c r="D162" s="2"/>
      <c r="E162" s="3">
        <v>2.0023148148148148E-2</v>
      </c>
      <c r="F162" s="1" t="s">
        <v>13</v>
      </c>
      <c r="G162" s="1" t="s">
        <v>4597</v>
      </c>
      <c r="H162" s="1" t="str">
        <f>IF(ISNUMBER(SEARCH("Episode",ViewingActivityRaw[[#This Row],[Title]])),"SERIE","MOVIE")</f>
        <v>SERIE</v>
      </c>
      <c r="I162" s="1" t="s">
        <v>13</v>
      </c>
      <c r="J162" s="1" t="s">
        <v>480</v>
      </c>
      <c r="K162" s="3">
        <v>2.0092592592592592E-2</v>
      </c>
      <c r="L162" s="1" t="s">
        <v>2579</v>
      </c>
      <c r="M162" s="1" t="s">
        <v>16</v>
      </c>
    </row>
    <row r="163" spans="1:13" x14ac:dyDescent="0.3">
      <c r="A163">
        <v>162</v>
      </c>
      <c r="B163" s="1" t="s">
        <v>10</v>
      </c>
      <c r="C163" s="2">
        <v>43214.829861111109</v>
      </c>
      <c r="D163" s="2"/>
      <c r="E163" s="3">
        <v>2.0555555555555556E-2</v>
      </c>
      <c r="F163" s="1" t="s">
        <v>13</v>
      </c>
      <c r="G163" s="1" t="s">
        <v>4596</v>
      </c>
      <c r="H163" s="1" t="str">
        <f>IF(ISNUMBER(SEARCH("Episode",ViewingActivityRaw[[#This Row],[Title]])),"SERIE","MOVIE")</f>
        <v>SERIE</v>
      </c>
      <c r="I163" s="1" t="s">
        <v>13</v>
      </c>
      <c r="J163" s="1" t="s">
        <v>480</v>
      </c>
      <c r="K163" s="3">
        <v>2.101851851851852E-2</v>
      </c>
      <c r="L163" s="1" t="s">
        <v>789</v>
      </c>
      <c r="M163" s="1" t="s">
        <v>16</v>
      </c>
    </row>
    <row r="164" spans="1:13" x14ac:dyDescent="0.3">
      <c r="A164">
        <v>163</v>
      </c>
      <c r="B164" s="1" t="s">
        <v>10</v>
      </c>
      <c r="C164" s="2">
        <v>43215.736805555556</v>
      </c>
      <c r="D164" s="2"/>
      <c r="E164" s="3">
        <v>1.9502314814814816E-2</v>
      </c>
      <c r="F164" s="1" t="s">
        <v>13</v>
      </c>
      <c r="G164" s="1" t="s">
        <v>4595</v>
      </c>
      <c r="H164" s="1" t="str">
        <f>IF(ISNUMBER(SEARCH("Episode",ViewingActivityRaw[[#This Row],[Title]])),"SERIE","MOVIE")</f>
        <v>SERIE</v>
      </c>
      <c r="I164" s="1" t="s">
        <v>13</v>
      </c>
      <c r="J164" s="1" t="s">
        <v>480</v>
      </c>
      <c r="K164" s="3">
        <v>1.9965277777777776E-2</v>
      </c>
      <c r="L164" s="1" t="s">
        <v>2710</v>
      </c>
      <c r="M164" s="1" t="s">
        <v>16</v>
      </c>
    </row>
    <row r="165" spans="1:13" x14ac:dyDescent="0.3">
      <c r="A165">
        <v>164</v>
      </c>
      <c r="B165" s="1" t="s">
        <v>10</v>
      </c>
      <c r="C165" s="2">
        <v>43215.756249999999</v>
      </c>
      <c r="D165" s="2"/>
      <c r="E165" s="3">
        <v>1.9814814814814816E-2</v>
      </c>
      <c r="F165" s="1" t="s">
        <v>13</v>
      </c>
      <c r="G165" s="1" t="s">
        <v>4594</v>
      </c>
      <c r="H165" s="1" t="str">
        <f>IF(ISNUMBER(SEARCH("Episode",ViewingActivityRaw[[#This Row],[Title]])),"SERIE","MOVIE")</f>
        <v>SERIE</v>
      </c>
      <c r="I165" s="1" t="s">
        <v>13</v>
      </c>
      <c r="J165" s="1" t="s">
        <v>480</v>
      </c>
      <c r="K165" s="3">
        <v>2.0266203703703703E-2</v>
      </c>
      <c r="L165" s="1" t="s">
        <v>833</v>
      </c>
      <c r="M165" s="1" t="s">
        <v>16</v>
      </c>
    </row>
    <row r="166" spans="1:13" x14ac:dyDescent="0.3">
      <c r="A166">
        <v>165</v>
      </c>
      <c r="B166" s="1" t="s">
        <v>10</v>
      </c>
      <c r="C166" s="2">
        <v>43215.781944444447</v>
      </c>
      <c r="D166" s="2"/>
      <c r="E166" s="3">
        <v>1.9791666666666666E-2</v>
      </c>
      <c r="F166" s="1" t="s">
        <v>13</v>
      </c>
      <c r="G166" s="1" t="s">
        <v>4593</v>
      </c>
      <c r="H166" s="1" t="str">
        <f>IF(ISNUMBER(SEARCH("Episode",ViewingActivityRaw[[#This Row],[Title]])),"SERIE","MOVIE")</f>
        <v>SERIE</v>
      </c>
      <c r="I166" s="1" t="s">
        <v>13</v>
      </c>
      <c r="J166" s="1" t="s">
        <v>480</v>
      </c>
      <c r="K166" s="3">
        <v>2.0185185185185184E-2</v>
      </c>
      <c r="L166" s="1" t="s">
        <v>2370</v>
      </c>
      <c r="M166" s="1" t="s">
        <v>16</v>
      </c>
    </row>
    <row r="167" spans="1:13" hidden="1" x14ac:dyDescent="0.3">
      <c r="A167">
        <v>166</v>
      </c>
      <c r="B167" s="1" t="s">
        <v>10</v>
      </c>
      <c r="C167" s="2">
        <v>44562.95208333333</v>
      </c>
      <c r="D167" s="2"/>
      <c r="E167" s="3">
        <v>4.6296296296296294E-5</v>
      </c>
      <c r="F167" s="1" t="s">
        <v>11</v>
      </c>
      <c r="G167" s="1" t="s">
        <v>330</v>
      </c>
      <c r="H167" s="1"/>
      <c r="I167" s="1" t="s">
        <v>58</v>
      </c>
      <c r="J167" s="1" t="s">
        <v>14</v>
      </c>
      <c r="K167" s="3">
        <v>5.7870370370370373E-5</v>
      </c>
      <c r="L167" s="1" t="s">
        <v>147</v>
      </c>
      <c r="M167" s="1" t="s">
        <v>16</v>
      </c>
    </row>
    <row r="168" spans="1:13" x14ac:dyDescent="0.3">
      <c r="A168">
        <v>167</v>
      </c>
      <c r="B168" s="1" t="s">
        <v>10</v>
      </c>
      <c r="C168" s="2">
        <v>43215.802083333336</v>
      </c>
      <c r="D168" s="2"/>
      <c r="E168" s="3">
        <v>2.0543981481481483E-2</v>
      </c>
      <c r="F168" s="1" t="s">
        <v>13</v>
      </c>
      <c r="G168" s="1" t="s">
        <v>4591</v>
      </c>
      <c r="H168" s="1" t="str">
        <f>IF(ISNUMBER(SEARCH("Episode",ViewingActivityRaw[[#This Row],[Title]])),"SERIE","MOVIE")</f>
        <v>SERIE</v>
      </c>
      <c r="I168" s="1" t="s">
        <v>13</v>
      </c>
      <c r="J168" s="1" t="s">
        <v>480</v>
      </c>
      <c r="K168" s="3">
        <v>2.045138888888889E-2</v>
      </c>
      <c r="L168" s="1" t="s">
        <v>4592</v>
      </c>
      <c r="M168" s="1" t="s">
        <v>16</v>
      </c>
    </row>
    <row r="169" spans="1:13" x14ac:dyDescent="0.3">
      <c r="A169">
        <v>168</v>
      </c>
      <c r="B169" s="1" t="s">
        <v>10</v>
      </c>
      <c r="C169" s="2">
        <v>43216.712500000001</v>
      </c>
      <c r="D169" s="2"/>
      <c r="E169" s="3">
        <v>0.02</v>
      </c>
      <c r="F169" s="1" t="s">
        <v>13</v>
      </c>
      <c r="G169" s="1" t="s">
        <v>4590</v>
      </c>
      <c r="H169" s="1" t="str">
        <f>IF(ISNUMBER(SEARCH("Episode",ViewingActivityRaw[[#This Row],[Title]])),"SERIE","MOVIE")</f>
        <v>SERIE</v>
      </c>
      <c r="I169" s="1" t="s">
        <v>13</v>
      </c>
      <c r="J169" s="1" t="s">
        <v>480</v>
      </c>
      <c r="K169" s="3">
        <v>0.02</v>
      </c>
      <c r="L169" s="1" t="s">
        <v>2401</v>
      </c>
      <c r="M169" s="1" t="s">
        <v>16</v>
      </c>
    </row>
    <row r="170" spans="1:13" x14ac:dyDescent="0.3">
      <c r="A170">
        <v>169</v>
      </c>
      <c r="B170" s="1" t="s">
        <v>10</v>
      </c>
      <c r="C170" s="2">
        <v>43216.749305555553</v>
      </c>
      <c r="D170" s="2"/>
      <c r="E170" s="3">
        <v>2.0208333333333332E-2</v>
      </c>
      <c r="F170" s="1" t="s">
        <v>13</v>
      </c>
      <c r="G170" s="1" t="s">
        <v>4589</v>
      </c>
      <c r="H170" s="1" t="str">
        <f>IF(ISNUMBER(SEARCH("Episode",ViewingActivityRaw[[#This Row],[Title]])),"SERIE","MOVIE")</f>
        <v>SERIE</v>
      </c>
      <c r="I170" s="1" t="s">
        <v>13</v>
      </c>
      <c r="J170" s="1" t="s">
        <v>480</v>
      </c>
      <c r="K170" s="3">
        <v>2.0486111111111111E-2</v>
      </c>
      <c r="L170" s="1" t="s">
        <v>873</v>
      </c>
      <c r="M170" s="1" t="s">
        <v>16</v>
      </c>
    </row>
    <row r="171" spans="1:13" x14ac:dyDescent="0.3">
      <c r="A171">
        <v>170</v>
      </c>
      <c r="B171" s="1" t="s">
        <v>10</v>
      </c>
      <c r="C171" s="2">
        <v>43216.770138888889</v>
      </c>
      <c r="D171" s="2"/>
      <c r="E171" s="3">
        <v>2.0081018518518519E-2</v>
      </c>
      <c r="F171" s="1" t="s">
        <v>13</v>
      </c>
      <c r="G171" s="1" t="s">
        <v>4588</v>
      </c>
      <c r="H171" s="1" t="str">
        <f>IF(ISNUMBER(SEARCH("Episode",ViewingActivityRaw[[#This Row],[Title]])),"SERIE","MOVIE")</f>
        <v>SERIE</v>
      </c>
      <c r="I171" s="1" t="s">
        <v>13</v>
      </c>
      <c r="J171" s="1" t="s">
        <v>480</v>
      </c>
      <c r="K171" s="3">
        <v>2.0081018518518519E-2</v>
      </c>
      <c r="L171" s="1" t="s">
        <v>913</v>
      </c>
      <c r="M171" s="1" t="s">
        <v>16</v>
      </c>
    </row>
    <row r="172" spans="1:13" x14ac:dyDescent="0.3">
      <c r="A172">
        <v>171</v>
      </c>
      <c r="B172" s="1" t="s">
        <v>10</v>
      </c>
      <c r="C172" s="2">
        <v>43216.790277777778</v>
      </c>
      <c r="D172" s="2"/>
      <c r="E172" s="3">
        <v>2.0254629629629629E-2</v>
      </c>
      <c r="F172" s="1" t="s">
        <v>13</v>
      </c>
      <c r="G172" s="1" t="s">
        <v>4587</v>
      </c>
      <c r="H172" s="1" t="str">
        <f>IF(ISNUMBER(SEARCH("Episode",ViewingActivityRaw[[#This Row],[Title]])),"SERIE","MOVIE")</f>
        <v>SERIE</v>
      </c>
      <c r="I172" s="1" t="s">
        <v>13</v>
      </c>
      <c r="J172" s="1" t="s">
        <v>480</v>
      </c>
      <c r="K172" s="3">
        <v>2.0254629629629629E-2</v>
      </c>
      <c r="L172" s="1" t="s">
        <v>2708</v>
      </c>
      <c r="M172" s="1" t="s">
        <v>16</v>
      </c>
    </row>
    <row r="173" spans="1:13" x14ac:dyDescent="0.3">
      <c r="A173">
        <v>172</v>
      </c>
      <c r="B173" s="1" t="s">
        <v>10</v>
      </c>
      <c r="C173" s="2">
        <v>43421.870138888888</v>
      </c>
      <c r="D173" s="2"/>
      <c r="E173" s="3">
        <v>2.060185185185185E-2</v>
      </c>
      <c r="F173" s="1" t="s">
        <v>11</v>
      </c>
      <c r="G173" s="1" t="s">
        <v>4088</v>
      </c>
      <c r="H173" s="1" t="str">
        <f>IF(ISNUMBER(SEARCH("Episode",ViewingActivityRaw[[#This Row],[Title]])),"SERIE","MOVIE")</f>
        <v>SERIE</v>
      </c>
      <c r="I173" s="1" t="s">
        <v>13</v>
      </c>
      <c r="J173" s="1" t="s">
        <v>480</v>
      </c>
      <c r="K173" s="3">
        <v>2.0914351851851851E-2</v>
      </c>
      <c r="L173" s="1" t="s">
        <v>907</v>
      </c>
      <c r="M173" s="1" t="s">
        <v>16</v>
      </c>
    </row>
    <row r="174" spans="1:13" x14ac:dyDescent="0.3">
      <c r="A174">
        <v>173</v>
      </c>
      <c r="B174" s="1" t="s">
        <v>10</v>
      </c>
      <c r="C174" s="2">
        <v>43421.540972222225</v>
      </c>
      <c r="D174" s="2"/>
      <c r="E174" s="3">
        <v>9.1435185185185185E-4</v>
      </c>
      <c r="F174" s="1" t="s">
        <v>13</v>
      </c>
      <c r="G174" s="1" t="s">
        <v>4094</v>
      </c>
      <c r="H174" s="1" t="str">
        <f>IF(ISNUMBER(SEARCH("Episode",ViewingActivityRaw[[#This Row],[Title]])),"SERIE","MOVIE")</f>
        <v>SERIE</v>
      </c>
      <c r="I174" s="1" t="s">
        <v>13</v>
      </c>
      <c r="J174" s="1" t="s">
        <v>480</v>
      </c>
      <c r="K174" s="3">
        <v>2.0462962962962964E-2</v>
      </c>
      <c r="L174" s="1" t="s">
        <v>4095</v>
      </c>
      <c r="M174" s="1" t="s">
        <v>16</v>
      </c>
    </row>
    <row r="175" spans="1:13" x14ac:dyDescent="0.3">
      <c r="A175">
        <v>174</v>
      </c>
      <c r="B175" s="1" t="s">
        <v>10</v>
      </c>
      <c r="C175" s="2">
        <v>43421.729166666664</v>
      </c>
      <c r="D175" s="2"/>
      <c r="E175" s="3">
        <v>1.5046296296296297E-4</v>
      </c>
      <c r="F175" s="1" t="s">
        <v>13</v>
      </c>
      <c r="G175" s="1" t="s">
        <v>4092</v>
      </c>
      <c r="H175" s="1" t="str">
        <f>IF(ISNUMBER(SEARCH("Episode",ViewingActivityRaw[[#This Row],[Title]])),"SERIE","MOVIE")</f>
        <v>SERIE</v>
      </c>
      <c r="I175" s="1" t="s">
        <v>13</v>
      </c>
      <c r="J175" s="1" t="s">
        <v>480</v>
      </c>
      <c r="K175" s="3">
        <v>1.9467592592592592E-2</v>
      </c>
      <c r="L175" s="1" t="s">
        <v>4093</v>
      </c>
      <c r="M175" s="1" t="s">
        <v>16</v>
      </c>
    </row>
    <row r="176" spans="1:13" x14ac:dyDescent="0.3">
      <c r="A176">
        <v>175</v>
      </c>
      <c r="B176" s="1" t="s">
        <v>10</v>
      </c>
      <c r="C176" s="2">
        <v>43421.729861111111</v>
      </c>
      <c r="D176" s="2"/>
      <c r="E176" s="3">
        <v>1.9583333333333335E-2</v>
      </c>
      <c r="F176" s="1" t="s">
        <v>13</v>
      </c>
      <c r="G176" s="1" t="s">
        <v>4091</v>
      </c>
      <c r="H176" s="1" t="str">
        <f>IF(ISNUMBER(SEARCH("Episode",ViewingActivityRaw[[#This Row],[Title]])),"SERIE","MOVIE")</f>
        <v>SERIE</v>
      </c>
      <c r="I176" s="1" t="s">
        <v>13</v>
      </c>
      <c r="J176" s="1" t="s">
        <v>480</v>
      </c>
      <c r="K176" s="3">
        <v>2.0057870370370372E-2</v>
      </c>
      <c r="L176" s="1" t="s">
        <v>3862</v>
      </c>
      <c r="M176" s="1" t="s">
        <v>16</v>
      </c>
    </row>
    <row r="177" spans="1:13" x14ac:dyDescent="0.3">
      <c r="A177">
        <v>176</v>
      </c>
      <c r="B177" s="1" t="s">
        <v>10</v>
      </c>
      <c r="C177" s="2">
        <v>43422.532638888886</v>
      </c>
      <c r="D177" s="2"/>
      <c r="E177" s="3">
        <v>1.954861111111111E-2</v>
      </c>
      <c r="F177" s="1" t="s">
        <v>13</v>
      </c>
      <c r="G177" s="1" t="s">
        <v>4086</v>
      </c>
      <c r="H177" s="1" t="str">
        <f>IF(ISNUMBER(SEARCH("Episode",ViewingActivityRaw[[#This Row],[Title]])),"SERIE","MOVIE")</f>
        <v>SERIE</v>
      </c>
      <c r="I177" s="1" t="s">
        <v>13</v>
      </c>
      <c r="J177" s="1" t="s">
        <v>480</v>
      </c>
      <c r="K177" s="3">
        <v>1.954861111111111E-2</v>
      </c>
      <c r="L177" s="1" t="s">
        <v>4087</v>
      </c>
      <c r="M177" s="1" t="s">
        <v>16</v>
      </c>
    </row>
    <row r="178" spans="1:13" x14ac:dyDescent="0.3">
      <c r="A178">
        <v>177</v>
      </c>
      <c r="B178" s="1" t="s">
        <v>10</v>
      </c>
      <c r="C178" s="2">
        <v>43421.749305555553</v>
      </c>
      <c r="D178" s="2"/>
      <c r="E178" s="3">
        <v>1.8819444444444444E-2</v>
      </c>
      <c r="F178" s="1" t="s">
        <v>13</v>
      </c>
      <c r="G178" s="1" t="s">
        <v>4090</v>
      </c>
      <c r="H178" s="1" t="str">
        <f>IF(ISNUMBER(SEARCH("Episode",ViewingActivityRaw[[#This Row],[Title]])),"SERIE","MOVIE")</f>
        <v>SERIE</v>
      </c>
      <c r="I178" s="1" t="s">
        <v>13</v>
      </c>
      <c r="J178" s="1" t="s">
        <v>480</v>
      </c>
      <c r="K178" s="3">
        <v>1.9178240740740742E-2</v>
      </c>
      <c r="L178" s="1" t="s">
        <v>3154</v>
      </c>
      <c r="M178" s="1" t="s">
        <v>16</v>
      </c>
    </row>
    <row r="179" spans="1:13" x14ac:dyDescent="0.3">
      <c r="A179">
        <v>178</v>
      </c>
      <c r="B179" s="1" t="s">
        <v>10</v>
      </c>
      <c r="C179" s="2">
        <v>43421.848611111112</v>
      </c>
      <c r="D179" s="2"/>
      <c r="E179" s="3">
        <v>2.0914351851851851E-2</v>
      </c>
      <c r="F179" s="1" t="s">
        <v>13</v>
      </c>
      <c r="G179" s="1" t="s">
        <v>4089</v>
      </c>
      <c r="H179" s="1" t="str">
        <f>IF(ISNUMBER(SEARCH("Episode",ViewingActivityRaw[[#This Row],[Title]])),"SERIE","MOVIE")</f>
        <v>SERIE</v>
      </c>
      <c r="I179" s="1" t="s">
        <v>13</v>
      </c>
      <c r="J179" s="1" t="s">
        <v>480</v>
      </c>
      <c r="K179" s="3">
        <v>2.0914351851851851E-2</v>
      </c>
      <c r="L179" s="1" t="s">
        <v>907</v>
      </c>
      <c r="M179" s="1" t="s">
        <v>16</v>
      </c>
    </row>
    <row r="180" spans="1:13" x14ac:dyDescent="0.3">
      <c r="A180">
        <v>179</v>
      </c>
      <c r="B180" s="1" t="s">
        <v>10</v>
      </c>
      <c r="C180" s="2">
        <v>43423.871527777781</v>
      </c>
      <c r="D180" s="2"/>
      <c r="E180" s="3">
        <v>2.0590277777777777E-2</v>
      </c>
      <c r="F180" s="1" t="s">
        <v>11</v>
      </c>
      <c r="G180" s="1" t="s">
        <v>4076</v>
      </c>
      <c r="H180" s="1" t="str">
        <f>IF(ISNUMBER(SEARCH("Episode",ViewingActivityRaw[[#This Row],[Title]])),"SERIE","MOVIE")</f>
        <v>SERIE</v>
      </c>
      <c r="I180" s="1" t="s">
        <v>13</v>
      </c>
      <c r="J180" s="1" t="s">
        <v>480</v>
      </c>
      <c r="K180" s="3">
        <v>2.0659722222222222E-2</v>
      </c>
      <c r="L180" s="1" t="s">
        <v>4077</v>
      </c>
      <c r="M180" s="1" t="s">
        <v>16</v>
      </c>
    </row>
    <row r="181" spans="1:13" x14ac:dyDescent="0.3">
      <c r="A181">
        <v>180</v>
      </c>
      <c r="B181" s="1" t="s">
        <v>10</v>
      </c>
      <c r="C181" s="2">
        <v>43423.780555555553</v>
      </c>
      <c r="D181" s="2"/>
      <c r="E181" s="3">
        <v>2.0775462962962964E-2</v>
      </c>
      <c r="F181" s="1" t="s">
        <v>11</v>
      </c>
      <c r="G181" s="1" t="s">
        <v>4083</v>
      </c>
      <c r="H181" s="1" t="str">
        <f>IF(ISNUMBER(SEARCH("Episode",ViewingActivityRaw[[#This Row],[Title]])),"SERIE","MOVIE")</f>
        <v>SERIE</v>
      </c>
      <c r="I181" s="1" t="s">
        <v>13</v>
      </c>
      <c r="J181" s="1" t="s">
        <v>480</v>
      </c>
      <c r="K181" s="3">
        <v>2.0833333333333332E-2</v>
      </c>
      <c r="L181" s="1" t="s">
        <v>4084</v>
      </c>
      <c r="M181" s="1" t="s">
        <v>16</v>
      </c>
    </row>
    <row r="182" spans="1:13" x14ac:dyDescent="0.3">
      <c r="A182">
        <v>181</v>
      </c>
      <c r="B182" s="1" t="s">
        <v>10</v>
      </c>
      <c r="C182" s="2">
        <v>43423.769444444442</v>
      </c>
      <c r="D182" s="2"/>
      <c r="E182" s="3">
        <v>1.0648148148148148E-2</v>
      </c>
      <c r="F182" s="1" t="s">
        <v>13</v>
      </c>
      <c r="G182" s="1" t="s">
        <v>4085</v>
      </c>
      <c r="H182" s="1" t="str">
        <f>IF(ISNUMBER(SEARCH("Episode",ViewingActivityRaw[[#This Row],[Title]])),"SERIE","MOVIE")</f>
        <v>SERIE</v>
      </c>
      <c r="I182" s="1" t="s">
        <v>13</v>
      </c>
      <c r="J182" s="1" t="s">
        <v>480</v>
      </c>
      <c r="K182" s="3">
        <v>2.0347222222222221E-2</v>
      </c>
      <c r="L182" s="1" t="s">
        <v>4073</v>
      </c>
      <c r="M182" s="1" t="s">
        <v>16</v>
      </c>
    </row>
    <row r="183" spans="1:13" x14ac:dyDescent="0.3">
      <c r="A183">
        <v>182</v>
      </c>
      <c r="B183" s="1" t="s">
        <v>10</v>
      </c>
      <c r="C183" s="2">
        <v>43423.807638888888</v>
      </c>
      <c r="D183" s="2"/>
      <c r="E183" s="3">
        <v>2.0659722222222222E-2</v>
      </c>
      <c r="F183" s="1" t="s">
        <v>11</v>
      </c>
      <c r="G183" s="1" t="s">
        <v>4081</v>
      </c>
      <c r="H183" s="1" t="str">
        <f>IF(ISNUMBER(SEARCH("Episode",ViewingActivityRaw[[#This Row],[Title]])),"SERIE","MOVIE")</f>
        <v>SERIE</v>
      </c>
      <c r="I183" s="1" t="s">
        <v>13</v>
      </c>
      <c r="J183" s="1" t="s">
        <v>480</v>
      </c>
      <c r="K183" s="3">
        <v>2.0960648148148148E-2</v>
      </c>
      <c r="L183" s="1" t="s">
        <v>4082</v>
      </c>
      <c r="M183" s="1" t="s">
        <v>16</v>
      </c>
    </row>
    <row r="184" spans="1:13" x14ac:dyDescent="0.3">
      <c r="A184">
        <v>183</v>
      </c>
      <c r="B184" s="1" t="s">
        <v>10</v>
      </c>
      <c r="C184" s="2">
        <v>43423.829861111109</v>
      </c>
      <c r="D184" s="2"/>
      <c r="E184" s="3">
        <v>2.0127314814814813E-2</v>
      </c>
      <c r="F184" s="1" t="s">
        <v>13</v>
      </c>
      <c r="G184" s="1" t="s">
        <v>4080</v>
      </c>
      <c r="H184" s="1" t="str">
        <f>IF(ISNUMBER(SEARCH("Episode",ViewingActivityRaw[[#This Row],[Title]])),"SERIE","MOVIE")</f>
        <v>SERIE</v>
      </c>
      <c r="I184" s="1" t="s">
        <v>13</v>
      </c>
      <c r="J184" s="1" t="s">
        <v>480</v>
      </c>
      <c r="K184" s="3">
        <v>2.042824074074074E-2</v>
      </c>
      <c r="L184" s="1" t="s">
        <v>2690</v>
      </c>
      <c r="M184" s="1" t="s">
        <v>16</v>
      </c>
    </row>
    <row r="185" spans="1:13" x14ac:dyDescent="0.3">
      <c r="A185">
        <v>184</v>
      </c>
      <c r="B185" s="1" t="s">
        <v>10</v>
      </c>
      <c r="C185" s="2">
        <v>43423.850694444445</v>
      </c>
      <c r="D185" s="2"/>
      <c r="E185" s="3">
        <v>1.9907407407407408E-2</v>
      </c>
      <c r="F185" s="1" t="s">
        <v>11</v>
      </c>
      <c r="G185" s="1" t="s">
        <v>4078</v>
      </c>
      <c r="H185" s="1" t="str">
        <f>IF(ISNUMBER(SEARCH("Episode",ViewingActivityRaw[[#This Row],[Title]])),"SERIE","MOVIE")</f>
        <v>SERIE</v>
      </c>
      <c r="I185" s="1" t="s">
        <v>13</v>
      </c>
      <c r="J185" s="1" t="s">
        <v>480</v>
      </c>
      <c r="K185" s="3">
        <v>1.9907407407407408E-2</v>
      </c>
      <c r="L185" s="1" t="s">
        <v>4079</v>
      </c>
      <c r="M185" s="1" t="s">
        <v>16</v>
      </c>
    </row>
    <row r="186" spans="1:13" x14ac:dyDescent="0.3">
      <c r="A186">
        <v>185</v>
      </c>
      <c r="B186" s="1" t="s">
        <v>10</v>
      </c>
      <c r="C186" s="2">
        <v>43424.805555555555</v>
      </c>
      <c r="D186" s="2"/>
      <c r="E186" s="3">
        <v>1.9652777777777779E-2</v>
      </c>
      <c r="F186" s="1" t="s">
        <v>13</v>
      </c>
      <c r="G186" s="1" t="s">
        <v>4074</v>
      </c>
      <c r="H186" s="1" t="str">
        <f>IF(ISNUMBER(SEARCH("Episode",ViewingActivityRaw[[#This Row],[Title]])),"SERIE","MOVIE")</f>
        <v>SERIE</v>
      </c>
      <c r="I186" s="1" t="s">
        <v>13</v>
      </c>
      <c r="J186" s="1" t="s">
        <v>480</v>
      </c>
      <c r="K186" s="3">
        <v>1.9652777777777779E-2</v>
      </c>
      <c r="L186" s="1" t="s">
        <v>4075</v>
      </c>
      <c r="M186" s="1" t="s">
        <v>16</v>
      </c>
    </row>
    <row r="187" spans="1:13" x14ac:dyDescent="0.3">
      <c r="A187">
        <v>186</v>
      </c>
      <c r="B187" s="1" t="s">
        <v>10</v>
      </c>
      <c r="C187" s="2">
        <v>43428.896527777775</v>
      </c>
      <c r="D187" s="2"/>
      <c r="E187" s="3">
        <v>1.9861111111111111E-2</v>
      </c>
      <c r="F187" s="1" t="s">
        <v>13</v>
      </c>
      <c r="G187" s="1" t="s">
        <v>4067</v>
      </c>
      <c r="H187" s="1" t="str">
        <f>IF(ISNUMBER(SEARCH("Episode",ViewingActivityRaw[[#This Row],[Title]])),"SERIE","MOVIE")</f>
        <v>SERIE</v>
      </c>
      <c r="I187" s="1" t="s">
        <v>13</v>
      </c>
      <c r="J187" s="1" t="s">
        <v>480</v>
      </c>
      <c r="K187" s="3">
        <v>1.9861111111111111E-2</v>
      </c>
      <c r="L187" s="1" t="s">
        <v>3410</v>
      </c>
      <c r="M187" s="1" t="s">
        <v>16</v>
      </c>
    </row>
    <row r="188" spans="1:13" x14ac:dyDescent="0.3">
      <c r="A188">
        <v>187</v>
      </c>
      <c r="B188" s="1" t="s">
        <v>10</v>
      </c>
      <c r="C188" s="2">
        <v>43424.835416666669</v>
      </c>
      <c r="D188" s="2"/>
      <c r="E188" s="3">
        <v>2.0046296296296295E-2</v>
      </c>
      <c r="F188" s="1" t="s">
        <v>13</v>
      </c>
      <c r="G188" s="1" t="s">
        <v>4072</v>
      </c>
      <c r="H188" s="1" t="str">
        <f>IF(ISNUMBER(SEARCH("Episode",ViewingActivityRaw[[#This Row],[Title]])),"SERIE","MOVIE")</f>
        <v>SERIE</v>
      </c>
      <c r="I188" s="1" t="s">
        <v>13</v>
      </c>
      <c r="J188" s="1" t="s">
        <v>480</v>
      </c>
      <c r="K188" s="3">
        <v>2.0347222222222221E-2</v>
      </c>
      <c r="L188" s="1" t="s">
        <v>4073</v>
      </c>
      <c r="M188" s="1" t="s">
        <v>16</v>
      </c>
    </row>
    <row r="189" spans="1:13" x14ac:dyDescent="0.3">
      <c r="A189">
        <v>188</v>
      </c>
      <c r="B189" s="1" t="s">
        <v>10</v>
      </c>
      <c r="C189" s="2">
        <v>43428.578472222223</v>
      </c>
      <c r="D189" s="2"/>
      <c r="E189" s="3">
        <v>1.9942129629629629E-2</v>
      </c>
      <c r="F189" s="1" t="s">
        <v>2577</v>
      </c>
      <c r="G189" s="1" t="s">
        <v>4068</v>
      </c>
      <c r="H189" s="1" t="str">
        <f>IF(ISNUMBER(SEARCH("Episode",ViewingActivityRaw[[#This Row],[Title]])),"SERIE","MOVIE")</f>
        <v>SERIE</v>
      </c>
      <c r="I189" s="1" t="s">
        <v>13</v>
      </c>
      <c r="J189" s="1" t="s">
        <v>4069</v>
      </c>
      <c r="K189" s="3">
        <v>1.9942129629629629E-2</v>
      </c>
      <c r="L189" s="1" t="s">
        <v>4070</v>
      </c>
      <c r="M189" s="1" t="s">
        <v>16</v>
      </c>
    </row>
    <row r="190" spans="1:13" x14ac:dyDescent="0.3">
      <c r="A190">
        <v>189</v>
      </c>
      <c r="B190" s="1" t="s">
        <v>10</v>
      </c>
      <c r="C190" s="2">
        <v>43424.855555555558</v>
      </c>
      <c r="D190" s="2"/>
      <c r="E190" s="3">
        <v>2.0185185185185184E-2</v>
      </c>
      <c r="F190" s="1" t="s">
        <v>13</v>
      </c>
      <c r="G190" s="1" t="s">
        <v>4071</v>
      </c>
      <c r="H190" s="1" t="str">
        <f>IF(ISNUMBER(SEARCH("Episode",ViewingActivityRaw[[#This Row],[Title]])),"SERIE","MOVIE")</f>
        <v>SERIE</v>
      </c>
      <c r="I190" s="1" t="s">
        <v>13</v>
      </c>
      <c r="J190" s="1" t="s">
        <v>480</v>
      </c>
      <c r="K190" s="3">
        <v>2.0243055555555556E-2</v>
      </c>
      <c r="L190" s="1" t="s">
        <v>2581</v>
      </c>
      <c r="M190" s="1" t="s">
        <v>16</v>
      </c>
    </row>
    <row r="191" spans="1:13" x14ac:dyDescent="0.3">
      <c r="A191">
        <v>190</v>
      </c>
      <c r="B191" s="1" t="s">
        <v>10</v>
      </c>
      <c r="C191" s="2">
        <v>43429.726388888892</v>
      </c>
      <c r="D191" s="2"/>
      <c r="E191" s="3">
        <v>1.8587962962962962E-2</v>
      </c>
      <c r="F191" s="1" t="s">
        <v>13</v>
      </c>
      <c r="G191" s="1" t="s">
        <v>4066</v>
      </c>
      <c r="H191" s="1" t="str">
        <f>IF(ISNUMBER(SEARCH("Episode",ViewingActivityRaw[[#This Row],[Title]])),"SERIE","MOVIE")</f>
        <v>SERIE</v>
      </c>
      <c r="I191" s="1" t="s">
        <v>13</v>
      </c>
      <c r="J191" s="1" t="s">
        <v>480</v>
      </c>
      <c r="K191" s="3">
        <v>1.8599537037037036E-2</v>
      </c>
      <c r="L191" s="1" t="s">
        <v>785</v>
      </c>
      <c r="M191" s="1" t="s">
        <v>16</v>
      </c>
    </row>
    <row r="192" spans="1:13" x14ac:dyDescent="0.3">
      <c r="A192">
        <v>191</v>
      </c>
      <c r="B192" s="1" t="s">
        <v>10</v>
      </c>
      <c r="C192" s="2">
        <v>43430.80972222222</v>
      </c>
      <c r="D192" s="2"/>
      <c r="E192" s="3">
        <v>3.7152777777777778E-3</v>
      </c>
      <c r="F192" s="1" t="s">
        <v>13</v>
      </c>
      <c r="G192" s="1" t="s">
        <v>4061</v>
      </c>
      <c r="H192" s="1" t="str">
        <f>IF(ISNUMBER(SEARCH("Episode",ViewingActivityRaw[[#This Row],[Title]])),"SERIE","MOVIE")</f>
        <v>SERIE</v>
      </c>
      <c r="I192" s="1" t="s">
        <v>13</v>
      </c>
      <c r="J192" s="1" t="s">
        <v>480</v>
      </c>
      <c r="K192" s="3">
        <v>1.9930555555555556E-2</v>
      </c>
      <c r="L192" s="1" t="s">
        <v>3853</v>
      </c>
      <c r="M192" s="1" t="s">
        <v>16</v>
      </c>
    </row>
    <row r="193" spans="1:13" x14ac:dyDescent="0.3">
      <c r="A193">
        <v>192</v>
      </c>
      <c r="B193" s="1" t="s">
        <v>10</v>
      </c>
      <c r="C193" s="2">
        <v>43429.765277777777</v>
      </c>
      <c r="D193" s="2"/>
      <c r="E193" s="3">
        <v>2.0243055555555556E-2</v>
      </c>
      <c r="F193" s="1" t="s">
        <v>13</v>
      </c>
      <c r="G193" s="1" t="s">
        <v>4063</v>
      </c>
      <c r="H193" s="1" t="str">
        <f>IF(ISNUMBER(SEARCH("Episode",ViewingActivityRaw[[#This Row],[Title]])),"SERIE","MOVIE")</f>
        <v>SERIE</v>
      </c>
      <c r="I193" s="1" t="s">
        <v>13</v>
      </c>
      <c r="J193" s="1" t="s">
        <v>480</v>
      </c>
      <c r="K193" s="3">
        <v>2.0543981481481483E-2</v>
      </c>
      <c r="L193" s="1" t="s">
        <v>4064</v>
      </c>
      <c r="M193" s="1" t="s">
        <v>16</v>
      </c>
    </row>
    <row r="194" spans="1:13" x14ac:dyDescent="0.3">
      <c r="A194">
        <v>193</v>
      </c>
      <c r="B194" s="1" t="s">
        <v>10</v>
      </c>
      <c r="C194" s="2">
        <v>43430.853472222225</v>
      </c>
      <c r="D194" s="2"/>
      <c r="E194" s="3">
        <v>3.7627314814814815E-2</v>
      </c>
      <c r="F194" s="1" t="s">
        <v>13</v>
      </c>
      <c r="G194" s="1" t="s">
        <v>4056</v>
      </c>
      <c r="H194" s="1" t="str">
        <f>IF(ISNUMBER(SEARCH("Episode",ViewingActivityRaw[[#This Row],[Title]])),"SERIE","MOVIE")</f>
        <v>SERIE</v>
      </c>
      <c r="I194" s="1" t="s">
        <v>13</v>
      </c>
      <c r="J194" s="1" t="s">
        <v>480</v>
      </c>
      <c r="K194" s="3">
        <v>3.7685185185185183E-2</v>
      </c>
      <c r="L194" s="1" t="s">
        <v>4057</v>
      </c>
      <c r="M194" s="1" t="s">
        <v>16</v>
      </c>
    </row>
    <row r="195" spans="1:13" x14ac:dyDescent="0.3">
      <c r="A195">
        <v>194</v>
      </c>
      <c r="B195" s="1" t="s">
        <v>10</v>
      </c>
      <c r="C195" s="2">
        <v>43430.833333333336</v>
      </c>
      <c r="D195" s="2"/>
      <c r="E195" s="3">
        <v>2.0277777777777777E-2</v>
      </c>
      <c r="F195" s="1" t="s">
        <v>13</v>
      </c>
      <c r="G195" s="1" t="s">
        <v>4058</v>
      </c>
      <c r="H195" s="1" t="str">
        <f>IF(ISNUMBER(SEARCH("Episode",ViewingActivityRaw[[#This Row],[Title]])),"SERIE","MOVIE")</f>
        <v>SERIE</v>
      </c>
      <c r="I195" s="1" t="s">
        <v>13</v>
      </c>
      <c r="J195" s="1" t="s">
        <v>480</v>
      </c>
      <c r="K195" s="3">
        <v>2.0590277777777777E-2</v>
      </c>
      <c r="L195" s="1" t="s">
        <v>4059</v>
      </c>
      <c r="M195" s="1" t="s">
        <v>16</v>
      </c>
    </row>
    <row r="196" spans="1:13" x14ac:dyDescent="0.3">
      <c r="A196">
        <v>195</v>
      </c>
      <c r="B196" s="1" t="s">
        <v>10</v>
      </c>
      <c r="C196" s="2">
        <v>43429.793055555558</v>
      </c>
      <c r="D196" s="2"/>
      <c r="E196" s="3">
        <v>1.9872685185185184E-2</v>
      </c>
      <c r="F196" s="1" t="s">
        <v>13</v>
      </c>
      <c r="G196" s="1" t="s">
        <v>4062</v>
      </c>
      <c r="H196" s="1" t="str">
        <f>IF(ISNUMBER(SEARCH("Episode",ViewingActivityRaw[[#This Row],[Title]])),"SERIE","MOVIE")</f>
        <v>SERIE</v>
      </c>
      <c r="I196" s="1" t="s">
        <v>13</v>
      </c>
      <c r="J196" s="1" t="s">
        <v>480</v>
      </c>
      <c r="K196" s="3">
        <v>2.0185185185185184E-2</v>
      </c>
      <c r="L196" s="1" t="s">
        <v>2370</v>
      </c>
      <c r="M196" s="1" t="s">
        <v>16</v>
      </c>
    </row>
    <row r="197" spans="1:13" x14ac:dyDescent="0.3">
      <c r="A197">
        <v>196</v>
      </c>
      <c r="B197" s="1" t="s">
        <v>10</v>
      </c>
      <c r="C197" s="2">
        <v>43429.744444444441</v>
      </c>
      <c r="D197" s="2"/>
      <c r="E197" s="3">
        <v>1.9872685185185184E-2</v>
      </c>
      <c r="F197" s="1" t="s">
        <v>13</v>
      </c>
      <c r="G197" s="1" t="s">
        <v>4065</v>
      </c>
      <c r="H197" s="1" t="str">
        <f>IF(ISNUMBER(SEARCH("Episode",ViewingActivityRaw[[#This Row],[Title]])),"SERIE","MOVIE")</f>
        <v>SERIE</v>
      </c>
      <c r="I197" s="1" t="s">
        <v>13</v>
      </c>
      <c r="J197" s="1" t="s">
        <v>480</v>
      </c>
      <c r="K197" s="3">
        <v>2.0185185185185184E-2</v>
      </c>
      <c r="L197" s="1" t="s">
        <v>2370</v>
      </c>
      <c r="M197" s="1" t="s">
        <v>16</v>
      </c>
    </row>
    <row r="198" spans="1:13" x14ac:dyDescent="0.3">
      <c r="A198">
        <v>197</v>
      </c>
      <c r="B198" s="1" t="s">
        <v>10</v>
      </c>
      <c r="C198" s="2">
        <v>43430.813194444447</v>
      </c>
      <c r="D198" s="2"/>
      <c r="E198" s="3">
        <v>1.9895833333333335E-2</v>
      </c>
      <c r="F198" s="1" t="s">
        <v>13</v>
      </c>
      <c r="G198" s="1" t="s">
        <v>4060</v>
      </c>
      <c r="H198" s="1" t="str">
        <f>IF(ISNUMBER(SEARCH("Episode",ViewingActivityRaw[[#This Row],[Title]])),"SERIE","MOVIE")</f>
        <v>SERIE</v>
      </c>
      <c r="I198" s="1" t="s">
        <v>13</v>
      </c>
      <c r="J198" s="1" t="s">
        <v>480</v>
      </c>
      <c r="K198" s="3">
        <v>2.0208333333333332E-2</v>
      </c>
      <c r="L198" s="1" t="s">
        <v>3867</v>
      </c>
      <c r="M198" s="1" t="s">
        <v>16</v>
      </c>
    </row>
    <row r="199" spans="1:13" x14ac:dyDescent="0.3">
      <c r="A199">
        <v>198</v>
      </c>
      <c r="B199" s="1" t="s">
        <v>10</v>
      </c>
      <c r="C199" s="2">
        <v>42475.799305555556</v>
      </c>
      <c r="D199" s="2"/>
      <c r="E199" s="3">
        <v>1.9988425925925927E-2</v>
      </c>
      <c r="F199" s="1" t="s">
        <v>13</v>
      </c>
      <c r="G199" s="1" t="s">
        <v>6232</v>
      </c>
      <c r="H199" s="1" t="str">
        <f>IF(ISNUMBER(SEARCH("Episode",ViewingActivityRaw[[#This Row],[Title]])),"SERIE","MOVIE")</f>
        <v>SERIE</v>
      </c>
      <c r="I199" s="1" t="s">
        <v>13</v>
      </c>
      <c r="J199" s="1" t="s">
        <v>423</v>
      </c>
      <c r="K199" s="3">
        <v>1.9988425925925927E-2</v>
      </c>
      <c r="L199" s="1" t="s">
        <v>2377</v>
      </c>
      <c r="M199" s="1" t="s">
        <v>16</v>
      </c>
    </row>
    <row r="200" spans="1:13" x14ac:dyDescent="0.3">
      <c r="A200">
        <v>199</v>
      </c>
      <c r="B200" s="1" t="s">
        <v>10</v>
      </c>
      <c r="C200" s="2">
        <v>42472.86041666667</v>
      </c>
      <c r="D200" s="2"/>
      <c r="E200" s="3">
        <v>2.0219907407407409E-2</v>
      </c>
      <c r="F200" s="1" t="s">
        <v>13</v>
      </c>
      <c r="G200" s="1" t="s">
        <v>6235</v>
      </c>
      <c r="H200" s="1" t="str">
        <f>IF(ISNUMBER(SEARCH("Episode",ViewingActivityRaw[[#This Row],[Title]])),"SERIE","MOVIE")</f>
        <v>SERIE</v>
      </c>
      <c r="I200" s="1" t="s">
        <v>13</v>
      </c>
      <c r="J200" s="1" t="s">
        <v>423</v>
      </c>
      <c r="K200" s="3">
        <v>2.0219907407407409E-2</v>
      </c>
      <c r="L200" s="1" t="s">
        <v>3860</v>
      </c>
      <c r="M200" s="1" t="s">
        <v>16</v>
      </c>
    </row>
    <row r="201" spans="1:13" x14ac:dyDescent="0.3">
      <c r="A201">
        <v>200</v>
      </c>
      <c r="B201" s="1" t="s">
        <v>10</v>
      </c>
      <c r="C201" s="2">
        <v>42472.854861111111</v>
      </c>
      <c r="D201" s="2"/>
      <c r="E201" s="3">
        <v>1.5740740740740741E-3</v>
      </c>
      <c r="F201" s="1" t="s">
        <v>13</v>
      </c>
      <c r="G201" s="1" t="s">
        <v>6236</v>
      </c>
      <c r="H201" s="1" t="str">
        <f>IF(ISNUMBER(SEARCH("Episode",ViewingActivityRaw[[#This Row],[Title]])),"SERIE","MOVIE")</f>
        <v>SERIE</v>
      </c>
      <c r="I201" s="1" t="s">
        <v>13</v>
      </c>
      <c r="J201" s="1" t="s">
        <v>423</v>
      </c>
      <c r="K201" s="3">
        <v>1.7881944444444443E-2</v>
      </c>
      <c r="L201" s="1" t="s">
        <v>3258</v>
      </c>
      <c r="M201" s="1" t="s">
        <v>16</v>
      </c>
    </row>
    <row r="202" spans="1:13" x14ac:dyDescent="0.3">
      <c r="A202">
        <v>201</v>
      </c>
      <c r="B202" s="1" t="s">
        <v>10</v>
      </c>
      <c r="C202" s="2">
        <v>42475.862500000003</v>
      </c>
      <c r="D202" s="2"/>
      <c r="E202" s="3">
        <v>2.0162037037037037E-2</v>
      </c>
      <c r="F202" s="1" t="s">
        <v>13</v>
      </c>
      <c r="G202" s="1" t="s">
        <v>6229</v>
      </c>
      <c r="H202" s="1" t="str">
        <f>IF(ISNUMBER(SEARCH("Episode",ViewingActivityRaw[[#This Row],[Title]])),"SERIE","MOVIE")</f>
        <v>SERIE</v>
      </c>
      <c r="I202" s="1" t="s">
        <v>13</v>
      </c>
      <c r="J202" s="1" t="s">
        <v>423</v>
      </c>
      <c r="K202" s="3">
        <v>2.0162037037037037E-2</v>
      </c>
      <c r="L202" s="1" t="s">
        <v>943</v>
      </c>
      <c r="M202" s="1" t="s">
        <v>16</v>
      </c>
    </row>
    <row r="203" spans="1:13" x14ac:dyDescent="0.3">
      <c r="A203">
        <v>202</v>
      </c>
      <c r="B203" s="1" t="s">
        <v>10</v>
      </c>
      <c r="C203" s="2">
        <v>42475.84097222222</v>
      </c>
      <c r="D203" s="2"/>
      <c r="E203" s="3">
        <v>1.951388888888889E-2</v>
      </c>
      <c r="F203" s="1" t="s">
        <v>13</v>
      </c>
      <c r="G203" s="1" t="s">
        <v>6230</v>
      </c>
      <c r="H203" s="1" t="str">
        <f>IF(ISNUMBER(SEARCH("Episode",ViewingActivityRaw[[#This Row],[Title]])),"SERIE","MOVIE")</f>
        <v>SERIE</v>
      </c>
      <c r="I203" s="1" t="s">
        <v>13</v>
      </c>
      <c r="J203" s="1" t="s">
        <v>423</v>
      </c>
      <c r="K203" s="3">
        <v>1.951388888888889E-2</v>
      </c>
      <c r="L203" s="1" t="s">
        <v>876</v>
      </c>
      <c r="M203" s="1" t="s">
        <v>16</v>
      </c>
    </row>
    <row r="204" spans="1:13" x14ac:dyDescent="0.3">
      <c r="A204">
        <v>203</v>
      </c>
      <c r="B204" s="1" t="s">
        <v>10</v>
      </c>
      <c r="C204" s="2">
        <v>42474.830555555556</v>
      </c>
      <c r="D204" s="2"/>
      <c r="E204" s="3">
        <v>2.0162037037037037E-2</v>
      </c>
      <c r="F204" s="1" t="s">
        <v>13</v>
      </c>
      <c r="G204" s="1" t="s">
        <v>6233</v>
      </c>
      <c r="H204" s="1" t="str">
        <f>IF(ISNUMBER(SEARCH("Episode",ViewingActivityRaw[[#This Row],[Title]])),"SERIE","MOVIE")</f>
        <v>SERIE</v>
      </c>
      <c r="I204" s="1" t="s">
        <v>13</v>
      </c>
      <c r="J204" s="1" t="s">
        <v>423</v>
      </c>
      <c r="K204" s="3">
        <v>2.0162037037037037E-2</v>
      </c>
      <c r="L204" s="1" t="s">
        <v>943</v>
      </c>
      <c r="M204" s="1" t="s">
        <v>16</v>
      </c>
    </row>
    <row r="205" spans="1:13" x14ac:dyDescent="0.3">
      <c r="A205">
        <v>204</v>
      </c>
      <c r="B205" s="1" t="s">
        <v>10</v>
      </c>
      <c r="C205" s="2">
        <v>42474.810416666667</v>
      </c>
      <c r="D205" s="2"/>
      <c r="E205" s="3">
        <v>2.0104166666666666E-2</v>
      </c>
      <c r="F205" s="1" t="s">
        <v>13</v>
      </c>
      <c r="G205" s="1" t="s">
        <v>6234</v>
      </c>
      <c r="H205" s="1" t="str">
        <f>IF(ISNUMBER(SEARCH("Episode",ViewingActivityRaw[[#This Row],[Title]])),"SERIE","MOVIE")</f>
        <v>SERIE</v>
      </c>
      <c r="I205" s="1" t="s">
        <v>13</v>
      </c>
      <c r="J205" s="1" t="s">
        <v>423</v>
      </c>
      <c r="K205" s="3">
        <v>2.0104166666666666E-2</v>
      </c>
      <c r="L205" s="1" t="s">
        <v>807</v>
      </c>
      <c r="M205" s="1" t="s">
        <v>16</v>
      </c>
    </row>
    <row r="206" spans="1:13" x14ac:dyDescent="0.3">
      <c r="A206">
        <v>205</v>
      </c>
      <c r="B206" s="1" t="s">
        <v>10</v>
      </c>
      <c r="C206" s="2">
        <v>42475.821527777778</v>
      </c>
      <c r="D206" s="2"/>
      <c r="E206" s="3">
        <v>1.9803240740740739E-2</v>
      </c>
      <c r="F206" s="1" t="s">
        <v>13</v>
      </c>
      <c r="G206" s="1" t="s">
        <v>6231</v>
      </c>
      <c r="H206" s="1" t="str">
        <f>IF(ISNUMBER(SEARCH("Episode",ViewingActivityRaw[[#This Row],[Title]])),"SERIE","MOVIE")</f>
        <v>SERIE</v>
      </c>
      <c r="I206" s="1" t="s">
        <v>13</v>
      </c>
      <c r="J206" s="1" t="s">
        <v>423</v>
      </c>
      <c r="K206" s="3">
        <v>1.9803240740740739E-2</v>
      </c>
      <c r="L206" s="1" t="s">
        <v>481</v>
      </c>
      <c r="M206" s="1" t="s">
        <v>16</v>
      </c>
    </row>
    <row r="207" spans="1:13" x14ac:dyDescent="0.3">
      <c r="A207">
        <v>206</v>
      </c>
      <c r="B207" s="1" t="s">
        <v>10</v>
      </c>
      <c r="C207" s="2">
        <v>44171.637499999997</v>
      </c>
      <c r="D207" s="2"/>
      <c r="E207" s="3">
        <v>2.0266203703703703E-2</v>
      </c>
      <c r="F207" s="1" t="s">
        <v>13</v>
      </c>
      <c r="G207" s="1" t="s">
        <v>2193</v>
      </c>
      <c r="H207" s="1" t="str">
        <f>IF(ISNUMBER(SEARCH("Episode",ViewingActivityRaw[[#This Row],[Title]])),"SERIE","MOVIE")</f>
        <v>SERIE</v>
      </c>
      <c r="I207" s="1" t="s">
        <v>13</v>
      </c>
      <c r="J207" s="1" t="s">
        <v>14</v>
      </c>
      <c r="K207" s="3">
        <v>2.0266203703703703E-2</v>
      </c>
      <c r="L207" s="1" t="s">
        <v>833</v>
      </c>
      <c r="M207" s="1" t="s">
        <v>16</v>
      </c>
    </row>
    <row r="208" spans="1:13" x14ac:dyDescent="0.3">
      <c r="A208">
        <v>207</v>
      </c>
      <c r="B208" s="1" t="s">
        <v>10</v>
      </c>
      <c r="C208" s="2">
        <v>42475.883333333331</v>
      </c>
      <c r="D208" s="2"/>
      <c r="E208" s="3">
        <v>2.0462962962962964E-2</v>
      </c>
      <c r="F208" s="1" t="s">
        <v>13</v>
      </c>
      <c r="G208" s="1" t="s">
        <v>6228</v>
      </c>
      <c r="H208" s="1" t="str">
        <f>IF(ISNUMBER(SEARCH("Episode",ViewingActivityRaw[[#This Row],[Title]])),"SERIE","MOVIE")</f>
        <v>SERIE</v>
      </c>
      <c r="I208" s="1" t="s">
        <v>13</v>
      </c>
      <c r="J208" s="1" t="s">
        <v>423</v>
      </c>
      <c r="K208" s="3">
        <v>2.0208333333333332E-2</v>
      </c>
      <c r="L208" s="1" t="s">
        <v>3867</v>
      </c>
      <c r="M208" s="1" t="s">
        <v>16</v>
      </c>
    </row>
    <row r="209" spans="1:13" x14ac:dyDescent="0.3">
      <c r="A209">
        <v>208</v>
      </c>
      <c r="B209" s="1" t="s">
        <v>10</v>
      </c>
      <c r="C209" s="2">
        <v>43541.799305555556</v>
      </c>
      <c r="D209" s="2"/>
      <c r="E209" s="3">
        <v>1.8796296296296297E-2</v>
      </c>
      <c r="F209" s="1" t="s">
        <v>13</v>
      </c>
      <c r="G209" s="1" t="s">
        <v>3752</v>
      </c>
      <c r="H209" s="1" t="str">
        <f>IF(ISNUMBER(SEARCH("Episode",ViewingActivityRaw[[#This Row],[Title]])),"SERIE","MOVIE")</f>
        <v>SERIE</v>
      </c>
      <c r="I209" s="1" t="s">
        <v>13</v>
      </c>
      <c r="J209" s="1" t="s">
        <v>480</v>
      </c>
      <c r="K209" s="3">
        <v>1.8796296296296297E-2</v>
      </c>
      <c r="L209" s="1" t="s">
        <v>768</v>
      </c>
      <c r="M209" s="1" t="s">
        <v>16</v>
      </c>
    </row>
    <row r="210" spans="1:13" x14ac:dyDescent="0.3">
      <c r="A210">
        <v>209</v>
      </c>
      <c r="B210" s="1" t="s">
        <v>10</v>
      </c>
      <c r="C210" s="2">
        <v>43541.818749999999</v>
      </c>
      <c r="D210" s="2"/>
      <c r="E210" s="3">
        <v>1.6354166666666666E-2</v>
      </c>
      <c r="F210" s="1" t="s">
        <v>11</v>
      </c>
      <c r="G210" s="1" t="s">
        <v>3751</v>
      </c>
      <c r="H210" s="1" t="str">
        <f>IF(ISNUMBER(SEARCH("Episode",ViewingActivityRaw[[#This Row],[Title]])),"SERIE","MOVIE")</f>
        <v>SERIE</v>
      </c>
      <c r="I210" s="1" t="s">
        <v>13</v>
      </c>
      <c r="J210" s="1" t="s">
        <v>480</v>
      </c>
      <c r="K210" s="3">
        <v>1.6469907407407409E-2</v>
      </c>
      <c r="L210" s="1" t="s">
        <v>688</v>
      </c>
      <c r="M210" s="1" t="s">
        <v>16</v>
      </c>
    </row>
    <row r="211" spans="1:13" x14ac:dyDescent="0.3">
      <c r="A211">
        <v>210</v>
      </c>
      <c r="B211" s="1" t="s">
        <v>10</v>
      </c>
      <c r="C211" s="2">
        <v>43541.836805555555</v>
      </c>
      <c r="D211" s="2"/>
      <c r="E211" s="3">
        <v>1.8090277777777778E-2</v>
      </c>
      <c r="F211" s="1" t="s">
        <v>11</v>
      </c>
      <c r="G211" s="1" t="s">
        <v>3749</v>
      </c>
      <c r="H211" s="1" t="str">
        <f>IF(ISNUMBER(SEARCH("Episode",ViewingActivityRaw[[#This Row],[Title]])),"SERIE","MOVIE")</f>
        <v>SERIE</v>
      </c>
      <c r="I211" s="1" t="s">
        <v>13</v>
      </c>
      <c r="J211" s="1" t="s">
        <v>480</v>
      </c>
      <c r="K211" s="3">
        <v>1.8206018518518517E-2</v>
      </c>
      <c r="L211" s="1" t="s">
        <v>3750</v>
      </c>
      <c r="M211" s="1" t="s">
        <v>16</v>
      </c>
    </row>
    <row r="212" spans="1:13" x14ac:dyDescent="0.3">
      <c r="A212">
        <v>211</v>
      </c>
      <c r="B212" s="1" t="s">
        <v>10</v>
      </c>
      <c r="C212" s="2">
        <v>43541.855555555558</v>
      </c>
      <c r="D212" s="2"/>
      <c r="E212" s="3">
        <v>1.8078703703703704E-2</v>
      </c>
      <c r="F212" s="1" t="s">
        <v>11</v>
      </c>
      <c r="G212" s="1" t="s">
        <v>3748</v>
      </c>
      <c r="H212" s="1" t="str">
        <f>IF(ISNUMBER(SEARCH("Episode",ViewingActivityRaw[[#This Row],[Title]])),"SERIE","MOVIE")</f>
        <v>SERIE</v>
      </c>
      <c r="I212" s="1" t="s">
        <v>13</v>
      </c>
      <c r="J212" s="1" t="s">
        <v>480</v>
      </c>
      <c r="K212" s="3">
        <v>1.8194444444444444E-2</v>
      </c>
      <c r="L212" s="1" t="s">
        <v>425</v>
      </c>
      <c r="M212" s="1" t="s">
        <v>16</v>
      </c>
    </row>
    <row r="213" spans="1:13" x14ac:dyDescent="0.3">
      <c r="A213">
        <v>212</v>
      </c>
      <c r="B213" s="1" t="s">
        <v>10</v>
      </c>
      <c r="C213" s="2">
        <v>43541.873611111114</v>
      </c>
      <c r="D213" s="2"/>
      <c r="E213" s="3">
        <v>2.0405092592592593E-2</v>
      </c>
      <c r="F213" s="1" t="s">
        <v>11</v>
      </c>
      <c r="G213" s="1" t="s">
        <v>3746</v>
      </c>
      <c r="H213" s="1" t="str">
        <f>IF(ISNUMBER(SEARCH("Episode",ViewingActivityRaw[[#This Row],[Title]])),"SERIE","MOVIE")</f>
        <v>SERIE</v>
      </c>
      <c r="I213" s="1" t="s">
        <v>13</v>
      </c>
      <c r="J213" s="1" t="s">
        <v>480</v>
      </c>
      <c r="K213" s="3">
        <v>2.0520833333333332E-2</v>
      </c>
      <c r="L213" s="1" t="s">
        <v>3747</v>
      </c>
      <c r="M213" s="1" t="s">
        <v>16</v>
      </c>
    </row>
    <row r="214" spans="1:13" x14ac:dyDescent="0.3">
      <c r="A214">
        <v>213</v>
      </c>
      <c r="B214" s="1" t="s">
        <v>10</v>
      </c>
      <c r="C214" s="2">
        <v>43542.762499999997</v>
      </c>
      <c r="D214" s="2"/>
      <c r="E214" s="3">
        <v>1.7743055555555557E-2</v>
      </c>
      <c r="F214" s="1" t="s">
        <v>13</v>
      </c>
      <c r="G214" s="1" t="s">
        <v>3744</v>
      </c>
      <c r="H214" s="1" t="str">
        <f>IF(ISNUMBER(SEARCH("Episode",ViewingActivityRaw[[#This Row],[Title]])),"SERIE","MOVIE")</f>
        <v>SERIE</v>
      </c>
      <c r="I214" s="1" t="s">
        <v>13</v>
      </c>
      <c r="J214" s="1" t="s">
        <v>480</v>
      </c>
      <c r="K214" s="3">
        <v>1.7743055555555557E-2</v>
      </c>
      <c r="L214" s="1" t="s">
        <v>3745</v>
      </c>
      <c r="M214" s="1" t="s">
        <v>16</v>
      </c>
    </row>
    <row r="215" spans="1:13" x14ac:dyDescent="0.3">
      <c r="A215">
        <v>214</v>
      </c>
      <c r="B215" s="1" t="s">
        <v>10</v>
      </c>
      <c r="C215" s="2">
        <v>43961.826388888891</v>
      </c>
      <c r="D215" s="2"/>
      <c r="E215" s="3">
        <v>1.525462962962963E-2</v>
      </c>
      <c r="F215" s="1" t="s">
        <v>13</v>
      </c>
      <c r="G215" s="1" t="s">
        <v>2780</v>
      </c>
      <c r="H215" s="1" t="str">
        <f>IF(ISNUMBER(SEARCH("Episode",ViewingActivityRaw[[#This Row],[Title]])),"SERIE","MOVIE")</f>
        <v>SERIE</v>
      </c>
      <c r="I215" s="1" t="s">
        <v>13</v>
      </c>
      <c r="J215" s="1" t="s">
        <v>14</v>
      </c>
      <c r="K215" s="3">
        <v>1.7824074074074076E-2</v>
      </c>
      <c r="L215" s="1" t="s">
        <v>2781</v>
      </c>
      <c r="M215" s="1" t="s">
        <v>16</v>
      </c>
    </row>
    <row r="216" spans="1:13" x14ac:dyDescent="0.3">
      <c r="A216">
        <v>215</v>
      </c>
      <c r="B216" s="1" t="s">
        <v>10</v>
      </c>
      <c r="C216" s="2">
        <v>43961.843055555553</v>
      </c>
      <c r="D216" s="2"/>
      <c r="E216" s="3">
        <v>1.7847222222222223E-2</v>
      </c>
      <c r="F216" s="1" t="s">
        <v>11</v>
      </c>
      <c r="G216" s="1" t="s">
        <v>2778</v>
      </c>
      <c r="H216" s="1" t="str">
        <f>IF(ISNUMBER(SEARCH("Episode",ViewingActivityRaw[[#This Row],[Title]])),"SERIE","MOVIE")</f>
        <v>SERIE</v>
      </c>
      <c r="I216" s="1" t="s">
        <v>13</v>
      </c>
      <c r="J216" s="1" t="s">
        <v>14</v>
      </c>
      <c r="K216" s="3">
        <v>1.7951388888888888E-2</v>
      </c>
      <c r="L216" s="1" t="s">
        <v>2779</v>
      </c>
      <c r="M216" s="1" t="s">
        <v>16</v>
      </c>
    </row>
    <row r="217" spans="1:13" x14ac:dyDescent="0.3">
      <c r="A217">
        <v>216</v>
      </c>
      <c r="B217" s="1" t="s">
        <v>10</v>
      </c>
      <c r="C217" s="2">
        <v>43961.861111111109</v>
      </c>
      <c r="D217" s="2"/>
      <c r="E217" s="3">
        <v>2.0254629629629629E-2</v>
      </c>
      <c r="F217" s="1" t="s">
        <v>11</v>
      </c>
      <c r="G217" s="1" t="s">
        <v>2776</v>
      </c>
      <c r="H217" s="1" t="str">
        <f>IF(ISNUMBER(SEARCH("Episode",ViewingActivityRaw[[#This Row],[Title]])),"SERIE","MOVIE")</f>
        <v>SERIE</v>
      </c>
      <c r="I217" s="1" t="s">
        <v>13</v>
      </c>
      <c r="J217" s="1" t="s">
        <v>14</v>
      </c>
      <c r="K217" s="3">
        <v>2.0370370370370372E-2</v>
      </c>
      <c r="L217" s="1" t="s">
        <v>2777</v>
      </c>
      <c r="M217" s="1" t="s">
        <v>16</v>
      </c>
    </row>
    <row r="218" spans="1:13" x14ac:dyDescent="0.3">
      <c r="A218">
        <v>217</v>
      </c>
      <c r="B218" s="1" t="s">
        <v>10</v>
      </c>
      <c r="C218" s="2">
        <v>43961.884027777778</v>
      </c>
      <c r="D218" s="2"/>
      <c r="E218" s="3">
        <v>1.7280092592592593E-2</v>
      </c>
      <c r="F218" s="1" t="s">
        <v>11</v>
      </c>
      <c r="G218" s="1" t="s">
        <v>2774</v>
      </c>
      <c r="H218" s="1" t="str">
        <f>IF(ISNUMBER(SEARCH("Episode",ViewingActivityRaw[[#This Row],[Title]])),"SERIE","MOVIE")</f>
        <v>SERIE</v>
      </c>
      <c r="I218" s="1" t="s">
        <v>13</v>
      </c>
      <c r="J218" s="1" t="s">
        <v>14</v>
      </c>
      <c r="K218" s="3">
        <v>1.7395833333333333E-2</v>
      </c>
      <c r="L218" s="1" t="s">
        <v>2775</v>
      </c>
      <c r="M218" s="1" t="s">
        <v>16</v>
      </c>
    </row>
    <row r="219" spans="1:13" x14ac:dyDescent="0.3">
      <c r="A219">
        <v>218</v>
      </c>
      <c r="B219" s="1" t="s">
        <v>10</v>
      </c>
      <c r="C219" s="2">
        <v>43962.720833333333</v>
      </c>
      <c r="D219" s="2"/>
      <c r="E219" s="3">
        <v>1.861111111111111E-2</v>
      </c>
      <c r="F219" s="1" t="s">
        <v>13</v>
      </c>
      <c r="G219" s="1" t="s">
        <v>2773</v>
      </c>
      <c r="H219" s="1" t="str">
        <f>IF(ISNUMBER(SEARCH("Episode",ViewingActivityRaw[[#This Row],[Title]])),"SERIE","MOVIE")</f>
        <v>SERIE</v>
      </c>
      <c r="I219" s="1" t="s">
        <v>13</v>
      </c>
      <c r="J219" s="1" t="s">
        <v>14</v>
      </c>
      <c r="K219" s="3">
        <v>1.861111111111111E-2</v>
      </c>
      <c r="L219" s="1" t="s">
        <v>801</v>
      </c>
      <c r="M219" s="1" t="s">
        <v>16</v>
      </c>
    </row>
    <row r="220" spans="1:13" x14ac:dyDescent="0.3">
      <c r="A220">
        <v>219</v>
      </c>
      <c r="B220" s="1" t="s">
        <v>10</v>
      </c>
      <c r="C220" s="2">
        <v>43963.788194444445</v>
      </c>
      <c r="D220" s="2"/>
      <c r="E220" s="3">
        <v>2.0081018518518519E-2</v>
      </c>
      <c r="F220" s="1" t="s">
        <v>13</v>
      </c>
      <c r="G220" s="1" t="s">
        <v>2772</v>
      </c>
      <c r="H220" s="1" t="str">
        <f>IF(ISNUMBER(SEARCH("Episode",ViewingActivityRaw[[#This Row],[Title]])),"SERIE","MOVIE")</f>
        <v>SERIE</v>
      </c>
      <c r="I220" s="1" t="s">
        <v>13</v>
      </c>
      <c r="J220" s="1" t="s">
        <v>14</v>
      </c>
      <c r="K220" s="3">
        <v>2.0092592592592592E-2</v>
      </c>
      <c r="L220" s="1" t="s">
        <v>2579</v>
      </c>
      <c r="M220" s="1" t="s">
        <v>16</v>
      </c>
    </row>
    <row r="221" spans="1:13" x14ac:dyDescent="0.3">
      <c r="A221">
        <v>220</v>
      </c>
      <c r="B221" s="1" t="s">
        <v>10</v>
      </c>
      <c r="C221" s="2">
        <v>44575.947916666664</v>
      </c>
      <c r="D221" s="2"/>
      <c r="E221" s="3">
        <v>1.7245370370370369E-2</v>
      </c>
      <c r="F221" s="1" t="s">
        <v>13</v>
      </c>
      <c r="G221" s="1" t="s">
        <v>205</v>
      </c>
      <c r="H221" s="1" t="str">
        <f>IF(ISNUMBER(SEARCH("Episode",ViewingActivityRaw[[#This Row],[Title]])),"SERIE","MOVIE")</f>
        <v>SERIE</v>
      </c>
      <c r="I221" s="1" t="s">
        <v>13</v>
      </c>
      <c r="J221" s="1" t="s">
        <v>14</v>
      </c>
      <c r="K221" s="3">
        <v>1.7245370370370369E-2</v>
      </c>
      <c r="L221" s="1" t="s">
        <v>206</v>
      </c>
      <c r="M221" s="1" t="s">
        <v>16</v>
      </c>
    </row>
    <row r="222" spans="1:13" x14ac:dyDescent="0.3">
      <c r="A222">
        <v>221</v>
      </c>
      <c r="B222" s="1" t="s">
        <v>10</v>
      </c>
      <c r="C222" s="2">
        <v>44576.803472222222</v>
      </c>
      <c r="D222" s="2"/>
      <c r="E222" s="3">
        <v>1.3680555555555555E-2</v>
      </c>
      <c r="F222" s="1" t="s">
        <v>13</v>
      </c>
      <c r="G222" s="1" t="s">
        <v>203</v>
      </c>
      <c r="H222" s="1" t="str">
        <f>IF(ISNUMBER(SEARCH("Episode",ViewingActivityRaw[[#This Row],[Title]])),"SERIE","MOVIE")</f>
        <v>SERIE</v>
      </c>
      <c r="I222" s="1" t="s">
        <v>13</v>
      </c>
      <c r="J222" s="1" t="s">
        <v>14</v>
      </c>
      <c r="K222" s="3">
        <v>1.8229166666666668E-2</v>
      </c>
      <c r="L222" s="1" t="s">
        <v>204</v>
      </c>
      <c r="M222" s="1" t="s">
        <v>16</v>
      </c>
    </row>
    <row r="223" spans="1:13" x14ac:dyDescent="0.3">
      <c r="A223">
        <v>222</v>
      </c>
      <c r="B223" s="1" t="s">
        <v>10</v>
      </c>
      <c r="C223" s="2">
        <v>44576.818055555559</v>
      </c>
      <c r="D223" s="2"/>
      <c r="E223" s="3">
        <v>1.8240740740740741E-2</v>
      </c>
      <c r="F223" s="1" t="s">
        <v>13</v>
      </c>
      <c r="G223" s="1" t="s">
        <v>201</v>
      </c>
      <c r="H223" s="1" t="str">
        <f>IF(ISNUMBER(SEARCH("Episode",ViewingActivityRaw[[#This Row],[Title]])),"SERIE","MOVIE")</f>
        <v>SERIE</v>
      </c>
      <c r="I223" s="1" t="s">
        <v>13</v>
      </c>
      <c r="J223" s="1" t="s">
        <v>14</v>
      </c>
      <c r="K223" s="3">
        <v>1.8310185185185186E-2</v>
      </c>
      <c r="L223" s="1" t="s">
        <v>202</v>
      </c>
      <c r="M223" s="1" t="s">
        <v>16</v>
      </c>
    </row>
    <row r="224" spans="1:13" x14ac:dyDescent="0.3">
      <c r="A224">
        <v>223</v>
      </c>
      <c r="B224" s="1" t="s">
        <v>10</v>
      </c>
      <c r="C224" s="2">
        <v>44576.837500000001</v>
      </c>
      <c r="D224" s="2"/>
      <c r="E224" s="3">
        <v>1.7569444444444443E-2</v>
      </c>
      <c r="F224" s="1" t="s">
        <v>13</v>
      </c>
      <c r="G224" s="1" t="s">
        <v>199</v>
      </c>
      <c r="H224" s="1" t="str">
        <f>IF(ISNUMBER(SEARCH("Episode",ViewingActivityRaw[[#This Row],[Title]])),"SERIE","MOVIE")</f>
        <v>SERIE</v>
      </c>
      <c r="I224" s="1" t="s">
        <v>13</v>
      </c>
      <c r="J224" s="1" t="s">
        <v>14</v>
      </c>
      <c r="K224" s="3">
        <v>1.7685185185185186E-2</v>
      </c>
      <c r="L224" s="1" t="s">
        <v>200</v>
      </c>
      <c r="M224" s="1" t="s">
        <v>16</v>
      </c>
    </row>
    <row r="225" spans="1:13" x14ac:dyDescent="0.3">
      <c r="A225">
        <v>224</v>
      </c>
      <c r="B225" s="1" t="s">
        <v>10</v>
      </c>
      <c r="C225" s="2">
        <v>44576.856944444444</v>
      </c>
      <c r="D225" s="2"/>
      <c r="E225" s="3">
        <v>1.8020833333333333E-2</v>
      </c>
      <c r="F225" s="1" t="s">
        <v>13</v>
      </c>
      <c r="G225" s="1" t="s">
        <v>198</v>
      </c>
      <c r="H225" s="1" t="str">
        <f>IF(ISNUMBER(SEARCH("Episode",ViewingActivityRaw[[#This Row],[Title]])),"SERIE","MOVIE")</f>
        <v>SERIE</v>
      </c>
      <c r="I225" s="1" t="s">
        <v>13</v>
      </c>
      <c r="J225" s="1" t="s">
        <v>14</v>
      </c>
      <c r="K225" s="3">
        <v>1.8136574074074076E-2</v>
      </c>
      <c r="L225" s="1" t="s">
        <v>187</v>
      </c>
      <c r="M225" s="1" t="s">
        <v>16</v>
      </c>
    </row>
    <row r="226" spans="1:13" x14ac:dyDescent="0.3">
      <c r="A226">
        <v>225</v>
      </c>
      <c r="B226" s="1" t="s">
        <v>10</v>
      </c>
      <c r="C226" s="2">
        <v>44576.875</v>
      </c>
      <c r="D226" s="2"/>
      <c r="E226" s="3">
        <v>2.361111111111111E-2</v>
      </c>
      <c r="F226" s="1" t="s">
        <v>13</v>
      </c>
      <c r="G226" s="1" t="s">
        <v>196</v>
      </c>
      <c r="H226" s="1" t="str">
        <f>IF(ISNUMBER(SEARCH("Episode",ViewingActivityRaw[[#This Row],[Title]])),"SERIE","MOVIE")</f>
        <v>SERIE</v>
      </c>
      <c r="I226" s="1" t="s">
        <v>13</v>
      </c>
      <c r="J226" s="1" t="s">
        <v>14</v>
      </c>
      <c r="K226" s="3">
        <v>2.3680555555555555E-2</v>
      </c>
      <c r="L226" s="1" t="s">
        <v>197</v>
      </c>
      <c r="M226" s="1" t="s">
        <v>16</v>
      </c>
    </row>
    <row r="227" spans="1:13" x14ac:dyDescent="0.3">
      <c r="A227">
        <v>226</v>
      </c>
      <c r="B227" s="1" t="s">
        <v>10</v>
      </c>
      <c r="C227" s="2">
        <v>44493.834027777775</v>
      </c>
      <c r="D227" s="2"/>
      <c r="E227" s="3">
        <v>4.8541666666666664E-2</v>
      </c>
      <c r="F227" s="1" t="s">
        <v>13</v>
      </c>
      <c r="G227" s="1" t="s">
        <v>518</v>
      </c>
      <c r="H227" s="1" t="str">
        <f>IF(ISNUMBER(SEARCH("Episode",ViewingActivityRaw[[#This Row],[Title]])),"SERIE","MOVIE")</f>
        <v>SERIE</v>
      </c>
      <c r="I227" s="1" t="s">
        <v>13</v>
      </c>
      <c r="J227" s="1" t="s">
        <v>14</v>
      </c>
      <c r="K227" s="3">
        <v>4.809027777777778E-2</v>
      </c>
      <c r="L227" s="1" t="s">
        <v>519</v>
      </c>
      <c r="M227" s="1" t="s">
        <v>16</v>
      </c>
    </row>
    <row r="228" spans="1:13" x14ac:dyDescent="0.3">
      <c r="A228">
        <v>227</v>
      </c>
      <c r="B228" s="1" t="s">
        <v>10</v>
      </c>
      <c r="C228" s="2">
        <v>44493.883333333331</v>
      </c>
      <c r="D228" s="2"/>
      <c r="E228" s="3">
        <v>1.2453703703703703E-2</v>
      </c>
      <c r="F228" s="1" t="s">
        <v>13</v>
      </c>
      <c r="G228" s="1" t="s">
        <v>516</v>
      </c>
      <c r="H228" s="1" t="str">
        <f>IF(ISNUMBER(SEARCH("Episode",ViewingActivityRaw[[#This Row],[Title]])),"SERIE","MOVIE")</f>
        <v>SERIE</v>
      </c>
      <c r="I228" s="1" t="s">
        <v>13</v>
      </c>
      <c r="J228" s="1" t="s">
        <v>14</v>
      </c>
      <c r="K228" s="3">
        <v>1.2800925925925926E-2</v>
      </c>
      <c r="L228" s="1" t="s">
        <v>517</v>
      </c>
      <c r="M228" s="1" t="s">
        <v>16</v>
      </c>
    </row>
    <row r="229" spans="1:13" x14ac:dyDescent="0.3">
      <c r="A229">
        <v>228</v>
      </c>
      <c r="B229" s="1" t="s">
        <v>10</v>
      </c>
      <c r="C229" s="2">
        <v>43147.706250000003</v>
      </c>
      <c r="D229" s="2"/>
      <c r="E229" s="3">
        <v>1.8865740740740742E-3</v>
      </c>
      <c r="F229" s="1" t="s">
        <v>13</v>
      </c>
      <c r="G229" s="1" t="s">
        <v>4768</v>
      </c>
      <c r="H229" s="1" t="str">
        <f>IF(ISNUMBER(SEARCH("Episode",ViewingActivityRaw[[#This Row],[Title]])),"SERIE","MOVIE")</f>
        <v>SERIE</v>
      </c>
      <c r="I229" s="1" t="s">
        <v>13</v>
      </c>
      <c r="J229" s="1" t="s">
        <v>480</v>
      </c>
      <c r="K229" s="3">
        <v>3.9479166666666669E-2</v>
      </c>
      <c r="L229" s="1" t="s">
        <v>4769</v>
      </c>
      <c r="M229" s="1" t="s">
        <v>16</v>
      </c>
    </row>
    <row r="230" spans="1:13" x14ac:dyDescent="0.3">
      <c r="A230">
        <v>229</v>
      </c>
      <c r="B230" s="1" t="s">
        <v>10</v>
      </c>
      <c r="C230" s="2">
        <v>43149.845138888886</v>
      </c>
      <c r="D230" s="2"/>
      <c r="E230" s="3">
        <v>3.2025462962962964E-2</v>
      </c>
      <c r="F230" s="1" t="s">
        <v>13</v>
      </c>
      <c r="G230" s="1" t="s">
        <v>4754</v>
      </c>
      <c r="H230" s="1" t="str">
        <f>IF(ISNUMBER(SEARCH("Episode",ViewingActivityRaw[[#This Row],[Title]])),"SERIE","MOVIE")</f>
        <v>SERIE</v>
      </c>
      <c r="I230" s="1" t="s">
        <v>13</v>
      </c>
      <c r="J230" s="1" t="s">
        <v>480</v>
      </c>
      <c r="K230" s="3">
        <v>3.2256944444444442E-2</v>
      </c>
      <c r="L230" s="1" t="s">
        <v>4755</v>
      </c>
      <c r="M230" s="1" t="s">
        <v>16</v>
      </c>
    </row>
    <row r="231" spans="1:13" x14ac:dyDescent="0.3">
      <c r="A231">
        <v>230</v>
      </c>
      <c r="B231" s="1" t="s">
        <v>10</v>
      </c>
      <c r="C231" s="2">
        <v>43149.804861111108</v>
      </c>
      <c r="D231" s="2"/>
      <c r="E231" s="3">
        <v>3.3321759259259259E-2</v>
      </c>
      <c r="F231" s="1" t="s">
        <v>13</v>
      </c>
      <c r="G231" s="1" t="s">
        <v>4756</v>
      </c>
      <c r="H231" s="1" t="str">
        <f>IF(ISNUMBER(SEARCH("Episode",ViewingActivityRaw[[#This Row],[Title]])),"SERIE","MOVIE")</f>
        <v>SERIE</v>
      </c>
      <c r="I231" s="1" t="s">
        <v>13</v>
      </c>
      <c r="J231" s="1" t="s">
        <v>480</v>
      </c>
      <c r="K231" s="3">
        <v>3.3321759259259259E-2</v>
      </c>
      <c r="L231" s="1" t="s">
        <v>2536</v>
      </c>
      <c r="M231" s="1" t="s">
        <v>16</v>
      </c>
    </row>
    <row r="232" spans="1:13" x14ac:dyDescent="0.3">
      <c r="A232">
        <v>231</v>
      </c>
      <c r="B232" s="1" t="s">
        <v>10</v>
      </c>
      <c r="C232" s="2">
        <v>43145.304166666669</v>
      </c>
      <c r="D232" s="2"/>
      <c r="E232" s="3">
        <v>1.9375E-2</v>
      </c>
      <c r="F232" s="1" t="s">
        <v>13</v>
      </c>
      <c r="G232" s="1" t="s">
        <v>4770</v>
      </c>
      <c r="H232" s="1" t="str">
        <f>IF(ISNUMBER(SEARCH("Episode",ViewingActivityRaw[[#This Row],[Title]])),"SERIE","MOVIE")</f>
        <v>SERIE</v>
      </c>
      <c r="I232" s="1" t="s">
        <v>13</v>
      </c>
      <c r="J232" s="1" t="s">
        <v>2381</v>
      </c>
      <c r="K232" s="3">
        <v>3.9108796296296294E-2</v>
      </c>
      <c r="L232" s="1" t="s">
        <v>105</v>
      </c>
      <c r="M232" s="1" t="s">
        <v>16</v>
      </c>
    </row>
    <row r="233" spans="1:13" x14ac:dyDescent="0.3">
      <c r="A233">
        <v>232</v>
      </c>
      <c r="B233" s="1" t="s">
        <v>10</v>
      </c>
      <c r="C233" s="2">
        <v>43149.881249999999</v>
      </c>
      <c r="D233" s="2"/>
      <c r="E233" s="3">
        <v>2.3148148148148147E-5</v>
      </c>
      <c r="F233" s="1" t="s">
        <v>13</v>
      </c>
      <c r="G233" s="1" t="s">
        <v>4753</v>
      </c>
      <c r="H233" s="1" t="str">
        <f>IF(ISNUMBER(SEARCH("Episode",ViewingActivityRaw[[#This Row],[Title]])),"SERIE","MOVIE")</f>
        <v>SERIE</v>
      </c>
      <c r="I233" s="1" t="s">
        <v>13</v>
      </c>
      <c r="J233" s="1" t="s">
        <v>480</v>
      </c>
      <c r="K233" s="3">
        <v>2.3148148148148147E-5</v>
      </c>
      <c r="L233" s="1" t="s">
        <v>1979</v>
      </c>
      <c r="M233" s="1" t="s">
        <v>16</v>
      </c>
    </row>
    <row r="234" spans="1:13" x14ac:dyDescent="0.3">
      <c r="A234">
        <v>233</v>
      </c>
      <c r="B234" s="1" t="s">
        <v>10</v>
      </c>
      <c r="C234" s="2">
        <v>43861.813194444447</v>
      </c>
      <c r="D234" s="2"/>
      <c r="E234" s="3">
        <v>1.8287037037037036E-2</v>
      </c>
      <c r="F234" s="1" t="s">
        <v>13</v>
      </c>
      <c r="G234" s="1" t="s">
        <v>3155</v>
      </c>
      <c r="H234" s="1" t="str">
        <f>IF(ISNUMBER(SEARCH("Episode",ViewingActivityRaw[[#This Row],[Title]])),"SERIE","MOVIE")</f>
        <v>SERIE</v>
      </c>
      <c r="I234" s="1" t="s">
        <v>13</v>
      </c>
      <c r="J234" s="1" t="s">
        <v>14</v>
      </c>
      <c r="K234" s="3">
        <v>1.8287037037037036E-2</v>
      </c>
      <c r="L234" s="1" t="s">
        <v>3156</v>
      </c>
      <c r="M234" s="1" t="s">
        <v>16</v>
      </c>
    </row>
    <row r="235" spans="1:13" x14ac:dyDescent="0.3">
      <c r="A235">
        <v>234</v>
      </c>
      <c r="B235" s="1" t="s">
        <v>10</v>
      </c>
      <c r="C235" s="2">
        <v>43861.852777777778</v>
      </c>
      <c r="D235" s="2"/>
      <c r="E235" s="3">
        <v>1.8379629629629631E-2</v>
      </c>
      <c r="F235" s="1" t="s">
        <v>11</v>
      </c>
      <c r="G235" s="1" t="s">
        <v>3151</v>
      </c>
      <c r="H235" s="1" t="str">
        <f>IF(ISNUMBER(SEARCH("Episode",ViewingActivityRaw[[#This Row],[Title]])),"SERIE","MOVIE")</f>
        <v>SERIE</v>
      </c>
      <c r="I235" s="1" t="s">
        <v>13</v>
      </c>
      <c r="J235" s="1" t="s">
        <v>14</v>
      </c>
      <c r="K235" s="3">
        <v>1.849537037037037E-2</v>
      </c>
      <c r="L235" s="1" t="s">
        <v>3152</v>
      </c>
      <c r="M235" s="1" t="s">
        <v>16</v>
      </c>
    </row>
    <row r="236" spans="1:13" x14ac:dyDescent="0.3">
      <c r="A236">
        <v>235</v>
      </c>
      <c r="B236" s="1" t="s">
        <v>10</v>
      </c>
      <c r="C236" s="2">
        <v>43862.628472222219</v>
      </c>
      <c r="D236" s="2"/>
      <c r="E236" s="3">
        <v>1.7094907407407406E-2</v>
      </c>
      <c r="F236" s="1" t="s">
        <v>13</v>
      </c>
      <c r="G236" s="1" t="s">
        <v>3147</v>
      </c>
      <c r="H236" s="1" t="str">
        <f>IF(ISNUMBER(SEARCH("Episode",ViewingActivityRaw[[#This Row],[Title]])),"SERIE","MOVIE")</f>
        <v>SERIE</v>
      </c>
      <c r="I236" s="1" t="s">
        <v>13</v>
      </c>
      <c r="J236" s="1" t="s">
        <v>14</v>
      </c>
      <c r="K236" s="3">
        <v>1.7094907407407406E-2</v>
      </c>
      <c r="L236" s="1" t="s">
        <v>3148</v>
      </c>
      <c r="M236" s="1" t="s">
        <v>16</v>
      </c>
    </row>
    <row r="237" spans="1:13" x14ac:dyDescent="0.3">
      <c r="A237">
        <v>236</v>
      </c>
      <c r="B237" s="1" t="s">
        <v>10</v>
      </c>
      <c r="C237" s="2">
        <v>43862.785416666666</v>
      </c>
      <c r="D237" s="2"/>
      <c r="E237" s="3">
        <v>7.083333333333333E-3</v>
      </c>
      <c r="F237" s="1" t="s">
        <v>13</v>
      </c>
      <c r="G237" s="1" t="s">
        <v>3145</v>
      </c>
      <c r="H237" s="1" t="str">
        <f>IF(ISNUMBER(SEARCH("Episode",ViewingActivityRaw[[#This Row],[Title]])),"SERIE","MOVIE")</f>
        <v>SERIE</v>
      </c>
      <c r="I237" s="1" t="s">
        <v>13</v>
      </c>
      <c r="J237" s="1" t="s">
        <v>480</v>
      </c>
      <c r="K237" s="3">
        <v>1.755787037037037E-2</v>
      </c>
      <c r="L237" s="1" t="s">
        <v>3146</v>
      </c>
      <c r="M237" s="1" t="s">
        <v>16</v>
      </c>
    </row>
    <row r="238" spans="1:13" x14ac:dyDescent="0.3">
      <c r="A238">
        <v>237</v>
      </c>
      <c r="B238" s="1" t="s">
        <v>10</v>
      </c>
      <c r="C238" s="2">
        <v>43862.792361111111</v>
      </c>
      <c r="D238" s="2"/>
      <c r="E238" s="3">
        <v>1.8287037037037036E-2</v>
      </c>
      <c r="F238" s="1" t="s">
        <v>11</v>
      </c>
      <c r="G238" s="1" t="s">
        <v>3143</v>
      </c>
      <c r="H238" s="1" t="str">
        <f>IF(ISNUMBER(SEARCH("Episode",ViewingActivityRaw[[#This Row],[Title]])),"SERIE","MOVIE")</f>
        <v>SERIE</v>
      </c>
      <c r="I238" s="1" t="s">
        <v>13</v>
      </c>
      <c r="J238" s="1" t="s">
        <v>480</v>
      </c>
      <c r="K238" s="3">
        <v>1.8402777777777778E-2</v>
      </c>
      <c r="L238" s="1" t="s">
        <v>3144</v>
      </c>
      <c r="M238" s="1" t="s">
        <v>16</v>
      </c>
    </row>
    <row r="239" spans="1:13" x14ac:dyDescent="0.3">
      <c r="A239">
        <v>238</v>
      </c>
      <c r="B239" s="1" t="s">
        <v>10</v>
      </c>
      <c r="C239" s="2">
        <v>43861.832638888889</v>
      </c>
      <c r="D239" s="2"/>
      <c r="E239" s="3">
        <v>1.90625E-2</v>
      </c>
      <c r="F239" s="1" t="s">
        <v>11</v>
      </c>
      <c r="G239" s="1" t="s">
        <v>3153</v>
      </c>
      <c r="H239" s="1" t="str">
        <f>IF(ISNUMBER(SEARCH("Episode",ViewingActivityRaw[[#This Row],[Title]])),"SERIE","MOVIE")</f>
        <v>SERIE</v>
      </c>
      <c r="I239" s="1" t="s">
        <v>13</v>
      </c>
      <c r="J239" s="1" t="s">
        <v>14</v>
      </c>
      <c r="K239" s="3">
        <v>1.9178240740740742E-2</v>
      </c>
      <c r="L239" s="1" t="s">
        <v>3154</v>
      </c>
      <c r="M239" s="1" t="s">
        <v>16</v>
      </c>
    </row>
    <row r="240" spans="1:13" x14ac:dyDescent="0.3">
      <c r="A240">
        <v>239</v>
      </c>
      <c r="B240" s="1" t="s">
        <v>10</v>
      </c>
      <c r="C240" s="2">
        <v>43862.8125</v>
      </c>
      <c r="D240" s="2"/>
      <c r="E240" s="3">
        <v>1.3912037037037037E-2</v>
      </c>
      <c r="F240" s="1" t="s">
        <v>11</v>
      </c>
      <c r="G240" s="1" t="s">
        <v>3142</v>
      </c>
      <c r="H240" s="1" t="str">
        <f>IF(ISNUMBER(SEARCH("Episode",ViewingActivityRaw[[#This Row],[Title]])),"SERIE","MOVIE")</f>
        <v>SERIE</v>
      </c>
      <c r="I240" s="1" t="s">
        <v>13</v>
      </c>
      <c r="J240" s="1" t="s">
        <v>480</v>
      </c>
      <c r="K240" s="3">
        <v>1.4027777777777778E-2</v>
      </c>
      <c r="L240" s="1" t="s">
        <v>1479</v>
      </c>
      <c r="M240" s="1" t="s">
        <v>16</v>
      </c>
    </row>
    <row r="241" spans="1:13" x14ac:dyDescent="0.3">
      <c r="A241">
        <v>240</v>
      </c>
      <c r="B241" s="1" t="s">
        <v>10</v>
      </c>
      <c r="C241" s="2">
        <v>43861.871527777781</v>
      </c>
      <c r="D241" s="2"/>
      <c r="E241" s="3">
        <v>1.8067129629629631E-2</v>
      </c>
      <c r="F241" s="1" t="s">
        <v>11</v>
      </c>
      <c r="G241" s="1" t="s">
        <v>3150</v>
      </c>
      <c r="H241" s="1" t="str">
        <f>IF(ISNUMBER(SEARCH("Episode",ViewingActivityRaw[[#This Row],[Title]])),"SERIE","MOVIE")</f>
        <v>SERIE</v>
      </c>
      <c r="I241" s="1" t="s">
        <v>13</v>
      </c>
      <c r="J241" s="1" t="s">
        <v>14</v>
      </c>
      <c r="K241" s="3">
        <v>1.818287037037037E-2</v>
      </c>
      <c r="L241" s="1" t="s">
        <v>841</v>
      </c>
      <c r="M241" s="1" t="s">
        <v>16</v>
      </c>
    </row>
    <row r="242" spans="1:13" x14ac:dyDescent="0.3">
      <c r="A242">
        <v>241</v>
      </c>
      <c r="B242" s="1" t="s">
        <v>10</v>
      </c>
      <c r="C242" s="2">
        <v>43862.863888888889</v>
      </c>
      <c r="D242" s="2"/>
      <c r="E242" s="3">
        <v>1.4039351851851851E-2</v>
      </c>
      <c r="F242" s="1" t="s">
        <v>11</v>
      </c>
      <c r="G242" s="1" t="s">
        <v>3139</v>
      </c>
      <c r="H242" s="1" t="str">
        <f>IF(ISNUMBER(SEARCH("Episode",ViewingActivityRaw[[#This Row],[Title]])),"SERIE","MOVIE")</f>
        <v>SERIE</v>
      </c>
      <c r="I242" s="1" t="s">
        <v>13</v>
      </c>
      <c r="J242" s="1" t="s">
        <v>480</v>
      </c>
      <c r="K242" s="3">
        <v>1.4143518518518519E-2</v>
      </c>
      <c r="L242" s="1" t="s">
        <v>3140</v>
      </c>
      <c r="M242" s="1" t="s">
        <v>16</v>
      </c>
    </row>
    <row r="243" spans="1:13" x14ac:dyDescent="0.3">
      <c r="A243">
        <v>242</v>
      </c>
      <c r="B243" s="1" t="s">
        <v>10</v>
      </c>
      <c r="C243" s="2">
        <v>43862.82708333333</v>
      </c>
      <c r="D243" s="2"/>
      <c r="E243" s="3">
        <v>1.5324074074074073E-2</v>
      </c>
      <c r="F243" s="1" t="s">
        <v>11</v>
      </c>
      <c r="G243" s="1" t="s">
        <v>3141</v>
      </c>
      <c r="H243" s="1" t="str">
        <f>IF(ISNUMBER(SEARCH("Episode",ViewingActivityRaw[[#This Row],[Title]])),"SERIE","MOVIE")</f>
        <v>SERIE</v>
      </c>
      <c r="I243" s="1" t="s">
        <v>13</v>
      </c>
      <c r="J243" s="1" t="s">
        <v>480</v>
      </c>
      <c r="K243" s="3">
        <v>1.5439814814814814E-2</v>
      </c>
      <c r="L243" s="1" t="s">
        <v>2884</v>
      </c>
      <c r="M243" s="1" t="s">
        <v>16</v>
      </c>
    </row>
    <row r="244" spans="1:13" x14ac:dyDescent="0.3">
      <c r="A244">
        <v>243</v>
      </c>
      <c r="B244" s="1" t="s">
        <v>10</v>
      </c>
      <c r="C244" s="2">
        <v>43861.890972222223</v>
      </c>
      <c r="D244" s="2"/>
      <c r="E244" s="3">
        <v>1.712962962962963E-2</v>
      </c>
      <c r="F244" s="1" t="s">
        <v>11</v>
      </c>
      <c r="G244" s="1" t="s">
        <v>3149</v>
      </c>
      <c r="H244" s="1" t="str">
        <f>IF(ISNUMBER(SEARCH("Episode",ViewingActivityRaw[[#This Row],[Title]])),"SERIE","MOVIE")</f>
        <v>SERIE</v>
      </c>
      <c r="I244" s="1" t="s">
        <v>13</v>
      </c>
      <c r="J244" s="1" t="s">
        <v>14</v>
      </c>
      <c r="K244" s="3">
        <v>1.7245370370370369E-2</v>
      </c>
      <c r="L244" s="1" t="s">
        <v>206</v>
      </c>
      <c r="M244" s="1" t="s">
        <v>16</v>
      </c>
    </row>
    <row r="245" spans="1:13" x14ac:dyDescent="0.3">
      <c r="A245">
        <v>244</v>
      </c>
      <c r="B245" s="1" t="s">
        <v>10</v>
      </c>
      <c r="C245" s="2">
        <v>43862.880555555559</v>
      </c>
      <c r="D245" s="2"/>
      <c r="E245" s="3">
        <v>1.5949074074074074E-2</v>
      </c>
      <c r="F245" s="1" t="s">
        <v>11</v>
      </c>
      <c r="G245" s="1" t="s">
        <v>3138</v>
      </c>
      <c r="H245" s="1" t="str">
        <f>IF(ISNUMBER(SEARCH("Episode",ViewingActivityRaw[[#This Row],[Title]])),"SERIE","MOVIE")</f>
        <v>SERIE</v>
      </c>
      <c r="I245" s="1" t="s">
        <v>13</v>
      </c>
      <c r="J245" s="1" t="s">
        <v>480</v>
      </c>
      <c r="K245" s="3">
        <v>1.607638888888889E-2</v>
      </c>
      <c r="L245" s="1" t="s">
        <v>2312</v>
      </c>
      <c r="M245" s="1" t="s">
        <v>16</v>
      </c>
    </row>
    <row r="246" spans="1:13" x14ac:dyDescent="0.3">
      <c r="A246">
        <v>245</v>
      </c>
      <c r="B246" s="1" t="s">
        <v>10</v>
      </c>
      <c r="C246" s="2">
        <v>43052.40347222222</v>
      </c>
      <c r="D246" s="2"/>
      <c r="E246" s="3">
        <v>1.1574074074074073E-5</v>
      </c>
      <c r="F246" s="1" t="s">
        <v>13</v>
      </c>
      <c r="G246" s="1" t="s">
        <v>5185</v>
      </c>
      <c r="H246" s="1" t="str">
        <f>IF(ISNUMBER(SEARCH("Episode",ViewingActivityRaw[[#This Row],[Title]])),"SERIE","MOVIE")</f>
        <v>SERIE</v>
      </c>
      <c r="I246" s="1" t="s">
        <v>13</v>
      </c>
      <c r="J246" s="1" t="s">
        <v>5186</v>
      </c>
      <c r="K246" s="3">
        <v>1.1574074074074073E-5</v>
      </c>
      <c r="L246" s="1" t="s">
        <v>4166</v>
      </c>
      <c r="M246" s="1" t="s">
        <v>16</v>
      </c>
    </row>
    <row r="247" spans="1:13" x14ac:dyDescent="0.3">
      <c r="A247">
        <v>246</v>
      </c>
      <c r="B247" s="1" t="s">
        <v>10</v>
      </c>
      <c r="C247" s="2">
        <v>43051.845138888886</v>
      </c>
      <c r="D247" s="2"/>
      <c r="E247" s="3">
        <v>1.4930555555555556E-2</v>
      </c>
      <c r="F247" s="1" t="s">
        <v>13</v>
      </c>
      <c r="G247" s="1" t="s">
        <v>5187</v>
      </c>
      <c r="H247" s="1" t="str">
        <f>IF(ISNUMBER(SEARCH("Episode",ViewingActivityRaw[[#This Row],[Title]])),"SERIE","MOVIE")</f>
        <v>SERIE</v>
      </c>
      <c r="I247" s="1" t="s">
        <v>13</v>
      </c>
      <c r="J247" s="1" t="s">
        <v>480</v>
      </c>
      <c r="K247" s="3">
        <v>1.494212962962963E-2</v>
      </c>
      <c r="L247" s="1" t="s">
        <v>311</v>
      </c>
      <c r="M247" s="1" t="s">
        <v>16</v>
      </c>
    </row>
    <row r="248" spans="1:13" x14ac:dyDescent="0.3">
      <c r="A248">
        <v>247</v>
      </c>
      <c r="B248" s="1" t="s">
        <v>10</v>
      </c>
      <c r="C248" s="2">
        <v>42782.92291666667</v>
      </c>
      <c r="D248" s="2"/>
      <c r="E248" s="3">
        <v>1.1574074074074073E-5</v>
      </c>
      <c r="F248" s="1" t="s">
        <v>13</v>
      </c>
      <c r="G248" s="1" t="s">
        <v>5668</v>
      </c>
      <c r="H248" s="1" t="str">
        <f>IF(ISNUMBER(SEARCH("Episode",ViewingActivityRaw[[#This Row],[Title]])),"SERIE","MOVIE")</f>
        <v>SERIE</v>
      </c>
      <c r="I248" s="1" t="s">
        <v>13</v>
      </c>
      <c r="J248" s="1" t="s">
        <v>480</v>
      </c>
      <c r="K248" s="3">
        <v>1.1574074074074073E-5</v>
      </c>
      <c r="L248" s="1" t="s">
        <v>4166</v>
      </c>
      <c r="M248" s="1" t="s">
        <v>16</v>
      </c>
    </row>
    <row r="249" spans="1:13" x14ac:dyDescent="0.3">
      <c r="A249">
        <v>248</v>
      </c>
      <c r="B249" s="1" t="s">
        <v>10</v>
      </c>
      <c r="C249" s="2">
        <v>41914.736111111109</v>
      </c>
      <c r="D249" s="2"/>
      <c r="E249" s="3">
        <v>1.4826388888888889E-2</v>
      </c>
      <c r="F249" s="1" t="s">
        <v>13</v>
      </c>
      <c r="G249" s="1" t="s">
        <v>6710</v>
      </c>
      <c r="H249" s="1" t="str">
        <f>IF(ISNUMBER(SEARCH("Episode",ViewingActivityRaw[[#This Row],[Title]])),"SERIE","MOVIE")</f>
        <v>SERIE</v>
      </c>
      <c r="I249" s="1" t="s">
        <v>13</v>
      </c>
      <c r="J249" s="1" t="s">
        <v>6662</v>
      </c>
      <c r="K249" s="3">
        <v>1.4872685185185185E-2</v>
      </c>
      <c r="L249" s="1" t="s">
        <v>373</v>
      </c>
      <c r="M249" s="1" t="s">
        <v>16</v>
      </c>
    </row>
    <row r="250" spans="1:13" x14ac:dyDescent="0.3">
      <c r="A250">
        <v>249</v>
      </c>
      <c r="B250" s="1" t="s">
        <v>10</v>
      </c>
      <c r="C250" s="2">
        <v>41914.751388888886</v>
      </c>
      <c r="D250" s="2"/>
      <c r="E250" s="3">
        <v>1.4861111111111111E-2</v>
      </c>
      <c r="F250" s="1" t="s">
        <v>13</v>
      </c>
      <c r="G250" s="1" t="s">
        <v>6709</v>
      </c>
      <c r="H250" s="1" t="str">
        <f>IF(ISNUMBER(SEARCH("Episode",ViewingActivityRaw[[#This Row],[Title]])),"SERIE","MOVIE")</f>
        <v>SERIE</v>
      </c>
      <c r="I250" s="1" t="s">
        <v>13</v>
      </c>
      <c r="J250" s="1" t="s">
        <v>6662</v>
      </c>
      <c r="K250" s="3">
        <v>1.4907407407407407E-2</v>
      </c>
      <c r="L250" s="1" t="s">
        <v>328</v>
      </c>
      <c r="M250" s="1" t="s">
        <v>16</v>
      </c>
    </row>
    <row r="251" spans="1:13" x14ac:dyDescent="0.3">
      <c r="A251">
        <v>250</v>
      </c>
      <c r="B251" s="1" t="s">
        <v>10</v>
      </c>
      <c r="C251" s="2">
        <v>43553.855555555558</v>
      </c>
      <c r="D251" s="2"/>
      <c r="E251" s="3">
        <v>1.6666666666666668E-3</v>
      </c>
      <c r="F251" s="1" t="s">
        <v>13</v>
      </c>
      <c r="G251" s="1" t="s">
        <v>3684</v>
      </c>
      <c r="H251" s="1" t="str">
        <f>IF(ISNUMBER(SEARCH("Episode",ViewingActivityRaw[[#This Row],[Title]])),"SERIE","MOVIE")</f>
        <v>SERIE</v>
      </c>
      <c r="I251" s="1" t="s">
        <v>13</v>
      </c>
      <c r="J251" s="1" t="s">
        <v>480</v>
      </c>
      <c r="K251" s="3">
        <v>1.4560185185185185E-2</v>
      </c>
      <c r="L251" s="1" t="s">
        <v>1604</v>
      </c>
      <c r="M251" s="1" t="s">
        <v>16</v>
      </c>
    </row>
    <row r="252" spans="1:13" x14ac:dyDescent="0.3">
      <c r="A252">
        <v>251</v>
      </c>
      <c r="B252" s="1" t="s">
        <v>10</v>
      </c>
      <c r="C252" s="2">
        <v>43553.807638888888</v>
      </c>
      <c r="D252" s="2"/>
      <c r="E252" s="3">
        <v>1.4409722222222223E-2</v>
      </c>
      <c r="F252" s="1" t="s">
        <v>13</v>
      </c>
      <c r="G252" s="1" t="s">
        <v>3687</v>
      </c>
      <c r="H252" s="1" t="str">
        <f>IF(ISNUMBER(SEARCH("Episode",ViewingActivityRaw[[#This Row],[Title]])),"SERIE","MOVIE")</f>
        <v>SERIE</v>
      </c>
      <c r="I252" s="1" t="s">
        <v>13</v>
      </c>
      <c r="J252" s="1" t="s">
        <v>480</v>
      </c>
      <c r="K252" s="3">
        <v>1.4618055555555556E-2</v>
      </c>
      <c r="L252" s="1" t="s">
        <v>535</v>
      </c>
      <c r="M252" s="1" t="s">
        <v>16</v>
      </c>
    </row>
    <row r="253" spans="1:13" x14ac:dyDescent="0.3">
      <c r="A253">
        <v>252</v>
      </c>
      <c r="B253" s="1" t="s">
        <v>10</v>
      </c>
      <c r="C253" s="2">
        <v>43555.78402777778</v>
      </c>
      <c r="D253" s="2"/>
      <c r="E253" s="3">
        <v>1.462962962962963E-2</v>
      </c>
      <c r="F253" s="1" t="s">
        <v>11</v>
      </c>
      <c r="G253" s="1" t="s">
        <v>3681</v>
      </c>
      <c r="H253" s="1" t="str">
        <f>IF(ISNUMBER(SEARCH("Episode",ViewingActivityRaw[[#This Row],[Title]])),"SERIE","MOVIE")</f>
        <v>SERIE</v>
      </c>
      <c r="I253" s="1" t="s">
        <v>13</v>
      </c>
      <c r="J253" s="1" t="s">
        <v>480</v>
      </c>
      <c r="K253" s="3">
        <v>1.525462962962963E-2</v>
      </c>
      <c r="L253" s="1" t="s">
        <v>1195</v>
      </c>
      <c r="M253" s="1" t="s">
        <v>16</v>
      </c>
    </row>
    <row r="254" spans="1:13" x14ac:dyDescent="0.3">
      <c r="A254">
        <v>253</v>
      </c>
      <c r="B254" s="1" t="s">
        <v>10</v>
      </c>
      <c r="C254" s="2">
        <v>43550.838194444441</v>
      </c>
      <c r="D254" s="2"/>
      <c r="E254" s="3">
        <v>1.4861111111111111E-2</v>
      </c>
      <c r="F254" s="1" t="s">
        <v>13</v>
      </c>
      <c r="G254" s="1" t="s">
        <v>3708</v>
      </c>
      <c r="H254" s="1" t="str">
        <f>IF(ISNUMBER(SEARCH("Episode",ViewingActivityRaw[[#This Row],[Title]])),"SERIE","MOVIE")</f>
        <v>SERIE</v>
      </c>
      <c r="I254" s="1" t="s">
        <v>13</v>
      </c>
      <c r="J254" s="1" t="s">
        <v>480</v>
      </c>
      <c r="K254" s="3">
        <v>1.474537037037037E-2</v>
      </c>
      <c r="L254" s="1" t="s">
        <v>1400</v>
      </c>
      <c r="M254" s="1" t="s">
        <v>16</v>
      </c>
    </row>
    <row r="255" spans="1:13" x14ac:dyDescent="0.3">
      <c r="A255">
        <v>254</v>
      </c>
      <c r="B255" s="1" t="s">
        <v>10</v>
      </c>
      <c r="C255" s="2">
        <v>43550.869444444441</v>
      </c>
      <c r="D255" s="2"/>
      <c r="E255" s="3">
        <v>1.4155092592592592E-2</v>
      </c>
      <c r="F255" s="1" t="s">
        <v>13</v>
      </c>
      <c r="G255" s="1" t="s">
        <v>3705</v>
      </c>
      <c r="H255" s="1" t="str">
        <f>IF(ISNUMBER(SEARCH("Episode",ViewingActivityRaw[[#This Row],[Title]])),"SERIE","MOVIE")</f>
        <v>SERIE</v>
      </c>
      <c r="I255" s="1" t="s">
        <v>13</v>
      </c>
      <c r="J255" s="1" t="s">
        <v>480</v>
      </c>
      <c r="K255" s="3">
        <v>1.4363425925925925E-2</v>
      </c>
      <c r="L255" s="1" t="s">
        <v>3706</v>
      </c>
      <c r="M255" s="1" t="s">
        <v>16</v>
      </c>
    </row>
    <row r="256" spans="1:13" x14ac:dyDescent="0.3">
      <c r="A256">
        <v>255</v>
      </c>
      <c r="B256" s="1" t="s">
        <v>10</v>
      </c>
      <c r="C256" s="2">
        <v>43551.884027777778</v>
      </c>
      <c r="D256" s="2"/>
      <c r="E256" s="3">
        <v>1.4479166666666666E-2</v>
      </c>
      <c r="F256" s="1" t="s">
        <v>13</v>
      </c>
      <c r="G256" s="1" t="s">
        <v>3693</v>
      </c>
      <c r="H256" s="1" t="str">
        <f>IF(ISNUMBER(SEARCH("Episode",ViewingActivityRaw[[#This Row],[Title]])),"SERIE","MOVIE")</f>
        <v>SERIE</v>
      </c>
      <c r="I256" s="1" t="s">
        <v>13</v>
      </c>
      <c r="J256" s="1" t="s">
        <v>480</v>
      </c>
      <c r="K256" s="3">
        <v>1.4687499999999999E-2</v>
      </c>
      <c r="L256" s="1" t="s">
        <v>2895</v>
      </c>
      <c r="M256" s="1" t="s">
        <v>16</v>
      </c>
    </row>
    <row r="257" spans="1:13" x14ac:dyDescent="0.3">
      <c r="A257">
        <v>256</v>
      </c>
      <c r="B257" s="1" t="s">
        <v>10</v>
      </c>
      <c r="C257" s="2">
        <v>43553.870138888888</v>
      </c>
      <c r="D257" s="2"/>
      <c r="E257" s="3">
        <v>1.4456018518518519E-2</v>
      </c>
      <c r="F257" s="1" t="s">
        <v>13</v>
      </c>
      <c r="G257" s="1" t="s">
        <v>3683</v>
      </c>
      <c r="H257" s="1" t="str">
        <f>IF(ISNUMBER(SEARCH("Episode",ViewingActivityRaw[[#This Row],[Title]])),"SERIE","MOVIE")</f>
        <v>SERIE</v>
      </c>
      <c r="I257" s="1" t="s">
        <v>13</v>
      </c>
      <c r="J257" s="1" t="s">
        <v>480</v>
      </c>
      <c r="K257" s="3">
        <v>1.4664351851851852E-2</v>
      </c>
      <c r="L257" s="1" t="s">
        <v>539</v>
      </c>
      <c r="M257" s="1" t="s">
        <v>16</v>
      </c>
    </row>
    <row r="258" spans="1:13" x14ac:dyDescent="0.3">
      <c r="A258">
        <v>257</v>
      </c>
      <c r="B258" s="1" t="s">
        <v>10</v>
      </c>
      <c r="C258" s="2">
        <v>43550.854861111111</v>
      </c>
      <c r="D258" s="2"/>
      <c r="E258" s="3">
        <v>1.4502314814814815E-2</v>
      </c>
      <c r="F258" s="1" t="s">
        <v>13</v>
      </c>
      <c r="G258" s="1" t="s">
        <v>3707</v>
      </c>
      <c r="H258" s="1" t="str">
        <f>IF(ISNUMBER(SEARCH("Episode",ViewingActivityRaw[[#This Row],[Title]])),"SERIE","MOVIE")</f>
        <v>SERIE</v>
      </c>
      <c r="I258" s="1" t="s">
        <v>13</v>
      </c>
      <c r="J258" s="1" t="s">
        <v>480</v>
      </c>
      <c r="K258" s="3">
        <v>1.4513888888888889E-2</v>
      </c>
      <c r="L258" s="1" t="s">
        <v>1764</v>
      </c>
      <c r="M258" s="1" t="s">
        <v>16</v>
      </c>
    </row>
    <row r="259" spans="1:13" x14ac:dyDescent="0.3">
      <c r="A259">
        <v>258</v>
      </c>
      <c r="B259" s="1" t="s">
        <v>10</v>
      </c>
      <c r="C259" s="2">
        <v>43555.829861111109</v>
      </c>
      <c r="D259" s="2"/>
      <c r="E259" s="3">
        <v>1.4444444444444444E-2</v>
      </c>
      <c r="F259" s="1" t="s">
        <v>11</v>
      </c>
      <c r="G259" s="1" t="s">
        <v>3678</v>
      </c>
      <c r="H259" s="1" t="str">
        <f>IF(ISNUMBER(SEARCH("Episode",ViewingActivityRaw[[#This Row],[Title]])),"SERIE","MOVIE")</f>
        <v>SERIE</v>
      </c>
      <c r="I259" s="1" t="s">
        <v>13</v>
      </c>
      <c r="J259" s="1" t="s">
        <v>480</v>
      </c>
      <c r="K259" s="3">
        <v>1.5196759259259259E-2</v>
      </c>
      <c r="L259" s="1" t="s">
        <v>1297</v>
      </c>
      <c r="M259" s="1" t="s">
        <v>16</v>
      </c>
    </row>
    <row r="260" spans="1:13" x14ac:dyDescent="0.3">
      <c r="A260">
        <v>259</v>
      </c>
      <c r="B260" s="1" t="s">
        <v>10</v>
      </c>
      <c r="C260" s="2">
        <v>43553.793055555558</v>
      </c>
      <c r="D260" s="2"/>
      <c r="E260" s="3">
        <v>1.4317129629629629E-2</v>
      </c>
      <c r="F260" s="1" t="s">
        <v>13</v>
      </c>
      <c r="G260" s="1" t="s">
        <v>3688</v>
      </c>
      <c r="H260" s="1" t="str">
        <f>IF(ISNUMBER(SEARCH("Episode",ViewingActivityRaw[[#This Row],[Title]])),"SERIE","MOVIE")</f>
        <v>SERIE</v>
      </c>
      <c r="I260" s="1" t="s">
        <v>13</v>
      </c>
      <c r="J260" s="1" t="s">
        <v>480</v>
      </c>
      <c r="K260" s="3">
        <v>1.4537037037037038E-2</v>
      </c>
      <c r="L260" s="1" t="s">
        <v>1345</v>
      </c>
      <c r="M260" s="1" t="s">
        <v>16</v>
      </c>
    </row>
    <row r="261" spans="1:13" x14ac:dyDescent="0.3">
      <c r="A261">
        <v>260</v>
      </c>
      <c r="B261" s="1" t="s">
        <v>10</v>
      </c>
      <c r="C261" s="2">
        <v>43555.769444444442</v>
      </c>
      <c r="D261" s="2"/>
      <c r="E261" s="3">
        <v>1.4467592592592593E-2</v>
      </c>
      <c r="F261" s="1" t="s">
        <v>13</v>
      </c>
      <c r="G261" s="1" t="s">
        <v>3682</v>
      </c>
      <c r="H261" s="1" t="str">
        <f>IF(ISNUMBER(SEARCH("Episode",ViewingActivityRaw[[#This Row],[Title]])),"SERIE","MOVIE")</f>
        <v>SERIE</v>
      </c>
      <c r="I261" s="1" t="s">
        <v>13</v>
      </c>
      <c r="J261" s="1" t="s">
        <v>480</v>
      </c>
      <c r="K261" s="3">
        <v>1.525462962962963E-2</v>
      </c>
      <c r="L261" s="1" t="s">
        <v>1195</v>
      </c>
      <c r="M261" s="1" t="s">
        <v>16</v>
      </c>
    </row>
    <row r="262" spans="1:13" x14ac:dyDescent="0.3">
      <c r="A262">
        <v>261</v>
      </c>
      <c r="B262" s="1" t="s">
        <v>10</v>
      </c>
      <c r="C262" s="2">
        <v>43552.852777777778</v>
      </c>
      <c r="D262" s="2"/>
      <c r="E262" s="3">
        <v>8.9467592592592585E-3</v>
      </c>
      <c r="F262" s="1" t="s">
        <v>13</v>
      </c>
      <c r="G262" s="1" t="s">
        <v>3692</v>
      </c>
      <c r="H262" s="1" t="str">
        <f>IF(ISNUMBER(SEARCH("Episode",ViewingActivityRaw[[#This Row],[Title]])),"SERIE","MOVIE")</f>
        <v>SERIE</v>
      </c>
      <c r="I262" s="1" t="s">
        <v>13</v>
      </c>
      <c r="J262" s="1" t="s">
        <v>480</v>
      </c>
      <c r="K262" s="3">
        <v>1.4710648148148148E-2</v>
      </c>
      <c r="L262" s="1" t="s">
        <v>381</v>
      </c>
      <c r="M262" s="1" t="s">
        <v>16</v>
      </c>
    </row>
    <row r="263" spans="1:13" x14ac:dyDescent="0.3">
      <c r="A263">
        <v>262</v>
      </c>
      <c r="B263" s="1" t="s">
        <v>10</v>
      </c>
      <c r="C263" s="2">
        <v>43555.81527777778</v>
      </c>
      <c r="D263" s="2"/>
      <c r="E263" s="3">
        <v>1.4652777777777778E-2</v>
      </c>
      <c r="F263" s="1" t="s">
        <v>13</v>
      </c>
      <c r="G263" s="1" t="s">
        <v>3679</v>
      </c>
      <c r="H263" s="1" t="str">
        <f>IF(ISNUMBER(SEARCH("Episode",ViewingActivityRaw[[#This Row],[Title]])),"SERIE","MOVIE")</f>
        <v>SERIE</v>
      </c>
      <c r="I263" s="1" t="s">
        <v>13</v>
      </c>
      <c r="J263" s="1" t="s">
        <v>480</v>
      </c>
      <c r="K263" s="3">
        <v>1.4849537037037038E-2</v>
      </c>
      <c r="L263" s="1" t="s">
        <v>447</v>
      </c>
      <c r="M263" s="1" t="s">
        <v>16</v>
      </c>
    </row>
    <row r="264" spans="1:13" x14ac:dyDescent="0.3">
      <c r="A264">
        <v>263</v>
      </c>
      <c r="B264" s="1" t="s">
        <v>10</v>
      </c>
      <c r="C264" s="2">
        <v>43552.876388888886</v>
      </c>
      <c r="D264" s="2"/>
      <c r="E264" s="3">
        <v>1.4756944444444444E-2</v>
      </c>
      <c r="F264" s="1" t="s">
        <v>13</v>
      </c>
      <c r="G264" s="1" t="s">
        <v>3690</v>
      </c>
      <c r="H264" s="1" t="str">
        <f>IF(ISNUMBER(SEARCH("Episode",ViewingActivityRaw[[#This Row],[Title]])),"SERIE","MOVIE")</f>
        <v>SERIE</v>
      </c>
      <c r="I264" s="1" t="s">
        <v>13</v>
      </c>
      <c r="J264" s="1" t="s">
        <v>480</v>
      </c>
      <c r="K264" s="3">
        <v>1.4976851851851852E-2</v>
      </c>
      <c r="L264" s="1" t="s">
        <v>434</v>
      </c>
      <c r="M264" s="1" t="s">
        <v>16</v>
      </c>
    </row>
    <row r="265" spans="1:13" x14ac:dyDescent="0.3">
      <c r="A265">
        <v>264</v>
      </c>
      <c r="B265" s="1" t="s">
        <v>10</v>
      </c>
      <c r="C265" s="2">
        <v>43550.809027777781</v>
      </c>
      <c r="D265" s="2"/>
      <c r="E265" s="3">
        <v>1.4490740740740742E-2</v>
      </c>
      <c r="F265" s="1" t="s">
        <v>13</v>
      </c>
      <c r="G265" s="1" t="s">
        <v>3710</v>
      </c>
      <c r="H265" s="1" t="str">
        <f>IF(ISNUMBER(SEARCH("Episode",ViewingActivityRaw[[#This Row],[Title]])),"SERIE","MOVIE")</f>
        <v>SERIE</v>
      </c>
      <c r="I265" s="1" t="s">
        <v>13</v>
      </c>
      <c r="J265" s="1" t="s">
        <v>480</v>
      </c>
      <c r="K265" s="3">
        <v>1.4502314814814815E-2</v>
      </c>
      <c r="L265" s="1" t="s">
        <v>1798</v>
      </c>
      <c r="M265" s="1" t="s">
        <v>16</v>
      </c>
    </row>
    <row r="266" spans="1:13" x14ac:dyDescent="0.3">
      <c r="A266">
        <v>265</v>
      </c>
      <c r="B266" s="1" t="s">
        <v>10</v>
      </c>
      <c r="C266" s="2">
        <v>43553.77847222222</v>
      </c>
      <c r="D266" s="2"/>
      <c r="E266" s="3">
        <v>4.6296296296296294E-5</v>
      </c>
      <c r="F266" s="1" t="s">
        <v>13</v>
      </c>
      <c r="G266" s="1" t="s">
        <v>3689</v>
      </c>
      <c r="H266" s="1" t="str">
        <f>IF(ISNUMBER(SEARCH("Episode",ViewingActivityRaw[[#This Row],[Title]])),"SERIE","MOVIE")</f>
        <v>SERIE</v>
      </c>
      <c r="I266" s="1" t="s">
        <v>13</v>
      </c>
      <c r="J266" s="1" t="s">
        <v>480</v>
      </c>
      <c r="K266" s="3">
        <v>1.4722222222222222E-2</v>
      </c>
      <c r="L266" s="1" t="s">
        <v>379</v>
      </c>
      <c r="M266" s="1" t="s">
        <v>16</v>
      </c>
    </row>
    <row r="267" spans="1:13" x14ac:dyDescent="0.3">
      <c r="A267">
        <v>266</v>
      </c>
      <c r="B267" s="1" t="s">
        <v>10</v>
      </c>
      <c r="C267" s="2">
        <v>43553.823611111111</v>
      </c>
      <c r="D267" s="2"/>
      <c r="E267" s="3">
        <v>1.4675925925925926E-2</v>
      </c>
      <c r="F267" s="1" t="s">
        <v>13</v>
      </c>
      <c r="G267" s="1" t="s">
        <v>3686</v>
      </c>
      <c r="H267" s="1" t="str">
        <f>IF(ISNUMBER(SEARCH("Episode",ViewingActivityRaw[[#This Row],[Title]])),"SERIE","MOVIE")</f>
        <v>SERIE</v>
      </c>
      <c r="I267" s="1" t="s">
        <v>13</v>
      </c>
      <c r="J267" s="1" t="s">
        <v>480</v>
      </c>
      <c r="K267" s="3">
        <v>1.4884259259259259E-2</v>
      </c>
      <c r="L267" s="1" t="s">
        <v>461</v>
      </c>
      <c r="M267" s="1" t="s">
        <v>16</v>
      </c>
    </row>
    <row r="268" spans="1:13" x14ac:dyDescent="0.3">
      <c r="A268">
        <v>267</v>
      </c>
      <c r="B268" s="1" t="s">
        <v>10</v>
      </c>
      <c r="C268" s="2">
        <v>43553.838194444441</v>
      </c>
      <c r="D268" s="2"/>
      <c r="E268" s="3">
        <v>1.4305555555555556E-2</v>
      </c>
      <c r="F268" s="1" t="s">
        <v>11</v>
      </c>
      <c r="G268" s="1" t="s">
        <v>3685</v>
      </c>
      <c r="H268" s="1" t="str">
        <f>IF(ISNUMBER(SEARCH("Episode",ViewingActivityRaw[[#This Row],[Title]])),"SERIE","MOVIE")</f>
        <v>SERIE</v>
      </c>
      <c r="I268" s="1" t="s">
        <v>13</v>
      </c>
      <c r="J268" s="1" t="s">
        <v>480</v>
      </c>
      <c r="K268" s="3">
        <v>1.525462962962963E-2</v>
      </c>
      <c r="L268" s="1" t="s">
        <v>1195</v>
      </c>
      <c r="M268" s="1" t="s">
        <v>16</v>
      </c>
    </row>
    <row r="269" spans="1:13" x14ac:dyDescent="0.3">
      <c r="A269">
        <v>268</v>
      </c>
      <c r="B269" s="1" t="s">
        <v>10</v>
      </c>
      <c r="C269" s="2">
        <v>43552.861805555556</v>
      </c>
      <c r="D269" s="2"/>
      <c r="E269" s="3">
        <v>1.4340277777777778E-2</v>
      </c>
      <c r="F269" s="1" t="s">
        <v>11</v>
      </c>
      <c r="G269" s="1" t="s">
        <v>3691</v>
      </c>
      <c r="H269" s="1" t="str">
        <f>IF(ISNUMBER(SEARCH("Episode",ViewingActivityRaw[[#This Row],[Title]])),"SERIE","MOVIE")</f>
        <v>SERIE</v>
      </c>
      <c r="I269" s="1" t="s">
        <v>13</v>
      </c>
      <c r="J269" s="1" t="s">
        <v>480</v>
      </c>
      <c r="K269" s="3">
        <v>1.4548611111111111E-2</v>
      </c>
      <c r="L269" s="1" t="s">
        <v>472</v>
      </c>
      <c r="M269" s="1" t="s">
        <v>16</v>
      </c>
    </row>
    <row r="270" spans="1:13" x14ac:dyDescent="0.3">
      <c r="A270">
        <v>269</v>
      </c>
      <c r="B270" s="1" t="s">
        <v>10</v>
      </c>
      <c r="C270" s="2">
        <v>43550.823611111111</v>
      </c>
      <c r="D270" s="2"/>
      <c r="E270" s="3">
        <v>1.4409722222222223E-2</v>
      </c>
      <c r="F270" s="1" t="s">
        <v>13</v>
      </c>
      <c r="G270" s="1" t="s">
        <v>3709</v>
      </c>
      <c r="H270" s="1" t="str">
        <f>IF(ISNUMBER(SEARCH("Episode",ViewingActivityRaw[[#This Row],[Title]])),"SERIE","MOVIE")</f>
        <v>SERIE</v>
      </c>
      <c r="I270" s="1" t="s">
        <v>13</v>
      </c>
      <c r="J270" s="1" t="s">
        <v>480</v>
      </c>
      <c r="K270" s="3">
        <v>1.4606481481481481E-2</v>
      </c>
      <c r="L270" s="1" t="s">
        <v>416</v>
      </c>
      <c r="M270" s="1" t="s">
        <v>16</v>
      </c>
    </row>
    <row r="271" spans="1:13" x14ac:dyDescent="0.3">
      <c r="A271">
        <v>270</v>
      </c>
      <c r="B271" s="1" t="s">
        <v>10</v>
      </c>
      <c r="C271" s="2">
        <v>43551.857638888891</v>
      </c>
      <c r="D271" s="2"/>
      <c r="E271" s="3">
        <v>1.4155092592592592E-2</v>
      </c>
      <c r="F271" s="1" t="s">
        <v>13</v>
      </c>
      <c r="G271" s="1" t="s">
        <v>3694</v>
      </c>
      <c r="H271" s="1" t="str">
        <f>IF(ISNUMBER(SEARCH("Episode",ViewingActivityRaw[[#This Row],[Title]])),"SERIE","MOVIE")</f>
        <v>SERIE</v>
      </c>
      <c r="I271" s="1" t="s">
        <v>13</v>
      </c>
      <c r="J271" s="1" t="s">
        <v>480</v>
      </c>
      <c r="K271" s="3">
        <v>1.4317129629629629E-2</v>
      </c>
      <c r="L271" s="1" t="s">
        <v>1726</v>
      </c>
      <c r="M271" s="1" t="s">
        <v>16</v>
      </c>
    </row>
    <row r="272" spans="1:13" x14ac:dyDescent="0.3">
      <c r="A272">
        <v>271</v>
      </c>
      <c r="B272" s="1" t="s">
        <v>10</v>
      </c>
      <c r="C272" s="2">
        <v>43555.799305555556</v>
      </c>
      <c r="D272" s="2"/>
      <c r="E272" s="3">
        <v>1.4641203703703703E-2</v>
      </c>
      <c r="F272" s="1" t="s">
        <v>11</v>
      </c>
      <c r="G272" s="1" t="s">
        <v>3680</v>
      </c>
      <c r="H272" s="1" t="str">
        <f>IF(ISNUMBER(SEARCH("Episode",ViewingActivityRaw[[#This Row],[Title]])),"SERIE","MOVIE")</f>
        <v>SERIE</v>
      </c>
      <c r="I272" s="1" t="s">
        <v>13</v>
      </c>
      <c r="J272" s="1" t="s">
        <v>480</v>
      </c>
      <c r="K272" s="3">
        <v>1.4641203703703703E-2</v>
      </c>
      <c r="L272" s="1" t="s">
        <v>1277</v>
      </c>
      <c r="M272" s="1" t="s">
        <v>16</v>
      </c>
    </row>
    <row r="273" spans="1:13" x14ac:dyDescent="0.3">
      <c r="A273">
        <v>272</v>
      </c>
      <c r="B273" s="1" t="s">
        <v>10</v>
      </c>
      <c r="C273" s="2">
        <v>43557.713194444441</v>
      </c>
      <c r="D273" s="2"/>
      <c r="E273" s="3">
        <v>1.4560185185185185E-2</v>
      </c>
      <c r="F273" s="1" t="s">
        <v>13</v>
      </c>
      <c r="G273" s="1" t="s">
        <v>3672</v>
      </c>
      <c r="H273" s="1" t="str">
        <f>IF(ISNUMBER(SEARCH("Episode",ViewingActivityRaw[[#This Row],[Title]])),"SERIE","MOVIE")</f>
        <v>SERIE</v>
      </c>
      <c r="I273" s="1" t="s">
        <v>13</v>
      </c>
      <c r="J273" s="1" t="s">
        <v>480</v>
      </c>
      <c r="K273" s="3">
        <v>1.5081018518518518E-2</v>
      </c>
      <c r="L273" s="1" t="s">
        <v>1284</v>
      </c>
      <c r="M273" s="1" t="s">
        <v>16</v>
      </c>
    </row>
    <row r="274" spans="1:13" x14ac:dyDescent="0.3">
      <c r="A274">
        <v>273</v>
      </c>
      <c r="B274" s="1" t="s">
        <v>10</v>
      </c>
      <c r="C274" s="2">
        <v>43557.768055555556</v>
      </c>
      <c r="D274" s="2"/>
      <c r="E274" s="3">
        <v>1.4467592592592593E-2</v>
      </c>
      <c r="F274" s="1" t="s">
        <v>13</v>
      </c>
      <c r="G274" s="1" t="s">
        <v>3669</v>
      </c>
      <c r="H274" s="1" t="str">
        <f>IF(ISNUMBER(SEARCH("Episode",ViewingActivityRaw[[#This Row],[Title]])),"SERIE","MOVIE")</f>
        <v>SERIE</v>
      </c>
      <c r="I274" s="1" t="s">
        <v>13</v>
      </c>
      <c r="J274" s="1" t="s">
        <v>480</v>
      </c>
      <c r="K274" s="3">
        <v>1.4675925925925926E-2</v>
      </c>
      <c r="L274" s="1" t="s">
        <v>1751</v>
      </c>
      <c r="M274" s="1" t="s">
        <v>16</v>
      </c>
    </row>
    <row r="275" spans="1:13" x14ac:dyDescent="0.3">
      <c r="A275">
        <v>274</v>
      </c>
      <c r="B275" s="1" t="s">
        <v>10</v>
      </c>
      <c r="C275" s="2">
        <v>43556.82708333333</v>
      </c>
      <c r="D275" s="2"/>
      <c r="E275" s="3">
        <v>1.4675925925925926E-2</v>
      </c>
      <c r="F275" s="1" t="s">
        <v>11</v>
      </c>
      <c r="G275" s="1" t="s">
        <v>3674</v>
      </c>
      <c r="H275" s="1" t="str">
        <f>IF(ISNUMBER(SEARCH("Episode",ViewingActivityRaw[[#This Row],[Title]])),"SERIE","MOVIE")</f>
        <v>SERIE</v>
      </c>
      <c r="I275" s="1" t="s">
        <v>13</v>
      </c>
      <c r="J275" s="1" t="s">
        <v>480</v>
      </c>
      <c r="K275" s="3">
        <v>1.4849537037037038E-2</v>
      </c>
      <c r="L275" s="1" t="s">
        <v>447</v>
      </c>
      <c r="M275" s="1" t="s">
        <v>16</v>
      </c>
    </row>
    <row r="276" spans="1:13" x14ac:dyDescent="0.3">
      <c r="A276">
        <v>275</v>
      </c>
      <c r="B276" s="1" t="s">
        <v>10</v>
      </c>
      <c r="C276" s="2">
        <v>43558.790277777778</v>
      </c>
      <c r="D276" s="2"/>
      <c r="E276" s="3">
        <v>2.3148148148148147E-5</v>
      </c>
      <c r="F276" s="1" t="s">
        <v>13</v>
      </c>
      <c r="G276" s="1" t="s">
        <v>3662</v>
      </c>
      <c r="H276" s="1" t="str">
        <f>IF(ISNUMBER(SEARCH("Episode",ViewingActivityRaw[[#This Row],[Title]])),"SERIE","MOVIE")</f>
        <v>SERIE</v>
      </c>
      <c r="I276" s="1" t="s">
        <v>13</v>
      </c>
      <c r="J276" s="1" t="s">
        <v>480</v>
      </c>
      <c r="K276" s="3">
        <v>1.4826388888888889E-2</v>
      </c>
      <c r="L276" s="1" t="s">
        <v>430</v>
      </c>
      <c r="M276" s="1" t="s">
        <v>16</v>
      </c>
    </row>
    <row r="277" spans="1:13" x14ac:dyDescent="0.3">
      <c r="A277">
        <v>276</v>
      </c>
      <c r="B277" s="1" t="s">
        <v>10</v>
      </c>
      <c r="C277" s="2">
        <v>43556.811805555553</v>
      </c>
      <c r="D277" s="2"/>
      <c r="E277" s="3">
        <v>1.4270833333333333E-2</v>
      </c>
      <c r="F277" s="1" t="s">
        <v>11</v>
      </c>
      <c r="G277" s="1" t="s">
        <v>3675</v>
      </c>
      <c r="H277" s="1" t="str">
        <f>IF(ISNUMBER(SEARCH("Episode",ViewingActivityRaw[[#This Row],[Title]])),"SERIE","MOVIE")</f>
        <v>SERIE</v>
      </c>
      <c r="I277" s="1" t="s">
        <v>13</v>
      </c>
      <c r="J277" s="1" t="s">
        <v>480</v>
      </c>
      <c r="K277" s="3">
        <v>1.5150462962962963E-2</v>
      </c>
      <c r="L277" s="1" t="s">
        <v>2589</v>
      </c>
      <c r="M277" s="1" t="s">
        <v>16</v>
      </c>
    </row>
    <row r="278" spans="1:13" x14ac:dyDescent="0.3">
      <c r="A278">
        <v>277</v>
      </c>
      <c r="B278" s="1" t="s">
        <v>10</v>
      </c>
      <c r="C278" s="2">
        <v>43558.849305555559</v>
      </c>
      <c r="D278" s="2"/>
      <c r="E278" s="3">
        <v>1.4328703703703703E-2</v>
      </c>
      <c r="F278" s="1" t="s">
        <v>13</v>
      </c>
      <c r="G278" s="1" t="s">
        <v>3658</v>
      </c>
      <c r="H278" s="1" t="str">
        <f>IF(ISNUMBER(SEARCH("Episode",ViewingActivityRaw[[#This Row],[Title]])),"SERIE","MOVIE")</f>
        <v>SERIE</v>
      </c>
      <c r="I278" s="1" t="s">
        <v>13</v>
      </c>
      <c r="J278" s="1" t="s">
        <v>480</v>
      </c>
      <c r="K278" s="3">
        <v>1.4537037037037038E-2</v>
      </c>
      <c r="L278" s="1" t="s">
        <v>1345</v>
      </c>
      <c r="M278" s="1" t="s">
        <v>16</v>
      </c>
    </row>
    <row r="279" spans="1:13" x14ac:dyDescent="0.3">
      <c r="A279">
        <v>278</v>
      </c>
      <c r="B279" s="1" t="s">
        <v>10</v>
      </c>
      <c r="C279" s="2">
        <v>43558.805555555555</v>
      </c>
      <c r="D279" s="2"/>
      <c r="E279" s="3">
        <v>1.4074074074074074E-2</v>
      </c>
      <c r="F279" s="1" t="s">
        <v>13</v>
      </c>
      <c r="G279" s="1" t="s">
        <v>3661</v>
      </c>
      <c r="H279" s="1" t="str">
        <f>IF(ISNUMBER(SEARCH("Episode",ViewingActivityRaw[[#This Row],[Title]])),"SERIE","MOVIE")</f>
        <v>SERIE</v>
      </c>
      <c r="I279" s="1" t="s">
        <v>13</v>
      </c>
      <c r="J279" s="1" t="s">
        <v>480</v>
      </c>
      <c r="K279" s="3">
        <v>1.5231481481481481E-2</v>
      </c>
      <c r="L279" s="1" t="s">
        <v>1860</v>
      </c>
      <c r="M279" s="1" t="s">
        <v>16</v>
      </c>
    </row>
    <row r="280" spans="1:13" hidden="1" x14ac:dyDescent="0.3">
      <c r="A280">
        <v>279</v>
      </c>
      <c r="B280" s="1" t="s">
        <v>10</v>
      </c>
      <c r="C280" s="2">
        <v>44531.580555555556</v>
      </c>
      <c r="D280" s="2"/>
      <c r="E280" s="3">
        <v>9.2592592592592588E-5</v>
      </c>
      <c r="F280" s="1" t="s">
        <v>11</v>
      </c>
      <c r="G280" s="1" t="s">
        <v>486</v>
      </c>
      <c r="H280" s="1"/>
      <c r="I280" s="1" t="s">
        <v>58</v>
      </c>
      <c r="J280" s="1" t="s">
        <v>480</v>
      </c>
      <c r="K280" s="3">
        <v>1.0416666666666667E-4</v>
      </c>
      <c r="L280" s="1" t="s">
        <v>236</v>
      </c>
      <c r="M280" s="1" t="s">
        <v>16</v>
      </c>
    </row>
    <row r="281" spans="1:13" x14ac:dyDescent="0.3">
      <c r="A281">
        <v>280</v>
      </c>
      <c r="B281" s="1" t="s">
        <v>10</v>
      </c>
      <c r="C281" s="2">
        <v>43557.799305555556</v>
      </c>
      <c r="D281" s="2"/>
      <c r="E281" s="3">
        <v>1.4155092592592592E-2</v>
      </c>
      <c r="F281" s="1" t="s">
        <v>13</v>
      </c>
      <c r="G281" s="1" t="s">
        <v>3667</v>
      </c>
      <c r="H281" s="1" t="str">
        <f>IF(ISNUMBER(SEARCH("Episode",ViewingActivityRaw[[#This Row],[Title]])),"SERIE","MOVIE")</f>
        <v>SERIE</v>
      </c>
      <c r="I281" s="1" t="s">
        <v>13</v>
      </c>
      <c r="J281" s="1" t="s">
        <v>480</v>
      </c>
      <c r="K281" s="3">
        <v>1.4375000000000001E-2</v>
      </c>
      <c r="L281" s="1" t="s">
        <v>1717</v>
      </c>
      <c r="M281" s="1" t="s">
        <v>16</v>
      </c>
    </row>
    <row r="282" spans="1:13" x14ac:dyDescent="0.3">
      <c r="A282">
        <v>281</v>
      </c>
      <c r="B282" s="1" t="s">
        <v>10</v>
      </c>
      <c r="C282" s="2">
        <v>43557.75</v>
      </c>
      <c r="D282" s="2"/>
      <c r="E282" s="3">
        <v>1.4328703703703703E-2</v>
      </c>
      <c r="F282" s="1" t="s">
        <v>13</v>
      </c>
      <c r="G282" s="1" t="s">
        <v>3670</v>
      </c>
      <c r="H282" s="1" t="str">
        <f>IF(ISNUMBER(SEARCH("Episode",ViewingActivityRaw[[#This Row],[Title]])),"SERIE","MOVIE")</f>
        <v>SERIE</v>
      </c>
      <c r="I282" s="1" t="s">
        <v>13</v>
      </c>
      <c r="J282" s="1" t="s">
        <v>480</v>
      </c>
      <c r="K282" s="3">
        <v>1.4537037037037038E-2</v>
      </c>
      <c r="L282" s="1" t="s">
        <v>1345</v>
      </c>
      <c r="M282" s="1" t="s">
        <v>16</v>
      </c>
    </row>
    <row r="283" spans="1:13" hidden="1" x14ac:dyDescent="0.3">
      <c r="A283">
        <v>282</v>
      </c>
      <c r="B283" s="1" t="s">
        <v>10</v>
      </c>
      <c r="C283" s="2">
        <v>44527.9</v>
      </c>
      <c r="D283" s="2"/>
      <c r="E283" s="3">
        <v>2.8935185185185184E-4</v>
      </c>
      <c r="F283" s="1" t="s">
        <v>11</v>
      </c>
      <c r="G283" s="1" t="s">
        <v>491</v>
      </c>
      <c r="H283" s="1"/>
      <c r="I283" s="1" t="s">
        <v>33</v>
      </c>
      <c r="J283" s="1" t="s">
        <v>480</v>
      </c>
      <c r="K283" s="3">
        <v>3.0092592592592595E-4</v>
      </c>
      <c r="L283" s="1" t="s">
        <v>492</v>
      </c>
      <c r="M283" s="1" t="s">
        <v>16</v>
      </c>
    </row>
    <row r="284" spans="1:13" x14ac:dyDescent="0.3">
      <c r="A284">
        <v>283</v>
      </c>
      <c r="B284" s="1" t="s">
        <v>10</v>
      </c>
      <c r="C284" s="2">
        <v>43557.783333333333</v>
      </c>
      <c r="D284" s="2"/>
      <c r="E284" s="3">
        <v>1.4201388888888888E-2</v>
      </c>
      <c r="F284" s="1" t="s">
        <v>13</v>
      </c>
      <c r="G284" s="1" t="s">
        <v>3668</v>
      </c>
      <c r="H284" s="1" t="str">
        <f>IF(ISNUMBER(SEARCH("Episode",ViewingActivityRaw[[#This Row],[Title]])),"SERIE","MOVIE")</f>
        <v>SERIE</v>
      </c>
      <c r="I284" s="1" t="s">
        <v>13</v>
      </c>
      <c r="J284" s="1" t="s">
        <v>480</v>
      </c>
      <c r="K284" s="3">
        <v>1.4409722222222223E-2</v>
      </c>
      <c r="L284" s="1" t="s">
        <v>1532</v>
      </c>
      <c r="M284" s="1" t="s">
        <v>16</v>
      </c>
    </row>
    <row r="285" spans="1:13" hidden="1" x14ac:dyDescent="0.3">
      <c r="A285">
        <v>284</v>
      </c>
      <c r="B285" s="1" t="s">
        <v>10</v>
      </c>
      <c r="C285" s="2">
        <v>44527.042361111111</v>
      </c>
      <c r="D285" s="2"/>
      <c r="E285" s="3">
        <v>6.9444444444444444E-5</v>
      </c>
      <c r="F285" s="1" t="s">
        <v>11</v>
      </c>
      <c r="G285" s="1" t="s">
        <v>495</v>
      </c>
      <c r="H285" s="1"/>
      <c r="I285" s="1" t="s">
        <v>58</v>
      </c>
      <c r="J285" s="1" t="s">
        <v>480</v>
      </c>
      <c r="K285" s="3">
        <v>8.1018518518518516E-5</v>
      </c>
      <c r="L285" s="1" t="s">
        <v>59</v>
      </c>
      <c r="M285" s="1" t="s">
        <v>16</v>
      </c>
    </row>
    <row r="286" spans="1:13" x14ac:dyDescent="0.3">
      <c r="A286">
        <v>285</v>
      </c>
      <c r="B286" s="1" t="s">
        <v>10</v>
      </c>
      <c r="C286" s="2">
        <v>43556.841666666667</v>
      </c>
      <c r="D286" s="2"/>
      <c r="E286" s="3">
        <v>1.3946759259259259E-2</v>
      </c>
      <c r="F286" s="1" t="s">
        <v>11</v>
      </c>
      <c r="G286" s="1" t="s">
        <v>3673</v>
      </c>
      <c r="H286" s="1" t="str">
        <f>IF(ISNUMBER(SEARCH("Episode",ViewingActivityRaw[[#This Row],[Title]])),"SERIE","MOVIE")</f>
        <v>SERIE</v>
      </c>
      <c r="I286" s="1" t="s">
        <v>13</v>
      </c>
      <c r="J286" s="1" t="s">
        <v>480</v>
      </c>
      <c r="K286" s="3">
        <v>1.4733796296296297E-2</v>
      </c>
      <c r="L286" s="1" t="s">
        <v>383</v>
      </c>
      <c r="M286" s="1" t="s">
        <v>16</v>
      </c>
    </row>
    <row r="287" spans="1:13" x14ac:dyDescent="0.3">
      <c r="A287">
        <v>286</v>
      </c>
      <c r="B287" s="1" t="s">
        <v>10</v>
      </c>
      <c r="C287" s="2">
        <v>43559.758333333331</v>
      </c>
      <c r="D287" s="2"/>
      <c r="E287" s="3">
        <v>1.4675925925925926E-2</v>
      </c>
      <c r="F287" s="1" t="s">
        <v>13</v>
      </c>
      <c r="G287" s="1" t="s">
        <v>3657</v>
      </c>
      <c r="H287" s="1" t="str">
        <f>IF(ISNUMBER(SEARCH("Episode",ViewingActivityRaw[[#This Row],[Title]])),"SERIE","MOVIE")</f>
        <v>SERIE</v>
      </c>
      <c r="I287" s="1" t="s">
        <v>13</v>
      </c>
      <c r="J287" s="1" t="s">
        <v>480</v>
      </c>
      <c r="K287" s="3">
        <v>1.4837962962962963E-2</v>
      </c>
      <c r="L287" s="1" t="s">
        <v>469</v>
      </c>
      <c r="M287" s="1" t="s">
        <v>16</v>
      </c>
    </row>
    <row r="288" spans="1:13" hidden="1" x14ac:dyDescent="0.3">
      <c r="A288">
        <v>287</v>
      </c>
      <c r="B288" s="1" t="s">
        <v>10</v>
      </c>
      <c r="C288" s="2">
        <v>44519.645138888889</v>
      </c>
      <c r="D288" s="2"/>
      <c r="E288" s="3">
        <v>4.6296296296296294E-5</v>
      </c>
      <c r="F288" s="1" t="s">
        <v>11</v>
      </c>
      <c r="G288" s="1" t="s">
        <v>500</v>
      </c>
      <c r="H288" s="1"/>
      <c r="I288" s="1" t="s">
        <v>58</v>
      </c>
      <c r="J288" s="1" t="s">
        <v>480</v>
      </c>
      <c r="K288" s="3">
        <v>5.7870370370370373E-5</v>
      </c>
      <c r="L288" s="1" t="s">
        <v>147</v>
      </c>
      <c r="M288" s="1" t="s">
        <v>16</v>
      </c>
    </row>
    <row r="289" spans="1:13" hidden="1" x14ac:dyDescent="0.3">
      <c r="A289">
        <v>288</v>
      </c>
      <c r="B289" s="1" t="s">
        <v>10</v>
      </c>
      <c r="C289" s="2">
        <v>44508.902083333334</v>
      </c>
      <c r="D289" s="2"/>
      <c r="E289" s="3">
        <v>2.6620370370370372E-4</v>
      </c>
      <c r="F289" s="1" t="s">
        <v>11</v>
      </c>
      <c r="G289" s="1" t="s">
        <v>501</v>
      </c>
      <c r="H289" s="1"/>
      <c r="I289" s="1" t="s">
        <v>58</v>
      </c>
      <c r="J289" s="1" t="s">
        <v>480</v>
      </c>
      <c r="K289" s="3">
        <v>2.7777777777777778E-4</v>
      </c>
      <c r="L289" s="1" t="s">
        <v>141</v>
      </c>
      <c r="M289" s="1" t="s">
        <v>16</v>
      </c>
    </row>
    <row r="290" spans="1:13" hidden="1" x14ac:dyDescent="0.3">
      <c r="A290">
        <v>289</v>
      </c>
      <c r="B290" s="1" t="s">
        <v>10</v>
      </c>
      <c r="C290" s="2">
        <v>44508.902083333334</v>
      </c>
      <c r="D290" s="2"/>
      <c r="E290" s="3">
        <v>5.7870370370370373E-5</v>
      </c>
      <c r="F290" s="1" t="s">
        <v>11</v>
      </c>
      <c r="G290" s="1" t="s">
        <v>502</v>
      </c>
      <c r="H290" s="1"/>
      <c r="I290" s="1" t="s">
        <v>58</v>
      </c>
      <c r="J290" s="1" t="s">
        <v>480</v>
      </c>
      <c r="K290" s="3">
        <v>6.9444444444444444E-5</v>
      </c>
      <c r="L290" s="1" t="s">
        <v>73</v>
      </c>
      <c r="M290" s="1" t="s">
        <v>16</v>
      </c>
    </row>
    <row r="291" spans="1:13" x14ac:dyDescent="0.3">
      <c r="A291">
        <v>290</v>
      </c>
      <c r="B291" s="1" t="s">
        <v>10</v>
      </c>
      <c r="C291" s="2">
        <v>43557.729861111111</v>
      </c>
      <c r="D291" s="2"/>
      <c r="E291" s="3">
        <v>1.4293981481481482E-2</v>
      </c>
      <c r="F291" s="1" t="s">
        <v>11</v>
      </c>
      <c r="G291" s="1" t="s">
        <v>3671</v>
      </c>
      <c r="H291" s="1" t="str">
        <f>IF(ISNUMBER(SEARCH("Episode",ViewingActivityRaw[[#This Row],[Title]])),"SERIE","MOVIE")</f>
        <v>SERIE</v>
      </c>
      <c r="I291" s="1" t="s">
        <v>13</v>
      </c>
      <c r="J291" s="1" t="s">
        <v>480</v>
      </c>
      <c r="K291" s="3">
        <v>1.4502314814814815E-2</v>
      </c>
      <c r="L291" s="1" t="s">
        <v>1798</v>
      </c>
      <c r="M291" s="1" t="s">
        <v>16</v>
      </c>
    </row>
    <row r="292" spans="1:13" hidden="1" x14ac:dyDescent="0.3">
      <c r="A292">
        <v>291</v>
      </c>
      <c r="B292" s="1" t="s">
        <v>10</v>
      </c>
      <c r="C292" s="2">
        <v>44505.901388888888</v>
      </c>
      <c r="D292" s="2"/>
      <c r="E292" s="3">
        <v>1.9675925925925926E-4</v>
      </c>
      <c r="F292" s="1" t="s">
        <v>11</v>
      </c>
      <c r="G292" s="1" t="s">
        <v>506</v>
      </c>
      <c r="H292" s="1"/>
      <c r="I292" s="1" t="s">
        <v>58</v>
      </c>
      <c r="J292" s="1" t="s">
        <v>504</v>
      </c>
      <c r="K292" s="3">
        <v>1.9675925925925926E-4</v>
      </c>
      <c r="L292" s="1" t="s">
        <v>507</v>
      </c>
      <c r="M292" s="1" t="s">
        <v>16</v>
      </c>
    </row>
    <row r="293" spans="1:13" x14ac:dyDescent="0.3">
      <c r="A293">
        <v>292</v>
      </c>
      <c r="B293" s="1" t="s">
        <v>10</v>
      </c>
      <c r="C293" s="2">
        <v>43558.834722222222</v>
      </c>
      <c r="D293" s="2"/>
      <c r="E293" s="3">
        <v>1.4236111111111111E-2</v>
      </c>
      <c r="F293" s="1" t="s">
        <v>11</v>
      </c>
      <c r="G293" s="1" t="s">
        <v>3659</v>
      </c>
      <c r="H293" s="1" t="str">
        <f>IF(ISNUMBER(SEARCH("Episode",ViewingActivityRaw[[#This Row],[Title]])),"SERIE","MOVIE")</f>
        <v>SERIE</v>
      </c>
      <c r="I293" s="1" t="s">
        <v>13</v>
      </c>
      <c r="J293" s="1" t="s">
        <v>480</v>
      </c>
      <c r="K293" s="3">
        <v>1.4444444444444444E-2</v>
      </c>
      <c r="L293" s="1" t="s">
        <v>1576</v>
      </c>
      <c r="M293" s="1" t="s">
        <v>16</v>
      </c>
    </row>
    <row r="294" spans="1:13" x14ac:dyDescent="0.3">
      <c r="A294">
        <v>293</v>
      </c>
      <c r="B294" s="1" t="s">
        <v>10</v>
      </c>
      <c r="C294" s="2">
        <v>43558.820138888892</v>
      </c>
      <c r="D294" s="2"/>
      <c r="E294" s="3">
        <v>1.4224537037037037E-2</v>
      </c>
      <c r="F294" s="1" t="s">
        <v>13</v>
      </c>
      <c r="G294" s="1" t="s">
        <v>3660</v>
      </c>
      <c r="H294" s="1" t="str">
        <f>IF(ISNUMBER(SEARCH("Episode",ViewingActivityRaw[[#This Row],[Title]])),"SERIE","MOVIE")</f>
        <v>SERIE</v>
      </c>
      <c r="I294" s="1" t="s">
        <v>13</v>
      </c>
      <c r="J294" s="1" t="s">
        <v>480</v>
      </c>
      <c r="K294" s="3">
        <v>1.4849537037037038E-2</v>
      </c>
      <c r="L294" s="1" t="s">
        <v>447</v>
      </c>
      <c r="M294" s="1" t="s">
        <v>16</v>
      </c>
    </row>
    <row r="295" spans="1:13" x14ac:dyDescent="0.3">
      <c r="A295">
        <v>294</v>
      </c>
      <c r="B295" s="1" t="s">
        <v>10</v>
      </c>
      <c r="C295" s="2">
        <v>43555.845833333333</v>
      </c>
      <c r="D295" s="2"/>
      <c r="E295" s="3">
        <v>1.4224537037037037E-2</v>
      </c>
      <c r="F295" s="1" t="s">
        <v>11</v>
      </c>
      <c r="G295" s="1" t="s">
        <v>3677</v>
      </c>
      <c r="H295" s="1" t="str">
        <f>IF(ISNUMBER(SEARCH("Episode",ViewingActivityRaw[[#This Row],[Title]])),"SERIE","MOVIE")</f>
        <v>SERIE</v>
      </c>
      <c r="I295" s="1" t="s">
        <v>13</v>
      </c>
      <c r="J295" s="1" t="s">
        <v>480</v>
      </c>
      <c r="K295" s="3">
        <v>1.5231481481481481E-2</v>
      </c>
      <c r="L295" s="1" t="s">
        <v>1860</v>
      </c>
      <c r="M295" s="1" t="s">
        <v>16</v>
      </c>
    </row>
    <row r="296" spans="1:13" hidden="1" x14ac:dyDescent="0.3">
      <c r="A296">
        <v>295</v>
      </c>
      <c r="B296" s="1" t="s">
        <v>10</v>
      </c>
      <c r="C296" s="2">
        <v>44494.613888888889</v>
      </c>
      <c r="D296" s="2"/>
      <c r="E296" s="3">
        <v>5.2083333333333333E-4</v>
      </c>
      <c r="F296" s="1" t="s">
        <v>11</v>
      </c>
      <c r="G296" s="1" t="s">
        <v>514</v>
      </c>
      <c r="H296" s="1"/>
      <c r="I296" s="1" t="s">
        <v>58</v>
      </c>
      <c r="J296" s="1" t="s">
        <v>14</v>
      </c>
      <c r="K296" s="3">
        <v>5.2083333333333333E-4</v>
      </c>
      <c r="L296" s="1" t="s">
        <v>515</v>
      </c>
      <c r="M296" s="1" t="s">
        <v>16</v>
      </c>
    </row>
    <row r="297" spans="1:13" x14ac:dyDescent="0.3">
      <c r="A297">
        <v>296</v>
      </c>
      <c r="B297" s="1" t="s">
        <v>10</v>
      </c>
      <c r="C297" s="2">
        <v>43556.780555555553</v>
      </c>
      <c r="D297" s="2"/>
      <c r="E297" s="3">
        <v>1.3935185185185186E-2</v>
      </c>
      <c r="F297" s="1" t="s">
        <v>13</v>
      </c>
      <c r="G297" s="1" t="s">
        <v>3676</v>
      </c>
      <c r="H297" s="1" t="str">
        <f>IF(ISNUMBER(SEARCH("Episode",ViewingActivityRaw[[#This Row],[Title]])),"SERIE","MOVIE")</f>
        <v>SERIE</v>
      </c>
      <c r="I297" s="1" t="s">
        <v>13</v>
      </c>
      <c r="J297" s="1" t="s">
        <v>480</v>
      </c>
      <c r="K297" s="3">
        <v>1.5185185185185185E-2</v>
      </c>
      <c r="L297" s="1" t="s">
        <v>3090</v>
      </c>
      <c r="M297" s="1" t="s">
        <v>16</v>
      </c>
    </row>
    <row r="298" spans="1:13" x14ac:dyDescent="0.3">
      <c r="A298">
        <v>297</v>
      </c>
      <c r="B298" s="1" t="s">
        <v>10</v>
      </c>
      <c r="C298" s="2">
        <v>43560.73333333333</v>
      </c>
      <c r="D298" s="2"/>
      <c r="E298" s="3">
        <v>1.4375000000000001E-2</v>
      </c>
      <c r="F298" s="1" t="s">
        <v>13</v>
      </c>
      <c r="G298" s="1" t="s">
        <v>3656</v>
      </c>
      <c r="H298" s="1" t="str">
        <f>IF(ISNUMBER(SEARCH("Episode",ViewingActivityRaw[[#This Row],[Title]])),"SERIE","MOVIE")</f>
        <v>SERIE</v>
      </c>
      <c r="I298" s="1" t="s">
        <v>13</v>
      </c>
      <c r="J298" s="1" t="s">
        <v>480</v>
      </c>
      <c r="K298" s="3">
        <v>1.4537037037037038E-2</v>
      </c>
      <c r="L298" s="1" t="s">
        <v>1345</v>
      </c>
      <c r="M298" s="1" t="s">
        <v>16</v>
      </c>
    </row>
    <row r="299" spans="1:13" hidden="1" x14ac:dyDescent="0.3">
      <c r="A299">
        <v>298</v>
      </c>
      <c r="B299" s="1" t="s">
        <v>10</v>
      </c>
      <c r="C299" s="2">
        <v>44493.830555555556</v>
      </c>
      <c r="D299" s="2"/>
      <c r="E299" s="3">
        <v>9.0277777777777774E-4</v>
      </c>
      <c r="F299" s="1" t="s">
        <v>11</v>
      </c>
      <c r="G299" s="1" t="s">
        <v>520</v>
      </c>
      <c r="H299" s="1"/>
      <c r="I299" s="1" t="s">
        <v>58</v>
      </c>
      <c r="J299" s="1" t="s">
        <v>14</v>
      </c>
      <c r="K299" s="3">
        <v>9.0277777777777774E-4</v>
      </c>
      <c r="L299" s="1" t="s">
        <v>521</v>
      </c>
      <c r="M299" s="1" t="s">
        <v>16</v>
      </c>
    </row>
    <row r="300" spans="1:13" hidden="1" x14ac:dyDescent="0.3">
      <c r="A300">
        <v>299</v>
      </c>
      <c r="B300" s="1" t="s">
        <v>10</v>
      </c>
      <c r="C300" s="2">
        <v>44493.830555555556</v>
      </c>
      <c r="D300" s="2"/>
      <c r="E300" s="3">
        <v>2.6620370370370372E-4</v>
      </c>
      <c r="F300" s="1" t="s">
        <v>11</v>
      </c>
      <c r="G300" s="1" t="s">
        <v>522</v>
      </c>
      <c r="H300" s="1"/>
      <c r="I300" s="1" t="s">
        <v>232</v>
      </c>
      <c r="J300" s="1" t="s">
        <v>14</v>
      </c>
      <c r="K300" s="3">
        <v>2.7777777777777778E-4</v>
      </c>
      <c r="L300" s="1" t="s">
        <v>141</v>
      </c>
      <c r="M300" s="1" t="s">
        <v>16</v>
      </c>
    </row>
    <row r="301" spans="1:13" hidden="1" x14ac:dyDescent="0.3">
      <c r="A301">
        <v>300</v>
      </c>
      <c r="B301" s="1" t="s">
        <v>10</v>
      </c>
      <c r="C301" s="2">
        <v>44493.829861111109</v>
      </c>
      <c r="D301" s="2"/>
      <c r="E301" s="3">
        <v>4.6296296296296294E-5</v>
      </c>
      <c r="F301" s="1" t="s">
        <v>11</v>
      </c>
      <c r="G301" s="1" t="s">
        <v>523</v>
      </c>
      <c r="H301" s="1"/>
      <c r="I301" s="1" t="s">
        <v>33</v>
      </c>
      <c r="J301" s="1" t="s">
        <v>14</v>
      </c>
      <c r="K301" s="3">
        <v>4.6296296296296294E-5</v>
      </c>
      <c r="L301" s="1" t="s">
        <v>145</v>
      </c>
      <c r="M301" s="1" t="s">
        <v>16</v>
      </c>
    </row>
    <row r="302" spans="1:13" hidden="1" x14ac:dyDescent="0.3">
      <c r="A302">
        <v>301</v>
      </c>
      <c r="B302" s="1" t="s">
        <v>10</v>
      </c>
      <c r="C302" s="2">
        <v>44493.82916666667</v>
      </c>
      <c r="D302" s="2"/>
      <c r="E302" s="3">
        <v>9.2592592592592588E-5</v>
      </c>
      <c r="F302" s="1" t="s">
        <v>11</v>
      </c>
      <c r="G302" s="1" t="s">
        <v>524</v>
      </c>
      <c r="H302" s="1"/>
      <c r="I302" s="1" t="s">
        <v>33</v>
      </c>
      <c r="J302" s="1" t="s">
        <v>14</v>
      </c>
      <c r="K302" s="3">
        <v>1.0416666666666667E-4</v>
      </c>
      <c r="L302" s="1" t="s">
        <v>236</v>
      </c>
      <c r="M302" s="1" t="s">
        <v>16</v>
      </c>
    </row>
    <row r="303" spans="1:13" hidden="1" x14ac:dyDescent="0.3">
      <c r="A303">
        <v>302</v>
      </c>
      <c r="B303" s="1" t="s">
        <v>10</v>
      </c>
      <c r="C303" s="2">
        <v>44493.82916666667</v>
      </c>
      <c r="D303" s="2"/>
      <c r="E303" s="3">
        <v>2.4305555555555555E-4</v>
      </c>
      <c r="F303" s="1" t="s">
        <v>11</v>
      </c>
      <c r="G303" s="1" t="s">
        <v>525</v>
      </c>
      <c r="H303" s="1"/>
      <c r="I303" s="1" t="s">
        <v>33</v>
      </c>
      <c r="J303" s="1" t="s">
        <v>14</v>
      </c>
      <c r="K303" s="3">
        <v>2.5462962962962961E-4</v>
      </c>
      <c r="L303" s="1" t="s">
        <v>526</v>
      </c>
      <c r="M303" s="1" t="s">
        <v>16</v>
      </c>
    </row>
    <row r="304" spans="1:13" hidden="1" x14ac:dyDescent="0.3">
      <c r="A304">
        <v>303</v>
      </c>
      <c r="B304" s="1" t="s">
        <v>10</v>
      </c>
      <c r="C304" s="2">
        <v>44493.828472222223</v>
      </c>
      <c r="D304" s="2"/>
      <c r="E304" s="3">
        <v>2.3148148148148149E-4</v>
      </c>
      <c r="F304" s="1" t="s">
        <v>11</v>
      </c>
      <c r="G304" s="1" t="s">
        <v>527</v>
      </c>
      <c r="H304" s="1"/>
      <c r="I304" s="1" t="s">
        <v>58</v>
      </c>
      <c r="J304" s="1" t="s">
        <v>14</v>
      </c>
      <c r="K304" s="3">
        <v>2.3148148148148149E-4</v>
      </c>
      <c r="L304" s="1" t="s">
        <v>528</v>
      </c>
      <c r="M304" s="1" t="s">
        <v>16</v>
      </c>
    </row>
    <row r="305" spans="1:13" hidden="1" x14ac:dyDescent="0.3">
      <c r="A305">
        <v>304</v>
      </c>
      <c r="B305" s="1" t="s">
        <v>10</v>
      </c>
      <c r="C305" s="2">
        <v>44493.827777777777</v>
      </c>
      <c r="D305" s="2"/>
      <c r="E305" s="3">
        <v>3.1250000000000001E-4</v>
      </c>
      <c r="F305" s="1" t="s">
        <v>11</v>
      </c>
      <c r="G305" s="1" t="s">
        <v>529</v>
      </c>
      <c r="H305" s="1"/>
      <c r="I305" s="1" t="s">
        <v>33</v>
      </c>
      <c r="J305" s="1" t="s">
        <v>14</v>
      </c>
      <c r="K305" s="3">
        <v>3.1250000000000001E-4</v>
      </c>
      <c r="L305" s="1" t="s">
        <v>233</v>
      </c>
      <c r="M305" s="1" t="s">
        <v>16</v>
      </c>
    </row>
    <row r="306" spans="1:13" x14ac:dyDescent="0.3">
      <c r="A306">
        <v>305</v>
      </c>
      <c r="B306" s="1" t="s">
        <v>10</v>
      </c>
      <c r="C306" s="2">
        <v>43562.458333333336</v>
      </c>
      <c r="D306" s="2"/>
      <c r="E306" s="3">
        <v>1.4814814814814815E-2</v>
      </c>
      <c r="F306" s="1" t="s">
        <v>11</v>
      </c>
      <c r="G306" s="1" t="s">
        <v>3643</v>
      </c>
      <c r="H306" s="1" t="str">
        <f>IF(ISNUMBER(SEARCH("Episode",ViewingActivityRaw[[#This Row],[Title]])),"SERIE","MOVIE")</f>
        <v>SERIE</v>
      </c>
      <c r="I306" s="1" t="s">
        <v>13</v>
      </c>
      <c r="J306" s="1" t="s">
        <v>480</v>
      </c>
      <c r="K306" s="3">
        <v>1.4884259259259259E-2</v>
      </c>
      <c r="L306" s="1" t="s">
        <v>461</v>
      </c>
      <c r="M306" s="1" t="s">
        <v>16</v>
      </c>
    </row>
    <row r="307" spans="1:13" x14ac:dyDescent="0.3">
      <c r="A307">
        <v>306</v>
      </c>
      <c r="B307" s="1" t="s">
        <v>10</v>
      </c>
      <c r="C307" s="2">
        <v>43562.431250000001</v>
      </c>
      <c r="D307" s="2"/>
      <c r="E307" s="3">
        <v>1.4513888888888889E-2</v>
      </c>
      <c r="F307" s="1" t="s">
        <v>13</v>
      </c>
      <c r="G307" s="1" t="s">
        <v>3644</v>
      </c>
      <c r="H307" s="1" t="str">
        <f>IF(ISNUMBER(SEARCH("Episode",ViewingActivityRaw[[#This Row],[Title]])),"SERIE","MOVIE")</f>
        <v>SERIE</v>
      </c>
      <c r="I307" s="1" t="s">
        <v>13</v>
      </c>
      <c r="J307" s="1" t="s">
        <v>480</v>
      </c>
      <c r="K307" s="3">
        <v>1.5289351851851853E-2</v>
      </c>
      <c r="L307" s="1" t="s">
        <v>3075</v>
      </c>
      <c r="M307" s="1" t="s">
        <v>16</v>
      </c>
    </row>
    <row r="308" spans="1:13" x14ac:dyDescent="0.3">
      <c r="A308">
        <v>307</v>
      </c>
      <c r="B308" s="1" t="s">
        <v>10</v>
      </c>
      <c r="C308" s="2">
        <v>43561.822916666664</v>
      </c>
      <c r="D308" s="2"/>
      <c r="E308" s="3">
        <v>1.4340277777777778E-2</v>
      </c>
      <c r="F308" s="1" t="s">
        <v>13</v>
      </c>
      <c r="G308" s="1" t="s">
        <v>3646</v>
      </c>
      <c r="H308" s="1" t="str">
        <f>IF(ISNUMBER(SEARCH("Episode",ViewingActivityRaw[[#This Row],[Title]])),"SERIE","MOVIE")</f>
        <v>SERIE</v>
      </c>
      <c r="I308" s="1" t="s">
        <v>13</v>
      </c>
      <c r="J308" s="1" t="s">
        <v>480</v>
      </c>
      <c r="K308" s="3">
        <v>1.4537037037037038E-2</v>
      </c>
      <c r="L308" s="1" t="s">
        <v>1345</v>
      </c>
      <c r="M308" s="1" t="s">
        <v>16</v>
      </c>
    </row>
    <row r="309" spans="1:13" x14ac:dyDescent="0.3">
      <c r="A309">
        <v>308</v>
      </c>
      <c r="B309" s="1" t="s">
        <v>10</v>
      </c>
      <c r="C309" s="2">
        <v>43561.837500000001</v>
      </c>
      <c r="D309" s="2"/>
      <c r="E309" s="3">
        <v>1.4479166666666666E-2</v>
      </c>
      <c r="F309" s="1" t="s">
        <v>13</v>
      </c>
      <c r="G309" s="1" t="s">
        <v>3645</v>
      </c>
      <c r="H309" s="1" t="str">
        <f>IF(ISNUMBER(SEARCH("Episode",ViewingActivityRaw[[#This Row],[Title]])),"SERIE","MOVIE")</f>
        <v>SERIE</v>
      </c>
      <c r="I309" s="1" t="s">
        <v>13</v>
      </c>
      <c r="J309" s="1" t="s">
        <v>480</v>
      </c>
      <c r="K309" s="3">
        <v>1.5092592592592593E-2</v>
      </c>
      <c r="L309" s="1" t="s">
        <v>453</v>
      </c>
      <c r="M309" s="1" t="s">
        <v>16</v>
      </c>
    </row>
    <row r="310" spans="1:13" x14ac:dyDescent="0.3">
      <c r="A310">
        <v>309</v>
      </c>
      <c r="B310" s="1" t="s">
        <v>10</v>
      </c>
      <c r="C310" s="2">
        <v>43560.765277777777</v>
      </c>
      <c r="D310" s="2"/>
      <c r="E310" s="3">
        <v>1.40625E-2</v>
      </c>
      <c r="F310" s="1" t="s">
        <v>13</v>
      </c>
      <c r="G310" s="1" t="s">
        <v>3654</v>
      </c>
      <c r="H310" s="1" t="str">
        <f>IF(ISNUMBER(SEARCH("Episode",ViewingActivityRaw[[#This Row],[Title]])),"SERIE","MOVIE")</f>
        <v>SERIE</v>
      </c>
      <c r="I310" s="1" t="s">
        <v>13</v>
      </c>
      <c r="J310" s="1" t="s">
        <v>480</v>
      </c>
      <c r="K310" s="3">
        <v>1.4907407407407407E-2</v>
      </c>
      <c r="L310" s="1" t="s">
        <v>328</v>
      </c>
      <c r="M310" s="1" t="s">
        <v>16</v>
      </c>
    </row>
    <row r="311" spans="1:13" hidden="1" x14ac:dyDescent="0.3">
      <c r="A311">
        <v>310</v>
      </c>
      <c r="B311" s="1" t="s">
        <v>10</v>
      </c>
      <c r="C311" s="2">
        <v>44490.770138888889</v>
      </c>
      <c r="D311" s="2"/>
      <c r="E311" s="3">
        <v>2.8935185185185184E-4</v>
      </c>
      <c r="F311" s="1" t="s">
        <v>11</v>
      </c>
      <c r="G311" s="1" t="s">
        <v>540</v>
      </c>
      <c r="H311" s="1"/>
      <c r="I311" s="1" t="s">
        <v>33</v>
      </c>
      <c r="J311" s="1" t="s">
        <v>14</v>
      </c>
      <c r="K311" s="3">
        <v>3.0092592592592595E-4</v>
      </c>
      <c r="L311" s="1" t="s">
        <v>492</v>
      </c>
      <c r="M311" s="1" t="s">
        <v>16</v>
      </c>
    </row>
    <row r="312" spans="1:13" x14ac:dyDescent="0.3">
      <c r="A312">
        <v>311</v>
      </c>
      <c r="B312" s="1" t="s">
        <v>10</v>
      </c>
      <c r="C312" s="2">
        <v>43560.793749999997</v>
      </c>
      <c r="D312" s="2"/>
      <c r="E312" s="3">
        <v>2.3148148148148147E-5</v>
      </c>
      <c r="F312" s="1" t="s">
        <v>13</v>
      </c>
      <c r="G312" s="1" t="s">
        <v>3653</v>
      </c>
      <c r="H312" s="1" t="str">
        <f>IF(ISNUMBER(SEARCH("Episode",ViewingActivityRaw[[#This Row],[Title]])),"SERIE","MOVIE")</f>
        <v>SERIE</v>
      </c>
      <c r="I312" s="1" t="s">
        <v>13</v>
      </c>
      <c r="J312" s="1" t="s">
        <v>480</v>
      </c>
      <c r="K312" s="3">
        <v>1.9675925925925926E-4</v>
      </c>
      <c r="L312" s="1" t="s">
        <v>507</v>
      </c>
      <c r="M312" s="1" t="s">
        <v>16</v>
      </c>
    </row>
    <row r="313" spans="1:13" x14ac:dyDescent="0.3">
      <c r="A313">
        <v>312</v>
      </c>
      <c r="B313" s="1" t="s">
        <v>10</v>
      </c>
      <c r="C313" s="2">
        <v>43561.792361111111</v>
      </c>
      <c r="D313" s="2"/>
      <c r="E313" s="3">
        <v>1.4444444444444444E-2</v>
      </c>
      <c r="F313" s="1" t="s">
        <v>11</v>
      </c>
      <c r="G313" s="1" t="s">
        <v>3648</v>
      </c>
      <c r="H313" s="1" t="str">
        <f>IF(ISNUMBER(SEARCH("Episode",ViewingActivityRaw[[#This Row],[Title]])),"SERIE","MOVIE")</f>
        <v>SERIE</v>
      </c>
      <c r="I313" s="1" t="s">
        <v>13</v>
      </c>
      <c r="J313" s="1" t="s">
        <v>480</v>
      </c>
      <c r="K313" s="3">
        <v>1.4664351851851852E-2</v>
      </c>
      <c r="L313" s="1" t="s">
        <v>539</v>
      </c>
      <c r="M313" s="1" t="s">
        <v>16</v>
      </c>
    </row>
    <row r="314" spans="1:13" x14ac:dyDescent="0.3">
      <c r="A314">
        <v>313</v>
      </c>
      <c r="B314" s="1" t="s">
        <v>10</v>
      </c>
      <c r="C314" s="2">
        <v>43560.808333333334</v>
      </c>
      <c r="D314" s="2"/>
      <c r="E314" s="3">
        <v>1.474537037037037E-2</v>
      </c>
      <c r="F314" s="1" t="s">
        <v>13</v>
      </c>
      <c r="G314" s="1" t="s">
        <v>3651</v>
      </c>
      <c r="H314" s="1" t="str">
        <f>IF(ISNUMBER(SEARCH("Episode",ViewingActivityRaw[[#This Row],[Title]])),"SERIE","MOVIE")</f>
        <v>SERIE</v>
      </c>
      <c r="I314" s="1" t="s">
        <v>13</v>
      </c>
      <c r="J314" s="1" t="s">
        <v>480</v>
      </c>
      <c r="K314" s="3">
        <v>1.494212962962963E-2</v>
      </c>
      <c r="L314" s="1" t="s">
        <v>311</v>
      </c>
      <c r="M314" s="1" t="s">
        <v>16</v>
      </c>
    </row>
    <row r="315" spans="1:13" x14ac:dyDescent="0.3">
      <c r="A315">
        <v>314</v>
      </c>
      <c r="B315" s="1" t="s">
        <v>10</v>
      </c>
      <c r="C315" s="2">
        <v>43560.794444444444</v>
      </c>
      <c r="D315" s="2"/>
      <c r="E315" s="3">
        <v>1.4351851851851852E-2</v>
      </c>
      <c r="F315" s="1" t="s">
        <v>13</v>
      </c>
      <c r="G315" s="1" t="s">
        <v>3652</v>
      </c>
      <c r="H315" s="1" t="str">
        <f>IF(ISNUMBER(SEARCH("Episode",ViewingActivityRaw[[#This Row],[Title]])),"SERIE","MOVIE")</f>
        <v>SERIE</v>
      </c>
      <c r="I315" s="1" t="s">
        <v>13</v>
      </c>
      <c r="J315" s="1" t="s">
        <v>480</v>
      </c>
      <c r="K315" s="3">
        <v>1.4537037037037038E-2</v>
      </c>
      <c r="L315" s="1" t="s">
        <v>1345</v>
      </c>
      <c r="M315" s="1" t="s">
        <v>16</v>
      </c>
    </row>
    <row r="316" spans="1:13" x14ac:dyDescent="0.3">
      <c r="A316">
        <v>315</v>
      </c>
      <c r="B316" s="1" t="s">
        <v>10</v>
      </c>
      <c r="C316" s="2">
        <v>43561.777083333334</v>
      </c>
      <c r="D316" s="2"/>
      <c r="E316" s="3">
        <v>1.425925925925926E-2</v>
      </c>
      <c r="F316" s="1" t="s">
        <v>13</v>
      </c>
      <c r="G316" s="1" t="s">
        <v>3649</v>
      </c>
      <c r="H316" s="1" t="str">
        <f>IF(ISNUMBER(SEARCH("Episode",ViewingActivityRaw[[#This Row],[Title]])),"SERIE","MOVIE")</f>
        <v>SERIE</v>
      </c>
      <c r="I316" s="1" t="s">
        <v>13</v>
      </c>
      <c r="J316" s="1" t="s">
        <v>480</v>
      </c>
      <c r="K316" s="3">
        <v>1.4421296296296297E-2</v>
      </c>
      <c r="L316" s="1" t="s">
        <v>1443</v>
      </c>
      <c r="M316" s="1" t="s">
        <v>16</v>
      </c>
    </row>
    <row r="317" spans="1:13" x14ac:dyDescent="0.3">
      <c r="A317">
        <v>316</v>
      </c>
      <c r="B317" s="1" t="s">
        <v>10</v>
      </c>
      <c r="C317" s="2">
        <v>43561.808333333334</v>
      </c>
      <c r="D317" s="2"/>
      <c r="E317" s="3">
        <v>1.4594907407407407E-2</v>
      </c>
      <c r="F317" s="1" t="s">
        <v>13</v>
      </c>
      <c r="G317" s="1" t="s">
        <v>3647</v>
      </c>
      <c r="H317" s="1" t="str">
        <f>IF(ISNUMBER(SEARCH("Episode",ViewingActivityRaw[[#This Row],[Title]])),"SERIE","MOVIE")</f>
        <v>SERIE</v>
      </c>
      <c r="I317" s="1" t="s">
        <v>13</v>
      </c>
      <c r="J317" s="1" t="s">
        <v>480</v>
      </c>
      <c r="K317" s="3">
        <v>1.4606481481481481E-2</v>
      </c>
      <c r="L317" s="1" t="s">
        <v>416</v>
      </c>
      <c r="M317" s="1" t="s">
        <v>16</v>
      </c>
    </row>
    <row r="318" spans="1:13" hidden="1" x14ac:dyDescent="0.3">
      <c r="A318">
        <v>317</v>
      </c>
      <c r="B318" s="1" t="s">
        <v>10</v>
      </c>
      <c r="C318" s="2">
        <v>44489.788194444445</v>
      </c>
      <c r="D318" s="2"/>
      <c r="E318" s="3">
        <v>3.1250000000000001E-4</v>
      </c>
      <c r="F318" s="1" t="s">
        <v>11</v>
      </c>
      <c r="G318" s="1" t="s">
        <v>553</v>
      </c>
      <c r="H318" s="1"/>
      <c r="I318" s="1" t="s">
        <v>58</v>
      </c>
      <c r="J318" s="1" t="s">
        <v>14</v>
      </c>
      <c r="K318" s="3">
        <v>3.1250000000000001E-4</v>
      </c>
      <c r="L318" s="1" t="s">
        <v>233</v>
      </c>
      <c r="M318" s="1" t="s">
        <v>16</v>
      </c>
    </row>
    <row r="319" spans="1:13" hidden="1" x14ac:dyDescent="0.3">
      <c r="A319">
        <v>318</v>
      </c>
      <c r="B319" s="1" t="s">
        <v>10</v>
      </c>
      <c r="C319" s="2">
        <v>44489.788194444445</v>
      </c>
      <c r="D319" s="2"/>
      <c r="E319" s="3">
        <v>5.7870370370370373E-5</v>
      </c>
      <c r="F319" s="1" t="s">
        <v>11</v>
      </c>
      <c r="G319" s="1" t="s">
        <v>554</v>
      </c>
      <c r="H319" s="1"/>
      <c r="I319" s="1" t="s">
        <v>58</v>
      </c>
      <c r="J319" s="1" t="s">
        <v>14</v>
      </c>
      <c r="K319" s="3">
        <v>5.7870370370370373E-5</v>
      </c>
      <c r="L319" s="1" t="s">
        <v>147</v>
      </c>
      <c r="M319" s="1" t="s">
        <v>16</v>
      </c>
    </row>
    <row r="320" spans="1:13" hidden="1" x14ac:dyDescent="0.3">
      <c r="A320">
        <v>319</v>
      </c>
      <c r="B320" s="1" t="s">
        <v>10</v>
      </c>
      <c r="C320" s="2">
        <v>44489.787499999999</v>
      </c>
      <c r="D320" s="2"/>
      <c r="E320" s="3">
        <v>4.6296296296296294E-5</v>
      </c>
      <c r="F320" s="1" t="s">
        <v>11</v>
      </c>
      <c r="G320" s="1" t="s">
        <v>555</v>
      </c>
      <c r="H320" s="1"/>
      <c r="I320" s="1" t="s">
        <v>58</v>
      </c>
      <c r="J320" s="1" t="s">
        <v>14</v>
      </c>
      <c r="K320" s="3">
        <v>4.6296296296296294E-5</v>
      </c>
      <c r="L320" s="1" t="s">
        <v>145</v>
      </c>
      <c r="M320" s="1" t="s">
        <v>16</v>
      </c>
    </row>
    <row r="321" spans="1:13" hidden="1" x14ac:dyDescent="0.3">
      <c r="A321">
        <v>320</v>
      </c>
      <c r="B321" s="1" t="s">
        <v>10</v>
      </c>
      <c r="C321" s="2">
        <v>44489.786805555559</v>
      </c>
      <c r="D321" s="2"/>
      <c r="E321" s="3">
        <v>5.7870370370370373E-5</v>
      </c>
      <c r="F321" s="1" t="s">
        <v>11</v>
      </c>
      <c r="G321" s="1" t="s">
        <v>556</v>
      </c>
      <c r="H321" s="1"/>
      <c r="I321" s="1" t="s">
        <v>58</v>
      </c>
      <c r="J321" s="1" t="s">
        <v>14</v>
      </c>
      <c r="K321" s="3">
        <v>5.7870370370370373E-5</v>
      </c>
      <c r="L321" s="1" t="s">
        <v>147</v>
      </c>
      <c r="M321" s="1" t="s">
        <v>16</v>
      </c>
    </row>
    <row r="322" spans="1:13" x14ac:dyDescent="0.3">
      <c r="A322">
        <v>321</v>
      </c>
      <c r="B322" s="1" t="s">
        <v>10</v>
      </c>
      <c r="C322" s="2">
        <v>43560.750694444447</v>
      </c>
      <c r="D322" s="2"/>
      <c r="E322" s="3">
        <v>1.4155092592592592E-2</v>
      </c>
      <c r="F322" s="1" t="s">
        <v>13</v>
      </c>
      <c r="G322" s="1" t="s">
        <v>3655</v>
      </c>
      <c r="H322" s="1" t="str">
        <f>IF(ISNUMBER(SEARCH("Episode",ViewingActivityRaw[[#This Row],[Title]])),"SERIE","MOVIE")</f>
        <v>SERIE</v>
      </c>
      <c r="I322" s="1" t="s">
        <v>13</v>
      </c>
      <c r="J322" s="1" t="s">
        <v>480</v>
      </c>
      <c r="K322" s="3">
        <v>1.4328703703703703E-2</v>
      </c>
      <c r="L322" s="1" t="s">
        <v>1467</v>
      </c>
      <c r="M322" s="1" t="s">
        <v>16</v>
      </c>
    </row>
    <row r="323" spans="1:13" hidden="1" x14ac:dyDescent="0.3">
      <c r="A323">
        <v>322</v>
      </c>
      <c r="B323" s="1" t="s">
        <v>10</v>
      </c>
      <c r="C323" s="2">
        <v>44489.780555555553</v>
      </c>
      <c r="D323" s="2"/>
      <c r="E323" s="3">
        <v>2.3148148148148149E-4</v>
      </c>
      <c r="F323" s="1" t="s">
        <v>11</v>
      </c>
      <c r="G323" s="1" t="s">
        <v>559</v>
      </c>
      <c r="H323" s="1"/>
      <c r="I323" s="1" t="s">
        <v>58</v>
      </c>
      <c r="J323" s="1" t="s">
        <v>14</v>
      </c>
      <c r="K323" s="3">
        <v>2.4305555555555555E-4</v>
      </c>
      <c r="L323" s="1" t="s">
        <v>560</v>
      </c>
      <c r="M323" s="1" t="s">
        <v>16</v>
      </c>
    </row>
    <row r="324" spans="1:13" x14ac:dyDescent="0.3">
      <c r="A324">
        <v>323</v>
      </c>
      <c r="B324" s="1" t="s">
        <v>10</v>
      </c>
      <c r="C324" s="2">
        <v>43560.823611111111</v>
      </c>
      <c r="D324" s="2"/>
      <c r="E324" s="3">
        <v>1.4513888888888889E-2</v>
      </c>
      <c r="F324" s="1" t="s">
        <v>11</v>
      </c>
      <c r="G324" s="1" t="s">
        <v>3650</v>
      </c>
      <c r="H324" s="1" t="str">
        <f>IF(ISNUMBER(SEARCH("Episode",ViewingActivityRaw[[#This Row],[Title]])),"SERIE","MOVIE")</f>
        <v>SERIE</v>
      </c>
      <c r="I324" s="1" t="s">
        <v>13</v>
      </c>
      <c r="J324" s="1" t="s">
        <v>480</v>
      </c>
      <c r="K324" s="3">
        <v>1.4722222222222222E-2</v>
      </c>
      <c r="L324" s="1" t="s">
        <v>379</v>
      </c>
      <c r="M324" s="1" t="s">
        <v>16</v>
      </c>
    </row>
    <row r="325" spans="1:13" x14ac:dyDescent="0.3">
      <c r="A325">
        <v>324</v>
      </c>
      <c r="B325" s="1" t="s">
        <v>10</v>
      </c>
      <c r="C325" s="2">
        <v>43562.774305555555</v>
      </c>
      <c r="D325" s="2"/>
      <c r="E325" s="3">
        <v>1.4826388888888889E-2</v>
      </c>
      <c r="F325" s="1" t="s">
        <v>13</v>
      </c>
      <c r="G325" s="1" t="s">
        <v>3640</v>
      </c>
      <c r="H325" s="1" t="str">
        <f>IF(ISNUMBER(SEARCH("Episode",ViewingActivityRaw[[#This Row],[Title]])),"SERIE","MOVIE")</f>
        <v>SERIE</v>
      </c>
      <c r="I325" s="1" t="s">
        <v>13</v>
      </c>
      <c r="J325" s="1" t="s">
        <v>480</v>
      </c>
      <c r="K325" s="3">
        <v>1.4976851851851852E-2</v>
      </c>
      <c r="L325" s="1" t="s">
        <v>434</v>
      </c>
      <c r="M325" s="1" t="s">
        <v>16</v>
      </c>
    </row>
    <row r="326" spans="1:13" x14ac:dyDescent="0.3">
      <c r="A326">
        <v>325</v>
      </c>
      <c r="B326" s="1" t="s">
        <v>10</v>
      </c>
      <c r="C326" s="2">
        <v>43562.807638888888</v>
      </c>
      <c r="D326" s="2"/>
      <c r="E326" s="3">
        <v>1.3912037037037037E-2</v>
      </c>
      <c r="F326" s="1" t="s">
        <v>11</v>
      </c>
      <c r="G326" s="1" t="s">
        <v>3637</v>
      </c>
      <c r="H326" s="1" t="str">
        <f>IF(ISNUMBER(SEARCH("Episode",ViewingActivityRaw[[#This Row],[Title]])),"SERIE","MOVIE")</f>
        <v>SERIE</v>
      </c>
      <c r="I326" s="1" t="s">
        <v>13</v>
      </c>
      <c r="J326" s="1" t="s">
        <v>480</v>
      </c>
      <c r="K326" s="3">
        <v>1.5590277777777778E-2</v>
      </c>
      <c r="L326" s="1" t="s">
        <v>3638</v>
      </c>
      <c r="M326" s="1" t="s">
        <v>16</v>
      </c>
    </row>
    <row r="327" spans="1:13" x14ac:dyDescent="0.3">
      <c r="A327">
        <v>326</v>
      </c>
      <c r="B327" s="1" t="s">
        <v>10</v>
      </c>
      <c r="C327" s="2">
        <v>43565.835416666669</v>
      </c>
      <c r="D327" s="2"/>
      <c r="E327" s="3">
        <v>2.5810185185185185E-3</v>
      </c>
      <c r="F327" s="1" t="s">
        <v>11</v>
      </c>
      <c r="G327" s="1" t="s">
        <v>3620</v>
      </c>
      <c r="H327" s="1" t="str">
        <f>IF(ISNUMBER(SEARCH("Episode",ViewingActivityRaw[[#This Row],[Title]])),"SERIE","MOVIE")</f>
        <v>SERIE</v>
      </c>
      <c r="I327" s="1" t="s">
        <v>13</v>
      </c>
      <c r="J327" s="1" t="s">
        <v>480</v>
      </c>
      <c r="K327" s="3">
        <v>1.5625E-2</v>
      </c>
      <c r="L327" s="1" t="s">
        <v>586</v>
      </c>
      <c r="M327" s="1" t="s">
        <v>16</v>
      </c>
    </row>
    <row r="328" spans="1:13" x14ac:dyDescent="0.3">
      <c r="A328">
        <v>327</v>
      </c>
      <c r="B328" s="1" t="s">
        <v>10</v>
      </c>
      <c r="C328" s="2">
        <v>43566.808333333334</v>
      </c>
      <c r="D328" s="2"/>
      <c r="E328" s="3">
        <v>2.2453703703703702E-3</v>
      </c>
      <c r="F328" s="1" t="s">
        <v>13</v>
      </c>
      <c r="G328" s="1" t="s">
        <v>3618</v>
      </c>
      <c r="H328" s="1" t="str">
        <f>IF(ISNUMBER(SEARCH("Episode",ViewingActivityRaw[[#This Row],[Title]])),"SERIE","MOVIE")</f>
        <v>SERIE</v>
      </c>
      <c r="I328" s="1" t="s">
        <v>13</v>
      </c>
      <c r="J328" s="1" t="s">
        <v>480</v>
      </c>
      <c r="K328" s="3">
        <v>1.5636574074074074E-2</v>
      </c>
      <c r="L328" s="1" t="s">
        <v>3619</v>
      </c>
      <c r="M328" s="1" t="s">
        <v>16</v>
      </c>
    </row>
    <row r="329" spans="1:13" x14ac:dyDescent="0.3">
      <c r="A329">
        <v>328</v>
      </c>
      <c r="B329" s="1" t="s">
        <v>10</v>
      </c>
      <c r="C329" s="2">
        <v>43566.823611111111</v>
      </c>
      <c r="D329" s="2"/>
      <c r="E329" s="3">
        <v>1.2847222222222222E-2</v>
      </c>
      <c r="F329" s="1" t="s">
        <v>11</v>
      </c>
      <c r="G329" s="1" t="s">
        <v>3617</v>
      </c>
      <c r="H329" s="1" t="str">
        <f>IF(ISNUMBER(SEARCH("Episode",ViewingActivityRaw[[#This Row],[Title]])),"SERIE","MOVIE")</f>
        <v>SERIE</v>
      </c>
      <c r="I329" s="1" t="s">
        <v>13</v>
      </c>
      <c r="J329" s="1" t="s">
        <v>480</v>
      </c>
      <c r="K329" s="3">
        <v>1.4849537037037038E-2</v>
      </c>
      <c r="L329" s="1" t="s">
        <v>447</v>
      </c>
      <c r="M329" s="1" t="s">
        <v>16</v>
      </c>
    </row>
    <row r="330" spans="1:13" x14ac:dyDescent="0.3">
      <c r="A330">
        <v>329</v>
      </c>
      <c r="B330" s="1" t="s">
        <v>10</v>
      </c>
      <c r="C330" s="2">
        <v>43565.789583333331</v>
      </c>
      <c r="D330" s="2"/>
      <c r="E330" s="3">
        <v>1.3101851851851852E-2</v>
      </c>
      <c r="F330" s="1" t="s">
        <v>11</v>
      </c>
      <c r="G330" s="1" t="s">
        <v>3623</v>
      </c>
      <c r="H330" s="1" t="str">
        <f>IF(ISNUMBER(SEARCH("Episode",ViewingActivityRaw[[#This Row],[Title]])),"SERIE","MOVIE")</f>
        <v>SERIE</v>
      </c>
      <c r="I330" s="1" t="s">
        <v>13</v>
      </c>
      <c r="J330" s="1" t="s">
        <v>480</v>
      </c>
      <c r="K330" s="3">
        <v>1.5636574074074074E-2</v>
      </c>
      <c r="L330" s="1" t="s">
        <v>3619</v>
      </c>
      <c r="M330" s="1" t="s">
        <v>16</v>
      </c>
    </row>
    <row r="331" spans="1:13" hidden="1" x14ac:dyDescent="0.3">
      <c r="A331">
        <v>330</v>
      </c>
      <c r="B331" s="1" t="s">
        <v>10</v>
      </c>
      <c r="C331" s="2">
        <v>44487.77847222222</v>
      </c>
      <c r="D331" s="2"/>
      <c r="E331" s="3">
        <v>1.0763888888888889E-3</v>
      </c>
      <c r="F331" s="1" t="s">
        <v>11</v>
      </c>
      <c r="G331" s="1" t="s">
        <v>574</v>
      </c>
      <c r="H331" s="1"/>
      <c r="I331" s="1" t="s">
        <v>232</v>
      </c>
      <c r="J331" s="1" t="s">
        <v>14</v>
      </c>
      <c r="K331" s="3">
        <v>1.0763888888888889E-3</v>
      </c>
      <c r="L331" s="1" t="s">
        <v>575</v>
      </c>
      <c r="M331" s="1" t="s">
        <v>16</v>
      </c>
    </row>
    <row r="332" spans="1:13" x14ac:dyDescent="0.3">
      <c r="A332">
        <v>331</v>
      </c>
      <c r="B332" s="1" t="s">
        <v>10</v>
      </c>
      <c r="C332" s="2">
        <v>43565.819444444445</v>
      </c>
      <c r="D332" s="2"/>
      <c r="E332" s="3">
        <v>1.4016203703703704E-2</v>
      </c>
      <c r="F332" s="1" t="s">
        <v>11</v>
      </c>
      <c r="G332" s="1" t="s">
        <v>3621</v>
      </c>
      <c r="H332" s="1" t="str">
        <f>IF(ISNUMBER(SEARCH("Episode",ViewingActivityRaw[[#This Row],[Title]])),"SERIE","MOVIE")</f>
        <v>SERIE</v>
      </c>
      <c r="I332" s="1" t="s">
        <v>13</v>
      </c>
      <c r="J332" s="1" t="s">
        <v>480</v>
      </c>
      <c r="K332" s="3">
        <v>1.5405092592592592E-2</v>
      </c>
      <c r="L332" s="1" t="s">
        <v>725</v>
      </c>
      <c r="M332" s="1" t="s">
        <v>16</v>
      </c>
    </row>
    <row r="333" spans="1:13" x14ac:dyDescent="0.3">
      <c r="A333">
        <v>332</v>
      </c>
      <c r="B333" s="1" t="s">
        <v>10</v>
      </c>
      <c r="C333" s="2">
        <v>43564.761805555558</v>
      </c>
      <c r="D333" s="2"/>
      <c r="E333" s="3">
        <v>4.4675925925925924E-3</v>
      </c>
      <c r="F333" s="1" t="s">
        <v>11</v>
      </c>
      <c r="G333" s="1" t="s">
        <v>3630</v>
      </c>
      <c r="H333" s="1" t="str">
        <f>IF(ISNUMBER(SEARCH("Episode",ViewingActivityRaw[[#This Row],[Title]])),"SERIE","MOVIE")</f>
        <v>SERIE</v>
      </c>
      <c r="I333" s="1" t="s">
        <v>13</v>
      </c>
      <c r="J333" s="1" t="s">
        <v>480</v>
      </c>
      <c r="K333" s="3">
        <v>1.6157407407407409E-2</v>
      </c>
      <c r="L333" s="1" t="s">
        <v>588</v>
      </c>
      <c r="M333" s="1" t="s">
        <v>16</v>
      </c>
    </row>
    <row r="334" spans="1:13" hidden="1" x14ac:dyDescent="0.3">
      <c r="A334">
        <v>333</v>
      </c>
      <c r="B334" s="1" t="s">
        <v>10</v>
      </c>
      <c r="C334" s="2">
        <v>44486.839583333334</v>
      </c>
      <c r="D334" s="2"/>
      <c r="E334" s="3">
        <v>4.6296296296296294E-5</v>
      </c>
      <c r="F334" s="1" t="s">
        <v>11</v>
      </c>
      <c r="G334" s="1" t="s">
        <v>581</v>
      </c>
      <c r="H334" s="1"/>
      <c r="I334" s="1" t="s">
        <v>58</v>
      </c>
      <c r="J334" s="1" t="s">
        <v>504</v>
      </c>
      <c r="K334" s="3">
        <v>4.6296296296296294E-5</v>
      </c>
      <c r="L334" s="1" t="s">
        <v>145</v>
      </c>
      <c r="M334" s="1" t="s">
        <v>16</v>
      </c>
    </row>
    <row r="335" spans="1:13" hidden="1" x14ac:dyDescent="0.3">
      <c r="A335">
        <v>334</v>
      </c>
      <c r="B335" s="1" t="s">
        <v>10</v>
      </c>
      <c r="C335" s="2">
        <v>44486.838888888888</v>
      </c>
      <c r="D335" s="2"/>
      <c r="E335" s="3">
        <v>8.1018518518518516E-5</v>
      </c>
      <c r="F335" s="1" t="s">
        <v>11</v>
      </c>
      <c r="G335" s="1" t="s">
        <v>582</v>
      </c>
      <c r="H335" s="1"/>
      <c r="I335" s="1" t="s">
        <v>58</v>
      </c>
      <c r="J335" s="1" t="s">
        <v>504</v>
      </c>
      <c r="K335" s="3">
        <v>8.1018518518518516E-5</v>
      </c>
      <c r="L335" s="1" t="s">
        <v>59</v>
      </c>
      <c r="M335" s="1" t="s">
        <v>16</v>
      </c>
    </row>
    <row r="336" spans="1:13" x14ac:dyDescent="0.3">
      <c r="A336">
        <v>335</v>
      </c>
      <c r="B336" s="1" t="s">
        <v>10</v>
      </c>
      <c r="C336" s="2">
        <v>43564.803472222222</v>
      </c>
      <c r="D336" s="2"/>
      <c r="E336" s="3">
        <v>2.3379629629629631E-3</v>
      </c>
      <c r="F336" s="1" t="s">
        <v>11</v>
      </c>
      <c r="G336" s="1" t="s">
        <v>3628</v>
      </c>
      <c r="H336" s="1" t="str">
        <f>IF(ISNUMBER(SEARCH("Episode",ViewingActivityRaw[[#This Row],[Title]])),"SERIE","MOVIE")</f>
        <v>SERIE</v>
      </c>
      <c r="I336" s="1" t="s">
        <v>13</v>
      </c>
      <c r="J336" s="1" t="s">
        <v>480</v>
      </c>
      <c r="K336" s="3">
        <v>1.5416666666666667E-2</v>
      </c>
      <c r="L336" s="1" t="s">
        <v>183</v>
      </c>
      <c r="M336" s="1" t="s">
        <v>16</v>
      </c>
    </row>
    <row r="337" spans="1:13" x14ac:dyDescent="0.3">
      <c r="A337">
        <v>336</v>
      </c>
      <c r="B337" s="1" t="s">
        <v>10</v>
      </c>
      <c r="C337" s="2">
        <v>43562.788888888892</v>
      </c>
      <c r="D337" s="2"/>
      <c r="E337" s="3">
        <v>8.611111111111111E-3</v>
      </c>
      <c r="F337" s="1" t="s">
        <v>11</v>
      </c>
      <c r="G337" s="1" t="s">
        <v>3639</v>
      </c>
      <c r="H337" s="1" t="str">
        <f>IF(ISNUMBER(SEARCH("Episode",ViewingActivityRaw[[#This Row],[Title]])),"SERIE","MOVIE")</f>
        <v>SERIE</v>
      </c>
      <c r="I337" s="1" t="s">
        <v>13</v>
      </c>
      <c r="J337" s="1" t="s">
        <v>480</v>
      </c>
      <c r="K337" s="3">
        <v>1.5590277777777778E-2</v>
      </c>
      <c r="L337" s="1" t="s">
        <v>3638</v>
      </c>
      <c r="M337" s="1" t="s">
        <v>16</v>
      </c>
    </row>
    <row r="338" spans="1:13" x14ac:dyDescent="0.3">
      <c r="A338">
        <v>337</v>
      </c>
      <c r="B338" s="1" t="s">
        <v>10</v>
      </c>
      <c r="C338" s="2">
        <v>43564.831944444442</v>
      </c>
      <c r="D338" s="2"/>
      <c r="E338" s="3">
        <v>8.6342592592592599E-3</v>
      </c>
      <c r="F338" s="1" t="s">
        <v>11</v>
      </c>
      <c r="G338" s="1" t="s">
        <v>3626</v>
      </c>
      <c r="H338" s="1" t="str">
        <f>IF(ISNUMBER(SEARCH("Episode",ViewingActivityRaw[[#This Row],[Title]])),"SERIE","MOVIE")</f>
        <v>SERIE</v>
      </c>
      <c r="I338" s="1" t="s">
        <v>13</v>
      </c>
      <c r="J338" s="1" t="s">
        <v>480</v>
      </c>
      <c r="K338" s="3">
        <v>1.4953703703703703E-2</v>
      </c>
      <c r="L338" s="1" t="s">
        <v>309</v>
      </c>
      <c r="M338" s="1" t="s">
        <v>16</v>
      </c>
    </row>
    <row r="339" spans="1:13" x14ac:dyDescent="0.3">
      <c r="A339">
        <v>338</v>
      </c>
      <c r="B339" s="1" t="s">
        <v>10</v>
      </c>
      <c r="C339" s="2">
        <v>43565.775000000001</v>
      </c>
      <c r="D339" s="2"/>
      <c r="E339" s="3">
        <v>1.2847222222222222E-2</v>
      </c>
      <c r="F339" s="1" t="s">
        <v>13</v>
      </c>
      <c r="G339" s="1" t="s">
        <v>3624</v>
      </c>
      <c r="H339" s="1" t="str">
        <f>IF(ISNUMBER(SEARCH("Episode",ViewingActivityRaw[[#This Row],[Title]])),"SERIE","MOVIE")</f>
        <v>SERIE</v>
      </c>
      <c r="I339" s="1" t="s">
        <v>13</v>
      </c>
      <c r="J339" s="1" t="s">
        <v>480</v>
      </c>
      <c r="K339" s="3">
        <v>1.5439814814814814E-2</v>
      </c>
      <c r="L339" s="1" t="s">
        <v>2884</v>
      </c>
      <c r="M339" s="1" t="s">
        <v>16</v>
      </c>
    </row>
    <row r="340" spans="1:13" x14ac:dyDescent="0.3">
      <c r="A340">
        <v>339</v>
      </c>
      <c r="B340" s="1" t="s">
        <v>10</v>
      </c>
      <c r="C340" s="2">
        <v>43563.815972222219</v>
      </c>
      <c r="D340" s="2"/>
      <c r="E340" s="3">
        <v>1.412037037037037E-2</v>
      </c>
      <c r="F340" s="1" t="s">
        <v>13</v>
      </c>
      <c r="G340" s="1" t="s">
        <v>3632</v>
      </c>
      <c r="H340" s="1" t="str">
        <f>IF(ISNUMBER(SEARCH("Episode",ViewingActivityRaw[[#This Row],[Title]])),"SERIE","MOVIE")</f>
        <v>SERIE</v>
      </c>
      <c r="I340" s="1" t="s">
        <v>13</v>
      </c>
      <c r="J340" s="1" t="s">
        <v>480</v>
      </c>
      <c r="K340" s="3">
        <v>1.4456018518518519E-2</v>
      </c>
      <c r="L340" s="1" t="s">
        <v>1676</v>
      </c>
      <c r="M340" s="1" t="s">
        <v>16</v>
      </c>
    </row>
    <row r="341" spans="1:13" x14ac:dyDescent="0.3">
      <c r="A341">
        <v>340</v>
      </c>
      <c r="B341" s="1" t="s">
        <v>10</v>
      </c>
      <c r="C341" s="2">
        <v>43564.776388888888</v>
      </c>
      <c r="D341" s="2"/>
      <c r="E341" s="3">
        <v>2.662037037037037E-3</v>
      </c>
      <c r="F341" s="1" t="s">
        <v>11</v>
      </c>
      <c r="G341" s="1" t="s">
        <v>3629</v>
      </c>
      <c r="H341" s="1" t="str">
        <f>IF(ISNUMBER(SEARCH("Episode",ViewingActivityRaw[[#This Row],[Title]])),"SERIE","MOVIE")</f>
        <v>SERIE</v>
      </c>
      <c r="I341" s="1" t="s">
        <v>13</v>
      </c>
      <c r="J341" s="1" t="s">
        <v>480</v>
      </c>
      <c r="K341" s="3">
        <v>1.6041666666666666E-2</v>
      </c>
      <c r="L341" s="1" t="s">
        <v>1858</v>
      </c>
      <c r="M341" s="1" t="s">
        <v>16</v>
      </c>
    </row>
    <row r="342" spans="1:13" x14ac:dyDescent="0.3">
      <c r="A342">
        <v>341</v>
      </c>
      <c r="B342" s="1" t="s">
        <v>10</v>
      </c>
      <c r="C342" s="2">
        <v>43563.786111111112</v>
      </c>
      <c r="D342" s="2"/>
      <c r="E342" s="3">
        <v>1.4074074074074074E-2</v>
      </c>
      <c r="F342" s="1" t="s">
        <v>13</v>
      </c>
      <c r="G342" s="1" t="s">
        <v>3634</v>
      </c>
      <c r="H342" s="1" t="str">
        <f>IF(ISNUMBER(SEARCH("Episode",ViewingActivityRaw[[#This Row],[Title]])),"SERIE","MOVIE")</f>
        <v>SERIE</v>
      </c>
      <c r="I342" s="1" t="s">
        <v>13</v>
      </c>
      <c r="J342" s="1" t="s">
        <v>480</v>
      </c>
      <c r="K342" s="3">
        <v>1.5543981481481482E-2</v>
      </c>
      <c r="L342" s="1" t="s">
        <v>3635</v>
      </c>
      <c r="M342" s="1" t="s">
        <v>16</v>
      </c>
    </row>
    <row r="343" spans="1:13" x14ac:dyDescent="0.3">
      <c r="A343">
        <v>342</v>
      </c>
      <c r="B343" s="1" t="s">
        <v>10</v>
      </c>
      <c r="C343" s="2">
        <v>43562.481249999997</v>
      </c>
      <c r="D343" s="2"/>
      <c r="E343" s="3">
        <v>1.4884259259259259E-2</v>
      </c>
      <c r="F343" s="1" t="s">
        <v>13</v>
      </c>
      <c r="G343" s="1" t="s">
        <v>3642</v>
      </c>
      <c r="H343" s="1" t="str">
        <f>IF(ISNUMBER(SEARCH("Episode",ViewingActivityRaw[[#This Row],[Title]])),"SERIE","MOVIE")</f>
        <v>SERIE</v>
      </c>
      <c r="I343" s="1" t="s">
        <v>13</v>
      </c>
      <c r="J343" s="1" t="s">
        <v>480</v>
      </c>
      <c r="K343" s="3">
        <v>1.5046296296296295E-2</v>
      </c>
      <c r="L343" s="1" t="s">
        <v>1315</v>
      </c>
      <c r="M343" s="1" t="s">
        <v>16</v>
      </c>
    </row>
    <row r="344" spans="1:13" x14ac:dyDescent="0.3">
      <c r="A344">
        <v>343</v>
      </c>
      <c r="B344" s="1" t="s">
        <v>10</v>
      </c>
      <c r="C344" s="2">
        <v>43564.74722222222</v>
      </c>
      <c r="D344" s="2"/>
      <c r="E344" s="3">
        <v>3.5069444444444445E-3</v>
      </c>
      <c r="F344" s="1" t="s">
        <v>13</v>
      </c>
      <c r="G344" s="1" t="s">
        <v>3631</v>
      </c>
      <c r="H344" s="1" t="str">
        <f>IF(ISNUMBER(SEARCH("Episode",ViewingActivityRaw[[#This Row],[Title]])),"SERIE","MOVIE")</f>
        <v>SERIE</v>
      </c>
      <c r="I344" s="1" t="s">
        <v>13</v>
      </c>
      <c r="J344" s="1" t="s">
        <v>480</v>
      </c>
      <c r="K344" s="3">
        <v>1.6006944444444445E-2</v>
      </c>
      <c r="L344" s="1" t="s">
        <v>2591</v>
      </c>
      <c r="M344" s="1" t="s">
        <v>16</v>
      </c>
    </row>
    <row r="345" spans="1:13" hidden="1" x14ac:dyDescent="0.3">
      <c r="A345">
        <v>344</v>
      </c>
      <c r="B345" s="1" t="s">
        <v>10</v>
      </c>
      <c r="C345" s="2">
        <v>44474.86041666667</v>
      </c>
      <c r="D345" s="2"/>
      <c r="E345" s="3">
        <v>8.1018518518518516E-5</v>
      </c>
      <c r="F345" s="1" t="s">
        <v>11</v>
      </c>
      <c r="G345" s="1" t="s">
        <v>597</v>
      </c>
      <c r="H345" s="1"/>
      <c r="I345" s="1" t="s">
        <v>58</v>
      </c>
      <c r="J345" s="1" t="s">
        <v>504</v>
      </c>
      <c r="K345" s="3">
        <v>8.1018518518518516E-5</v>
      </c>
      <c r="L345" s="1" t="s">
        <v>59</v>
      </c>
      <c r="M345" s="1" t="s">
        <v>16</v>
      </c>
    </row>
    <row r="346" spans="1:13" x14ac:dyDescent="0.3">
      <c r="A346">
        <v>345</v>
      </c>
      <c r="B346" s="1" t="s">
        <v>10</v>
      </c>
      <c r="C346" s="2">
        <v>43562.823611111111</v>
      </c>
      <c r="D346" s="2"/>
      <c r="E346" s="3">
        <v>1.4814814814814815E-2</v>
      </c>
      <c r="F346" s="1" t="s">
        <v>11</v>
      </c>
      <c r="G346" s="1" t="s">
        <v>3636</v>
      </c>
      <c r="H346" s="1" t="str">
        <f>IF(ISNUMBER(SEARCH("Episode",ViewingActivityRaw[[#This Row],[Title]])),"SERIE","MOVIE")</f>
        <v>SERIE</v>
      </c>
      <c r="I346" s="1" t="s">
        <v>13</v>
      </c>
      <c r="J346" s="1" t="s">
        <v>480</v>
      </c>
      <c r="K346" s="3">
        <v>1.4988425925925926E-2</v>
      </c>
      <c r="L346" s="1" t="s">
        <v>1266</v>
      </c>
      <c r="M346" s="1" t="s">
        <v>16</v>
      </c>
    </row>
    <row r="347" spans="1:13" x14ac:dyDescent="0.3">
      <c r="A347">
        <v>346</v>
      </c>
      <c r="B347" s="1" t="s">
        <v>10</v>
      </c>
      <c r="C347" s="2">
        <v>43563.8</v>
      </c>
      <c r="D347" s="2"/>
      <c r="E347" s="3">
        <v>1.4398148148148148E-2</v>
      </c>
      <c r="F347" s="1" t="s">
        <v>11</v>
      </c>
      <c r="G347" s="1" t="s">
        <v>3633</v>
      </c>
      <c r="H347" s="1" t="str">
        <f>IF(ISNUMBER(SEARCH("Episode",ViewingActivityRaw[[#This Row],[Title]])),"SERIE","MOVIE")</f>
        <v>SERIE</v>
      </c>
      <c r="I347" s="1" t="s">
        <v>13</v>
      </c>
      <c r="J347" s="1" t="s">
        <v>480</v>
      </c>
      <c r="K347" s="3">
        <v>1.4733796296296297E-2</v>
      </c>
      <c r="L347" s="1" t="s">
        <v>383</v>
      </c>
      <c r="M347" s="1" t="s">
        <v>16</v>
      </c>
    </row>
    <row r="348" spans="1:13" x14ac:dyDescent="0.3">
      <c r="A348">
        <v>347</v>
      </c>
      <c r="B348" s="1" t="s">
        <v>10</v>
      </c>
      <c r="C348" s="2">
        <v>43562.49722222222</v>
      </c>
      <c r="D348" s="2"/>
      <c r="E348" s="3">
        <v>1.4328703703703703E-2</v>
      </c>
      <c r="F348" s="1" t="s">
        <v>13</v>
      </c>
      <c r="G348" s="1" t="s">
        <v>3641</v>
      </c>
      <c r="H348" s="1" t="str">
        <f>IF(ISNUMBER(SEARCH("Episode",ViewingActivityRaw[[#This Row],[Title]])),"SERIE","MOVIE")</f>
        <v>SERIE</v>
      </c>
      <c r="I348" s="1" t="s">
        <v>13</v>
      </c>
      <c r="J348" s="1" t="s">
        <v>480</v>
      </c>
      <c r="K348" s="3">
        <v>1.4641203703703703E-2</v>
      </c>
      <c r="L348" s="1" t="s">
        <v>1277</v>
      </c>
      <c r="M348" s="1" t="s">
        <v>16</v>
      </c>
    </row>
    <row r="349" spans="1:13" x14ac:dyDescent="0.3">
      <c r="A349">
        <v>348</v>
      </c>
      <c r="B349" s="1" t="s">
        <v>10</v>
      </c>
      <c r="C349" s="2">
        <v>43565.802083333336</v>
      </c>
      <c r="D349" s="2"/>
      <c r="E349" s="3">
        <v>1.5127314814814816E-2</v>
      </c>
      <c r="F349" s="1" t="s">
        <v>11</v>
      </c>
      <c r="G349" s="1" t="s">
        <v>3622</v>
      </c>
      <c r="H349" s="1" t="str">
        <f>IF(ISNUMBER(SEARCH("Episode",ViewingActivityRaw[[#This Row],[Title]])),"SERIE","MOVIE")</f>
        <v>SERIE</v>
      </c>
      <c r="I349" s="1" t="s">
        <v>13</v>
      </c>
      <c r="J349" s="1" t="s">
        <v>480</v>
      </c>
      <c r="K349" s="3">
        <v>1.5509259259259259E-2</v>
      </c>
      <c r="L349" s="1" t="s">
        <v>2252</v>
      </c>
      <c r="M349" s="1" t="s">
        <v>16</v>
      </c>
    </row>
    <row r="350" spans="1:13" x14ac:dyDescent="0.3">
      <c r="A350">
        <v>349</v>
      </c>
      <c r="B350" s="1" t="s">
        <v>10</v>
      </c>
      <c r="C350" s="2">
        <v>43564.818055555559</v>
      </c>
      <c r="D350" s="2"/>
      <c r="E350" s="3">
        <v>1.4305555555555556E-2</v>
      </c>
      <c r="F350" s="1" t="s">
        <v>11</v>
      </c>
      <c r="G350" s="1" t="s">
        <v>3627</v>
      </c>
      <c r="H350" s="1" t="str">
        <f>IF(ISNUMBER(SEARCH("Episode",ViewingActivityRaw[[#This Row],[Title]])),"SERIE","MOVIE")</f>
        <v>SERIE</v>
      </c>
      <c r="I350" s="1" t="s">
        <v>13</v>
      </c>
      <c r="J350" s="1" t="s">
        <v>480</v>
      </c>
      <c r="K350" s="3">
        <v>1.5613425925925926E-2</v>
      </c>
      <c r="L350" s="1" t="s">
        <v>1829</v>
      </c>
      <c r="M350" s="1" t="s">
        <v>16</v>
      </c>
    </row>
    <row r="351" spans="1:13" x14ac:dyDescent="0.3">
      <c r="A351">
        <v>350</v>
      </c>
      <c r="B351" s="1" t="s">
        <v>10</v>
      </c>
      <c r="C351" s="2">
        <v>43567.824305555558</v>
      </c>
      <c r="D351" s="2"/>
      <c r="E351" s="3">
        <v>1.8865740740740742E-2</v>
      </c>
      <c r="F351" s="1" t="s">
        <v>11</v>
      </c>
      <c r="G351" s="1" t="s">
        <v>3610</v>
      </c>
      <c r="H351" s="1" t="str">
        <f>IF(ISNUMBER(SEARCH("Episode",ViewingActivityRaw[[#This Row],[Title]])),"SERIE","MOVIE")</f>
        <v>SERIE</v>
      </c>
      <c r="I351" s="1" t="s">
        <v>13</v>
      </c>
      <c r="J351" s="1" t="s">
        <v>480</v>
      </c>
      <c r="K351" s="3">
        <v>1.9178240740740742E-2</v>
      </c>
      <c r="L351" s="1" t="s">
        <v>3154</v>
      </c>
      <c r="M351" s="1" t="s">
        <v>16</v>
      </c>
    </row>
    <row r="352" spans="1:13" x14ac:dyDescent="0.3">
      <c r="A352">
        <v>351</v>
      </c>
      <c r="B352" s="1" t="s">
        <v>10</v>
      </c>
      <c r="C352" s="2">
        <v>43568.77847222222</v>
      </c>
      <c r="D352" s="2"/>
      <c r="E352" s="3">
        <v>1.3888888888888889E-4</v>
      </c>
      <c r="F352" s="1" t="s">
        <v>13</v>
      </c>
      <c r="G352" s="1" t="s">
        <v>3600</v>
      </c>
      <c r="H352" s="1" t="str">
        <f>IF(ISNUMBER(SEARCH("Episode",ViewingActivityRaw[[#This Row],[Title]])),"SERIE","MOVIE")</f>
        <v>SERIE</v>
      </c>
      <c r="I352" s="1" t="s">
        <v>13</v>
      </c>
      <c r="J352" s="1" t="s">
        <v>480</v>
      </c>
      <c r="K352" s="3">
        <v>1.6203703703703703E-2</v>
      </c>
      <c r="L352" s="1" t="s">
        <v>1847</v>
      </c>
      <c r="M352" s="1" t="s">
        <v>16</v>
      </c>
    </row>
    <row r="353" spans="1:13" x14ac:dyDescent="0.3">
      <c r="A353">
        <v>352</v>
      </c>
      <c r="B353" s="1" t="s">
        <v>10</v>
      </c>
      <c r="C353" s="2">
        <v>43568.779166666667</v>
      </c>
      <c r="D353" s="2"/>
      <c r="E353" s="3">
        <v>1.6655092592592593E-2</v>
      </c>
      <c r="F353" s="1" t="s">
        <v>11</v>
      </c>
      <c r="G353" s="1" t="s">
        <v>3599</v>
      </c>
      <c r="H353" s="1" t="str">
        <f>IF(ISNUMBER(SEARCH("Episode",ViewingActivityRaw[[#This Row],[Title]])),"SERIE","MOVIE")</f>
        <v>SERIE</v>
      </c>
      <c r="I353" s="1" t="s">
        <v>13</v>
      </c>
      <c r="J353" s="1" t="s">
        <v>480</v>
      </c>
      <c r="K353" s="3">
        <v>1.7881944444444443E-2</v>
      </c>
      <c r="L353" s="1" t="s">
        <v>3258</v>
      </c>
      <c r="M353" s="1" t="s">
        <v>16</v>
      </c>
    </row>
    <row r="354" spans="1:13" x14ac:dyDescent="0.3">
      <c r="A354">
        <v>353</v>
      </c>
      <c r="B354" s="1" t="s">
        <v>10</v>
      </c>
      <c r="C354" s="2">
        <v>43569.806944444441</v>
      </c>
      <c r="D354" s="2"/>
      <c r="E354" s="3">
        <v>1.9918981481481482E-2</v>
      </c>
      <c r="F354" s="1" t="s">
        <v>11</v>
      </c>
      <c r="G354" s="1" t="s">
        <v>3594</v>
      </c>
      <c r="H354" s="1" t="str">
        <f>IF(ISNUMBER(SEARCH("Episode",ViewingActivityRaw[[#This Row],[Title]])),"SERIE","MOVIE")</f>
        <v>SERIE</v>
      </c>
      <c r="I354" s="1" t="s">
        <v>13</v>
      </c>
      <c r="J354" s="1" t="s">
        <v>480</v>
      </c>
      <c r="K354" s="3">
        <v>2.1319444444444443E-2</v>
      </c>
      <c r="L354" s="1" t="s">
        <v>3595</v>
      </c>
      <c r="M354" s="1" t="s">
        <v>16</v>
      </c>
    </row>
    <row r="355" spans="1:13" hidden="1" x14ac:dyDescent="0.3">
      <c r="A355">
        <v>354</v>
      </c>
      <c r="B355" s="1" t="s">
        <v>10</v>
      </c>
      <c r="C355" s="2">
        <v>44470.887499999997</v>
      </c>
      <c r="D355" s="2"/>
      <c r="E355" s="3">
        <v>1.1574074074074075E-4</v>
      </c>
      <c r="F355" s="1" t="s">
        <v>11</v>
      </c>
      <c r="G355" s="1" t="s">
        <v>615</v>
      </c>
      <c r="H355" s="1"/>
      <c r="I355" s="1" t="s">
        <v>58</v>
      </c>
      <c r="J355" s="1" t="s">
        <v>14</v>
      </c>
      <c r="K355" s="3">
        <v>1.273148148148148E-4</v>
      </c>
      <c r="L355" s="1" t="s">
        <v>61</v>
      </c>
      <c r="M355" s="1" t="s">
        <v>16</v>
      </c>
    </row>
    <row r="356" spans="1:13" x14ac:dyDescent="0.3">
      <c r="A356">
        <v>355</v>
      </c>
      <c r="B356" s="1" t="s">
        <v>10</v>
      </c>
      <c r="C356" s="2">
        <v>43568.525000000001</v>
      </c>
      <c r="D356" s="2"/>
      <c r="E356" s="3">
        <v>2.2256944444444444E-2</v>
      </c>
      <c r="F356" s="1" t="s">
        <v>11</v>
      </c>
      <c r="G356" s="1" t="s">
        <v>3607</v>
      </c>
      <c r="H356" s="1" t="str">
        <f>IF(ISNUMBER(SEARCH("Episode",ViewingActivityRaw[[#This Row],[Title]])),"SERIE","MOVIE")</f>
        <v>SERIE</v>
      </c>
      <c r="I356" s="1" t="s">
        <v>13</v>
      </c>
      <c r="J356" s="1" t="s">
        <v>480</v>
      </c>
      <c r="K356" s="3">
        <v>2.2361111111111109E-2</v>
      </c>
      <c r="L356" s="1" t="s">
        <v>2666</v>
      </c>
      <c r="M356" s="1" t="s">
        <v>16</v>
      </c>
    </row>
    <row r="357" spans="1:13" x14ac:dyDescent="0.3">
      <c r="A357">
        <v>356</v>
      </c>
      <c r="B357" s="1" t="s">
        <v>10</v>
      </c>
      <c r="C357" s="2">
        <v>43567.804166666669</v>
      </c>
      <c r="D357" s="2"/>
      <c r="E357" s="3">
        <v>1.7743055555555557E-2</v>
      </c>
      <c r="F357" s="1" t="s">
        <v>11</v>
      </c>
      <c r="G357" s="1" t="s">
        <v>3611</v>
      </c>
      <c r="H357" s="1" t="str">
        <f>IF(ISNUMBER(SEARCH("Episode",ViewingActivityRaw[[#This Row],[Title]])),"SERIE","MOVIE")</f>
        <v>SERIE</v>
      </c>
      <c r="I357" s="1" t="s">
        <v>13</v>
      </c>
      <c r="J357" s="1" t="s">
        <v>480</v>
      </c>
      <c r="K357" s="3">
        <v>1.8055555555555554E-2</v>
      </c>
      <c r="L357" s="1" t="s">
        <v>3612</v>
      </c>
      <c r="M357" s="1" t="s">
        <v>16</v>
      </c>
    </row>
    <row r="358" spans="1:13" x14ac:dyDescent="0.3">
      <c r="A358">
        <v>357</v>
      </c>
      <c r="B358" s="1" t="s">
        <v>10</v>
      </c>
      <c r="C358" s="2">
        <v>43567.781944444447</v>
      </c>
      <c r="D358" s="2"/>
      <c r="E358" s="3">
        <v>3.4375E-3</v>
      </c>
      <c r="F358" s="1" t="s">
        <v>13</v>
      </c>
      <c r="G358" s="1" t="s">
        <v>3615</v>
      </c>
      <c r="H358" s="1" t="str">
        <f>IF(ISNUMBER(SEARCH("Episode",ViewingActivityRaw[[#This Row],[Title]])),"SERIE","MOVIE")</f>
        <v>SERIE</v>
      </c>
      <c r="I358" s="1" t="s">
        <v>13</v>
      </c>
      <c r="J358" s="1" t="s">
        <v>480</v>
      </c>
      <c r="K358" s="3">
        <v>1.681712962962963E-2</v>
      </c>
      <c r="L358" s="1" t="s">
        <v>3616</v>
      </c>
      <c r="M358" s="1" t="s">
        <v>16</v>
      </c>
    </row>
    <row r="359" spans="1:13" x14ac:dyDescent="0.3">
      <c r="A359">
        <v>358</v>
      </c>
      <c r="B359" s="1" t="s">
        <v>10</v>
      </c>
      <c r="C359" s="2">
        <v>43568.679861111108</v>
      </c>
      <c r="D359" s="2"/>
      <c r="E359" s="3">
        <v>2.462962962962963E-2</v>
      </c>
      <c r="F359" s="1" t="s">
        <v>13</v>
      </c>
      <c r="G359" s="1" t="s">
        <v>3604</v>
      </c>
      <c r="H359" s="1" t="str">
        <f>IF(ISNUMBER(SEARCH("Episode",ViewingActivityRaw[[#This Row],[Title]])),"SERIE","MOVIE")</f>
        <v>SERIE</v>
      </c>
      <c r="I359" s="1" t="s">
        <v>13</v>
      </c>
      <c r="J359" s="1" t="s">
        <v>480</v>
      </c>
      <c r="K359" s="3">
        <v>2.4780092592592593E-2</v>
      </c>
      <c r="L359" s="1" t="s">
        <v>3605</v>
      </c>
      <c r="M359" s="1" t="s">
        <v>16</v>
      </c>
    </row>
    <row r="360" spans="1:13" hidden="1" x14ac:dyDescent="0.3">
      <c r="A360">
        <v>359</v>
      </c>
      <c r="B360" s="1" t="s">
        <v>10</v>
      </c>
      <c r="C360" s="2">
        <v>44469.838888888888</v>
      </c>
      <c r="D360" s="2"/>
      <c r="E360" s="3">
        <v>6.9444444444444444E-5</v>
      </c>
      <c r="F360" s="1" t="s">
        <v>11</v>
      </c>
      <c r="G360" s="1" t="s">
        <v>624</v>
      </c>
      <c r="H360" s="1"/>
      <c r="I360" s="1" t="s">
        <v>58</v>
      </c>
      <c r="J360" s="1" t="s">
        <v>14</v>
      </c>
      <c r="K360" s="3">
        <v>6.9444444444444444E-5</v>
      </c>
      <c r="L360" s="1" t="s">
        <v>73</v>
      </c>
      <c r="M360" s="1" t="s">
        <v>16</v>
      </c>
    </row>
    <row r="361" spans="1:13" x14ac:dyDescent="0.3">
      <c r="A361">
        <v>360</v>
      </c>
      <c r="B361" s="1" t="s">
        <v>10</v>
      </c>
      <c r="C361" s="2">
        <v>43568.656944444447</v>
      </c>
      <c r="D361" s="2"/>
      <c r="E361" s="3">
        <v>2.1168981481481483E-2</v>
      </c>
      <c r="F361" s="1" t="s">
        <v>13</v>
      </c>
      <c r="G361" s="1" t="s">
        <v>3606</v>
      </c>
      <c r="H361" s="1" t="str">
        <f>IF(ISNUMBER(SEARCH("Episode",ViewingActivityRaw[[#This Row],[Title]])),"SERIE","MOVIE")</f>
        <v>SERIE</v>
      </c>
      <c r="I361" s="1" t="s">
        <v>13</v>
      </c>
      <c r="J361" s="1" t="s">
        <v>480</v>
      </c>
      <c r="K361" s="3">
        <v>2.1319444444444443E-2</v>
      </c>
      <c r="L361" s="1" t="s">
        <v>3595</v>
      </c>
      <c r="M361" s="1" t="s">
        <v>16</v>
      </c>
    </row>
    <row r="362" spans="1:13" x14ac:dyDescent="0.3">
      <c r="A362">
        <v>361</v>
      </c>
      <c r="B362" s="1" t="s">
        <v>10</v>
      </c>
      <c r="C362" s="2">
        <v>43569.785416666666</v>
      </c>
      <c r="D362" s="2"/>
      <c r="E362" s="3">
        <v>1.7824074074074076E-2</v>
      </c>
      <c r="F362" s="1" t="s">
        <v>11</v>
      </c>
      <c r="G362" s="1" t="s">
        <v>3596</v>
      </c>
      <c r="H362" s="1" t="str">
        <f>IF(ISNUMBER(SEARCH("Episode",ViewingActivityRaw[[#This Row],[Title]])),"SERIE","MOVIE")</f>
        <v>SERIE</v>
      </c>
      <c r="I362" s="1" t="s">
        <v>13</v>
      </c>
      <c r="J362" s="1" t="s">
        <v>480</v>
      </c>
      <c r="K362" s="3">
        <v>1.9247685185185184E-2</v>
      </c>
      <c r="L362" s="1" t="s">
        <v>764</v>
      </c>
      <c r="M362" s="1" t="s">
        <v>16</v>
      </c>
    </row>
    <row r="363" spans="1:13" x14ac:dyDescent="0.3">
      <c r="A363">
        <v>362</v>
      </c>
      <c r="B363" s="1" t="s">
        <v>10</v>
      </c>
      <c r="C363" s="2">
        <v>43567.785416666666</v>
      </c>
      <c r="D363" s="2"/>
      <c r="E363" s="3">
        <v>1.8472222222222223E-2</v>
      </c>
      <c r="F363" s="1" t="s">
        <v>13</v>
      </c>
      <c r="G363" s="1" t="s">
        <v>3613</v>
      </c>
      <c r="H363" s="1" t="str">
        <f>IF(ISNUMBER(SEARCH("Episode",ViewingActivityRaw[[#This Row],[Title]])),"SERIE","MOVIE")</f>
        <v>SERIE</v>
      </c>
      <c r="I363" s="1" t="s">
        <v>13</v>
      </c>
      <c r="J363" s="1" t="s">
        <v>480</v>
      </c>
      <c r="K363" s="3">
        <v>1.9398148148148147E-2</v>
      </c>
      <c r="L363" s="1" t="s">
        <v>3614</v>
      </c>
      <c r="M363" s="1" t="s">
        <v>16</v>
      </c>
    </row>
    <row r="364" spans="1:13" x14ac:dyDescent="0.3">
      <c r="A364">
        <v>363</v>
      </c>
      <c r="B364" s="1" t="s">
        <v>10</v>
      </c>
      <c r="C364" s="2">
        <v>43568.506944444445</v>
      </c>
      <c r="D364" s="2"/>
      <c r="E364" s="3">
        <v>1.7835648148148149E-2</v>
      </c>
      <c r="F364" s="1" t="s">
        <v>13</v>
      </c>
      <c r="G364" s="1" t="s">
        <v>3608</v>
      </c>
      <c r="H364" s="1" t="str">
        <f>IF(ISNUMBER(SEARCH("Episode",ViewingActivityRaw[[#This Row],[Title]])),"SERIE","MOVIE")</f>
        <v>SERIE</v>
      </c>
      <c r="I364" s="1" t="s">
        <v>13</v>
      </c>
      <c r="J364" s="1" t="s">
        <v>480</v>
      </c>
      <c r="K364" s="3">
        <v>1.8993055555555555E-2</v>
      </c>
      <c r="L364" s="1" t="s">
        <v>3609</v>
      </c>
      <c r="M364" s="1" t="s">
        <v>16</v>
      </c>
    </row>
    <row r="365" spans="1:13" x14ac:dyDescent="0.3">
      <c r="A365">
        <v>364</v>
      </c>
      <c r="B365" s="1" t="s">
        <v>10</v>
      </c>
      <c r="C365" s="2">
        <v>43568.742361111108</v>
      </c>
      <c r="D365" s="2"/>
      <c r="E365" s="3">
        <v>1.6284722222222221E-2</v>
      </c>
      <c r="F365" s="1" t="s">
        <v>13</v>
      </c>
      <c r="G365" s="1" t="s">
        <v>3601</v>
      </c>
      <c r="H365" s="1" t="str">
        <f>IF(ISNUMBER(SEARCH("Episode",ViewingActivityRaw[[#This Row],[Title]])),"SERIE","MOVIE")</f>
        <v>SERIE</v>
      </c>
      <c r="I365" s="1" t="s">
        <v>13</v>
      </c>
      <c r="J365" s="1" t="s">
        <v>480</v>
      </c>
      <c r="K365" s="3">
        <v>1.7303240740740741E-2</v>
      </c>
      <c r="L365" s="1" t="s">
        <v>3602</v>
      </c>
      <c r="M365" s="1" t="s">
        <v>16</v>
      </c>
    </row>
    <row r="366" spans="1:13" x14ac:dyDescent="0.3">
      <c r="A366">
        <v>365</v>
      </c>
      <c r="B366" s="1" t="s">
        <v>10</v>
      </c>
      <c r="C366" s="2">
        <v>43569.859722222223</v>
      </c>
      <c r="D366" s="2"/>
      <c r="E366" s="3">
        <v>1.0995370370370371E-3</v>
      </c>
      <c r="F366" s="1" t="s">
        <v>13</v>
      </c>
      <c r="G366" s="1" t="s">
        <v>3593</v>
      </c>
      <c r="H366" s="1" t="str">
        <f>IF(ISNUMBER(SEARCH("Episode",ViewingActivityRaw[[#This Row],[Title]])),"SERIE","MOVIE")</f>
        <v>SERIE</v>
      </c>
      <c r="I366" s="1" t="s">
        <v>13</v>
      </c>
      <c r="J366" s="1" t="s">
        <v>480</v>
      </c>
      <c r="K366" s="3">
        <v>3.2326388888888891E-2</v>
      </c>
      <c r="L366" s="1" t="s">
        <v>3476</v>
      </c>
      <c r="M366" s="1" t="s">
        <v>16</v>
      </c>
    </row>
    <row r="367" spans="1:13" x14ac:dyDescent="0.3">
      <c r="A367">
        <v>366</v>
      </c>
      <c r="B367" s="1" t="s">
        <v>10</v>
      </c>
      <c r="C367" s="2">
        <v>43569.785416666666</v>
      </c>
      <c r="D367" s="2"/>
      <c r="E367" s="3">
        <v>1.6203703703703703E-4</v>
      </c>
      <c r="F367" s="1" t="s">
        <v>13</v>
      </c>
      <c r="G367" s="1" t="s">
        <v>3597</v>
      </c>
      <c r="H367" s="1" t="str">
        <f>IF(ISNUMBER(SEARCH("Episode",ViewingActivityRaw[[#This Row],[Title]])),"SERIE","MOVIE")</f>
        <v>SERIE</v>
      </c>
      <c r="I367" s="1" t="s">
        <v>13</v>
      </c>
      <c r="J367" s="1" t="s">
        <v>480</v>
      </c>
      <c r="K367" s="3">
        <v>1.9537037037037037E-2</v>
      </c>
      <c r="L367" s="1" t="s">
        <v>3598</v>
      </c>
      <c r="M367" s="1" t="s">
        <v>16</v>
      </c>
    </row>
    <row r="368" spans="1:13" x14ac:dyDescent="0.3">
      <c r="A368">
        <v>367</v>
      </c>
      <c r="B368" s="1" t="s">
        <v>10</v>
      </c>
      <c r="C368" s="2">
        <v>43568.70416666667</v>
      </c>
      <c r="D368" s="2"/>
      <c r="E368" s="3">
        <v>1.7094907407407406E-2</v>
      </c>
      <c r="F368" s="1" t="s">
        <v>11</v>
      </c>
      <c r="G368" s="1" t="s">
        <v>3603</v>
      </c>
      <c r="H368" s="1" t="str">
        <f>IF(ISNUMBER(SEARCH("Episode",ViewingActivityRaw[[#This Row],[Title]])),"SERIE","MOVIE")</f>
        <v>SERIE</v>
      </c>
      <c r="I368" s="1" t="s">
        <v>13</v>
      </c>
      <c r="J368" s="1" t="s">
        <v>480</v>
      </c>
      <c r="K368" s="3">
        <v>1.7361111111111112E-2</v>
      </c>
      <c r="L368" s="1" t="s">
        <v>175</v>
      </c>
      <c r="M368" s="1" t="s">
        <v>16</v>
      </c>
    </row>
    <row r="369" spans="1:13" x14ac:dyDescent="0.3">
      <c r="A369">
        <v>368</v>
      </c>
      <c r="B369" s="1" t="s">
        <v>10</v>
      </c>
      <c r="C369" s="2">
        <v>43935.76458333333</v>
      </c>
      <c r="D369" s="2"/>
      <c r="E369" s="3">
        <v>8.1018518518518516E-5</v>
      </c>
      <c r="F369" s="1" t="s">
        <v>13</v>
      </c>
      <c r="G369" s="1" t="s">
        <v>2792</v>
      </c>
      <c r="H369" s="1" t="str">
        <f>IF(ISNUMBER(SEARCH("Episode",ViewingActivityRaw[[#This Row],[Title]])),"SERIE","MOVIE")</f>
        <v>SERIE</v>
      </c>
      <c r="I369" s="1" t="s">
        <v>13</v>
      </c>
      <c r="J369" s="1" t="s">
        <v>14</v>
      </c>
      <c r="K369" s="3">
        <v>9.2592592592592588E-5</v>
      </c>
      <c r="L369" s="1" t="s">
        <v>77</v>
      </c>
      <c r="M369" s="1" t="s">
        <v>16</v>
      </c>
    </row>
    <row r="370" spans="1:13" x14ac:dyDescent="0.3">
      <c r="A370">
        <v>369</v>
      </c>
      <c r="B370" s="1" t="s">
        <v>10</v>
      </c>
      <c r="C370" s="2">
        <v>44084.848611111112</v>
      </c>
      <c r="D370" s="2"/>
      <c r="E370" s="3">
        <v>8.1018518518518516E-5</v>
      </c>
      <c r="F370" s="1" t="s">
        <v>13</v>
      </c>
      <c r="G370" s="1" t="s">
        <v>2470</v>
      </c>
      <c r="H370" s="1" t="str">
        <f>IF(ISNUMBER(SEARCH("Episode",ViewingActivityRaw[[#This Row],[Title]])),"SERIE","MOVIE")</f>
        <v>SERIE</v>
      </c>
      <c r="I370" s="1" t="s">
        <v>13</v>
      </c>
      <c r="J370" s="1" t="s">
        <v>2448</v>
      </c>
      <c r="K370" s="3">
        <v>8.1018518518518516E-5</v>
      </c>
      <c r="L370" s="1" t="s">
        <v>59</v>
      </c>
      <c r="M370" s="1" t="s">
        <v>16</v>
      </c>
    </row>
    <row r="371" spans="1:13" x14ac:dyDescent="0.3">
      <c r="A371">
        <v>370</v>
      </c>
      <c r="B371" s="1" t="s">
        <v>10</v>
      </c>
      <c r="C371" s="2">
        <v>43932.664583333331</v>
      </c>
      <c r="D371" s="2"/>
      <c r="E371" s="3">
        <v>3.9988425925925927E-2</v>
      </c>
      <c r="F371" s="1" t="s">
        <v>13</v>
      </c>
      <c r="G371" s="1" t="s">
        <v>2816</v>
      </c>
      <c r="H371" s="1" t="str">
        <f>IF(ISNUMBER(SEARCH("Episode",ViewingActivityRaw[[#This Row],[Title]])),"SERIE","MOVIE")</f>
        <v>SERIE</v>
      </c>
      <c r="I371" s="1" t="s">
        <v>13</v>
      </c>
      <c r="J371" s="1" t="s">
        <v>14</v>
      </c>
      <c r="K371" s="3">
        <v>4.0439814814814817E-2</v>
      </c>
      <c r="L371" s="1" t="s">
        <v>2812</v>
      </c>
      <c r="M371" s="1" t="s">
        <v>16</v>
      </c>
    </row>
    <row r="372" spans="1:13" x14ac:dyDescent="0.3">
      <c r="A372">
        <v>371</v>
      </c>
      <c r="B372" s="1" t="s">
        <v>10</v>
      </c>
      <c r="C372" s="2">
        <v>43932.722916666666</v>
      </c>
      <c r="D372" s="2"/>
      <c r="E372" s="3">
        <v>3.8124999999999999E-2</v>
      </c>
      <c r="F372" s="1" t="s">
        <v>13</v>
      </c>
      <c r="G372" s="1" t="s">
        <v>2815</v>
      </c>
      <c r="H372" s="1" t="str">
        <f>IF(ISNUMBER(SEARCH("Episode",ViewingActivityRaw[[#This Row],[Title]])),"SERIE","MOVIE")</f>
        <v>SERIE</v>
      </c>
      <c r="I372" s="1" t="s">
        <v>13</v>
      </c>
      <c r="J372" s="1" t="s">
        <v>14</v>
      </c>
      <c r="K372" s="3">
        <v>3.9247685185185184E-2</v>
      </c>
      <c r="L372" s="1" t="s">
        <v>2623</v>
      </c>
      <c r="M372" s="1" t="s">
        <v>16</v>
      </c>
    </row>
    <row r="373" spans="1:13" x14ac:dyDescent="0.3">
      <c r="A373">
        <v>372</v>
      </c>
      <c r="B373" s="1" t="s">
        <v>10</v>
      </c>
      <c r="C373" s="2">
        <v>43932.765972222223</v>
      </c>
      <c r="D373" s="2"/>
      <c r="E373" s="3">
        <v>3.9409722222222221E-2</v>
      </c>
      <c r="F373" s="1" t="s">
        <v>13</v>
      </c>
      <c r="G373" s="1" t="s">
        <v>2813</v>
      </c>
      <c r="H373" s="1" t="str">
        <f>IF(ISNUMBER(SEARCH("Episode",ViewingActivityRaw[[#This Row],[Title]])),"SERIE","MOVIE")</f>
        <v>SERIE</v>
      </c>
      <c r="I373" s="1" t="s">
        <v>13</v>
      </c>
      <c r="J373" s="1" t="s">
        <v>14</v>
      </c>
      <c r="K373" s="3">
        <v>4.0034722222222222E-2</v>
      </c>
      <c r="L373" s="1" t="s">
        <v>2814</v>
      </c>
      <c r="M373" s="1" t="s">
        <v>16</v>
      </c>
    </row>
    <row r="374" spans="1:13" x14ac:dyDescent="0.3">
      <c r="A374">
        <v>373</v>
      </c>
      <c r="B374" s="1" t="s">
        <v>10</v>
      </c>
      <c r="C374" s="2">
        <v>43932.808333333334</v>
      </c>
      <c r="D374" s="2"/>
      <c r="E374" s="3">
        <v>3.9259259259259258E-2</v>
      </c>
      <c r="F374" s="1" t="s">
        <v>13</v>
      </c>
      <c r="G374" s="1" t="s">
        <v>2811</v>
      </c>
      <c r="H374" s="1" t="str">
        <f>IF(ISNUMBER(SEARCH("Episode",ViewingActivityRaw[[#This Row],[Title]])),"SERIE","MOVIE")</f>
        <v>SERIE</v>
      </c>
      <c r="I374" s="1" t="s">
        <v>13</v>
      </c>
      <c r="J374" s="1" t="s">
        <v>14</v>
      </c>
      <c r="K374" s="3">
        <v>4.0439814814814817E-2</v>
      </c>
      <c r="L374" s="1" t="s">
        <v>2812</v>
      </c>
      <c r="M374" s="1" t="s">
        <v>16</v>
      </c>
    </row>
    <row r="375" spans="1:13" x14ac:dyDescent="0.3">
      <c r="A375">
        <v>374</v>
      </c>
      <c r="B375" s="1" t="s">
        <v>10</v>
      </c>
      <c r="C375" s="2">
        <v>43933.740277777775</v>
      </c>
      <c r="D375" s="2"/>
      <c r="E375" s="3">
        <v>3.0451388888888889E-2</v>
      </c>
      <c r="F375" s="1" t="s">
        <v>13</v>
      </c>
      <c r="G375" s="1" t="s">
        <v>2810</v>
      </c>
      <c r="H375" s="1" t="str">
        <f>IF(ISNUMBER(SEARCH("Episode",ViewingActivityRaw[[#This Row],[Title]])),"SERIE","MOVIE")</f>
        <v>SERIE</v>
      </c>
      <c r="I375" s="1" t="s">
        <v>13</v>
      </c>
      <c r="J375" s="1" t="s">
        <v>14</v>
      </c>
      <c r="K375" s="3">
        <v>4.08912037037037E-2</v>
      </c>
      <c r="L375" s="1" t="s">
        <v>2017</v>
      </c>
      <c r="M375" s="1" t="s">
        <v>16</v>
      </c>
    </row>
    <row r="376" spans="1:13" x14ac:dyDescent="0.3">
      <c r="A376">
        <v>375</v>
      </c>
      <c r="B376" s="1" t="s">
        <v>10</v>
      </c>
      <c r="C376" s="2">
        <v>43934.622916666667</v>
      </c>
      <c r="D376" s="2"/>
      <c r="E376" s="3">
        <v>3.9027777777777779E-2</v>
      </c>
      <c r="F376" s="1" t="s">
        <v>11</v>
      </c>
      <c r="G376" s="1" t="s">
        <v>2800</v>
      </c>
      <c r="H376" s="1" t="str">
        <f>IF(ISNUMBER(SEARCH("Episode",ViewingActivityRaw[[#This Row],[Title]])),"SERIE","MOVIE")</f>
        <v>SERIE</v>
      </c>
      <c r="I376" s="1" t="s">
        <v>13</v>
      </c>
      <c r="J376" s="1" t="s">
        <v>14</v>
      </c>
      <c r="K376" s="3">
        <v>3.9594907407407405E-2</v>
      </c>
      <c r="L376" s="1" t="s">
        <v>2801</v>
      </c>
      <c r="M376" s="1" t="s">
        <v>16</v>
      </c>
    </row>
    <row r="377" spans="1:13" x14ac:dyDescent="0.3">
      <c r="A377">
        <v>376</v>
      </c>
      <c r="B377" s="1" t="s">
        <v>10</v>
      </c>
      <c r="C377" s="2">
        <v>43934.748611111114</v>
      </c>
      <c r="D377" s="2"/>
      <c r="E377" s="3">
        <v>1.3773148148148149E-2</v>
      </c>
      <c r="F377" s="1" t="s">
        <v>13</v>
      </c>
      <c r="G377" s="1" t="s">
        <v>2798</v>
      </c>
      <c r="H377" s="1" t="str">
        <f>IF(ISNUMBER(SEARCH("Episode",ViewingActivityRaw[[#This Row],[Title]])),"SERIE","MOVIE")</f>
        <v>SERIE</v>
      </c>
      <c r="I377" s="1" t="s">
        <v>13</v>
      </c>
      <c r="J377" s="1" t="s">
        <v>14</v>
      </c>
      <c r="K377" s="3">
        <v>4.0324074074074075E-2</v>
      </c>
      <c r="L377" s="1" t="s">
        <v>2799</v>
      </c>
      <c r="M377" s="1" t="s">
        <v>16</v>
      </c>
    </row>
    <row r="378" spans="1:13" x14ac:dyDescent="0.3">
      <c r="A378">
        <v>377</v>
      </c>
      <c r="B378" s="1" t="s">
        <v>10</v>
      </c>
      <c r="C378" s="2">
        <v>43933.771527777775</v>
      </c>
      <c r="D378" s="2"/>
      <c r="E378" s="3">
        <v>3.9594907407407405E-2</v>
      </c>
      <c r="F378" s="1" t="s">
        <v>13</v>
      </c>
      <c r="G378" s="1" t="s">
        <v>2809</v>
      </c>
      <c r="H378" s="1" t="str">
        <f>IF(ISNUMBER(SEARCH("Episode",ViewingActivityRaw[[#This Row],[Title]])),"SERIE","MOVIE")</f>
        <v>SERIE</v>
      </c>
      <c r="I378" s="1" t="s">
        <v>13</v>
      </c>
      <c r="J378" s="1" t="s">
        <v>14</v>
      </c>
      <c r="K378" s="3">
        <v>4.0127314814814817E-2</v>
      </c>
      <c r="L378" s="1" t="s">
        <v>2542</v>
      </c>
      <c r="M378" s="1" t="s">
        <v>16</v>
      </c>
    </row>
    <row r="379" spans="1:13" x14ac:dyDescent="0.3">
      <c r="A379">
        <v>378</v>
      </c>
      <c r="B379" s="1" t="s">
        <v>10</v>
      </c>
      <c r="C379" s="2">
        <v>43933.814583333333</v>
      </c>
      <c r="D379" s="2"/>
      <c r="E379" s="3">
        <v>3.9583333333333331E-2</v>
      </c>
      <c r="F379" s="1" t="s">
        <v>13</v>
      </c>
      <c r="G379" s="1" t="s">
        <v>2808</v>
      </c>
      <c r="H379" s="1" t="str">
        <f>IF(ISNUMBER(SEARCH("Episode",ViewingActivityRaw[[#This Row],[Title]])),"SERIE","MOVIE")</f>
        <v>SERIE</v>
      </c>
      <c r="I379" s="1" t="s">
        <v>13</v>
      </c>
      <c r="J379" s="1" t="s">
        <v>14</v>
      </c>
      <c r="K379" s="3">
        <v>4.0497685185185185E-2</v>
      </c>
      <c r="L379" s="1" t="s">
        <v>242</v>
      </c>
      <c r="M379" s="1" t="s">
        <v>16</v>
      </c>
    </row>
    <row r="380" spans="1:13" x14ac:dyDescent="0.3">
      <c r="A380">
        <v>379</v>
      </c>
      <c r="B380" s="1" t="s">
        <v>10</v>
      </c>
      <c r="C380" s="2">
        <v>43933.861111111109</v>
      </c>
      <c r="D380" s="2"/>
      <c r="E380" s="3">
        <v>3.9363425925925927E-2</v>
      </c>
      <c r="F380" s="1" t="s">
        <v>11</v>
      </c>
      <c r="G380" s="1" t="s">
        <v>2807</v>
      </c>
      <c r="H380" s="1" t="str">
        <f>IF(ISNUMBER(SEARCH("Episode",ViewingActivityRaw[[#This Row],[Title]])),"SERIE","MOVIE")</f>
        <v>SERIE</v>
      </c>
      <c r="I380" s="1" t="s">
        <v>13</v>
      </c>
      <c r="J380" s="1" t="s">
        <v>14</v>
      </c>
      <c r="K380" s="3">
        <v>4.0381944444444443E-2</v>
      </c>
      <c r="L380" s="1" t="s">
        <v>259</v>
      </c>
      <c r="M380" s="1" t="s">
        <v>16</v>
      </c>
    </row>
    <row r="381" spans="1:13" x14ac:dyDescent="0.3">
      <c r="A381">
        <v>380</v>
      </c>
      <c r="B381" s="1" t="s">
        <v>10</v>
      </c>
      <c r="C381" s="2">
        <v>43934.490972222222</v>
      </c>
      <c r="D381" s="2"/>
      <c r="E381" s="3">
        <v>3.8865740740740742E-2</v>
      </c>
      <c r="F381" s="1" t="s">
        <v>13</v>
      </c>
      <c r="G381" s="1" t="s">
        <v>2806</v>
      </c>
      <c r="H381" s="1" t="str">
        <f>IF(ISNUMBER(SEARCH("Episode",ViewingActivityRaw[[#This Row],[Title]])),"SERIE","MOVIE")</f>
        <v>SERIE</v>
      </c>
      <c r="I381" s="1" t="s">
        <v>13</v>
      </c>
      <c r="J381" s="1" t="s">
        <v>14</v>
      </c>
      <c r="K381" s="3">
        <v>4.0023148148148148E-2</v>
      </c>
      <c r="L381" s="1" t="s">
        <v>109</v>
      </c>
      <c r="M381" s="1" t="s">
        <v>16</v>
      </c>
    </row>
    <row r="382" spans="1:13" x14ac:dyDescent="0.3">
      <c r="A382">
        <v>381</v>
      </c>
      <c r="B382" s="1" t="s">
        <v>10</v>
      </c>
      <c r="C382" s="2">
        <v>43934.530555555553</v>
      </c>
      <c r="D382" s="2"/>
      <c r="E382" s="3">
        <v>3.9351851851851853E-2</v>
      </c>
      <c r="F382" s="1" t="s">
        <v>13</v>
      </c>
      <c r="G382" s="1" t="s">
        <v>2804</v>
      </c>
      <c r="H382" s="1" t="str">
        <f>IF(ISNUMBER(SEARCH("Episode",ViewingActivityRaw[[#This Row],[Title]])),"SERIE","MOVIE")</f>
        <v>SERIE</v>
      </c>
      <c r="I382" s="1" t="s">
        <v>13</v>
      </c>
      <c r="J382" s="1" t="s">
        <v>14</v>
      </c>
      <c r="K382" s="3">
        <v>4.040509259259259E-2</v>
      </c>
      <c r="L382" s="1" t="s">
        <v>2805</v>
      </c>
      <c r="M382" s="1" t="s">
        <v>16</v>
      </c>
    </row>
    <row r="383" spans="1:13" x14ac:dyDescent="0.3">
      <c r="A383">
        <v>382</v>
      </c>
      <c r="B383" s="1" t="s">
        <v>10</v>
      </c>
      <c r="C383" s="2">
        <v>43934.578472222223</v>
      </c>
      <c r="D383" s="2"/>
      <c r="E383" s="3">
        <v>4.1203703703703701E-2</v>
      </c>
      <c r="F383" s="1" t="s">
        <v>13</v>
      </c>
      <c r="G383" s="1" t="s">
        <v>2802</v>
      </c>
      <c r="H383" s="1" t="str">
        <f>IF(ISNUMBER(SEARCH("Episode",ViewingActivityRaw[[#This Row],[Title]])),"SERIE","MOVIE")</f>
        <v>SERIE</v>
      </c>
      <c r="I383" s="1" t="s">
        <v>13</v>
      </c>
      <c r="J383" s="1" t="s">
        <v>14</v>
      </c>
      <c r="K383" s="3">
        <v>4.162037037037037E-2</v>
      </c>
      <c r="L383" s="1" t="s">
        <v>2803</v>
      </c>
      <c r="M383" s="1" t="s">
        <v>16</v>
      </c>
    </row>
    <row r="384" spans="1:13" x14ac:dyDescent="0.3">
      <c r="A384">
        <v>383</v>
      </c>
      <c r="B384" s="1" t="s">
        <v>10</v>
      </c>
      <c r="C384" s="2">
        <v>44489.788194444445</v>
      </c>
      <c r="D384" s="2"/>
      <c r="E384" s="3">
        <v>1.8263888888888889E-2</v>
      </c>
      <c r="F384" s="1" t="s">
        <v>13</v>
      </c>
      <c r="G384" s="1" t="s">
        <v>551</v>
      </c>
      <c r="H384" s="1" t="str">
        <f>IF(ISNUMBER(SEARCH("Episode",ViewingActivityRaw[[#This Row],[Title]])),"SERIE","MOVIE")</f>
        <v>SERIE</v>
      </c>
      <c r="I384" s="1" t="s">
        <v>13</v>
      </c>
      <c r="J384" s="1" t="s">
        <v>14</v>
      </c>
      <c r="K384" s="3">
        <v>1.8275462962962962E-2</v>
      </c>
      <c r="L384" s="1" t="s">
        <v>552</v>
      </c>
      <c r="M384" s="1" t="s">
        <v>16</v>
      </c>
    </row>
    <row r="385" spans="1:13" x14ac:dyDescent="0.3">
      <c r="A385">
        <v>384</v>
      </c>
      <c r="B385" s="1" t="s">
        <v>10</v>
      </c>
      <c r="C385" s="2">
        <v>44489.806944444441</v>
      </c>
      <c r="D385" s="2"/>
      <c r="E385" s="3">
        <v>1.6550925925925927E-2</v>
      </c>
      <c r="F385" s="1" t="s">
        <v>13</v>
      </c>
      <c r="G385" s="1" t="s">
        <v>549</v>
      </c>
      <c r="H385" s="1" t="str">
        <f>IF(ISNUMBER(SEARCH("Episode",ViewingActivityRaw[[#This Row],[Title]])),"SERIE","MOVIE")</f>
        <v>SERIE</v>
      </c>
      <c r="I385" s="1" t="s">
        <v>13</v>
      </c>
      <c r="J385" s="1" t="s">
        <v>14</v>
      </c>
      <c r="K385" s="3">
        <v>1.7037037037037038E-2</v>
      </c>
      <c r="L385" s="1" t="s">
        <v>550</v>
      </c>
      <c r="M385" s="1" t="s">
        <v>16</v>
      </c>
    </row>
    <row r="386" spans="1:13" x14ac:dyDescent="0.3">
      <c r="A386">
        <v>385</v>
      </c>
      <c r="B386" s="1" t="s">
        <v>10</v>
      </c>
      <c r="C386" s="2">
        <v>44489.836111111108</v>
      </c>
      <c r="D386" s="2"/>
      <c r="E386" s="3">
        <v>1.7685185185185186E-2</v>
      </c>
      <c r="F386" s="1" t="s">
        <v>13</v>
      </c>
      <c r="G386" s="1" t="s">
        <v>547</v>
      </c>
      <c r="H386" s="1" t="str">
        <f>IF(ISNUMBER(SEARCH("Episode",ViewingActivityRaw[[#This Row],[Title]])),"SERIE","MOVIE")</f>
        <v>SERIE</v>
      </c>
      <c r="I386" s="1" t="s">
        <v>13</v>
      </c>
      <c r="J386" s="1" t="s">
        <v>14</v>
      </c>
      <c r="K386" s="3">
        <v>1.8159722222222223E-2</v>
      </c>
      <c r="L386" s="1" t="s">
        <v>548</v>
      </c>
      <c r="M386" s="1" t="s">
        <v>16</v>
      </c>
    </row>
    <row r="387" spans="1:13" x14ac:dyDescent="0.3">
      <c r="A387">
        <v>386</v>
      </c>
      <c r="B387" s="1" t="s">
        <v>10</v>
      </c>
      <c r="C387" s="2">
        <v>44489.853472222225</v>
      </c>
      <c r="D387" s="2"/>
      <c r="E387" s="3">
        <v>1.6273148148148148E-2</v>
      </c>
      <c r="F387" s="1" t="s">
        <v>13</v>
      </c>
      <c r="G387" s="1" t="s">
        <v>545</v>
      </c>
      <c r="H387" s="1" t="str">
        <f>IF(ISNUMBER(SEARCH("Episode",ViewingActivityRaw[[#This Row],[Title]])),"SERIE","MOVIE")</f>
        <v>SERIE</v>
      </c>
      <c r="I387" s="1" t="s">
        <v>13</v>
      </c>
      <c r="J387" s="1" t="s">
        <v>14</v>
      </c>
      <c r="K387" s="3">
        <v>1.6747685185185185E-2</v>
      </c>
      <c r="L387" s="1" t="s">
        <v>546</v>
      </c>
      <c r="M387" s="1" t="s">
        <v>16</v>
      </c>
    </row>
    <row r="388" spans="1:13" x14ac:dyDescent="0.3">
      <c r="A388">
        <v>387</v>
      </c>
      <c r="B388" s="1" t="s">
        <v>10</v>
      </c>
      <c r="C388" s="2">
        <v>44489.870138888888</v>
      </c>
      <c r="D388" s="2"/>
      <c r="E388" s="3">
        <v>1.5752314814814816E-2</v>
      </c>
      <c r="F388" s="1" t="s">
        <v>13</v>
      </c>
      <c r="G388" s="1" t="s">
        <v>543</v>
      </c>
      <c r="H388" s="1" t="str">
        <f>IF(ISNUMBER(SEARCH("Episode",ViewingActivityRaw[[#This Row],[Title]])),"SERIE","MOVIE")</f>
        <v>SERIE</v>
      </c>
      <c r="I388" s="1" t="s">
        <v>13</v>
      </c>
      <c r="J388" s="1" t="s">
        <v>14</v>
      </c>
      <c r="K388" s="3">
        <v>1.6064814814814816E-2</v>
      </c>
      <c r="L388" s="1" t="s">
        <v>544</v>
      </c>
      <c r="M388" s="1" t="s">
        <v>16</v>
      </c>
    </row>
    <row r="389" spans="1:13" x14ac:dyDescent="0.3">
      <c r="A389">
        <v>388</v>
      </c>
      <c r="B389" s="1" t="s">
        <v>10</v>
      </c>
      <c r="C389" s="2">
        <v>44490.750694444447</v>
      </c>
      <c r="D389" s="2"/>
      <c r="E389" s="3">
        <v>1.576388888888889E-2</v>
      </c>
      <c r="F389" s="1" t="s">
        <v>13</v>
      </c>
      <c r="G389" s="1" t="s">
        <v>541</v>
      </c>
      <c r="H389" s="1" t="str">
        <f>IF(ISNUMBER(SEARCH("Episode",ViewingActivityRaw[[#This Row],[Title]])),"SERIE","MOVIE")</f>
        <v>SERIE</v>
      </c>
      <c r="I389" s="1" t="s">
        <v>13</v>
      </c>
      <c r="J389" s="1" t="s">
        <v>14</v>
      </c>
      <c r="K389" s="3">
        <v>1.6296296296296295E-2</v>
      </c>
      <c r="L389" s="1" t="s">
        <v>542</v>
      </c>
      <c r="M389" s="1" t="s">
        <v>16</v>
      </c>
    </row>
    <row r="390" spans="1:13" x14ac:dyDescent="0.3">
      <c r="A390">
        <v>389</v>
      </c>
      <c r="B390" s="1" t="s">
        <v>10</v>
      </c>
      <c r="C390" s="2">
        <v>44438.402083333334</v>
      </c>
      <c r="D390" s="2"/>
      <c r="E390" s="3">
        <v>1.412037037037037E-2</v>
      </c>
      <c r="F390" s="1" t="s">
        <v>13</v>
      </c>
      <c r="G390" s="1" t="s">
        <v>733</v>
      </c>
      <c r="H390" s="1" t="str">
        <f>IF(ISNUMBER(SEARCH("Episode",ViewingActivityRaw[[#This Row],[Title]])),"SERIE","MOVIE")</f>
        <v>SERIE</v>
      </c>
      <c r="I390" s="1" t="s">
        <v>13</v>
      </c>
      <c r="J390" s="1" t="s">
        <v>14</v>
      </c>
      <c r="K390" s="3">
        <v>1.5462962962962963E-2</v>
      </c>
      <c r="L390" s="1" t="s">
        <v>731</v>
      </c>
      <c r="M390" s="1" t="s">
        <v>16</v>
      </c>
    </row>
    <row r="391" spans="1:13" hidden="1" x14ac:dyDescent="0.3">
      <c r="A391">
        <v>390</v>
      </c>
      <c r="B391" s="1" t="s">
        <v>10</v>
      </c>
      <c r="C391" s="2">
        <v>44456.752083333333</v>
      </c>
      <c r="D391" s="2"/>
      <c r="E391" s="3">
        <v>1.7361111111111112E-4</v>
      </c>
      <c r="F391" s="1" t="s">
        <v>11</v>
      </c>
      <c r="G391" s="1" t="s">
        <v>680</v>
      </c>
      <c r="H391" s="1"/>
      <c r="I391" s="1" t="s">
        <v>33</v>
      </c>
      <c r="J391" s="1" t="s">
        <v>14</v>
      </c>
      <c r="K391" s="3">
        <v>1.8518518518518518E-4</v>
      </c>
      <c r="L391" s="1" t="s">
        <v>681</v>
      </c>
      <c r="M391" s="1" t="s">
        <v>16</v>
      </c>
    </row>
    <row r="392" spans="1:13" hidden="1" x14ac:dyDescent="0.3">
      <c r="A392">
        <v>391</v>
      </c>
      <c r="B392" s="1" t="s">
        <v>10</v>
      </c>
      <c r="C392" s="2">
        <v>44455.835416666669</v>
      </c>
      <c r="D392" s="2"/>
      <c r="E392" s="3">
        <v>1.273148148148148E-4</v>
      </c>
      <c r="F392" s="1" t="s">
        <v>11</v>
      </c>
      <c r="G392" s="1" t="s">
        <v>682</v>
      </c>
      <c r="H392" s="1"/>
      <c r="I392" s="1" t="s">
        <v>33</v>
      </c>
      <c r="J392" s="1" t="s">
        <v>14</v>
      </c>
      <c r="K392" s="3">
        <v>1.273148148148148E-4</v>
      </c>
      <c r="L392" s="1" t="s">
        <v>61</v>
      </c>
      <c r="M392" s="1" t="s">
        <v>16</v>
      </c>
    </row>
    <row r="393" spans="1:13" x14ac:dyDescent="0.3">
      <c r="A393">
        <v>392</v>
      </c>
      <c r="B393" s="1" t="s">
        <v>10</v>
      </c>
      <c r="C393" s="2">
        <v>44438.416666666664</v>
      </c>
      <c r="D393" s="2"/>
      <c r="E393" s="3">
        <v>1.4502314814814815E-2</v>
      </c>
      <c r="F393" s="1" t="s">
        <v>13</v>
      </c>
      <c r="G393" s="1" t="s">
        <v>732</v>
      </c>
      <c r="H393" s="1" t="str">
        <f>IF(ISNUMBER(SEARCH("Episode",ViewingActivityRaw[[#This Row],[Title]])),"SERIE","MOVIE")</f>
        <v>SERIE</v>
      </c>
      <c r="I393" s="1" t="s">
        <v>13</v>
      </c>
      <c r="J393" s="1" t="s">
        <v>14</v>
      </c>
      <c r="K393" s="3">
        <v>1.480324074074074E-2</v>
      </c>
      <c r="L393" s="1" t="s">
        <v>419</v>
      </c>
      <c r="M393" s="1" t="s">
        <v>16</v>
      </c>
    </row>
    <row r="394" spans="1:13" x14ac:dyDescent="0.3">
      <c r="A394">
        <v>393</v>
      </c>
      <c r="B394" s="1" t="s">
        <v>10</v>
      </c>
      <c r="C394" s="2">
        <v>44438.431250000001</v>
      </c>
      <c r="D394" s="2"/>
      <c r="E394" s="3">
        <v>1.5162037037037036E-2</v>
      </c>
      <c r="F394" s="1" t="s">
        <v>13</v>
      </c>
      <c r="G394" s="1" t="s">
        <v>730</v>
      </c>
      <c r="H394" s="1" t="str">
        <f>IF(ISNUMBER(SEARCH("Episode",ViewingActivityRaw[[#This Row],[Title]])),"SERIE","MOVIE")</f>
        <v>SERIE</v>
      </c>
      <c r="I394" s="1" t="s">
        <v>13</v>
      </c>
      <c r="J394" s="1" t="s">
        <v>14</v>
      </c>
      <c r="K394" s="3">
        <v>1.5462962962962963E-2</v>
      </c>
      <c r="L394" s="1" t="s">
        <v>731</v>
      </c>
      <c r="M394" s="1" t="s">
        <v>16</v>
      </c>
    </row>
    <row r="395" spans="1:13" x14ac:dyDescent="0.3">
      <c r="A395">
        <v>394</v>
      </c>
      <c r="B395" s="1" t="s">
        <v>10</v>
      </c>
      <c r="C395" s="2">
        <v>44438.446527777778</v>
      </c>
      <c r="D395" s="2"/>
      <c r="E395" s="3">
        <v>1.5034722222222222E-2</v>
      </c>
      <c r="F395" s="1" t="s">
        <v>13</v>
      </c>
      <c r="G395" s="1" t="s">
        <v>729</v>
      </c>
      <c r="H395" s="1" t="str">
        <f>IF(ISNUMBER(SEARCH("Episode",ViewingActivityRaw[[#This Row],[Title]])),"SERIE","MOVIE")</f>
        <v>SERIE</v>
      </c>
      <c r="I395" s="1" t="s">
        <v>13</v>
      </c>
      <c r="J395" s="1" t="s">
        <v>14</v>
      </c>
      <c r="K395" s="3">
        <v>1.5347222222222222E-2</v>
      </c>
      <c r="L395" s="1" t="s">
        <v>595</v>
      </c>
      <c r="M395" s="1" t="s">
        <v>16</v>
      </c>
    </row>
    <row r="396" spans="1:13" x14ac:dyDescent="0.3">
      <c r="A396">
        <v>395</v>
      </c>
      <c r="B396" s="1" t="s">
        <v>10</v>
      </c>
      <c r="C396" s="2">
        <v>44438.461111111108</v>
      </c>
      <c r="D396" s="2"/>
      <c r="E396" s="3">
        <v>1.5104166666666667E-2</v>
      </c>
      <c r="F396" s="1" t="s">
        <v>13</v>
      </c>
      <c r="G396" s="1" t="s">
        <v>728</v>
      </c>
      <c r="H396" s="1" t="str">
        <f>IF(ISNUMBER(SEARCH("Episode",ViewingActivityRaw[[#This Row],[Title]])),"SERIE","MOVIE")</f>
        <v>SERIE</v>
      </c>
      <c r="I396" s="1" t="s">
        <v>13</v>
      </c>
      <c r="J396" s="1" t="s">
        <v>14</v>
      </c>
      <c r="K396" s="3">
        <v>1.5405092592592592E-2</v>
      </c>
      <c r="L396" s="1" t="s">
        <v>725</v>
      </c>
      <c r="M396" s="1" t="s">
        <v>16</v>
      </c>
    </row>
    <row r="397" spans="1:13" x14ac:dyDescent="0.3">
      <c r="A397">
        <v>396</v>
      </c>
      <c r="B397" s="1" t="s">
        <v>10</v>
      </c>
      <c r="C397" s="2">
        <v>44438.490972222222</v>
      </c>
      <c r="D397" s="2"/>
      <c r="E397" s="3">
        <v>1.5034722222222222E-2</v>
      </c>
      <c r="F397" s="1" t="s">
        <v>13</v>
      </c>
      <c r="G397" s="1" t="s">
        <v>726</v>
      </c>
      <c r="H397" s="1" t="str">
        <f>IF(ISNUMBER(SEARCH("Episode",ViewingActivityRaw[[#This Row],[Title]])),"SERIE","MOVIE")</f>
        <v>SERIE</v>
      </c>
      <c r="I397" s="1" t="s">
        <v>13</v>
      </c>
      <c r="J397" s="1" t="s">
        <v>14</v>
      </c>
      <c r="K397" s="3">
        <v>1.5335648148148149E-2</v>
      </c>
      <c r="L397" s="1" t="s">
        <v>727</v>
      </c>
      <c r="M397" s="1" t="s">
        <v>16</v>
      </c>
    </row>
    <row r="398" spans="1:13" x14ac:dyDescent="0.3">
      <c r="A398">
        <v>397</v>
      </c>
      <c r="B398" s="1" t="s">
        <v>10</v>
      </c>
      <c r="C398" s="2">
        <v>44335.729861111111</v>
      </c>
      <c r="D398" s="2"/>
      <c r="E398" s="3">
        <v>3.1921296296296295E-2</v>
      </c>
      <c r="F398" s="1" t="s">
        <v>13</v>
      </c>
      <c r="G398" s="1" t="s">
        <v>1110</v>
      </c>
      <c r="H398" s="1" t="str">
        <f>IF(ISNUMBER(SEARCH("Episode",ViewingActivityRaw[[#This Row],[Title]])),"SERIE","MOVIE")</f>
        <v>SERIE</v>
      </c>
      <c r="I398" s="1" t="s">
        <v>13</v>
      </c>
      <c r="J398" s="1" t="s">
        <v>14</v>
      </c>
      <c r="K398" s="3">
        <v>3.2199074074074074E-2</v>
      </c>
      <c r="L398" s="1" t="s">
        <v>1111</v>
      </c>
      <c r="M398" s="1" t="s">
        <v>16</v>
      </c>
    </row>
    <row r="399" spans="1:13" hidden="1" x14ac:dyDescent="0.3">
      <c r="A399">
        <v>398</v>
      </c>
      <c r="B399" s="1" t="s">
        <v>10</v>
      </c>
      <c r="C399" s="2">
        <v>44454.793749999997</v>
      </c>
      <c r="D399" s="2"/>
      <c r="E399" s="3">
        <v>1.0416666666666667E-4</v>
      </c>
      <c r="F399" s="1" t="s">
        <v>11</v>
      </c>
      <c r="G399" s="1" t="s">
        <v>695</v>
      </c>
      <c r="H399" s="1"/>
      <c r="I399" s="1" t="s">
        <v>232</v>
      </c>
      <c r="J399" s="1" t="s">
        <v>14</v>
      </c>
      <c r="K399" s="3">
        <v>1.1574074074074075E-4</v>
      </c>
      <c r="L399" s="1" t="s">
        <v>114</v>
      </c>
      <c r="M399" s="1" t="s">
        <v>16</v>
      </c>
    </row>
    <row r="400" spans="1:13" hidden="1" x14ac:dyDescent="0.3">
      <c r="A400">
        <v>399</v>
      </c>
      <c r="B400" s="1" t="s">
        <v>10</v>
      </c>
      <c r="C400" s="2">
        <v>44454.793749999997</v>
      </c>
      <c r="D400" s="2"/>
      <c r="E400" s="3">
        <v>8.1018518518518516E-5</v>
      </c>
      <c r="F400" s="1" t="s">
        <v>11</v>
      </c>
      <c r="G400" s="1" t="s">
        <v>696</v>
      </c>
      <c r="H400" s="1"/>
      <c r="I400" s="1" t="s">
        <v>58</v>
      </c>
      <c r="J400" s="1" t="s">
        <v>14</v>
      </c>
      <c r="K400" s="3">
        <v>8.1018518518518516E-5</v>
      </c>
      <c r="L400" s="1" t="s">
        <v>59</v>
      </c>
      <c r="M400" s="1" t="s">
        <v>16</v>
      </c>
    </row>
    <row r="401" spans="1:13" hidden="1" x14ac:dyDescent="0.3">
      <c r="A401">
        <v>400</v>
      </c>
      <c r="B401" s="1" t="s">
        <v>10</v>
      </c>
      <c r="C401" s="2">
        <v>44453.768055555556</v>
      </c>
      <c r="D401" s="2"/>
      <c r="E401" s="3">
        <v>5.6712962962962967E-4</v>
      </c>
      <c r="F401" s="1" t="s">
        <v>11</v>
      </c>
      <c r="G401" s="1" t="s">
        <v>697</v>
      </c>
      <c r="H401" s="1"/>
      <c r="I401" s="1" t="s">
        <v>58</v>
      </c>
      <c r="J401" s="1" t="s">
        <v>14</v>
      </c>
      <c r="K401" s="3">
        <v>5.6712962962962967E-4</v>
      </c>
      <c r="L401" s="1" t="s">
        <v>698</v>
      </c>
      <c r="M401" s="1" t="s">
        <v>16</v>
      </c>
    </row>
    <row r="402" spans="1:13" x14ac:dyDescent="0.3">
      <c r="A402">
        <v>401</v>
      </c>
      <c r="B402" s="1" t="s">
        <v>10</v>
      </c>
      <c r="C402" s="2">
        <v>44335.768055555556</v>
      </c>
      <c r="D402" s="2"/>
      <c r="E402" s="3">
        <v>3.1087962962962963E-2</v>
      </c>
      <c r="F402" s="1" t="s">
        <v>13</v>
      </c>
      <c r="G402" s="1" t="s">
        <v>1108</v>
      </c>
      <c r="H402" s="1" t="str">
        <f>IF(ISNUMBER(SEARCH("Episode",ViewingActivityRaw[[#This Row],[Title]])),"SERIE","MOVIE")</f>
        <v>SERIE</v>
      </c>
      <c r="I402" s="1" t="s">
        <v>13</v>
      </c>
      <c r="J402" s="1" t="s">
        <v>14</v>
      </c>
      <c r="K402" s="3">
        <v>3.1400462962962963E-2</v>
      </c>
      <c r="L402" s="1" t="s">
        <v>1109</v>
      </c>
      <c r="M402" s="1" t="s">
        <v>16</v>
      </c>
    </row>
    <row r="403" spans="1:13" x14ac:dyDescent="0.3">
      <c r="A403">
        <v>402</v>
      </c>
      <c r="B403" s="1" t="s">
        <v>10</v>
      </c>
      <c r="C403" s="2">
        <v>44335.800694444442</v>
      </c>
      <c r="D403" s="2"/>
      <c r="E403" s="3">
        <v>3.1747685185185184E-2</v>
      </c>
      <c r="F403" s="1" t="s">
        <v>13</v>
      </c>
      <c r="G403" s="1" t="s">
        <v>1106</v>
      </c>
      <c r="H403" s="1" t="str">
        <f>IF(ISNUMBER(SEARCH("Episode",ViewingActivityRaw[[#This Row],[Title]])),"SERIE","MOVIE")</f>
        <v>SERIE</v>
      </c>
      <c r="I403" s="1" t="s">
        <v>13</v>
      </c>
      <c r="J403" s="1" t="s">
        <v>14</v>
      </c>
      <c r="K403" s="3">
        <v>3.2060185185185185E-2</v>
      </c>
      <c r="L403" s="1" t="s">
        <v>1107</v>
      </c>
      <c r="M403" s="1" t="s">
        <v>16</v>
      </c>
    </row>
    <row r="404" spans="1:13" x14ac:dyDescent="0.3">
      <c r="A404">
        <v>403</v>
      </c>
      <c r="B404" s="1" t="s">
        <v>10</v>
      </c>
      <c r="C404" s="2">
        <v>44335.836111111108</v>
      </c>
      <c r="D404" s="2"/>
      <c r="E404" s="3">
        <v>3.15625E-2</v>
      </c>
      <c r="F404" s="1" t="s">
        <v>13</v>
      </c>
      <c r="G404" s="1" t="s">
        <v>1104</v>
      </c>
      <c r="H404" s="1" t="str">
        <f>IF(ISNUMBER(SEARCH("Episode",ViewingActivityRaw[[#This Row],[Title]])),"SERIE","MOVIE")</f>
        <v>SERIE</v>
      </c>
      <c r="I404" s="1" t="s">
        <v>13</v>
      </c>
      <c r="J404" s="1" t="s">
        <v>14</v>
      </c>
      <c r="K404" s="3">
        <v>3.1886574074074074E-2</v>
      </c>
      <c r="L404" s="1" t="s">
        <v>1105</v>
      </c>
      <c r="M404" s="1" t="s">
        <v>16</v>
      </c>
    </row>
    <row r="405" spans="1:13" x14ac:dyDescent="0.3">
      <c r="A405">
        <v>404</v>
      </c>
      <c r="B405" s="1" t="s">
        <v>10</v>
      </c>
      <c r="C405" s="2">
        <v>44335.870833333334</v>
      </c>
      <c r="D405" s="2"/>
      <c r="E405" s="3">
        <v>3.1608796296296295E-2</v>
      </c>
      <c r="F405" s="1" t="s">
        <v>13</v>
      </c>
      <c r="G405" s="1" t="s">
        <v>1103</v>
      </c>
      <c r="H405" s="1" t="str">
        <f>IF(ISNUMBER(SEARCH("Episode",ViewingActivityRaw[[#This Row],[Title]])),"SERIE","MOVIE")</f>
        <v>SERIE</v>
      </c>
      <c r="I405" s="1" t="s">
        <v>13</v>
      </c>
      <c r="J405" s="1" t="s">
        <v>14</v>
      </c>
      <c r="K405" s="3">
        <v>3.1921296296296295E-2</v>
      </c>
      <c r="L405" s="1" t="s">
        <v>135</v>
      </c>
      <c r="M405" s="1" t="s">
        <v>16</v>
      </c>
    </row>
    <row r="406" spans="1:13" x14ac:dyDescent="0.3">
      <c r="A406">
        <v>405</v>
      </c>
      <c r="B406" s="1" t="s">
        <v>10</v>
      </c>
      <c r="C406" s="2">
        <v>44336.825694444444</v>
      </c>
      <c r="D406" s="2"/>
      <c r="E406" s="3">
        <v>3.1712962962962964E-2</v>
      </c>
      <c r="F406" s="1" t="s">
        <v>13</v>
      </c>
      <c r="G406" s="1" t="s">
        <v>1102</v>
      </c>
      <c r="H406" s="1" t="str">
        <f>IF(ISNUMBER(SEARCH("Episode",ViewingActivityRaw[[#This Row],[Title]])),"SERIE","MOVIE")</f>
        <v>SERIE</v>
      </c>
      <c r="I406" s="1" t="s">
        <v>13</v>
      </c>
      <c r="J406" s="1" t="s">
        <v>14</v>
      </c>
      <c r="K406" s="3">
        <v>3.1712962962962964E-2</v>
      </c>
      <c r="L406" s="1" t="s">
        <v>137</v>
      </c>
      <c r="M406" s="1" t="s">
        <v>16</v>
      </c>
    </row>
    <row r="407" spans="1:13" x14ac:dyDescent="0.3">
      <c r="A407">
        <v>406</v>
      </c>
      <c r="B407" s="1" t="s">
        <v>10</v>
      </c>
      <c r="C407" s="2">
        <v>44336.871527777781</v>
      </c>
      <c r="D407" s="2"/>
      <c r="E407" s="3">
        <v>3.1921296296296295E-2</v>
      </c>
      <c r="F407" s="1" t="s">
        <v>13</v>
      </c>
      <c r="G407" s="1" t="s">
        <v>1100</v>
      </c>
      <c r="H407" s="1" t="str">
        <f>IF(ISNUMBER(SEARCH("Episode",ViewingActivityRaw[[#This Row],[Title]])),"SERIE","MOVIE")</f>
        <v>SERIE</v>
      </c>
      <c r="I407" s="1" t="s">
        <v>13</v>
      </c>
      <c r="J407" s="1" t="s">
        <v>14</v>
      </c>
      <c r="K407" s="3">
        <v>3.2233796296296295E-2</v>
      </c>
      <c r="L407" s="1" t="s">
        <v>1101</v>
      </c>
      <c r="M407" s="1" t="s">
        <v>16</v>
      </c>
    </row>
    <row r="408" spans="1:13" x14ac:dyDescent="0.3">
      <c r="A408">
        <v>407</v>
      </c>
      <c r="B408" s="1" t="s">
        <v>10</v>
      </c>
      <c r="C408" s="2">
        <v>44337.709722222222</v>
      </c>
      <c r="D408" s="2"/>
      <c r="E408" s="3">
        <v>3.1620370370370368E-2</v>
      </c>
      <c r="F408" s="1" t="s">
        <v>13</v>
      </c>
      <c r="G408" s="1" t="s">
        <v>1098</v>
      </c>
      <c r="H408" s="1" t="str">
        <f>IF(ISNUMBER(SEARCH("Episode",ViewingActivityRaw[[#This Row],[Title]])),"SERIE","MOVIE")</f>
        <v>SERIE</v>
      </c>
      <c r="I408" s="1" t="s">
        <v>13</v>
      </c>
      <c r="J408" s="1" t="s">
        <v>14</v>
      </c>
      <c r="K408" s="3">
        <v>3.1863425925925927E-2</v>
      </c>
      <c r="L408" s="1" t="s">
        <v>1099</v>
      </c>
      <c r="M408" s="1" t="s">
        <v>16</v>
      </c>
    </row>
    <row r="409" spans="1:13" x14ac:dyDescent="0.3">
      <c r="A409">
        <v>408</v>
      </c>
      <c r="B409" s="1" t="s">
        <v>10</v>
      </c>
      <c r="C409" s="2">
        <v>44435.869444444441</v>
      </c>
      <c r="D409" s="2"/>
      <c r="E409" s="3">
        <v>3.1793981481481479E-2</v>
      </c>
      <c r="F409" s="1" t="s">
        <v>13</v>
      </c>
      <c r="G409" s="1" t="s">
        <v>745</v>
      </c>
      <c r="H409" s="1" t="str">
        <f>IF(ISNUMBER(SEARCH("Episode",ViewingActivityRaw[[#This Row],[Title]])),"SERIE","MOVIE")</f>
        <v>SERIE</v>
      </c>
      <c r="I409" s="1" t="s">
        <v>13</v>
      </c>
      <c r="J409" s="1" t="s">
        <v>14</v>
      </c>
      <c r="K409" s="3">
        <v>3.2083333333333332E-2</v>
      </c>
      <c r="L409" s="1" t="s">
        <v>746</v>
      </c>
      <c r="M409" s="1" t="s">
        <v>16</v>
      </c>
    </row>
    <row r="410" spans="1:13" x14ac:dyDescent="0.3">
      <c r="A410">
        <v>409</v>
      </c>
      <c r="B410" s="1" t="s">
        <v>10</v>
      </c>
      <c r="C410" s="2">
        <v>44438.506249999999</v>
      </c>
      <c r="D410" s="2"/>
      <c r="E410" s="3">
        <v>1.5104166666666667E-2</v>
      </c>
      <c r="F410" s="1" t="s">
        <v>13</v>
      </c>
      <c r="G410" s="1" t="s">
        <v>724</v>
      </c>
      <c r="H410" s="1" t="str">
        <f>IF(ISNUMBER(SEARCH("Episode",ViewingActivityRaw[[#This Row],[Title]])),"SERIE","MOVIE")</f>
        <v>SERIE</v>
      </c>
      <c r="I410" s="1" t="s">
        <v>13</v>
      </c>
      <c r="J410" s="1" t="s">
        <v>14</v>
      </c>
      <c r="K410" s="3">
        <v>1.5405092592592592E-2</v>
      </c>
      <c r="L410" s="1" t="s">
        <v>725</v>
      </c>
      <c r="M410" s="1" t="s">
        <v>16</v>
      </c>
    </row>
    <row r="411" spans="1:13" x14ac:dyDescent="0.3">
      <c r="A411">
        <v>410</v>
      </c>
      <c r="B411" s="1" t="s">
        <v>10</v>
      </c>
      <c r="C411" s="2">
        <v>44438.527777777781</v>
      </c>
      <c r="D411" s="2"/>
      <c r="E411" s="3">
        <v>1.5046296296296295E-2</v>
      </c>
      <c r="F411" s="1" t="s">
        <v>13</v>
      </c>
      <c r="G411" s="1" t="s">
        <v>722</v>
      </c>
      <c r="H411" s="1" t="str">
        <f>IF(ISNUMBER(SEARCH("Episode",ViewingActivityRaw[[#This Row],[Title]])),"SERIE","MOVIE")</f>
        <v>SERIE</v>
      </c>
      <c r="I411" s="1" t="s">
        <v>13</v>
      </c>
      <c r="J411" s="1" t="s">
        <v>14</v>
      </c>
      <c r="K411" s="3">
        <v>1.5358796296296296E-2</v>
      </c>
      <c r="L411" s="1" t="s">
        <v>723</v>
      </c>
      <c r="M411" s="1" t="s">
        <v>16</v>
      </c>
    </row>
    <row r="412" spans="1:13" x14ac:dyDescent="0.3">
      <c r="A412">
        <v>411</v>
      </c>
      <c r="B412" s="1" t="s">
        <v>10</v>
      </c>
      <c r="C412" s="2">
        <v>44438.545138888891</v>
      </c>
      <c r="D412" s="2"/>
      <c r="E412" s="3">
        <v>1.4861111111111111E-2</v>
      </c>
      <c r="F412" s="1" t="s">
        <v>13</v>
      </c>
      <c r="G412" s="1" t="s">
        <v>720</v>
      </c>
      <c r="H412" s="1" t="str">
        <f>IF(ISNUMBER(SEARCH("Episode",ViewingActivityRaw[[#This Row],[Title]])),"SERIE","MOVIE")</f>
        <v>SERIE</v>
      </c>
      <c r="I412" s="1" t="s">
        <v>13</v>
      </c>
      <c r="J412" s="1" t="s">
        <v>14</v>
      </c>
      <c r="K412" s="3">
        <v>1.5173611111111112E-2</v>
      </c>
      <c r="L412" s="1" t="s">
        <v>721</v>
      </c>
      <c r="M412" s="1" t="s">
        <v>16</v>
      </c>
    </row>
    <row r="413" spans="1:13" x14ac:dyDescent="0.3">
      <c r="A413">
        <v>412</v>
      </c>
      <c r="B413" s="1" t="s">
        <v>10</v>
      </c>
      <c r="C413" s="2">
        <v>44438.569444444445</v>
      </c>
      <c r="D413" s="2"/>
      <c r="E413" s="3">
        <v>1.4953703703703703E-2</v>
      </c>
      <c r="F413" s="1" t="s">
        <v>13</v>
      </c>
      <c r="G413" s="1" t="s">
        <v>718</v>
      </c>
      <c r="H413" s="1" t="str">
        <f>IF(ISNUMBER(SEARCH("Episode",ViewingActivityRaw[[#This Row],[Title]])),"SERIE","MOVIE")</f>
        <v>SERIE</v>
      </c>
      <c r="I413" s="1" t="s">
        <v>13</v>
      </c>
      <c r="J413" s="1" t="s">
        <v>14</v>
      </c>
      <c r="K413" s="3">
        <v>1.5266203703703704E-2</v>
      </c>
      <c r="L413" s="1" t="s">
        <v>719</v>
      </c>
      <c r="M413" s="1" t="s">
        <v>16</v>
      </c>
    </row>
    <row r="414" spans="1:13" x14ac:dyDescent="0.3">
      <c r="A414">
        <v>413</v>
      </c>
      <c r="B414" s="1" t="s">
        <v>10</v>
      </c>
      <c r="C414" s="2">
        <v>44438.626388888886</v>
      </c>
      <c r="D414" s="2"/>
      <c r="E414" s="3">
        <v>7.5810185185185182E-3</v>
      </c>
      <c r="F414" s="1" t="s">
        <v>13</v>
      </c>
      <c r="G414" s="1" t="s">
        <v>716</v>
      </c>
      <c r="H414" s="1" t="str">
        <f>IF(ISNUMBER(SEARCH("Episode",ViewingActivityRaw[[#This Row],[Title]])),"SERIE","MOVIE")</f>
        <v>SERIE</v>
      </c>
      <c r="I414" s="1" t="s">
        <v>13</v>
      </c>
      <c r="J414" s="1" t="s">
        <v>14</v>
      </c>
      <c r="K414" s="3">
        <v>1.5138888888888889E-2</v>
      </c>
      <c r="L414" s="1" t="s">
        <v>717</v>
      </c>
      <c r="M414" s="1" t="s">
        <v>16</v>
      </c>
    </row>
    <row r="415" spans="1:13" x14ac:dyDescent="0.3">
      <c r="A415">
        <v>414</v>
      </c>
      <c r="B415" s="1" t="s">
        <v>10</v>
      </c>
      <c r="C415" s="2">
        <v>44527.043055555558</v>
      </c>
      <c r="D415" s="2"/>
      <c r="E415" s="3">
        <v>5.9143518518518521E-3</v>
      </c>
      <c r="F415" s="1" t="s">
        <v>13</v>
      </c>
      <c r="G415" s="1" t="s">
        <v>493</v>
      </c>
      <c r="H415" s="1" t="str">
        <f>IF(ISNUMBER(SEARCH("Episode",ViewingActivityRaw[[#This Row],[Title]])),"SERIE","MOVIE")</f>
        <v>SERIE</v>
      </c>
      <c r="I415" s="1" t="s">
        <v>13</v>
      </c>
      <c r="J415" s="1" t="s">
        <v>480</v>
      </c>
      <c r="K415" s="3">
        <v>6.1921296296296299E-3</v>
      </c>
      <c r="L415" s="1" t="s">
        <v>494</v>
      </c>
      <c r="M415" s="1" t="s">
        <v>16</v>
      </c>
    </row>
    <row r="416" spans="1:13" x14ac:dyDescent="0.3">
      <c r="A416">
        <v>415</v>
      </c>
      <c r="B416" s="1" t="s">
        <v>10</v>
      </c>
      <c r="C416" s="2">
        <v>44438.65</v>
      </c>
      <c r="D416" s="2"/>
      <c r="E416" s="3">
        <v>1.4930555555555556E-2</v>
      </c>
      <c r="F416" s="1" t="s">
        <v>13</v>
      </c>
      <c r="G416" s="1" t="s">
        <v>714</v>
      </c>
      <c r="H416" s="1" t="str">
        <f>IF(ISNUMBER(SEARCH("Episode",ViewingActivityRaw[[#This Row],[Title]])),"SERIE","MOVIE")</f>
        <v>SERIE</v>
      </c>
      <c r="I416" s="1" t="s">
        <v>13</v>
      </c>
      <c r="J416" s="1" t="s">
        <v>14</v>
      </c>
      <c r="K416" s="3">
        <v>1.5243055555555555E-2</v>
      </c>
      <c r="L416" s="1" t="s">
        <v>715</v>
      </c>
      <c r="M416" s="1" t="s">
        <v>16</v>
      </c>
    </row>
    <row r="417" spans="1:13" x14ac:dyDescent="0.3">
      <c r="A417">
        <v>416</v>
      </c>
      <c r="B417" s="1" t="s">
        <v>10</v>
      </c>
      <c r="C417" s="2">
        <v>44438.666666666664</v>
      </c>
      <c r="D417" s="2"/>
      <c r="E417" s="3">
        <v>1.4965277777777777E-2</v>
      </c>
      <c r="F417" s="1" t="s">
        <v>13</v>
      </c>
      <c r="G417" s="1" t="s">
        <v>712</v>
      </c>
      <c r="H417" s="1" t="str">
        <f>IF(ISNUMBER(SEARCH("Episode",ViewingActivityRaw[[#This Row],[Title]])),"SERIE","MOVIE")</f>
        <v>SERIE</v>
      </c>
      <c r="I417" s="1" t="s">
        <v>13</v>
      </c>
      <c r="J417" s="1" t="s">
        <v>14</v>
      </c>
      <c r="K417" s="3">
        <v>1.5277777777777777E-2</v>
      </c>
      <c r="L417" s="1" t="s">
        <v>713</v>
      </c>
      <c r="M417" s="1" t="s">
        <v>16</v>
      </c>
    </row>
    <row r="418" spans="1:13" x14ac:dyDescent="0.3">
      <c r="A418">
        <v>417</v>
      </c>
      <c r="B418" s="1" t="s">
        <v>10</v>
      </c>
      <c r="C418" s="2">
        <v>44438.682638888888</v>
      </c>
      <c r="D418" s="2"/>
      <c r="E418" s="3">
        <v>3.1319444444444441E-2</v>
      </c>
      <c r="F418" s="1" t="s">
        <v>13</v>
      </c>
      <c r="G418" s="1" t="s">
        <v>710</v>
      </c>
      <c r="H418" s="1" t="str">
        <f>IF(ISNUMBER(SEARCH("Episode",ViewingActivityRaw[[#This Row],[Title]])),"SERIE","MOVIE")</f>
        <v>SERIE</v>
      </c>
      <c r="I418" s="1" t="s">
        <v>13</v>
      </c>
      <c r="J418" s="1" t="s">
        <v>14</v>
      </c>
      <c r="K418" s="3">
        <v>3.1620370370370368E-2</v>
      </c>
      <c r="L418" s="1" t="s">
        <v>711</v>
      </c>
      <c r="M418" s="1" t="s">
        <v>16</v>
      </c>
    </row>
    <row r="419" spans="1:13" x14ac:dyDescent="0.3">
      <c r="A419">
        <v>418</v>
      </c>
      <c r="B419" s="1" t="s">
        <v>10</v>
      </c>
      <c r="C419" s="2">
        <v>44438.71597222222</v>
      </c>
      <c r="D419" s="2"/>
      <c r="E419" s="3">
        <v>3.1481481481481478E-2</v>
      </c>
      <c r="F419" s="1" t="s">
        <v>13</v>
      </c>
      <c r="G419" s="1" t="s">
        <v>708</v>
      </c>
      <c r="H419" s="1" t="str">
        <f>IF(ISNUMBER(SEARCH("Episode",ViewingActivityRaw[[#This Row],[Title]])),"SERIE","MOVIE")</f>
        <v>SERIE</v>
      </c>
      <c r="I419" s="1" t="s">
        <v>13</v>
      </c>
      <c r="J419" s="1" t="s">
        <v>14</v>
      </c>
      <c r="K419" s="3">
        <v>3.1793981481481479E-2</v>
      </c>
      <c r="L419" s="1" t="s">
        <v>709</v>
      </c>
      <c r="M419" s="1" t="s">
        <v>16</v>
      </c>
    </row>
    <row r="420" spans="1:13" x14ac:dyDescent="0.3">
      <c r="A420">
        <v>419</v>
      </c>
      <c r="B420" s="1" t="s">
        <v>10</v>
      </c>
      <c r="C420" s="2">
        <v>44438.749305555553</v>
      </c>
      <c r="D420" s="2"/>
      <c r="E420" s="3">
        <v>3.170138888888889E-2</v>
      </c>
      <c r="F420" s="1" t="s">
        <v>13</v>
      </c>
      <c r="G420" s="1" t="s">
        <v>706</v>
      </c>
      <c r="H420" s="1" t="str">
        <f>IF(ISNUMBER(SEARCH("Episode",ViewingActivityRaw[[#This Row],[Title]])),"SERIE","MOVIE")</f>
        <v>SERIE</v>
      </c>
      <c r="I420" s="1" t="s">
        <v>13</v>
      </c>
      <c r="J420" s="1" t="s">
        <v>14</v>
      </c>
      <c r="K420" s="3">
        <v>3.201388888888889E-2</v>
      </c>
      <c r="L420" s="1" t="s">
        <v>707</v>
      </c>
      <c r="M420" s="1" t="s">
        <v>16</v>
      </c>
    </row>
    <row r="421" spans="1:13" x14ac:dyDescent="0.3">
      <c r="A421">
        <v>420</v>
      </c>
      <c r="B421" s="1" t="s">
        <v>10</v>
      </c>
      <c r="C421" s="2">
        <v>44438.78125</v>
      </c>
      <c r="D421" s="2"/>
      <c r="E421" s="3">
        <v>3.1712962962962964E-2</v>
      </c>
      <c r="F421" s="1" t="s">
        <v>13</v>
      </c>
      <c r="G421" s="1" t="s">
        <v>704</v>
      </c>
      <c r="H421" s="1" t="str">
        <f>IF(ISNUMBER(SEARCH("Episode",ViewingActivityRaw[[#This Row],[Title]])),"SERIE","MOVIE")</f>
        <v>SERIE</v>
      </c>
      <c r="I421" s="1" t="s">
        <v>13</v>
      </c>
      <c r="J421" s="1" t="s">
        <v>14</v>
      </c>
      <c r="K421" s="3">
        <v>3.2025462962962964E-2</v>
      </c>
      <c r="L421" s="1" t="s">
        <v>705</v>
      </c>
      <c r="M421" s="1" t="s">
        <v>16</v>
      </c>
    </row>
    <row r="422" spans="1:13" hidden="1" x14ac:dyDescent="0.3">
      <c r="A422">
        <v>421</v>
      </c>
      <c r="B422" s="1" t="s">
        <v>10</v>
      </c>
      <c r="C422" s="2">
        <v>44437.734027777777</v>
      </c>
      <c r="D422" s="2"/>
      <c r="E422" s="3">
        <v>1.5046296296296297E-4</v>
      </c>
      <c r="F422" s="1" t="s">
        <v>11</v>
      </c>
      <c r="G422" s="1" t="s">
        <v>736</v>
      </c>
      <c r="H422" s="1"/>
      <c r="I422" s="1" t="s">
        <v>58</v>
      </c>
      <c r="J422" s="1" t="s">
        <v>14</v>
      </c>
      <c r="K422" s="3">
        <v>1.5046296296296297E-4</v>
      </c>
      <c r="L422" s="1" t="s">
        <v>737</v>
      </c>
      <c r="M422" s="1" t="s">
        <v>16</v>
      </c>
    </row>
    <row r="423" spans="1:13" x14ac:dyDescent="0.3">
      <c r="A423">
        <v>422</v>
      </c>
      <c r="B423" s="1" t="s">
        <v>10</v>
      </c>
      <c r="C423" s="2">
        <v>44438.8125</v>
      </c>
      <c r="D423" s="2"/>
      <c r="E423" s="3">
        <v>3.1238425925925926E-2</v>
      </c>
      <c r="F423" s="1" t="s">
        <v>13</v>
      </c>
      <c r="G423" s="1" t="s">
        <v>702</v>
      </c>
      <c r="H423" s="1" t="str">
        <f>IF(ISNUMBER(SEARCH("Episode",ViewingActivityRaw[[#This Row],[Title]])),"SERIE","MOVIE")</f>
        <v>SERIE</v>
      </c>
      <c r="I423" s="1" t="s">
        <v>13</v>
      </c>
      <c r="J423" s="1" t="s">
        <v>14</v>
      </c>
      <c r="K423" s="3">
        <v>3.1550925925925927E-2</v>
      </c>
      <c r="L423" s="1" t="s">
        <v>703</v>
      </c>
      <c r="M423" s="1" t="s">
        <v>16</v>
      </c>
    </row>
    <row r="424" spans="1:13" hidden="1" x14ac:dyDescent="0.3">
      <c r="A424">
        <v>423</v>
      </c>
      <c r="B424" s="1" t="s">
        <v>10</v>
      </c>
      <c r="C424" s="2">
        <v>44436.743055555555</v>
      </c>
      <c r="D424" s="2"/>
      <c r="E424" s="3">
        <v>1.6203703703703703E-4</v>
      </c>
      <c r="F424" s="1" t="s">
        <v>11</v>
      </c>
      <c r="G424" s="1" t="s">
        <v>740</v>
      </c>
      <c r="H424" s="1"/>
      <c r="I424" s="1" t="s">
        <v>58</v>
      </c>
      <c r="J424" s="1" t="s">
        <v>14</v>
      </c>
      <c r="K424" s="3">
        <v>1.7361111111111112E-4</v>
      </c>
      <c r="L424" s="1" t="s">
        <v>385</v>
      </c>
      <c r="M424" s="1" t="s">
        <v>16</v>
      </c>
    </row>
    <row r="425" spans="1:13" hidden="1" x14ac:dyDescent="0.3">
      <c r="A425">
        <v>424</v>
      </c>
      <c r="B425" s="1" t="s">
        <v>10</v>
      </c>
      <c r="C425" s="2">
        <v>44436.742361111108</v>
      </c>
      <c r="D425" s="2"/>
      <c r="E425" s="3">
        <v>2.4305555555555555E-4</v>
      </c>
      <c r="F425" s="1" t="s">
        <v>11</v>
      </c>
      <c r="G425" s="1" t="s">
        <v>741</v>
      </c>
      <c r="H425" s="1"/>
      <c r="I425" s="1" t="s">
        <v>58</v>
      </c>
      <c r="J425" s="1" t="s">
        <v>14</v>
      </c>
      <c r="K425" s="3">
        <v>2.4305555555555555E-4</v>
      </c>
      <c r="L425" s="1" t="s">
        <v>560</v>
      </c>
      <c r="M425" s="1" t="s">
        <v>16</v>
      </c>
    </row>
    <row r="426" spans="1:13" hidden="1" x14ac:dyDescent="0.3">
      <c r="A426">
        <v>425</v>
      </c>
      <c r="B426" s="1" t="s">
        <v>10</v>
      </c>
      <c r="C426" s="2">
        <v>44436.740277777775</v>
      </c>
      <c r="D426" s="2"/>
      <c r="E426" s="3">
        <v>6.7129629629629625E-4</v>
      </c>
      <c r="F426" s="1" t="s">
        <v>11</v>
      </c>
      <c r="G426" s="1" t="s">
        <v>742</v>
      </c>
      <c r="H426" s="1"/>
      <c r="I426" s="1" t="s">
        <v>58</v>
      </c>
      <c r="J426" s="1" t="s">
        <v>14</v>
      </c>
      <c r="K426" s="3">
        <v>6.7129629629629625E-4</v>
      </c>
      <c r="L426" s="1" t="s">
        <v>54</v>
      </c>
      <c r="M426" s="1" t="s">
        <v>16</v>
      </c>
    </row>
    <row r="427" spans="1:13" x14ac:dyDescent="0.3">
      <c r="A427">
        <v>426</v>
      </c>
      <c r="B427" s="1" t="s">
        <v>10</v>
      </c>
      <c r="C427" s="2">
        <v>44438.849305555559</v>
      </c>
      <c r="D427" s="2"/>
      <c r="E427" s="3">
        <v>4.6064814814814814E-3</v>
      </c>
      <c r="F427" s="1" t="s">
        <v>13</v>
      </c>
      <c r="G427" s="1" t="s">
        <v>700</v>
      </c>
      <c r="H427" s="1" t="str">
        <f>IF(ISNUMBER(SEARCH("Episode",ViewingActivityRaw[[#This Row],[Title]])),"SERIE","MOVIE")</f>
        <v>SERIE</v>
      </c>
      <c r="I427" s="1" t="s">
        <v>13</v>
      </c>
      <c r="J427" s="1" t="s">
        <v>14</v>
      </c>
      <c r="K427" s="3">
        <v>4.9189814814814816E-3</v>
      </c>
      <c r="L427" s="1" t="s">
        <v>701</v>
      </c>
      <c r="M427" s="1" t="s">
        <v>16</v>
      </c>
    </row>
    <row r="428" spans="1:13" x14ac:dyDescent="0.3">
      <c r="A428">
        <v>427</v>
      </c>
      <c r="B428" s="1" t="s">
        <v>10</v>
      </c>
      <c r="C428" s="2">
        <v>44519.645138888889</v>
      </c>
      <c r="D428" s="2"/>
      <c r="E428" s="3">
        <v>1.6412037037037037E-2</v>
      </c>
      <c r="F428" s="1" t="s">
        <v>13</v>
      </c>
      <c r="G428" s="1" t="s">
        <v>498</v>
      </c>
      <c r="H428" s="1" t="str">
        <f>IF(ISNUMBER(SEARCH("Episode",ViewingActivityRaw[[#This Row],[Title]])),"SERIE","MOVIE")</f>
        <v>SERIE</v>
      </c>
      <c r="I428" s="1" t="s">
        <v>13</v>
      </c>
      <c r="J428" s="1" t="s">
        <v>480</v>
      </c>
      <c r="K428" s="3">
        <v>3.1331018518518522E-2</v>
      </c>
      <c r="L428" s="1" t="s">
        <v>499</v>
      </c>
      <c r="M428" s="1" t="s">
        <v>16</v>
      </c>
    </row>
    <row r="429" spans="1:13" x14ac:dyDescent="0.3">
      <c r="A429">
        <v>428</v>
      </c>
      <c r="B429" s="1" t="s">
        <v>10</v>
      </c>
      <c r="C429" s="2">
        <v>44320.749305555553</v>
      </c>
      <c r="D429" s="2"/>
      <c r="E429" s="3">
        <v>3.5555555555555556E-2</v>
      </c>
      <c r="F429" s="1" t="s">
        <v>13</v>
      </c>
      <c r="G429" s="1" t="s">
        <v>1146</v>
      </c>
      <c r="H429" s="1" t="str">
        <f>IF(ISNUMBER(SEARCH("Episode",ViewingActivityRaw[[#This Row],[Title]])),"SERIE","MOVIE")</f>
        <v>SERIE</v>
      </c>
      <c r="I429" s="1" t="s">
        <v>13</v>
      </c>
      <c r="J429" s="1" t="s">
        <v>14</v>
      </c>
      <c r="K429" s="3">
        <v>3.5891203703703703E-2</v>
      </c>
      <c r="L429" s="1" t="s">
        <v>1147</v>
      </c>
      <c r="M429" s="1" t="s">
        <v>16</v>
      </c>
    </row>
    <row r="430" spans="1:13" x14ac:dyDescent="0.3">
      <c r="A430">
        <v>429</v>
      </c>
      <c r="B430" s="1" t="s">
        <v>10</v>
      </c>
      <c r="C430" s="2">
        <v>44320.786111111112</v>
      </c>
      <c r="D430" s="2"/>
      <c r="E430" s="3">
        <v>3.1689814814814816E-2</v>
      </c>
      <c r="F430" s="1" t="s">
        <v>13</v>
      </c>
      <c r="G430" s="1" t="s">
        <v>1144</v>
      </c>
      <c r="H430" s="1" t="str">
        <f>IF(ISNUMBER(SEARCH("Episode",ViewingActivityRaw[[#This Row],[Title]])),"SERIE","MOVIE")</f>
        <v>SERIE</v>
      </c>
      <c r="I430" s="1" t="s">
        <v>13</v>
      </c>
      <c r="J430" s="1" t="s">
        <v>14</v>
      </c>
      <c r="K430" s="3">
        <v>3.2002314814814817E-2</v>
      </c>
      <c r="L430" s="1" t="s">
        <v>1145</v>
      </c>
      <c r="M430" s="1" t="s">
        <v>16</v>
      </c>
    </row>
    <row r="431" spans="1:13" x14ac:dyDescent="0.3">
      <c r="A431">
        <v>430</v>
      </c>
      <c r="B431" s="1" t="s">
        <v>10</v>
      </c>
      <c r="C431" s="2">
        <v>44320.817361111112</v>
      </c>
      <c r="D431" s="2"/>
      <c r="E431" s="3">
        <v>3.0960648148148147E-2</v>
      </c>
      <c r="F431" s="1" t="s">
        <v>13</v>
      </c>
      <c r="G431" s="1" t="s">
        <v>1143</v>
      </c>
      <c r="H431" s="1" t="str">
        <f>IF(ISNUMBER(SEARCH("Episode",ViewingActivityRaw[[#This Row],[Title]])),"SERIE","MOVIE")</f>
        <v>SERIE</v>
      </c>
      <c r="I431" s="1" t="s">
        <v>13</v>
      </c>
      <c r="J431" s="1" t="s">
        <v>14</v>
      </c>
      <c r="K431" s="3">
        <v>3.1273148148148147E-2</v>
      </c>
      <c r="L431" s="1" t="s">
        <v>1135</v>
      </c>
      <c r="M431" s="1" t="s">
        <v>16</v>
      </c>
    </row>
    <row r="432" spans="1:13" x14ac:dyDescent="0.3">
      <c r="A432">
        <v>431</v>
      </c>
      <c r="B432" s="1" t="s">
        <v>10</v>
      </c>
      <c r="C432" s="2">
        <v>44320.849305555559</v>
      </c>
      <c r="D432" s="2"/>
      <c r="E432" s="3">
        <v>3.1828703703703706E-2</v>
      </c>
      <c r="F432" s="1" t="s">
        <v>13</v>
      </c>
      <c r="G432" s="1" t="s">
        <v>1142</v>
      </c>
      <c r="H432" s="1" t="str">
        <f>IF(ISNUMBER(SEARCH("Episode",ViewingActivityRaw[[#This Row],[Title]])),"SERIE","MOVIE")</f>
        <v>SERIE</v>
      </c>
      <c r="I432" s="1" t="s">
        <v>13</v>
      </c>
      <c r="J432" s="1" t="s">
        <v>14</v>
      </c>
      <c r="K432" s="3">
        <v>3.2141203703703707E-2</v>
      </c>
      <c r="L432" s="1" t="s">
        <v>1126</v>
      </c>
      <c r="M432" s="1" t="s">
        <v>16</v>
      </c>
    </row>
    <row r="433" spans="1:13" x14ac:dyDescent="0.3">
      <c r="A433">
        <v>432</v>
      </c>
      <c r="B433" s="1" t="s">
        <v>10</v>
      </c>
      <c r="C433" s="2">
        <v>44578.934027777781</v>
      </c>
      <c r="D433" s="2"/>
      <c r="E433" s="3">
        <v>3.1342592592592596E-2</v>
      </c>
      <c r="F433" s="1" t="s">
        <v>13</v>
      </c>
      <c r="G433" s="1" t="s">
        <v>150</v>
      </c>
      <c r="H433" s="1" t="str">
        <f>IF(ISNUMBER(SEARCH("Episode",ViewingActivityRaw[[#This Row],[Title]])),"SERIE","MOVIE")</f>
        <v>SERIE</v>
      </c>
      <c r="I433" s="1" t="s">
        <v>13</v>
      </c>
      <c r="J433" s="1" t="s">
        <v>14</v>
      </c>
      <c r="K433" s="3">
        <v>3.1608796296296295E-2</v>
      </c>
      <c r="L433" s="1" t="s">
        <v>151</v>
      </c>
      <c r="M433" s="1" t="s">
        <v>16</v>
      </c>
    </row>
    <row r="434" spans="1:13" x14ac:dyDescent="0.3">
      <c r="A434">
        <v>433</v>
      </c>
      <c r="B434" s="1" t="s">
        <v>10</v>
      </c>
      <c r="C434" s="2">
        <v>44578.965277777781</v>
      </c>
      <c r="D434" s="2"/>
      <c r="E434" s="3">
        <v>3.1643518518518515E-2</v>
      </c>
      <c r="F434" s="1" t="s">
        <v>13</v>
      </c>
      <c r="G434" s="1" t="s">
        <v>148</v>
      </c>
      <c r="H434" s="1" t="str">
        <f>IF(ISNUMBER(SEARCH("Episode",ViewingActivityRaw[[#This Row],[Title]])),"SERIE","MOVIE")</f>
        <v>SERIE</v>
      </c>
      <c r="I434" s="1" t="s">
        <v>13</v>
      </c>
      <c r="J434" s="1" t="s">
        <v>14</v>
      </c>
      <c r="K434" s="3">
        <v>3.1967592592592596E-2</v>
      </c>
      <c r="L434" s="1" t="s">
        <v>149</v>
      </c>
      <c r="M434" s="1" t="s">
        <v>16</v>
      </c>
    </row>
    <row r="435" spans="1:13" x14ac:dyDescent="0.3">
      <c r="A435">
        <v>434</v>
      </c>
      <c r="B435" s="1" t="s">
        <v>10</v>
      </c>
      <c r="C435" s="2">
        <v>44321.818749999999</v>
      </c>
      <c r="D435" s="2"/>
      <c r="E435" s="3">
        <v>3.1597222222222221E-2</v>
      </c>
      <c r="F435" s="1" t="s">
        <v>13</v>
      </c>
      <c r="G435" s="1" t="s">
        <v>1136</v>
      </c>
      <c r="H435" s="1" t="str">
        <f>IF(ISNUMBER(SEARCH("Episode",ViewingActivityRaw[[#This Row],[Title]])),"SERIE","MOVIE")</f>
        <v>SERIE</v>
      </c>
      <c r="I435" s="1" t="s">
        <v>13</v>
      </c>
      <c r="J435" s="1" t="s">
        <v>14</v>
      </c>
      <c r="K435" s="3">
        <v>3.1932870370370368E-2</v>
      </c>
      <c r="L435" s="1" t="s">
        <v>752</v>
      </c>
      <c r="M435" s="1" t="s">
        <v>16</v>
      </c>
    </row>
    <row r="436" spans="1:13" x14ac:dyDescent="0.3">
      <c r="A436">
        <v>435</v>
      </c>
      <c r="B436" s="1" t="s">
        <v>10</v>
      </c>
      <c r="C436" s="2">
        <v>44321.850694444445</v>
      </c>
      <c r="D436" s="2"/>
      <c r="E436" s="3">
        <v>3.0972222222222224E-2</v>
      </c>
      <c r="F436" s="1" t="s">
        <v>13</v>
      </c>
      <c r="G436" s="1" t="s">
        <v>1134</v>
      </c>
      <c r="H436" s="1" t="str">
        <f>IF(ISNUMBER(SEARCH("Episode",ViewingActivityRaw[[#This Row],[Title]])),"SERIE","MOVIE")</f>
        <v>SERIE</v>
      </c>
      <c r="I436" s="1" t="s">
        <v>13</v>
      </c>
      <c r="J436" s="1" t="s">
        <v>14</v>
      </c>
      <c r="K436" s="3">
        <v>3.1273148148148147E-2</v>
      </c>
      <c r="L436" s="1" t="s">
        <v>1135</v>
      </c>
      <c r="M436" s="1" t="s">
        <v>16</v>
      </c>
    </row>
    <row r="437" spans="1:13" x14ac:dyDescent="0.3">
      <c r="A437">
        <v>436</v>
      </c>
      <c r="B437" s="1" t="s">
        <v>10</v>
      </c>
      <c r="C437" s="2">
        <v>44322.722916666666</v>
      </c>
      <c r="D437" s="2"/>
      <c r="E437" s="3">
        <v>3.1932870370370368E-2</v>
      </c>
      <c r="F437" s="1" t="s">
        <v>13</v>
      </c>
      <c r="G437" s="1" t="s">
        <v>1133</v>
      </c>
      <c r="H437" s="1" t="str">
        <f>IF(ISNUMBER(SEARCH("Episode",ViewingActivityRaw[[#This Row],[Title]])),"SERIE","MOVIE")</f>
        <v>SERIE</v>
      </c>
      <c r="I437" s="1" t="s">
        <v>13</v>
      </c>
      <c r="J437" s="1" t="s">
        <v>14</v>
      </c>
      <c r="K437" s="3">
        <v>3.1944444444444442E-2</v>
      </c>
      <c r="L437" s="1" t="s">
        <v>275</v>
      </c>
      <c r="M437" s="1" t="s">
        <v>16</v>
      </c>
    </row>
    <row r="438" spans="1:13" x14ac:dyDescent="0.3">
      <c r="A438">
        <v>437</v>
      </c>
      <c r="B438" s="1" t="s">
        <v>10</v>
      </c>
      <c r="C438" s="2">
        <v>44580.879166666666</v>
      </c>
      <c r="D438" s="2"/>
      <c r="E438" s="3">
        <v>3.1446759259259258E-2</v>
      </c>
      <c r="F438" s="1" t="s">
        <v>13</v>
      </c>
      <c r="G438" s="1" t="s">
        <v>136</v>
      </c>
      <c r="H438" s="1" t="str">
        <f>IF(ISNUMBER(SEARCH("Episode",ViewingActivityRaw[[#This Row],[Title]])),"SERIE","MOVIE")</f>
        <v>SERIE</v>
      </c>
      <c r="I438" s="1" t="s">
        <v>13</v>
      </c>
      <c r="J438" s="1" t="s">
        <v>14</v>
      </c>
      <c r="K438" s="3">
        <v>3.1712962962962964E-2</v>
      </c>
      <c r="L438" s="1" t="s">
        <v>137</v>
      </c>
      <c r="M438" s="1" t="s">
        <v>16</v>
      </c>
    </row>
    <row r="439" spans="1:13" x14ac:dyDescent="0.3">
      <c r="A439">
        <v>438</v>
      </c>
      <c r="B439" s="1" t="s">
        <v>10</v>
      </c>
      <c r="C439" s="2">
        <v>44583.54791666667</v>
      </c>
      <c r="D439" s="2"/>
      <c r="E439" s="3">
        <v>1.0416666666666666E-2</v>
      </c>
      <c r="F439" s="1" t="s">
        <v>13</v>
      </c>
      <c r="G439" s="1" t="s">
        <v>134</v>
      </c>
      <c r="H439" s="1" t="str">
        <f>IF(ISNUMBER(SEARCH("Episode",ViewingActivityRaw[[#This Row],[Title]])),"SERIE","MOVIE")</f>
        <v>SERIE</v>
      </c>
      <c r="I439" s="1" t="s">
        <v>13</v>
      </c>
      <c r="J439" s="1" t="s">
        <v>14</v>
      </c>
      <c r="K439" s="3">
        <v>3.1921296296296295E-2</v>
      </c>
      <c r="L439" s="1" t="s">
        <v>135</v>
      </c>
      <c r="M439" s="1" t="s">
        <v>16</v>
      </c>
    </row>
    <row r="440" spans="1:13" x14ac:dyDescent="0.3">
      <c r="A440">
        <v>439</v>
      </c>
      <c r="B440" s="1" t="s">
        <v>10</v>
      </c>
      <c r="C440" s="2">
        <v>44584.407638888886</v>
      </c>
      <c r="D440" s="2"/>
      <c r="E440" s="3">
        <v>4.3981481481481481E-4</v>
      </c>
      <c r="F440" s="1" t="s">
        <v>13</v>
      </c>
      <c r="G440" s="1" t="s">
        <v>121</v>
      </c>
      <c r="H440" s="1" t="str">
        <f>IF(ISNUMBER(SEARCH("Episode",ViewingActivityRaw[[#This Row],[Title]])),"SERIE","MOVIE")</f>
        <v>SERIE</v>
      </c>
      <c r="I440" s="1" t="s">
        <v>13</v>
      </c>
      <c r="J440" s="1" t="s">
        <v>14</v>
      </c>
      <c r="K440" s="3">
        <v>6.8287037037037036E-4</v>
      </c>
      <c r="L440" s="1" t="s">
        <v>122</v>
      </c>
      <c r="M440" s="1" t="s">
        <v>16</v>
      </c>
    </row>
    <row r="441" spans="1:13" x14ac:dyDescent="0.3">
      <c r="A441">
        <v>440</v>
      </c>
      <c r="B441" s="1" t="s">
        <v>10</v>
      </c>
      <c r="C441" s="2">
        <v>44583.679861111108</v>
      </c>
      <c r="D441" s="2"/>
      <c r="E441" s="3">
        <v>3.0960648148148147E-2</v>
      </c>
      <c r="F441" s="1" t="s">
        <v>13</v>
      </c>
      <c r="G441" s="1" t="s">
        <v>132</v>
      </c>
      <c r="H441" s="1" t="str">
        <f>IF(ISNUMBER(SEARCH("Episode",ViewingActivityRaw[[#This Row],[Title]])),"SERIE","MOVIE")</f>
        <v>SERIE</v>
      </c>
      <c r="I441" s="1" t="s">
        <v>13</v>
      </c>
      <c r="J441" s="1" t="s">
        <v>14</v>
      </c>
      <c r="K441" s="3">
        <v>3.2037037037037037E-2</v>
      </c>
      <c r="L441" s="1" t="s">
        <v>133</v>
      </c>
      <c r="M441" s="1" t="s">
        <v>16</v>
      </c>
    </row>
    <row r="442" spans="1:13" x14ac:dyDescent="0.3">
      <c r="A442">
        <v>441</v>
      </c>
      <c r="B442" s="1" t="s">
        <v>10</v>
      </c>
      <c r="C442" s="2">
        <v>44583.710416666669</v>
      </c>
      <c r="D442" s="2"/>
      <c r="E442" s="3">
        <v>3.1956018518518516E-2</v>
      </c>
      <c r="F442" s="1" t="s">
        <v>13</v>
      </c>
      <c r="G442" s="1" t="s">
        <v>130</v>
      </c>
      <c r="H442" s="1" t="str">
        <f>IF(ISNUMBER(SEARCH("Episode",ViewingActivityRaw[[#This Row],[Title]])),"SERIE","MOVIE")</f>
        <v>SERIE</v>
      </c>
      <c r="I442" s="1" t="s">
        <v>13</v>
      </c>
      <c r="J442" s="1" t="s">
        <v>14</v>
      </c>
      <c r="K442" s="3">
        <v>3.2280092592592589E-2</v>
      </c>
      <c r="L442" s="1" t="s">
        <v>131</v>
      </c>
      <c r="M442" s="1" t="s">
        <v>16</v>
      </c>
    </row>
    <row r="443" spans="1:13" x14ac:dyDescent="0.3">
      <c r="A443">
        <v>442</v>
      </c>
      <c r="B443" s="1" t="s">
        <v>10</v>
      </c>
      <c r="C443" s="2">
        <v>44583.742361111108</v>
      </c>
      <c r="D443" s="2"/>
      <c r="E443" s="3">
        <v>3.1412037037037037E-2</v>
      </c>
      <c r="F443" s="1" t="s">
        <v>13</v>
      </c>
      <c r="G443" s="1" t="s">
        <v>129</v>
      </c>
      <c r="H443" s="1" t="str">
        <f>IF(ISNUMBER(SEARCH("Episode",ViewingActivityRaw[[#This Row],[Title]])),"SERIE","MOVIE")</f>
        <v>SERIE</v>
      </c>
      <c r="I443" s="1" t="s">
        <v>13</v>
      </c>
      <c r="J443" s="1" t="s">
        <v>14</v>
      </c>
      <c r="K443" s="3">
        <v>3.1736111111111111E-2</v>
      </c>
      <c r="L443" s="1" t="s">
        <v>124</v>
      </c>
      <c r="M443" s="1" t="s">
        <v>16</v>
      </c>
    </row>
    <row r="444" spans="1:13" x14ac:dyDescent="0.3">
      <c r="A444">
        <v>443</v>
      </c>
      <c r="B444" s="1" t="s">
        <v>10</v>
      </c>
      <c r="C444" s="2">
        <v>44583.797222222223</v>
      </c>
      <c r="D444" s="2"/>
      <c r="E444" s="3">
        <v>3.1331018518518522E-2</v>
      </c>
      <c r="F444" s="1" t="s">
        <v>13</v>
      </c>
      <c r="G444" s="1" t="s">
        <v>127</v>
      </c>
      <c r="H444" s="1" t="str">
        <f>IF(ISNUMBER(SEARCH("Episode",ViewingActivityRaw[[#This Row],[Title]])),"SERIE","MOVIE")</f>
        <v>SERIE</v>
      </c>
      <c r="I444" s="1" t="s">
        <v>13</v>
      </c>
      <c r="J444" s="1" t="s">
        <v>14</v>
      </c>
      <c r="K444" s="3">
        <v>3.1655092592592596E-2</v>
      </c>
      <c r="L444" s="1" t="s">
        <v>128</v>
      </c>
      <c r="M444" s="1" t="s">
        <v>16</v>
      </c>
    </row>
    <row r="445" spans="1:13" x14ac:dyDescent="0.3">
      <c r="A445">
        <v>444</v>
      </c>
      <c r="B445" s="1" t="s">
        <v>10</v>
      </c>
      <c r="C445" s="2">
        <v>44583.828472222223</v>
      </c>
      <c r="D445" s="2"/>
      <c r="E445" s="3">
        <v>3.1921296296296295E-2</v>
      </c>
      <c r="F445" s="1" t="s">
        <v>13</v>
      </c>
      <c r="G445" s="1" t="s">
        <v>125</v>
      </c>
      <c r="H445" s="1" t="str">
        <f>IF(ISNUMBER(SEARCH("Episode",ViewingActivityRaw[[#This Row],[Title]])),"SERIE","MOVIE")</f>
        <v>SERIE</v>
      </c>
      <c r="I445" s="1" t="s">
        <v>13</v>
      </c>
      <c r="J445" s="1" t="s">
        <v>14</v>
      </c>
      <c r="K445" s="3">
        <v>3.2245370370370369E-2</v>
      </c>
      <c r="L445" s="1" t="s">
        <v>126</v>
      </c>
      <c r="M445" s="1" t="s">
        <v>16</v>
      </c>
    </row>
    <row r="446" spans="1:13" x14ac:dyDescent="0.3">
      <c r="A446">
        <v>445</v>
      </c>
      <c r="B446" s="1" t="s">
        <v>10</v>
      </c>
      <c r="C446" s="2">
        <v>44583.863194444442</v>
      </c>
      <c r="D446" s="2"/>
      <c r="E446" s="3">
        <v>3.1412037037037037E-2</v>
      </c>
      <c r="F446" s="1" t="s">
        <v>13</v>
      </c>
      <c r="G446" s="1" t="s">
        <v>123</v>
      </c>
      <c r="H446" s="1" t="str">
        <f>IF(ISNUMBER(SEARCH("Episode",ViewingActivityRaw[[#This Row],[Title]])),"SERIE","MOVIE")</f>
        <v>SERIE</v>
      </c>
      <c r="I446" s="1" t="s">
        <v>13</v>
      </c>
      <c r="J446" s="1" t="s">
        <v>14</v>
      </c>
      <c r="K446" s="3">
        <v>3.1736111111111111E-2</v>
      </c>
      <c r="L446" s="1" t="s">
        <v>124</v>
      </c>
      <c r="M446" s="1" t="s">
        <v>16</v>
      </c>
    </row>
    <row r="447" spans="1:13" x14ac:dyDescent="0.3">
      <c r="A447">
        <v>446</v>
      </c>
      <c r="B447" s="1" t="s">
        <v>10</v>
      </c>
      <c r="C447" s="2">
        <v>44584.548611111109</v>
      </c>
      <c r="D447" s="2"/>
      <c r="E447" s="3">
        <v>4.9189814814814816E-3</v>
      </c>
      <c r="F447" s="1" t="s">
        <v>13</v>
      </c>
      <c r="G447" s="1" t="s">
        <v>119</v>
      </c>
      <c r="H447" s="1" t="str">
        <f>IF(ISNUMBER(SEARCH("Episode",ViewingActivityRaw[[#This Row],[Title]])),"SERIE","MOVIE")</f>
        <v>SERIE</v>
      </c>
      <c r="I447" s="1" t="s">
        <v>13</v>
      </c>
      <c r="J447" s="1" t="s">
        <v>14</v>
      </c>
      <c r="K447" s="3">
        <v>3.2210648148148148E-2</v>
      </c>
      <c r="L447" s="1" t="s">
        <v>120</v>
      </c>
      <c r="M447" s="1" t="s">
        <v>16</v>
      </c>
    </row>
    <row r="448" spans="1:13" x14ac:dyDescent="0.3">
      <c r="A448">
        <v>447</v>
      </c>
      <c r="B448" s="1" t="s">
        <v>10</v>
      </c>
      <c r="C448" s="2">
        <v>44584.794444444444</v>
      </c>
      <c r="D448" s="2"/>
      <c r="E448" s="3">
        <v>1.9907407407407408E-2</v>
      </c>
      <c r="F448" s="1" t="s">
        <v>13</v>
      </c>
      <c r="G448" s="1" t="s">
        <v>117</v>
      </c>
      <c r="H448" s="1" t="str">
        <f>IF(ISNUMBER(SEARCH("Episode",ViewingActivityRaw[[#This Row],[Title]])),"SERIE","MOVIE")</f>
        <v>SERIE</v>
      </c>
      <c r="I448" s="1" t="s">
        <v>13</v>
      </c>
      <c r="J448" s="1" t="s">
        <v>14</v>
      </c>
      <c r="K448" s="3">
        <v>3.2314814814814817E-2</v>
      </c>
      <c r="L448" s="1" t="s">
        <v>118</v>
      </c>
      <c r="M448" s="1" t="s">
        <v>16</v>
      </c>
    </row>
    <row r="449" spans="1:13" x14ac:dyDescent="0.3">
      <c r="A449">
        <v>448</v>
      </c>
      <c r="B449" s="1" t="s">
        <v>10</v>
      </c>
      <c r="C449" s="2">
        <v>44584.814583333333</v>
      </c>
      <c r="D449" s="2"/>
      <c r="E449" s="3">
        <v>3.2280092592592589E-2</v>
      </c>
      <c r="F449" s="1" t="s">
        <v>13</v>
      </c>
      <c r="G449" s="1" t="s">
        <v>115</v>
      </c>
      <c r="H449" s="1" t="str">
        <f>IF(ISNUMBER(SEARCH("Episode",ViewingActivityRaw[[#This Row],[Title]])),"SERIE","MOVIE")</f>
        <v>SERIE</v>
      </c>
      <c r="I449" s="1" t="s">
        <v>13</v>
      </c>
      <c r="J449" s="1" t="s">
        <v>14</v>
      </c>
      <c r="K449" s="3">
        <v>3.2384259259259258E-2</v>
      </c>
      <c r="L449" s="1" t="s">
        <v>116</v>
      </c>
      <c r="M449" s="1" t="s">
        <v>16</v>
      </c>
    </row>
    <row r="450" spans="1:13" x14ac:dyDescent="0.3">
      <c r="A450">
        <v>449</v>
      </c>
      <c r="B450" s="1" t="s">
        <v>10</v>
      </c>
      <c r="C450" s="2">
        <v>44325.765972222223</v>
      </c>
      <c r="D450" s="2"/>
      <c r="E450" s="3">
        <v>3.1550925925925927E-2</v>
      </c>
      <c r="F450" s="1" t="s">
        <v>13</v>
      </c>
      <c r="G450" s="1" t="s">
        <v>1132</v>
      </c>
      <c r="H450" s="1" t="str">
        <f>IF(ISNUMBER(SEARCH("Episode",ViewingActivityRaw[[#This Row],[Title]])),"SERIE","MOVIE")</f>
        <v>SERIE</v>
      </c>
      <c r="I450" s="1" t="s">
        <v>13</v>
      </c>
      <c r="J450" s="1" t="s">
        <v>14</v>
      </c>
      <c r="K450" s="3">
        <v>3.1851851851851853E-2</v>
      </c>
      <c r="L450" s="1" t="s">
        <v>603</v>
      </c>
      <c r="M450" s="1" t="s">
        <v>16</v>
      </c>
    </row>
    <row r="451" spans="1:13" x14ac:dyDescent="0.3">
      <c r="A451">
        <v>450</v>
      </c>
      <c r="B451" s="1" t="s">
        <v>10</v>
      </c>
      <c r="C451" s="2">
        <v>44325.813888888886</v>
      </c>
      <c r="D451" s="2"/>
      <c r="E451" s="3">
        <v>3.1493055555555559E-2</v>
      </c>
      <c r="F451" s="1" t="s">
        <v>13</v>
      </c>
      <c r="G451" s="1" t="s">
        <v>1131</v>
      </c>
      <c r="H451" s="1" t="str">
        <f>IF(ISNUMBER(SEARCH("Episode",ViewingActivityRaw[[#This Row],[Title]])),"SERIE","MOVIE")</f>
        <v>SERIE</v>
      </c>
      <c r="I451" s="1" t="s">
        <v>13</v>
      </c>
      <c r="J451" s="1" t="s">
        <v>14</v>
      </c>
      <c r="K451" s="3">
        <v>3.1805555555555552E-2</v>
      </c>
      <c r="L451" s="1" t="s">
        <v>38</v>
      </c>
      <c r="M451" s="1" t="s">
        <v>16</v>
      </c>
    </row>
    <row r="452" spans="1:13" x14ac:dyDescent="0.3">
      <c r="A452">
        <v>451</v>
      </c>
      <c r="B452" s="1" t="s">
        <v>10</v>
      </c>
      <c r="C452" s="2">
        <v>44362.872916666667</v>
      </c>
      <c r="D452" s="2"/>
      <c r="E452" s="3">
        <v>2.8784722222222222E-2</v>
      </c>
      <c r="F452" s="1" t="s">
        <v>13</v>
      </c>
      <c r="G452" s="1" t="s">
        <v>1000</v>
      </c>
      <c r="H452" s="1" t="str">
        <f>IF(ISNUMBER(SEARCH("Episode",ViewingActivityRaw[[#This Row],[Title]])),"SERIE","MOVIE")</f>
        <v>SERIE</v>
      </c>
      <c r="I452" s="1" t="s">
        <v>13</v>
      </c>
      <c r="J452" s="1" t="s">
        <v>14</v>
      </c>
      <c r="K452" s="3">
        <v>2.9062500000000002E-2</v>
      </c>
      <c r="L452" s="1" t="s">
        <v>1001</v>
      </c>
      <c r="M452" s="1" t="s">
        <v>16</v>
      </c>
    </row>
    <row r="453" spans="1:13" x14ac:dyDescent="0.3">
      <c r="A453">
        <v>452</v>
      </c>
      <c r="B453" s="1" t="s">
        <v>10</v>
      </c>
      <c r="C453" s="2">
        <v>44414.598611111112</v>
      </c>
      <c r="D453" s="2"/>
      <c r="E453" s="3">
        <v>6.6435185185185182E-3</v>
      </c>
      <c r="F453" s="1" t="s">
        <v>13</v>
      </c>
      <c r="G453" s="1" t="s">
        <v>953</v>
      </c>
      <c r="H453" s="1" t="str">
        <f>IF(ISNUMBER(SEARCH("Episode",ViewingActivityRaw[[#This Row],[Title]])),"SERIE","MOVIE")</f>
        <v>SERIE</v>
      </c>
      <c r="I453" s="1" t="s">
        <v>13</v>
      </c>
      <c r="J453" s="1" t="s">
        <v>14</v>
      </c>
      <c r="K453" s="3">
        <v>3.1770833333333331E-2</v>
      </c>
      <c r="L453" s="1" t="s">
        <v>954</v>
      </c>
      <c r="M453" s="1" t="s">
        <v>16</v>
      </c>
    </row>
    <row r="454" spans="1:13" x14ac:dyDescent="0.3">
      <c r="A454">
        <v>453</v>
      </c>
      <c r="B454" s="1" t="s">
        <v>10</v>
      </c>
      <c r="C454" s="2">
        <v>44414.604861111111</v>
      </c>
      <c r="D454" s="2"/>
      <c r="E454" s="3">
        <v>3.1585648148148147E-2</v>
      </c>
      <c r="F454" s="1" t="s">
        <v>13</v>
      </c>
      <c r="G454" s="1" t="s">
        <v>951</v>
      </c>
      <c r="H454" s="1" t="str">
        <f>IF(ISNUMBER(SEARCH("Episode",ViewingActivityRaw[[#This Row],[Title]])),"SERIE","MOVIE")</f>
        <v>SERIE</v>
      </c>
      <c r="I454" s="1" t="s">
        <v>13</v>
      </c>
      <c r="J454" s="1" t="s">
        <v>14</v>
      </c>
      <c r="K454" s="3">
        <v>3.1898148148148148E-2</v>
      </c>
      <c r="L454" s="1" t="s">
        <v>952</v>
      </c>
      <c r="M454" s="1" t="s">
        <v>16</v>
      </c>
    </row>
    <row r="455" spans="1:13" x14ac:dyDescent="0.3">
      <c r="A455">
        <v>454</v>
      </c>
      <c r="B455" s="1" t="s">
        <v>10</v>
      </c>
      <c r="C455" s="2">
        <v>44434.871527777781</v>
      </c>
      <c r="D455" s="2"/>
      <c r="E455" s="3">
        <v>6.4814814814814813E-4</v>
      </c>
      <c r="F455" s="1" t="s">
        <v>13</v>
      </c>
      <c r="G455" s="1" t="s">
        <v>755</v>
      </c>
      <c r="H455" s="1" t="str">
        <f>IF(ISNUMBER(SEARCH("Episode",ViewingActivityRaw[[#This Row],[Title]])),"SERIE","MOVIE")</f>
        <v>SERIE</v>
      </c>
      <c r="I455" s="1" t="s">
        <v>13</v>
      </c>
      <c r="J455" s="1" t="s">
        <v>14</v>
      </c>
      <c r="K455" s="3">
        <v>9.2592592592592596E-4</v>
      </c>
      <c r="L455" s="1" t="s">
        <v>756</v>
      </c>
      <c r="M455" s="1" t="s">
        <v>16</v>
      </c>
    </row>
    <row r="456" spans="1:13" x14ac:dyDescent="0.3">
      <c r="A456">
        <v>455</v>
      </c>
      <c r="B456" s="1" t="s">
        <v>10</v>
      </c>
      <c r="C456" s="2">
        <v>44326.843055555553</v>
      </c>
      <c r="D456" s="2"/>
      <c r="E456" s="3">
        <v>3.1516203703703706E-2</v>
      </c>
      <c r="F456" s="1" t="s">
        <v>13</v>
      </c>
      <c r="G456" s="1" t="s">
        <v>1129</v>
      </c>
      <c r="H456" s="1" t="str">
        <f>IF(ISNUMBER(SEARCH("Episode",ViewingActivityRaw[[#This Row],[Title]])),"SERIE","MOVIE")</f>
        <v>SERIE</v>
      </c>
      <c r="I456" s="1" t="s">
        <v>13</v>
      </c>
      <c r="J456" s="1" t="s">
        <v>14</v>
      </c>
      <c r="K456" s="3">
        <v>3.1828703703703706E-2</v>
      </c>
      <c r="L456" s="1" t="s">
        <v>1130</v>
      </c>
      <c r="M456" s="1" t="s">
        <v>16</v>
      </c>
    </row>
    <row r="457" spans="1:13" x14ac:dyDescent="0.3">
      <c r="A457">
        <v>456</v>
      </c>
      <c r="B457" s="1" t="s">
        <v>10</v>
      </c>
      <c r="C457" s="2">
        <v>44327.789583333331</v>
      </c>
      <c r="D457" s="2"/>
      <c r="E457" s="3">
        <v>3.1689814814814816E-2</v>
      </c>
      <c r="F457" s="1" t="s">
        <v>13</v>
      </c>
      <c r="G457" s="1" t="s">
        <v>1127</v>
      </c>
      <c r="H457" s="1" t="str">
        <f>IF(ISNUMBER(SEARCH("Episode",ViewingActivityRaw[[#This Row],[Title]])),"SERIE","MOVIE")</f>
        <v>SERIE</v>
      </c>
      <c r="I457" s="1" t="s">
        <v>13</v>
      </c>
      <c r="J457" s="1" t="s">
        <v>14</v>
      </c>
      <c r="K457" s="3">
        <v>3.152777777777778E-2</v>
      </c>
      <c r="L457" s="1" t="s">
        <v>1128</v>
      </c>
      <c r="M457" s="1" t="s">
        <v>16</v>
      </c>
    </row>
    <row r="458" spans="1:13" x14ac:dyDescent="0.3">
      <c r="A458">
        <v>457</v>
      </c>
      <c r="B458" s="1" t="s">
        <v>10</v>
      </c>
      <c r="C458" s="2">
        <v>44327.828472222223</v>
      </c>
      <c r="D458" s="2"/>
      <c r="E458" s="3">
        <v>3.1828703703703706E-2</v>
      </c>
      <c r="F458" s="1" t="s">
        <v>13</v>
      </c>
      <c r="G458" s="1" t="s">
        <v>1125</v>
      </c>
      <c r="H458" s="1" t="str">
        <f>IF(ISNUMBER(SEARCH("Episode",ViewingActivityRaw[[#This Row],[Title]])),"SERIE","MOVIE")</f>
        <v>SERIE</v>
      </c>
      <c r="I458" s="1" t="s">
        <v>13</v>
      </c>
      <c r="J458" s="1" t="s">
        <v>14</v>
      </c>
      <c r="K458" s="3">
        <v>3.2141203703703707E-2</v>
      </c>
      <c r="L458" s="1" t="s">
        <v>1126</v>
      </c>
      <c r="M458" s="1" t="s">
        <v>16</v>
      </c>
    </row>
    <row r="459" spans="1:13" x14ac:dyDescent="0.3">
      <c r="A459">
        <v>458</v>
      </c>
      <c r="B459" s="1" t="s">
        <v>10</v>
      </c>
      <c r="C459" s="2">
        <v>44327.861805555556</v>
      </c>
      <c r="D459" s="2"/>
      <c r="E459" s="3">
        <v>3.1747685185185184E-2</v>
      </c>
      <c r="F459" s="1" t="s">
        <v>13</v>
      </c>
      <c r="G459" s="1" t="s">
        <v>1124</v>
      </c>
      <c r="H459" s="1" t="str">
        <f>IF(ISNUMBER(SEARCH("Episode",ViewingActivityRaw[[#This Row],[Title]])),"SERIE","MOVIE")</f>
        <v>SERIE</v>
      </c>
      <c r="I459" s="1" t="s">
        <v>13</v>
      </c>
      <c r="J459" s="1" t="s">
        <v>14</v>
      </c>
      <c r="K459" s="3">
        <v>3.2060185185185185E-2</v>
      </c>
      <c r="L459" s="1" t="s">
        <v>1107</v>
      </c>
      <c r="M459" s="1" t="s">
        <v>16</v>
      </c>
    </row>
    <row r="460" spans="1:13" x14ac:dyDescent="0.3">
      <c r="A460">
        <v>459</v>
      </c>
      <c r="B460" s="1" t="s">
        <v>10</v>
      </c>
      <c r="C460" s="2">
        <v>44332.758333333331</v>
      </c>
      <c r="D460" s="2"/>
      <c r="E460" s="3">
        <v>5.0925925925925921E-4</v>
      </c>
      <c r="F460" s="1" t="s">
        <v>13</v>
      </c>
      <c r="G460" s="1" t="s">
        <v>1121</v>
      </c>
      <c r="H460" s="1" t="str">
        <f>IF(ISNUMBER(SEARCH("Episode",ViewingActivityRaw[[#This Row],[Title]])),"SERIE","MOVIE")</f>
        <v>SERIE</v>
      </c>
      <c r="I460" s="1" t="s">
        <v>13</v>
      </c>
      <c r="J460" s="1" t="s">
        <v>14</v>
      </c>
      <c r="K460" s="3">
        <v>5.2083333333333333E-4</v>
      </c>
      <c r="L460" s="1" t="s">
        <v>515</v>
      </c>
      <c r="M460" s="1" t="s">
        <v>16</v>
      </c>
    </row>
    <row r="461" spans="1:13" x14ac:dyDescent="0.3">
      <c r="A461">
        <v>460</v>
      </c>
      <c r="B461" s="1" t="s">
        <v>10</v>
      </c>
      <c r="C461" s="2">
        <v>44328.777083333334</v>
      </c>
      <c r="D461" s="2"/>
      <c r="E461" s="3">
        <v>3.1736111111111111E-2</v>
      </c>
      <c r="F461" s="1" t="s">
        <v>13</v>
      </c>
      <c r="G461" s="1" t="s">
        <v>1122</v>
      </c>
      <c r="H461" s="1" t="str">
        <f>IF(ISNUMBER(SEARCH("Episode",ViewingActivityRaw[[#This Row],[Title]])),"SERIE","MOVIE")</f>
        <v>SERIE</v>
      </c>
      <c r="I461" s="1" t="s">
        <v>13</v>
      </c>
      <c r="J461" s="1" t="s">
        <v>14</v>
      </c>
      <c r="K461" s="3">
        <v>3.1956018518518516E-2</v>
      </c>
      <c r="L461" s="1" t="s">
        <v>1123</v>
      </c>
      <c r="M461" s="1" t="s">
        <v>16</v>
      </c>
    </row>
    <row r="462" spans="1:13" x14ac:dyDescent="0.3">
      <c r="A462">
        <v>461</v>
      </c>
      <c r="B462" s="1" t="s">
        <v>10</v>
      </c>
      <c r="C462" s="2">
        <v>44434.872916666667</v>
      </c>
      <c r="D462" s="2"/>
      <c r="E462" s="3">
        <v>3.170138888888889E-2</v>
      </c>
      <c r="F462" s="1" t="s">
        <v>13</v>
      </c>
      <c r="G462" s="1" t="s">
        <v>753</v>
      </c>
      <c r="H462" s="1" t="str">
        <f>IF(ISNUMBER(SEARCH("Episode",ViewingActivityRaw[[#This Row],[Title]])),"SERIE","MOVIE")</f>
        <v>SERIE</v>
      </c>
      <c r="I462" s="1" t="s">
        <v>13</v>
      </c>
      <c r="J462" s="1" t="s">
        <v>14</v>
      </c>
      <c r="K462" s="3">
        <v>3.197916666666667E-2</v>
      </c>
      <c r="L462" s="1" t="s">
        <v>754</v>
      </c>
      <c r="M462" s="1" t="s">
        <v>16</v>
      </c>
    </row>
    <row r="463" spans="1:13" x14ac:dyDescent="0.3">
      <c r="A463">
        <v>462</v>
      </c>
      <c r="B463" s="1" t="s">
        <v>10</v>
      </c>
      <c r="C463" s="2">
        <v>44435.725694444445</v>
      </c>
      <c r="D463" s="2"/>
      <c r="E463" s="3">
        <v>3.1655092592592596E-2</v>
      </c>
      <c r="F463" s="1" t="s">
        <v>13</v>
      </c>
      <c r="G463" s="1" t="s">
        <v>751</v>
      </c>
      <c r="H463" s="1" t="str">
        <f>IF(ISNUMBER(SEARCH("Episode",ViewingActivityRaw[[#This Row],[Title]])),"SERIE","MOVIE")</f>
        <v>SERIE</v>
      </c>
      <c r="I463" s="1" t="s">
        <v>13</v>
      </c>
      <c r="J463" s="1" t="s">
        <v>14</v>
      </c>
      <c r="K463" s="3">
        <v>3.1932870370370368E-2</v>
      </c>
      <c r="L463" s="1" t="s">
        <v>752</v>
      </c>
      <c r="M463" s="1" t="s">
        <v>16</v>
      </c>
    </row>
    <row r="464" spans="1:13" x14ac:dyDescent="0.3">
      <c r="A464">
        <v>463</v>
      </c>
      <c r="B464" s="1" t="s">
        <v>10</v>
      </c>
      <c r="C464" s="2">
        <v>44519.69027777778</v>
      </c>
      <c r="D464" s="2"/>
      <c r="E464" s="3">
        <v>2.5266203703703704E-2</v>
      </c>
      <c r="F464" s="1" t="s">
        <v>13</v>
      </c>
      <c r="G464" s="1" t="s">
        <v>496</v>
      </c>
      <c r="H464" s="1" t="str">
        <f>IF(ISNUMBER(SEARCH("Episode",ViewingActivityRaw[[#This Row],[Title]])),"SERIE","MOVIE")</f>
        <v>SERIE</v>
      </c>
      <c r="I464" s="1" t="s">
        <v>13</v>
      </c>
      <c r="J464" s="1" t="s">
        <v>480</v>
      </c>
      <c r="K464" s="3">
        <v>2.7384259259259261E-2</v>
      </c>
      <c r="L464" s="1" t="s">
        <v>497</v>
      </c>
      <c r="M464" s="1" t="s">
        <v>16</v>
      </c>
    </row>
    <row r="465" spans="1:13" x14ac:dyDescent="0.3">
      <c r="A465">
        <v>464</v>
      </c>
      <c r="B465" s="1" t="s">
        <v>10</v>
      </c>
      <c r="C465" s="2">
        <v>44435.79791666667</v>
      </c>
      <c r="D465" s="2"/>
      <c r="E465" s="3">
        <v>3.142361111111111E-2</v>
      </c>
      <c r="F465" s="1" t="s">
        <v>13</v>
      </c>
      <c r="G465" s="1" t="s">
        <v>749</v>
      </c>
      <c r="H465" s="1" t="str">
        <f>IF(ISNUMBER(SEARCH("Episode",ViewingActivityRaw[[#This Row],[Title]])),"SERIE","MOVIE")</f>
        <v>SERIE</v>
      </c>
      <c r="I465" s="1" t="s">
        <v>13</v>
      </c>
      <c r="J465" s="1" t="s">
        <v>14</v>
      </c>
      <c r="K465" s="3">
        <v>3.1724537037037037E-2</v>
      </c>
      <c r="L465" s="1" t="s">
        <v>750</v>
      </c>
      <c r="M465" s="1" t="s">
        <v>16</v>
      </c>
    </row>
    <row r="466" spans="1:13" x14ac:dyDescent="0.3">
      <c r="A466">
        <v>465</v>
      </c>
      <c r="B466" s="1" t="s">
        <v>10</v>
      </c>
      <c r="C466" s="2">
        <v>44435.836805555555</v>
      </c>
      <c r="D466" s="2"/>
      <c r="E466" s="3">
        <v>3.1504629629629632E-2</v>
      </c>
      <c r="F466" s="1" t="s">
        <v>13</v>
      </c>
      <c r="G466" s="1" t="s">
        <v>748</v>
      </c>
      <c r="H466" s="1" t="str">
        <f>IF(ISNUMBER(SEARCH("Episode",ViewingActivityRaw[[#This Row],[Title]])),"SERIE","MOVIE")</f>
        <v>SERIE</v>
      </c>
      <c r="I466" s="1" t="s">
        <v>13</v>
      </c>
      <c r="J466" s="1" t="s">
        <v>14</v>
      </c>
      <c r="K466" s="3">
        <v>3.1793981481481479E-2</v>
      </c>
      <c r="L466" s="1" t="s">
        <v>709</v>
      </c>
      <c r="M466" s="1" t="s">
        <v>16</v>
      </c>
    </row>
    <row r="467" spans="1:13" x14ac:dyDescent="0.3">
      <c r="A467">
        <v>466</v>
      </c>
      <c r="B467" s="1" t="s">
        <v>10</v>
      </c>
      <c r="C467" s="2">
        <v>44435.868750000001</v>
      </c>
      <c r="D467" s="2"/>
      <c r="E467" s="3">
        <v>2.7777777777777778E-4</v>
      </c>
      <c r="F467" s="1" t="s">
        <v>13</v>
      </c>
      <c r="G467" s="1" t="s">
        <v>747</v>
      </c>
      <c r="H467" s="1" t="str">
        <f>IF(ISNUMBER(SEARCH("Episode",ViewingActivityRaw[[#This Row],[Title]])),"SERIE","MOVIE")</f>
        <v>SERIE</v>
      </c>
      <c r="I467" s="1" t="s">
        <v>13</v>
      </c>
      <c r="J467" s="1" t="s">
        <v>14</v>
      </c>
      <c r="K467" s="3">
        <v>5.6712962962962967E-4</v>
      </c>
      <c r="L467" s="1" t="s">
        <v>698</v>
      </c>
      <c r="M467" s="1" t="s">
        <v>16</v>
      </c>
    </row>
    <row r="468" spans="1:13" x14ac:dyDescent="0.3">
      <c r="A468">
        <v>467</v>
      </c>
      <c r="B468" s="1" t="s">
        <v>10</v>
      </c>
      <c r="C468" s="2">
        <v>44332.792361111111</v>
      </c>
      <c r="D468" s="2"/>
      <c r="E468" s="3">
        <v>3.1539351851851853E-2</v>
      </c>
      <c r="F468" s="1" t="s">
        <v>13</v>
      </c>
      <c r="G468" s="1" t="s">
        <v>1120</v>
      </c>
      <c r="H468" s="1" t="str">
        <f>IF(ISNUMBER(SEARCH("Episode",ViewingActivityRaw[[#This Row],[Title]])),"SERIE","MOVIE")</f>
        <v>SERIE</v>
      </c>
      <c r="I468" s="1" t="s">
        <v>13</v>
      </c>
      <c r="J468" s="1" t="s">
        <v>14</v>
      </c>
      <c r="K468" s="3">
        <v>3.1863425925925927E-2</v>
      </c>
      <c r="L468" s="1" t="s">
        <v>1099</v>
      </c>
      <c r="M468" s="1" t="s">
        <v>16</v>
      </c>
    </row>
    <row r="469" spans="1:13" x14ac:dyDescent="0.3">
      <c r="A469">
        <v>468</v>
      </c>
      <c r="B469" s="1" t="s">
        <v>10</v>
      </c>
      <c r="C469" s="2">
        <v>44332.827777777777</v>
      </c>
      <c r="D469" s="2"/>
      <c r="E469" s="3">
        <v>3.1041666666666665E-2</v>
      </c>
      <c r="F469" s="1" t="s">
        <v>13</v>
      </c>
      <c r="G469" s="1" t="s">
        <v>1118</v>
      </c>
      <c r="H469" s="1" t="str">
        <f>IF(ISNUMBER(SEARCH("Episode",ViewingActivityRaw[[#This Row],[Title]])),"SERIE","MOVIE")</f>
        <v>SERIE</v>
      </c>
      <c r="I469" s="1" t="s">
        <v>13</v>
      </c>
      <c r="J469" s="1" t="s">
        <v>14</v>
      </c>
      <c r="K469" s="3">
        <v>3.1354166666666669E-2</v>
      </c>
      <c r="L469" s="1" t="s">
        <v>1119</v>
      </c>
      <c r="M469" s="1" t="s">
        <v>16</v>
      </c>
    </row>
    <row r="470" spans="1:13" x14ac:dyDescent="0.3">
      <c r="A470">
        <v>469</v>
      </c>
      <c r="B470" s="1" t="s">
        <v>10</v>
      </c>
      <c r="C470" s="2">
        <v>44334.832638888889</v>
      </c>
      <c r="D470" s="2"/>
      <c r="E470" s="3">
        <v>5.9490740740740745E-3</v>
      </c>
      <c r="F470" s="1" t="s">
        <v>13</v>
      </c>
      <c r="G470" s="1" t="s">
        <v>1117</v>
      </c>
      <c r="H470" s="1" t="str">
        <f>IF(ISNUMBER(SEARCH("Episode",ViewingActivityRaw[[#This Row],[Title]])),"SERIE","MOVIE")</f>
        <v>SERIE</v>
      </c>
      <c r="I470" s="1" t="s">
        <v>13</v>
      </c>
      <c r="J470" s="1" t="s">
        <v>14</v>
      </c>
      <c r="K470" s="3">
        <v>3.1550925925925927E-2</v>
      </c>
      <c r="L470" s="1" t="s">
        <v>703</v>
      </c>
      <c r="M470" s="1" t="s">
        <v>16</v>
      </c>
    </row>
    <row r="471" spans="1:13" x14ac:dyDescent="0.3">
      <c r="A471">
        <v>470</v>
      </c>
      <c r="B471" s="1" t="s">
        <v>10</v>
      </c>
      <c r="C471" s="2">
        <v>44334.838888888888</v>
      </c>
      <c r="D471" s="2"/>
      <c r="E471" s="3">
        <v>3.1435185185185184E-2</v>
      </c>
      <c r="F471" s="1" t="s">
        <v>13</v>
      </c>
      <c r="G471" s="1" t="s">
        <v>1115</v>
      </c>
      <c r="H471" s="1" t="str">
        <f>IF(ISNUMBER(SEARCH("Episode",ViewingActivityRaw[[#This Row],[Title]])),"SERIE","MOVIE")</f>
        <v>SERIE</v>
      </c>
      <c r="I471" s="1" t="s">
        <v>13</v>
      </c>
      <c r="J471" s="1" t="s">
        <v>14</v>
      </c>
      <c r="K471" s="3">
        <v>3.1747685185185184E-2</v>
      </c>
      <c r="L471" s="1" t="s">
        <v>1116</v>
      </c>
      <c r="M471" s="1" t="s">
        <v>16</v>
      </c>
    </row>
    <row r="472" spans="1:13" x14ac:dyDescent="0.3">
      <c r="A472">
        <v>471</v>
      </c>
      <c r="B472" s="1" t="s">
        <v>10</v>
      </c>
      <c r="C472" s="2">
        <v>44334.870138888888</v>
      </c>
      <c r="D472" s="2"/>
      <c r="E472" s="3">
        <v>3.1597222222222221E-2</v>
      </c>
      <c r="F472" s="1" t="s">
        <v>13</v>
      </c>
      <c r="G472" s="1" t="s">
        <v>1113</v>
      </c>
      <c r="H472" s="1" t="str">
        <f>IF(ISNUMBER(SEARCH("Episode",ViewingActivityRaw[[#This Row],[Title]])),"SERIE","MOVIE")</f>
        <v>SERIE</v>
      </c>
      <c r="I472" s="1" t="s">
        <v>13</v>
      </c>
      <c r="J472" s="1" t="s">
        <v>14</v>
      </c>
      <c r="K472" s="3">
        <v>3.1909722222222221E-2</v>
      </c>
      <c r="L472" s="1" t="s">
        <v>1114</v>
      </c>
      <c r="M472" s="1" t="s">
        <v>16</v>
      </c>
    </row>
    <row r="473" spans="1:13" x14ac:dyDescent="0.3">
      <c r="A473">
        <v>472</v>
      </c>
      <c r="B473" s="1" t="s">
        <v>10</v>
      </c>
      <c r="C473" s="2">
        <v>42055.927083333336</v>
      </c>
      <c r="D473" s="2"/>
      <c r="E473" s="3">
        <v>2.3055555555555555E-2</v>
      </c>
      <c r="F473" s="1" t="s">
        <v>13</v>
      </c>
      <c r="G473" s="1" t="s">
        <v>6402</v>
      </c>
      <c r="H473" s="1" t="str">
        <f>IF(ISNUMBER(SEARCH("Episode",ViewingActivityRaw[[#This Row],[Title]])),"SERIE","MOVIE")</f>
        <v>SERIE</v>
      </c>
      <c r="I473" s="1" t="s">
        <v>13</v>
      </c>
      <c r="J473" s="1" t="s">
        <v>3444</v>
      </c>
      <c r="K473" s="3">
        <v>2.3055555555555555E-2</v>
      </c>
      <c r="L473" s="1" t="s">
        <v>6403</v>
      </c>
      <c r="M473" s="1" t="s">
        <v>16</v>
      </c>
    </row>
    <row r="474" spans="1:13" x14ac:dyDescent="0.3">
      <c r="A474">
        <v>473</v>
      </c>
      <c r="B474" s="1" t="s">
        <v>10</v>
      </c>
      <c r="C474" s="2">
        <v>42055.888888888891</v>
      </c>
      <c r="D474" s="2"/>
      <c r="E474" s="3">
        <v>3.6874999999999998E-2</v>
      </c>
      <c r="F474" s="1" t="s">
        <v>13</v>
      </c>
      <c r="G474" s="1" t="s">
        <v>6404</v>
      </c>
      <c r="H474" s="1" t="str">
        <f>IF(ISNUMBER(SEARCH("Episode",ViewingActivityRaw[[#This Row],[Title]])),"SERIE","MOVIE")</f>
        <v>SERIE</v>
      </c>
      <c r="I474" s="1" t="s">
        <v>13</v>
      </c>
      <c r="J474" s="1" t="s">
        <v>3444</v>
      </c>
      <c r="K474" s="3">
        <v>3.6874999999999998E-2</v>
      </c>
      <c r="L474" s="1" t="s">
        <v>6405</v>
      </c>
      <c r="M474" s="1" t="s">
        <v>16</v>
      </c>
    </row>
    <row r="475" spans="1:13" x14ac:dyDescent="0.3">
      <c r="A475">
        <v>474</v>
      </c>
      <c r="B475" s="1" t="s">
        <v>10</v>
      </c>
      <c r="C475" s="2">
        <v>43038.85833333333</v>
      </c>
      <c r="D475" s="2"/>
      <c r="E475" s="3">
        <v>1.59375E-2</v>
      </c>
      <c r="F475" s="1" t="s">
        <v>13</v>
      </c>
      <c r="G475" s="1" t="s">
        <v>5211</v>
      </c>
      <c r="H475" s="1" t="str">
        <f>IF(ISNUMBER(SEARCH("Episode",ViewingActivityRaw[[#This Row],[Title]])),"SERIE","MOVIE")</f>
        <v>SERIE</v>
      </c>
      <c r="I475" s="1" t="s">
        <v>13</v>
      </c>
      <c r="J475" s="1" t="s">
        <v>480</v>
      </c>
      <c r="K475" s="3">
        <v>1.6238425925925927E-2</v>
      </c>
      <c r="L475" s="1" t="s">
        <v>5212</v>
      </c>
      <c r="M475" s="1" t="s">
        <v>16</v>
      </c>
    </row>
    <row r="476" spans="1:13" x14ac:dyDescent="0.3">
      <c r="A476">
        <v>475</v>
      </c>
      <c r="B476" s="1" t="s">
        <v>10</v>
      </c>
      <c r="C476" s="2">
        <v>43038.790277777778</v>
      </c>
      <c r="D476" s="2"/>
      <c r="E476" s="3">
        <v>1.6053240740740739E-2</v>
      </c>
      <c r="F476" s="1" t="s">
        <v>13</v>
      </c>
      <c r="G476" s="1" t="s">
        <v>5220</v>
      </c>
      <c r="H476" s="1" t="str">
        <f>IF(ISNUMBER(SEARCH("Episode",ViewingActivityRaw[[#This Row],[Title]])),"SERIE","MOVIE")</f>
        <v>SERIE</v>
      </c>
      <c r="I476" s="1" t="s">
        <v>13</v>
      </c>
      <c r="J476" s="1" t="s">
        <v>480</v>
      </c>
      <c r="K476" s="3">
        <v>1.6180555555555556E-2</v>
      </c>
      <c r="L476" s="1" t="s">
        <v>1081</v>
      </c>
      <c r="M476" s="1" t="s">
        <v>16</v>
      </c>
    </row>
    <row r="477" spans="1:13" x14ac:dyDescent="0.3">
      <c r="A477">
        <v>476</v>
      </c>
      <c r="B477" s="1" t="s">
        <v>10</v>
      </c>
      <c r="C477" s="2">
        <v>43037.975694444445</v>
      </c>
      <c r="D477" s="2"/>
      <c r="E477" s="3">
        <v>1.7418981481481483E-2</v>
      </c>
      <c r="F477" s="1" t="s">
        <v>13</v>
      </c>
      <c r="G477" s="1" t="s">
        <v>5221</v>
      </c>
      <c r="H477" s="1" t="str">
        <f>IF(ISNUMBER(SEARCH("Episode",ViewingActivityRaw[[#This Row],[Title]])),"SERIE","MOVIE")</f>
        <v>SERIE</v>
      </c>
      <c r="I477" s="1" t="s">
        <v>13</v>
      </c>
      <c r="J477" s="1" t="s">
        <v>480</v>
      </c>
      <c r="K477" s="3">
        <v>1.7418981481481483E-2</v>
      </c>
      <c r="L477" s="1" t="s">
        <v>5222</v>
      </c>
      <c r="M477" s="1" t="s">
        <v>16</v>
      </c>
    </row>
    <row r="478" spans="1:13" x14ac:dyDescent="0.3">
      <c r="A478">
        <v>477</v>
      </c>
      <c r="B478" s="1" t="s">
        <v>10</v>
      </c>
      <c r="C478" s="2">
        <v>43038.836805555555</v>
      </c>
      <c r="D478" s="2"/>
      <c r="E478" s="3">
        <v>1.1817129629629629E-2</v>
      </c>
      <c r="F478" s="1" t="s">
        <v>13</v>
      </c>
      <c r="G478" s="1" t="s">
        <v>5215</v>
      </c>
      <c r="H478" s="1" t="str">
        <f>IF(ISNUMBER(SEARCH("Episode",ViewingActivityRaw[[#This Row],[Title]])),"SERIE","MOVIE")</f>
        <v>SERIE</v>
      </c>
      <c r="I478" s="1" t="s">
        <v>13</v>
      </c>
      <c r="J478" s="1" t="s">
        <v>480</v>
      </c>
      <c r="K478" s="3">
        <v>1.2118055555555556E-2</v>
      </c>
      <c r="L478" s="1" t="s">
        <v>5216</v>
      </c>
      <c r="M478" s="1" t="s">
        <v>16</v>
      </c>
    </row>
    <row r="479" spans="1:13" hidden="1" x14ac:dyDescent="0.3">
      <c r="A479">
        <v>478</v>
      </c>
      <c r="B479" s="1" t="s">
        <v>10</v>
      </c>
      <c r="C479" s="2">
        <v>44428.878472222219</v>
      </c>
      <c r="D479" s="2"/>
      <c r="E479" s="3">
        <v>6.9444444444444444E-5</v>
      </c>
      <c r="F479" s="1" t="s">
        <v>11</v>
      </c>
      <c r="G479" s="1" t="s">
        <v>838</v>
      </c>
      <c r="H479" s="1"/>
      <c r="I479" s="1" t="s">
        <v>111</v>
      </c>
      <c r="J479" s="1" t="s">
        <v>14</v>
      </c>
      <c r="K479" s="3">
        <v>6.9444444444444444E-5</v>
      </c>
      <c r="L479" s="1" t="s">
        <v>73</v>
      </c>
      <c r="M479" s="1" t="s">
        <v>16</v>
      </c>
    </row>
    <row r="480" spans="1:13" x14ac:dyDescent="0.3">
      <c r="A480">
        <v>479</v>
      </c>
      <c r="B480" s="1" t="s">
        <v>10</v>
      </c>
      <c r="C480" s="2">
        <v>43038.848611111112</v>
      </c>
      <c r="D480" s="2"/>
      <c r="E480" s="3">
        <v>0.01</v>
      </c>
      <c r="F480" s="1" t="s">
        <v>13</v>
      </c>
      <c r="G480" s="1" t="s">
        <v>5213</v>
      </c>
      <c r="H480" s="1" t="str">
        <f>IF(ISNUMBER(SEARCH("Episode",ViewingActivityRaw[[#This Row],[Title]])),"SERIE","MOVIE")</f>
        <v>SERIE</v>
      </c>
      <c r="I480" s="1" t="s">
        <v>13</v>
      </c>
      <c r="J480" s="1" t="s">
        <v>480</v>
      </c>
      <c r="K480" s="3">
        <v>1.0300925925925925E-2</v>
      </c>
      <c r="L480" s="1" t="s">
        <v>5214</v>
      </c>
      <c r="M480" s="1" t="s">
        <v>16</v>
      </c>
    </row>
    <row r="481" spans="1:13" x14ac:dyDescent="0.3">
      <c r="A481">
        <v>480</v>
      </c>
      <c r="B481" s="1" t="s">
        <v>10</v>
      </c>
      <c r="C481" s="2">
        <v>43038.823611111111</v>
      </c>
      <c r="D481" s="2"/>
      <c r="E481" s="3">
        <v>1.1215277777777777E-2</v>
      </c>
      <c r="F481" s="1" t="s">
        <v>13</v>
      </c>
      <c r="G481" s="1" t="s">
        <v>5217</v>
      </c>
      <c r="H481" s="1" t="str">
        <f>IF(ISNUMBER(SEARCH("Episode",ViewingActivityRaw[[#This Row],[Title]])),"SERIE","MOVIE")</f>
        <v>SERIE</v>
      </c>
      <c r="I481" s="1" t="s">
        <v>13</v>
      </c>
      <c r="J481" s="1" t="s">
        <v>480</v>
      </c>
      <c r="K481" s="3">
        <v>1.1516203703703704E-2</v>
      </c>
      <c r="L481" s="1" t="s">
        <v>5218</v>
      </c>
      <c r="M481" s="1" t="s">
        <v>16</v>
      </c>
    </row>
    <row r="482" spans="1:13" x14ac:dyDescent="0.3">
      <c r="A482">
        <v>481</v>
      </c>
      <c r="B482" s="1" t="s">
        <v>10</v>
      </c>
      <c r="C482" s="2">
        <v>43038.806250000001</v>
      </c>
      <c r="D482" s="2"/>
      <c r="E482" s="3">
        <v>1.6469907407407409E-2</v>
      </c>
      <c r="F482" s="1" t="s">
        <v>13</v>
      </c>
      <c r="G482" s="1" t="s">
        <v>5219</v>
      </c>
      <c r="H482" s="1" t="str">
        <f>IF(ISNUMBER(SEARCH("Episode",ViewingActivityRaw[[#This Row],[Title]])),"SERIE","MOVIE")</f>
        <v>SERIE</v>
      </c>
      <c r="I482" s="1" t="s">
        <v>13</v>
      </c>
      <c r="J482" s="1" t="s">
        <v>480</v>
      </c>
      <c r="K482" s="3">
        <v>1.6770833333333332E-2</v>
      </c>
      <c r="L482" s="1" t="s">
        <v>1866</v>
      </c>
      <c r="M482" s="1" t="s">
        <v>16</v>
      </c>
    </row>
    <row r="483" spans="1:13" hidden="1" x14ac:dyDescent="0.3">
      <c r="A483">
        <v>482</v>
      </c>
      <c r="B483" s="1" t="s">
        <v>10</v>
      </c>
      <c r="C483" s="2">
        <v>44428.753472222219</v>
      </c>
      <c r="D483" s="2"/>
      <c r="E483" s="3">
        <v>6.9444444444444444E-5</v>
      </c>
      <c r="F483" s="1" t="s">
        <v>11</v>
      </c>
      <c r="G483" s="1" t="s">
        <v>844</v>
      </c>
      <c r="H483" s="1"/>
      <c r="I483" s="1" t="s">
        <v>845</v>
      </c>
      <c r="J483" s="1" t="s">
        <v>14</v>
      </c>
      <c r="K483" s="3">
        <v>6.9444444444444444E-5</v>
      </c>
      <c r="L483" s="1" t="s">
        <v>73</v>
      </c>
      <c r="M483" s="1" t="s">
        <v>16</v>
      </c>
    </row>
    <row r="484" spans="1:13" hidden="1" x14ac:dyDescent="0.3">
      <c r="A484">
        <v>483</v>
      </c>
      <c r="B484" s="1" t="s">
        <v>10</v>
      </c>
      <c r="C484" s="2">
        <v>44428.753472222219</v>
      </c>
      <c r="D484" s="2"/>
      <c r="E484" s="3">
        <v>5.7870370370370373E-5</v>
      </c>
      <c r="F484" s="1" t="s">
        <v>11</v>
      </c>
      <c r="G484" s="1" t="s">
        <v>846</v>
      </c>
      <c r="H484" s="1"/>
      <c r="I484" s="1" t="s">
        <v>58</v>
      </c>
      <c r="J484" s="1" t="s">
        <v>14</v>
      </c>
      <c r="K484" s="3">
        <v>6.9444444444444444E-5</v>
      </c>
      <c r="L484" s="1" t="s">
        <v>73</v>
      </c>
      <c r="M484" s="1" t="s">
        <v>16</v>
      </c>
    </row>
    <row r="485" spans="1:13" x14ac:dyDescent="0.3">
      <c r="A485">
        <v>484</v>
      </c>
      <c r="B485" s="1" t="s">
        <v>10</v>
      </c>
      <c r="C485" s="2">
        <v>42029.704861111109</v>
      </c>
      <c r="D485" s="2"/>
      <c r="E485" s="3">
        <v>5.8796296296296296E-3</v>
      </c>
      <c r="F485" s="1" t="s">
        <v>13</v>
      </c>
      <c r="G485" s="1" t="s">
        <v>6503</v>
      </c>
      <c r="H485" s="1" t="str">
        <f>IF(ISNUMBER(SEARCH("Episode",ViewingActivityRaw[[#This Row],[Title]])),"SERIE","MOVIE")</f>
        <v>SERIE</v>
      </c>
      <c r="I485" s="1" t="s">
        <v>13</v>
      </c>
      <c r="J485" s="1" t="s">
        <v>3444</v>
      </c>
      <c r="K485" s="3">
        <v>1.5671296296296298E-2</v>
      </c>
      <c r="L485" s="1" t="s">
        <v>3842</v>
      </c>
      <c r="M485" s="1" t="s">
        <v>16</v>
      </c>
    </row>
    <row r="486" spans="1:13" x14ac:dyDescent="0.3">
      <c r="A486">
        <v>485</v>
      </c>
      <c r="B486" s="1" t="s">
        <v>10</v>
      </c>
      <c r="C486" s="2">
        <v>42030.563194444447</v>
      </c>
      <c r="D486" s="2"/>
      <c r="E486" s="3">
        <v>1.6944444444444446E-2</v>
      </c>
      <c r="F486" s="1" t="s">
        <v>13</v>
      </c>
      <c r="G486" s="1" t="s">
        <v>6496</v>
      </c>
      <c r="H486" s="1" t="str">
        <f>IF(ISNUMBER(SEARCH("Episode",ViewingActivityRaw[[#This Row],[Title]])),"SERIE","MOVIE")</f>
        <v>SERIE</v>
      </c>
      <c r="I486" s="1" t="s">
        <v>13</v>
      </c>
      <c r="J486" s="1" t="s">
        <v>423</v>
      </c>
      <c r="K486" s="3">
        <v>1.6944444444444446E-2</v>
      </c>
      <c r="L486" s="1" t="s">
        <v>6497</v>
      </c>
      <c r="M486" s="1" t="s">
        <v>16</v>
      </c>
    </row>
    <row r="487" spans="1:13" x14ac:dyDescent="0.3">
      <c r="A487">
        <v>486</v>
      </c>
      <c r="B487" s="1" t="s">
        <v>10</v>
      </c>
      <c r="C487" s="2">
        <v>42029.710416666669</v>
      </c>
      <c r="D487" s="2"/>
      <c r="E487" s="3">
        <v>1.4965277777777777E-2</v>
      </c>
      <c r="F487" s="1" t="s">
        <v>13</v>
      </c>
      <c r="G487" s="1" t="s">
        <v>6501</v>
      </c>
      <c r="H487" s="1" t="str">
        <f>IF(ISNUMBER(SEARCH("Episode",ViewingActivityRaw[[#This Row],[Title]])),"SERIE","MOVIE")</f>
        <v>SERIE</v>
      </c>
      <c r="I487" s="1" t="s">
        <v>13</v>
      </c>
      <c r="J487" s="1" t="s">
        <v>3444</v>
      </c>
      <c r="K487" s="3">
        <v>1.556712962962963E-2</v>
      </c>
      <c r="L487" s="1" t="s">
        <v>6502</v>
      </c>
      <c r="M487" s="1" t="s">
        <v>16</v>
      </c>
    </row>
    <row r="488" spans="1:13" hidden="1" x14ac:dyDescent="0.3">
      <c r="A488">
        <v>487</v>
      </c>
      <c r="B488" s="1" t="s">
        <v>10</v>
      </c>
      <c r="C488" s="2">
        <v>44425.895138888889</v>
      </c>
      <c r="D488" s="2"/>
      <c r="E488" s="3">
        <v>1.0416666666666667E-4</v>
      </c>
      <c r="F488" s="1" t="s">
        <v>11</v>
      </c>
      <c r="G488" s="1" t="s">
        <v>853</v>
      </c>
      <c r="H488" s="1"/>
      <c r="I488" s="1" t="s">
        <v>58</v>
      </c>
      <c r="J488" s="1" t="s">
        <v>14</v>
      </c>
      <c r="K488" s="3">
        <v>1.0416666666666667E-4</v>
      </c>
      <c r="L488" s="1" t="s">
        <v>236</v>
      </c>
      <c r="M488" s="1" t="s">
        <v>16</v>
      </c>
    </row>
    <row r="489" spans="1:13" hidden="1" x14ac:dyDescent="0.3">
      <c r="A489">
        <v>488</v>
      </c>
      <c r="B489" s="1" t="s">
        <v>10</v>
      </c>
      <c r="C489" s="2">
        <v>44425.894444444442</v>
      </c>
      <c r="D489" s="2"/>
      <c r="E489" s="3">
        <v>2.4305555555555555E-4</v>
      </c>
      <c r="F489" s="1" t="s">
        <v>11</v>
      </c>
      <c r="G489" s="1" t="s">
        <v>854</v>
      </c>
      <c r="H489" s="1"/>
      <c r="I489" s="1" t="s">
        <v>58</v>
      </c>
      <c r="J489" s="1" t="s">
        <v>14</v>
      </c>
      <c r="K489" s="3">
        <v>2.5462962962962961E-4</v>
      </c>
      <c r="L489" s="1" t="s">
        <v>526</v>
      </c>
      <c r="M489" s="1" t="s">
        <v>16</v>
      </c>
    </row>
    <row r="490" spans="1:13" hidden="1" x14ac:dyDescent="0.3">
      <c r="A490">
        <v>489</v>
      </c>
      <c r="B490" s="1" t="s">
        <v>10</v>
      </c>
      <c r="C490" s="2">
        <v>44425.894444444442</v>
      </c>
      <c r="D490" s="2"/>
      <c r="E490" s="3">
        <v>5.7870370370370373E-5</v>
      </c>
      <c r="F490" s="1" t="s">
        <v>11</v>
      </c>
      <c r="G490" s="1" t="s">
        <v>855</v>
      </c>
      <c r="H490" s="1"/>
      <c r="I490" s="1" t="s">
        <v>58</v>
      </c>
      <c r="J490" s="1" t="s">
        <v>14</v>
      </c>
      <c r="K490" s="3">
        <v>5.7870370370370373E-5</v>
      </c>
      <c r="L490" s="1" t="s">
        <v>147</v>
      </c>
      <c r="M490" s="1" t="s">
        <v>16</v>
      </c>
    </row>
    <row r="491" spans="1:13" hidden="1" x14ac:dyDescent="0.3">
      <c r="A491">
        <v>490</v>
      </c>
      <c r="B491" s="1" t="s">
        <v>10</v>
      </c>
      <c r="C491" s="2">
        <v>44425.894444444442</v>
      </c>
      <c r="D491" s="2"/>
      <c r="E491" s="3">
        <v>9.2592592592592588E-5</v>
      </c>
      <c r="F491" s="1" t="s">
        <v>11</v>
      </c>
      <c r="G491" s="1" t="s">
        <v>856</v>
      </c>
      <c r="H491" s="1"/>
      <c r="I491" s="1" t="s">
        <v>58</v>
      </c>
      <c r="J491" s="1" t="s">
        <v>14</v>
      </c>
      <c r="K491" s="3">
        <v>1.0416666666666667E-4</v>
      </c>
      <c r="L491" s="1" t="s">
        <v>236</v>
      </c>
      <c r="M491" s="1" t="s">
        <v>16</v>
      </c>
    </row>
    <row r="492" spans="1:13" hidden="1" x14ac:dyDescent="0.3">
      <c r="A492">
        <v>491</v>
      </c>
      <c r="B492" s="1" t="s">
        <v>10</v>
      </c>
      <c r="C492" s="2">
        <v>44425.893055555556</v>
      </c>
      <c r="D492" s="2"/>
      <c r="E492" s="3">
        <v>4.6296296296296294E-5</v>
      </c>
      <c r="F492" s="1" t="s">
        <v>11</v>
      </c>
      <c r="G492" s="1" t="s">
        <v>857</v>
      </c>
      <c r="H492" s="1"/>
      <c r="I492" s="1" t="s">
        <v>58</v>
      </c>
      <c r="J492" s="1" t="s">
        <v>14</v>
      </c>
      <c r="K492" s="3">
        <v>5.7870370370370373E-5</v>
      </c>
      <c r="L492" s="1" t="s">
        <v>147</v>
      </c>
      <c r="M492" s="1" t="s">
        <v>16</v>
      </c>
    </row>
    <row r="493" spans="1:13" hidden="1" x14ac:dyDescent="0.3">
      <c r="A493">
        <v>492</v>
      </c>
      <c r="B493" s="1" t="s">
        <v>10</v>
      </c>
      <c r="C493" s="2">
        <v>44425.893055555556</v>
      </c>
      <c r="D493" s="2"/>
      <c r="E493" s="3">
        <v>6.9444444444444444E-5</v>
      </c>
      <c r="F493" s="1" t="s">
        <v>11</v>
      </c>
      <c r="G493" s="1" t="s">
        <v>858</v>
      </c>
      <c r="H493" s="1"/>
      <c r="I493" s="1" t="s">
        <v>58</v>
      </c>
      <c r="J493" s="1" t="s">
        <v>14</v>
      </c>
      <c r="K493" s="3">
        <v>6.9444444444444444E-5</v>
      </c>
      <c r="L493" s="1" t="s">
        <v>73</v>
      </c>
      <c r="M493" s="1" t="s">
        <v>16</v>
      </c>
    </row>
    <row r="494" spans="1:13" hidden="1" x14ac:dyDescent="0.3">
      <c r="A494">
        <v>493</v>
      </c>
      <c r="B494" s="1" t="s">
        <v>10</v>
      </c>
      <c r="C494" s="2">
        <v>44425.892361111109</v>
      </c>
      <c r="D494" s="2"/>
      <c r="E494" s="3">
        <v>9.2592592592592588E-5</v>
      </c>
      <c r="F494" s="1" t="s">
        <v>11</v>
      </c>
      <c r="G494" s="1" t="s">
        <v>859</v>
      </c>
      <c r="H494" s="1"/>
      <c r="I494" s="1" t="s">
        <v>58</v>
      </c>
      <c r="J494" s="1" t="s">
        <v>14</v>
      </c>
      <c r="K494" s="3">
        <v>9.2592592592592588E-5</v>
      </c>
      <c r="L494" s="1" t="s">
        <v>77</v>
      </c>
      <c r="M494" s="1" t="s">
        <v>16</v>
      </c>
    </row>
    <row r="495" spans="1:13" x14ac:dyDescent="0.3">
      <c r="A495">
        <v>494</v>
      </c>
      <c r="B495" s="1" t="s">
        <v>10</v>
      </c>
      <c r="C495" s="2">
        <v>42030.54583333333</v>
      </c>
      <c r="D495" s="2"/>
      <c r="E495" s="3">
        <v>1.7222222222222222E-2</v>
      </c>
      <c r="F495" s="1" t="s">
        <v>13</v>
      </c>
      <c r="G495" s="1" t="s">
        <v>6498</v>
      </c>
      <c r="H495" s="1" t="str">
        <f>IF(ISNUMBER(SEARCH("Episode",ViewingActivityRaw[[#This Row],[Title]])),"SERIE","MOVIE")</f>
        <v>SERIE</v>
      </c>
      <c r="I495" s="1" t="s">
        <v>13</v>
      </c>
      <c r="J495" s="1" t="s">
        <v>423</v>
      </c>
      <c r="K495" s="3">
        <v>1.7222222222222222E-2</v>
      </c>
      <c r="L495" s="1" t="s">
        <v>6499</v>
      </c>
      <c r="M495" s="1" t="s">
        <v>16</v>
      </c>
    </row>
    <row r="496" spans="1:13" x14ac:dyDescent="0.3">
      <c r="A496">
        <v>495</v>
      </c>
      <c r="B496" s="1" t="s">
        <v>10</v>
      </c>
      <c r="C496" s="2">
        <v>42030.580555555556</v>
      </c>
      <c r="D496" s="2"/>
      <c r="E496" s="3">
        <v>8.6805555555555551E-4</v>
      </c>
      <c r="F496" s="1" t="s">
        <v>13</v>
      </c>
      <c r="G496" s="1" t="s">
        <v>6494</v>
      </c>
      <c r="H496" s="1" t="str">
        <f>IF(ISNUMBER(SEARCH("Episode",ViewingActivityRaw[[#This Row],[Title]])),"SERIE","MOVIE")</f>
        <v>SERIE</v>
      </c>
      <c r="I496" s="1" t="s">
        <v>13</v>
      </c>
      <c r="J496" s="1" t="s">
        <v>423</v>
      </c>
      <c r="K496" s="3">
        <v>8.6805555555555551E-4</v>
      </c>
      <c r="L496" s="1" t="s">
        <v>6495</v>
      </c>
      <c r="M496" s="1" t="s">
        <v>16</v>
      </c>
    </row>
    <row r="497" spans="1:13" x14ac:dyDescent="0.3">
      <c r="A497">
        <v>496</v>
      </c>
      <c r="B497" s="1" t="s">
        <v>10</v>
      </c>
      <c r="C497" s="2">
        <v>42029.725694444445</v>
      </c>
      <c r="D497" s="2"/>
      <c r="E497" s="3">
        <v>1.6134259259259258E-2</v>
      </c>
      <c r="F497" s="1" t="s">
        <v>13</v>
      </c>
      <c r="G497" s="1" t="s">
        <v>6500</v>
      </c>
      <c r="H497" s="1" t="str">
        <f>IF(ISNUMBER(SEARCH("Episode",ViewingActivityRaw[[#This Row],[Title]])),"SERIE","MOVIE")</f>
        <v>SERIE</v>
      </c>
      <c r="I497" s="1" t="s">
        <v>13</v>
      </c>
      <c r="J497" s="1" t="s">
        <v>3444</v>
      </c>
      <c r="K497" s="3">
        <v>1.6134259259259258E-2</v>
      </c>
      <c r="L497" s="1" t="s">
        <v>3214</v>
      </c>
      <c r="M497" s="1" t="s">
        <v>16</v>
      </c>
    </row>
    <row r="498" spans="1:13" x14ac:dyDescent="0.3">
      <c r="A498">
        <v>497</v>
      </c>
      <c r="B498" s="1" t="s">
        <v>10</v>
      </c>
      <c r="C498" s="2">
        <v>42030.634027777778</v>
      </c>
      <c r="D498" s="2"/>
      <c r="E498" s="3">
        <v>1.3888888888888889E-4</v>
      </c>
      <c r="F498" s="1" t="s">
        <v>13</v>
      </c>
      <c r="G498" s="1" t="s">
        <v>6489</v>
      </c>
      <c r="H498" s="1" t="str">
        <f>IF(ISNUMBER(SEARCH("Episode",ViewingActivityRaw[[#This Row],[Title]])),"SERIE","MOVIE")</f>
        <v>SERIE</v>
      </c>
      <c r="I498" s="1" t="s">
        <v>13</v>
      </c>
      <c r="J498" s="1" t="s">
        <v>423</v>
      </c>
      <c r="K498" s="3">
        <v>1.273148148148148E-4</v>
      </c>
      <c r="L498" s="1" t="s">
        <v>61</v>
      </c>
      <c r="M498" s="1" t="s">
        <v>16</v>
      </c>
    </row>
    <row r="499" spans="1:13" x14ac:dyDescent="0.3">
      <c r="A499">
        <v>498</v>
      </c>
      <c r="B499" s="1" t="s">
        <v>10</v>
      </c>
      <c r="C499" s="2">
        <v>42030.600694444445</v>
      </c>
      <c r="D499" s="2"/>
      <c r="E499" s="3">
        <v>1.6724537037037038E-2</v>
      </c>
      <c r="F499" s="1" t="s">
        <v>13</v>
      </c>
      <c r="G499" s="1" t="s">
        <v>6491</v>
      </c>
      <c r="H499" s="1" t="str">
        <f>IF(ISNUMBER(SEARCH("Episode",ViewingActivityRaw[[#This Row],[Title]])),"SERIE","MOVIE")</f>
        <v>SERIE</v>
      </c>
      <c r="I499" s="1" t="s">
        <v>13</v>
      </c>
      <c r="J499" s="1" t="s">
        <v>423</v>
      </c>
      <c r="K499" s="3">
        <v>1.6724537037037038E-2</v>
      </c>
      <c r="L499" s="1" t="s">
        <v>6492</v>
      </c>
      <c r="M499" s="1" t="s">
        <v>16</v>
      </c>
    </row>
    <row r="500" spans="1:13" x14ac:dyDescent="0.3">
      <c r="A500">
        <v>499</v>
      </c>
      <c r="B500" s="1" t="s">
        <v>10</v>
      </c>
      <c r="C500" s="2">
        <v>42030.581944444442</v>
      </c>
      <c r="D500" s="2"/>
      <c r="E500" s="3">
        <v>1.6666666666666666E-2</v>
      </c>
      <c r="F500" s="1" t="s">
        <v>13</v>
      </c>
      <c r="G500" s="1" t="s">
        <v>6493</v>
      </c>
      <c r="H500" s="1" t="str">
        <f>IF(ISNUMBER(SEARCH("Episode",ViewingActivityRaw[[#This Row],[Title]])),"SERIE","MOVIE")</f>
        <v>SERIE</v>
      </c>
      <c r="I500" s="1" t="s">
        <v>13</v>
      </c>
      <c r="J500" s="1" t="s">
        <v>423</v>
      </c>
      <c r="K500" s="3">
        <v>1.667824074074074E-2</v>
      </c>
      <c r="L500" s="1" t="s">
        <v>1083</v>
      </c>
      <c r="M500" s="1" t="s">
        <v>16</v>
      </c>
    </row>
    <row r="501" spans="1:13" x14ac:dyDescent="0.3">
      <c r="A501">
        <v>500</v>
      </c>
      <c r="B501" s="1" t="s">
        <v>10</v>
      </c>
      <c r="C501" s="2">
        <v>42030.617361111108</v>
      </c>
      <c r="D501" s="2"/>
      <c r="E501" s="3">
        <v>1.6620370370370369E-2</v>
      </c>
      <c r="F501" s="1" t="s">
        <v>13</v>
      </c>
      <c r="G501" s="1" t="s">
        <v>6490</v>
      </c>
      <c r="H501" s="1" t="str">
        <f>IF(ISNUMBER(SEARCH("Episode",ViewingActivityRaw[[#This Row],[Title]])),"SERIE","MOVIE")</f>
        <v>SERIE</v>
      </c>
      <c r="I501" s="1" t="s">
        <v>13</v>
      </c>
      <c r="J501" s="1" t="s">
        <v>423</v>
      </c>
      <c r="K501" s="3">
        <v>1.6620370370370369E-2</v>
      </c>
      <c r="L501" s="1" t="s">
        <v>1862</v>
      </c>
      <c r="M501" s="1" t="s">
        <v>16</v>
      </c>
    </row>
    <row r="502" spans="1:13" x14ac:dyDescent="0.3">
      <c r="A502">
        <v>501</v>
      </c>
      <c r="B502" s="1" t="s">
        <v>10</v>
      </c>
      <c r="C502" s="2">
        <v>42030.709722222222</v>
      </c>
      <c r="D502" s="2"/>
      <c r="E502" s="3">
        <v>1.6921296296296295E-2</v>
      </c>
      <c r="F502" s="1" t="s">
        <v>13</v>
      </c>
      <c r="G502" s="1" t="s">
        <v>6484</v>
      </c>
      <c r="H502" s="1" t="str">
        <f>IF(ISNUMBER(SEARCH("Episode",ViewingActivityRaw[[#This Row],[Title]])),"SERIE","MOVIE")</f>
        <v>SERIE</v>
      </c>
      <c r="I502" s="1" t="s">
        <v>13</v>
      </c>
      <c r="J502" s="1" t="s">
        <v>423</v>
      </c>
      <c r="K502" s="3">
        <v>1.6921296296296295E-2</v>
      </c>
      <c r="L502" s="1" t="s">
        <v>939</v>
      </c>
      <c r="M502" s="1" t="s">
        <v>16</v>
      </c>
    </row>
    <row r="503" spans="1:13" x14ac:dyDescent="0.3">
      <c r="A503">
        <v>502</v>
      </c>
      <c r="B503" s="1" t="s">
        <v>10</v>
      </c>
      <c r="C503" s="2">
        <v>42030.675694444442</v>
      </c>
      <c r="D503" s="2"/>
      <c r="E503" s="3">
        <v>1.6574074074074074E-2</v>
      </c>
      <c r="F503" s="1" t="s">
        <v>13</v>
      </c>
      <c r="G503" s="1" t="s">
        <v>6487</v>
      </c>
      <c r="H503" s="1" t="str">
        <f>IF(ISNUMBER(SEARCH("Episode",ViewingActivityRaw[[#This Row],[Title]])),"SERIE","MOVIE")</f>
        <v>SERIE</v>
      </c>
      <c r="I503" s="1" t="s">
        <v>13</v>
      </c>
      <c r="J503" s="1" t="s">
        <v>423</v>
      </c>
      <c r="K503" s="3">
        <v>1.6574074074074074E-2</v>
      </c>
      <c r="L503" s="1" t="s">
        <v>3922</v>
      </c>
      <c r="M503" s="1" t="s">
        <v>16</v>
      </c>
    </row>
    <row r="504" spans="1:13" x14ac:dyDescent="0.3">
      <c r="A504">
        <v>503</v>
      </c>
      <c r="B504" s="1" t="s">
        <v>10</v>
      </c>
      <c r="C504" s="2">
        <v>42030.634722222225</v>
      </c>
      <c r="D504" s="2"/>
      <c r="E504" s="3">
        <v>1.7418981481481483E-2</v>
      </c>
      <c r="F504" s="1" t="s">
        <v>13</v>
      </c>
      <c r="G504" s="1" t="s">
        <v>6488</v>
      </c>
      <c r="H504" s="1" t="str">
        <f>IF(ISNUMBER(SEARCH("Episode",ViewingActivityRaw[[#This Row],[Title]])),"SERIE","MOVIE")</f>
        <v>SERIE</v>
      </c>
      <c r="I504" s="1" t="s">
        <v>13</v>
      </c>
      <c r="J504" s="1" t="s">
        <v>423</v>
      </c>
      <c r="K504" s="3">
        <v>1.7430555555555557E-2</v>
      </c>
      <c r="L504" s="1" t="s">
        <v>4671</v>
      </c>
      <c r="M504" s="1" t="s">
        <v>16</v>
      </c>
    </row>
    <row r="505" spans="1:13" x14ac:dyDescent="0.3">
      <c r="A505">
        <v>504</v>
      </c>
      <c r="B505" s="1" t="s">
        <v>10</v>
      </c>
      <c r="C505" s="2">
        <v>42030.693055555559</v>
      </c>
      <c r="D505" s="2"/>
      <c r="E505" s="3">
        <v>1.6932870370370369E-2</v>
      </c>
      <c r="F505" s="1" t="s">
        <v>13</v>
      </c>
      <c r="G505" s="1" t="s">
        <v>6485</v>
      </c>
      <c r="H505" s="1" t="str">
        <f>IF(ISNUMBER(SEARCH("Episode",ViewingActivityRaw[[#This Row],[Title]])),"SERIE","MOVIE")</f>
        <v>SERIE</v>
      </c>
      <c r="I505" s="1" t="s">
        <v>13</v>
      </c>
      <c r="J505" s="1" t="s">
        <v>423</v>
      </c>
      <c r="K505" s="3">
        <v>1.6932870370370369E-2</v>
      </c>
      <c r="L505" s="1" t="s">
        <v>6486</v>
      </c>
      <c r="M505" s="1" t="s">
        <v>16</v>
      </c>
    </row>
    <row r="506" spans="1:13" hidden="1" x14ac:dyDescent="0.3">
      <c r="A506">
        <v>505</v>
      </c>
      <c r="B506" s="1" t="s">
        <v>10</v>
      </c>
      <c r="C506" s="2">
        <v>44423.918055555558</v>
      </c>
      <c r="D506" s="2"/>
      <c r="E506" s="3">
        <v>3.7037037037037035E-4</v>
      </c>
      <c r="F506" s="1" t="s">
        <v>11</v>
      </c>
      <c r="G506" s="1" t="s">
        <v>879</v>
      </c>
      <c r="H506" s="1"/>
      <c r="I506" s="1" t="s">
        <v>58</v>
      </c>
      <c r="J506" s="1" t="s">
        <v>14</v>
      </c>
      <c r="K506" s="3">
        <v>3.7037037037037035E-4</v>
      </c>
      <c r="L506" s="1" t="s">
        <v>238</v>
      </c>
      <c r="M506" s="1" t="s">
        <v>16</v>
      </c>
    </row>
    <row r="507" spans="1:13" hidden="1" x14ac:dyDescent="0.3">
      <c r="A507">
        <v>506</v>
      </c>
      <c r="B507" s="1" t="s">
        <v>10</v>
      </c>
      <c r="C507" s="2">
        <v>44423.916666666664</v>
      </c>
      <c r="D507" s="2"/>
      <c r="E507" s="3">
        <v>5.9027777777777778E-4</v>
      </c>
      <c r="F507" s="1" t="s">
        <v>11</v>
      </c>
      <c r="G507" s="1" t="s">
        <v>880</v>
      </c>
      <c r="H507" s="1"/>
      <c r="I507" s="1" t="s">
        <v>58</v>
      </c>
      <c r="J507" s="1" t="s">
        <v>14</v>
      </c>
      <c r="K507" s="3">
        <v>5.9027777777777778E-4</v>
      </c>
      <c r="L507" s="1" t="s">
        <v>881</v>
      </c>
      <c r="M507" s="1" t="s">
        <v>16</v>
      </c>
    </row>
    <row r="508" spans="1:13" hidden="1" x14ac:dyDescent="0.3">
      <c r="A508">
        <v>507</v>
      </c>
      <c r="B508" s="1" t="s">
        <v>10</v>
      </c>
      <c r="C508" s="2">
        <v>44423.916666666664</v>
      </c>
      <c r="D508" s="2"/>
      <c r="E508" s="3">
        <v>9.2592592592592588E-5</v>
      </c>
      <c r="F508" s="1" t="s">
        <v>11</v>
      </c>
      <c r="G508" s="1" t="s">
        <v>882</v>
      </c>
      <c r="H508" s="1"/>
      <c r="I508" s="1" t="s">
        <v>58</v>
      </c>
      <c r="J508" s="1" t="s">
        <v>14</v>
      </c>
      <c r="K508" s="3">
        <v>9.2592592592592588E-5</v>
      </c>
      <c r="L508" s="1" t="s">
        <v>77</v>
      </c>
      <c r="M508" s="1" t="s">
        <v>16</v>
      </c>
    </row>
    <row r="509" spans="1:13" hidden="1" x14ac:dyDescent="0.3">
      <c r="A509">
        <v>508</v>
      </c>
      <c r="B509" s="1" t="s">
        <v>10</v>
      </c>
      <c r="C509" s="2">
        <v>44423.915972222225</v>
      </c>
      <c r="D509" s="2"/>
      <c r="E509" s="3">
        <v>2.6620370370370372E-4</v>
      </c>
      <c r="F509" s="1" t="s">
        <v>11</v>
      </c>
      <c r="G509" s="1" t="s">
        <v>883</v>
      </c>
      <c r="H509" s="1"/>
      <c r="I509" s="1" t="s">
        <v>58</v>
      </c>
      <c r="J509" s="1" t="s">
        <v>14</v>
      </c>
      <c r="K509" s="3">
        <v>3.0092592592592595E-4</v>
      </c>
      <c r="L509" s="1" t="s">
        <v>492</v>
      </c>
      <c r="M509" s="1" t="s">
        <v>16</v>
      </c>
    </row>
    <row r="510" spans="1:13" hidden="1" x14ac:dyDescent="0.3">
      <c r="A510">
        <v>509</v>
      </c>
      <c r="B510" s="1" t="s">
        <v>10</v>
      </c>
      <c r="C510" s="2">
        <v>44423.915277777778</v>
      </c>
      <c r="D510" s="2"/>
      <c r="E510" s="3">
        <v>6.8287037037037036E-4</v>
      </c>
      <c r="F510" s="1" t="s">
        <v>11</v>
      </c>
      <c r="G510" s="1" t="s">
        <v>884</v>
      </c>
      <c r="H510" s="1"/>
      <c r="I510" s="1" t="s">
        <v>33</v>
      </c>
      <c r="J510" s="1" t="s">
        <v>14</v>
      </c>
      <c r="K510" s="3">
        <v>6.9444444444444447E-4</v>
      </c>
      <c r="L510" s="1" t="s">
        <v>885</v>
      </c>
      <c r="M510" s="1" t="s">
        <v>16</v>
      </c>
    </row>
    <row r="511" spans="1:13" hidden="1" x14ac:dyDescent="0.3">
      <c r="A511">
        <v>510</v>
      </c>
      <c r="B511" s="1" t="s">
        <v>10</v>
      </c>
      <c r="C511" s="2">
        <v>44423.914583333331</v>
      </c>
      <c r="D511" s="2"/>
      <c r="E511" s="3">
        <v>2.8935185185185184E-4</v>
      </c>
      <c r="F511" s="1" t="s">
        <v>11</v>
      </c>
      <c r="G511" s="1" t="s">
        <v>886</v>
      </c>
      <c r="H511" s="1"/>
      <c r="I511" s="1" t="s">
        <v>33</v>
      </c>
      <c r="J511" s="1" t="s">
        <v>14</v>
      </c>
      <c r="K511" s="3">
        <v>3.0092592592592595E-4</v>
      </c>
      <c r="L511" s="1" t="s">
        <v>492</v>
      </c>
      <c r="M511" s="1" t="s">
        <v>16</v>
      </c>
    </row>
    <row r="512" spans="1:13" hidden="1" x14ac:dyDescent="0.3">
      <c r="A512">
        <v>511</v>
      </c>
      <c r="B512" s="1" t="s">
        <v>10</v>
      </c>
      <c r="C512" s="2">
        <v>44423.914583333331</v>
      </c>
      <c r="D512" s="2"/>
      <c r="E512" s="3">
        <v>1.5046296296296297E-4</v>
      </c>
      <c r="F512" s="1" t="s">
        <v>11</v>
      </c>
      <c r="G512" s="1" t="s">
        <v>887</v>
      </c>
      <c r="H512" s="1"/>
      <c r="I512" s="1" t="s">
        <v>58</v>
      </c>
      <c r="J512" s="1" t="s">
        <v>14</v>
      </c>
      <c r="K512" s="3">
        <v>1.5046296296296297E-4</v>
      </c>
      <c r="L512" s="1" t="s">
        <v>737</v>
      </c>
      <c r="M512" s="1" t="s">
        <v>16</v>
      </c>
    </row>
    <row r="513" spans="1:13" hidden="1" x14ac:dyDescent="0.3">
      <c r="A513">
        <v>512</v>
      </c>
      <c r="B513" s="1" t="s">
        <v>10</v>
      </c>
      <c r="C513" s="2">
        <v>44423.914583333331</v>
      </c>
      <c r="D513" s="2"/>
      <c r="E513" s="3">
        <v>1.0416666666666667E-4</v>
      </c>
      <c r="F513" s="1" t="s">
        <v>11</v>
      </c>
      <c r="G513" s="1" t="s">
        <v>888</v>
      </c>
      <c r="H513" s="1"/>
      <c r="I513" s="1" t="s">
        <v>33</v>
      </c>
      <c r="J513" s="1" t="s">
        <v>14</v>
      </c>
      <c r="K513" s="3">
        <v>1.0416666666666667E-4</v>
      </c>
      <c r="L513" s="1" t="s">
        <v>236</v>
      </c>
      <c r="M513" s="1" t="s">
        <v>16</v>
      </c>
    </row>
    <row r="514" spans="1:13" hidden="1" x14ac:dyDescent="0.3">
      <c r="A514">
        <v>513</v>
      </c>
      <c r="B514" s="1" t="s">
        <v>10</v>
      </c>
      <c r="C514" s="2">
        <v>44423.913888888892</v>
      </c>
      <c r="D514" s="2"/>
      <c r="E514" s="3">
        <v>4.6296296296296294E-5</v>
      </c>
      <c r="F514" s="1" t="s">
        <v>11</v>
      </c>
      <c r="G514" s="1" t="s">
        <v>889</v>
      </c>
      <c r="H514" s="1"/>
      <c r="I514" s="1" t="s">
        <v>33</v>
      </c>
      <c r="J514" s="1" t="s">
        <v>14</v>
      </c>
      <c r="K514" s="3">
        <v>5.7870370370370373E-5</v>
      </c>
      <c r="L514" s="1" t="s">
        <v>147</v>
      </c>
      <c r="M514" s="1" t="s">
        <v>16</v>
      </c>
    </row>
    <row r="515" spans="1:13" hidden="1" x14ac:dyDescent="0.3">
      <c r="A515">
        <v>514</v>
      </c>
      <c r="B515" s="1" t="s">
        <v>10</v>
      </c>
      <c r="C515" s="2">
        <v>44423.910416666666</v>
      </c>
      <c r="D515" s="2"/>
      <c r="E515" s="3">
        <v>1.4699074074074074E-3</v>
      </c>
      <c r="F515" s="1" t="s">
        <v>13</v>
      </c>
      <c r="G515" s="1" t="s">
        <v>890</v>
      </c>
      <c r="H515" s="1"/>
      <c r="I515" s="1" t="s">
        <v>33</v>
      </c>
      <c r="J515" s="1" t="s">
        <v>14</v>
      </c>
      <c r="K515" s="3">
        <v>1.4699074074074074E-3</v>
      </c>
      <c r="L515" s="1" t="s">
        <v>891</v>
      </c>
      <c r="M515" s="1" t="s">
        <v>16</v>
      </c>
    </row>
    <row r="516" spans="1:13" x14ac:dyDescent="0.3">
      <c r="A516">
        <v>515</v>
      </c>
      <c r="B516" s="1" t="s">
        <v>10</v>
      </c>
      <c r="C516" s="2">
        <v>42030.747916666667</v>
      </c>
      <c r="D516" s="2"/>
      <c r="E516" s="3">
        <v>1.6909722222222222E-2</v>
      </c>
      <c r="F516" s="1" t="s">
        <v>13</v>
      </c>
      <c r="G516" s="1" t="s">
        <v>6482</v>
      </c>
      <c r="H516" s="1" t="str">
        <f>IF(ISNUMBER(SEARCH("Episode",ViewingActivityRaw[[#This Row],[Title]])),"SERIE","MOVIE")</f>
        <v>SERIE</v>
      </c>
      <c r="I516" s="1" t="s">
        <v>13</v>
      </c>
      <c r="J516" s="1" t="s">
        <v>423</v>
      </c>
      <c r="K516" s="3">
        <v>1.6909722222222222E-2</v>
      </c>
      <c r="L516" s="1" t="s">
        <v>591</v>
      </c>
      <c r="M516" s="1" t="s">
        <v>16</v>
      </c>
    </row>
    <row r="517" spans="1:13" hidden="1" x14ac:dyDescent="0.3">
      <c r="A517">
        <v>516</v>
      </c>
      <c r="B517" s="1" t="s">
        <v>10</v>
      </c>
      <c r="C517" s="2">
        <v>44423.841666666667</v>
      </c>
      <c r="D517" s="2"/>
      <c r="E517" s="3">
        <v>3.1250000000000001E-4</v>
      </c>
      <c r="F517" s="1" t="s">
        <v>11</v>
      </c>
      <c r="G517" s="1" t="s">
        <v>894</v>
      </c>
      <c r="H517" s="1"/>
      <c r="I517" s="1" t="s">
        <v>58</v>
      </c>
      <c r="J517" s="1" t="s">
        <v>14</v>
      </c>
      <c r="K517" s="3">
        <v>3.1250000000000001E-4</v>
      </c>
      <c r="L517" s="1" t="s">
        <v>233</v>
      </c>
      <c r="M517" s="1" t="s">
        <v>16</v>
      </c>
    </row>
    <row r="518" spans="1:13" hidden="1" x14ac:dyDescent="0.3">
      <c r="A518">
        <v>517</v>
      </c>
      <c r="B518" s="1" t="s">
        <v>10</v>
      </c>
      <c r="C518" s="2">
        <v>44423.841666666667</v>
      </c>
      <c r="D518" s="2"/>
      <c r="E518" s="3">
        <v>3.0092592592592595E-4</v>
      </c>
      <c r="F518" s="1" t="s">
        <v>11</v>
      </c>
      <c r="G518" s="1" t="s">
        <v>895</v>
      </c>
      <c r="H518" s="1"/>
      <c r="I518" s="1" t="s">
        <v>58</v>
      </c>
      <c r="J518" s="1" t="s">
        <v>14</v>
      </c>
      <c r="K518" s="3">
        <v>3.0092592592592595E-4</v>
      </c>
      <c r="L518" s="1" t="s">
        <v>492</v>
      </c>
      <c r="M518" s="1" t="s">
        <v>16</v>
      </c>
    </row>
    <row r="519" spans="1:13" hidden="1" x14ac:dyDescent="0.3">
      <c r="A519">
        <v>518</v>
      </c>
      <c r="B519" s="1" t="s">
        <v>10</v>
      </c>
      <c r="C519" s="2">
        <v>44423.84097222222</v>
      </c>
      <c r="D519" s="2"/>
      <c r="E519" s="3">
        <v>2.199074074074074E-4</v>
      </c>
      <c r="F519" s="1" t="s">
        <v>11</v>
      </c>
      <c r="G519" s="1" t="s">
        <v>896</v>
      </c>
      <c r="H519" s="1"/>
      <c r="I519" s="1" t="s">
        <v>58</v>
      </c>
      <c r="J519" s="1" t="s">
        <v>14</v>
      </c>
      <c r="K519" s="3">
        <v>2.3148148148148149E-4</v>
      </c>
      <c r="L519" s="1" t="s">
        <v>528</v>
      </c>
      <c r="M519" s="1" t="s">
        <v>16</v>
      </c>
    </row>
    <row r="520" spans="1:13" hidden="1" x14ac:dyDescent="0.3">
      <c r="A520">
        <v>519</v>
      </c>
      <c r="B520" s="1" t="s">
        <v>10</v>
      </c>
      <c r="C520" s="2">
        <v>44423.84097222222</v>
      </c>
      <c r="D520" s="2"/>
      <c r="E520" s="3">
        <v>4.6296296296296294E-5</v>
      </c>
      <c r="F520" s="1" t="s">
        <v>11</v>
      </c>
      <c r="G520" s="1" t="s">
        <v>897</v>
      </c>
      <c r="H520" s="1"/>
      <c r="I520" s="1" t="s">
        <v>58</v>
      </c>
      <c r="J520" s="1" t="s">
        <v>14</v>
      </c>
      <c r="K520" s="3">
        <v>5.7870370370370373E-5</v>
      </c>
      <c r="L520" s="1" t="s">
        <v>147</v>
      </c>
      <c r="M520" s="1" t="s">
        <v>16</v>
      </c>
    </row>
    <row r="521" spans="1:13" x14ac:dyDescent="0.3">
      <c r="A521">
        <v>520</v>
      </c>
      <c r="B521" s="1" t="s">
        <v>10</v>
      </c>
      <c r="C521" s="2">
        <v>42030.730555555558</v>
      </c>
      <c r="D521" s="2"/>
      <c r="E521" s="3">
        <v>1.667824074074074E-2</v>
      </c>
      <c r="F521" s="1" t="s">
        <v>13</v>
      </c>
      <c r="G521" s="1" t="s">
        <v>6483</v>
      </c>
      <c r="H521" s="1" t="str">
        <f>IF(ISNUMBER(SEARCH("Episode",ViewingActivityRaw[[#This Row],[Title]])),"SERIE","MOVIE")</f>
        <v>SERIE</v>
      </c>
      <c r="I521" s="1" t="s">
        <v>13</v>
      </c>
      <c r="J521" s="1" t="s">
        <v>423</v>
      </c>
      <c r="K521" s="3">
        <v>1.667824074074074E-2</v>
      </c>
      <c r="L521" s="1" t="s">
        <v>1083</v>
      </c>
      <c r="M521" s="1" t="s">
        <v>16</v>
      </c>
    </row>
    <row r="522" spans="1:13" hidden="1" x14ac:dyDescent="0.3">
      <c r="A522">
        <v>521</v>
      </c>
      <c r="B522" s="1" t="s">
        <v>10</v>
      </c>
      <c r="C522" s="2">
        <v>44423.708333333336</v>
      </c>
      <c r="D522" s="2"/>
      <c r="E522" s="3">
        <v>6.9444444444444444E-5</v>
      </c>
      <c r="F522" s="1" t="s">
        <v>11</v>
      </c>
      <c r="G522" s="1" t="s">
        <v>900</v>
      </c>
      <c r="H522" s="1"/>
      <c r="I522" s="1" t="s">
        <v>58</v>
      </c>
      <c r="J522" s="1" t="s">
        <v>14</v>
      </c>
      <c r="K522" s="3">
        <v>6.9444444444444444E-5</v>
      </c>
      <c r="L522" s="1" t="s">
        <v>73</v>
      </c>
      <c r="M522" s="1" t="s">
        <v>16</v>
      </c>
    </row>
    <row r="523" spans="1:13" x14ac:dyDescent="0.3">
      <c r="A523">
        <v>522</v>
      </c>
      <c r="B523" s="1" t="s">
        <v>10</v>
      </c>
      <c r="C523" s="2">
        <v>42706.791666666664</v>
      </c>
      <c r="D523" s="2"/>
      <c r="E523" s="3">
        <v>4.2060185185185187E-2</v>
      </c>
      <c r="F523" s="1" t="s">
        <v>13</v>
      </c>
      <c r="G523" s="1" t="s">
        <v>5746</v>
      </c>
      <c r="H523" s="1" t="str">
        <f>IF(ISNUMBER(SEARCH("Episode",ViewingActivityRaw[[#This Row],[Title]])),"SERIE","MOVIE")</f>
        <v>SERIE</v>
      </c>
      <c r="I523" s="1" t="s">
        <v>13</v>
      </c>
      <c r="J523" s="1" t="s">
        <v>480</v>
      </c>
      <c r="K523" s="3">
        <v>4.2291666666666665E-2</v>
      </c>
      <c r="L523" s="1" t="s">
        <v>5747</v>
      </c>
      <c r="M523" s="1" t="s">
        <v>16</v>
      </c>
    </row>
    <row r="524" spans="1:13" hidden="1" x14ac:dyDescent="0.3">
      <c r="A524">
        <v>523</v>
      </c>
      <c r="B524" s="1" t="s">
        <v>10</v>
      </c>
      <c r="C524" s="2">
        <v>44421.938194444447</v>
      </c>
      <c r="D524" s="2"/>
      <c r="E524" s="3">
        <v>4.6296296296296294E-5</v>
      </c>
      <c r="F524" s="1" t="s">
        <v>11</v>
      </c>
      <c r="G524" s="1" t="s">
        <v>903</v>
      </c>
      <c r="H524" s="1"/>
      <c r="I524" s="1" t="s">
        <v>33</v>
      </c>
      <c r="J524" s="1" t="s">
        <v>14</v>
      </c>
      <c r="K524" s="3">
        <v>5.7870370370370373E-5</v>
      </c>
      <c r="L524" s="1" t="s">
        <v>147</v>
      </c>
      <c r="M524" s="1" t="s">
        <v>16</v>
      </c>
    </row>
    <row r="525" spans="1:13" x14ac:dyDescent="0.3">
      <c r="A525">
        <v>524</v>
      </c>
      <c r="B525" s="1" t="s">
        <v>10</v>
      </c>
      <c r="C525" s="2">
        <v>42706.857638888891</v>
      </c>
      <c r="D525" s="2"/>
      <c r="E525" s="3">
        <v>3.2893518518518516E-2</v>
      </c>
      <c r="F525" s="1" t="s">
        <v>13</v>
      </c>
      <c r="G525" s="1" t="s">
        <v>5744</v>
      </c>
      <c r="H525" s="1" t="str">
        <f>IF(ISNUMBER(SEARCH("Episode",ViewingActivityRaw[[#This Row],[Title]])),"SERIE","MOVIE")</f>
        <v>SERIE</v>
      </c>
      <c r="I525" s="1" t="s">
        <v>13</v>
      </c>
      <c r="J525" s="1" t="s">
        <v>480</v>
      </c>
      <c r="K525" s="3">
        <v>3.3125000000000002E-2</v>
      </c>
      <c r="L525" s="1" t="s">
        <v>5745</v>
      </c>
      <c r="M525" s="1" t="s">
        <v>16</v>
      </c>
    </row>
    <row r="526" spans="1:13" x14ac:dyDescent="0.3">
      <c r="A526">
        <v>525</v>
      </c>
      <c r="B526" s="1" t="s">
        <v>10</v>
      </c>
      <c r="C526" s="2">
        <v>42706.761805555558</v>
      </c>
      <c r="D526" s="2"/>
      <c r="E526" s="3">
        <v>2.9872685185185186E-2</v>
      </c>
      <c r="F526" s="1" t="s">
        <v>13</v>
      </c>
      <c r="G526" s="1" t="s">
        <v>5748</v>
      </c>
      <c r="H526" s="1" t="str">
        <f>IF(ISNUMBER(SEARCH("Episode",ViewingActivityRaw[[#This Row],[Title]])),"SERIE","MOVIE")</f>
        <v>SERIE</v>
      </c>
      <c r="I526" s="1" t="s">
        <v>13</v>
      </c>
      <c r="J526" s="1" t="s">
        <v>480</v>
      </c>
      <c r="K526" s="3">
        <v>2.9988425925925925E-2</v>
      </c>
      <c r="L526" s="1" t="s">
        <v>2838</v>
      </c>
      <c r="M526" s="1" t="s">
        <v>16</v>
      </c>
    </row>
    <row r="527" spans="1:13" x14ac:dyDescent="0.3">
      <c r="A527">
        <v>526</v>
      </c>
      <c r="B527" s="1" t="s">
        <v>10</v>
      </c>
      <c r="C527" s="2">
        <v>42812.621527777781</v>
      </c>
      <c r="D527" s="2"/>
      <c r="E527" s="3">
        <v>3.318287037037037E-2</v>
      </c>
      <c r="F527" s="1" t="s">
        <v>13</v>
      </c>
      <c r="G527" s="1" t="s">
        <v>5661</v>
      </c>
      <c r="H527" s="1" t="str">
        <f>IF(ISNUMBER(SEARCH("Episode",ViewingActivityRaw[[#This Row],[Title]])),"SERIE","MOVIE")</f>
        <v>SERIE</v>
      </c>
      <c r="I527" s="1" t="s">
        <v>13</v>
      </c>
      <c r="J527" s="1" t="s">
        <v>480</v>
      </c>
      <c r="K527" s="3">
        <v>3.318287037037037E-2</v>
      </c>
      <c r="L527" s="1" t="s">
        <v>5603</v>
      </c>
      <c r="M527" s="1" t="s">
        <v>16</v>
      </c>
    </row>
    <row r="528" spans="1:13" x14ac:dyDescent="0.3">
      <c r="A528">
        <v>527</v>
      </c>
      <c r="B528" s="1" t="s">
        <v>10</v>
      </c>
      <c r="C528" s="2">
        <v>42812.685416666667</v>
      </c>
      <c r="D528" s="2"/>
      <c r="E528" s="3">
        <v>2.9328703703703704E-2</v>
      </c>
      <c r="F528" s="1" t="s">
        <v>13</v>
      </c>
      <c r="G528" s="1" t="s">
        <v>5659</v>
      </c>
      <c r="H528" s="1" t="str">
        <f>IF(ISNUMBER(SEARCH("Episode",ViewingActivityRaw[[#This Row],[Title]])),"SERIE","MOVIE")</f>
        <v>SERIE</v>
      </c>
      <c r="I528" s="1" t="s">
        <v>13</v>
      </c>
      <c r="J528" s="1" t="s">
        <v>480</v>
      </c>
      <c r="K528" s="3">
        <v>2.9456018518518517E-2</v>
      </c>
      <c r="L528" s="1" t="s">
        <v>2436</v>
      </c>
      <c r="M528" s="1" t="s">
        <v>16</v>
      </c>
    </row>
    <row r="529" spans="1:13" x14ac:dyDescent="0.3">
      <c r="A529">
        <v>528</v>
      </c>
      <c r="B529" s="1" t="s">
        <v>10</v>
      </c>
      <c r="C529" s="2">
        <v>42812.654861111114</v>
      </c>
      <c r="D529" s="2"/>
      <c r="E529" s="3">
        <v>2.9212962962962961E-2</v>
      </c>
      <c r="F529" s="1" t="s">
        <v>13</v>
      </c>
      <c r="G529" s="1" t="s">
        <v>5660</v>
      </c>
      <c r="H529" s="1" t="str">
        <f>IF(ISNUMBER(SEARCH("Episode",ViewingActivityRaw[[#This Row],[Title]])),"SERIE","MOVIE")</f>
        <v>SERIE</v>
      </c>
      <c r="I529" s="1" t="s">
        <v>13</v>
      </c>
      <c r="J529" s="1" t="s">
        <v>480</v>
      </c>
      <c r="K529" s="3">
        <v>2.9328703703703704E-2</v>
      </c>
      <c r="L529" s="1" t="s">
        <v>2241</v>
      </c>
      <c r="M529" s="1" t="s">
        <v>16</v>
      </c>
    </row>
    <row r="530" spans="1:13" x14ac:dyDescent="0.3">
      <c r="A530">
        <v>529</v>
      </c>
      <c r="B530" s="1" t="s">
        <v>10</v>
      </c>
      <c r="C530" s="2">
        <v>42812.71597222222</v>
      </c>
      <c r="D530" s="2"/>
      <c r="E530" s="3">
        <v>4.0393518518518521E-3</v>
      </c>
      <c r="F530" s="1" t="s">
        <v>13</v>
      </c>
      <c r="G530" s="1" t="s">
        <v>5657</v>
      </c>
      <c r="H530" s="1" t="str">
        <f>IF(ISNUMBER(SEARCH("Episode",ViewingActivityRaw[[#This Row],[Title]])),"SERIE","MOVIE")</f>
        <v>SERIE</v>
      </c>
      <c r="I530" s="1" t="s">
        <v>13</v>
      </c>
      <c r="J530" s="1" t="s">
        <v>480</v>
      </c>
      <c r="K530" s="3">
        <v>4.1550925925925922E-3</v>
      </c>
      <c r="L530" s="1" t="s">
        <v>5658</v>
      </c>
      <c r="M530" s="1" t="s">
        <v>16</v>
      </c>
    </row>
    <row r="531" spans="1:13" x14ac:dyDescent="0.3">
      <c r="A531">
        <v>530</v>
      </c>
      <c r="B531" s="1" t="s">
        <v>10</v>
      </c>
      <c r="C531" s="2">
        <v>42819.676388888889</v>
      </c>
      <c r="D531" s="2"/>
      <c r="E531" s="3">
        <v>6.0983796296296293E-2</v>
      </c>
      <c r="F531" s="1" t="s">
        <v>13</v>
      </c>
      <c r="G531" s="1" t="s">
        <v>5645</v>
      </c>
      <c r="H531" s="1" t="str">
        <f>IF(ISNUMBER(SEARCH("Episode",ViewingActivityRaw[[#This Row],[Title]])),"SERIE","MOVIE")</f>
        <v>SERIE</v>
      </c>
      <c r="I531" s="1" t="s">
        <v>13</v>
      </c>
      <c r="J531" s="1" t="s">
        <v>480</v>
      </c>
      <c r="K531" s="3">
        <v>6.1006944444444447E-2</v>
      </c>
      <c r="L531" s="1" t="s">
        <v>5646</v>
      </c>
      <c r="M531" s="1" t="s">
        <v>16</v>
      </c>
    </row>
    <row r="532" spans="1:13" x14ac:dyDescent="0.3">
      <c r="A532">
        <v>531</v>
      </c>
      <c r="B532" s="1" t="s">
        <v>10</v>
      </c>
      <c r="C532" s="2">
        <v>42819.613194444442</v>
      </c>
      <c r="D532" s="2"/>
      <c r="E532" s="3">
        <v>4.0810185185185185E-2</v>
      </c>
      <c r="F532" s="1" t="s">
        <v>13</v>
      </c>
      <c r="G532" s="1" t="s">
        <v>5647</v>
      </c>
      <c r="H532" s="1" t="str">
        <f>IF(ISNUMBER(SEARCH("Episode",ViewingActivityRaw[[#This Row],[Title]])),"SERIE","MOVIE")</f>
        <v>SERIE</v>
      </c>
      <c r="I532" s="1" t="s">
        <v>13</v>
      </c>
      <c r="J532" s="1" t="s">
        <v>480</v>
      </c>
      <c r="K532" s="3">
        <v>4.1041666666666664E-2</v>
      </c>
      <c r="L532" s="1" t="s">
        <v>5648</v>
      </c>
      <c r="M532" s="1" t="s">
        <v>16</v>
      </c>
    </row>
    <row r="533" spans="1:13" x14ac:dyDescent="0.3">
      <c r="A533">
        <v>532</v>
      </c>
      <c r="B533" s="1" t="s">
        <v>10</v>
      </c>
      <c r="C533" s="2">
        <v>42812.720138888886</v>
      </c>
      <c r="D533" s="2"/>
      <c r="E533" s="3">
        <v>4.2858796296296298E-2</v>
      </c>
      <c r="F533" s="1" t="s">
        <v>13</v>
      </c>
      <c r="G533" s="1" t="s">
        <v>5655</v>
      </c>
      <c r="H533" s="1" t="str">
        <f>IF(ISNUMBER(SEARCH("Episode",ViewingActivityRaw[[#This Row],[Title]])),"SERIE","MOVIE")</f>
        <v>SERIE</v>
      </c>
      <c r="I533" s="1" t="s">
        <v>13</v>
      </c>
      <c r="J533" s="1" t="s">
        <v>480</v>
      </c>
      <c r="K533" s="3">
        <v>4.2870370370370371E-2</v>
      </c>
      <c r="L533" s="1" t="s">
        <v>5656</v>
      </c>
      <c r="M533" s="1" t="s">
        <v>16</v>
      </c>
    </row>
    <row r="534" spans="1:13" x14ac:dyDescent="0.3">
      <c r="A534">
        <v>533</v>
      </c>
      <c r="B534" s="1" t="s">
        <v>10</v>
      </c>
      <c r="C534" s="2">
        <v>42819.486111111109</v>
      </c>
      <c r="D534" s="2"/>
      <c r="E534" s="3">
        <v>3.8738425925925926E-2</v>
      </c>
      <c r="F534" s="1" t="s">
        <v>13</v>
      </c>
      <c r="G534" s="1" t="s">
        <v>5652</v>
      </c>
      <c r="H534" s="1" t="str">
        <f>IF(ISNUMBER(SEARCH("Episode",ViewingActivityRaw[[#This Row],[Title]])),"SERIE","MOVIE")</f>
        <v>SERIE</v>
      </c>
      <c r="I534" s="1" t="s">
        <v>13</v>
      </c>
      <c r="J534" s="1" t="s">
        <v>480</v>
      </c>
      <c r="K534" s="3">
        <v>3.8738425925925926E-2</v>
      </c>
      <c r="L534" s="1" t="s">
        <v>2627</v>
      </c>
      <c r="M534" s="1" t="s">
        <v>16</v>
      </c>
    </row>
    <row r="535" spans="1:13" x14ac:dyDescent="0.3">
      <c r="A535">
        <v>534</v>
      </c>
      <c r="B535" s="1" t="s">
        <v>10</v>
      </c>
      <c r="C535" s="2">
        <v>42819.567361111112</v>
      </c>
      <c r="D535" s="2"/>
      <c r="E535" s="3">
        <v>4.1493055555555554E-2</v>
      </c>
      <c r="F535" s="1" t="s">
        <v>13</v>
      </c>
      <c r="G535" s="1" t="s">
        <v>5649</v>
      </c>
      <c r="H535" s="1" t="str">
        <f>IF(ISNUMBER(SEARCH("Episode",ViewingActivityRaw[[#This Row],[Title]])),"SERIE","MOVIE")</f>
        <v>SERIE</v>
      </c>
      <c r="I535" s="1" t="s">
        <v>13</v>
      </c>
      <c r="J535" s="1" t="s">
        <v>480</v>
      </c>
      <c r="K535" s="3">
        <v>4.1736111111111113E-2</v>
      </c>
      <c r="L535" s="1" t="s">
        <v>5650</v>
      </c>
      <c r="M535" s="1" t="s">
        <v>16</v>
      </c>
    </row>
    <row r="536" spans="1:13" x14ac:dyDescent="0.3">
      <c r="A536">
        <v>535</v>
      </c>
      <c r="B536" s="1" t="s">
        <v>10</v>
      </c>
      <c r="C536" s="2">
        <v>42819.527777777781</v>
      </c>
      <c r="D536" s="2"/>
      <c r="E536" s="3">
        <v>3.5254629629629629E-2</v>
      </c>
      <c r="F536" s="1" t="s">
        <v>13</v>
      </c>
      <c r="G536" s="1" t="s">
        <v>5651</v>
      </c>
      <c r="H536" s="1" t="str">
        <f>IF(ISNUMBER(SEARCH("Episode",ViewingActivityRaw[[#This Row],[Title]])),"SERIE","MOVIE")</f>
        <v>SERIE</v>
      </c>
      <c r="I536" s="1" t="s">
        <v>13</v>
      </c>
      <c r="J536" s="1" t="s">
        <v>480</v>
      </c>
      <c r="K536" s="3">
        <v>3.5497685185185188E-2</v>
      </c>
      <c r="L536" s="1" t="s">
        <v>1959</v>
      </c>
      <c r="M536" s="1" t="s">
        <v>16</v>
      </c>
    </row>
    <row r="537" spans="1:13" x14ac:dyDescent="0.3">
      <c r="A537">
        <v>536</v>
      </c>
      <c r="B537" s="1" t="s">
        <v>10</v>
      </c>
      <c r="C537" s="2">
        <v>43516.666666666664</v>
      </c>
      <c r="D537" s="2"/>
      <c r="E537" s="3">
        <v>1.5682870370370371E-2</v>
      </c>
      <c r="F537" s="1" t="s">
        <v>13</v>
      </c>
      <c r="G537" s="1" t="s">
        <v>3848</v>
      </c>
      <c r="H537" s="1" t="str">
        <f>IF(ISNUMBER(SEARCH("Episode",ViewingActivityRaw[[#This Row],[Title]])),"SERIE","MOVIE")</f>
        <v>SERIE</v>
      </c>
      <c r="I537" s="1" t="s">
        <v>13</v>
      </c>
      <c r="J537" s="1" t="s">
        <v>480</v>
      </c>
      <c r="K537" s="3">
        <v>2.3368055555555555E-2</v>
      </c>
      <c r="L537" s="1" t="s">
        <v>3849</v>
      </c>
      <c r="M537" s="1" t="s">
        <v>16</v>
      </c>
    </row>
    <row r="538" spans="1:13" x14ac:dyDescent="0.3">
      <c r="A538">
        <v>537</v>
      </c>
      <c r="B538" s="1" t="s">
        <v>10</v>
      </c>
      <c r="C538" s="2">
        <v>43521.78125</v>
      </c>
      <c r="D538" s="2"/>
      <c r="E538" s="3">
        <v>1.3009259259259259E-2</v>
      </c>
      <c r="F538" s="1" t="s">
        <v>13</v>
      </c>
      <c r="G538" s="1" t="s">
        <v>3839</v>
      </c>
      <c r="H538" s="1" t="str">
        <f>IF(ISNUMBER(SEARCH("Episode",ViewingActivityRaw[[#This Row],[Title]])),"SERIE","MOVIE")</f>
        <v>SERIE</v>
      </c>
      <c r="I538" s="1" t="s">
        <v>13</v>
      </c>
      <c r="J538" s="1" t="s">
        <v>480</v>
      </c>
      <c r="K538" s="3">
        <v>2.1736111111111112E-2</v>
      </c>
      <c r="L538" s="1" t="s">
        <v>2697</v>
      </c>
      <c r="M538" s="1" t="s">
        <v>16</v>
      </c>
    </row>
    <row r="539" spans="1:13" x14ac:dyDescent="0.3">
      <c r="A539">
        <v>538</v>
      </c>
      <c r="B539" s="1" t="s">
        <v>10</v>
      </c>
      <c r="C539" s="2">
        <v>43521.839583333334</v>
      </c>
      <c r="D539" s="2"/>
      <c r="E539" s="3">
        <v>2.1678240740740741E-2</v>
      </c>
      <c r="F539" s="1" t="s">
        <v>13</v>
      </c>
      <c r="G539" s="1" t="s">
        <v>3835</v>
      </c>
      <c r="H539" s="1" t="str">
        <f>IF(ISNUMBER(SEARCH("Episode",ViewingActivityRaw[[#This Row],[Title]])),"SERIE","MOVIE")</f>
        <v>SERIE</v>
      </c>
      <c r="I539" s="1" t="s">
        <v>13</v>
      </c>
      <c r="J539" s="1" t="s">
        <v>480</v>
      </c>
      <c r="K539" s="3">
        <v>2.1678240740740741E-2</v>
      </c>
      <c r="L539" s="1" t="s">
        <v>3470</v>
      </c>
      <c r="M539" s="1" t="s">
        <v>16</v>
      </c>
    </row>
    <row r="540" spans="1:13" x14ac:dyDescent="0.3">
      <c r="A540">
        <v>539</v>
      </c>
      <c r="B540" s="1" t="s">
        <v>10</v>
      </c>
      <c r="C540" s="2">
        <v>43516.561111111114</v>
      </c>
      <c r="D540" s="2"/>
      <c r="E540" s="3">
        <v>2.3333333333333334E-2</v>
      </c>
      <c r="F540" s="1" t="s">
        <v>13</v>
      </c>
      <c r="G540" s="1" t="s">
        <v>3850</v>
      </c>
      <c r="H540" s="1" t="str">
        <f>IF(ISNUMBER(SEARCH("Episode",ViewingActivityRaw[[#This Row],[Title]])),"SERIE","MOVIE")</f>
        <v>SERIE</v>
      </c>
      <c r="I540" s="1" t="s">
        <v>13</v>
      </c>
      <c r="J540" s="1" t="s">
        <v>480</v>
      </c>
      <c r="K540" s="3">
        <v>2.3344907407407408E-2</v>
      </c>
      <c r="L540" s="1" t="s">
        <v>3851</v>
      </c>
      <c r="M540" s="1" t="s">
        <v>16</v>
      </c>
    </row>
    <row r="541" spans="1:13" x14ac:dyDescent="0.3">
      <c r="A541">
        <v>540</v>
      </c>
      <c r="B541" s="1" t="s">
        <v>10</v>
      </c>
      <c r="C541" s="2">
        <v>43521.794444444444</v>
      </c>
      <c r="D541" s="2"/>
      <c r="E541" s="3">
        <v>2.3564814814814816E-2</v>
      </c>
      <c r="F541" s="1" t="s">
        <v>13</v>
      </c>
      <c r="G541" s="1" t="s">
        <v>3837</v>
      </c>
      <c r="H541" s="1" t="str">
        <f>IF(ISNUMBER(SEARCH("Episode",ViewingActivityRaw[[#This Row],[Title]])),"SERIE","MOVIE")</f>
        <v>SERIE</v>
      </c>
      <c r="I541" s="1" t="s">
        <v>13</v>
      </c>
      <c r="J541" s="1" t="s">
        <v>480</v>
      </c>
      <c r="K541" s="3">
        <v>2.3564814814814816E-2</v>
      </c>
      <c r="L541" s="1" t="s">
        <v>3838</v>
      </c>
      <c r="M541" s="1" t="s">
        <v>16</v>
      </c>
    </row>
    <row r="542" spans="1:13" x14ac:dyDescent="0.3">
      <c r="A542">
        <v>541</v>
      </c>
      <c r="B542" s="1" t="s">
        <v>10</v>
      </c>
      <c r="C542" s="2">
        <v>43521.819444444445</v>
      </c>
      <c r="D542" s="2"/>
      <c r="E542" s="3">
        <v>2.0162037037037037E-2</v>
      </c>
      <c r="F542" s="1" t="s">
        <v>11</v>
      </c>
      <c r="G542" s="1" t="s">
        <v>3836</v>
      </c>
      <c r="H542" s="1" t="str">
        <f>IF(ISNUMBER(SEARCH("Episode",ViewingActivityRaw[[#This Row],[Title]])),"SERIE","MOVIE")</f>
        <v>SERIE</v>
      </c>
      <c r="I542" s="1" t="s">
        <v>13</v>
      </c>
      <c r="J542" s="1" t="s">
        <v>480</v>
      </c>
      <c r="K542" s="3">
        <v>2.0162037037037037E-2</v>
      </c>
      <c r="L542" s="1" t="s">
        <v>943</v>
      </c>
      <c r="M542" s="1" t="s">
        <v>16</v>
      </c>
    </row>
    <row r="543" spans="1:13" x14ac:dyDescent="0.3">
      <c r="A543">
        <v>542</v>
      </c>
      <c r="B543" s="1" t="s">
        <v>10</v>
      </c>
      <c r="C543" s="2">
        <v>43521.861805555556</v>
      </c>
      <c r="D543" s="2"/>
      <c r="E543" s="3">
        <v>1.4560185185185185E-2</v>
      </c>
      <c r="F543" s="1" t="s">
        <v>11</v>
      </c>
      <c r="G543" s="1" t="s">
        <v>3834</v>
      </c>
      <c r="H543" s="1" t="str">
        <f>IF(ISNUMBER(SEARCH("Episode",ViewingActivityRaw[[#This Row],[Title]])),"SERIE","MOVIE")</f>
        <v>SERIE</v>
      </c>
      <c r="I543" s="1" t="s">
        <v>13</v>
      </c>
      <c r="J543" s="1" t="s">
        <v>480</v>
      </c>
      <c r="K543" s="3">
        <v>1.457175925925926E-2</v>
      </c>
      <c r="L543" s="1" t="s">
        <v>3008</v>
      </c>
      <c r="M543" s="1" t="s">
        <v>16</v>
      </c>
    </row>
    <row r="544" spans="1:13" x14ac:dyDescent="0.3">
      <c r="A544">
        <v>543</v>
      </c>
      <c r="B544" s="1" t="s">
        <v>10</v>
      </c>
      <c r="C544" s="2">
        <v>43558.705555555556</v>
      </c>
      <c r="D544" s="2"/>
      <c r="E544" s="3">
        <v>9.5023148148148141E-3</v>
      </c>
      <c r="F544" s="1" t="s">
        <v>13</v>
      </c>
      <c r="G544" s="1" t="s">
        <v>3666</v>
      </c>
      <c r="H544" s="1" t="str">
        <f>IF(ISNUMBER(SEARCH("Episode",ViewingActivityRaw[[#This Row],[Title]])),"SERIE","MOVIE")</f>
        <v>SERIE</v>
      </c>
      <c r="I544" s="1" t="s">
        <v>13</v>
      </c>
      <c r="J544" s="1" t="s">
        <v>480</v>
      </c>
      <c r="K544" s="3">
        <v>1.8599537037037036E-2</v>
      </c>
      <c r="L544" s="1" t="s">
        <v>785</v>
      </c>
      <c r="M544" s="1" t="s">
        <v>16</v>
      </c>
    </row>
    <row r="545" spans="1:13" x14ac:dyDescent="0.3">
      <c r="A545">
        <v>544</v>
      </c>
      <c r="B545" s="1" t="s">
        <v>10</v>
      </c>
      <c r="C545" s="2">
        <v>43558.740972222222</v>
      </c>
      <c r="D545" s="2"/>
      <c r="E545" s="3">
        <v>1.2488425925925925E-2</v>
      </c>
      <c r="F545" s="1" t="s">
        <v>13</v>
      </c>
      <c r="G545" s="1" t="s">
        <v>3663</v>
      </c>
      <c r="H545" s="1" t="str">
        <f>IF(ISNUMBER(SEARCH("Episode",ViewingActivityRaw[[#This Row],[Title]])),"SERIE","MOVIE")</f>
        <v>SERIE</v>
      </c>
      <c r="I545" s="1" t="s">
        <v>13</v>
      </c>
      <c r="J545" s="1" t="s">
        <v>480</v>
      </c>
      <c r="K545" s="3">
        <v>1.2824074074074075E-2</v>
      </c>
      <c r="L545" s="1" t="s">
        <v>1494</v>
      </c>
      <c r="M545" s="1" t="s">
        <v>16</v>
      </c>
    </row>
    <row r="546" spans="1:13" x14ac:dyDescent="0.3">
      <c r="A546">
        <v>545</v>
      </c>
      <c r="B546" s="1" t="s">
        <v>10</v>
      </c>
      <c r="C546" s="2">
        <v>43558.720833333333</v>
      </c>
      <c r="D546" s="2"/>
      <c r="E546" s="3">
        <v>2.056712962962963E-2</v>
      </c>
      <c r="F546" s="1" t="s">
        <v>11</v>
      </c>
      <c r="G546" s="1" t="s">
        <v>3664</v>
      </c>
      <c r="H546" s="1" t="str">
        <f>IF(ISNUMBER(SEARCH("Episode",ViewingActivityRaw[[#This Row],[Title]])),"SERIE","MOVIE")</f>
        <v>SERIE</v>
      </c>
      <c r="I546" s="1" t="s">
        <v>13</v>
      </c>
      <c r="J546" s="1" t="s">
        <v>480</v>
      </c>
      <c r="K546" s="3">
        <v>2.0902777777777777E-2</v>
      </c>
      <c r="L546" s="1" t="s">
        <v>3665</v>
      </c>
      <c r="M546" s="1" t="s">
        <v>16</v>
      </c>
    </row>
    <row r="547" spans="1:13" x14ac:dyDescent="0.3">
      <c r="A547">
        <v>546</v>
      </c>
      <c r="B547" s="1" t="s">
        <v>10</v>
      </c>
      <c r="C547" s="2">
        <v>42453.897916666669</v>
      </c>
      <c r="D547" s="2"/>
      <c r="E547" s="3">
        <v>1.9803240740740739E-2</v>
      </c>
      <c r="F547" s="1" t="s">
        <v>13</v>
      </c>
      <c r="G547" s="1" t="s">
        <v>6249</v>
      </c>
      <c r="H547" s="1" t="str">
        <f>IF(ISNUMBER(SEARCH("Episode",ViewingActivityRaw[[#This Row],[Title]])),"SERIE","MOVIE")</f>
        <v>SERIE</v>
      </c>
      <c r="I547" s="1" t="s">
        <v>13</v>
      </c>
      <c r="J547" s="1" t="s">
        <v>6241</v>
      </c>
      <c r="K547" s="3">
        <v>2.0219907407407409E-2</v>
      </c>
      <c r="L547" s="1" t="s">
        <v>3860</v>
      </c>
      <c r="M547" s="1" t="s">
        <v>16</v>
      </c>
    </row>
    <row r="548" spans="1:13" x14ac:dyDescent="0.3">
      <c r="A548">
        <v>547</v>
      </c>
      <c r="B548" s="1" t="s">
        <v>10</v>
      </c>
      <c r="C548" s="2">
        <v>42452.902777777781</v>
      </c>
      <c r="D548" s="2"/>
      <c r="E548" s="3">
        <v>2.0057870370370372E-2</v>
      </c>
      <c r="F548" s="1" t="s">
        <v>13</v>
      </c>
      <c r="G548" s="1" t="s">
        <v>6253</v>
      </c>
      <c r="H548" s="1" t="str">
        <f>IF(ISNUMBER(SEARCH("Episode",ViewingActivityRaw[[#This Row],[Title]])),"SERIE","MOVIE")</f>
        <v>SERIE</v>
      </c>
      <c r="I548" s="1" t="s">
        <v>13</v>
      </c>
      <c r="J548" s="1" t="s">
        <v>6241</v>
      </c>
      <c r="K548" s="3">
        <v>2.0057870370370372E-2</v>
      </c>
      <c r="L548" s="1" t="s">
        <v>3862</v>
      </c>
      <c r="M548" s="1" t="s">
        <v>16</v>
      </c>
    </row>
    <row r="549" spans="1:13" hidden="1" x14ac:dyDescent="0.3">
      <c r="A549">
        <v>548</v>
      </c>
      <c r="B549" s="1" t="s">
        <v>10</v>
      </c>
      <c r="C549" s="2">
        <v>44416.769444444442</v>
      </c>
      <c r="D549" s="2"/>
      <c r="E549" s="3">
        <v>1.273148148148148E-4</v>
      </c>
      <c r="F549" s="1" t="s">
        <v>11</v>
      </c>
      <c r="G549" s="1" t="s">
        <v>948</v>
      </c>
      <c r="H549" s="1"/>
      <c r="I549" s="1" t="s">
        <v>33</v>
      </c>
      <c r="J549" s="1" t="s">
        <v>14</v>
      </c>
      <c r="K549" s="3">
        <v>1.3888888888888889E-4</v>
      </c>
      <c r="L549" s="1" t="s">
        <v>949</v>
      </c>
      <c r="M549" s="1" t="s">
        <v>16</v>
      </c>
    </row>
    <row r="550" spans="1:13" hidden="1" x14ac:dyDescent="0.3">
      <c r="A550">
        <v>549</v>
      </c>
      <c r="B550" s="1" t="s">
        <v>10</v>
      </c>
      <c r="C550" s="2">
        <v>44416.543749999997</v>
      </c>
      <c r="D550" s="2"/>
      <c r="E550" s="3">
        <v>2.0833333333333335E-4</v>
      </c>
      <c r="F550" s="1" t="s">
        <v>11</v>
      </c>
      <c r="G550" s="1" t="s">
        <v>950</v>
      </c>
      <c r="H550" s="1"/>
      <c r="I550" s="1" t="s">
        <v>33</v>
      </c>
      <c r="J550" s="1" t="s">
        <v>14</v>
      </c>
      <c r="K550" s="3">
        <v>2.0833333333333335E-4</v>
      </c>
      <c r="L550" s="1" t="s">
        <v>505</v>
      </c>
      <c r="M550" s="1" t="s">
        <v>16</v>
      </c>
    </row>
    <row r="551" spans="1:13" x14ac:dyDescent="0.3">
      <c r="A551">
        <v>550</v>
      </c>
      <c r="B551" s="1" t="s">
        <v>10</v>
      </c>
      <c r="C551" s="2">
        <v>42456.868055555555</v>
      </c>
      <c r="D551" s="2"/>
      <c r="E551" s="3">
        <v>1.273148148148148E-4</v>
      </c>
      <c r="F551" s="1" t="s">
        <v>13</v>
      </c>
      <c r="G551" s="1" t="s">
        <v>6248</v>
      </c>
      <c r="H551" s="1" t="str">
        <f>IF(ISNUMBER(SEARCH("Episode",ViewingActivityRaw[[#This Row],[Title]])),"SERIE","MOVIE")</f>
        <v>SERIE</v>
      </c>
      <c r="I551" s="1" t="s">
        <v>13</v>
      </c>
      <c r="J551" s="1" t="s">
        <v>6241</v>
      </c>
      <c r="K551" s="3">
        <v>2.0370370370370372E-2</v>
      </c>
      <c r="L551" s="1" t="s">
        <v>2777</v>
      </c>
      <c r="M551" s="1" t="s">
        <v>16</v>
      </c>
    </row>
    <row r="552" spans="1:13" x14ac:dyDescent="0.3">
      <c r="A552">
        <v>551</v>
      </c>
      <c r="B552" s="1" t="s">
        <v>10</v>
      </c>
      <c r="C552" s="2">
        <v>42453.813194444447</v>
      </c>
      <c r="D552" s="2"/>
      <c r="E552" s="3">
        <v>1.9965277777777776E-2</v>
      </c>
      <c r="F552" s="1" t="s">
        <v>13</v>
      </c>
      <c r="G552" s="1" t="s">
        <v>6252</v>
      </c>
      <c r="H552" s="1" t="str">
        <f>IF(ISNUMBER(SEARCH("Episode",ViewingActivityRaw[[#This Row],[Title]])),"SERIE","MOVIE")</f>
        <v>SERIE</v>
      </c>
      <c r="I552" s="1" t="s">
        <v>13</v>
      </c>
      <c r="J552" s="1" t="s">
        <v>6241</v>
      </c>
      <c r="K552" s="3">
        <v>2.0312500000000001E-2</v>
      </c>
      <c r="L552" s="1" t="s">
        <v>2499</v>
      </c>
      <c r="M552" s="1" t="s">
        <v>16</v>
      </c>
    </row>
    <row r="553" spans="1:13" hidden="1" x14ac:dyDescent="0.3">
      <c r="A553">
        <v>552</v>
      </c>
      <c r="B553" s="1" t="s">
        <v>10</v>
      </c>
      <c r="C553" s="2">
        <v>44402.181944444441</v>
      </c>
      <c r="D553" s="2"/>
      <c r="E553" s="3">
        <v>1.273148148148148E-4</v>
      </c>
      <c r="F553" s="1" t="s">
        <v>11</v>
      </c>
      <c r="G553" s="1" t="s">
        <v>955</v>
      </c>
      <c r="H553" s="1"/>
      <c r="I553" s="1" t="s">
        <v>58</v>
      </c>
      <c r="J553" s="1" t="s">
        <v>14</v>
      </c>
      <c r="K553" s="3">
        <v>1.273148148148148E-4</v>
      </c>
      <c r="L553" s="1" t="s">
        <v>61</v>
      </c>
      <c r="M553" s="1" t="s">
        <v>16</v>
      </c>
    </row>
    <row r="554" spans="1:13" hidden="1" x14ac:dyDescent="0.3">
      <c r="A554">
        <v>553</v>
      </c>
      <c r="B554" s="1" t="s">
        <v>10</v>
      </c>
      <c r="C554" s="2">
        <v>44390.738194444442</v>
      </c>
      <c r="D554" s="2"/>
      <c r="E554" s="3">
        <v>1.3888888888888889E-4</v>
      </c>
      <c r="F554" s="1" t="s">
        <v>11</v>
      </c>
      <c r="G554" s="1" t="s">
        <v>956</v>
      </c>
      <c r="H554" s="1"/>
      <c r="I554" s="1" t="s">
        <v>58</v>
      </c>
      <c r="J554" s="1" t="s">
        <v>14</v>
      </c>
      <c r="K554" s="3">
        <v>1.5046296296296297E-4</v>
      </c>
      <c r="L554" s="1" t="s">
        <v>737</v>
      </c>
      <c r="M554" s="1" t="s">
        <v>16</v>
      </c>
    </row>
    <row r="555" spans="1:13" x14ac:dyDescent="0.3">
      <c r="A555">
        <v>554</v>
      </c>
      <c r="B555" s="1" t="s">
        <v>10</v>
      </c>
      <c r="C555" s="2">
        <v>42453.84097222222</v>
      </c>
      <c r="D555" s="2"/>
      <c r="E555" s="3">
        <v>1.9976851851851853E-2</v>
      </c>
      <c r="F555" s="1" t="s">
        <v>13</v>
      </c>
      <c r="G555" s="1" t="s">
        <v>6251</v>
      </c>
      <c r="H555" s="1" t="str">
        <f>IF(ISNUMBER(SEARCH("Episode",ViewingActivityRaw[[#This Row],[Title]])),"SERIE","MOVIE")</f>
        <v>SERIE</v>
      </c>
      <c r="I555" s="1" t="s">
        <v>13</v>
      </c>
      <c r="J555" s="1" t="s">
        <v>6241</v>
      </c>
      <c r="K555" s="3">
        <v>2.0393518518518519E-2</v>
      </c>
      <c r="L555" s="1" t="s">
        <v>822</v>
      </c>
      <c r="M555" s="1" t="s">
        <v>16</v>
      </c>
    </row>
    <row r="556" spans="1:13" x14ac:dyDescent="0.3">
      <c r="A556">
        <v>555</v>
      </c>
      <c r="B556" s="1" t="s">
        <v>10</v>
      </c>
      <c r="C556" s="2">
        <v>42453.86041666667</v>
      </c>
      <c r="D556" s="2"/>
      <c r="E556" s="3">
        <v>1.7916666666666668E-2</v>
      </c>
      <c r="F556" s="1" t="s">
        <v>13</v>
      </c>
      <c r="G556" s="1" t="s">
        <v>6250</v>
      </c>
      <c r="H556" s="1" t="str">
        <f>IF(ISNUMBER(SEARCH("Episode",ViewingActivityRaw[[#This Row],[Title]])),"SERIE","MOVIE")</f>
        <v>SERIE</v>
      </c>
      <c r="I556" s="1" t="s">
        <v>13</v>
      </c>
      <c r="J556" s="1" t="s">
        <v>6241</v>
      </c>
      <c r="K556" s="3">
        <v>1.8310185185185186E-2</v>
      </c>
      <c r="L556" s="1" t="s">
        <v>202</v>
      </c>
      <c r="M556" s="1" t="s">
        <v>16</v>
      </c>
    </row>
    <row r="557" spans="1:13" x14ac:dyDescent="0.3">
      <c r="A557">
        <v>556</v>
      </c>
      <c r="B557" s="1" t="s">
        <v>10</v>
      </c>
      <c r="C557" s="2">
        <v>43366.817361111112</v>
      </c>
      <c r="D557" s="2"/>
      <c r="E557" s="3">
        <v>1.6701388888888891E-2</v>
      </c>
      <c r="F557" s="1" t="s">
        <v>13</v>
      </c>
      <c r="G557" s="1" t="s">
        <v>4186</v>
      </c>
      <c r="H557" s="1" t="str">
        <f>IF(ISNUMBER(SEARCH("Episode",ViewingActivityRaw[[#This Row],[Title]])),"SERIE","MOVIE")</f>
        <v>SERIE</v>
      </c>
      <c r="I557" s="1" t="s">
        <v>13</v>
      </c>
      <c r="J557" s="1" t="s">
        <v>480</v>
      </c>
      <c r="K557" s="3">
        <v>1.6701388888888891E-2</v>
      </c>
      <c r="L557" s="1" t="s">
        <v>4187</v>
      </c>
      <c r="M557" s="1" t="s">
        <v>16</v>
      </c>
    </row>
    <row r="558" spans="1:13" x14ac:dyDescent="0.3">
      <c r="A558">
        <v>557</v>
      </c>
      <c r="B558" s="1" t="s">
        <v>10</v>
      </c>
      <c r="C558" s="2">
        <v>42456.887499999997</v>
      </c>
      <c r="D558" s="2"/>
      <c r="E558" s="3">
        <v>1.9745370370370371E-2</v>
      </c>
      <c r="F558" s="1" t="s">
        <v>13</v>
      </c>
      <c r="G558" s="1" t="s">
        <v>6247</v>
      </c>
      <c r="H558" s="1" t="str">
        <f>IF(ISNUMBER(SEARCH("Episode",ViewingActivityRaw[[#This Row],[Title]])),"SERIE","MOVIE")</f>
        <v>SERIE</v>
      </c>
      <c r="I558" s="1" t="s">
        <v>13</v>
      </c>
      <c r="J558" s="1" t="s">
        <v>6241</v>
      </c>
      <c r="K558" s="3">
        <v>2.0185185185185184E-2</v>
      </c>
      <c r="L558" s="1" t="s">
        <v>2370</v>
      </c>
      <c r="M558" s="1" t="s">
        <v>16</v>
      </c>
    </row>
    <row r="559" spans="1:13" x14ac:dyDescent="0.3">
      <c r="A559">
        <v>558</v>
      </c>
      <c r="B559" s="1" t="s">
        <v>10</v>
      </c>
      <c r="C559" s="2">
        <v>42463.708333333336</v>
      </c>
      <c r="D559" s="2"/>
      <c r="E559" s="3">
        <v>1.8796296296296297E-2</v>
      </c>
      <c r="F559" s="1" t="s">
        <v>13</v>
      </c>
      <c r="G559" s="1" t="s">
        <v>6244</v>
      </c>
      <c r="H559" s="1" t="str">
        <f>IF(ISNUMBER(SEARCH("Episode",ViewingActivityRaw[[#This Row],[Title]])),"SERIE","MOVIE")</f>
        <v>SERIE</v>
      </c>
      <c r="I559" s="1" t="s">
        <v>13</v>
      </c>
      <c r="J559" s="1" t="s">
        <v>6241</v>
      </c>
      <c r="K559" s="3">
        <v>1.9259259259259261E-2</v>
      </c>
      <c r="L559" s="1" t="s">
        <v>824</v>
      </c>
      <c r="M559" s="1" t="s">
        <v>16</v>
      </c>
    </row>
    <row r="560" spans="1:13" x14ac:dyDescent="0.3">
      <c r="A560">
        <v>559</v>
      </c>
      <c r="B560" s="1" t="s">
        <v>10</v>
      </c>
      <c r="C560" s="2">
        <v>42463.727083333331</v>
      </c>
      <c r="D560" s="2"/>
      <c r="E560" s="3">
        <v>1.9965277777777776E-2</v>
      </c>
      <c r="F560" s="1" t="s">
        <v>13</v>
      </c>
      <c r="G560" s="1" t="s">
        <v>6243</v>
      </c>
      <c r="H560" s="1" t="str">
        <f>IF(ISNUMBER(SEARCH("Episode",ViewingActivityRaw[[#This Row],[Title]])),"SERIE","MOVIE")</f>
        <v>SERIE</v>
      </c>
      <c r="I560" s="1" t="s">
        <v>13</v>
      </c>
      <c r="J560" s="1" t="s">
        <v>6241</v>
      </c>
      <c r="K560" s="3">
        <v>2.0439814814814813E-2</v>
      </c>
      <c r="L560" s="1" t="s">
        <v>2386</v>
      </c>
      <c r="M560" s="1" t="s">
        <v>16</v>
      </c>
    </row>
    <row r="561" spans="1:13" x14ac:dyDescent="0.3">
      <c r="A561">
        <v>560</v>
      </c>
      <c r="B561" s="1" t="s">
        <v>10</v>
      </c>
      <c r="C561" s="2">
        <v>42456.906944444447</v>
      </c>
      <c r="D561" s="2"/>
      <c r="E561" s="3">
        <v>1.9502314814814816E-2</v>
      </c>
      <c r="F561" s="1" t="s">
        <v>13</v>
      </c>
      <c r="G561" s="1" t="s">
        <v>6246</v>
      </c>
      <c r="H561" s="1" t="str">
        <f>IF(ISNUMBER(SEARCH("Episode",ViewingActivityRaw[[#This Row],[Title]])),"SERIE","MOVIE")</f>
        <v>SERIE</v>
      </c>
      <c r="I561" s="1" t="s">
        <v>13</v>
      </c>
      <c r="J561" s="1" t="s">
        <v>6241</v>
      </c>
      <c r="K561" s="3">
        <v>1.9965277777777776E-2</v>
      </c>
      <c r="L561" s="1" t="s">
        <v>2710</v>
      </c>
      <c r="M561" s="1" t="s">
        <v>16</v>
      </c>
    </row>
    <row r="562" spans="1:13" x14ac:dyDescent="0.3">
      <c r="A562">
        <v>561</v>
      </c>
      <c r="B562" s="1" t="s">
        <v>10</v>
      </c>
      <c r="C562" s="2">
        <v>42463.688888888886</v>
      </c>
      <c r="D562" s="2"/>
      <c r="E562" s="3">
        <v>1.9363425925925926E-2</v>
      </c>
      <c r="F562" s="1" t="s">
        <v>13</v>
      </c>
      <c r="G562" s="1" t="s">
        <v>6245</v>
      </c>
      <c r="H562" s="1" t="str">
        <f>IF(ISNUMBER(SEARCH("Episode",ViewingActivityRaw[[#This Row],[Title]])),"SERIE","MOVIE")</f>
        <v>SERIE</v>
      </c>
      <c r="I562" s="1" t="s">
        <v>13</v>
      </c>
      <c r="J562" s="1" t="s">
        <v>6241</v>
      </c>
      <c r="K562" s="3">
        <v>1.9861111111111111E-2</v>
      </c>
      <c r="L562" s="1" t="s">
        <v>3410</v>
      </c>
      <c r="M562" s="1" t="s">
        <v>16</v>
      </c>
    </row>
    <row r="563" spans="1:13" x14ac:dyDescent="0.3">
      <c r="A563">
        <v>562</v>
      </c>
      <c r="B563" s="1" t="s">
        <v>10</v>
      </c>
      <c r="C563" s="2">
        <v>43032.843055555553</v>
      </c>
      <c r="D563" s="2"/>
      <c r="E563" s="3">
        <v>1.9259259259259261E-2</v>
      </c>
      <c r="F563" s="1" t="s">
        <v>13</v>
      </c>
      <c r="G563" s="1" t="s">
        <v>5252</v>
      </c>
      <c r="H563" s="1" t="str">
        <f>IF(ISNUMBER(SEARCH("Episode",ViewingActivityRaw[[#This Row],[Title]])),"SERIE","MOVIE")</f>
        <v>SERIE</v>
      </c>
      <c r="I563" s="1" t="s">
        <v>13</v>
      </c>
      <c r="J563" s="1" t="s">
        <v>480</v>
      </c>
      <c r="K563" s="3">
        <v>1.9745370370370371E-2</v>
      </c>
      <c r="L563" s="1" t="s">
        <v>920</v>
      </c>
      <c r="M563" s="1" t="s">
        <v>16</v>
      </c>
    </row>
    <row r="564" spans="1:13" x14ac:dyDescent="0.3">
      <c r="A564">
        <v>563</v>
      </c>
      <c r="B564" s="1" t="s">
        <v>10</v>
      </c>
      <c r="C564" s="2">
        <v>43032.823611111111</v>
      </c>
      <c r="D564" s="2"/>
      <c r="E564" s="3">
        <v>1.9386574074074073E-2</v>
      </c>
      <c r="F564" s="1" t="s">
        <v>13</v>
      </c>
      <c r="G564" s="1" t="s">
        <v>5253</v>
      </c>
      <c r="H564" s="1" t="str">
        <f>IF(ISNUMBER(SEARCH("Episode",ViewingActivityRaw[[#This Row],[Title]])),"SERIE","MOVIE")</f>
        <v>SERIE</v>
      </c>
      <c r="I564" s="1" t="s">
        <v>13</v>
      </c>
      <c r="J564" s="1" t="s">
        <v>480</v>
      </c>
      <c r="K564" s="3">
        <v>1.9849537037037037E-2</v>
      </c>
      <c r="L564" s="1" t="s">
        <v>3431</v>
      </c>
      <c r="M564" s="1" t="s">
        <v>16</v>
      </c>
    </row>
    <row r="565" spans="1:13" x14ac:dyDescent="0.3">
      <c r="A565">
        <v>564</v>
      </c>
      <c r="B565" s="1" t="s">
        <v>10</v>
      </c>
      <c r="C565" s="2">
        <v>43032.803472222222</v>
      </c>
      <c r="D565" s="2"/>
      <c r="E565" s="3">
        <v>1.9918981481481482E-2</v>
      </c>
      <c r="F565" s="1" t="s">
        <v>13</v>
      </c>
      <c r="G565" s="1" t="s">
        <v>5254</v>
      </c>
      <c r="H565" s="1" t="str">
        <f>IF(ISNUMBER(SEARCH("Episode",ViewingActivityRaw[[#This Row],[Title]])),"SERIE","MOVIE")</f>
        <v>SERIE</v>
      </c>
      <c r="I565" s="1" t="s">
        <v>13</v>
      </c>
      <c r="J565" s="1" t="s">
        <v>480</v>
      </c>
      <c r="K565" s="3">
        <v>1.9930555555555556E-2</v>
      </c>
      <c r="L565" s="1" t="s">
        <v>3853</v>
      </c>
      <c r="M565" s="1" t="s">
        <v>16</v>
      </c>
    </row>
    <row r="566" spans="1:13" hidden="1" x14ac:dyDescent="0.3">
      <c r="A566">
        <v>565</v>
      </c>
      <c r="B566" s="1" t="s">
        <v>10</v>
      </c>
      <c r="C566" s="2">
        <v>44387.824999999997</v>
      </c>
      <c r="D566" s="2"/>
      <c r="E566" s="3">
        <v>1.8981481481481482E-3</v>
      </c>
      <c r="F566" s="1" t="s">
        <v>13</v>
      </c>
      <c r="G566" s="1" t="s">
        <v>976</v>
      </c>
      <c r="H566" s="1"/>
      <c r="I566" s="1" t="s">
        <v>111</v>
      </c>
      <c r="J566" s="1" t="s">
        <v>14</v>
      </c>
      <c r="K566" s="3">
        <v>1.9097222222222222E-3</v>
      </c>
      <c r="L566" s="1" t="s">
        <v>977</v>
      </c>
      <c r="M566" s="1" t="s">
        <v>16</v>
      </c>
    </row>
    <row r="567" spans="1:13" x14ac:dyDescent="0.3">
      <c r="A567">
        <v>566</v>
      </c>
      <c r="B567" s="1" t="s">
        <v>10</v>
      </c>
      <c r="C567" s="2">
        <v>42819.740277777775</v>
      </c>
      <c r="D567" s="2"/>
      <c r="E567" s="3">
        <v>1.494212962962963E-2</v>
      </c>
      <c r="F567" s="1" t="s">
        <v>13</v>
      </c>
      <c r="G567" s="1" t="s">
        <v>5644</v>
      </c>
      <c r="H567" s="1" t="str">
        <f>IF(ISNUMBER(SEARCH("Episode",ViewingActivityRaw[[#This Row],[Title]])),"SERIE","MOVIE")</f>
        <v>SERIE</v>
      </c>
      <c r="I567" s="1" t="s">
        <v>13</v>
      </c>
      <c r="J567" s="1" t="s">
        <v>480</v>
      </c>
      <c r="K567" s="3">
        <v>1.5023148148148148E-2</v>
      </c>
      <c r="L567" s="1" t="s">
        <v>320</v>
      </c>
      <c r="M567" s="1" t="s">
        <v>16</v>
      </c>
    </row>
    <row r="568" spans="1:13" hidden="1" x14ac:dyDescent="0.3">
      <c r="A568">
        <v>567</v>
      </c>
      <c r="B568" s="1" t="s">
        <v>10</v>
      </c>
      <c r="C568" s="2">
        <v>44385.884722222225</v>
      </c>
      <c r="D568" s="2"/>
      <c r="E568" s="3">
        <v>6.9444444444444444E-5</v>
      </c>
      <c r="F568" s="1" t="s">
        <v>11</v>
      </c>
      <c r="G568" s="1" t="s">
        <v>980</v>
      </c>
      <c r="H568" s="1"/>
      <c r="I568" s="1" t="s">
        <v>58</v>
      </c>
      <c r="J568" s="1" t="s">
        <v>14</v>
      </c>
      <c r="K568" s="3">
        <v>6.9444444444444444E-5</v>
      </c>
      <c r="L568" s="1" t="s">
        <v>73</v>
      </c>
      <c r="M568" s="1" t="s">
        <v>16</v>
      </c>
    </row>
    <row r="569" spans="1:13" x14ac:dyDescent="0.3">
      <c r="A569">
        <v>568</v>
      </c>
      <c r="B569" s="1" t="s">
        <v>10</v>
      </c>
      <c r="C569" s="2">
        <v>42828.856944444444</v>
      </c>
      <c r="D569" s="2"/>
      <c r="E569" s="3">
        <v>2.3148148148148147E-5</v>
      </c>
      <c r="F569" s="1" t="s">
        <v>13</v>
      </c>
      <c r="G569" s="1" t="s">
        <v>5598</v>
      </c>
      <c r="H569" s="1" t="str">
        <f>IF(ISNUMBER(SEARCH("Episode",ViewingActivityRaw[[#This Row],[Title]])),"SERIE","MOVIE")</f>
        <v>SERIE</v>
      </c>
      <c r="I569" s="1" t="s">
        <v>13</v>
      </c>
      <c r="J569" s="1" t="s">
        <v>480</v>
      </c>
      <c r="K569" s="3">
        <v>2.3148148148148147E-5</v>
      </c>
      <c r="L569" s="1" t="s">
        <v>1979</v>
      </c>
      <c r="M569" s="1" t="s">
        <v>16</v>
      </c>
    </row>
    <row r="570" spans="1:13" x14ac:dyDescent="0.3">
      <c r="A570">
        <v>569</v>
      </c>
      <c r="B570" s="1" t="s">
        <v>10</v>
      </c>
      <c r="C570" s="2">
        <v>42824.818055555559</v>
      </c>
      <c r="D570" s="2"/>
      <c r="E570" s="3">
        <v>1.5300925925925926E-2</v>
      </c>
      <c r="F570" s="1" t="s">
        <v>13</v>
      </c>
      <c r="G570" s="1" t="s">
        <v>5620</v>
      </c>
      <c r="H570" s="1" t="str">
        <f>IF(ISNUMBER(SEARCH("Episode",ViewingActivityRaw[[#This Row],[Title]])),"SERIE","MOVIE")</f>
        <v>SERIE</v>
      </c>
      <c r="I570" s="1" t="s">
        <v>13</v>
      </c>
      <c r="J570" s="1" t="s">
        <v>480</v>
      </c>
      <c r="K570" s="3">
        <v>1.5300925925925926E-2</v>
      </c>
      <c r="L570" s="1" t="s">
        <v>3085</v>
      </c>
      <c r="M570" s="1" t="s">
        <v>16</v>
      </c>
    </row>
    <row r="571" spans="1:13" x14ac:dyDescent="0.3">
      <c r="A571">
        <v>570</v>
      </c>
      <c r="B571" s="1" t="s">
        <v>10</v>
      </c>
      <c r="C571" s="2">
        <v>42812.574999999997</v>
      </c>
      <c r="D571" s="2"/>
      <c r="E571" s="3">
        <v>1.5046296296296295E-2</v>
      </c>
      <c r="F571" s="1" t="s">
        <v>13</v>
      </c>
      <c r="G571" s="1" t="s">
        <v>5664</v>
      </c>
      <c r="H571" s="1" t="str">
        <f>IF(ISNUMBER(SEARCH("Episode",ViewingActivityRaw[[#This Row],[Title]])),"SERIE","MOVIE")</f>
        <v>SERIE</v>
      </c>
      <c r="I571" s="1" t="s">
        <v>13</v>
      </c>
      <c r="J571" s="1" t="s">
        <v>480</v>
      </c>
      <c r="K571" s="3">
        <v>1.5046296296296295E-2</v>
      </c>
      <c r="L571" s="1" t="s">
        <v>1315</v>
      </c>
      <c r="M571" s="1" t="s">
        <v>16</v>
      </c>
    </row>
    <row r="572" spans="1:13" x14ac:dyDescent="0.3">
      <c r="A572">
        <v>571</v>
      </c>
      <c r="B572" s="1" t="s">
        <v>10</v>
      </c>
      <c r="C572" s="2">
        <v>42812.590277777781</v>
      </c>
      <c r="D572" s="2"/>
      <c r="E572" s="3">
        <v>1.4907407407407407E-2</v>
      </c>
      <c r="F572" s="1" t="s">
        <v>13</v>
      </c>
      <c r="G572" s="1" t="s">
        <v>5663</v>
      </c>
      <c r="H572" s="1" t="str">
        <f>IF(ISNUMBER(SEARCH("Episode",ViewingActivityRaw[[#This Row],[Title]])),"SERIE","MOVIE")</f>
        <v>SERIE</v>
      </c>
      <c r="I572" s="1" t="s">
        <v>13</v>
      </c>
      <c r="J572" s="1" t="s">
        <v>480</v>
      </c>
      <c r="K572" s="3">
        <v>1.4895833333333334E-2</v>
      </c>
      <c r="L572" s="1" t="s">
        <v>358</v>
      </c>
      <c r="M572" s="1" t="s">
        <v>16</v>
      </c>
    </row>
    <row r="573" spans="1:13" x14ac:dyDescent="0.3">
      <c r="A573">
        <v>572</v>
      </c>
      <c r="B573" s="1" t="s">
        <v>10</v>
      </c>
      <c r="C573" s="2">
        <v>42824.802777777775</v>
      </c>
      <c r="D573" s="2"/>
      <c r="E573" s="3">
        <v>1.5300925925925926E-2</v>
      </c>
      <c r="F573" s="1" t="s">
        <v>13</v>
      </c>
      <c r="G573" s="1" t="s">
        <v>5621</v>
      </c>
      <c r="H573" s="1" t="str">
        <f>IF(ISNUMBER(SEARCH("Episode",ViewingActivityRaw[[#This Row],[Title]])),"SERIE","MOVIE")</f>
        <v>SERIE</v>
      </c>
      <c r="I573" s="1" t="s">
        <v>13</v>
      </c>
      <c r="J573" s="1" t="s">
        <v>480</v>
      </c>
      <c r="K573" s="3">
        <v>1.5300925925925926E-2</v>
      </c>
      <c r="L573" s="1" t="s">
        <v>3085</v>
      </c>
      <c r="M573" s="1" t="s">
        <v>16</v>
      </c>
    </row>
    <row r="574" spans="1:13" x14ac:dyDescent="0.3">
      <c r="A574">
        <v>573</v>
      </c>
      <c r="B574" s="1" t="s">
        <v>10</v>
      </c>
      <c r="C574" s="2">
        <v>42824.786805555559</v>
      </c>
      <c r="D574" s="2"/>
      <c r="E574" s="3">
        <v>1.5300925925925926E-2</v>
      </c>
      <c r="F574" s="1" t="s">
        <v>13</v>
      </c>
      <c r="G574" s="1" t="s">
        <v>5622</v>
      </c>
      <c r="H574" s="1" t="str">
        <f>IF(ISNUMBER(SEARCH("Episode",ViewingActivityRaw[[#This Row],[Title]])),"SERIE","MOVIE")</f>
        <v>SERIE</v>
      </c>
      <c r="I574" s="1" t="s">
        <v>13</v>
      </c>
      <c r="J574" s="1" t="s">
        <v>480</v>
      </c>
      <c r="K574" s="3">
        <v>1.5289351851851853E-2</v>
      </c>
      <c r="L574" s="1" t="s">
        <v>3075</v>
      </c>
      <c r="M574" s="1" t="s">
        <v>16</v>
      </c>
    </row>
    <row r="575" spans="1:13" hidden="1" x14ac:dyDescent="0.3">
      <c r="A575">
        <v>574</v>
      </c>
      <c r="B575" s="1" t="s">
        <v>10</v>
      </c>
      <c r="C575" s="2">
        <v>44381.28402777778</v>
      </c>
      <c r="D575" s="2"/>
      <c r="E575" s="3">
        <v>1.1574074074074075E-4</v>
      </c>
      <c r="F575" s="1" t="s">
        <v>11</v>
      </c>
      <c r="G575" s="1" t="s">
        <v>992</v>
      </c>
      <c r="H575" s="1"/>
      <c r="I575" s="1" t="s">
        <v>33</v>
      </c>
      <c r="J575" s="1" t="s">
        <v>699</v>
      </c>
      <c r="K575" s="3">
        <v>1.273148148148148E-4</v>
      </c>
      <c r="L575" s="1" t="s">
        <v>61</v>
      </c>
      <c r="M575" s="1" t="s">
        <v>16</v>
      </c>
    </row>
    <row r="576" spans="1:13" hidden="1" x14ac:dyDescent="0.3">
      <c r="A576">
        <v>575</v>
      </c>
      <c r="B576" s="1" t="s">
        <v>10</v>
      </c>
      <c r="C576" s="2">
        <v>44381.283333333333</v>
      </c>
      <c r="D576" s="2"/>
      <c r="E576" s="3">
        <v>1.7361111111111112E-4</v>
      </c>
      <c r="F576" s="1" t="s">
        <v>11</v>
      </c>
      <c r="G576" s="1" t="s">
        <v>993</v>
      </c>
      <c r="H576" s="1"/>
      <c r="I576" s="1" t="s">
        <v>232</v>
      </c>
      <c r="J576" s="1" t="s">
        <v>699</v>
      </c>
      <c r="K576" s="3">
        <v>1.8518518518518518E-4</v>
      </c>
      <c r="L576" s="1" t="s">
        <v>681</v>
      </c>
      <c r="M576" s="1" t="s">
        <v>16</v>
      </c>
    </row>
    <row r="577" spans="1:13" x14ac:dyDescent="0.3">
      <c r="A577">
        <v>576</v>
      </c>
      <c r="B577" s="1" t="s">
        <v>10</v>
      </c>
      <c r="C577" s="2">
        <v>42819.754861111112</v>
      </c>
      <c r="D577" s="2"/>
      <c r="E577" s="3">
        <v>1.5162037037037036E-2</v>
      </c>
      <c r="F577" s="1" t="s">
        <v>13</v>
      </c>
      <c r="G577" s="1" t="s">
        <v>5643</v>
      </c>
      <c r="H577" s="1" t="str">
        <f>IF(ISNUMBER(SEARCH("Episode",ViewingActivityRaw[[#This Row],[Title]])),"SERIE","MOVIE")</f>
        <v>SERIE</v>
      </c>
      <c r="I577" s="1" t="s">
        <v>13</v>
      </c>
      <c r="J577" s="1" t="s">
        <v>480</v>
      </c>
      <c r="K577" s="3">
        <v>1.480324074074074E-2</v>
      </c>
      <c r="L577" s="1" t="s">
        <v>419</v>
      </c>
      <c r="M577" s="1" t="s">
        <v>16</v>
      </c>
    </row>
    <row r="578" spans="1:13" x14ac:dyDescent="0.3">
      <c r="A578">
        <v>577</v>
      </c>
      <c r="B578" s="1" t="s">
        <v>10</v>
      </c>
      <c r="C578" s="2">
        <v>42812.604861111111</v>
      </c>
      <c r="D578" s="2"/>
      <c r="E578" s="3">
        <v>1.5300925925925926E-2</v>
      </c>
      <c r="F578" s="1" t="s">
        <v>13</v>
      </c>
      <c r="G578" s="1" t="s">
        <v>5662</v>
      </c>
      <c r="H578" s="1" t="str">
        <f>IF(ISNUMBER(SEARCH("Episode",ViewingActivityRaw[[#This Row],[Title]])),"SERIE","MOVIE")</f>
        <v>SERIE</v>
      </c>
      <c r="I578" s="1" t="s">
        <v>13</v>
      </c>
      <c r="J578" s="1" t="s">
        <v>480</v>
      </c>
      <c r="K578" s="3">
        <v>1.5289351851851853E-2</v>
      </c>
      <c r="L578" s="1" t="s">
        <v>3075</v>
      </c>
      <c r="M578" s="1" t="s">
        <v>16</v>
      </c>
    </row>
    <row r="579" spans="1:13" x14ac:dyDescent="0.3">
      <c r="A579">
        <v>578</v>
      </c>
      <c r="B579" s="1" t="s">
        <v>10</v>
      </c>
      <c r="C579" s="2">
        <v>42824.771527777775</v>
      </c>
      <c r="D579" s="2"/>
      <c r="E579" s="3">
        <v>1.5196759259259259E-2</v>
      </c>
      <c r="F579" s="1" t="s">
        <v>13</v>
      </c>
      <c r="G579" s="1" t="s">
        <v>5623</v>
      </c>
      <c r="H579" s="1" t="str">
        <f>IF(ISNUMBER(SEARCH("Episode",ViewingActivityRaw[[#This Row],[Title]])),"SERIE","MOVIE")</f>
        <v>SERIE</v>
      </c>
      <c r="I579" s="1" t="s">
        <v>13</v>
      </c>
      <c r="J579" s="1" t="s">
        <v>480</v>
      </c>
      <c r="K579" s="3">
        <v>1.5185185185185185E-2</v>
      </c>
      <c r="L579" s="1" t="s">
        <v>3090</v>
      </c>
      <c r="M579" s="1" t="s">
        <v>16</v>
      </c>
    </row>
    <row r="580" spans="1:13" x14ac:dyDescent="0.3">
      <c r="A580">
        <v>579</v>
      </c>
      <c r="B580" s="1" t="s">
        <v>10</v>
      </c>
      <c r="C580" s="2">
        <v>42033.928472222222</v>
      </c>
      <c r="D580" s="2"/>
      <c r="E580" s="3">
        <v>3.460648148148148E-3</v>
      </c>
      <c r="F580" s="1" t="s">
        <v>13</v>
      </c>
      <c r="G580" s="1" t="s">
        <v>6471</v>
      </c>
      <c r="H580" s="1" t="str">
        <f>IF(ISNUMBER(SEARCH("Episode",ViewingActivityRaw[[#This Row],[Title]])),"SERIE","MOVIE")</f>
        <v>SERIE</v>
      </c>
      <c r="I580" s="1" t="s">
        <v>13</v>
      </c>
      <c r="J580" s="1" t="s">
        <v>423</v>
      </c>
      <c r="K580" s="3">
        <v>3.2754629629629627E-2</v>
      </c>
      <c r="L580" s="1" t="s">
        <v>2540</v>
      </c>
      <c r="M580" s="1" t="s">
        <v>16</v>
      </c>
    </row>
    <row r="581" spans="1:13" hidden="1" x14ac:dyDescent="0.3">
      <c r="A581">
        <v>580</v>
      </c>
      <c r="B581" s="1" t="s">
        <v>10</v>
      </c>
      <c r="C581" s="2">
        <v>44362.872916666667</v>
      </c>
      <c r="D581" s="2"/>
      <c r="E581" s="3">
        <v>2.8935185185185184E-4</v>
      </c>
      <c r="F581" s="1" t="s">
        <v>11</v>
      </c>
      <c r="G581" s="1" t="s">
        <v>1002</v>
      </c>
      <c r="H581" s="1"/>
      <c r="I581" s="1" t="s">
        <v>58</v>
      </c>
      <c r="J581" s="1" t="s">
        <v>14</v>
      </c>
      <c r="K581" s="3">
        <v>3.0092592592592595E-4</v>
      </c>
      <c r="L581" s="1" t="s">
        <v>492</v>
      </c>
      <c r="M581" s="1" t="s">
        <v>16</v>
      </c>
    </row>
    <row r="582" spans="1:13" x14ac:dyDescent="0.3">
      <c r="A582">
        <v>581</v>
      </c>
      <c r="B582" s="1" t="s">
        <v>10</v>
      </c>
      <c r="C582" s="2">
        <v>42032.938194444447</v>
      </c>
      <c r="D582" s="2"/>
      <c r="E582" s="3">
        <v>3.2986111111111112E-2</v>
      </c>
      <c r="F582" s="1" t="s">
        <v>13</v>
      </c>
      <c r="G582" s="1" t="s">
        <v>6476</v>
      </c>
      <c r="H582" s="1" t="str">
        <f>IF(ISNUMBER(SEARCH("Episode",ViewingActivityRaw[[#This Row],[Title]])),"SERIE","MOVIE")</f>
        <v>SERIE</v>
      </c>
      <c r="I582" s="1" t="s">
        <v>13</v>
      </c>
      <c r="J582" s="1" t="s">
        <v>3444</v>
      </c>
      <c r="K582" s="3">
        <v>3.2986111111111112E-2</v>
      </c>
      <c r="L582" s="1" t="s">
        <v>1062</v>
      </c>
      <c r="M582" s="1" t="s">
        <v>16</v>
      </c>
    </row>
    <row r="583" spans="1:13" x14ac:dyDescent="0.3">
      <c r="A583">
        <v>582</v>
      </c>
      <c r="B583" s="1" t="s">
        <v>10</v>
      </c>
      <c r="C583" s="2">
        <v>42033.8125</v>
      </c>
      <c r="D583" s="2"/>
      <c r="E583" s="3">
        <v>7.743055555555556E-3</v>
      </c>
      <c r="F583" s="1" t="s">
        <v>13</v>
      </c>
      <c r="G583" s="1" t="s">
        <v>6474</v>
      </c>
      <c r="H583" s="1" t="str">
        <f>IF(ISNUMBER(SEARCH("Episode",ViewingActivityRaw[[#This Row],[Title]])),"SERIE","MOVIE")</f>
        <v>SERIE</v>
      </c>
      <c r="I583" s="1" t="s">
        <v>13</v>
      </c>
      <c r="J583" s="1" t="s">
        <v>3444</v>
      </c>
      <c r="K583" s="3">
        <v>3.3298611111111112E-2</v>
      </c>
      <c r="L583" s="1" t="s">
        <v>6475</v>
      </c>
      <c r="M583" s="1" t="s">
        <v>16</v>
      </c>
    </row>
    <row r="584" spans="1:13" x14ac:dyDescent="0.3">
      <c r="A584">
        <v>583</v>
      </c>
      <c r="B584" s="1" t="s">
        <v>10</v>
      </c>
      <c r="C584" s="2">
        <v>42033.856249999997</v>
      </c>
      <c r="D584" s="2"/>
      <c r="E584" s="3">
        <v>3.3252314814814818E-2</v>
      </c>
      <c r="F584" s="1" t="s">
        <v>13</v>
      </c>
      <c r="G584" s="1" t="s">
        <v>6472</v>
      </c>
      <c r="H584" s="1" t="str">
        <f>IF(ISNUMBER(SEARCH("Episode",ViewingActivityRaw[[#This Row],[Title]])),"SERIE","MOVIE")</f>
        <v>SERIE</v>
      </c>
      <c r="I584" s="1" t="s">
        <v>13</v>
      </c>
      <c r="J584" s="1" t="s">
        <v>3444</v>
      </c>
      <c r="K584" s="3">
        <v>3.3252314814814818E-2</v>
      </c>
      <c r="L584" s="1" t="s">
        <v>3499</v>
      </c>
      <c r="M584" s="1" t="s">
        <v>16</v>
      </c>
    </row>
    <row r="585" spans="1:13" x14ac:dyDescent="0.3">
      <c r="A585">
        <v>584</v>
      </c>
      <c r="B585" s="1" t="s">
        <v>10</v>
      </c>
      <c r="C585" s="2">
        <v>42033.822916666664</v>
      </c>
      <c r="D585" s="2"/>
      <c r="E585" s="3">
        <v>3.3252314814814818E-2</v>
      </c>
      <c r="F585" s="1" t="s">
        <v>13</v>
      </c>
      <c r="G585" s="1" t="s">
        <v>6473</v>
      </c>
      <c r="H585" s="1" t="str">
        <f>IF(ISNUMBER(SEARCH("Episode",ViewingActivityRaw[[#This Row],[Title]])),"SERIE","MOVIE")</f>
        <v>SERIE</v>
      </c>
      <c r="I585" s="1" t="s">
        <v>13</v>
      </c>
      <c r="J585" s="1" t="s">
        <v>3444</v>
      </c>
      <c r="K585" s="3">
        <v>3.3252314814814818E-2</v>
      </c>
      <c r="L585" s="1" t="s">
        <v>3499</v>
      </c>
      <c r="M585" s="1" t="s">
        <v>16</v>
      </c>
    </row>
    <row r="586" spans="1:13" x14ac:dyDescent="0.3">
      <c r="A586">
        <v>585</v>
      </c>
      <c r="B586" s="1" t="s">
        <v>10</v>
      </c>
      <c r="C586" s="2">
        <v>42032.884722222225</v>
      </c>
      <c r="D586" s="2"/>
      <c r="E586" s="3">
        <v>1.9699074074074074E-2</v>
      </c>
      <c r="F586" s="1" t="s">
        <v>13</v>
      </c>
      <c r="G586" s="1" t="s">
        <v>6479</v>
      </c>
      <c r="H586" s="1" t="str">
        <f>IF(ISNUMBER(SEARCH("Episode",ViewingActivityRaw[[#This Row],[Title]])),"SERIE","MOVIE")</f>
        <v>SERIE</v>
      </c>
      <c r="I586" s="1" t="s">
        <v>13</v>
      </c>
      <c r="J586" s="1" t="s">
        <v>3444</v>
      </c>
      <c r="K586" s="3">
        <v>4.0115740740740743E-2</v>
      </c>
      <c r="L586" s="1" t="s">
        <v>262</v>
      </c>
      <c r="M586" s="1" t="s">
        <v>16</v>
      </c>
    </row>
    <row r="587" spans="1:13" x14ac:dyDescent="0.3">
      <c r="A587">
        <v>586</v>
      </c>
      <c r="B587" s="1" t="s">
        <v>10</v>
      </c>
      <c r="C587" s="2">
        <v>42032.904166666667</v>
      </c>
      <c r="D587" s="2"/>
      <c r="E587" s="3">
        <v>3.3287037037037039E-2</v>
      </c>
      <c r="F587" s="1" t="s">
        <v>13</v>
      </c>
      <c r="G587" s="1" t="s">
        <v>6477</v>
      </c>
      <c r="H587" s="1" t="str">
        <f>IF(ISNUMBER(SEARCH("Episode",ViewingActivityRaw[[#This Row],[Title]])),"SERIE","MOVIE")</f>
        <v>SERIE</v>
      </c>
      <c r="I587" s="1" t="s">
        <v>13</v>
      </c>
      <c r="J587" s="1" t="s">
        <v>3444</v>
      </c>
      <c r="K587" s="3">
        <v>3.3287037037037039E-2</v>
      </c>
      <c r="L587" s="1" t="s">
        <v>6478</v>
      </c>
      <c r="M587" s="1" t="s">
        <v>16</v>
      </c>
    </row>
    <row r="588" spans="1:13" x14ac:dyDescent="0.3">
      <c r="A588">
        <v>587</v>
      </c>
      <c r="B588" s="1" t="s">
        <v>10</v>
      </c>
      <c r="C588" s="2">
        <v>42036.490277777775</v>
      </c>
      <c r="D588" s="2"/>
      <c r="E588" s="3">
        <v>3.2488425925925928E-2</v>
      </c>
      <c r="F588" s="1" t="s">
        <v>13</v>
      </c>
      <c r="G588" s="1" t="s">
        <v>6461</v>
      </c>
      <c r="H588" s="1" t="str">
        <f>IF(ISNUMBER(SEARCH("Episode",ViewingActivityRaw[[#This Row],[Title]])),"SERIE","MOVIE")</f>
        <v>SERIE</v>
      </c>
      <c r="I588" s="1" t="s">
        <v>13</v>
      </c>
      <c r="J588" s="1" t="s">
        <v>3444</v>
      </c>
      <c r="K588" s="3">
        <v>3.2488425925925928E-2</v>
      </c>
      <c r="L588" s="1" t="s">
        <v>6462</v>
      </c>
      <c r="M588" s="1" t="s">
        <v>16</v>
      </c>
    </row>
    <row r="589" spans="1:13" x14ac:dyDescent="0.3">
      <c r="A589">
        <v>588</v>
      </c>
      <c r="B589" s="1" t="s">
        <v>10</v>
      </c>
      <c r="C589" s="2">
        <v>42036.797222222223</v>
      </c>
      <c r="D589" s="2"/>
      <c r="E589" s="3">
        <v>3.2627314814814817E-2</v>
      </c>
      <c r="F589" s="1" t="s">
        <v>13</v>
      </c>
      <c r="G589" s="1" t="s">
        <v>6457</v>
      </c>
      <c r="H589" s="1" t="str">
        <f>IF(ISNUMBER(SEARCH("Episode",ViewingActivityRaw[[#This Row],[Title]])),"SERIE","MOVIE")</f>
        <v>SERIE</v>
      </c>
      <c r="I589" s="1" t="s">
        <v>13</v>
      </c>
      <c r="J589" s="1" t="s">
        <v>3444</v>
      </c>
      <c r="K589" s="3">
        <v>3.2627314814814817E-2</v>
      </c>
      <c r="L589" s="1" t="s">
        <v>6409</v>
      </c>
      <c r="M589" s="1" t="s">
        <v>16</v>
      </c>
    </row>
    <row r="590" spans="1:13" x14ac:dyDescent="0.3">
      <c r="A590">
        <v>589</v>
      </c>
      <c r="B590" s="1" t="s">
        <v>10</v>
      </c>
      <c r="C590" s="2">
        <v>42036.46875</v>
      </c>
      <c r="D590" s="2"/>
      <c r="E590" s="3">
        <v>2.1493055555555557E-2</v>
      </c>
      <c r="F590" s="1" t="s">
        <v>13</v>
      </c>
      <c r="G590" s="1" t="s">
        <v>6463</v>
      </c>
      <c r="H590" s="1" t="str">
        <f>IF(ISNUMBER(SEARCH("Episode",ViewingActivityRaw[[#This Row],[Title]])),"SERIE","MOVIE")</f>
        <v>SERIE</v>
      </c>
      <c r="I590" s="1" t="s">
        <v>13</v>
      </c>
      <c r="J590" s="1" t="s">
        <v>3444</v>
      </c>
      <c r="K590" s="3">
        <v>3.2731481481481479E-2</v>
      </c>
      <c r="L590" s="1" t="s">
        <v>4371</v>
      </c>
      <c r="M590" s="1" t="s">
        <v>16</v>
      </c>
    </row>
    <row r="591" spans="1:13" x14ac:dyDescent="0.3">
      <c r="A591">
        <v>590</v>
      </c>
      <c r="B591" s="1" t="s">
        <v>10</v>
      </c>
      <c r="C591" s="2">
        <v>42034.896527777775</v>
      </c>
      <c r="D591" s="2"/>
      <c r="E591" s="3">
        <v>3.2476851851851854E-2</v>
      </c>
      <c r="F591" s="1" t="s">
        <v>13</v>
      </c>
      <c r="G591" s="1" t="s">
        <v>6468</v>
      </c>
      <c r="H591" s="1" t="str">
        <f>IF(ISNUMBER(SEARCH("Episode",ViewingActivityRaw[[#This Row],[Title]])),"SERIE","MOVIE")</f>
        <v>SERIE</v>
      </c>
      <c r="I591" s="1" t="s">
        <v>13</v>
      </c>
      <c r="J591" s="1" t="s">
        <v>3444</v>
      </c>
      <c r="K591" s="3">
        <v>3.2476851851851854E-2</v>
      </c>
      <c r="L591" s="1" t="s">
        <v>3831</v>
      </c>
      <c r="M591" s="1" t="s">
        <v>16</v>
      </c>
    </row>
    <row r="592" spans="1:13" x14ac:dyDescent="0.3">
      <c r="A592">
        <v>591</v>
      </c>
      <c r="B592" s="1" t="s">
        <v>10</v>
      </c>
      <c r="C592" s="2">
        <v>42034.972222222219</v>
      </c>
      <c r="D592" s="2"/>
      <c r="E592" s="3">
        <v>3.2627314814814817E-2</v>
      </c>
      <c r="F592" s="1" t="s">
        <v>13</v>
      </c>
      <c r="G592" s="1" t="s">
        <v>6466</v>
      </c>
      <c r="H592" s="1" t="str">
        <f>IF(ISNUMBER(SEARCH("Episode",ViewingActivityRaw[[#This Row],[Title]])),"SERIE","MOVIE")</f>
        <v>SERIE</v>
      </c>
      <c r="I592" s="1" t="s">
        <v>13</v>
      </c>
      <c r="J592" s="1" t="s">
        <v>3444</v>
      </c>
      <c r="K592" s="3">
        <v>3.2627314814814817E-2</v>
      </c>
      <c r="L592" s="1" t="s">
        <v>6409</v>
      </c>
      <c r="M592" s="1" t="s">
        <v>16</v>
      </c>
    </row>
    <row r="593" spans="1:13" x14ac:dyDescent="0.3">
      <c r="A593">
        <v>592</v>
      </c>
      <c r="B593" s="1" t="s">
        <v>10</v>
      </c>
      <c r="C593" s="2">
        <v>42034.929166666669</v>
      </c>
      <c r="D593" s="2"/>
      <c r="E593" s="3">
        <v>3.2766203703703707E-2</v>
      </c>
      <c r="F593" s="1" t="s">
        <v>13</v>
      </c>
      <c r="G593" s="1" t="s">
        <v>6467</v>
      </c>
      <c r="H593" s="1" t="str">
        <f>IF(ISNUMBER(SEARCH("Episode",ViewingActivityRaw[[#This Row],[Title]])),"SERIE","MOVIE")</f>
        <v>SERIE</v>
      </c>
      <c r="I593" s="1" t="s">
        <v>13</v>
      </c>
      <c r="J593" s="1" t="s">
        <v>3444</v>
      </c>
      <c r="K593" s="3">
        <v>3.2766203703703707E-2</v>
      </c>
      <c r="L593" s="1" t="s">
        <v>6435</v>
      </c>
      <c r="M593" s="1" t="s">
        <v>16</v>
      </c>
    </row>
    <row r="594" spans="1:13" x14ac:dyDescent="0.3">
      <c r="A594">
        <v>593</v>
      </c>
      <c r="B594" s="1" t="s">
        <v>10</v>
      </c>
      <c r="C594" s="2">
        <v>42034.854166666664</v>
      </c>
      <c r="D594" s="2"/>
      <c r="E594" s="3">
        <v>3.3101851851851855E-2</v>
      </c>
      <c r="F594" s="1" t="s">
        <v>13</v>
      </c>
      <c r="G594" s="1" t="s">
        <v>6469</v>
      </c>
      <c r="H594" s="1" t="str">
        <f>IF(ISNUMBER(SEARCH("Episode",ViewingActivityRaw[[#This Row],[Title]])),"SERIE","MOVIE")</f>
        <v>SERIE</v>
      </c>
      <c r="I594" s="1" t="s">
        <v>13</v>
      </c>
      <c r="J594" s="1" t="s">
        <v>3444</v>
      </c>
      <c r="K594" s="3">
        <v>3.3101851851851855E-2</v>
      </c>
      <c r="L594" s="1" t="s">
        <v>2424</v>
      </c>
      <c r="M594" s="1" t="s">
        <v>16</v>
      </c>
    </row>
    <row r="595" spans="1:13" x14ac:dyDescent="0.3">
      <c r="A595">
        <v>594</v>
      </c>
      <c r="B595" s="1" t="s">
        <v>10</v>
      </c>
      <c r="C595" s="2">
        <v>42036.714583333334</v>
      </c>
      <c r="D595" s="2"/>
      <c r="E595" s="3">
        <v>3.2731481481481479E-2</v>
      </c>
      <c r="F595" s="1" t="s">
        <v>13</v>
      </c>
      <c r="G595" s="1" t="s">
        <v>6459</v>
      </c>
      <c r="H595" s="1" t="str">
        <f>IF(ISNUMBER(SEARCH("Episode",ViewingActivityRaw[[#This Row],[Title]])),"SERIE","MOVIE")</f>
        <v>SERIE</v>
      </c>
      <c r="I595" s="1" t="s">
        <v>13</v>
      </c>
      <c r="J595" s="1" t="s">
        <v>3444</v>
      </c>
      <c r="K595" s="3">
        <v>3.2731481481481479E-2</v>
      </c>
      <c r="L595" s="1" t="s">
        <v>4371</v>
      </c>
      <c r="M595" s="1" t="s">
        <v>16</v>
      </c>
    </row>
    <row r="596" spans="1:13" x14ac:dyDescent="0.3">
      <c r="A596">
        <v>595</v>
      </c>
      <c r="B596" s="1" t="s">
        <v>10</v>
      </c>
      <c r="C596" s="2">
        <v>42036.005555555559</v>
      </c>
      <c r="D596" s="2"/>
      <c r="E596" s="3">
        <v>3.2708333333333332E-2</v>
      </c>
      <c r="F596" s="1" t="s">
        <v>13</v>
      </c>
      <c r="G596" s="1" t="s">
        <v>6464</v>
      </c>
      <c r="H596" s="1" t="str">
        <f>IF(ISNUMBER(SEARCH("Episode",ViewingActivityRaw[[#This Row],[Title]])),"SERIE","MOVIE")</f>
        <v>SERIE</v>
      </c>
      <c r="I596" s="1" t="s">
        <v>13</v>
      </c>
      <c r="J596" s="1" t="s">
        <v>3444</v>
      </c>
      <c r="K596" s="3">
        <v>3.2708333333333332E-2</v>
      </c>
      <c r="L596" s="1" t="s">
        <v>4543</v>
      </c>
      <c r="M596" s="1" t="s">
        <v>16</v>
      </c>
    </row>
    <row r="597" spans="1:13" x14ac:dyDescent="0.3">
      <c r="A597">
        <v>596</v>
      </c>
      <c r="B597" s="1" t="s">
        <v>10</v>
      </c>
      <c r="C597" s="2">
        <v>42036.681250000001</v>
      </c>
      <c r="D597" s="2"/>
      <c r="E597" s="3">
        <v>3.2743055555555553E-2</v>
      </c>
      <c r="F597" s="1" t="s">
        <v>13</v>
      </c>
      <c r="G597" s="1" t="s">
        <v>6460</v>
      </c>
      <c r="H597" s="1" t="str">
        <f>IF(ISNUMBER(SEARCH("Episode",ViewingActivityRaw[[#This Row],[Title]])),"SERIE","MOVIE")</f>
        <v>SERIE</v>
      </c>
      <c r="I597" s="1" t="s">
        <v>13</v>
      </c>
      <c r="J597" s="1" t="s">
        <v>3444</v>
      </c>
      <c r="K597" s="3">
        <v>3.2743055555555553E-2</v>
      </c>
      <c r="L597" s="1" t="s">
        <v>6413</v>
      </c>
      <c r="M597" s="1" t="s">
        <v>16</v>
      </c>
    </row>
    <row r="598" spans="1:13" x14ac:dyDescent="0.3">
      <c r="A598">
        <v>597</v>
      </c>
      <c r="B598" s="1" t="s">
        <v>10</v>
      </c>
      <c r="C598" s="2">
        <v>42035.972916666666</v>
      </c>
      <c r="D598" s="2"/>
      <c r="E598" s="3">
        <v>3.2754629629629627E-2</v>
      </c>
      <c r="F598" s="1" t="s">
        <v>13</v>
      </c>
      <c r="G598" s="1" t="s">
        <v>6465</v>
      </c>
      <c r="H598" s="1" t="str">
        <f>IF(ISNUMBER(SEARCH("Episode",ViewingActivityRaw[[#This Row],[Title]])),"SERIE","MOVIE")</f>
        <v>SERIE</v>
      </c>
      <c r="I598" s="1" t="s">
        <v>13</v>
      </c>
      <c r="J598" s="1" t="s">
        <v>3444</v>
      </c>
      <c r="K598" s="3">
        <v>3.2754629629629627E-2</v>
      </c>
      <c r="L598" s="1" t="s">
        <v>2540</v>
      </c>
      <c r="M598" s="1" t="s">
        <v>16</v>
      </c>
    </row>
    <row r="599" spans="1:13" x14ac:dyDescent="0.3">
      <c r="A599">
        <v>598</v>
      </c>
      <c r="B599" s="1" t="s">
        <v>10</v>
      </c>
      <c r="C599" s="2">
        <v>42036.748611111114</v>
      </c>
      <c r="D599" s="2"/>
      <c r="E599" s="3">
        <v>3.2766203703703707E-2</v>
      </c>
      <c r="F599" s="1" t="s">
        <v>13</v>
      </c>
      <c r="G599" s="1" t="s">
        <v>6458</v>
      </c>
      <c r="H599" s="1" t="str">
        <f>IF(ISNUMBER(SEARCH("Episode",ViewingActivityRaw[[#This Row],[Title]])),"SERIE","MOVIE")</f>
        <v>SERIE</v>
      </c>
      <c r="I599" s="1" t="s">
        <v>13</v>
      </c>
      <c r="J599" s="1" t="s">
        <v>3444</v>
      </c>
      <c r="K599" s="3">
        <v>3.2766203703703707E-2</v>
      </c>
      <c r="L599" s="1" t="s">
        <v>6435</v>
      </c>
      <c r="M599" s="1" t="s">
        <v>16</v>
      </c>
    </row>
    <row r="600" spans="1:13" x14ac:dyDescent="0.3">
      <c r="A600">
        <v>599</v>
      </c>
      <c r="B600" s="1" t="s">
        <v>10</v>
      </c>
      <c r="C600" s="2">
        <v>42034.836111111108</v>
      </c>
      <c r="D600" s="2"/>
      <c r="E600" s="3">
        <v>1.7986111111111112E-2</v>
      </c>
      <c r="F600" s="1" t="s">
        <v>13</v>
      </c>
      <c r="G600" s="1" t="s">
        <v>6470</v>
      </c>
      <c r="H600" s="1" t="str">
        <f>IF(ISNUMBER(SEARCH("Episode",ViewingActivityRaw[[#This Row],[Title]])),"SERIE","MOVIE")</f>
        <v>SERIE</v>
      </c>
      <c r="I600" s="1" t="s">
        <v>13</v>
      </c>
      <c r="J600" s="1" t="s">
        <v>3444</v>
      </c>
      <c r="K600" s="3">
        <v>3.2627314814814817E-2</v>
      </c>
      <c r="L600" s="1" t="s">
        <v>6409</v>
      </c>
      <c r="M600" s="1" t="s">
        <v>16</v>
      </c>
    </row>
    <row r="601" spans="1:13" x14ac:dyDescent="0.3">
      <c r="A601">
        <v>600</v>
      </c>
      <c r="B601" s="1" t="s">
        <v>10</v>
      </c>
      <c r="C601" s="2">
        <v>42039.829861111109</v>
      </c>
      <c r="D601" s="2"/>
      <c r="E601" s="3">
        <v>3.2604166666666663E-2</v>
      </c>
      <c r="F601" s="1" t="s">
        <v>13</v>
      </c>
      <c r="G601" s="1" t="s">
        <v>6445</v>
      </c>
      <c r="H601" s="1" t="str">
        <f>IF(ISNUMBER(SEARCH("Episode",ViewingActivityRaw[[#This Row],[Title]])),"SERIE","MOVIE")</f>
        <v>SERIE</v>
      </c>
      <c r="I601" s="1" t="s">
        <v>13</v>
      </c>
      <c r="J601" s="1" t="s">
        <v>3444</v>
      </c>
      <c r="K601" s="3">
        <v>3.2604166666666663E-2</v>
      </c>
      <c r="L601" s="1" t="s">
        <v>6444</v>
      </c>
      <c r="M601" s="1" t="s">
        <v>16</v>
      </c>
    </row>
    <row r="602" spans="1:13" x14ac:dyDescent="0.3">
      <c r="A602">
        <v>601</v>
      </c>
      <c r="B602" s="1" t="s">
        <v>10</v>
      </c>
      <c r="C602" s="2">
        <v>42036.863888888889</v>
      </c>
      <c r="D602" s="2"/>
      <c r="E602" s="3">
        <v>3.3657407407407407E-2</v>
      </c>
      <c r="F602" s="1" t="s">
        <v>13</v>
      </c>
      <c r="G602" s="1" t="s">
        <v>6455</v>
      </c>
      <c r="H602" s="1" t="str">
        <f>IF(ISNUMBER(SEARCH("Episode",ViewingActivityRaw[[#This Row],[Title]])),"SERIE","MOVIE")</f>
        <v>SERIE</v>
      </c>
      <c r="I602" s="1" t="s">
        <v>13</v>
      </c>
      <c r="J602" s="1" t="s">
        <v>3444</v>
      </c>
      <c r="K602" s="3">
        <v>3.2604166666666663E-2</v>
      </c>
      <c r="L602" s="1" t="s">
        <v>6444</v>
      </c>
      <c r="M602" s="1" t="s">
        <v>16</v>
      </c>
    </row>
    <row r="603" spans="1:13" x14ac:dyDescent="0.3">
      <c r="A603">
        <v>602</v>
      </c>
      <c r="B603" s="1" t="s">
        <v>10</v>
      </c>
      <c r="C603" s="2">
        <v>42039.818055555559</v>
      </c>
      <c r="D603" s="2"/>
      <c r="E603" s="3">
        <v>1.1516203703703704E-2</v>
      </c>
      <c r="F603" s="1" t="s">
        <v>13</v>
      </c>
      <c r="G603" s="1" t="s">
        <v>6446</v>
      </c>
      <c r="H603" s="1" t="str">
        <f>IF(ISNUMBER(SEARCH("Episode",ViewingActivityRaw[[#This Row],[Title]])),"SERIE","MOVIE")</f>
        <v>SERIE</v>
      </c>
      <c r="I603" s="1" t="s">
        <v>13</v>
      </c>
      <c r="J603" s="1" t="s">
        <v>3444</v>
      </c>
      <c r="K603" s="3">
        <v>3.2604166666666663E-2</v>
      </c>
      <c r="L603" s="1" t="s">
        <v>6444</v>
      </c>
      <c r="M603" s="1" t="s">
        <v>16</v>
      </c>
    </row>
    <row r="604" spans="1:13" x14ac:dyDescent="0.3">
      <c r="A604">
        <v>603</v>
      </c>
      <c r="B604" s="1" t="s">
        <v>10</v>
      </c>
      <c r="C604" s="2">
        <v>42039.895138888889</v>
      </c>
      <c r="D604" s="2"/>
      <c r="E604" s="3">
        <v>3.2951388888888891E-2</v>
      </c>
      <c r="F604" s="1" t="s">
        <v>13</v>
      </c>
      <c r="G604" s="1" t="s">
        <v>6442</v>
      </c>
      <c r="H604" s="1" t="str">
        <f>IF(ISNUMBER(SEARCH("Episode",ViewingActivityRaw[[#This Row],[Title]])),"SERIE","MOVIE")</f>
        <v>SERIE</v>
      </c>
      <c r="I604" s="1" t="s">
        <v>13</v>
      </c>
      <c r="J604" s="1" t="s">
        <v>3444</v>
      </c>
      <c r="K604" s="3">
        <v>3.2951388888888891E-2</v>
      </c>
      <c r="L604" s="1" t="s">
        <v>2534</v>
      </c>
      <c r="M604" s="1" t="s">
        <v>16</v>
      </c>
    </row>
    <row r="605" spans="1:13" x14ac:dyDescent="0.3">
      <c r="A605">
        <v>604</v>
      </c>
      <c r="B605" s="1" t="s">
        <v>10</v>
      </c>
      <c r="C605" s="2">
        <v>42037.859722222223</v>
      </c>
      <c r="D605" s="2"/>
      <c r="E605" s="3">
        <v>7.9861111111111116E-4</v>
      </c>
      <c r="F605" s="1" t="s">
        <v>13</v>
      </c>
      <c r="G605" s="1" t="s">
        <v>6453</v>
      </c>
      <c r="H605" s="1" t="str">
        <f>IF(ISNUMBER(SEARCH("Episode",ViewingActivityRaw[[#This Row],[Title]])),"SERIE","MOVIE")</f>
        <v>SERIE</v>
      </c>
      <c r="I605" s="1" t="s">
        <v>13</v>
      </c>
      <c r="J605" s="1" t="s">
        <v>3444</v>
      </c>
      <c r="K605" s="3">
        <v>7.9861111111111116E-4</v>
      </c>
      <c r="L605" s="1" t="s">
        <v>1896</v>
      </c>
      <c r="M605" s="1" t="s">
        <v>16</v>
      </c>
    </row>
    <row r="606" spans="1:13" x14ac:dyDescent="0.3">
      <c r="A606">
        <v>605</v>
      </c>
      <c r="B606" s="1" t="s">
        <v>10</v>
      </c>
      <c r="C606" s="2">
        <v>42039.862500000003</v>
      </c>
      <c r="D606" s="2"/>
      <c r="E606" s="3">
        <v>3.2604166666666663E-2</v>
      </c>
      <c r="F606" s="1" t="s">
        <v>13</v>
      </c>
      <c r="G606" s="1" t="s">
        <v>6443</v>
      </c>
      <c r="H606" s="1" t="str">
        <f>IF(ISNUMBER(SEARCH("Episode",ViewingActivityRaw[[#This Row],[Title]])),"SERIE","MOVIE")</f>
        <v>SERIE</v>
      </c>
      <c r="I606" s="1" t="s">
        <v>13</v>
      </c>
      <c r="J606" s="1" t="s">
        <v>3444</v>
      </c>
      <c r="K606" s="3">
        <v>3.2604166666666663E-2</v>
      </c>
      <c r="L606" s="1" t="s">
        <v>6444</v>
      </c>
      <c r="M606" s="1" t="s">
        <v>16</v>
      </c>
    </row>
    <row r="607" spans="1:13" x14ac:dyDescent="0.3">
      <c r="A607">
        <v>606</v>
      </c>
      <c r="B607" s="1" t="s">
        <v>10</v>
      </c>
      <c r="C607" s="2">
        <v>42038.890972222223</v>
      </c>
      <c r="D607" s="2"/>
      <c r="E607" s="3">
        <v>3.259259259259259E-2</v>
      </c>
      <c r="F607" s="1" t="s">
        <v>13</v>
      </c>
      <c r="G607" s="1" t="s">
        <v>6448</v>
      </c>
      <c r="H607" s="1" t="str">
        <f>IF(ISNUMBER(SEARCH("Episode",ViewingActivityRaw[[#This Row],[Title]])),"SERIE","MOVIE")</f>
        <v>SERIE</v>
      </c>
      <c r="I607" s="1" t="s">
        <v>13</v>
      </c>
      <c r="J607" s="1" t="s">
        <v>3444</v>
      </c>
      <c r="K607" s="3">
        <v>3.259259259259259E-2</v>
      </c>
      <c r="L607" s="1" t="s">
        <v>6449</v>
      </c>
      <c r="M607" s="1" t="s">
        <v>16</v>
      </c>
    </row>
    <row r="608" spans="1:13" x14ac:dyDescent="0.3">
      <c r="A608">
        <v>607</v>
      </c>
      <c r="B608" s="1" t="s">
        <v>10</v>
      </c>
      <c r="C608" s="2">
        <v>42036.897916666669</v>
      </c>
      <c r="D608" s="2"/>
      <c r="E608" s="3">
        <v>3.2696759259259259E-2</v>
      </c>
      <c r="F608" s="1" t="s">
        <v>13</v>
      </c>
      <c r="G608" s="1" t="s">
        <v>6454</v>
      </c>
      <c r="H608" s="1" t="str">
        <f>IF(ISNUMBER(SEARCH("Episode",ViewingActivityRaw[[#This Row],[Title]])),"SERIE","MOVIE")</f>
        <v>SERIE</v>
      </c>
      <c r="I608" s="1" t="s">
        <v>13</v>
      </c>
      <c r="J608" s="1" t="s">
        <v>3444</v>
      </c>
      <c r="K608" s="3">
        <v>3.2696759259259259E-2</v>
      </c>
      <c r="L608" s="1" t="s">
        <v>3482</v>
      </c>
      <c r="M608" s="1" t="s">
        <v>16</v>
      </c>
    </row>
    <row r="609" spans="1:13" x14ac:dyDescent="0.3">
      <c r="A609">
        <v>608</v>
      </c>
      <c r="B609" s="1" t="s">
        <v>10</v>
      </c>
      <c r="C609" s="2">
        <v>42038.923611111109</v>
      </c>
      <c r="D609" s="2"/>
      <c r="E609" s="3">
        <v>3.2615740740740744E-2</v>
      </c>
      <c r="F609" s="1" t="s">
        <v>13</v>
      </c>
      <c r="G609" s="1" t="s">
        <v>6447</v>
      </c>
      <c r="H609" s="1" t="str">
        <f>IF(ISNUMBER(SEARCH("Episode",ViewingActivityRaw[[#This Row],[Title]])),"SERIE","MOVIE")</f>
        <v>SERIE</v>
      </c>
      <c r="I609" s="1" t="s">
        <v>13</v>
      </c>
      <c r="J609" s="1" t="s">
        <v>3444</v>
      </c>
      <c r="K609" s="3">
        <v>3.2615740740740744E-2</v>
      </c>
      <c r="L609" s="1" t="s">
        <v>4320</v>
      </c>
      <c r="M609" s="1" t="s">
        <v>16</v>
      </c>
    </row>
    <row r="610" spans="1:13" x14ac:dyDescent="0.3">
      <c r="A610">
        <v>609</v>
      </c>
      <c r="B610" s="1" t="s">
        <v>10</v>
      </c>
      <c r="C610" s="2">
        <v>42037.86041666667</v>
      </c>
      <c r="D610" s="2"/>
      <c r="E610" s="3">
        <v>3.2696759259259259E-2</v>
      </c>
      <c r="F610" s="1" t="s">
        <v>13</v>
      </c>
      <c r="G610" s="1" t="s">
        <v>6452</v>
      </c>
      <c r="H610" s="1" t="str">
        <f>IF(ISNUMBER(SEARCH("Episode",ViewingActivityRaw[[#This Row],[Title]])),"SERIE","MOVIE")</f>
        <v>SERIE</v>
      </c>
      <c r="I610" s="1" t="s">
        <v>13</v>
      </c>
      <c r="J610" s="1" t="s">
        <v>3444</v>
      </c>
      <c r="K610" s="3">
        <v>3.2696759259259259E-2</v>
      </c>
      <c r="L610" s="1" t="s">
        <v>3482</v>
      </c>
      <c r="M610" s="1" t="s">
        <v>16</v>
      </c>
    </row>
    <row r="611" spans="1:13" x14ac:dyDescent="0.3">
      <c r="A611">
        <v>610</v>
      </c>
      <c r="B611" s="1" t="s">
        <v>10</v>
      </c>
      <c r="C611" s="2">
        <v>42036.831250000003</v>
      </c>
      <c r="D611" s="2"/>
      <c r="E611" s="3">
        <v>3.2696759259259259E-2</v>
      </c>
      <c r="F611" s="1" t="s">
        <v>13</v>
      </c>
      <c r="G611" s="1" t="s">
        <v>6456</v>
      </c>
      <c r="H611" s="1" t="str">
        <f>IF(ISNUMBER(SEARCH("Episode",ViewingActivityRaw[[#This Row],[Title]])),"SERIE","MOVIE")</f>
        <v>SERIE</v>
      </c>
      <c r="I611" s="1" t="s">
        <v>13</v>
      </c>
      <c r="J611" s="1" t="s">
        <v>3444</v>
      </c>
      <c r="K611" s="3">
        <v>3.2696759259259259E-2</v>
      </c>
      <c r="L611" s="1" t="s">
        <v>3482</v>
      </c>
      <c r="M611" s="1" t="s">
        <v>16</v>
      </c>
    </row>
    <row r="612" spans="1:13" x14ac:dyDescent="0.3">
      <c r="A612">
        <v>611</v>
      </c>
      <c r="B612" s="1" t="s">
        <v>10</v>
      </c>
      <c r="C612" s="2">
        <v>42037.930555555555</v>
      </c>
      <c r="D612" s="2"/>
      <c r="E612" s="3">
        <v>3.2280092592592589E-2</v>
      </c>
      <c r="F612" s="1" t="s">
        <v>13</v>
      </c>
      <c r="G612" s="1" t="s">
        <v>6450</v>
      </c>
      <c r="H612" s="1" t="str">
        <f>IF(ISNUMBER(SEARCH("Episode",ViewingActivityRaw[[#This Row],[Title]])),"SERIE","MOVIE")</f>
        <v>SERIE</v>
      </c>
      <c r="I612" s="1" t="s">
        <v>13</v>
      </c>
      <c r="J612" s="1" t="s">
        <v>3444</v>
      </c>
      <c r="K612" s="3">
        <v>3.2280092592592589E-2</v>
      </c>
      <c r="L612" s="1" t="s">
        <v>131</v>
      </c>
      <c r="M612" s="1" t="s">
        <v>16</v>
      </c>
    </row>
    <row r="613" spans="1:13" x14ac:dyDescent="0.3">
      <c r="A613">
        <v>612</v>
      </c>
      <c r="B613" s="1" t="s">
        <v>10</v>
      </c>
      <c r="C613" s="2">
        <v>42037.895833333336</v>
      </c>
      <c r="D613" s="2"/>
      <c r="E613" s="3">
        <v>3.2361111111111111E-2</v>
      </c>
      <c r="F613" s="1" t="s">
        <v>13</v>
      </c>
      <c r="G613" s="1" t="s">
        <v>6451</v>
      </c>
      <c r="H613" s="1" t="str">
        <f>IF(ISNUMBER(SEARCH("Episode",ViewingActivityRaw[[#This Row],[Title]])),"SERIE","MOVIE")</f>
        <v>SERIE</v>
      </c>
      <c r="I613" s="1" t="s">
        <v>13</v>
      </c>
      <c r="J613" s="1" t="s">
        <v>3444</v>
      </c>
      <c r="K613" s="3">
        <v>3.2361111111111111E-2</v>
      </c>
      <c r="L613" s="1" t="s">
        <v>2657</v>
      </c>
      <c r="M613" s="1" t="s">
        <v>16</v>
      </c>
    </row>
    <row r="614" spans="1:13" x14ac:dyDescent="0.3">
      <c r="A614">
        <v>613</v>
      </c>
      <c r="B614" s="1" t="s">
        <v>10</v>
      </c>
      <c r="C614" s="2">
        <v>42040.868055555555</v>
      </c>
      <c r="D614" s="2"/>
      <c r="E614" s="3">
        <v>1.8877314814814816E-2</v>
      </c>
      <c r="F614" s="1" t="s">
        <v>13</v>
      </c>
      <c r="G614" s="1" t="s">
        <v>6441</v>
      </c>
      <c r="H614" s="1" t="str">
        <f>IF(ISNUMBER(SEARCH("Episode",ViewingActivityRaw[[#This Row],[Title]])),"SERIE","MOVIE")</f>
        <v>SERIE</v>
      </c>
      <c r="I614" s="1" t="s">
        <v>13</v>
      </c>
      <c r="J614" s="1" t="s">
        <v>3444</v>
      </c>
      <c r="K614" s="3">
        <v>3.2615740740740744E-2</v>
      </c>
      <c r="L614" s="1" t="s">
        <v>4320</v>
      </c>
      <c r="M614" s="1" t="s">
        <v>16</v>
      </c>
    </row>
    <row r="615" spans="1:13" x14ac:dyDescent="0.3">
      <c r="A615">
        <v>614</v>
      </c>
      <c r="B615" s="1" t="s">
        <v>10</v>
      </c>
      <c r="C615" s="2">
        <v>42042.956250000003</v>
      </c>
      <c r="D615" s="2"/>
      <c r="E615" s="3">
        <v>3.2349537037037038E-2</v>
      </c>
      <c r="F615" s="1" t="s">
        <v>13</v>
      </c>
      <c r="G615" s="1" t="s">
        <v>6431</v>
      </c>
      <c r="H615" s="1" t="str">
        <f>IF(ISNUMBER(SEARCH("Episode",ViewingActivityRaw[[#This Row],[Title]])),"SERIE","MOVIE")</f>
        <v>SERIE</v>
      </c>
      <c r="I615" s="1" t="s">
        <v>13</v>
      </c>
      <c r="J615" s="1" t="s">
        <v>3444</v>
      </c>
      <c r="K615" s="3">
        <v>3.2349537037037038E-2</v>
      </c>
      <c r="L615" s="1" t="s">
        <v>2818</v>
      </c>
      <c r="M615" s="1" t="s">
        <v>16</v>
      </c>
    </row>
    <row r="616" spans="1:13" hidden="1" x14ac:dyDescent="0.3">
      <c r="A616">
        <v>615</v>
      </c>
      <c r="B616" s="1" t="s">
        <v>10</v>
      </c>
      <c r="C616" s="2">
        <v>44352.692361111112</v>
      </c>
      <c r="D616" s="2"/>
      <c r="E616" s="3">
        <v>3.8194444444444446E-4</v>
      </c>
      <c r="F616" s="1" t="s">
        <v>11</v>
      </c>
      <c r="G616" s="1" t="s">
        <v>1056</v>
      </c>
      <c r="H616" s="1"/>
      <c r="I616" s="1" t="s">
        <v>58</v>
      </c>
      <c r="J616" s="1" t="s">
        <v>14</v>
      </c>
      <c r="K616" s="3">
        <v>3.8194444444444446E-4</v>
      </c>
      <c r="L616" s="1" t="s">
        <v>984</v>
      </c>
      <c r="M616" s="1" t="s">
        <v>16</v>
      </c>
    </row>
    <row r="617" spans="1:13" hidden="1" x14ac:dyDescent="0.3">
      <c r="A617">
        <v>616</v>
      </c>
      <c r="B617" s="1" t="s">
        <v>10</v>
      </c>
      <c r="C617" s="2">
        <v>44351.84097222222</v>
      </c>
      <c r="D617" s="2"/>
      <c r="E617" s="3">
        <v>6.9444444444444444E-5</v>
      </c>
      <c r="F617" s="1" t="s">
        <v>11</v>
      </c>
      <c r="G617" s="1" t="s">
        <v>1057</v>
      </c>
      <c r="H617" s="1"/>
      <c r="I617" s="1" t="s">
        <v>58</v>
      </c>
      <c r="J617" s="1" t="s">
        <v>14</v>
      </c>
      <c r="K617" s="3">
        <v>6.9444444444444444E-5</v>
      </c>
      <c r="L617" s="1" t="s">
        <v>73</v>
      </c>
      <c r="M617" s="1" t="s">
        <v>16</v>
      </c>
    </row>
    <row r="618" spans="1:13" hidden="1" x14ac:dyDescent="0.3">
      <c r="A618">
        <v>617</v>
      </c>
      <c r="B618" s="1" t="s">
        <v>10</v>
      </c>
      <c r="C618" s="2">
        <v>44351.84097222222</v>
      </c>
      <c r="D618" s="2"/>
      <c r="E618" s="3">
        <v>8.1018518518518516E-5</v>
      </c>
      <c r="F618" s="1" t="s">
        <v>11</v>
      </c>
      <c r="G618" s="1" t="s">
        <v>1058</v>
      </c>
      <c r="H618" s="1"/>
      <c r="I618" s="1" t="s">
        <v>58</v>
      </c>
      <c r="J618" s="1" t="s">
        <v>14</v>
      </c>
      <c r="K618" s="3">
        <v>8.1018518518518516E-5</v>
      </c>
      <c r="L618" s="1" t="s">
        <v>59</v>
      </c>
      <c r="M618" s="1" t="s">
        <v>16</v>
      </c>
    </row>
    <row r="619" spans="1:13" hidden="1" x14ac:dyDescent="0.3">
      <c r="A619">
        <v>618</v>
      </c>
      <c r="B619" s="1" t="s">
        <v>10</v>
      </c>
      <c r="C619" s="2">
        <v>44351.839583333334</v>
      </c>
      <c r="D619" s="2"/>
      <c r="E619" s="3">
        <v>4.0509259259259258E-4</v>
      </c>
      <c r="F619" s="1" t="s">
        <v>11</v>
      </c>
      <c r="G619" s="1" t="s">
        <v>1059</v>
      </c>
      <c r="H619" s="1"/>
      <c r="I619" s="1" t="s">
        <v>58</v>
      </c>
      <c r="J619" s="1" t="s">
        <v>14</v>
      </c>
      <c r="K619" s="3">
        <v>4.0509259259259258E-4</v>
      </c>
      <c r="L619" s="1" t="s">
        <v>1060</v>
      </c>
      <c r="M619" s="1" t="s">
        <v>16</v>
      </c>
    </row>
    <row r="620" spans="1:13" x14ac:dyDescent="0.3">
      <c r="A620">
        <v>619</v>
      </c>
      <c r="B620" s="1" t="s">
        <v>10</v>
      </c>
      <c r="C620" s="2">
        <v>42041.919444444444</v>
      </c>
      <c r="D620" s="2"/>
      <c r="E620" s="3">
        <v>3.1238425925925926E-2</v>
      </c>
      <c r="F620" s="1" t="s">
        <v>13</v>
      </c>
      <c r="G620" s="1" t="s">
        <v>6438</v>
      </c>
      <c r="H620" s="1" t="str">
        <f>IF(ISNUMBER(SEARCH("Episode",ViewingActivityRaw[[#This Row],[Title]])),"SERIE","MOVIE")</f>
        <v>SERIE</v>
      </c>
      <c r="I620" s="1" t="s">
        <v>13</v>
      </c>
      <c r="J620" s="1" t="s">
        <v>3444</v>
      </c>
      <c r="K620" s="3">
        <v>3.1238425925925926E-2</v>
      </c>
      <c r="L620" s="1" t="s">
        <v>4422</v>
      </c>
      <c r="M620" s="1" t="s">
        <v>16</v>
      </c>
    </row>
    <row r="621" spans="1:13" x14ac:dyDescent="0.3">
      <c r="A621">
        <v>620</v>
      </c>
      <c r="B621" s="1" t="s">
        <v>10</v>
      </c>
      <c r="C621" s="2">
        <v>42042.836805555555</v>
      </c>
      <c r="D621" s="2"/>
      <c r="E621" s="3">
        <v>3.3125000000000002E-2</v>
      </c>
      <c r="F621" s="1" t="s">
        <v>13</v>
      </c>
      <c r="G621" s="1" t="s">
        <v>6434</v>
      </c>
      <c r="H621" s="1" t="str">
        <f>IF(ISNUMBER(SEARCH("Episode",ViewingActivityRaw[[#This Row],[Title]])),"SERIE","MOVIE")</f>
        <v>SERIE</v>
      </c>
      <c r="I621" s="1" t="s">
        <v>13</v>
      </c>
      <c r="J621" s="1" t="s">
        <v>3444</v>
      </c>
      <c r="K621" s="3">
        <v>3.2766203703703707E-2</v>
      </c>
      <c r="L621" s="1" t="s">
        <v>6435</v>
      </c>
      <c r="M621" s="1" t="s">
        <v>16</v>
      </c>
    </row>
    <row r="622" spans="1:13" x14ac:dyDescent="0.3">
      <c r="A622">
        <v>621</v>
      </c>
      <c r="B622" s="1" t="s">
        <v>10</v>
      </c>
      <c r="C622" s="2">
        <v>42049.310416666667</v>
      </c>
      <c r="D622" s="2"/>
      <c r="E622" s="3">
        <v>3.2511574074074075E-2</v>
      </c>
      <c r="F622" s="1" t="s">
        <v>13</v>
      </c>
      <c r="G622" s="1" t="s">
        <v>6429</v>
      </c>
      <c r="H622" s="1" t="str">
        <f>IF(ISNUMBER(SEARCH("Episode",ViewingActivityRaw[[#This Row],[Title]])),"SERIE","MOVIE")</f>
        <v>SERIE</v>
      </c>
      <c r="I622" s="1" t="s">
        <v>13</v>
      </c>
      <c r="J622" s="1" t="s">
        <v>3444</v>
      </c>
      <c r="K622" s="3">
        <v>3.2511574074074075E-2</v>
      </c>
      <c r="L622" s="1" t="s">
        <v>636</v>
      </c>
      <c r="M622" s="1" t="s">
        <v>16</v>
      </c>
    </row>
    <row r="623" spans="1:13" x14ac:dyDescent="0.3">
      <c r="A623">
        <v>622</v>
      </c>
      <c r="B623" s="1" t="s">
        <v>10</v>
      </c>
      <c r="C623" s="2">
        <v>42049.343055555553</v>
      </c>
      <c r="D623" s="2"/>
      <c r="E623" s="3">
        <v>3.1458333333333331E-2</v>
      </c>
      <c r="F623" s="1" t="s">
        <v>13</v>
      </c>
      <c r="G623" s="1" t="s">
        <v>6428</v>
      </c>
      <c r="H623" s="1" t="str">
        <f>IF(ISNUMBER(SEARCH("Episode",ViewingActivityRaw[[#This Row],[Title]])),"SERIE","MOVIE")</f>
        <v>SERIE</v>
      </c>
      <c r="I623" s="1" t="s">
        <v>13</v>
      </c>
      <c r="J623" s="1" t="s">
        <v>3444</v>
      </c>
      <c r="K623" s="3">
        <v>3.1458333333333331E-2</v>
      </c>
      <c r="L623" s="1" t="s">
        <v>5518</v>
      </c>
      <c r="M623" s="1" t="s">
        <v>16</v>
      </c>
    </row>
    <row r="624" spans="1:13" x14ac:dyDescent="0.3">
      <c r="A624">
        <v>623</v>
      </c>
      <c r="B624" s="1" t="s">
        <v>10</v>
      </c>
      <c r="C624" s="2">
        <v>42049.601388888892</v>
      </c>
      <c r="D624" s="2"/>
      <c r="E624" s="3">
        <v>3.515046296296296E-2</v>
      </c>
      <c r="F624" s="1" t="s">
        <v>13</v>
      </c>
      <c r="G624" s="1" t="s">
        <v>6427</v>
      </c>
      <c r="H624" s="1" t="str">
        <f>IF(ISNUMBER(SEARCH("Episode",ViewingActivityRaw[[#This Row],[Title]])),"SERIE","MOVIE")</f>
        <v>SERIE</v>
      </c>
      <c r="I624" s="1" t="s">
        <v>13</v>
      </c>
      <c r="J624" s="1" t="s">
        <v>3444</v>
      </c>
      <c r="K624" s="3">
        <v>3.515046296296296E-2</v>
      </c>
      <c r="L624" s="1" t="s">
        <v>5549</v>
      </c>
      <c r="M624" s="1" t="s">
        <v>16</v>
      </c>
    </row>
    <row r="625" spans="1:13" x14ac:dyDescent="0.3">
      <c r="A625">
        <v>624</v>
      </c>
      <c r="B625" s="1" t="s">
        <v>10</v>
      </c>
      <c r="C625" s="2">
        <v>42042.92291666667</v>
      </c>
      <c r="D625" s="2"/>
      <c r="E625" s="3">
        <v>3.2627314814814817E-2</v>
      </c>
      <c r="F625" s="1" t="s">
        <v>13</v>
      </c>
      <c r="G625" s="1" t="s">
        <v>6432</v>
      </c>
      <c r="H625" s="1" t="str">
        <f>IF(ISNUMBER(SEARCH("Episode",ViewingActivityRaw[[#This Row],[Title]])),"SERIE","MOVIE")</f>
        <v>SERIE</v>
      </c>
      <c r="I625" s="1" t="s">
        <v>13</v>
      </c>
      <c r="J625" s="1" t="s">
        <v>3444</v>
      </c>
      <c r="K625" s="3">
        <v>3.2627314814814817E-2</v>
      </c>
      <c r="L625" s="1" t="s">
        <v>6409</v>
      </c>
      <c r="M625" s="1" t="s">
        <v>16</v>
      </c>
    </row>
    <row r="626" spans="1:13" hidden="1" x14ac:dyDescent="0.3">
      <c r="A626">
        <v>625</v>
      </c>
      <c r="B626" s="1" t="s">
        <v>10</v>
      </c>
      <c r="C626" s="2">
        <v>44350.836111111108</v>
      </c>
      <c r="D626" s="2"/>
      <c r="E626" s="3">
        <v>4.0509259259259258E-4</v>
      </c>
      <c r="F626" s="1" t="s">
        <v>11</v>
      </c>
      <c r="G626" s="1" t="s">
        <v>1071</v>
      </c>
      <c r="H626" s="1"/>
      <c r="I626" s="1" t="s">
        <v>58</v>
      </c>
      <c r="J626" s="1" t="s">
        <v>14</v>
      </c>
      <c r="K626" s="3">
        <v>4.1666666666666669E-4</v>
      </c>
      <c r="L626" s="1" t="s">
        <v>212</v>
      </c>
      <c r="M626" s="1" t="s">
        <v>16</v>
      </c>
    </row>
    <row r="627" spans="1:13" hidden="1" x14ac:dyDescent="0.3">
      <c r="A627">
        <v>626</v>
      </c>
      <c r="B627" s="1" t="s">
        <v>10</v>
      </c>
      <c r="C627" s="2">
        <v>44350.836111111108</v>
      </c>
      <c r="D627" s="2"/>
      <c r="E627" s="3">
        <v>6.9444444444444444E-5</v>
      </c>
      <c r="F627" s="1" t="s">
        <v>11</v>
      </c>
      <c r="G627" s="1" t="s">
        <v>1072</v>
      </c>
      <c r="H627" s="1"/>
      <c r="I627" s="1" t="s">
        <v>33</v>
      </c>
      <c r="J627" s="1" t="s">
        <v>14</v>
      </c>
      <c r="K627" s="3">
        <v>8.1018518518518516E-5</v>
      </c>
      <c r="L627" s="1" t="s">
        <v>59</v>
      </c>
      <c r="M627" s="1" t="s">
        <v>16</v>
      </c>
    </row>
    <row r="628" spans="1:13" hidden="1" x14ac:dyDescent="0.3">
      <c r="A628">
        <v>627</v>
      </c>
      <c r="B628" s="1" t="s">
        <v>10</v>
      </c>
      <c r="C628" s="2">
        <v>44350.835416666669</v>
      </c>
      <c r="D628" s="2"/>
      <c r="E628" s="3">
        <v>4.6296296296296294E-5</v>
      </c>
      <c r="F628" s="1" t="s">
        <v>11</v>
      </c>
      <c r="G628" s="1" t="s">
        <v>1073</v>
      </c>
      <c r="H628" s="1"/>
      <c r="I628" s="1" t="s">
        <v>58</v>
      </c>
      <c r="J628" s="1" t="s">
        <v>14</v>
      </c>
      <c r="K628" s="3">
        <v>5.7870370370370373E-5</v>
      </c>
      <c r="L628" s="1" t="s">
        <v>147</v>
      </c>
      <c r="M628" s="1" t="s">
        <v>16</v>
      </c>
    </row>
    <row r="629" spans="1:13" x14ac:dyDescent="0.3">
      <c r="A629">
        <v>628</v>
      </c>
      <c r="B629" s="1" t="s">
        <v>10</v>
      </c>
      <c r="C629" s="2">
        <v>42040.920138888891</v>
      </c>
      <c r="D629" s="2"/>
      <c r="E629" s="3">
        <v>3.1620370370370368E-2</v>
      </c>
      <c r="F629" s="1" t="s">
        <v>13</v>
      </c>
      <c r="G629" s="1" t="s">
        <v>6439</v>
      </c>
      <c r="H629" s="1" t="str">
        <f>IF(ISNUMBER(SEARCH("Episode",ViewingActivityRaw[[#This Row],[Title]])),"SERIE","MOVIE")</f>
        <v>SERIE</v>
      </c>
      <c r="I629" s="1" t="s">
        <v>13</v>
      </c>
      <c r="J629" s="1" t="s">
        <v>3444</v>
      </c>
      <c r="K629" s="3">
        <v>3.1620370370370368E-2</v>
      </c>
      <c r="L629" s="1" t="s">
        <v>711</v>
      </c>
      <c r="M629" s="1" t="s">
        <v>16</v>
      </c>
    </row>
    <row r="630" spans="1:13" x14ac:dyDescent="0.3">
      <c r="A630">
        <v>629</v>
      </c>
      <c r="B630" s="1" t="s">
        <v>10</v>
      </c>
      <c r="C630" s="2">
        <v>42042.870138888888</v>
      </c>
      <c r="D630" s="2"/>
      <c r="E630" s="3">
        <v>3.2349537037037038E-2</v>
      </c>
      <c r="F630" s="1" t="s">
        <v>13</v>
      </c>
      <c r="G630" s="1" t="s">
        <v>6433</v>
      </c>
      <c r="H630" s="1" t="str">
        <f>IF(ISNUMBER(SEARCH("Episode",ViewingActivityRaw[[#This Row],[Title]])),"SERIE","MOVIE")</f>
        <v>SERIE</v>
      </c>
      <c r="I630" s="1" t="s">
        <v>13</v>
      </c>
      <c r="J630" s="1" t="s">
        <v>3444</v>
      </c>
      <c r="K630" s="3">
        <v>3.2349537037037038E-2</v>
      </c>
      <c r="L630" s="1" t="s">
        <v>2818</v>
      </c>
      <c r="M630" s="1" t="s">
        <v>16</v>
      </c>
    </row>
    <row r="631" spans="1:13" hidden="1" x14ac:dyDescent="0.3">
      <c r="A631">
        <v>630</v>
      </c>
      <c r="B631" s="1" t="s">
        <v>10</v>
      </c>
      <c r="C631" s="2">
        <v>44350.494444444441</v>
      </c>
      <c r="D631" s="2"/>
      <c r="E631" s="3">
        <v>6.9444444444444444E-5</v>
      </c>
      <c r="F631" s="1" t="s">
        <v>11</v>
      </c>
      <c r="G631" s="1" t="s">
        <v>1077</v>
      </c>
      <c r="H631" s="1"/>
      <c r="I631" s="1" t="s">
        <v>58</v>
      </c>
      <c r="J631" s="1" t="s">
        <v>699</v>
      </c>
      <c r="K631" s="3">
        <v>8.1018518518518516E-5</v>
      </c>
      <c r="L631" s="1" t="s">
        <v>59</v>
      </c>
      <c r="M631" s="1" t="s">
        <v>16</v>
      </c>
    </row>
    <row r="632" spans="1:13" x14ac:dyDescent="0.3">
      <c r="A632">
        <v>631</v>
      </c>
      <c r="B632" s="1" t="s">
        <v>10</v>
      </c>
      <c r="C632" s="2">
        <v>42049.277777777781</v>
      </c>
      <c r="D632" s="2"/>
      <c r="E632" s="3">
        <v>3.2615740740740744E-2</v>
      </c>
      <c r="F632" s="1" t="s">
        <v>13</v>
      </c>
      <c r="G632" s="1" t="s">
        <v>6430</v>
      </c>
      <c r="H632" s="1" t="str">
        <f>IF(ISNUMBER(SEARCH("Episode",ViewingActivityRaw[[#This Row],[Title]])),"SERIE","MOVIE")</f>
        <v>SERIE</v>
      </c>
      <c r="I632" s="1" t="s">
        <v>13</v>
      </c>
      <c r="J632" s="1" t="s">
        <v>3444</v>
      </c>
      <c r="K632" s="3">
        <v>3.2615740740740744E-2</v>
      </c>
      <c r="L632" s="1" t="s">
        <v>4320</v>
      </c>
      <c r="M632" s="1" t="s">
        <v>16</v>
      </c>
    </row>
    <row r="633" spans="1:13" x14ac:dyDescent="0.3">
      <c r="A633">
        <v>632</v>
      </c>
      <c r="B633" s="1" t="s">
        <v>10</v>
      </c>
      <c r="C633" s="2">
        <v>42041.950694444444</v>
      </c>
      <c r="D633" s="2"/>
      <c r="E633" s="3">
        <v>3.229166666666667E-2</v>
      </c>
      <c r="F633" s="1" t="s">
        <v>13</v>
      </c>
      <c r="G633" s="1" t="s">
        <v>6436</v>
      </c>
      <c r="H633" s="1" t="str">
        <f>IF(ISNUMBER(SEARCH("Episode",ViewingActivityRaw[[#This Row],[Title]])),"SERIE","MOVIE")</f>
        <v>SERIE</v>
      </c>
      <c r="I633" s="1" t="s">
        <v>13</v>
      </c>
      <c r="J633" s="1" t="s">
        <v>3444</v>
      </c>
      <c r="K633" s="3">
        <v>3.229166666666667E-2</v>
      </c>
      <c r="L633" s="1" t="s">
        <v>6437</v>
      </c>
      <c r="M633" s="1" t="s">
        <v>16</v>
      </c>
    </row>
    <row r="634" spans="1:13" x14ac:dyDescent="0.3">
      <c r="A634">
        <v>633</v>
      </c>
      <c r="B634" s="1" t="s">
        <v>10</v>
      </c>
      <c r="C634" s="2">
        <v>42040.888194444444</v>
      </c>
      <c r="D634" s="2"/>
      <c r="E634" s="3">
        <v>3.1736111111111111E-2</v>
      </c>
      <c r="F634" s="1" t="s">
        <v>13</v>
      </c>
      <c r="G634" s="1" t="s">
        <v>6440</v>
      </c>
      <c r="H634" s="1" t="str">
        <f>IF(ISNUMBER(SEARCH("Episode",ViewingActivityRaw[[#This Row],[Title]])),"SERIE","MOVIE")</f>
        <v>SERIE</v>
      </c>
      <c r="I634" s="1" t="s">
        <v>13</v>
      </c>
      <c r="J634" s="1" t="s">
        <v>3444</v>
      </c>
      <c r="K634" s="3">
        <v>3.1736111111111111E-2</v>
      </c>
      <c r="L634" s="1" t="s">
        <v>124</v>
      </c>
      <c r="M634" s="1" t="s">
        <v>16</v>
      </c>
    </row>
    <row r="635" spans="1:13" x14ac:dyDescent="0.3">
      <c r="A635">
        <v>634</v>
      </c>
      <c r="B635" s="1" t="s">
        <v>10</v>
      </c>
      <c r="C635" s="2">
        <v>42052.868750000001</v>
      </c>
      <c r="D635" s="2"/>
      <c r="E635" s="3">
        <v>1.8206018518518517E-2</v>
      </c>
      <c r="F635" s="1" t="s">
        <v>13</v>
      </c>
      <c r="G635" s="1" t="s">
        <v>6416</v>
      </c>
      <c r="H635" s="1" t="str">
        <f>IF(ISNUMBER(SEARCH("Episode",ViewingActivityRaw[[#This Row],[Title]])),"SERIE","MOVIE")</f>
        <v>SERIE</v>
      </c>
      <c r="I635" s="1" t="s">
        <v>13</v>
      </c>
      <c r="J635" s="1" t="s">
        <v>3444</v>
      </c>
      <c r="K635" s="3">
        <v>3.2812500000000001E-2</v>
      </c>
      <c r="L635" s="1" t="s">
        <v>5609</v>
      </c>
      <c r="M635" s="1" t="s">
        <v>16</v>
      </c>
    </row>
    <row r="636" spans="1:13" hidden="1" x14ac:dyDescent="0.3">
      <c r="A636">
        <v>635</v>
      </c>
      <c r="B636" s="1" t="s">
        <v>10</v>
      </c>
      <c r="C636" s="2">
        <v>44349.817361111112</v>
      </c>
      <c r="D636" s="2"/>
      <c r="E636" s="3">
        <v>1.5046296296296296E-3</v>
      </c>
      <c r="F636" s="1" t="s">
        <v>13</v>
      </c>
      <c r="G636" s="1" t="s">
        <v>1086</v>
      </c>
      <c r="H636" s="1"/>
      <c r="I636" s="1" t="s">
        <v>111</v>
      </c>
      <c r="J636" s="1" t="s">
        <v>14</v>
      </c>
      <c r="K636" s="3">
        <v>1.5046296296296296E-3</v>
      </c>
      <c r="L636" s="1" t="s">
        <v>1087</v>
      </c>
      <c r="M636" s="1" t="s">
        <v>16</v>
      </c>
    </row>
    <row r="637" spans="1:13" x14ac:dyDescent="0.3">
      <c r="A637">
        <v>636</v>
      </c>
      <c r="B637" s="1" t="s">
        <v>10</v>
      </c>
      <c r="C637" s="2">
        <v>42052.887499999997</v>
      </c>
      <c r="D637" s="2"/>
      <c r="E637" s="3">
        <v>3.2800925925925928E-2</v>
      </c>
      <c r="F637" s="1" t="s">
        <v>13</v>
      </c>
      <c r="G637" s="1" t="s">
        <v>6414</v>
      </c>
      <c r="H637" s="1" t="str">
        <f>IF(ISNUMBER(SEARCH("Episode",ViewingActivityRaw[[#This Row],[Title]])),"SERIE","MOVIE")</f>
        <v>SERIE</v>
      </c>
      <c r="I637" s="1" t="s">
        <v>13</v>
      </c>
      <c r="J637" s="1" t="s">
        <v>3444</v>
      </c>
      <c r="K637" s="3">
        <v>3.2800925925925928E-2</v>
      </c>
      <c r="L637" s="1" t="s">
        <v>6415</v>
      </c>
      <c r="M637" s="1" t="s">
        <v>16</v>
      </c>
    </row>
    <row r="638" spans="1:13" x14ac:dyDescent="0.3">
      <c r="A638">
        <v>637</v>
      </c>
      <c r="B638" s="1" t="s">
        <v>10</v>
      </c>
      <c r="C638" s="2">
        <v>42050.835416666669</v>
      </c>
      <c r="D638" s="2"/>
      <c r="E638" s="3">
        <v>3.2453703703703707E-2</v>
      </c>
      <c r="F638" s="1" t="s">
        <v>13</v>
      </c>
      <c r="G638" s="1" t="s">
        <v>6420</v>
      </c>
      <c r="H638" s="1" t="str">
        <f>IF(ISNUMBER(SEARCH("Episode",ViewingActivityRaw[[#This Row],[Title]])),"SERIE","MOVIE")</f>
        <v>SERIE</v>
      </c>
      <c r="I638" s="1" t="s">
        <v>13</v>
      </c>
      <c r="J638" s="1" t="s">
        <v>3444</v>
      </c>
      <c r="K638" s="3">
        <v>3.2453703703703707E-2</v>
      </c>
      <c r="L638" s="1" t="s">
        <v>3496</v>
      </c>
      <c r="M638" s="1" t="s">
        <v>16</v>
      </c>
    </row>
    <row r="639" spans="1:13" x14ac:dyDescent="0.3">
      <c r="A639">
        <v>638</v>
      </c>
      <c r="B639" s="1" t="s">
        <v>10</v>
      </c>
      <c r="C639" s="2">
        <v>42052.920138888891</v>
      </c>
      <c r="D639" s="2"/>
      <c r="E639" s="3">
        <v>3.7314814814814815E-2</v>
      </c>
      <c r="F639" s="1" t="s">
        <v>13</v>
      </c>
      <c r="G639" s="1" t="s">
        <v>6412</v>
      </c>
      <c r="H639" s="1" t="str">
        <f>IF(ISNUMBER(SEARCH("Episode",ViewingActivityRaw[[#This Row],[Title]])),"SERIE","MOVIE")</f>
        <v>SERIE</v>
      </c>
      <c r="I639" s="1" t="s">
        <v>13</v>
      </c>
      <c r="J639" s="1" t="s">
        <v>3444</v>
      </c>
      <c r="K639" s="3">
        <v>3.2743055555555553E-2</v>
      </c>
      <c r="L639" s="1" t="s">
        <v>6413</v>
      </c>
      <c r="M639" s="1" t="s">
        <v>16</v>
      </c>
    </row>
    <row r="640" spans="1:13" x14ac:dyDescent="0.3">
      <c r="A640">
        <v>639</v>
      </c>
      <c r="B640" s="1" t="s">
        <v>10</v>
      </c>
      <c r="C640" s="2">
        <v>42050.802777777775</v>
      </c>
      <c r="D640" s="2"/>
      <c r="E640" s="3">
        <v>3.3171296296296296E-2</v>
      </c>
      <c r="F640" s="1" t="s">
        <v>13</v>
      </c>
      <c r="G640" s="1" t="s">
        <v>6421</v>
      </c>
      <c r="H640" s="1" t="str">
        <f>IF(ISNUMBER(SEARCH("Episode",ViewingActivityRaw[[#This Row],[Title]])),"SERIE","MOVIE")</f>
        <v>SERIE</v>
      </c>
      <c r="I640" s="1" t="s">
        <v>13</v>
      </c>
      <c r="J640" s="1" t="s">
        <v>3444</v>
      </c>
      <c r="K640" s="3">
        <v>3.3171296296296296E-2</v>
      </c>
      <c r="L640" s="1" t="s">
        <v>5556</v>
      </c>
      <c r="M640" s="1" t="s">
        <v>16</v>
      </c>
    </row>
    <row r="641" spans="1:13" x14ac:dyDescent="0.3">
      <c r="A641">
        <v>640</v>
      </c>
      <c r="B641" s="1" t="s">
        <v>10</v>
      </c>
      <c r="C641" s="2">
        <v>42054.96597222222</v>
      </c>
      <c r="D641" s="2"/>
      <c r="E641" s="3">
        <v>3.7997685185185183E-2</v>
      </c>
      <c r="F641" s="1" t="s">
        <v>13</v>
      </c>
      <c r="G641" s="1" t="s">
        <v>6406</v>
      </c>
      <c r="H641" s="1" t="str">
        <f>IF(ISNUMBER(SEARCH("Episode",ViewingActivityRaw[[#This Row],[Title]])),"SERIE","MOVIE")</f>
        <v>SERIE</v>
      </c>
      <c r="I641" s="1" t="s">
        <v>13</v>
      </c>
      <c r="J641" s="1" t="s">
        <v>3444</v>
      </c>
      <c r="K641" s="3">
        <v>3.7997685185185183E-2</v>
      </c>
      <c r="L641" s="1" t="s">
        <v>5865</v>
      </c>
      <c r="M641" s="1" t="s">
        <v>16</v>
      </c>
    </row>
    <row r="642" spans="1:13" hidden="1" x14ac:dyDescent="0.3">
      <c r="A642">
        <v>641</v>
      </c>
      <c r="B642" s="1" t="s">
        <v>10</v>
      </c>
      <c r="C642" s="2">
        <v>44347.871527777781</v>
      </c>
      <c r="D642" s="2"/>
      <c r="E642" s="3">
        <v>6.134259259259259E-4</v>
      </c>
      <c r="F642" s="1" t="s">
        <v>11</v>
      </c>
      <c r="G642" s="1" t="s">
        <v>1097</v>
      </c>
      <c r="H642" s="1"/>
      <c r="I642" s="1" t="s">
        <v>33</v>
      </c>
      <c r="J642" s="1" t="s">
        <v>14</v>
      </c>
      <c r="K642" s="3">
        <v>6.2500000000000001E-4</v>
      </c>
      <c r="L642" s="1" t="s">
        <v>271</v>
      </c>
      <c r="M642" s="1" t="s">
        <v>16</v>
      </c>
    </row>
    <row r="643" spans="1:13" x14ac:dyDescent="0.3">
      <c r="A643">
        <v>642</v>
      </c>
      <c r="B643" s="1" t="s">
        <v>10</v>
      </c>
      <c r="C643" s="2">
        <v>42050.750694444447</v>
      </c>
      <c r="D643" s="2"/>
      <c r="E643" s="3">
        <v>3.3414351851851855E-2</v>
      </c>
      <c r="F643" s="1" t="s">
        <v>13</v>
      </c>
      <c r="G643" s="1" t="s">
        <v>6422</v>
      </c>
      <c r="H643" s="1" t="str">
        <f>IF(ISNUMBER(SEARCH("Episode",ViewingActivityRaw[[#This Row],[Title]])),"SERIE","MOVIE")</f>
        <v>SERIE</v>
      </c>
      <c r="I643" s="1" t="s">
        <v>13</v>
      </c>
      <c r="J643" s="1" t="s">
        <v>3444</v>
      </c>
      <c r="K643" s="3">
        <v>3.2708333333333332E-2</v>
      </c>
      <c r="L643" s="1" t="s">
        <v>4543</v>
      </c>
      <c r="M643" s="1" t="s">
        <v>16</v>
      </c>
    </row>
    <row r="644" spans="1:13" x14ac:dyDescent="0.3">
      <c r="A644">
        <v>643</v>
      </c>
      <c r="B644" s="1" t="s">
        <v>10</v>
      </c>
      <c r="C644" s="2">
        <v>42051.930555555555</v>
      </c>
      <c r="D644" s="2"/>
      <c r="E644" s="3">
        <v>3.2696759259259259E-2</v>
      </c>
      <c r="F644" s="1" t="s">
        <v>13</v>
      </c>
      <c r="G644" s="1" t="s">
        <v>6417</v>
      </c>
      <c r="H644" s="1" t="str">
        <f>IF(ISNUMBER(SEARCH("Episode",ViewingActivityRaw[[#This Row],[Title]])),"SERIE","MOVIE")</f>
        <v>SERIE</v>
      </c>
      <c r="I644" s="1" t="s">
        <v>13</v>
      </c>
      <c r="J644" s="1" t="s">
        <v>3444</v>
      </c>
      <c r="K644" s="3">
        <v>3.2696759259259259E-2</v>
      </c>
      <c r="L644" s="1" t="s">
        <v>3482</v>
      </c>
      <c r="M644" s="1" t="s">
        <v>16</v>
      </c>
    </row>
    <row r="645" spans="1:13" x14ac:dyDescent="0.3">
      <c r="A645">
        <v>644</v>
      </c>
      <c r="B645" s="1" t="s">
        <v>10</v>
      </c>
      <c r="C645" s="2">
        <v>42053.932638888888</v>
      </c>
      <c r="D645" s="2"/>
      <c r="E645" s="3">
        <v>3.667824074074074E-2</v>
      </c>
      <c r="F645" s="1" t="s">
        <v>13</v>
      </c>
      <c r="G645" s="1" t="s">
        <v>6407</v>
      </c>
      <c r="H645" s="1" t="str">
        <f>IF(ISNUMBER(SEARCH("Episode",ViewingActivityRaw[[#This Row],[Title]])),"SERIE","MOVIE")</f>
        <v>SERIE</v>
      </c>
      <c r="I645" s="1" t="s">
        <v>13</v>
      </c>
      <c r="J645" s="1" t="s">
        <v>3444</v>
      </c>
      <c r="K645" s="3">
        <v>3.667824074074074E-2</v>
      </c>
      <c r="L645" s="1" t="s">
        <v>5922</v>
      </c>
      <c r="M645" s="1" t="s">
        <v>16</v>
      </c>
    </row>
    <row r="646" spans="1:13" x14ac:dyDescent="0.3">
      <c r="A646">
        <v>645</v>
      </c>
      <c r="B646" s="1" t="s">
        <v>10</v>
      </c>
      <c r="C646" s="2">
        <v>42050.724999999999</v>
      </c>
      <c r="D646" s="2"/>
      <c r="E646" s="3">
        <v>2.3495370370370371E-2</v>
      </c>
      <c r="F646" s="1" t="s">
        <v>13</v>
      </c>
      <c r="G646" s="1" t="s">
        <v>6423</v>
      </c>
      <c r="H646" s="1" t="str">
        <f>IF(ISNUMBER(SEARCH("Episode",ViewingActivityRaw[[#This Row],[Title]])),"SERIE","MOVIE")</f>
        <v>SERIE</v>
      </c>
      <c r="I646" s="1" t="s">
        <v>13</v>
      </c>
      <c r="J646" s="1" t="s">
        <v>3444</v>
      </c>
      <c r="K646" s="3">
        <v>3.2615740740740744E-2</v>
      </c>
      <c r="L646" s="1" t="s">
        <v>4320</v>
      </c>
      <c r="M646" s="1" t="s">
        <v>16</v>
      </c>
    </row>
    <row r="647" spans="1:13" x14ac:dyDescent="0.3">
      <c r="A647">
        <v>646</v>
      </c>
      <c r="B647" s="1" t="s">
        <v>10</v>
      </c>
      <c r="C647" s="2">
        <v>42050.520833333336</v>
      </c>
      <c r="D647" s="2"/>
      <c r="E647" s="3">
        <v>4.7453703703703704E-4</v>
      </c>
      <c r="F647" s="1" t="s">
        <v>13</v>
      </c>
      <c r="G647" s="1" t="s">
        <v>6425</v>
      </c>
      <c r="H647" s="1" t="str">
        <f>IF(ISNUMBER(SEARCH("Episode",ViewingActivityRaw[[#This Row],[Title]])),"SERIE","MOVIE")</f>
        <v>SERIE</v>
      </c>
      <c r="I647" s="1" t="s">
        <v>13</v>
      </c>
      <c r="J647" s="1" t="s">
        <v>3444</v>
      </c>
      <c r="K647" s="3">
        <v>2.193287037037037E-2</v>
      </c>
      <c r="L647" s="1" t="s">
        <v>6426</v>
      </c>
      <c r="M647" s="1" t="s">
        <v>16</v>
      </c>
    </row>
    <row r="648" spans="1:13" x14ac:dyDescent="0.3">
      <c r="A648">
        <v>647</v>
      </c>
      <c r="B648" s="1" t="s">
        <v>10</v>
      </c>
      <c r="C648" s="2">
        <v>42050.521527777775</v>
      </c>
      <c r="D648" s="2"/>
      <c r="E648" s="3">
        <v>3.2337962962962964E-2</v>
      </c>
      <c r="F648" s="1" t="s">
        <v>13</v>
      </c>
      <c r="G648" s="1" t="s">
        <v>6424</v>
      </c>
      <c r="H648" s="1" t="str">
        <f>IF(ISNUMBER(SEARCH("Episode",ViewingActivityRaw[[#This Row],[Title]])),"SERIE","MOVIE")</f>
        <v>SERIE</v>
      </c>
      <c r="I648" s="1" t="s">
        <v>13</v>
      </c>
      <c r="J648" s="1" t="s">
        <v>3444</v>
      </c>
      <c r="K648" s="3">
        <v>3.2337962962962964E-2</v>
      </c>
      <c r="L648" s="1" t="s">
        <v>4017</v>
      </c>
      <c r="M648" s="1" t="s">
        <v>16</v>
      </c>
    </row>
    <row r="649" spans="1:13" x14ac:dyDescent="0.3">
      <c r="A649">
        <v>648</v>
      </c>
      <c r="B649" s="1" t="s">
        <v>10</v>
      </c>
      <c r="C649" s="2">
        <v>42053.899305555555</v>
      </c>
      <c r="D649" s="2"/>
      <c r="E649" s="3">
        <v>3.2986111111111112E-2</v>
      </c>
      <c r="F649" s="1" t="s">
        <v>13</v>
      </c>
      <c r="G649" s="1" t="s">
        <v>6408</v>
      </c>
      <c r="H649" s="1" t="str">
        <f>IF(ISNUMBER(SEARCH("Episode",ViewingActivityRaw[[#This Row],[Title]])),"SERIE","MOVIE")</f>
        <v>SERIE</v>
      </c>
      <c r="I649" s="1" t="s">
        <v>13</v>
      </c>
      <c r="J649" s="1" t="s">
        <v>3444</v>
      </c>
      <c r="K649" s="3">
        <v>3.2627314814814817E-2</v>
      </c>
      <c r="L649" s="1" t="s">
        <v>6409</v>
      </c>
      <c r="M649" s="1" t="s">
        <v>16</v>
      </c>
    </row>
    <row r="650" spans="1:13" x14ac:dyDescent="0.3">
      <c r="A650">
        <v>649</v>
      </c>
      <c r="B650" s="1" t="s">
        <v>10</v>
      </c>
      <c r="C650" s="2">
        <v>42052.959027777775</v>
      </c>
      <c r="D650" s="2"/>
      <c r="E650" s="3">
        <v>3.2349537037037038E-2</v>
      </c>
      <c r="F650" s="1" t="s">
        <v>13</v>
      </c>
      <c r="G650" s="1" t="s">
        <v>6411</v>
      </c>
      <c r="H650" s="1" t="str">
        <f>IF(ISNUMBER(SEARCH("Episode",ViewingActivityRaw[[#This Row],[Title]])),"SERIE","MOVIE")</f>
        <v>SERIE</v>
      </c>
      <c r="I650" s="1" t="s">
        <v>13</v>
      </c>
      <c r="J650" s="1" t="s">
        <v>3444</v>
      </c>
      <c r="K650" s="3">
        <v>3.2349537037037038E-2</v>
      </c>
      <c r="L650" s="1" t="s">
        <v>2818</v>
      </c>
      <c r="M650" s="1" t="s">
        <v>16</v>
      </c>
    </row>
    <row r="651" spans="1:13" hidden="1" x14ac:dyDescent="0.3">
      <c r="A651">
        <v>650</v>
      </c>
      <c r="B651" s="1" t="s">
        <v>10</v>
      </c>
      <c r="C651" s="2">
        <v>44335.670138888891</v>
      </c>
      <c r="D651" s="2"/>
      <c r="E651" s="3">
        <v>4.6296296296296294E-5</v>
      </c>
      <c r="F651" s="1" t="s">
        <v>11</v>
      </c>
      <c r="G651" s="1" t="s">
        <v>1112</v>
      </c>
      <c r="H651" s="1"/>
      <c r="I651" s="1" t="s">
        <v>58</v>
      </c>
      <c r="J651" s="1" t="s">
        <v>14</v>
      </c>
      <c r="K651" s="3">
        <v>5.7870370370370373E-5</v>
      </c>
      <c r="L651" s="1" t="s">
        <v>147</v>
      </c>
      <c r="M651" s="1" t="s">
        <v>16</v>
      </c>
    </row>
    <row r="652" spans="1:13" x14ac:dyDescent="0.3">
      <c r="A652">
        <v>651</v>
      </c>
      <c r="B652" s="1" t="s">
        <v>10</v>
      </c>
      <c r="C652" s="2">
        <v>42051.895833333336</v>
      </c>
      <c r="D652" s="2"/>
      <c r="E652" s="3">
        <v>3.2638888888888891E-2</v>
      </c>
      <c r="F652" s="1" t="s">
        <v>13</v>
      </c>
      <c r="G652" s="1" t="s">
        <v>6418</v>
      </c>
      <c r="H652" s="1" t="str">
        <f>IF(ISNUMBER(SEARCH("Episode",ViewingActivityRaw[[#This Row],[Title]])),"SERIE","MOVIE")</f>
        <v>SERIE</v>
      </c>
      <c r="I652" s="1" t="s">
        <v>13</v>
      </c>
      <c r="J652" s="1" t="s">
        <v>3444</v>
      </c>
      <c r="K652" s="3">
        <v>3.2638888888888891E-2</v>
      </c>
      <c r="L652" s="1" t="s">
        <v>6419</v>
      </c>
      <c r="M652" s="1" t="s">
        <v>16</v>
      </c>
    </row>
    <row r="653" spans="1:13" x14ac:dyDescent="0.3">
      <c r="A653">
        <v>652</v>
      </c>
      <c r="B653" s="1" t="s">
        <v>10</v>
      </c>
      <c r="C653" s="2">
        <v>42053.867361111108</v>
      </c>
      <c r="D653" s="2"/>
      <c r="E653" s="3">
        <v>3.1932870370370368E-2</v>
      </c>
      <c r="F653" s="1" t="s">
        <v>13</v>
      </c>
      <c r="G653" s="1" t="s">
        <v>6410</v>
      </c>
      <c r="H653" s="1" t="str">
        <f>IF(ISNUMBER(SEARCH("Episode",ViewingActivityRaw[[#This Row],[Title]])),"SERIE","MOVIE")</f>
        <v>SERIE</v>
      </c>
      <c r="I653" s="1" t="s">
        <v>13</v>
      </c>
      <c r="J653" s="1" t="s">
        <v>3444</v>
      </c>
      <c r="K653" s="3">
        <v>3.1932870370370368E-2</v>
      </c>
      <c r="L653" s="1" t="s">
        <v>752</v>
      </c>
      <c r="M653" s="1" t="s">
        <v>16</v>
      </c>
    </row>
    <row r="654" spans="1:13" x14ac:dyDescent="0.3">
      <c r="A654">
        <v>653</v>
      </c>
      <c r="B654" s="1" t="s">
        <v>10</v>
      </c>
      <c r="C654" s="2">
        <v>44197.486805555556</v>
      </c>
      <c r="D654" s="2"/>
      <c r="E654" s="3">
        <v>4.8055555555555553E-2</v>
      </c>
      <c r="F654" s="1" t="s">
        <v>11</v>
      </c>
      <c r="G654" s="1" t="s">
        <v>2055</v>
      </c>
      <c r="H654" s="1" t="str">
        <f>IF(ISNUMBER(SEARCH("Episode",ViewingActivityRaw[[#This Row],[Title]])),"SERIE","MOVIE")</f>
        <v>SERIE</v>
      </c>
      <c r="I654" s="1" t="s">
        <v>13</v>
      </c>
      <c r="J654" s="1" t="s">
        <v>14</v>
      </c>
      <c r="K654" s="3">
        <v>4.8263888888888891E-2</v>
      </c>
      <c r="L654" s="1" t="s">
        <v>2056</v>
      </c>
      <c r="M654" s="1" t="s">
        <v>16</v>
      </c>
    </row>
    <row r="655" spans="1:13" x14ac:dyDescent="0.3">
      <c r="A655">
        <v>654</v>
      </c>
      <c r="B655" s="1" t="s">
        <v>10</v>
      </c>
      <c r="C655" s="2">
        <v>44196.513194444444</v>
      </c>
      <c r="D655" s="2"/>
      <c r="E655" s="3">
        <v>3.9988425925925927E-2</v>
      </c>
      <c r="F655" s="1" t="s">
        <v>11</v>
      </c>
      <c r="G655" s="1" t="s">
        <v>2062</v>
      </c>
      <c r="H655" s="1" t="str">
        <f>IF(ISNUMBER(SEARCH("Episode",ViewingActivityRaw[[#This Row],[Title]])),"SERIE","MOVIE")</f>
        <v>SERIE</v>
      </c>
      <c r="I655" s="1" t="s">
        <v>13</v>
      </c>
      <c r="J655" s="1" t="s">
        <v>14</v>
      </c>
      <c r="K655" s="3">
        <v>4.0208333333333332E-2</v>
      </c>
      <c r="L655" s="1" t="s">
        <v>2063</v>
      </c>
      <c r="M655" s="1" t="s">
        <v>16</v>
      </c>
    </row>
    <row r="656" spans="1:13" x14ac:dyDescent="0.3">
      <c r="A656">
        <v>655</v>
      </c>
      <c r="B656" s="1" t="s">
        <v>10</v>
      </c>
      <c r="C656" s="2">
        <v>44196.474999999999</v>
      </c>
      <c r="D656" s="2"/>
      <c r="E656" s="3">
        <v>3.7326388888888888E-2</v>
      </c>
      <c r="F656" s="1" t="s">
        <v>13</v>
      </c>
      <c r="G656" s="1" t="s">
        <v>2064</v>
      </c>
      <c r="H656" s="1" t="str">
        <f>IF(ISNUMBER(SEARCH("Episode",ViewingActivityRaw[[#This Row],[Title]])),"SERIE","MOVIE")</f>
        <v>SERIE</v>
      </c>
      <c r="I656" s="1" t="s">
        <v>13</v>
      </c>
      <c r="J656" s="1" t="s">
        <v>14</v>
      </c>
      <c r="K656" s="3">
        <v>3.7326388888888888E-2</v>
      </c>
      <c r="L656" s="1" t="s">
        <v>2065</v>
      </c>
      <c r="M656" s="1" t="s">
        <v>16</v>
      </c>
    </row>
    <row r="657" spans="1:13" x14ac:dyDescent="0.3">
      <c r="A657">
        <v>656</v>
      </c>
      <c r="B657" s="1" t="s">
        <v>10</v>
      </c>
      <c r="C657" s="2">
        <v>44195.797222222223</v>
      </c>
      <c r="D657" s="2"/>
      <c r="E657" s="3">
        <v>3.7893518518518521E-2</v>
      </c>
      <c r="F657" s="1" t="s">
        <v>13</v>
      </c>
      <c r="G657" s="1" t="s">
        <v>2067</v>
      </c>
      <c r="H657" s="1" t="str">
        <f>IF(ISNUMBER(SEARCH("Episode",ViewingActivityRaw[[#This Row],[Title]])),"SERIE","MOVIE")</f>
        <v>SERIE</v>
      </c>
      <c r="I657" s="1" t="s">
        <v>13</v>
      </c>
      <c r="J657" s="1" t="s">
        <v>14</v>
      </c>
      <c r="K657" s="3">
        <v>3.7893518518518521E-2</v>
      </c>
      <c r="L657" s="1" t="s">
        <v>95</v>
      </c>
      <c r="M657" s="1" t="s">
        <v>16</v>
      </c>
    </row>
    <row r="658" spans="1:13" x14ac:dyDescent="0.3">
      <c r="A658">
        <v>657</v>
      </c>
      <c r="B658" s="1" t="s">
        <v>10</v>
      </c>
      <c r="C658" s="2">
        <v>44197.47152777778</v>
      </c>
      <c r="D658" s="2"/>
      <c r="E658" s="3">
        <v>1.3333333333333334E-2</v>
      </c>
      <c r="F658" s="1" t="s">
        <v>13</v>
      </c>
      <c r="G658" s="1" t="s">
        <v>2057</v>
      </c>
      <c r="H658" s="1" t="str">
        <f>IF(ISNUMBER(SEARCH("Episode",ViewingActivityRaw[[#This Row],[Title]])),"SERIE","MOVIE")</f>
        <v>SERIE</v>
      </c>
      <c r="I658" s="1" t="s">
        <v>13</v>
      </c>
      <c r="J658" s="1" t="s">
        <v>14</v>
      </c>
      <c r="K658" s="3">
        <v>3.9988425925925927E-2</v>
      </c>
      <c r="L658" s="1" t="s">
        <v>1935</v>
      </c>
      <c r="M658" s="1" t="s">
        <v>16</v>
      </c>
    </row>
    <row r="659" spans="1:13" x14ac:dyDescent="0.3">
      <c r="A659">
        <v>658</v>
      </c>
      <c r="B659" s="1" t="s">
        <v>10</v>
      </c>
      <c r="C659" s="2">
        <v>44195.943055555559</v>
      </c>
      <c r="D659" s="2"/>
      <c r="E659" s="3">
        <v>1.1643518518518518E-2</v>
      </c>
      <c r="F659" s="1" t="s">
        <v>13</v>
      </c>
      <c r="G659" s="1" t="s">
        <v>2066</v>
      </c>
      <c r="H659" s="1" t="str">
        <f>IF(ISNUMBER(SEARCH("Episode",ViewingActivityRaw[[#This Row],[Title]])),"SERIE","MOVIE")</f>
        <v>SERIE</v>
      </c>
      <c r="I659" s="1" t="s">
        <v>13</v>
      </c>
      <c r="J659" s="1" t="s">
        <v>14</v>
      </c>
      <c r="K659" s="3">
        <v>4.0509259259259259E-2</v>
      </c>
      <c r="L659" s="1" t="s">
        <v>255</v>
      </c>
      <c r="M659" s="1" t="s">
        <v>16</v>
      </c>
    </row>
    <row r="660" spans="1:13" x14ac:dyDescent="0.3">
      <c r="A660">
        <v>659</v>
      </c>
      <c r="B660" s="1" t="s">
        <v>10</v>
      </c>
      <c r="C660" s="2">
        <v>44196.739583333336</v>
      </c>
      <c r="D660" s="2"/>
      <c r="E660" s="3">
        <v>3.7280092592592594E-2</v>
      </c>
      <c r="F660" s="1" t="s">
        <v>11</v>
      </c>
      <c r="G660" s="1" t="s">
        <v>2058</v>
      </c>
      <c r="H660" s="1" t="str">
        <f>IF(ISNUMBER(SEARCH("Episode",ViewingActivityRaw[[#This Row],[Title]])),"SERIE","MOVIE")</f>
        <v>SERIE</v>
      </c>
      <c r="I660" s="1" t="s">
        <v>13</v>
      </c>
      <c r="J660" s="1" t="s">
        <v>14</v>
      </c>
      <c r="K660" s="3">
        <v>3.7499999999999999E-2</v>
      </c>
      <c r="L660" s="1" t="s">
        <v>2059</v>
      </c>
      <c r="M660" s="1" t="s">
        <v>16</v>
      </c>
    </row>
    <row r="661" spans="1:13" x14ac:dyDescent="0.3">
      <c r="A661">
        <v>660</v>
      </c>
      <c r="B661" s="1" t="s">
        <v>10</v>
      </c>
      <c r="C661" s="2">
        <v>44196.688888888886</v>
      </c>
      <c r="D661" s="2"/>
      <c r="E661" s="3">
        <v>1.2430555555555556E-2</v>
      </c>
      <c r="F661" s="1" t="s">
        <v>13</v>
      </c>
      <c r="G661" s="1" t="s">
        <v>2060</v>
      </c>
      <c r="H661" s="1" t="str">
        <f>IF(ISNUMBER(SEARCH("Episode",ViewingActivityRaw[[#This Row],[Title]])),"SERIE","MOVIE")</f>
        <v>SERIE</v>
      </c>
      <c r="I661" s="1" t="s">
        <v>13</v>
      </c>
      <c r="J661" s="1" t="s">
        <v>14</v>
      </c>
      <c r="K661" s="3">
        <v>4.0254629629629626E-2</v>
      </c>
      <c r="L661" s="1" t="s">
        <v>2061</v>
      </c>
      <c r="M661" s="1" t="s">
        <v>16</v>
      </c>
    </row>
    <row r="662" spans="1:13" x14ac:dyDescent="0.3">
      <c r="A662">
        <v>661</v>
      </c>
      <c r="B662" s="1" t="s">
        <v>10</v>
      </c>
      <c r="C662" s="2">
        <v>44283.86041666667</v>
      </c>
      <c r="D662" s="2"/>
      <c r="E662" s="3">
        <v>1.4814814814814815E-2</v>
      </c>
      <c r="F662" s="1" t="s">
        <v>13</v>
      </c>
      <c r="G662" s="1" t="s">
        <v>1412</v>
      </c>
      <c r="H662" s="1" t="str">
        <f>IF(ISNUMBER(SEARCH("Episode",ViewingActivityRaw[[#This Row],[Title]])),"SERIE","MOVIE")</f>
        <v>SERIE</v>
      </c>
      <c r="I662" s="1" t="s">
        <v>13</v>
      </c>
      <c r="J662" s="1" t="s">
        <v>14</v>
      </c>
      <c r="K662" s="3">
        <v>1.5034722222222222E-2</v>
      </c>
      <c r="L662" s="1" t="s">
        <v>1274</v>
      </c>
      <c r="M662" s="1" t="s">
        <v>16</v>
      </c>
    </row>
    <row r="663" spans="1:13" x14ac:dyDescent="0.3">
      <c r="A663">
        <v>662</v>
      </c>
      <c r="B663" s="1" t="s">
        <v>10</v>
      </c>
      <c r="C663" s="2">
        <v>44288.59097222222</v>
      </c>
      <c r="D663" s="2"/>
      <c r="E663" s="3">
        <v>1.4791666666666667E-2</v>
      </c>
      <c r="F663" s="1" t="s">
        <v>13</v>
      </c>
      <c r="G663" s="1" t="s">
        <v>1397</v>
      </c>
      <c r="H663" s="1" t="str">
        <f>IF(ISNUMBER(SEARCH("Episode",ViewingActivityRaw[[#This Row],[Title]])),"SERIE","MOVIE")</f>
        <v>SERIE</v>
      </c>
      <c r="I663" s="1" t="s">
        <v>13</v>
      </c>
      <c r="J663" s="1" t="s">
        <v>14</v>
      </c>
      <c r="K663" s="3">
        <v>1.4988425925925926E-2</v>
      </c>
      <c r="L663" s="1" t="s">
        <v>1266</v>
      </c>
      <c r="M663" s="1" t="s">
        <v>16</v>
      </c>
    </row>
    <row r="664" spans="1:13" x14ac:dyDescent="0.3">
      <c r="A664">
        <v>663</v>
      </c>
      <c r="B664" s="1" t="s">
        <v>10</v>
      </c>
      <c r="C664" s="2">
        <v>44284.871527777781</v>
      </c>
      <c r="D664" s="2"/>
      <c r="E664" s="3">
        <v>1.4814814814814815E-2</v>
      </c>
      <c r="F664" s="1" t="s">
        <v>13</v>
      </c>
      <c r="G664" s="1" t="s">
        <v>1408</v>
      </c>
      <c r="H664" s="1" t="str">
        <f>IF(ISNUMBER(SEARCH("Episode",ViewingActivityRaw[[#This Row],[Title]])),"SERIE","MOVIE")</f>
        <v>SERIE</v>
      </c>
      <c r="I664" s="1" t="s">
        <v>13</v>
      </c>
      <c r="J664" s="1" t="s">
        <v>14</v>
      </c>
      <c r="K664" s="3">
        <v>1.5023148148148148E-2</v>
      </c>
      <c r="L664" s="1" t="s">
        <v>320</v>
      </c>
      <c r="M664" s="1" t="s">
        <v>16</v>
      </c>
    </row>
    <row r="665" spans="1:13" x14ac:dyDescent="0.3">
      <c r="A665">
        <v>664</v>
      </c>
      <c r="B665" s="1" t="s">
        <v>10</v>
      </c>
      <c r="C665" s="2">
        <v>44287.877083333333</v>
      </c>
      <c r="D665" s="2"/>
      <c r="E665" s="3">
        <v>1.4537037037037038E-2</v>
      </c>
      <c r="F665" s="1" t="s">
        <v>13</v>
      </c>
      <c r="G665" s="1" t="s">
        <v>1399</v>
      </c>
      <c r="H665" s="1" t="str">
        <f>IF(ISNUMBER(SEARCH("Episode",ViewingActivityRaw[[#This Row],[Title]])),"SERIE","MOVIE")</f>
        <v>SERIE</v>
      </c>
      <c r="I665" s="1" t="s">
        <v>13</v>
      </c>
      <c r="J665" s="1" t="s">
        <v>14</v>
      </c>
      <c r="K665" s="3">
        <v>1.474537037037037E-2</v>
      </c>
      <c r="L665" s="1" t="s">
        <v>1400</v>
      </c>
      <c r="M665" s="1" t="s">
        <v>16</v>
      </c>
    </row>
    <row r="666" spans="1:13" x14ac:dyDescent="0.3">
      <c r="A666">
        <v>665</v>
      </c>
      <c r="B666" s="1" t="s">
        <v>10</v>
      </c>
      <c r="C666" s="2">
        <v>44285.879166666666</v>
      </c>
      <c r="D666" s="2"/>
      <c r="E666" s="3">
        <v>1.4756944444444444E-2</v>
      </c>
      <c r="F666" s="1" t="s">
        <v>13</v>
      </c>
      <c r="G666" s="1" t="s">
        <v>1402</v>
      </c>
      <c r="H666" s="1" t="str">
        <f>IF(ISNUMBER(SEARCH("Episode",ViewingActivityRaw[[#This Row],[Title]])),"SERIE","MOVIE")</f>
        <v>SERIE</v>
      </c>
      <c r="I666" s="1" t="s">
        <v>13</v>
      </c>
      <c r="J666" s="1" t="s">
        <v>14</v>
      </c>
      <c r="K666" s="3">
        <v>1.4988425925925926E-2</v>
      </c>
      <c r="L666" s="1" t="s">
        <v>1266</v>
      </c>
      <c r="M666" s="1" t="s">
        <v>16</v>
      </c>
    </row>
    <row r="667" spans="1:13" x14ac:dyDescent="0.3">
      <c r="A667">
        <v>666</v>
      </c>
      <c r="B667" s="1" t="s">
        <v>10</v>
      </c>
      <c r="C667" s="2">
        <v>44283.843055555553</v>
      </c>
      <c r="D667" s="2"/>
      <c r="E667" s="3">
        <v>1.4849537037037038E-2</v>
      </c>
      <c r="F667" s="1" t="s">
        <v>13</v>
      </c>
      <c r="G667" s="1" t="s">
        <v>1413</v>
      </c>
      <c r="H667" s="1" t="str">
        <f>IF(ISNUMBER(SEARCH("Episode",ViewingActivityRaw[[#This Row],[Title]])),"SERIE","MOVIE")</f>
        <v>SERIE</v>
      </c>
      <c r="I667" s="1" t="s">
        <v>13</v>
      </c>
      <c r="J667" s="1" t="s">
        <v>14</v>
      </c>
      <c r="K667" s="3">
        <v>1.5057870370370371E-2</v>
      </c>
      <c r="L667" s="1" t="s">
        <v>1288</v>
      </c>
      <c r="M667" s="1" t="s">
        <v>16</v>
      </c>
    </row>
    <row r="668" spans="1:13" x14ac:dyDescent="0.3">
      <c r="A668">
        <v>667</v>
      </c>
      <c r="B668" s="1" t="s">
        <v>10</v>
      </c>
      <c r="C668" s="2">
        <v>44283.798611111109</v>
      </c>
      <c r="D668" s="2"/>
      <c r="E668" s="3">
        <v>1.4976851851851852E-2</v>
      </c>
      <c r="F668" s="1" t="s">
        <v>13</v>
      </c>
      <c r="G668" s="1" t="s">
        <v>1415</v>
      </c>
      <c r="H668" s="1" t="str">
        <f>IF(ISNUMBER(SEARCH("Episode",ViewingActivityRaw[[#This Row],[Title]])),"SERIE","MOVIE")</f>
        <v>SERIE</v>
      </c>
      <c r="I668" s="1" t="s">
        <v>13</v>
      </c>
      <c r="J668" s="1" t="s">
        <v>14</v>
      </c>
      <c r="K668" s="3">
        <v>1.5011574074074075E-2</v>
      </c>
      <c r="L668" s="1" t="s">
        <v>455</v>
      </c>
      <c r="M668" s="1" t="s">
        <v>16</v>
      </c>
    </row>
    <row r="669" spans="1:13" hidden="1" x14ac:dyDescent="0.3">
      <c r="A669">
        <v>668</v>
      </c>
      <c r="B669" s="1" t="s">
        <v>10</v>
      </c>
      <c r="C669" s="2">
        <v>44321.740972222222</v>
      </c>
      <c r="D669" s="2"/>
      <c r="E669" s="3">
        <v>5.7870370370370373E-5</v>
      </c>
      <c r="F669" s="1" t="s">
        <v>11</v>
      </c>
      <c r="G669" s="1" t="s">
        <v>1139</v>
      </c>
      <c r="H669" s="1"/>
      <c r="I669" s="1" t="s">
        <v>58</v>
      </c>
      <c r="J669" s="1" t="s">
        <v>14</v>
      </c>
      <c r="K669" s="3">
        <v>5.7870370370370373E-5</v>
      </c>
      <c r="L669" s="1" t="s">
        <v>147</v>
      </c>
      <c r="M669" s="1" t="s">
        <v>16</v>
      </c>
    </row>
    <row r="670" spans="1:13" x14ac:dyDescent="0.3">
      <c r="A670">
        <v>669</v>
      </c>
      <c r="B670" s="1" t="s">
        <v>10</v>
      </c>
      <c r="C670" s="2">
        <v>44284.817361111112</v>
      </c>
      <c r="D670" s="2"/>
      <c r="E670" s="3">
        <v>1.4872685185185185E-2</v>
      </c>
      <c r="F670" s="1" t="s">
        <v>13</v>
      </c>
      <c r="G670" s="1" t="s">
        <v>1411</v>
      </c>
      <c r="H670" s="1" t="str">
        <f>IF(ISNUMBER(SEARCH("Episode",ViewingActivityRaw[[#This Row],[Title]])),"SERIE","MOVIE")</f>
        <v>SERIE</v>
      </c>
      <c r="I670" s="1" t="s">
        <v>13</v>
      </c>
      <c r="J670" s="1" t="s">
        <v>14</v>
      </c>
      <c r="K670" s="3">
        <v>1.5023148148148148E-2</v>
      </c>
      <c r="L670" s="1" t="s">
        <v>320</v>
      </c>
      <c r="M670" s="1" t="s">
        <v>16</v>
      </c>
    </row>
    <row r="671" spans="1:13" x14ac:dyDescent="0.3">
      <c r="A671">
        <v>670</v>
      </c>
      <c r="B671" s="1" t="s">
        <v>10</v>
      </c>
      <c r="C671" s="2">
        <v>44285.845833333333</v>
      </c>
      <c r="D671" s="2"/>
      <c r="E671" s="3">
        <v>1.4826388888888889E-2</v>
      </c>
      <c r="F671" s="1" t="s">
        <v>13</v>
      </c>
      <c r="G671" s="1" t="s">
        <v>1404</v>
      </c>
      <c r="H671" s="1" t="str">
        <f>IF(ISNUMBER(SEARCH("Episode",ViewingActivityRaw[[#This Row],[Title]])),"SERIE","MOVIE")</f>
        <v>SERIE</v>
      </c>
      <c r="I671" s="1" t="s">
        <v>13</v>
      </c>
      <c r="J671" s="1" t="s">
        <v>14</v>
      </c>
      <c r="K671" s="3">
        <v>1.5046296296296295E-2</v>
      </c>
      <c r="L671" s="1" t="s">
        <v>1315</v>
      </c>
      <c r="M671" s="1" t="s">
        <v>16</v>
      </c>
    </row>
    <row r="672" spans="1:13" x14ac:dyDescent="0.3">
      <c r="A672">
        <v>671</v>
      </c>
      <c r="B672" s="1" t="s">
        <v>10</v>
      </c>
      <c r="C672" s="2">
        <v>44283.731944444444</v>
      </c>
      <c r="D672" s="2"/>
      <c r="E672" s="3">
        <v>1.5833333333333335E-2</v>
      </c>
      <c r="F672" s="1" t="s">
        <v>13</v>
      </c>
      <c r="G672" s="1" t="s">
        <v>1418</v>
      </c>
      <c r="H672" s="1" t="str">
        <f>IF(ISNUMBER(SEARCH("Episode",ViewingActivityRaw[[#This Row],[Title]])),"SERIE","MOVIE")</f>
        <v>SERIE</v>
      </c>
      <c r="I672" s="1" t="s">
        <v>13</v>
      </c>
      <c r="J672" s="1" t="s">
        <v>14</v>
      </c>
      <c r="K672" s="3">
        <v>1.5833333333333335E-2</v>
      </c>
      <c r="L672" s="1" t="s">
        <v>1419</v>
      </c>
      <c r="M672" s="1" t="s">
        <v>16</v>
      </c>
    </row>
    <row r="673" spans="1:13" x14ac:dyDescent="0.3">
      <c r="A673">
        <v>672</v>
      </c>
      <c r="B673" s="1" t="s">
        <v>10</v>
      </c>
      <c r="C673" s="2">
        <v>44285.78402777778</v>
      </c>
      <c r="D673" s="2"/>
      <c r="E673" s="3">
        <v>1.4837962962962963E-2</v>
      </c>
      <c r="F673" s="1" t="s">
        <v>13</v>
      </c>
      <c r="G673" s="1" t="s">
        <v>1407</v>
      </c>
      <c r="H673" s="1" t="str">
        <f>IF(ISNUMBER(SEARCH("Episode",ViewingActivityRaw[[#This Row],[Title]])),"SERIE","MOVIE")</f>
        <v>SERIE</v>
      </c>
      <c r="I673" s="1" t="s">
        <v>13</v>
      </c>
      <c r="J673" s="1" t="s">
        <v>14</v>
      </c>
      <c r="K673" s="3">
        <v>1.5034722222222222E-2</v>
      </c>
      <c r="L673" s="1" t="s">
        <v>1274</v>
      </c>
      <c r="M673" s="1" t="s">
        <v>16</v>
      </c>
    </row>
    <row r="674" spans="1:13" x14ac:dyDescent="0.3">
      <c r="A674">
        <v>673</v>
      </c>
      <c r="B674" s="1" t="s">
        <v>10</v>
      </c>
      <c r="C674" s="2">
        <v>44284.84097222222</v>
      </c>
      <c r="D674" s="2"/>
      <c r="E674" s="3">
        <v>1.4814814814814815E-2</v>
      </c>
      <c r="F674" s="1" t="s">
        <v>13</v>
      </c>
      <c r="G674" s="1" t="s">
        <v>1410</v>
      </c>
      <c r="H674" s="1" t="str">
        <f>IF(ISNUMBER(SEARCH("Episode",ViewingActivityRaw[[#This Row],[Title]])),"SERIE","MOVIE")</f>
        <v>SERIE</v>
      </c>
      <c r="I674" s="1" t="s">
        <v>13</v>
      </c>
      <c r="J674" s="1" t="s">
        <v>14</v>
      </c>
      <c r="K674" s="3">
        <v>1.5011574074074075E-2</v>
      </c>
      <c r="L674" s="1" t="s">
        <v>455</v>
      </c>
      <c r="M674" s="1" t="s">
        <v>16</v>
      </c>
    </row>
    <row r="675" spans="1:13" hidden="1" x14ac:dyDescent="0.3">
      <c r="A675">
        <v>674</v>
      </c>
      <c r="B675" s="1" t="s">
        <v>10</v>
      </c>
      <c r="C675" s="2">
        <v>44317.789583333331</v>
      </c>
      <c r="D675" s="2"/>
      <c r="E675" s="3">
        <v>8.4490740740740739E-4</v>
      </c>
      <c r="F675" s="1" t="s">
        <v>11</v>
      </c>
      <c r="G675" s="1" t="s">
        <v>1148</v>
      </c>
      <c r="H675" s="1"/>
      <c r="I675" s="1" t="s">
        <v>58</v>
      </c>
      <c r="J675" s="1" t="s">
        <v>14</v>
      </c>
      <c r="K675" s="3">
        <v>8.4490740740740739E-4</v>
      </c>
      <c r="L675" s="1" t="s">
        <v>1149</v>
      </c>
      <c r="M675" s="1" t="s">
        <v>16</v>
      </c>
    </row>
    <row r="676" spans="1:13" x14ac:dyDescent="0.3">
      <c r="A676">
        <v>675</v>
      </c>
      <c r="B676" s="1" t="s">
        <v>10</v>
      </c>
      <c r="C676" s="2">
        <v>44288.697916666664</v>
      </c>
      <c r="D676" s="2"/>
      <c r="E676" s="3">
        <v>1.8518518518518518E-4</v>
      </c>
      <c r="F676" s="1" t="s">
        <v>13</v>
      </c>
      <c r="G676" s="1" t="s">
        <v>1393</v>
      </c>
      <c r="H676" s="1" t="str">
        <f>IF(ISNUMBER(SEARCH("Episode",ViewingActivityRaw[[#This Row],[Title]])),"SERIE","MOVIE")</f>
        <v>SERIE</v>
      </c>
      <c r="I676" s="1" t="s">
        <v>13</v>
      </c>
      <c r="J676" s="1" t="s">
        <v>14</v>
      </c>
      <c r="K676" s="3">
        <v>1.9675925925925926E-4</v>
      </c>
      <c r="L676" s="1" t="s">
        <v>507</v>
      </c>
      <c r="M676" s="1" t="s">
        <v>16</v>
      </c>
    </row>
    <row r="677" spans="1:13" x14ac:dyDescent="0.3">
      <c r="A677">
        <v>676</v>
      </c>
      <c r="B677" s="1" t="s">
        <v>10</v>
      </c>
      <c r="C677" s="2">
        <v>44284.856944444444</v>
      </c>
      <c r="D677" s="2"/>
      <c r="E677" s="3">
        <v>1.4884259259259259E-2</v>
      </c>
      <c r="F677" s="1" t="s">
        <v>13</v>
      </c>
      <c r="G677" s="1" t="s">
        <v>1409</v>
      </c>
      <c r="H677" s="1" t="str">
        <f>IF(ISNUMBER(SEARCH("Episode",ViewingActivityRaw[[#This Row],[Title]])),"SERIE","MOVIE")</f>
        <v>SERIE</v>
      </c>
      <c r="I677" s="1" t="s">
        <v>13</v>
      </c>
      <c r="J677" s="1" t="s">
        <v>14</v>
      </c>
      <c r="K677" s="3">
        <v>1.5092592592592593E-2</v>
      </c>
      <c r="L677" s="1" t="s">
        <v>453</v>
      </c>
      <c r="M677" s="1" t="s">
        <v>16</v>
      </c>
    </row>
    <row r="678" spans="1:13" x14ac:dyDescent="0.3">
      <c r="A678">
        <v>677</v>
      </c>
      <c r="B678" s="1" t="s">
        <v>10</v>
      </c>
      <c r="C678" s="2">
        <v>44287.847222222219</v>
      </c>
      <c r="D678" s="2"/>
      <c r="E678" s="3">
        <v>1.4826388888888889E-2</v>
      </c>
      <c r="F678" s="1" t="s">
        <v>13</v>
      </c>
      <c r="G678" s="1" t="s">
        <v>1401</v>
      </c>
      <c r="H678" s="1" t="str">
        <f>IF(ISNUMBER(SEARCH("Episode",ViewingActivityRaw[[#This Row],[Title]])),"SERIE","MOVIE")</f>
        <v>SERIE</v>
      </c>
      <c r="I678" s="1" t="s">
        <v>13</v>
      </c>
      <c r="J678" s="1" t="s">
        <v>14</v>
      </c>
      <c r="K678" s="3">
        <v>1.5034722222222222E-2</v>
      </c>
      <c r="L678" s="1" t="s">
        <v>1274</v>
      </c>
      <c r="M678" s="1" t="s">
        <v>16</v>
      </c>
    </row>
    <row r="679" spans="1:13" x14ac:dyDescent="0.3">
      <c r="A679">
        <v>678</v>
      </c>
      <c r="B679" s="1" t="s">
        <v>10</v>
      </c>
      <c r="C679" s="2">
        <v>44285.80972222222</v>
      </c>
      <c r="D679" s="2"/>
      <c r="E679" s="3">
        <v>1.4814814814814815E-2</v>
      </c>
      <c r="F679" s="1" t="s">
        <v>13</v>
      </c>
      <c r="G679" s="1" t="s">
        <v>1406</v>
      </c>
      <c r="H679" s="1" t="str">
        <f>IF(ISNUMBER(SEARCH("Episode",ViewingActivityRaw[[#This Row],[Title]])),"SERIE","MOVIE")</f>
        <v>SERIE</v>
      </c>
      <c r="I679" s="1" t="s">
        <v>13</v>
      </c>
      <c r="J679" s="1" t="s">
        <v>14</v>
      </c>
      <c r="K679" s="3">
        <v>1.5034722222222222E-2</v>
      </c>
      <c r="L679" s="1" t="s">
        <v>1274</v>
      </c>
      <c r="M679" s="1" t="s">
        <v>16</v>
      </c>
    </row>
    <row r="680" spans="1:13" x14ac:dyDescent="0.3">
      <c r="A680">
        <v>679</v>
      </c>
      <c r="B680" s="1" t="s">
        <v>10</v>
      </c>
      <c r="C680" s="2">
        <v>44285.824999999997</v>
      </c>
      <c r="D680" s="2"/>
      <c r="E680" s="3">
        <v>1.4710648148148148E-2</v>
      </c>
      <c r="F680" s="1" t="s">
        <v>13</v>
      </c>
      <c r="G680" s="1" t="s">
        <v>1405</v>
      </c>
      <c r="H680" s="1" t="str">
        <f>IF(ISNUMBER(SEARCH("Episode",ViewingActivityRaw[[#This Row],[Title]])),"SERIE","MOVIE")</f>
        <v>SERIE</v>
      </c>
      <c r="I680" s="1" t="s">
        <v>13</v>
      </c>
      <c r="J680" s="1" t="s">
        <v>14</v>
      </c>
      <c r="K680" s="3">
        <v>1.4907407407407407E-2</v>
      </c>
      <c r="L680" s="1" t="s">
        <v>328</v>
      </c>
      <c r="M680" s="1" t="s">
        <v>16</v>
      </c>
    </row>
    <row r="681" spans="1:13" x14ac:dyDescent="0.3">
      <c r="A681">
        <v>680</v>
      </c>
      <c r="B681" s="1" t="s">
        <v>10</v>
      </c>
      <c r="C681" s="2">
        <v>44285.864583333336</v>
      </c>
      <c r="D681" s="2"/>
      <c r="E681" s="3">
        <v>1.4664351851851852E-2</v>
      </c>
      <c r="F681" s="1" t="s">
        <v>13</v>
      </c>
      <c r="G681" s="1" t="s">
        <v>1403</v>
      </c>
      <c r="H681" s="1" t="str">
        <f>IF(ISNUMBER(SEARCH("Episode",ViewingActivityRaw[[#This Row],[Title]])),"SERIE","MOVIE")</f>
        <v>SERIE</v>
      </c>
      <c r="I681" s="1" t="s">
        <v>13</v>
      </c>
      <c r="J681" s="1" t="s">
        <v>14</v>
      </c>
      <c r="K681" s="3">
        <v>1.4872685185185185E-2</v>
      </c>
      <c r="L681" s="1" t="s">
        <v>373</v>
      </c>
      <c r="M681" s="1" t="s">
        <v>16</v>
      </c>
    </row>
    <row r="682" spans="1:13" x14ac:dyDescent="0.3">
      <c r="A682">
        <v>681</v>
      </c>
      <c r="B682" s="1" t="s">
        <v>10</v>
      </c>
      <c r="C682" s="2">
        <v>44283.783333333333</v>
      </c>
      <c r="D682" s="2"/>
      <c r="E682" s="3">
        <v>1.4907407407407407E-2</v>
      </c>
      <c r="F682" s="1" t="s">
        <v>13</v>
      </c>
      <c r="G682" s="1" t="s">
        <v>1416</v>
      </c>
      <c r="H682" s="1" t="str">
        <f>IF(ISNUMBER(SEARCH("Episode",ViewingActivityRaw[[#This Row],[Title]])),"SERIE","MOVIE")</f>
        <v>SERIE</v>
      </c>
      <c r="I682" s="1" t="s">
        <v>13</v>
      </c>
      <c r="J682" s="1" t="s">
        <v>14</v>
      </c>
      <c r="K682" s="3">
        <v>1.5092592592592593E-2</v>
      </c>
      <c r="L682" s="1" t="s">
        <v>453</v>
      </c>
      <c r="M682" s="1" t="s">
        <v>16</v>
      </c>
    </row>
    <row r="683" spans="1:13" x14ac:dyDescent="0.3">
      <c r="A683">
        <v>682</v>
      </c>
      <c r="B683" s="1" t="s">
        <v>10</v>
      </c>
      <c r="C683" s="2">
        <v>44283.747916666667</v>
      </c>
      <c r="D683" s="2"/>
      <c r="E683" s="3">
        <v>1.4340277777777778E-2</v>
      </c>
      <c r="F683" s="1" t="s">
        <v>13</v>
      </c>
      <c r="G683" s="1" t="s">
        <v>1417</v>
      </c>
      <c r="H683" s="1" t="str">
        <f>IF(ISNUMBER(SEARCH("Episode",ViewingActivityRaw[[#This Row],[Title]])),"SERIE","MOVIE")</f>
        <v>SERIE</v>
      </c>
      <c r="I683" s="1" t="s">
        <v>13</v>
      </c>
      <c r="J683" s="1" t="s">
        <v>14</v>
      </c>
      <c r="K683" s="3">
        <v>1.4537037037037038E-2</v>
      </c>
      <c r="L683" s="1" t="s">
        <v>1345</v>
      </c>
      <c r="M683" s="1" t="s">
        <v>16</v>
      </c>
    </row>
    <row r="684" spans="1:13" x14ac:dyDescent="0.3">
      <c r="A684">
        <v>683</v>
      </c>
      <c r="B684" s="1" t="s">
        <v>10</v>
      </c>
      <c r="C684" s="2">
        <v>44283.813194444447</v>
      </c>
      <c r="D684" s="2"/>
      <c r="E684" s="3">
        <v>1.480324074074074E-2</v>
      </c>
      <c r="F684" s="1" t="s">
        <v>13</v>
      </c>
      <c r="G684" s="1" t="s">
        <v>1414</v>
      </c>
      <c r="H684" s="1" t="str">
        <f>IF(ISNUMBER(SEARCH("Episode",ViewingActivityRaw[[#This Row],[Title]])),"SERIE","MOVIE")</f>
        <v>SERIE</v>
      </c>
      <c r="I684" s="1" t="s">
        <v>13</v>
      </c>
      <c r="J684" s="1" t="s">
        <v>14</v>
      </c>
      <c r="K684" s="3">
        <v>1.5011574074074075E-2</v>
      </c>
      <c r="L684" s="1" t="s">
        <v>455</v>
      </c>
      <c r="M684" s="1" t="s">
        <v>16</v>
      </c>
    </row>
    <row r="685" spans="1:13" x14ac:dyDescent="0.3">
      <c r="A685">
        <v>684</v>
      </c>
      <c r="B685" s="1" t="s">
        <v>10</v>
      </c>
      <c r="C685" s="2">
        <v>44288.5625</v>
      </c>
      <c r="D685" s="2"/>
      <c r="E685" s="3">
        <v>1.4826388888888889E-2</v>
      </c>
      <c r="F685" s="1" t="s">
        <v>13</v>
      </c>
      <c r="G685" s="1" t="s">
        <v>1398</v>
      </c>
      <c r="H685" s="1" t="str">
        <f>IF(ISNUMBER(SEARCH("Episode",ViewingActivityRaw[[#This Row],[Title]])),"SERIE","MOVIE")</f>
        <v>SERIE</v>
      </c>
      <c r="I685" s="1" t="s">
        <v>13</v>
      </c>
      <c r="J685" s="1" t="s">
        <v>14</v>
      </c>
      <c r="K685" s="3">
        <v>1.5011574074074075E-2</v>
      </c>
      <c r="L685" s="1" t="s">
        <v>455</v>
      </c>
      <c r="M685" s="1" t="s">
        <v>16</v>
      </c>
    </row>
    <row r="686" spans="1:13" x14ac:dyDescent="0.3">
      <c r="A686">
        <v>685</v>
      </c>
      <c r="B686" s="1" t="s">
        <v>10</v>
      </c>
      <c r="C686" s="2">
        <v>44289.904861111114</v>
      </c>
      <c r="D686" s="2"/>
      <c r="E686" s="3">
        <v>1.4849537037037038E-2</v>
      </c>
      <c r="F686" s="1" t="s">
        <v>11</v>
      </c>
      <c r="G686" s="1" t="s">
        <v>1377</v>
      </c>
      <c r="H686" s="1" t="str">
        <f>IF(ISNUMBER(SEARCH("Episode",ViewingActivityRaw[[#This Row],[Title]])),"SERIE","MOVIE")</f>
        <v>SERIE</v>
      </c>
      <c r="I686" s="1" t="s">
        <v>13</v>
      </c>
      <c r="J686" s="1" t="s">
        <v>14</v>
      </c>
      <c r="K686" s="3">
        <v>1.5034722222222222E-2</v>
      </c>
      <c r="L686" s="1" t="s">
        <v>1274</v>
      </c>
      <c r="M686" s="1" t="s">
        <v>16</v>
      </c>
    </row>
    <row r="687" spans="1:13" x14ac:dyDescent="0.3">
      <c r="A687">
        <v>686</v>
      </c>
      <c r="B687" s="1" t="s">
        <v>10</v>
      </c>
      <c r="C687" s="2">
        <v>44289.744444444441</v>
      </c>
      <c r="D687" s="2"/>
      <c r="E687" s="3">
        <v>1.4837962962962963E-2</v>
      </c>
      <c r="F687" s="1" t="s">
        <v>13</v>
      </c>
      <c r="G687" s="1" t="s">
        <v>1385</v>
      </c>
      <c r="H687" s="1" t="str">
        <f>IF(ISNUMBER(SEARCH("Episode",ViewingActivityRaw[[#This Row],[Title]])),"SERIE","MOVIE")</f>
        <v>SERIE</v>
      </c>
      <c r="I687" s="1" t="s">
        <v>13</v>
      </c>
      <c r="J687" s="1" t="s">
        <v>14</v>
      </c>
      <c r="K687" s="3">
        <v>1.5046296296296295E-2</v>
      </c>
      <c r="L687" s="1" t="s">
        <v>1315</v>
      </c>
      <c r="M687" s="1" t="s">
        <v>16</v>
      </c>
    </row>
    <row r="688" spans="1:13" x14ac:dyDescent="0.3">
      <c r="A688">
        <v>687</v>
      </c>
      <c r="B688" s="1" t="s">
        <v>10</v>
      </c>
      <c r="C688" s="2">
        <v>44289.84097222222</v>
      </c>
      <c r="D688" s="2"/>
      <c r="E688" s="3">
        <v>1.4895833333333334E-2</v>
      </c>
      <c r="F688" s="1" t="s">
        <v>13</v>
      </c>
      <c r="G688" s="1" t="s">
        <v>1380</v>
      </c>
      <c r="H688" s="1" t="str">
        <f>IF(ISNUMBER(SEARCH("Episode",ViewingActivityRaw[[#This Row],[Title]])),"SERIE","MOVIE")</f>
        <v>SERIE</v>
      </c>
      <c r="I688" s="1" t="s">
        <v>13</v>
      </c>
      <c r="J688" s="1" t="s">
        <v>14</v>
      </c>
      <c r="K688" s="3">
        <v>1.5104166666666667E-2</v>
      </c>
      <c r="L688" s="1" t="s">
        <v>1279</v>
      </c>
      <c r="M688" s="1" t="s">
        <v>16</v>
      </c>
    </row>
    <row r="689" spans="1:13" x14ac:dyDescent="0.3">
      <c r="A689">
        <v>688</v>
      </c>
      <c r="B689" s="1" t="s">
        <v>10</v>
      </c>
      <c r="C689" s="2">
        <v>44289.867361111108</v>
      </c>
      <c r="D689" s="2"/>
      <c r="E689" s="3">
        <v>1.4895833333333334E-2</v>
      </c>
      <c r="F689" s="1" t="s">
        <v>11</v>
      </c>
      <c r="G689" s="1" t="s">
        <v>1379</v>
      </c>
      <c r="H689" s="1" t="str">
        <f>IF(ISNUMBER(SEARCH("Episode",ViewingActivityRaw[[#This Row],[Title]])),"SERIE","MOVIE")</f>
        <v>SERIE</v>
      </c>
      <c r="I689" s="1" t="s">
        <v>13</v>
      </c>
      <c r="J689" s="1" t="s">
        <v>14</v>
      </c>
      <c r="K689" s="3">
        <v>1.5081018518518518E-2</v>
      </c>
      <c r="L689" s="1" t="s">
        <v>1284</v>
      </c>
      <c r="M689" s="1" t="s">
        <v>16</v>
      </c>
    </row>
    <row r="690" spans="1:13" x14ac:dyDescent="0.3">
      <c r="A690">
        <v>689</v>
      </c>
      <c r="B690" s="1" t="s">
        <v>10</v>
      </c>
      <c r="C690" s="2">
        <v>44288.62222222222</v>
      </c>
      <c r="D690" s="2"/>
      <c r="E690" s="3">
        <v>1.4872685185185185E-2</v>
      </c>
      <c r="F690" s="1" t="s">
        <v>13</v>
      </c>
      <c r="G690" s="1" t="s">
        <v>1395</v>
      </c>
      <c r="H690" s="1" t="str">
        <f>IF(ISNUMBER(SEARCH("Episode",ViewingActivityRaw[[#This Row],[Title]])),"SERIE","MOVIE")</f>
        <v>SERIE</v>
      </c>
      <c r="I690" s="1" t="s">
        <v>13</v>
      </c>
      <c r="J690" s="1" t="s">
        <v>14</v>
      </c>
      <c r="K690" s="3">
        <v>1.5081018518518518E-2</v>
      </c>
      <c r="L690" s="1" t="s">
        <v>1284</v>
      </c>
      <c r="M690" s="1" t="s">
        <v>16</v>
      </c>
    </row>
    <row r="691" spans="1:13" x14ac:dyDescent="0.3">
      <c r="A691">
        <v>690</v>
      </c>
      <c r="B691" s="1" t="s">
        <v>10</v>
      </c>
      <c r="C691" s="2">
        <v>44290.761111111111</v>
      </c>
      <c r="D691" s="2"/>
      <c r="E691" s="3">
        <v>1.4861111111111111E-2</v>
      </c>
      <c r="F691" s="1" t="s">
        <v>13</v>
      </c>
      <c r="G691" s="1" t="s">
        <v>1376</v>
      </c>
      <c r="H691" s="1" t="str">
        <f>IF(ISNUMBER(SEARCH("Episode",ViewingActivityRaw[[#This Row],[Title]])),"SERIE","MOVIE")</f>
        <v>SERIE</v>
      </c>
      <c r="I691" s="1" t="s">
        <v>13</v>
      </c>
      <c r="J691" s="1" t="s">
        <v>14</v>
      </c>
      <c r="K691" s="3">
        <v>1.5057870370370371E-2</v>
      </c>
      <c r="L691" s="1" t="s">
        <v>1288</v>
      </c>
      <c r="M691" s="1" t="s">
        <v>16</v>
      </c>
    </row>
    <row r="692" spans="1:13" x14ac:dyDescent="0.3">
      <c r="A692">
        <v>691</v>
      </c>
      <c r="B692" s="1" t="s">
        <v>10</v>
      </c>
      <c r="C692" s="2">
        <v>44288.698611111111</v>
      </c>
      <c r="D692" s="2"/>
      <c r="E692" s="3">
        <v>1.4328703703703703E-2</v>
      </c>
      <c r="F692" s="1" t="s">
        <v>13</v>
      </c>
      <c r="G692" s="1" t="s">
        <v>1392</v>
      </c>
      <c r="H692" s="1" t="str">
        <f>IF(ISNUMBER(SEARCH("Episode",ViewingActivityRaw[[#This Row],[Title]])),"SERIE","MOVIE")</f>
        <v>SERIE</v>
      </c>
      <c r="I692" s="1" t="s">
        <v>13</v>
      </c>
      <c r="J692" s="1" t="s">
        <v>14</v>
      </c>
      <c r="K692" s="3">
        <v>1.5069444444444444E-2</v>
      </c>
      <c r="L692" s="1" t="s">
        <v>475</v>
      </c>
      <c r="M692" s="1" t="s">
        <v>16</v>
      </c>
    </row>
    <row r="693" spans="1:13" x14ac:dyDescent="0.3">
      <c r="A693">
        <v>692</v>
      </c>
      <c r="B693" s="1" t="s">
        <v>10</v>
      </c>
      <c r="C693" s="2">
        <v>44288.727777777778</v>
      </c>
      <c r="D693" s="2"/>
      <c r="E693" s="3">
        <v>1.4837962962962963E-2</v>
      </c>
      <c r="F693" s="1" t="s">
        <v>13</v>
      </c>
      <c r="G693" s="1" t="s">
        <v>1390</v>
      </c>
      <c r="H693" s="1" t="str">
        <f>IF(ISNUMBER(SEARCH("Episode",ViewingActivityRaw[[#This Row],[Title]])),"SERIE","MOVIE")</f>
        <v>SERIE</v>
      </c>
      <c r="I693" s="1" t="s">
        <v>13</v>
      </c>
      <c r="J693" s="1" t="s">
        <v>14</v>
      </c>
      <c r="K693" s="3">
        <v>1.5046296296296295E-2</v>
      </c>
      <c r="L693" s="1" t="s">
        <v>1315</v>
      </c>
      <c r="M693" s="1" t="s">
        <v>16</v>
      </c>
    </row>
    <row r="694" spans="1:13" hidden="1" x14ac:dyDescent="0.3">
      <c r="A694">
        <v>693</v>
      </c>
      <c r="B694" s="1" t="s">
        <v>10</v>
      </c>
      <c r="C694" s="2">
        <v>44315.8125</v>
      </c>
      <c r="D694" s="2"/>
      <c r="E694" s="3">
        <v>6.9444444444444444E-5</v>
      </c>
      <c r="F694" s="1" t="s">
        <v>11</v>
      </c>
      <c r="G694" s="1" t="s">
        <v>1168</v>
      </c>
      <c r="H694" s="1"/>
      <c r="I694" s="1" t="s">
        <v>58</v>
      </c>
      <c r="J694" s="1" t="s">
        <v>14</v>
      </c>
      <c r="K694" s="3">
        <v>8.1018518518518516E-5</v>
      </c>
      <c r="L694" s="1" t="s">
        <v>59</v>
      </c>
      <c r="M694" s="1" t="s">
        <v>16</v>
      </c>
    </row>
    <row r="695" spans="1:13" x14ac:dyDescent="0.3">
      <c r="A695">
        <v>694</v>
      </c>
      <c r="B695" s="1" t="s">
        <v>10</v>
      </c>
      <c r="C695" s="2">
        <v>44290.82916666667</v>
      </c>
      <c r="D695" s="2"/>
      <c r="E695" s="3">
        <v>1.4837962962962963E-2</v>
      </c>
      <c r="F695" s="1" t="s">
        <v>13</v>
      </c>
      <c r="G695" s="1" t="s">
        <v>1373</v>
      </c>
      <c r="H695" s="1" t="str">
        <f>IF(ISNUMBER(SEARCH("Episode",ViewingActivityRaw[[#This Row],[Title]])),"SERIE","MOVIE")</f>
        <v>SERIE</v>
      </c>
      <c r="I695" s="1" t="s">
        <v>13</v>
      </c>
      <c r="J695" s="1" t="s">
        <v>14</v>
      </c>
      <c r="K695" s="3">
        <v>1.5046296296296295E-2</v>
      </c>
      <c r="L695" s="1" t="s">
        <v>1315</v>
      </c>
      <c r="M695" s="1" t="s">
        <v>16</v>
      </c>
    </row>
    <row r="696" spans="1:13" x14ac:dyDescent="0.3">
      <c r="A696">
        <v>695</v>
      </c>
      <c r="B696" s="1" t="s">
        <v>10</v>
      </c>
      <c r="C696" s="2">
        <v>44288.743055555555</v>
      </c>
      <c r="D696" s="2"/>
      <c r="E696" s="3">
        <v>1.457175925925926E-2</v>
      </c>
      <c r="F696" s="1" t="s">
        <v>13</v>
      </c>
      <c r="G696" s="1" t="s">
        <v>1389</v>
      </c>
      <c r="H696" s="1" t="str">
        <f>IF(ISNUMBER(SEARCH("Episode",ViewingActivityRaw[[#This Row],[Title]])),"SERIE","MOVIE")</f>
        <v>SERIE</v>
      </c>
      <c r="I696" s="1" t="s">
        <v>13</v>
      </c>
      <c r="J696" s="1" t="s">
        <v>14</v>
      </c>
      <c r="K696" s="3">
        <v>1.4791666666666667E-2</v>
      </c>
      <c r="L696" s="1" t="s">
        <v>391</v>
      </c>
      <c r="M696" s="1" t="s">
        <v>16</v>
      </c>
    </row>
    <row r="697" spans="1:13" x14ac:dyDescent="0.3">
      <c r="A697">
        <v>696</v>
      </c>
      <c r="B697" s="1" t="s">
        <v>10</v>
      </c>
      <c r="C697" s="2">
        <v>44289.760416666664</v>
      </c>
      <c r="D697" s="2"/>
      <c r="E697" s="3">
        <v>1.4895833333333334E-2</v>
      </c>
      <c r="F697" s="1" t="s">
        <v>13</v>
      </c>
      <c r="G697" s="1" t="s">
        <v>1384</v>
      </c>
      <c r="H697" s="1" t="str">
        <f>IF(ISNUMBER(SEARCH("Episode",ViewingActivityRaw[[#This Row],[Title]])),"SERIE","MOVIE")</f>
        <v>SERIE</v>
      </c>
      <c r="I697" s="1" t="s">
        <v>13</v>
      </c>
      <c r="J697" s="1" t="s">
        <v>14</v>
      </c>
      <c r="K697" s="3">
        <v>1.5092592592592593E-2</v>
      </c>
      <c r="L697" s="1" t="s">
        <v>453</v>
      </c>
      <c r="M697" s="1" t="s">
        <v>16</v>
      </c>
    </row>
    <row r="698" spans="1:13" x14ac:dyDescent="0.3">
      <c r="A698">
        <v>697</v>
      </c>
      <c r="B698" s="1" t="s">
        <v>10</v>
      </c>
      <c r="C698" s="2">
        <v>44289.88958333333</v>
      </c>
      <c r="D698" s="2"/>
      <c r="E698" s="3">
        <v>1.4490740740740742E-2</v>
      </c>
      <c r="F698" s="1" t="s">
        <v>13</v>
      </c>
      <c r="G698" s="1" t="s">
        <v>1378</v>
      </c>
      <c r="H698" s="1" t="str">
        <f>IF(ISNUMBER(SEARCH("Episode",ViewingActivityRaw[[#This Row],[Title]])),"SERIE","MOVIE")</f>
        <v>SERIE</v>
      </c>
      <c r="I698" s="1" t="s">
        <v>13</v>
      </c>
      <c r="J698" s="1" t="s">
        <v>14</v>
      </c>
      <c r="K698" s="3">
        <v>1.4710648148148148E-2</v>
      </c>
      <c r="L698" s="1" t="s">
        <v>381</v>
      </c>
      <c r="M698" s="1" t="s">
        <v>16</v>
      </c>
    </row>
    <row r="699" spans="1:13" x14ac:dyDescent="0.3">
      <c r="A699">
        <v>698</v>
      </c>
      <c r="B699" s="1" t="s">
        <v>10</v>
      </c>
      <c r="C699" s="2">
        <v>44289.729166666664</v>
      </c>
      <c r="D699" s="2"/>
      <c r="E699" s="3">
        <v>1.4826388888888889E-2</v>
      </c>
      <c r="F699" s="1" t="s">
        <v>11</v>
      </c>
      <c r="G699" s="1" t="s">
        <v>1386</v>
      </c>
      <c r="H699" s="1" t="str">
        <f>IF(ISNUMBER(SEARCH("Episode",ViewingActivityRaw[[#This Row],[Title]])),"SERIE","MOVIE")</f>
        <v>SERIE</v>
      </c>
      <c r="I699" s="1" t="s">
        <v>13</v>
      </c>
      <c r="J699" s="1" t="s">
        <v>14</v>
      </c>
      <c r="K699" s="3">
        <v>1.5034722222222222E-2</v>
      </c>
      <c r="L699" s="1" t="s">
        <v>1274</v>
      </c>
      <c r="M699" s="1" t="s">
        <v>16</v>
      </c>
    </row>
    <row r="700" spans="1:13" x14ac:dyDescent="0.3">
      <c r="A700">
        <v>699</v>
      </c>
      <c r="B700" s="1" t="s">
        <v>10</v>
      </c>
      <c r="C700" s="2">
        <v>44290.82708333333</v>
      </c>
      <c r="D700" s="2"/>
      <c r="E700" s="3">
        <v>9.6064814814814819E-4</v>
      </c>
      <c r="F700" s="1" t="s">
        <v>13</v>
      </c>
      <c r="G700" s="1" t="s">
        <v>1374</v>
      </c>
      <c r="H700" s="1" t="str">
        <f>IF(ISNUMBER(SEARCH("Episode",ViewingActivityRaw[[#This Row],[Title]])),"SERIE","MOVIE")</f>
        <v>SERIE</v>
      </c>
      <c r="I700" s="1" t="s">
        <v>13</v>
      </c>
      <c r="J700" s="1" t="s">
        <v>14</v>
      </c>
      <c r="K700" s="3">
        <v>1.4976851851851852E-2</v>
      </c>
      <c r="L700" s="1" t="s">
        <v>434</v>
      </c>
      <c r="M700" s="1" t="s">
        <v>16</v>
      </c>
    </row>
    <row r="701" spans="1:13" x14ac:dyDescent="0.3">
      <c r="A701">
        <v>700</v>
      </c>
      <c r="B701" s="1" t="s">
        <v>10</v>
      </c>
      <c r="C701" s="2">
        <v>44289.788194444445</v>
      </c>
      <c r="D701" s="2"/>
      <c r="E701" s="3">
        <v>1.4930555555555556E-2</v>
      </c>
      <c r="F701" s="1" t="s">
        <v>13</v>
      </c>
      <c r="G701" s="1" t="s">
        <v>1383</v>
      </c>
      <c r="H701" s="1" t="str">
        <f>IF(ISNUMBER(SEARCH("Episode",ViewingActivityRaw[[#This Row],[Title]])),"SERIE","MOVIE")</f>
        <v>SERIE</v>
      </c>
      <c r="I701" s="1" t="s">
        <v>13</v>
      </c>
      <c r="J701" s="1" t="s">
        <v>14</v>
      </c>
      <c r="K701" s="3">
        <v>1.494212962962963E-2</v>
      </c>
      <c r="L701" s="1" t="s">
        <v>311</v>
      </c>
      <c r="M701" s="1" t="s">
        <v>16</v>
      </c>
    </row>
    <row r="702" spans="1:13" x14ac:dyDescent="0.3">
      <c r="A702">
        <v>701</v>
      </c>
      <c r="B702" s="1" t="s">
        <v>10</v>
      </c>
      <c r="C702" s="2">
        <v>44288.637499999997</v>
      </c>
      <c r="D702" s="2"/>
      <c r="E702" s="3">
        <v>1.4895833333333334E-2</v>
      </c>
      <c r="F702" s="1" t="s">
        <v>13</v>
      </c>
      <c r="G702" s="1" t="s">
        <v>1394</v>
      </c>
      <c r="H702" s="1" t="str">
        <f>IF(ISNUMBER(SEARCH("Episode",ViewingActivityRaw[[#This Row],[Title]])),"SERIE","MOVIE")</f>
        <v>SERIE</v>
      </c>
      <c r="I702" s="1" t="s">
        <v>13</v>
      </c>
      <c r="J702" s="1" t="s">
        <v>14</v>
      </c>
      <c r="K702" s="3">
        <v>1.5104166666666667E-2</v>
      </c>
      <c r="L702" s="1" t="s">
        <v>1279</v>
      </c>
      <c r="M702" s="1" t="s">
        <v>16</v>
      </c>
    </row>
    <row r="703" spans="1:13" x14ac:dyDescent="0.3">
      <c r="A703">
        <v>702</v>
      </c>
      <c r="B703" s="1" t="s">
        <v>10</v>
      </c>
      <c r="C703" s="2">
        <v>44288.713194444441</v>
      </c>
      <c r="D703" s="2"/>
      <c r="E703" s="3">
        <v>1.4849537037037038E-2</v>
      </c>
      <c r="F703" s="1" t="s">
        <v>13</v>
      </c>
      <c r="G703" s="1" t="s">
        <v>1391</v>
      </c>
      <c r="H703" s="1" t="str">
        <f>IF(ISNUMBER(SEARCH("Episode",ViewingActivityRaw[[#This Row],[Title]])),"SERIE","MOVIE")</f>
        <v>SERIE</v>
      </c>
      <c r="I703" s="1" t="s">
        <v>13</v>
      </c>
      <c r="J703" s="1" t="s">
        <v>14</v>
      </c>
      <c r="K703" s="3">
        <v>1.5046296296296295E-2</v>
      </c>
      <c r="L703" s="1" t="s">
        <v>1315</v>
      </c>
      <c r="M703" s="1" t="s">
        <v>16</v>
      </c>
    </row>
    <row r="704" spans="1:13" x14ac:dyDescent="0.3">
      <c r="A704">
        <v>703</v>
      </c>
      <c r="B704" s="1" t="s">
        <v>10</v>
      </c>
      <c r="C704" s="2">
        <v>44290.82708333333</v>
      </c>
      <c r="D704" s="2"/>
      <c r="E704" s="3">
        <v>1.1574074074074075E-4</v>
      </c>
      <c r="F704" s="1" t="s">
        <v>13</v>
      </c>
      <c r="G704" s="1" t="s">
        <v>1375</v>
      </c>
      <c r="H704" s="1" t="str">
        <f>IF(ISNUMBER(SEARCH("Episode",ViewingActivityRaw[[#This Row],[Title]])),"SERIE","MOVIE")</f>
        <v>SERIE</v>
      </c>
      <c r="I704" s="1" t="s">
        <v>13</v>
      </c>
      <c r="J704" s="1" t="s">
        <v>14</v>
      </c>
      <c r="K704" s="3">
        <v>1.1574074074074075E-4</v>
      </c>
      <c r="L704" s="1" t="s">
        <v>114</v>
      </c>
      <c r="M704" s="1" t="s">
        <v>16</v>
      </c>
    </row>
    <row r="705" spans="1:13" x14ac:dyDescent="0.3">
      <c r="A705">
        <v>704</v>
      </c>
      <c r="B705" s="1" t="s">
        <v>10</v>
      </c>
      <c r="C705" s="2">
        <v>44288.801388888889</v>
      </c>
      <c r="D705" s="2"/>
      <c r="E705" s="3">
        <v>1.4872685185185185E-2</v>
      </c>
      <c r="F705" s="1" t="s">
        <v>13</v>
      </c>
      <c r="G705" s="1" t="s">
        <v>1387</v>
      </c>
      <c r="H705" s="1" t="str">
        <f>IF(ISNUMBER(SEARCH("Episode",ViewingActivityRaw[[#This Row],[Title]])),"SERIE","MOVIE")</f>
        <v>SERIE</v>
      </c>
      <c r="I705" s="1" t="s">
        <v>13</v>
      </c>
      <c r="J705" s="1" t="s">
        <v>14</v>
      </c>
      <c r="K705" s="3">
        <v>1.5081018518518518E-2</v>
      </c>
      <c r="L705" s="1" t="s">
        <v>1284</v>
      </c>
      <c r="M705" s="1" t="s">
        <v>16</v>
      </c>
    </row>
    <row r="706" spans="1:13" x14ac:dyDescent="0.3">
      <c r="A706">
        <v>705</v>
      </c>
      <c r="B706" s="1" t="s">
        <v>10</v>
      </c>
      <c r="C706" s="2">
        <v>44289.825694444444</v>
      </c>
      <c r="D706" s="2"/>
      <c r="E706" s="3">
        <v>1.5092592592592593E-2</v>
      </c>
      <c r="F706" s="1" t="s">
        <v>13</v>
      </c>
      <c r="G706" s="1" t="s">
        <v>1381</v>
      </c>
      <c r="H706" s="1" t="str">
        <f>IF(ISNUMBER(SEARCH("Episode",ViewingActivityRaw[[#This Row],[Title]])),"SERIE","MOVIE")</f>
        <v>SERIE</v>
      </c>
      <c r="I706" s="1" t="s">
        <v>13</v>
      </c>
      <c r="J706" s="1" t="s">
        <v>14</v>
      </c>
      <c r="K706" s="3">
        <v>1.5057870370370371E-2</v>
      </c>
      <c r="L706" s="1" t="s">
        <v>1288</v>
      </c>
      <c r="M706" s="1" t="s">
        <v>16</v>
      </c>
    </row>
    <row r="707" spans="1:13" x14ac:dyDescent="0.3">
      <c r="A707">
        <v>706</v>
      </c>
      <c r="B707" s="1" t="s">
        <v>10</v>
      </c>
      <c r="C707" s="2">
        <v>44288.607638888891</v>
      </c>
      <c r="D707" s="2"/>
      <c r="E707" s="3">
        <v>1.4814814814814815E-2</v>
      </c>
      <c r="F707" s="1" t="s">
        <v>13</v>
      </c>
      <c r="G707" s="1" t="s">
        <v>1396</v>
      </c>
      <c r="H707" s="1" t="str">
        <f>IF(ISNUMBER(SEARCH("Episode",ViewingActivityRaw[[#This Row],[Title]])),"SERIE","MOVIE")</f>
        <v>SERIE</v>
      </c>
      <c r="I707" s="1" t="s">
        <v>13</v>
      </c>
      <c r="J707" s="1" t="s">
        <v>14</v>
      </c>
      <c r="K707" s="3">
        <v>1.5011574074074075E-2</v>
      </c>
      <c r="L707" s="1" t="s">
        <v>455</v>
      </c>
      <c r="M707" s="1" t="s">
        <v>16</v>
      </c>
    </row>
    <row r="708" spans="1:13" x14ac:dyDescent="0.3">
      <c r="A708">
        <v>707</v>
      </c>
      <c r="B708" s="1" t="s">
        <v>10</v>
      </c>
      <c r="C708" s="2">
        <v>44288.779166666667</v>
      </c>
      <c r="D708" s="2"/>
      <c r="E708" s="3">
        <v>1.4780092592592593E-2</v>
      </c>
      <c r="F708" s="1" t="s">
        <v>13</v>
      </c>
      <c r="G708" s="1" t="s">
        <v>1388</v>
      </c>
      <c r="H708" s="1" t="str">
        <f>IF(ISNUMBER(SEARCH("Episode",ViewingActivityRaw[[#This Row],[Title]])),"SERIE","MOVIE")</f>
        <v>SERIE</v>
      </c>
      <c r="I708" s="1" t="s">
        <v>13</v>
      </c>
      <c r="J708" s="1" t="s">
        <v>14</v>
      </c>
      <c r="K708" s="3">
        <v>1.4953703703703703E-2</v>
      </c>
      <c r="L708" s="1" t="s">
        <v>309</v>
      </c>
      <c r="M708" s="1" t="s">
        <v>16</v>
      </c>
    </row>
    <row r="709" spans="1:13" x14ac:dyDescent="0.3">
      <c r="A709">
        <v>708</v>
      </c>
      <c r="B709" s="1" t="s">
        <v>10</v>
      </c>
      <c r="C709" s="2">
        <v>44289.810416666667</v>
      </c>
      <c r="D709" s="2"/>
      <c r="E709" s="3">
        <v>1.480324074074074E-2</v>
      </c>
      <c r="F709" s="1" t="s">
        <v>13</v>
      </c>
      <c r="G709" s="1" t="s">
        <v>1382</v>
      </c>
      <c r="H709" s="1" t="str">
        <f>IF(ISNUMBER(SEARCH("Episode",ViewingActivityRaw[[#This Row],[Title]])),"SERIE","MOVIE")</f>
        <v>SERIE</v>
      </c>
      <c r="I709" s="1" t="s">
        <v>13</v>
      </c>
      <c r="J709" s="1" t="s">
        <v>14</v>
      </c>
      <c r="K709" s="3">
        <v>1.5011574074074075E-2</v>
      </c>
      <c r="L709" s="1" t="s">
        <v>455</v>
      </c>
      <c r="M709" s="1" t="s">
        <v>16</v>
      </c>
    </row>
    <row r="710" spans="1:13" x14ac:dyDescent="0.3">
      <c r="A710">
        <v>709</v>
      </c>
      <c r="B710" s="1" t="s">
        <v>10</v>
      </c>
      <c r="C710" s="2">
        <v>44292.814583333333</v>
      </c>
      <c r="D710" s="2"/>
      <c r="E710" s="3">
        <v>1.4826388888888889E-2</v>
      </c>
      <c r="F710" s="1" t="s">
        <v>13</v>
      </c>
      <c r="G710" s="1" t="s">
        <v>1360</v>
      </c>
      <c r="H710" s="1" t="str">
        <f>IF(ISNUMBER(SEARCH("Episode",ViewingActivityRaw[[#This Row],[Title]])),"SERIE","MOVIE")</f>
        <v>SERIE</v>
      </c>
      <c r="I710" s="1" t="s">
        <v>13</v>
      </c>
      <c r="J710" s="1" t="s">
        <v>14</v>
      </c>
      <c r="K710" s="3">
        <v>1.5011574074074075E-2</v>
      </c>
      <c r="L710" s="1" t="s">
        <v>455</v>
      </c>
      <c r="M710" s="1" t="s">
        <v>16</v>
      </c>
    </row>
    <row r="711" spans="1:13" x14ac:dyDescent="0.3">
      <c r="A711">
        <v>710</v>
      </c>
      <c r="B711" s="1" t="s">
        <v>10</v>
      </c>
      <c r="C711" s="2">
        <v>44293.825694444444</v>
      </c>
      <c r="D711" s="2"/>
      <c r="E711" s="3">
        <v>1.462962962962963E-2</v>
      </c>
      <c r="F711" s="1" t="s">
        <v>13</v>
      </c>
      <c r="G711" s="1" t="s">
        <v>1354</v>
      </c>
      <c r="H711" s="1" t="str">
        <f>IF(ISNUMBER(SEARCH("Episode",ViewingActivityRaw[[#This Row],[Title]])),"SERIE","MOVIE")</f>
        <v>SERIE</v>
      </c>
      <c r="I711" s="1" t="s">
        <v>13</v>
      </c>
      <c r="J711" s="1" t="s">
        <v>14</v>
      </c>
      <c r="K711" s="3">
        <v>1.4837962962962963E-2</v>
      </c>
      <c r="L711" s="1" t="s">
        <v>469</v>
      </c>
      <c r="M711" s="1" t="s">
        <v>16</v>
      </c>
    </row>
    <row r="712" spans="1:13" x14ac:dyDescent="0.3">
      <c r="A712">
        <v>711</v>
      </c>
      <c r="B712" s="1" t="s">
        <v>10</v>
      </c>
      <c r="C712" s="2">
        <v>44291.838194444441</v>
      </c>
      <c r="D712" s="2"/>
      <c r="E712" s="3">
        <v>1.443287037037037E-2</v>
      </c>
      <c r="F712" s="1" t="s">
        <v>13</v>
      </c>
      <c r="G712" s="1" t="s">
        <v>1364</v>
      </c>
      <c r="H712" s="1" t="str">
        <f>IF(ISNUMBER(SEARCH("Episode",ViewingActivityRaw[[#This Row],[Title]])),"SERIE","MOVIE")</f>
        <v>SERIE</v>
      </c>
      <c r="I712" s="1" t="s">
        <v>13</v>
      </c>
      <c r="J712" s="1" t="s">
        <v>14</v>
      </c>
      <c r="K712" s="3">
        <v>1.462962962962963E-2</v>
      </c>
      <c r="L712" s="1" t="s">
        <v>1365</v>
      </c>
      <c r="M712" s="1" t="s">
        <v>16</v>
      </c>
    </row>
    <row r="713" spans="1:13" x14ac:dyDescent="0.3">
      <c r="A713">
        <v>712</v>
      </c>
      <c r="B713" s="1" t="s">
        <v>10</v>
      </c>
      <c r="C713" s="2">
        <v>44291.632638888892</v>
      </c>
      <c r="D713" s="2"/>
      <c r="E713" s="3">
        <v>1.480324074074074E-2</v>
      </c>
      <c r="F713" s="1" t="s">
        <v>13</v>
      </c>
      <c r="G713" s="1" t="s">
        <v>1370</v>
      </c>
      <c r="H713" s="1" t="str">
        <f>IF(ISNUMBER(SEARCH("Episode",ViewingActivityRaw[[#This Row],[Title]])),"SERIE","MOVIE")</f>
        <v>SERIE</v>
      </c>
      <c r="I713" s="1" t="s">
        <v>13</v>
      </c>
      <c r="J713" s="1" t="s">
        <v>14</v>
      </c>
      <c r="K713" s="3">
        <v>1.4988425925925926E-2</v>
      </c>
      <c r="L713" s="1" t="s">
        <v>1266</v>
      </c>
      <c r="M713" s="1" t="s">
        <v>16</v>
      </c>
    </row>
    <row r="714" spans="1:13" x14ac:dyDescent="0.3">
      <c r="A714">
        <v>713</v>
      </c>
      <c r="B714" s="1" t="s">
        <v>10</v>
      </c>
      <c r="C714" s="2">
        <v>44293.840277777781</v>
      </c>
      <c r="D714" s="2"/>
      <c r="E714" s="3">
        <v>1.4675925925925926E-2</v>
      </c>
      <c r="F714" s="1" t="s">
        <v>11</v>
      </c>
      <c r="G714" s="1" t="s">
        <v>1353</v>
      </c>
      <c r="H714" s="1" t="str">
        <f>IF(ISNUMBER(SEARCH("Episode",ViewingActivityRaw[[#This Row],[Title]])),"SERIE","MOVIE")</f>
        <v>SERIE</v>
      </c>
      <c r="I714" s="1" t="s">
        <v>13</v>
      </c>
      <c r="J714" s="1" t="s">
        <v>14</v>
      </c>
      <c r="K714" s="3">
        <v>1.4872685185185185E-2</v>
      </c>
      <c r="L714" s="1" t="s">
        <v>373</v>
      </c>
      <c r="M714" s="1" t="s">
        <v>16</v>
      </c>
    </row>
    <row r="715" spans="1:13" x14ac:dyDescent="0.3">
      <c r="A715">
        <v>714</v>
      </c>
      <c r="B715" s="1" t="s">
        <v>10</v>
      </c>
      <c r="C715" s="2">
        <v>44294.817361111112</v>
      </c>
      <c r="D715" s="2"/>
      <c r="E715" s="3">
        <v>1.5057870370370371E-2</v>
      </c>
      <c r="F715" s="1" t="s">
        <v>13</v>
      </c>
      <c r="G715" s="1" t="s">
        <v>1348</v>
      </c>
      <c r="H715" s="1" t="str">
        <f>IF(ISNUMBER(SEARCH("Episode",ViewingActivityRaw[[#This Row],[Title]])),"SERIE","MOVIE")</f>
        <v>SERIE</v>
      </c>
      <c r="I715" s="1" t="s">
        <v>13</v>
      </c>
      <c r="J715" s="1" t="s">
        <v>14</v>
      </c>
      <c r="K715" s="3">
        <v>1.5266203703703704E-2</v>
      </c>
      <c r="L715" s="1" t="s">
        <v>719</v>
      </c>
      <c r="M715" s="1" t="s">
        <v>16</v>
      </c>
    </row>
    <row r="716" spans="1:13" x14ac:dyDescent="0.3">
      <c r="A716">
        <v>715</v>
      </c>
      <c r="B716" s="1" t="s">
        <v>10</v>
      </c>
      <c r="C716" s="2">
        <v>44291.76458333333</v>
      </c>
      <c r="D716" s="2"/>
      <c r="E716" s="3">
        <v>1.4826388888888889E-2</v>
      </c>
      <c r="F716" s="1" t="s">
        <v>13</v>
      </c>
      <c r="G716" s="1" t="s">
        <v>1368</v>
      </c>
      <c r="H716" s="1" t="str">
        <f>IF(ISNUMBER(SEARCH("Episode",ViewingActivityRaw[[#This Row],[Title]])),"SERIE","MOVIE")</f>
        <v>SERIE</v>
      </c>
      <c r="I716" s="1" t="s">
        <v>13</v>
      </c>
      <c r="J716" s="1" t="s">
        <v>14</v>
      </c>
      <c r="K716" s="3">
        <v>1.5023148148148148E-2</v>
      </c>
      <c r="L716" s="1" t="s">
        <v>320</v>
      </c>
      <c r="M716" s="1" t="s">
        <v>16</v>
      </c>
    </row>
    <row r="717" spans="1:13" x14ac:dyDescent="0.3">
      <c r="A717">
        <v>716</v>
      </c>
      <c r="B717" s="1" t="s">
        <v>10</v>
      </c>
      <c r="C717" s="2">
        <v>44292.800694444442</v>
      </c>
      <c r="D717" s="2"/>
      <c r="E717" s="3">
        <v>1.443287037037037E-2</v>
      </c>
      <c r="F717" s="1" t="s">
        <v>13</v>
      </c>
      <c r="G717" s="1" t="s">
        <v>1361</v>
      </c>
      <c r="H717" s="1" t="str">
        <f>IF(ISNUMBER(SEARCH("Episode",ViewingActivityRaw[[#This Row],[Title]])),"SERIE","MOVIE")</f>
        <v>SERIE</v>
      </c>
      <c r="I717" s="1" t="s">
        <v>13</v>
      </c>
      <c r="J717" s="1" t="s">
        <v>14</v>
      </c>
      <c r="K717" s="3">
        <v>1.4618055555555556E-2</v>
      </c>
      <c r="L717" s="1" t="s">
        <v>535</v>
      </c>
      <c r="M717" s="1" t="s">
        <v>16</v>
      </c>
    </row>
    <row r="718" spans="1:13" x14ac:dyDescent="0.3">
      <c r="A718">
        <v>717</v>
      </c>
      <c r="B718" s="1" t="s">
        <v>10</v>
      </c>
      <c r="C718" s="2">
        <v>44292.879861111112</v>
      </c>
      <c r="D718" s="2"/>
      <c r="E718" s="3">
        <v>1.4826388888888889E-2</v>
      </c>
      <c r="F718" s="1" t="s">
        <v>11</v>
      </c>
      <c r="G718" s="1" t="s">
        <v>1356</v>
      </c>
      <c r="H718" s="1" t="str">
        <f>IF(ISNUMBER(SEARCH("Episode",ViewingActivityRaw[[#This Row],[Title]])),"SERIE","MOVIE")</f>
        <v>SERIE</v>
      </c>
      <c r="I718" s="1" t="s">
        <v>13</v>
      </c>
      <c r="J718" s="1" t="s">
        <v>14</v>
      </c>
      <c r="K718" s="3">
        <v>1.5034722222222222E-2</v>
      </c>
      <c r="L718" s="1" t="s">
        <v>1274</v>
      </c>
      <c r="M718" s="1" t="s">
        <v>16</v>
      </c>
    </row>
    <row r="719" spans="1:13" x14ac:dyDescent="0.3">
      <c r="A719">
        <v>718</v>
      </c>
      <c r="B719" s="1" t="s">
        <v>10</v>
      </c>
      <c r="C719" s="2">
        <v>44291.779166666667</v>
      </c>
      <c r="D719" s="2"/>
      <c r="E719" s="3">
        <v>1.4826388888888889E-2</v>
      </c>
      <c r="F719" s="1" t="s">
        <v>13</v>
      </c>
      <c r="G719" s="1" t="s">
        <v>1367</v>
      </c>
      <c r="H719" s="1" t="str">
        <f>IF(ISNUMBER(SEARCH("Episode",ViewingActivityRaw[[#This Row],[Title]])),"SERIE","MOVIE")</f>
        <v>SERIE</v>
      </c>
      <c r="I719" s="1" t="s">
        <v>13</v>
      </c>
      <c r="J719" s="1" t="s">
        <v>14</v>
      </c>
      <c r="K719" s="3">
        <v>1.5034722222222222E-2</v>
      </c>
      <c r="L719" s="1" t="s">
        <v>1274</v>
      </c>
      <c r="M719" s="1" t="s">
        <v>16</v>
      </c>
    </row>
    <row r="720" spans="1:13" x14ac:dyDescent="0.3">
      <c r="A720">
        <v>719</v>
      </c>
      <c r="B720" s="1" t="s">
        <v>10</v>
      </c>
      <c r="C720" s="2">
        <v>44292.849305555559</v>
      </c>
      <c r="D720" s="2"/>
      <c r="E720" s="3">
        <v>1.4733796296296297E-2</v>
      </c>
      <c r="F720" s="1" t="s">
        <v>13</v>
      </c>
      <c r="G720" s="1" t="s">
        <v>1358</v>
      </c>
      <c r="H720" s="1" t="str">
        <f>IF(ISNUMBER(SEARCH("Episode",ViewingActivityRaw[[#This Row],[Title]])),"SERIE","MOVIE")</f>
        <v>SERIE</v>
      </c>
      <c r="I720" s="1" t="s">
        <v>13</v>
      </c>
      <c r="J720" s="1" t="s">
        <v>14</v>
      </c>
      <c r="K720" s="3">
        <v>1.4930555555555556E-2</v>
      </c>
      <c r="L720" s="1" t="s">
        <v>322</v>
      </c>
      <c r="M720" s="1" t="s">
        <v>16</v>
      </c>
    </row>
    <row r="721" spans="1:13" x14ac:dyDescent="0.3">
      <c r="A721">
        <v>720</v>
      </c>
      <c r="B721" s="1" t="s">
        <v>10</v>
      </c>
      <c r="C721" s="2">
        <v>44294.779861111114</v>
      </c>
      <c r="D721" s="2"/>
      <c r="E721" s="3">
        <v>1.4837962962962963E-2</v>
      </c>
      <c r="F721" s="1" t="s">
        <v>13</v>
      </c>
      <c r="G721" s="1" t="s">
        <v>1350</v>
      </c>
      <c r="H721" s="1" t="str">
        <f>IF(ISNUMBER(SEARCH("Episode",ViewingActivityRaw[[#This Row],[Title]])),"SERIE","MOVIE")</f>
        <v>SERIE</v>
      </c>
      <c r="I721" s="1" t="s">
        <v>13</v>
      </c>
      <c r="J721" s="1" t="s">
        <v>14</v>
      </c>
      <c r="K721" s="3">
        <v>1.4999999999999999E-2</v>
      </c>
      <c r="L721" s="1" t="s">
        <v>1282</v>
      </c>
      <c r="M721" s="1" t="s">
        <v>16</v>
      </c>
    </row>
    <row r="722" spans="1:13" x14ac:dyDescent="0.3">
      <c r="A722">
        <v>721</v>
      </c>
      <c r="B722" s="1" t="s">
        <v>10</v>
      </c>
      <c r="C722" s="2">
        <v>44290.84652777778</v>
      </c>
      <c r="D722" s="2"/>
      <c r="E722" s="3">
        <v>1.462962962962963E-2</v>
      </c>
      <c r="F722" s="1" t="s">
        <v>13</v>
      </c>
      <c r="G722" s="1" t="s">
        <v>1372</v>
      </c>
      <c r="H722" s="1" t="str">
        <f>IF(ISNUMBER(SEARCH("Episode",ViewingActivityRaw[[#This Row],[Title]])),"SERIE","MOVIE")</f>
        <v>SERIE</v>
      </c>
      <c r="I722" s="1" t="s">
        <v>13</v>
      </c>
      <c r="J722" s="1" t="s">
        <v>14</v>
      </c>
      <c r="K722" s="3">
        <v>1.4988425925925926E-2</v>
      </c>
      <c r="L722" s="1" t="s">
        <v>1266</v>
      </c>
      <c r="M722" s="1" t="s">
        <v>16</v>
      </c>
    </row>
    <row r="723" spans="1:13" x14ac:dyDescent="0.3">
      <c r="A723">
        <v>722</v>
      </c>
      <c r="B723" s="1" t="s">
        <v>10</v>
      </c>
      <c r="C723" s="2">
        <v>44293.876388888886</v>
      </c>
      <c r="D723" s="2"/>
      <c r="E723" s="3">
        <v>1.4652777777777778E-2</v>
      </c>
      <c r="F723" s="1" t="s">
        <v>11</v>
      </c>
      <c r="G723" s="1" t="s">
        <v>1351</v>
      </c>
      <c r="H723" s="1" t="str">
        <f>IF(ISNUMBER(SEARCH("Episode",ViewingActivityRaw[[#This Row],[Title]])),"SERIE","MOVIE")</f>
        <v>SERIE</v>
      </c>
      <c r="I723" s="1" t="s">
        <v>13</v>
      </c>
      <c r="J723" s="1" t="s">
        <v>14</v>
      </c>
      <c r="K723" s="3">
        <v>1.4849537037037038E-2</v>
      </c>
      <c r="L723" s="1" t="s">
        <v>447</v>
      </c>
      <c r="M723" s="1" t="s">
        <v>16</v>
      </c>
    </row>
    <row r="724" spans="1:13" x14ac:dyDescent="0.3">
      <c r="A724">
        <v>723</v>
      </c>
      <c r="B724" s="1" t="s">
        <v>10</v>
      </c>
      <c r="C724" s="2">
        <v>44293.854861111111</v>
      </c>
      <c r="D724" s="2"/>
      <c r="E724" s="3">
        <v>1.4826388888888889E-2</v>
      </c>
      <c r="F724" s="1" t="s">
        <v>13</v>
      </c>
      <c r="G724" s="1" t="s">
        <v>1352</v>
      </c>
      <c r="H724" s="1" t="str">
        <f>IF(ISNUMBER(SEARCH("Episode",ViewingActivityRaw[[#This Row],[Title]])),"SERIE","MOVIE")</f>
        <v>SERIE</v>
      </c>
      <c r="I724" s="1" t="s">
        <v>13</v>
      </c>
      <c r="J724" s="1" t="s">
        <v>14</v>
      </c>
      <c r="K724" s="3">
        <v>1.5023148148148148E-2</v>
      </c>
      <c r="L724" s="1" t="s">
        <v>320</v>
      </c>
      <c r="M724" s="1" t="s">
        <v>16</v>
      </c>
    </row>
    <row r="725" spans="1:13" x14ac:dyDescent="0.3">
      <c r="A725">
        <v>724</v>
      </c>
      <c r="B725" s="1" t="s">
        <v>10</v>
      </c>
      <c r="C725" s="2">
        <v>44292.864583333336</v>
      </c>
      <c r="D725" s="2"/>
      <c r="E725" s="3">
        <v>1.4780092592592593E-2</v>
      </c>
      <c r="F725" s="1" t="s">
        <v>11</v>
      </c>
      <c r="G725" s="1" t="s">
        <v>1357</v>
      </c>
      <c r="H725" s="1" t="str">
        <f>IF(ISNUMBER(SEARCH("Episode",ViewingActivityRaw[[#This Row],[Title]])),"SERIE","MOVIE")</f>
        <v>SERIE</v>
      </c>
      <c r="I725" s="1" t="s">
        <v>13</v>
      </c>
      <c r="J725" s="1" t="s">
        <v>14</v>
      </c>
      <c r="K725" s="3">
        <v>1.4988425925925926E-2</v>
      </c>
      <c r="L725" s="1" t="s">
        <v>1266</v>
      </c>
      <c r="M725" s="1" t="s">
        <v>16</v>
      </c>
    </row>
    <row r="726" spans="1:13" x14ac:dyDescent="0.3">
      <c r="A726">
        <v>725</v>
      </c>
      <c r="B726" s="1" t="s">
        <v>10</v>
      </c>
      <c r="C726" s="2">
        <v>44294.795138888891</v>
      </c>
      <c r="D726" s="2"/>
      <c r="E726" s="3">
        <v>1.4814814814814815E-2</v>
      </c>
      <c r="F726" s="1" t="s">
        <v>13</v>
      </c>
      <c r="G726" s="1" t="s">
        <v>1349</v>
      </c>
      <c r="H726" s="1" t="str">
        <f>IF(ISNUMBER(SEARCH("Episode",ViewingActivityRaw[[#This Row],[Title]])),"SERIE","MOVIE")</f>
        <v>SERIE</v>
      </c>
      <c r="I726" s="1" t="s">
        <v>13</v>
      </c>
      <c r="J726" s="1" t="s">
        <v>14</v>
      </c>
      <c r="K726" s="3">
        <v>1.5023148148148148E-2</v>
      </c>
      <c r="L726" s="1" t="s">
        <v>320</v>
      </c>
      <c r="M726" s="1" t="s">
        <v>16</v>
      </c>
    </row>
    <row r="727" spans="1:13" x14ac:dyDescent="0.3">
      <c r="A727">
        <v>726</v>
      </c>
      <c r="B727" s="1" t="s">
        <v>10</v>
      </c>
      <c r="C727" s="2">
        <v>44292.829861111109</v>
      </c>
      <c r="D727" s="2"/>
      <c r="E727" s="3">
        <v>1.4664351851851852E-2</v>
      </c>
      <c r="F727" s="1" t="s">
        <v>13</v>
      </c>
      <c r="G727" s="1" t="s">
        <v>1359</v>
      </c>
      <c r="H727" s="1" t="str">
        <f>IF(ISNUMBER(SEARCH("Episode",ViewingActivityRaw[[#This Row],[Title]])),"SERIE","MOVIE")</f>
        <v>SERIE</v>
      </c>
      <c r="I727" s="1" t="s">
        <v>13</v>
      </c>
      <c r="J727" s="1" t="s">
        <v>14</v>
      </c>
      <c r="K727" s="3">
        <v>1.4861111111111111E-2</v>
      </c>
      <c r="L727" s="1" t="s">
        <v>979</v>
      </c>
      <c r="M727" s="1" t="s">
        <v>16</v>
      </c>
    </row>
    <row r="728" spans="1:13" x14ac:dyDescent="0.3">
      <c r="A728">
        <v>727</v>
      </c>
      <c r="B728" s="1" t="s">
        <v>10</v>
      </c>
      <c r="C728" s="2">
        <v>44290.863194444442</v>
      </c>
      <c r="D728" s="2"/>
      <c r="E728" s="3">
        <v>1.480324074074074E-2</v>
      </c>
      <c r="F728" s="1" t="s">
        <v>13</v>
      </c>
      <c r="G728" s="1" t="s">
        <v>1371</v>
      </c>
      <c r="H728" s="1" t="str">
        <f>IF(ISNUMBER(SEARCH("Episode",ViewingActivityRaw[[#This Row],[Title]])),"SERIE","MOVIE")</f>
        <v>SERIE</v>
      </c>
      <c r="I728" s="1" t="s">
        <v>13</v>
      </c>
      <c r="J728" s="1" t="s">
        <v>14</v>
      </c>
      <c r="K728" s="3">
        <v>1.5011574074074075E-2</v>
      </c>
      <c r="L728" s="1" t="s">
        <v>455</v>
      </c>
      <c r="M728" s="1" t="s">
        <v>16</v>
      </c>
    </row>
    <row r="729" spans="1:13" x14ac:dyDescent="0.3">
      <c r="A729">
        <v>728</v>
      </c>
      <c r="B729" s="1" t="s">
        <v>10</v>
      </c>
      <c r="C729" s="2">
        <v>44291.79583333333</v>
      </c>
      <c r="D729" s="2"/>
      <c r="E729" s="3">
        <v>1.4606481481481481E-2</v>
      </c>
      <c r="F729" s="1" t="s">
        <v>13</v>
      </c>
      <c r="G729" s="1" t="s">
        <v>1366</v>
      </c>
      <c r="H729" s="1" t="str">
        <f>IF(ISNUMBER(SEARCH("Episode",ViewingActivityRaw[[#This Row],[Title]])),"SERIE","MOVIE")</f>
        <v>SERIE</v>
      </c>
      <c r="I729" s="1" t="s">
        <v>13</v>
      </c>
      <c r="J729" s="1" t="s">
        <v>14</v>
      </c>
      <c r="K729" s="3">
        <v>1.4814814814814815E-2</v>
      </c>
      <c r="L729" s="1" t="s">
        <v>428</v>
      </c>
      <c r="M729" s="1" t="s">
        <v>16</v>
      </c>
    </row>
    <row r="730" spans="1:13" x14ac:dyDescent="0.3">
      <c r="A730">
        <v>729</v>
      </c>
      <c r="B730" s="1" t="s">
        <v>10</v>
      </c>
      <c r="C730" s="2">
        <v>44291.647222222222</v>
      </c>
      <c r="D730" s="2"/>
      <c r="E730" s="3">
        <v>1.4641203703703703E-2</v>
      </c>
      <c r="F730" s="1" t="s">
        <v>13</v>
      </c>
      <c r="G730" s="1" t="s">
        <v>1369</v>
      </c>
      <c r="H730" s="1" t="str">
        <f>IF(ISNUMBER(SEARCH("Episode",ViewingActivityRaw[[#This Row],[Title]])),"SERIE","MOVIE")</f>
        <v>SERIE</v>
      </c>
      <c r="I730" s="1" t="s">
        <v>13</v>
      </c>
      <c r="J730" s="1" t="s">
        <v>14</v>
      </c>
      <c r="K730" s="3">
        <v>1.4861111111111111E-2</v>
      </c>
      <c r="L730" s="1" t="s">
        <v>979</v>
      </c>
      <c r="M730" s="1" t="s">
        <v>16</v>
      </c>
    </row>
    <row r="731" spans="1:13" x14ac:dyDescent="0.3">
      <c r="A731">
        <v>730</v>
      </c>
      <c r="B731" s="1" t="s">
        <v>10</v>
      </c>
      <c r="C731" s="2">
        <v>44291.864583333336</v>
      </c>
      <c r="D731" s="2"/>
      <c r="E731" s="3">
        <v>1.4733796296296297E-2</v>
      </c>
      <c r="F731" s="1" t="s">
        <v>13</v>
      </c>
      <c r="G731" s="1" t="s">
        <v>1363</v>
      </c>
      <c r="H731" s="1" t="str">
        <f>IF(ISNUMBER(SEARCH("Episode",ViewingActivityRaw[[#This Row],[Title]])),"SERIE","MOVIE")</f>
        <v>SERIE</v>
      </c>
      <c r="I731" s="1" t="s">
        <v>13</v>
      </c>
      <c r="J731" s="1" t="s">
        <v>14</v>
      </c>
      <c r="K731" s="3">
        <v>1.4930555555555556E-2</v>
      </c>
      <c r="L731" s="1" t="s">
        <v>322</v>
      </c>
      <c r="M731" s="1" t="s">
        <v>16</v>
      </c>
    </row>
    <row r="732" spans="1:13" x14ac:dyDescent="0.3">
      <c r="A732">
        <v>731</v>
      </c>
      <c r="B732" s="1" t="s">
        <v>10</v>
      </c>
      <c r="C732" s="2">
        <v>44291.879861111112</v>
      </c>
      <c r="D732" s="2"/>
      <c r="E732" s="3">
        <v>1.4594907407407407E-2</v>
      </c>
      <c r="F732" s="1" t="s">
        <v>13</v>
      </c>
      <c r="G732" s="1" t="s">
        <v>1362</v>
      </c>
      <c r="H732" s="1" t="str">
        <f>IF(ISNUMBER(SEARCH("Episode",ViewingActivityRaw[[#This Row],[Title]])),"SERIE","MOVIE")</f>
        <v>SERIE</v>
      </c>
      <c r="I732" s="1" t="s">
        <v>13</v>
      </c>
      <c r="J732" s="1" t="s">
        <v>14</v>
      </c>
      <c r="K732" s="3">
        <v>1.4791666666666667E-2</v>
      </c>
      <c r="L732" s="1" t="s">
        <v>391</v>
      </c>
      <c r="M732" s="1" t="s">
        <v>16</v>
      </c>
    </row>
    <row r="733" spans="1:13" x14ac:dyDescent="0.3">
      <c r="A733">
        <v>732</v>
      </c>
      <c r="B733" s="1" t="s">
        <v>10</v>
      </c>
      <c r="C733" s="2">
        <v>44296.707638888889</v>
      </c>
      <c r="D733" s="2"/>
      <c r="E733" s="3">
        <v>1.4652777777777778E-2</v>
      </c>
      <c r="F733" s="1" t="s">
        <v>11</v>
      </c>
      <c r="G733" s="1" t="s">
        <v>1333</v>
      </c>
      <c r="H733" s="1" t="str">
        <f>IF(ISNUMBER(SEARCH("Episode",ViewingActivityRaw[[#This Row],[Title]])),"SERIE","MOVIE")</f>
        <v>SERIE</v>
      </c>
      <c r="I733" s="1" t="s">
        <v>13</v>
      </c>
      <c r="J733" s="1" t="s">
        <v>14</v>
      </c>
      <c r="K733" s="3">
        <v>1.4849537037037038E-2</v>
      </c>
      <c r="L733" s="1" t="s">
        <v>447</v>
      </c>
      <c r="M733" s="1" t="s">
        <v>16</v>
      </c>
    </row>
    <row r="734" spans="1:13" x14ac:dyDescent="0.3">
      <c r="A734">
        <v>733</v>
      </c>
      <c r="B734" s="1" t="s">
        <v>10</v>
      </c>
      <c r="C734" s="2">
        <v>44296.851388888892</v>
      </c>
      <c r="D734" s="2"/>
      <c r="E734" s="3">
        <v>1.4953703703703703E-2</v>
      </c>
      <c r="F734" s="1" t="s">
        <v>13</v>
      </c>
      <c r="G734" s="1" t="s">
        <v>1324</v>
      </c>
      <c r="H734" s="1" t="str">
        <f>IF(ISNUMBER(SEARCH("Episode",ViewingActivityRaw[[#This Row],[Title]])),"SERIE","MOVIE")</f>
        <v>SERIE</v>
      </c>
      <c r="I734" s="1" t="s">
        <v>13</v>
      </c>
      <c r="J734" s="1" t="s">
        <v>14</v>
      </c>
      <c r="K734" s="3">
        <v>1.5092592592592593E-2</v>
      </c>
      <c r="L734" s="1" t="s">
        <v>453</v>
      </c>
      <c r="M734" s="1" t="s">
        <v>16</v>
      </c>
    </row>
    <row r="735" spans="1:13" x14ac:dyDescent="0.3">
      <c r="A735">
        <v>734</v>
      </c>
      <c r="B735" s="1" t="s">
        <v>10</v>
      </c>
      <c r="C735" s="2">
        <v>44296.836805555555</v>
      </c>
      <c r="D735" s="2"/>
      <c r="E735" s="3">
        <v>1.4872685185185185E-2</v>
      </c>
      <c r="F735" s="1" t="s">
        <v>11</v>
      </c>
      <c r="G735" s="1" t="s">
        <v>1325</v>
      </c>
      <c r="H735" s="1" t="str">
        <f>IF(ISNUMBER(SEARCH("Episode",ViewingActivityRaw[[#This Row],[Title]])),"SERIE","MOVIE")</f>
        <v>SERIE</v>
      </c>
      <c r="I735" s="1" t="s">
        <v>13</v>
      </c>
      <c r="J735" s="1" t="s">
        <v>14</v>
      </c>
      <c r="K735" s="3">
        <v>1.5046296296296295E-2</v>
      </c>
      <c r="L735" s="1" t="s">
        <v>1315</v>
      </c>
      <c r="M735" s="1" t="s">
        <v>16</v>
      </c>
    </row>
    <row r="736" spans="1:13" x14ac:dyDescent="0.3">
      <c r="A736">
        <v>735</v>
      </c>
      <c r="B736" s="1" t="s">
        <v>10</v>
      </c>
      <c r="C736" s="2">
        <v>44294.832638888889</v>
      </c>
      <c r="D736" s="2"/>
      <c r="E736" s="3">
        <v>1.5069444444444444E-2</v>
      </c>
      <c r="F736" s="1" t="s">
        <v>11</v>
      </c>
      <c r="G736" s="1" t="s">
        <v>1347</v>
      </c>
      <c r="H736" s="1" t="str">
        <f>IF(ISNUMBER(SEARCH("Episode",ViewingActivityRaw[[#This Row],[Title]])),"SERIE","MOVIE")</f>
        <v>SERIE</v>
      </c>
      <c r="I736" s="1" t="s">
        <v>13</v>
      </c>
      <c r="J736" s="1" t="s">
        <v>14</v>
      </c>
      <c r="K736" s="3">
        <v>1.5081018518518518E-2</v>
      </c>
      <c r="L736" s="1" t="s">
        <v>1284</v>
      </c>
      <c r="M736" s="1" t="s">
        <v>16</v>
      </c>
    </row>
    <row r="737" spans="1:13" x14ac:dyDescent="0.3">
      <c r="A737">
        <v>736</v>
      </c>
      <c r="B737" s="1" t="s">
        <v>10</v>
      </c>
      <c r="C737" s="2">
        <v>44294.847916666666</v>
      </c>
      <c r="D737" s="2"/>
      <c r="E737" s="3">
        <v>1.4826388888888889E-2</v>
      </c>
      <c r="F737" s="1" t="s">
        <v>11</v>
      </c>
      <c r="G737" s="1" t="s">
        <v>1346</v>
      </c>
      <c r="H737" s="1" t="str">
        <f>IF(ISNUMBER(SEARCH("Episode",ViewingActivityRaw[[#This Row],[Title]])),"SERIE","MOVIE")</f>
        <v>SERIE</v>
      </c>
      <c r="I737" s="1" t="s">
        <v>13</v>
      </c>
      <c r="J737" s="1" t="s">
        <v>14</v>
      </c>
      <c r="K737" s="3">
        <v>1.4999999999999999E-2</v>
      </c>
      <c r="L737" s="1" t="s">
        <v>1282</v>
      </c>
      <c r="M737" s="1" t="s">
        <v>16</v>
      </c>
    </row>
    <row r="738" spans="1:13" x14ac:dyDescent="0.3">
      <c r="A738">
        <v>737</v>
      </c>
      <c r="B738" s="1" t="s">
        <v>10</v>
      </c>
      <c r="C738" s="2">
        <v>44294.864583333336</v>
      </c>
      <c r="D738" s="2"/>
      <c r="E738" s="3">
        <v>1.4340277777777778E-2</v>
      </c>
      <c r="F738" s="1" t="s">
        <v>13</v>
      </c>
      <c r="G738" s="1" t="s">
        <v>1344</v>
      </c>
      <c r="H738" s="1" t="str">
        <f>IF(ISNUMBER(SEARCH("Episode",ViewingActivityRaw[[#This Row],[Title]])),"SERIE","MOVIE")</f>
        <v>SERIE</v>
      </c>
      <c r="I738" s="1" t="s">
        <v>13</v>
      </c>
      <c r="J738" s="1" t="s">
        <v>14</v>
      </c>
      <c r="K738" s="3">
        <v>1.4537037037037038E-2</v>
      </c>
      <c r="L738" s="1" t="s">
        <v>1345</v>
      </c>
      <c r="M738" s="1" t="s">
        <v>16</v>
      </c>
    </row>
    <row r="739" spans="1:13" x14ac:dyDescent="0.3">
      <c r="A739">
        <v>738</v>
      </c>
      <c r="B739" s="1" t="s">
        <v>10</v>
      </c>
      <c r="C739" s="2">
        <v>44297.693749999999</v>
      </c>
      <c r="D739" s="2"/>
      <c r="E739" s="3">
        <v>1.4618055555555556E-2</v>
      </c>
      <c r="F739" s="1" t="s">
        <v>11</v>
      </c>
      <c r="G739" s="1" t="s">
        <v>1320</v>
      </c>
      <c r="H739" s="1" t="str">
        <f>IF(ISNUMBER(SEARCH("Episode",ViewingActivityRaw[[#This Row],[Title]])),"SERIE","MOVIE")</f>
        <v>SERIE</v>
      </c>
      <c r="I739" s="1" t="s">
        <v>13</v>
      </c>
      <c r="J739" s="1" t="s">
        <v>14</v>
      </c>
      <c r="K739" s="3">
        <v>1.4791666666666667E-2</v>
      </c>
      <c r="L739" s="1" t="s">
        <v>391</v>
      </c>
      <c r="M739" s="1" t="s">
        <v>16</v>
      </c>
    </row>
    <row r="740" spans="1:13" x14ac:dyDescent="0.3">
      <c r="A740">
        <v>739</v>
      </c>
      <c r="B740" s="1" t="s">
        <v>10</v>
      </c>
      <c r="C740" s="2">
        <v>44296.566666666666</v>
      </c>
      <c r="D740" s="2"/>
      <c r="E740" s="3">
        <v>1.4351851851851852E-2</v>
      </c>
      <c r="F740" s="1" t="s">
        <v>11</v>
      </c>
      <c r="G740" s="1" t="s">
        <v>1338</v>
      </c>
      <c r="H740" s="1" t="str">
        <f>IF(ISNUMBER(SEARCH("Episode",ViewingActivityRaw[[#This Row],[Title]])),"SERIE","MOVIE")</f>
        <v>SERIE</v>
      </c>
      <c r="I740" s="1" t="s">
        <v>13</v>
      </c>
      <c r="J740" s="1" t="s">
        <v>14</v>
      </c>
      <c r="K740" s="3">
        <v>1.4548611111111111E-2</v>
      </c>
      <c r="L740" s="1" t="s">
        <v>472</v>
      </c>
      <c r="M740" s="1" t="s">
        <v>16</v>
      </c>
    </row>
    <row r="741" spans="1:13" x14ac:dyDescent="0.3">
      <c r="A741">
        <v>740</v>
      </c>
      <c r="B741" s="1" t="s">
        <v>10</v>
      </c>
      <c r="C741" s="2">
        <v>44296.580555555556</v>
      </c>
      <c r="D741" s="2"/>
      <c r="E741" s="3">
        <v>1.4548611111111111E-2</v>
      </c>
      <c r="F741" s="1" t="s">
        <v>11</v>
      </c>
      <c r="G741" s="1" t="s">
        <v>1337</v>
      </c>
      <c r="H741" s="1" t="str">
        <f>IF(ISNUMBER(SEARCH("Episode",ViewingActivityRaw[[#This Row],[Title]])),"SERIE","MOVIE")</f>
        <v>SERIE</v>
      </c>
      <c r="I741" s="1" t="s">
        <v>13</v>
      </c>
      <c r="J741" s="1" t="s">
        <v>14</v>
      </c>
      <c r="K741" s="3">
        <v>1.4733796296296297E-2</v>
      </c>
      <c r="L741" s="1" t="s">
        <v>383</v>
      </c>
      <c r="M741" s="1" t="s">
        <v>16</v>
      </c>
    </row>
    <row r="742" spans="1:13" x14ac:dyDescent="0.3">
      <c r="A742">
        <v>741</v>
      </c>
      <c r="B742" s="1" t="s">
        <v>10</v>
      </c>
      <c r="C742" s="2">
        <v>44296.821527777778</v>
      </c>
      <c r="D742" s="2"/>
      <c r="E742" s="3">
        <v>1.4456018518518519E-2</v>
      </c>
      <c r="F742" s="1" t="s">
        <v>13</v>
      </c>
      <c r="G742" s="1" t="s">
        <v>1326</v>
      </c>
      <c r="H742" s="1" t="str">
        <f>IF(ISNUMBER(SEARCH("Episode",ViewingActivityRaw[[#This Row],[Title]])),"SERIE","MOVIE")</f>
        <v>SERIE</v>
      </c>
      <c r="I742" s="1" t="s">
        <v>13</v>
      </c>
      <c r="J742" s="1" t="s">
        <v>14</v>
      </c>
      <c r="K742" s="3">
        <v>1.4641203703703703E-2</v>
      </c>
      <c r="L742" s="1" t="s">
        <v>1277</v>
      </c>
      <c r="M742" s="1" t="s">
        <v>16</v>
      </c>
    </row>
    <row r="743" spans="1:13" x14ac:dyDescent="0.3">
      <c r="A743">
        <v>742</v>
      </c>
      <c r="B743" s="1" t="s">
        <v>10</v>
      </c>
      <c r="C743" s="2">
        <v>44296.595138888886</v>
      </c>
      <c r="D743" s="2"/>
      <c r="E743" s="3">
        <v>1.4999999999999999E-2</v>
      </c>
      <c r="F743" s="1" t="s">
        <v>11</v>
      </c>
      <c r="G743" s="1" t="s">
        <v>1336</v>
      </c>
      <c r="H743" s="1" t="str">
        <f>IF(ISNUMBER(SEARCH("Episode",ViewingActivityRaw[[#This Row],[Title]])),"SERIE","MOVIE")</f>
        <v>SERIE</v>
      </c>
      <c r="I743" s="1" t="s">
        <v>13</v>
      </c>
      <c r="J743" s="1" t="s">
        <v>14</v>
      </c>
      <c r="K743" s="3">
        <v>1.5011574074074075E-2</v>
      </c>
      <c r="L743" s="1" t="s">
        <v>455</v>
      </c>
      <c r="M743" s="1" t="s">
        <v>16</v>
      </c>
    </row>
    <row r="744" spans="1:13" x14ac:dyDescent="0.3">
      <c r="A744">
        <v>743</v>
      </c>
      <c r="B744" s="1" t="s">
        <v>10</v>
      </c>
      <c r="C744" s="2">
        <v>44296.785416666666</v>
      </c>
      <c r="D744" s="2"/>
      <c r="E744" s="3">
        <v>1.4849537037037038E-2</v>
      </c>
      <c r="F744" s="1" t="s">
        <v>11</v>
      </c>
      <c r="G744" s="1" t="s">
        <v>1328</v>
      </c>
      <c r="H744" s="1" t="str">
        <f>IF(ISNUMBER(SEARCH("Episode",ViewingActivityRaw[[#This Row],[Title]])),"SERIE","MOVIE")</f>
        <v>SERIE</v>
      </c>
      <c r="I744" s="1" t="s">
        <v>13</v>
      </c>
      <c r="J744" s="1" t="s">
        <v>14</v>
      </c>
      <c r="K744" s="3">
        <v>1.5034722222222222E-2</v>
      </c>
      <c r="L744" s="1" t="s">
        <v>1274</v>
      </c>
      <c r="M744" s="1" t="s">
        <v>16</v>
      </c>
    </row>
    <row r="745" spans="1:13" x14ac:dyDescent="0.3">
      <c r="A745">
        <v>744</v>
      </c>
      <c r="B745" s="1" t="s">
        <v>10</v>
      </c>
      <c r="C745" s="2">
        <v>44296.620138888888</v>
      </c>
      <c r="D745" s="2"/>
      <c r="E745" s="3">
        <v>1.4884259259259259E-2</v>
      </c>
      <c r="F745" s="1" t="s">
        <v>13</v>
      </c>
      <c r="G745" s="1" t="s">
        <v>1335</v>
      </c>
      <c r="H745" s="1" t="str">
        <f>IF(ISNUMBER(SEARCH("Episode",ViewingActivityRaw[[#This Row],[Title]])),"SERIE","MOVIE")</f>
        <v>SERIE</v>
      </c>
      <c r="I745" s="1" t="s">
        <v>13</v>
      </c>
      <c r="J745" s="1" t="s">
        <v>14</v>
      </c>
      <c r="K745" s="3">
        <v>1.5069444444444444E-2</v>
      </c>
      <c r="L745" s="1" t="s">
        <v>475</v>
      </c>
      <c r="M745" s="1" t="s">
        <v>16</v>
      </c>
    </row>
    <row r="746" spans="1:13" x14ac:dyDescent="0.3">
      <c r="A746">
        <v>745</v>
      </c>
      <c r="B746" s="1" t="s">
        <v>10</v>
      </c>
      <c r="C746" s="2">
        <v>44296.768055555556</v>
      </c>
      <c r="D746" s="2"/>
      <c r="E746" s="3">
        <v>1.4918981481481481E-2</v>
      </c>
      <c r="F746" s="1" t="s">
        <v>13</v>
      </c>
      <c r="G746" s="1" t="s">
        <v>1329</v>
      </c>
      <c r="H746" s="1" t="str">
        <f>IF(ISNUMBER(SEARCH("Episode",ViewingActivityRaw[[#This Row],[Title]])),"SERIE","MOVIE")</f>
        <v>SERIE</v>
      </c>
      <c r="I746" s="1" t="s">
        <v>13</v>
      </c>
      <c r="J746" s="1" t="s">
        <v>14</v>
      </c>
      <c r="K746" s="3">
        <v>1.5104166666666667E-2</v>
      </c>
      <c r="L746" s="1" t="s">
        <v>1279</v>
      </c>
      <c r="M746" s="1" t="s">
        <v>16</v>
      </c>
    </row>
    <row r="747" spans="1:13" x14ac:dyDescent="0.3">
      <c r="A747">
        <v>746</v>
      </c>
      <c r="B747" s="1" t="s">
        <v>10</v>
      </c>
      <c r="C747" s="2">
        <v>44297.679861111108</v>
      </c>
      <c r="D747" s="2"/>
      <c r="E747" s="3">
        <v>1.4074074074074074E-2</v>
      </c>
      <c r="F747" s="1" t="s">
        <v>13</v>
      </c>
      <c r="G747" s="1" t="s">
        <v>1321</v>
      </c>
      <c r="H747" s="1" t="str">
        <f>IF(ISNUMBER(SEARCH("Episode",ViewingActivityRaw[[#This Row],[Title]])),"SERIE","MOVIE")</f>
        <v>SERIE</v>
      </c>
      <c r="I747" s="1" t="s">
        <v>13</v>
      </c>
      <c r="J747" s="1" t="s">
        <v>14</v>
      </c>
      <c r="K747" s="3">
        <v>1.5034722222222222E-2</v>
      </c>
      <c r="L747" s="1" t="s">
        <v>1274</v>
      </c>
      <c r="M747" s="1" t="s">
        <v>16</v>
      </c>
    </row>
    <row r="748" spans="1:13" x14ac:dyDescent="0.3">
      <c r="A748">
        <v>747</v>
      </c>
      <c r="B748" s="1" t="s">
        <v>10</v>
      </c>
      <c r="C748" s="2">
        <v>44296.722222222219</v>
      </c>
      <c r="D748" s="2"/>
      <c r="E748" s="3">
        <v>1.4004629629629629E-2</v>
      </c>
      <c r="F748" s="1" t="s">
        <v>13</v>
      </c>
      <c r="G748" s="1" t="s">
        <v>1331</v>
      </c>
      <c r="H748" s="1" t="str">
        <f>IF(ISNUMBER(SEARCH("Episode",ViewingActivityRaw[[#This Row],[Title]])),"SERIE","MOVIE")</f>
        <v>SERIE</v>
      </c>
      <c r="I748" s="1" t="s">
        <v>13</v>
      </c>
      <c r="J748" s="1" t="s">
        <v>14</v>
      </c>
      <c r="K748" s="3">
        <v>1.4178240740740741E-2</v>
      </c>
      <c r="L748" s="1" t="s">
        <v>1332</v>
      </c>
      <c r="M748" s="1" t="s">
        <v>16</v>
      </c>
    </row>
    <row r="749" spans="1:13" x14ac:dyDescent="0.3">
      <c r="A749">
        <v>748</v>
      </c>
      <c r="B749" s="1" t="s">
        <v>10</v>
      </c>
      <c r="C749" s="2">
        <v>44296.736111111109</v>
      </c>
      <c r="D749" s="2"/>
      <c r="E749" s="3">
        <v>1.5370370370370371E-2</v>
      </c>
      <c r="F749" s="1" t="s">
        <v>11</v>
      </c>
      <c r="G749" s="1" t="s">
        <v>1330</v>
      </c>
      <c r="H749" s="1" t="str">
        <f>IF(ISNUMBER(SEARCH("Episode",ViewingActivityRaw[[#This Row],[Title]])),"SERIE","MOVIE")</f>
        <v>SERIE</v>
      </c>
      <c r="I749" s="1" t="s">
        <v>13</v>
      </c>
      <c r="J749" s="1" t="s">
        <v>14</v>
      </c>
      <c r="K749" s="3">
        <v>1.5057870370370371E-2</v>
      </c>
      <c r="L749" s="1" t="s">
        <v>1288</v>
      </c>
      <c r="M749" s="1" t="s">
        <v>16</v>
      </c>
    </row>
    <row r="750" spans="1:13" x14ac:dyDescent="0.3">
      <c r="A750">
        <v>749</v>
      </c>
      <c r="B750" s="1" t="s">
        <v>10</v>
      </c>
      <c r="C750" s="2">
        <v>44296.806944444441</v>
      </c>
      <c r="D750" s="2"/>
      <c r="E750" s="3">
        <v>1.4826388888888889E-2</v>
      </c>
      <c r="F750" s="1" t="s">
        <v>11</v>
      </c>
      <c r="G750" s="1" t="s">
        <v>1327</v>
      </c>
      <c r="H750" s="1" t="str">
        <f>IF(ISNUMBER(SEARCH("Episode",ViewingActivityRaw[[#This Row],[Title]])),"SERIE","MOVIE")</f>
        <v>SERIE</v>
      </c>
      <c r="I750" s="1" t="s">
        <v>13</v>
      </c>
      <c r="J750" s="1" t="s">
        <v>14</v>
      </c>
      <c r="K750" s="3">
        <v>1.5011574074074075E-2</v>
      </c>
      <c r="L750" s="1" t="s">
        <v>455</v>
      </c>
      <c r="M750" s="1" t="s">
        <v>16</v>
      </c>
    </row>
    <row r="751" spans="1:13" x14ac:dyDescent="0.3">
      <c r="A751">
        <v>750</v>
      </c>
      <c r="B751" s="1" t="s">
        <v>10</v>
      </c>
      <c r="C751" s="2">
        <v>44296.551388888889</v>
      </c>
      <c r="D751" s="2"/>
      <c r="E751" s="3">
        <v>1.480324074074074E-2</v>
      </c>
      <c r="F751" s="1" t="s">
        <v>13</v>
      </c>
      <c r="G751" s="1" t="s">
        <v>1339</v>
      </c>
      <c r="H751" s="1" t="str">
        <f>IF(ISNUMBER(SEARCH("Episode",ViewingActivityRaw[[#This Row],[Title]])),"SERIE","MOVIE")</f>
        <v>SERIE</v>
      </c>
      <c r="I751" s="1" t="s">
        <v>13</v>
      </c>
      <c r="J751" s="1" t="s">
        <v>14</v>
      </c>
      <c r="K751" s="3">
        <v>1.4988425925925926E-2</v>
      </c>
      <c r="L751" s="1" t="s">
        <v>1266</v>
      </c>
      <c r="M751" s="1" t="s">
        <v>16</v>
      </c>
    </row>
    <row r="752" spans="1:13" x14ac:dyDescent="0.3">
      <c r="A752">
        <v>751</v>
      </c>
      <c r="B752" s="1" t="s">
        <v>10</v>
      </c>
      <c r="C752" s="2">
        <v>44296.692361111112</v>
      </c>
      <c r="D752" s="2"/>
      <c r="E752" s="3">
        <v>1.4884259259259259E-2</v>
      </c>
      <c r="F752" s="1" t="s">
        <v>13</v>
      </c>
      <c r="G752" s="1" t="s">
        <v>1334</v>
      </c>
      <c r="H752" s="1" t="str">
        <f>IF(ISNUMBER(SEARCH("Episode",ViewingActivityRaw[[#This Row],[Title]])),"SERIE","MOVIE")</f>
        <v>SERIE</v>
      </c>
      <c r="I752" s="1" t="s">
        <v>13</v>
      </c>
      <c r="J752" s="1" t="s">
        <v>14</v>
      </c>
      <c r="K752" s="3">
        <v>1.5081018518518518E-2</v>
      </c>
      <c r="L752" s="1" t="s">
        <v>1284</v>
      </c>
      <c r="M752" s="1" t="s">
        <v>16</v>
      </c>
    </row>
    <row r="753" spans="1:13" x14ac:dyDescent="0.3">
      <c r="A753">
        <v>752</v>
      </c>
      <c r="B753" s="1" t="s">
        <v>10</v>
      </c>
      <c r="C753" s="2">
        <v>44297.636805555558</v>
      </c>
      <c r="D753" s="2"/>
      <c r="E753" s="3">
        <v>1.4606481481481481E-2</v>
      </c>
      <c r="F753" s="1" t="s">
        <v>13</v>
      </c>
      <c r="G753" s="1" t="s">
        <v>1322</v>
      </c>
      <c r="H753" s="1" t="str">
        <f>IF(ISNUMBER(SEARCH("Episode",ViewingActivityRaw[[#This Row],[Title]])),"SERIE","MOVIE")</f>
        <v>SERIE</v>
      </c>
      <c r="I753" s="1" t="s">
        <v>13</v>
      </c>
      <c r="J753" s="1" t="s">
        <v>14</v>
      </c>
      <c r="K753" s="3">
        <v>1.4791666666666667E-2</v>
      </c>
      <c r="L753" s="1" t="s">
        <v>391</v>
      </c>
      <c r="M753" s="1" t="s">
        <v>16</v>
      </c>
    </row>
    <row r="754" spans="1:13" x14ac:dyDescent="0.3">
      <c r="A754">
        <v>753</v>
      </c>
      <c r="B754" s="1" t="s">
        <v>10</v>
      </c>
      <c r="C754" s="2">
        <v>44296.866666666669</v>
      </c>
      <c r="D754" s="2"/>
      <c r="E754" s="3">
        <v>1.5023148148148148E-2</v>
      </c>
      <c r="F754" s="1" t="s">
        <v>13</v>
      </c>
      <c r="G754" s="1" t="s">
        <v>1323</v>
      </c>
      <c r="H754" s="1" t="str">
        <f>IF(ISNUMBER(SEARCH("Episode",ViewingActivityRaw[[#This Row],[Title]])),"SERIE","MOVIE")</f>
        <v>SERIE</v>
      </c>
      <c r="I754" s="1" t="s">
        <v>13</v>
      </c>
      <c r="J754" s="1" t="s">
        <v>14</v>
      </c>
      <c r="K754" s="3">
        <v>1.5034722222222222E-2</v>
      </c>
      <c r="L754" s="1" t="s">
        <v>1274</v>
      </c>
      <c r="M754" s="1" t="s">
        <v>16</v>
      </c>
    </row>
    <row r="755" spans="1:13" x14ac:dyDescent="0.3">
      <c r="A755">
        <v>754</v>
      </c>
      <c r="B755" s="1" t="s">
        <v>10</v>
      </c>
      <c r="C755" s="2">
        <v>44297.861111111109</v>
      </c>
      <c r="D755" s="2"/>
      <c r="E755" s="3">
        <v>1.4930555555555556E-2</v>
      </c>
      <c r="F755" s="1" t="s">
        <v>13</v>
      </c>
      <c r="G755" s="1" t="s">
        <v>1310</v>
      </c>
      <c r="H755" s="1" t="str">
        <f>IF(ISNUMBER(SEARCH("Episode",ViewingActivityRaw[[#This Row],[Title]])),"SERIE","MOVIE")</f>
        <v>SERIE</v>
      </c>
      <c r="I755" s="1" t="s">
        <v>13</v>
      </c>
      <c r="J755" s="1" t="s">
        <v>14</v>
      </c>
      <c r="K755" s="3">
        <v>1.5069444444444444E-2</v>
      </c>
      <c r="L755" s="1" t="s">
        <v>475</v>
      </c>
      <c r="M755" s="1" t="s">
        <v>16</v>
      </c>
    </row>
    <row r="756" spans="1:13" x14ac:dyDescent="0.3">
      <c r="A756">
        <v>755</v>
      </c>
      <c r="B756" s="1" t="s">
        <v>10</v>
      </c>
      <c r="C756" s="2">
        <v>44299.790277777778</v>
      </c>
      <c r="D756" s="2"/>
      <c r="E756" s="3">
        <v>1.5011574074074075E-2</v>
      </c>
      <c r="F756" s="1" t="s">
        <v>13</v>
      </c>
      <c r="G756" s="1" t="s">
        <v>1300</v>
      </c>
      <c r="H756" s="1" t="str">
        <f>IF(ISNUMBER(SEARCH("Episode",ViewingActivityRaw[[#This Row],[Title]])),"SERIE","MOVIE")</f>
        <v>SERIE</v>
      </c>
      <c r="I756" s="1" t="s">
        <v>13</v>
      </c>
      <c r="J756" s="1" t="s">
        <v>14</v>
      </c>
      <c r="K756" s="3">
        <v>1.5196759259259259E-2</v>
      </c>
      <c r="L756" s="1" t="s">
        <v>1297</v>
      </c>
      <c r="M756" s="1" t="s">
        <v>16</v>
      </c>
    </row>
    <row r="757" spans="1:13" x14ac:dyDescent="0.3">
      <c r="A757">
        <v>756</v>
      </c>
      <c r="B757" s="1" t="s">
        <v>10</v>
      </c>
      <c r="C757" s="2">
        <v>44297.795138888891</v>
      </c>
      <c r="D757" s="2"/>
      <c r="E757" s="3">
        <v>1.5023148148148148E-2</v>
      </c>
      <c r="F757" s="1" t="s">
        <v>11</v>
      </c>
      <c r="G757" s="1" t="s">
        <v>1314</v>
      </c>
      <c r="H757" s="1" t="str">
        <f>IF(ISNUMBER(SEARCH("Episode",ViewingActivityRaw[[#This Row],[Title]])),"SERIE","MOVIE")</f>
        <v>SERIE</v>
      </c>
      <c r="I757" s="1" t="s">
        <v>13</v>
      </c>
      <c r="J757" s="1" t="s">
        <v>14</v>
      </c>
      <c r="K757" s="3">
        <v>1.5046296296296295E-2</v>
      </c>
      <c r="L757" s="1" t="s">
        <v>1315</v>
      </c>
      <c r="M757" s="1" t="s">
        <v>16</v>
      </c>
    </row>
    <row r="758" spans="1:13" x14ac:dyDescent="0.3">
      <c r="A758">
        <v>757</v>
      </c>
      <c r="B758" s="1" t="s">
        <v>10</v>
      </c>
      <c r="C758" s="2">
        <v>44299.757638888892</v>
      </c>
      <c r="D758" s="2"/>
      <c r="E758" s="3">
        <v>1.5034722222222222E-2</v>
      </c>
      <c r="F758" s="1" t="s">
        <v>13</v>
      </c>
      <c r="G758" s="1" t="s">
        <v>1302</v>
      </c>
      <c r="H758" s="1" t="str">
        <f>IF(ISNUMBER(SEARCH("Episode",ViewingActivityRaw[[#This Row],[Title]])),"SERIE","MOVIE")</f>
        <v>SERIE</v>
      </c>
      <c r="I758" s="1" t="s">
        <v>13</v>
      </c>
      <c r="J758" s="1" t="s">
        <v>14</v>
      </c>
      <c r="K758" s="3">
        <v>1.5162037037037036E-2</v>
      </c>
      <c r="L758" s="1" t="s">
        <v>1303</v>
      </c>
      <c r="M758" s="1" t="s">
        <v>16</v>
      </c>
    </row>
    <row r="759" spans="1:13" x14ac:dyDescent="0.3">
      <c r="A759">
        <v>758</v>
      </c>
      <c r="B759" s="1" t="s">
        <v>10</v>
      </c>
      <c r="C759" s="2">
        <v>44298.737500000003</v>
      </c>
      <c r="D759" s="2"/>
      <c r="E759" s="3">
        <v>1.4837962962962963E-2</v>
      </c>
      <c r="F759" s="1" t="s">
        <v>13</v>
      </c>
      <c r="G759" s="1" t="s">
        <v>1309</v>
      </c>
      <c r="H759" s="1" t="str">
        <f>IF(ISNUMBER(SEARCH("Episode",ViewingActivityRaw[[#This Row],[Title]])),"SERIE","MOVIE")</f>
        <v>SERIE</v>
      </c>
      <c r="I759" s="1" t="s">
        <v>13</v>
      </c>
      <c r="J759" s="1" t="s">
        <v>14</v>
      </c>
      <c r="K759" s="3">
        <v>1.5011574074074075E-2</v>
      </c>
      <c r="L759" s="1" t="s">
        <v>455</v>
      </c>
      <c r="M759" s="1" t="s">
        <v>16</v>
      </c>
    </row>
    <row r="760" spans="1:13" x14ac:dyDescent="0.3">
      <c r="A760">
        <v>759</v>
      </c>
      <c r="B760" s="1" t="s">
        <v>10</v>
      </c>
      <c r="C760" s="2">
        <v>44299.772916666669</v>
      </c>
      <c r="D760" s="2"/>
      <c r="E760" s="3">
        <v>1.4849537037037038E-2</v>
      </c>
      <c r="F760" s="1" t="s">
        <v>11</v>
      </c>
      <c r="G760" s="1" t="s">
        <v>1301</v>
      </c>
      <c r="H760" s="1" t="str">
        <f>IF(ISNUMBER(SEARCH("Episode",ViewingActivityRaw[[#This Row],[Title]])),"SERIE","MOVIE")</f>
        <v>SERIE</v>
      </c>
      <c r="I760" s="1" t="s">
        <v>13</v>
      </c>
      <c r="J760" s="1" t="s">
        <v>14</v>
      </c>
      <c r="K760" s="3">
        <v>1.5034722222222222E-2</v>
      </c>
      <c r="L760" s="1" t="s">
        <v>1274</v>
      </c>
      <c r="M760" s="1" t="s">
        <v>16</v>
      </c>
    </row>
    <row r="761" spans="1:13" x14ac:dyDescent="0.3">
      <c r="A761">
        <v>760</v>
      </c>
      <c r="B761" s="1" t="s">
        <v>10</v>
      </c>
      <c r="C761" s="2">
        <v>44297.780555555553</v>
      </c>
      <c r="D761" s="2"/>
      <c r="E761" s="3">
        <v>1.4780092592592593E-2</v>
      </c>
      <c r="F761" s="1" t="s">
        <v>13</v>
      </c>
      <c r="G761" s="1" t="s">
        <v>1316</v>
      </c>
      <c r="H761" s="1" t="str">
        <f>IF(ISNUMBER(SEARCH("Episode",ViewingActivityRaw[[#This Row],[Title]])),"SERIE","MOVIE")</f>
        <v>SERIE</v>
      </c>
      <c r="I761" s="1" t="s">
        <v>13</v>
      </c>
      <c r="J761" s="1" t="s">
        <v>14</v>
      </c>
      <c r="K761" s="3">
        <v>1.4953703703703703E-2</v>
      </c>
      <c r="L761" s="1" t="s">
        <v>309</v>
      </c>
      <c r="M761" s="1" t="s">
        <v>16</v>
      </c>
    </row>
    <row r="762" spans="1:13" x14ac:dyDescent="0.3">
      <c r="A762">
        <v>761</v>
      </c>
      <c r="B762" s="1" t="s">
        <v>10</v>
      </c>
      <c r="C762" s="2">
        <v>44299.835416666669</v>
      </c>
      <c r="D762" s="2"/>
      <c r="E762" s="3">
        <v>1.4999999999999999E-2</v>
      </c>
      <c r="F762" s="1" t="s">
        <v>11</v>
      </c>
      <c r="G762" s="1" t="s">
        <v>1296</v>
      </c>
      <c r="H762" s="1" t="str">
        <f>IF(ISNUMBER(SEARCH("Episode",ViewingActivityRaw[[#This Row],[Title]])),"SERIE","MOVIE")</f>
        <v>SERIE</v>
      </c>
      <c r="I762" s="1" t="s">
        <v>13</v>
      </c>
      <c r="J762" s="1" t="s">
        <v>14</v>
      </c>
      <c r="K762" s="3">
        <v>1.5196759259259259E-2</v>
      </c>
      <c r="L762" s="1" t="s">
        <v>1297</v>
      </c>
      <c r="M762" s="1" t="s">
        <v>16</v>
      </c>
    </row>
    <row r="763" spans="1:13" x14ac:dyDescent="0.3">
      <c r="A763">
        <v>762</v>
      </c>
      <c r="B763" s="1" t="s">
        <v>10</v>
      </c>
      <c r="C763" s="2">
        <v>44297.759722222225</v>
      </c>
      <c r="D763" s="2"/>
      <c r="E763" s="3">
        <v>1.4837962962962963E-2</v>
      </c>
      <c r="F763" s="1" t="s">
        <v>13</v>
      </c>
      <c r="G763" s="1" t="s">
        <v>1317</v>
      </c>
      <c r="H763" s="1" t="str">
        <f>IF(ISNUMBER(SEARCH("Episode",ViewingActivityRaw[[#This Row],[Title]])),"SERIE","MOVIE")</f>
        <v>SERIE</v>
      </c>
      <c r="I763" s="1" t="s">
        <v>13</v>
      </c>
      <c r="J763" s="1" t="s">
        <v>14</v>
      </c>
      <c r="K763" s="3">
        <v>1.5023148148148148E-2</v>
      </c>
      <c r="L763" s="1" t="s">
        <v>320</v>
      </c>
      <c r="M763" s="1" t="s">
        <v>16</v>
      </c>
    </row>
    <row r="764" spans="1:13" x14ac:dyDescent="0.3">
      <c r="A764">
        <v>763</v>
      </c>
      <c r="B764" s="1" t="s">
        <v>10</v>
      </c>
      <c r="C764" s="2">
        <v>44299.743055555555</v>
      </c>
      <c r="D764" s="2"/>
      <c r="E764" s="3">
        <v>1.4594907407407407E-2</v>
      </c>
      <c r="F764" s="1" t="s">
        <v>13</v>
      </c>
      <c r="G764" s="1" t="s">
        <v>1304</v>
      </c>
      <c r="H764" s="1" t="str">
        <f>IF(ISNUMBER(SEARCH("Episode",ViewingActivityRaw[[#This Row],[Title]])),"SERIE","MOVIE")</f>
        <v>SERIE</v>
      </c>
      <c r="I764" s="1" t="s">
        <v>13</v>
      </c>
      <c r="J764" s="1" t="s">
        <v>14</v>
      </c>
      <c r="K764" s="3">
        <v>1.4791666666666667E-2</v>
      </c>
      <c r="L764" s="1" t="s">
        <v>391</v>
      </c>
      <c r="M764" s="1" t="s">
        <v>16</v>
      </c>
    </row>
    <row r="765" spans="1:13" x14ac:dyDescent="0.3">
      <c r="A765">
        <v>764</v>
      </c>
      <c r="B765" s="1" t="s">
        <v>10</v>
      </c>
      <c r="C765" s="2">
        <v>44297.84652777778</v>
      </c>
      <c r="D765" s="2"/>
      <c r="E765" s="3">
        <v>1.4976851851851852E-2</v>
      </c>
      <c r="F765" s="1" t="s">
        <v>13</v>
      </c>
      <c r="G765" s="1" t="s">
        <v>1311</v>
      </c>
      <c r="H765" s="1" t="str">
        <f>IF(ISNUMBER(SEARCH("Episode",ViewingActivityRaw[[#This Row],[Title]])),"SERIE","MOVIE")</f>
        <v>SERIE</v>
      </c>
      <c r="I765" s="1" t="s">
        <v>13</v>
      </c>
      <c r="J765" s="1" t="s">
        <v>14</v>
      </c>
      <c r="K765" s="3">
        <v>1.5138888888888889E-2</v>
      </c>
      <c r="L765" s="1" t="s">
        <v>717</v>
      </c>
      <c r="M765" s="1" t="s">
        <v>16</v>
      </c>
    </row>
    <row r="766" spans="1:13" x14ac:dyDescent="0.3">
      <c r="A766">
        <v>765</v>
      </c>
      <c r="B766" s="1" t="s">
        <v>10</v>
      </c>
      <c r="C766" s="2">
        <v>44298.769444444442</v>
      </c>
      <c r="D766" s="2"/>
      <c r="E766" s="3">
        <v>1.4884259259259259E-2</v>
      </c>
      <c r="F766" s="1" t="s">
        <v>13</v>
      </c>
      <c r="G766" s="1" t="s">
        <v>1307</v>
      </c>
      <c r="H766" s="1" t="str">
        <f>IF(ISNUMBER(SEARCH("Episode",ViewingActivityRaw[[#This Row],[Title]])),"SERIE","MOVIE")</f>
        <v>SERIE</v>
      </c>
      <c r="I766" s="1" t="s">
        <v>13</v>
      </c>
      <c r="J766" s="1" t="s">
        <v>14</v>
      </c>
      <c r="K766" s="3">
        <v>1.5081018518518518E-2</v>
      </c>
      <c r="L766" s="1" t="s">
        <v>1284</v>
      </c>
      <c r="M766" s="1" t="s">
        <v>16</v>
      </c>
    </row>
    <row r="767" spans="1:13" x14ac:dyDescent="0.3">
      <c r="A767">
        <v>766</v>
      </c>
      <c r="B767" s="1" t="s">
        <v>10</v>
      </c>
      <c r="C767" s="2">
        <v>44299.806250000001</v>
      </c>
      <c r="D767" s="2"/>
      <c r="E767" s="3">
        <v>1.4733796296296297E-2</v>
      </c>
      <c r="F767" s="1" t="s">
        <v>11</v>
      </c>
      <c r="G767" s="1" t="s">
        <v>1299</v>
      </c>
      <c r="H767" s="1" t="str">
        <f>IF(ISNUMBER(SEARCH("Episode",ViewingActivityRaw[[#This Row],[Title]])),"SERIE","MOVIE")</f>
        <v>SERIE</v>
      </c>
      <c r="I767" s="1" t="s">
        <v>13</v>
      </c>
      <c r="J767" s="1" t="s">
        <v>14</v>
      </c>
      <c r="K767" s="3">
        <v>1.4918981481481481E-2</v>
      </c>
      <c r="L767" s="1" t="s">
        <v>356</v>
      </c>
      <c r="M767" s="1" t="s">
        <v>16</v>
      </c>
    </row>
    <row r="768" spans="1:13" x14ac:dyDescent="0.3">
      <c r="A768">
        <v>767</v>
      </c>
      <c r="B768" s="1" t="s">
        <v>10</v>
      </c>
      <c r="C768" s="2">
        <v>44297.708333333336</v>
      </c>
      <c r="D768" s="2"/>
      <c r="E768" s="3">
        <v>1.4907407407407407E-2</v>
      </c>
      <c r="F768" s="1" t="s">
        <v>13</v>
      </c>
      <c r="G768" s="1" t="s">
        <v>1319</v>
      </c>
      <c r="H768" s="1" t="str">
        <f>IF(ISNUMBER(SEARCH("Episode",ViewingActivityRaw[[#This Row],[Title]])),"SERIE","MOVIE")</f>
        <v>SERIE</v>
      </c>
      <c r="I768" s="1" t="s">
        <v>13</v>
      </c>
      <c r="J768" s="1" t="s">
        <v>14</v>
      </c>
      <c r="K768" s="3">
        <v>1.5092592592592593E-2</v>
      </c>
      <c r="L768" s="1" t="s">
        <v>453</v>
      </c>
      <c r="M768" s="1" t="s">
        <v>16</v>
      </c>
    </row>
    <row r="769" spans="1:13" x14ac:dyDescent="0.3">
      <c r="A769">
        <v>768</v>
      </c>
      <c r="B769" s="1" t="s">
        <v>10</v>
      </c>
      <c r="C769" s="2">
        <v>44297.743055555555</v>
      </c>
      <c r="D769" s="2"/>
      <c r="E769" s="3">
        <v>1.5069444444444444E-2</v>
      </c>
      <c r="F769" s="1" t="s">
        <v>11</v>
      </c>
      <c r="G769" s="1" t="s">
        <v>1318</v>
      </c>
      <c r="H769" s="1" t="str">
        <f>IF(ISNUMBER(SEARCH("Episode",ViewingActivityRaw[[#This Row],[Title]])),"SERIE","MOVIE")</f>
        <v>SERIE</v>
      </c>
      <c r="I769" s="1" t="s">
        <v>13</v>
      </c>
      <c r="J769" s="1" t="s">
        <v>14</v>
      </c>
      <c r="K769" s="3">
        <v>1.5266203703703704E-2</v>
      </c>
      <c r="L769" s="1" t="s">
        <v>719</v>
      </c>
      <c r="M769" s="1" t="s">
        <v>16</v>
      </c>
    </row>
    <row r="770" spans="1:13" x14ac:dyDescent="0.3">
      <c r="A770">
        <v>769</v>
      </c>
      <c r="B770" s="1" t="s">
        <v>10</v>
      </c>
      <c r="C770" s="2">
        <v>44298.850694444445</v>
      </c>
      <c r="D770" s="2"/>
      <c r="E770" s="3">
        <v>1.5046296296296295E-2</v>
      </c>
      <c r="F770" s="1" t="s">
        <v>13</v>
      </c>
      <c r="G770" s="1" t="s">
        <v>1305</v>
      </c>
      <c r="H770" s="1" t="str">
        <f>IF(ISNUMBER(SEARCH("Episode",ViewingActivityRaw[[#This Row],[Title]])),"SERIE","MOVIE")</f>
        <v>SERIE</v>
      </c>
      <c r="I770" s="1" t="s">
        <v>13</v>
      </c>
      <c r="J770" s="1" t="s">
        <v>14</v>
      </c>
      <c r="K770" s="3">
        <v>1.5243055555555555E-2</v>
      </c>
      <c r="L770" s="1" t="s">
        <v>715</v>
      </c>
      <c r="M770" s="1" t="s">
        <v>16</v>
      </c>
    </row>
    <row r="771" spans="1:13" x14ac:dyDescent="0.3">
      <c r="A771">
        <v>770</v>
      </c>
      <c r="B771" s="1" t="s">
        <v>10</v>
      </c>
      <c r="C771" s="2">
        <v>44298.754166666666</v>
      </c>
      <c r="D771" s="2"/>
      <c r="E771" s="3">
        <v>1.4907407407407407E-2</v>
      </c>
      <c r="F771" s="1" t="s">
        <v>13</v>
      </c>
      <c r="G771" s="1" t="s">
        <v>1308</v>
      </c>
      <c r="H771" s="1" t="str">
        <f>IF(ISNUMBER(SEARCH("Episode",ViewingActivityRaw[[#This Row],[Title]])),"SERIE","MOVIE")</f>
        <v>SERIE</v>
      </c>
      <c r="I771" s="1" t="s">
        <v>13</v>
      </c>
      <c r="J771" s="1" t="s">
        <v>14</v>
      </c>
      <c r="K771" s="3">
        <v>1.5069444444444444E-2</v>
      </c>
      <c r="L771" s="1" t="s">
        <v>475</v>
      </c>
      <c r="M771" s="1" t="s">
        <v>16</v>
      </c>
    </row>
    <row r="772" spans="1:13" x14ac:dyDescent="0.3">
      <c r="A772">
        <v>771</v>
      </c>
      <c r="B772" s="1" t="s">
        <v>10</v>
      </c>
      <c r="C772" s="2">
        <v>44298.834722222222</v>
      </c>
      <c r="D772" s="2"/>
      <c r="E772" s="3">
        <v>1.53125E-2</v>
      </c>
      <c r="F772" s="1" t="s">
        <v>13</v>
      </c>
      <c r="G772" s="1" t="s">
        <v>1306</v>
      </c>
      <c r="H772" s="1" t="str">
        <f>IF(ISNUMBER(SEARCH("Episode",ViewingActivityRaw[[#This Row],[Title]])),"SERIE","MOVIE")</f>
        <v>SERIE</v>
      </c>
      <c r="I772" s="1" t="s">
        <v>13</v>
      </c>
      <c r="J772" s="1" t="s">
        <v>14</v>
      </c>
      <c r="K772" s="3">
        <v>1.5023148148148148E-2</v>
      </c>
      <c r="L772" s="1" t="s">
        <v>320</v>
      </c>
      <c r="M772" s="1" t="s">
        <v>16</v>
      </c>
    </row>
    <row r="773" spans="1:13" x14ac:dyDescent="0.3">
      <c r="A773">
        <v>772</v>
      </c>
      <c r="B773" s="1" t="s">
        <v>10</v>
      </c>
      <c r="C773" s="2">
        <v>44301.700694444444</v>
      </c>
      <c r="D773" s="2"/>
      <c r="E773" s="3">
        <v>1.0416666666666667E-4</v>
      </c>
      <c r="F773" s="1" t="s">
        <v>13</v>
      </c>
      <c r="G773" s="1" t="s">
        <v>1285</v>
      </c>
      <c r="H773" s="1" t="str">
        <f>IF(ISNUMBER(SEARCH("Episode",ViewingActivityRaw[[#This Row],[Title]])),"SERIE","MOVIE")</f>
        <v>SERIE</v>
      </c>
      <c r="I773" s="1" t="s">
        <v>13</v>
      </c>
      <c r="J773" s="1" t="s">
        <v>14</v>
      </c>
      <c r="K773" s="3">
        <v>1.1574074074074075E-4</v>
      </c>
      <c r="L773" s="1" t="s">
        <v>114</v>
      </c>
      <c r="M773" s="1" t="s">
        <v>16</v>
      </c>
    </row>
    <row r="774" spans="1:13" x14ac:dyDescent="0.3">
      <c r="A774">
        <v>773</v>
      </c>
      <c r="B774" s="1" t="s">
        <v>10</v>
      </c>
      <c r="C774" s="2">
        <v>44297.810416666667</v>
      </c>
      <c r="D774" s="2"/>
      <c r="E774" s="3">
        <v>1.4895833333333334E-2</v>
      </c>
      <c r="F774" s="1" t="s">
        <v>13</v>
      </c>
      <c r="G774" s="1" t="s">
        <v>1313</v>
      </c>
      <c r="H774" s="1" t="str">
        <f>IF(ISNUMBER(SEARCH("Episode",ViewingActivityRaw[[#This Row],[Title]])),"SERIE","MOVIE")</f>
        <v>SERIE</v>
      </c>
      <c r="I774" s="1" t="s">
        <v>13</v>
      </c>
      <c r="J774" s="1" t="s">
        <v>14</v>
      </c>
      <c r="K774" s="3">
        <v>1.5092592592592593E-2</v>
      </c>
      <c r="L774" s="1" t="s">
        <v>453</v>
      </c>
      <c r="M774" s="1" t="s">
        <v>16</v>
      </c>
    </row>
    <row r="775" spans="1:13" x14ac:dyDescent="0.3">
      <c r="A775">
        <v>774</v>
      </c>
      <c r="B775" s="1" t="s">
        <v>10</v>
      </c>
      <c r="C775" s="2">
        <v>44297.831250000003</v>
      </c>
      <c r="D775" s="2"/>
      <c r="E775" s="3">
        <v>1.4895833333333334E-2</v>
      </c>
      <c r="F775" s="1" t="s">
        <v>13</v>
      </c>
      <c r="G775" s="1" t="s">
        <v>1312</v>
      </c>
      <c r="H775" s="1" t="str">
        <f>IF(ISNUMBER(SEARCH("Episode",ViewingActivityRaw[[#This Row],[Title]])),"SERIE","MOVIE")</f>
        <v>SERIE</v>
      </c>
      <c r="I775" s="1" t="s">
        <v>13</v>
      </c>
      <c r="J775" s="1" t="s">
        <v>14</v>
      </c>
      <c r="K775" s="3">
        <v>1.5092592592592593E-2</v>
      </c>
      <c r="L775" s="1" t="s">
        <v>453</v>
      </c>
      <c r="M775" s="1" t="s">
        <v>16</v>
      </c>
    </row>
    <row r="776" spans="1:13" x14ac:dyDescent="0.3">
      <c r="A776">
        <v>775</v>
      </c>
      <c r="B776" s="1" t="s">
        <v>10</v>
      </c>
      <c r="C776" s="2">
        <v>44299.820833333331</v>
      </c>
      <c r="D776" s="2"/>
      <c r="E776" s="3">
        <v>1.5011574074074075E-2</v>
      </c>
      <c r="F776" s="1" t="s">
        <v>11</v>
      </c>
      <c r="G776" s="1" t="s">
        <v>1298</v>
      </c>
      <c r="H776" s="1" t="str">
        <f>IF(ISNUMBER(SEARCH("Episode",ViewingActivityRaw[[#This Row],[Title]])),"SERIE","MOVIE")</f>
        <v>SERIE</v>
      </c>
      <c r="I776" s="1" t="s">
        <v>13</v>
      </c>
      <c r="J776" s="1" t="s">
        <v>14</v>
      </c>
      <c r="K776" s="3">
        <v>1.5208333333333334E-2</v>
      </c>
      <c r="L776" s="1" t="s">
        <v>1235</v>
      </c>
      <c r="M776" s="1" t="s">
        <v>16</v>
      </c>
    </row>
    <row r="777" spans="1:13" x14ac:dyDescent="0.3">
      <c r="A777">
        <v>776</v>
      </c>
      <c r="B777" s="1" t="s">
        <v>10</v>
      </c>
      <c r="C777" s="2">
        <v>44300.783333333333</v>
      </c>
      <c r="D777" s="2"/>
      <c r="E777" s="3">
        <v>1.4733796296296297E-2</v>
      </c>
      <c r="F777" s="1" t="s">
        <v>13</v>
      </c>
      <c r="G777" s="1" t="s">
        <v>1291</v>
      </c>
      <c r="H777" s="1" t="str">
        <f>IF(ISNUMBER(SEARCH("Episode",ViewingActivityRaw[[#This Row],[Title]])),"SERIE","MOVIE")</f>
        <v>SERIE</v>
      </c>
      <c r="I777" s="1" t="s">
        <v>13</v>
      </c>
      <c r="J777" s="1" t="s">
        <v>14</v>
      </c>
      <c r="K777" s="3">
        <v>1.4953703703703703E-2</v>
      </c>
      <c r="L777" s="1" t="s">
        <v>309</v>
      </c>
      <c r="M777" s="1" t="s">
        <v>16</v>
      </c>
    </row>
    <row r="778" spans="1:13" x14ac:dyDescent="0.3">
      <c r="A778">
        <v>777</v>
      </c>
      <c r="B778" s="1" t="s">
        <v>10</v>
      </c>
      <c r="C778" s="2">
        <v>44301.731249999997</v>
      </c>
      <c r="D778" s="2"/>
      <c r="E778" s="3">
        <v>1.4884259259259259E-2</v>
      </c>
      <c r="F778" s="1" t="s">
        <v>13</v>
      </c>
      <c r="G778" s="1" t="s">
        <v>1280</v>
      </c>
      <c r="H778" s="1" t="str">
        <f>IF(ISNUMBER(SEARCH("Episode",ViewingActivityRaw[[#This Row],[Title]])),"SERIE","MOVIE")</f>
        <v>SERIE</v>
      </c>
      <c r="I778" s="1" t="s">
        <v>13</v>
      </c>
      <c r="J778" s="1" t="s">
        <v>14</v>
      </c>
      <c r="K778" s="3">
        <v>1.5104166666666667E-2</v>
      </c>
      <c r="L778" s="1" t="s">
        <v>1279</v>
      </c>
      <c r="M778" s="1" t="s">
        <v>16</v>
      </c>
    </row>
    <row r="779" spans="1:13" x14ac:dyDescent="0.3">
      <c r="A779">
        <v>778</v>
      </c>
      <c r="B779" s="1" t="s">
        <v>10</v>
      </c>
      <c r="C779" s="2">
        <v>44301.806250000001</v>
      </c>
      <c r="D779" s="2"/>
      <c r="E779" s="3">
        <v>1.4814814814814815E-2</v>
      </c>
      <c r="F779" s="1" t="s">
        <v>13</v>
      </c>
      <c r="G779" s="1" t="s">
        <v>1273</v>
      </c>
      <c r="H779" s="1" t="str">
        <f>IF(ISNUMBER(SEARCH("Episode",ViewingActivityRaw[[#This Row],[Title]])),"SERIE","MOVIE")</f>
        <v>SERIE</v>
      </c>
      <c r="I779" s="1" t="s">
        <v>13</v>
      </c>
      <c r="J779" s="1" t="s">
        <v>14</v>
      </c>
      <c r="K779" s="3">
        <v>1.5034722222222222E-2</v>
      </c>
      <c r="L779" s="1" t="s">
        <v>1274</v>
      </c>
      <c r="M779" s="1" t="s">
        <v>16</v>
      </c>
    </row>
    <row r="780" spans="1:13" x14ac:dyDescent="0.3">
      <c r="A780">
        <v>779</v>
      </c>
      <c r="B780" s="1" t="s">
        <v>10</v>
      </c>
      <c r="C780" s="2">
        <v>44300.768055555556</v>
      </c>
      <c r="D780" s="2"/>
      <c r="E780" s="3">
        <v>1.4710648148148148E-2</v>
      </c>
      <c r="F780" s="1" t="s">
        <v>13</v>
      </c>
      <c r="G780" s="1" t="s">
        <v>1292</v>
      </c>
      <c r="H780" s="1" t="str">
        <f>IF(ISNUMBER(SEARCH("Episode",ViewingActivityRaw[[#This Row],[Title]])),"SERIE","MOVIE")</f>
        <v>SERIE</v>
      </c>
      <c r="I780" s="1" t="s">
        <v>13</v>
      </c>
      <c r="J780" s="1" t="s">
        <v>14</v>
      </c>
      <c r="K780" s="3">
        <v>1.4930555555555556E-2</v>
      </c>
      <c r="L780" s="1" t="s">
        <v>322</v>
      </c>
      <c r="M780" s="1" t="s">
        <v>16</v>
      </c>
    </row>
    <row r="781" spans="1:13" x14ac:dyDescent="0.3">
      <c r="A781">
        <v>780</v>
      </c>
      <c r="B781" s="1" t="s">
        <v>10</v>
      </c>
      <c r="C781" s="2">
        <v>44301.700694444444</v>
      </c>
      <c r="D781" s="2"/>
      <c r="E781" s="3">
        <v>1.4895833333333334E-2</v>
      </c>
      <c r="F781" s="1" t="s">
        <v>13</v>
      </c>
      <c r="G781" s="1" t="s">
        <v>1283</v>
      </c>
      <c r="H781" s="1" t="str">
        <f>IF(ISNUMBER(SEARCH("Episode",ViewingActivityRaw[[#This Row],[Title]])),"SERIE","MOVIE")</f>
        <v>SERIE</v>
      </c>
      <c r="I781" s="1" t="s">
        <v>13</v>
      </c>
      <c r="J781" s="1" t="s">
        <v>14</v>
      </c>
      <c r="K781" s="3">
        <v>1.5081018518518518E-2</v>
      </c>
      <c r="L781" s="1" t="s">
        <v>1284</v>
      </c>
      <c r="M781" s="1" t="s">
        <v>16</v>
      </c>
    </row>
    <row r="782" spans="1:13" x14ac:dyDescent="0.3">
      <c r="A782">
        <v>781</v>
      </c>
      <c r="B782" s="1" t="s">
        <v>10</v>
      </c>
      <c r="C782" s="2">
        <v>44300.829861111109</v>
      </c>
      <c r="D782" s="2"/>
      <c r="E782" s="3">
        <v>1.4826388888888889E-2</v>
      </c>
      <c r="F782" s="1" t="s">
        <v>13</v>
      </c>
      <c r="G782" s="1" t="s">
        <v>1287</v>
      </c>
      <c r="H782" s="1" t="str">
        <f>IF(ISNUMBER(SEARCH("Episode",ViewingActivityRaw[[#This Row],[Title]])),"SERIE","MOVIE")</f>
        <v>SERIE</v>
      </c>
      <c r="I782" s="1" t="s">
        <v>13</v>
      </c>
      <c r="J782" s="1" t="s">
        <v>14</v>
      </c>
      <c r="K782" s="3">
        <v>1.5057870370370371E-2</v>
      </c>
      <c r="L782" s="1" t="s">
        <v>1288</v>
      </c>
      <c r="M782" s="1" t="s">
        <v>16</v>
      </c>
    </row>
    <row r="783" spans="1:13" x14ac:dyDescent="0.3">
      <c r="A783">
        <v>782</v>
      </c>
      <c r="B783" s="1" t="s">
        <v>10</v>
      </c>
      <c r="C783" s="2">
        <v>44299.868750000001</v>
      </c>
      <c r="D783" s="2"/>
      <c r="E783" s="3">
        <v>1.474537037037037E-2</v>
      </c>
      <c r="F783" s="1" t="s">
        <v>13</v>
      </c>
      <c r="G783" s="1" t="s">
        <v>1294</v>
      </c>
      <c r="H783" s="1" t="str">
        <f>IF(ISNUMBER(SEARCH("Episode",ViewingActivityRaw[[#This Row],[Title]])),"SERIE","MOVIE")</f>
        <v>SERIE</v>
      </c>
      <c r="I783" s="1" t="s">
        <v>13</v>
      </c>
      <c r="J783" s="1" t="s">
        <v>14</v>
      </c>
      <c r="K783" s="3">
        <v>1.4976851851851852E-2</v>
      </c>
      <c r="L783" s="1" t="s">
        <v>434</v>
      </c>
      <c r="M783" s="1" t="s">
        <v>16</v>
      </c>
    </row>
    <row r="784" spans="1:13" x14ac:dyDescent="0.3">
      <c r="A784">
        <v>783</v>
      </c>
      <c r="B784" s="1" t="s">
        <v>10</v>
      </c>
      <c r="C784" s="2">
        <v>44299.853472222225</v>
      </c>
      <c r="D784" s="2"/>
      <c r="E784" s="3">
        <v>1.4768518518518519E-2</v>
      </c>
      <c r="F784" s="1" t="s">
        <v>13</v>
      </c>
      <c r="G784" s="1" t="s">
        <v>1295</v>
      </c>
      <c r="H784" s="1" t="str">
        <f>IF(ISNUMBER(SEARCH("Episode",ViewingActivityRaw[[#This Row],[Title]])),"SERIE","MOVIE")</f>
        <v>SERIE</v>
      </c>
      <c r="I784" s="1" t="s">
        <v>13</v>
      </c>
      <c r="J784" s="1" t="s">
        <v>14</v>
      </c>
      <c r="K784" s="3">
        <v>1.4988425925925926E-2</v>
      </c>
      <c r="L784" s="1" t="s">
        <v>1266</v>
      </c>
      <c r="M784" s="1" t="s">
        <v>16</v>
      </c>
    </row>
    <row r="785" spans="1:13" hidden="1" x14ac:dyDescent="0.3">
      <c r="A785">
        <v>784</v>
      </c>
      <c r="B785" s="1" t="s">
        <v>10</v>
      </c>
      <c r="C785" s="2">
        <v>44303.499305555553</v>
      </c>
      <c r="D785" s="2"/>
      <c r="E785" s="3">
        <v>5.7870370370370373E-5</v>
      </c>
      <c r="F785" s="1" t="s">
        <v>11</v>
      </c>
      <c r="G785" s="1" t="s">
        <v>1264</v>
      </c>
      <c r="H785" s="1"/>
      <c r="I785" s="1" t="s">
        <v>58</v>
      </c>
      <c r="J785" s="1" t="s">
        <v>480</v>
      </c>
      <c r="K785" s="3">
        <v>6.9444444444444444E-5</v>
      </c>
      <c r="L785" s="1" t="s">
        <v>73</v>
      </c>
      <c r="M785" s="1" t="s">
        <v>16</v>
      </c>
    </row>
    <row r="786" spans="1:13" x14ac:dyDescent="0.3">
      <c r="A786">
        <v>785</v>
      </c>
      <c r="B786" s="1" t="s">
        <v>10</v>
      </c>
      <c r="C786" s="2">
        <v>44301.790972222225</v>
      </c>
      <c r="D786" s="2"/>
      <c r="E786" s="3">
        <v>1.4884259259259259E-2</v>
      </c>
      <c r="F786" s="1" t="s">
        <v>13</v>
      </c>
      <c r="G786" s="1" t="s">
        <v>1275</v>
      </c>
      <c r="H786" s="1" t="str">
        <f>IF(ISNUMBER(SEARCH("Episode",ViewingActivityRaw[[#This Row],[Title]])),"SERIE","MOVIE")</f>
        <v>SERIE</v>
      </c>
      <c r="I786" s="1" t="s">
        <v>13</v>
      </c>
      <c r="J786" s="1" t="s">
        <v>14</v>
      </c>
      <c r="K786" s="3">
        <v>1.5092592592592593E-2</v>
      </c>
      <c r="L786" s="1" t="s">
        <v>453</v>
      </c>
      <c r="M786" s="1" t="s">
        <v>16</v>
      </c>
    </row>
    <row r="787" spans="1:13" x14ac:dyDescent="0.3">
      <c r="A787">
        <v>786</v>
      </c>
      <c r="B787" s="1" t="s">
        <v>10</v>
      </c>
      <c r="C787" s="2">
        <v>44301.820833333331</v>
      </c>
      <c r="D787" s="2"/>
      <c r="E787" s="3">
        <v>1.4733796296296297E-2</v>
      </c>
      <c r="F787" s="1" t="s">
        <v>13</v>
      </c>
      <c r="G787" s="1" t="s">
        <v>1272</v>
      </c>
      <c r="H787" s="1" t="str">
        <f>IF(ISNUMBER(SEARCH("Episode",ViewingActivityRaw[[#This Row],[Title]])),"SERIE","MOVIE")</f>
        <v>SERIE</v>
      </c>
      <c r="I787" s="1" t="s">
        <v>13</v>
      </c>
      <c r="J787" s="1" t="s">
        <v>14</v>
      </c>
      <c r="K787" s="3">
        <v>1.4965277777777777E-2</v>
      </c>
      <c r="L787" s="1" t="s">
        <v>344</v>
      </c>
      <c r="M787" s="1" t="s">
        <v>16</v>
      </c>
    </row>
    <row r="788" spans="1:13" x14ac:dyDescent="0.3">
      <c r="A788">
        <v>787</v>
      </c>
      <c r="B788" s="1" t="s">
        <v>10</v>
      </c>
      <c r="C788" s="2">
        <v>44301.757638888892</v>
      </c>
      <c r="D788" s="2"/>
      <c r="E788" s="3">
        <v>1.5057870370370371E-2</v>
      </c>
      <c r="F788" s="1" t="s">
        <v>13</v>
      </c>
      <c r="G788" s="1" t="s">
        <v>1278</v>
      </c>
      <c r="H788" s="1" t="str">
        <f>IF(ISNUMBER(SEARCH("Episode",ViewingActivityRaw[[#This Row],[Title]])),"SERIE","MOVIE")</f>
        <v>SERIE</v>
      </c>
      <c r="I788" s="1" t="s">
        <v>13</v>
      </c>
      <c r="J788" s="1" t="s">
        <v>14</v>
      </c>
      <c r="K788" s="3">
        <v>1.5104166666666667E-2</v>
      </c>
      <c r="L788" s="1" t="s">
        <v>1279</v>
      </c>
      <c r="M788" s="1" t="s">
        <v>16</v>
      </c>
    </row>
    <row r="789" spans="1:13" x14ac:dyDescent="0.3">
      <c r="A789">
        <v>788</v>
      </c>
      <c r="B789" s="1" t="s">
        <v>10</v>
      </c>
      <c r="C789" s="2">
        <v>44300.79791666667</v>
      </c>
      <c r="D789" s="2"/>
      <c r="E789" s="3">
        <v>1.4710648148148148E-2</v>
      </c>
      <c r="F789" s="1" t="s">
        <v>13</v>
      </c>
      <c r="G789" s="1" t="s">
        <v>1290</v>
      </c>
      <c r="H789" s="1" t="str">
        <f>IF(ISNUMBER(SEARCH("Episode",ViewingActivityRaw[[#This Row],[Title]])),"SERIE","MOVIE")</f>
        <v>SERIE</v>
      </c>
      <c r="I789" s="1" t="s">
        <v>13</v>
      </c>
      <c r="J789" s="1" t="s">
        <v>14</v>
      </c>
      <c r="K789" s="3">
        <v>1.494212962962963E-2</v>
      </c>
      <c r="L789" s="1" t="s">
        <v>311</v>
      </c>
      <c r="M789" s="1" t="s">
        <v>16</v>
      </c>
    </row>
    <row r="790" spans="1:13" x14ac:dyDescent="0.3">
      <c r="A790">
        <v>789</v>
      </c>
      <c r="B790" s="1" t="s">
        <v>10</v>
      </c>
      <c r="C790" s="2">
        <v>44300.844444444447</v>
      </c>
      <c r="D790" s="2"/>
      <c r="E790" s="3">
        <v>1.4722222222222222E-2</v>
      </c>
      <c r="F790" s="1" t="s">
        <v>13</v>
      </c>
      <c r="G790" s="1" t="s">
        <v>1286</v>
      </c>
      <c r="H790" s="1" t="str">
        <f>IF(ISNUMBER(SEARCH("Episode",ViewingActivityRaw[[#This Row],[Title]])),"SERIE","MOVIE")</f>
        <v>SERIE</v>
      </c>
      <c r="I790" s="1" t="s">
        <v>13</v>
      </c>
      <c r="J790" s="1" t="s">
        <v>14</v>
      </c>
      <c r="K790" s="3">
        <v>1.4953703703703703E-2</v>
      </c>
      <c r="L790" s="1" t="s">
        <v>309</v>
      </c>
      <c r="M790" s="1" t="s">
        <v>16</v>
      </c>
    </row>
    <row r="791" spans="1:13" x14ac:dyDescent="0.3">
      <c r="A791">
        <v>790</v>
      </c>
      <c r="B791" s="1" t="s">
        <v>10</v>
      </c>
      <c r="C791" s="2">
        <v>44300.814583333333</v>
      </c>
      <c r="D791" s="2"/>
      <c r="E791" s="3">
        <v>1.474537037037037E-2</v>
      </c>
      <c r="F791" s="1" t="s">
        <v>13</v>
      </c>
      <c r="G791" s="1" t="s">
        <v>1289</v>
      </c>
      <c r="H791" s="1" t="str">
        <f>IF(ISNUMBER(SEARCH("Episode",ViewingActivityRaw[[#This Row],[Title]])),"SERIE","MOVIE")</f>
        <v>SERIE</v>
      </c>
      <c r="I791" s="1" t="s">
        <v>13</v>
      </c>
      <c r="J791" s="1" t="s">
        <v>14</v>
      </c>
      <c r="K791" s="3">
        <v>1.4965277777777777E-2</v>
      </c>
      <c r="L791" s="1" t="s">
        <v>344</v>
      </c>
      <c r="M791" s="1" t="s">
        <v>16</v>
      </c>
    </row>
    <row r="792" spans="1:13" x14ac:dyDescent="0.3">
      <c r="A792">
        <v>791</v>
      </c>
      <c r="B792" s="1" t="s">
        <v>10</v>
      </c>
      <c r="C792" s="2">
        <v>44301.835416666669</v>
      </c>
      <c r="D792" s="2"/>
      <c r="E792" s="3">
        <v>1.474537037037037E-2</v>
      </c>
      <c r="F792" s="1" t="s">
        <v>13</v>
      </c>
      <c r="G792" s="1" t="s">
        <v>1271</v>
      </c>
      <c r="H792" s="1" t="str">
        <f>IF(ISNUMBER(SEARCH("Episode",ViewingActivityRaw[[#This Row],[Title]])),"SERIE","MOVIE")</f>
        <v>SERIE</v>
      </c>
      <c r="I792" s="1" t="s">
        <v>13</v>
      </c>
      <c r="J792" s="1" t="s">
        <v>14</v>
      </c>
      <c r="K792" s="3">
        <v>1.4976851851851852E-2</v>
      </c>
      <c r="L792" s="1" t="s">
        <v>434</v>
      </c>
      <c r="M792" s="1" t="s">
        <v>16</v>
      </c>
    </row>
    <row r="793" spans="1:13" x14ac:dyDescent="0.3">
      <c r="A793">
        <v>792</v>
      </c>
      <c r="B793" s="1" t="s">
        <v>10</v>
      </c>
      <c r="C793" s="2">
        <v>44300.75277777778</v>
      </c>
      <c r="D793" s="2"/>
      <c r="E793" s="3">
        <v>1.4780092592592593E-2</v>
      </c>
      <c r="F793" s="1" t="s">
        <v>13</v>
      </c>
      <c r="G793" s="1" t="s">
        <v>1293</v>
      </c>
      <c r="H793" s="1" t="str">
        <f>IF(ISNUMBER(SEARCH("Episode",ViewingActivityRaw[[#This Row],[Title]])),"SERIE","MOVIE")</f>
        <v>SERIE</v>
      </c>
      <c r="I793" s="1" t="s">
        <v>13</v>
      </c>
      <c r="J793" s="1" t="s">
        <v>14</v>
      </c>
      <c r="K793" s="3">
        <v>1.4965277777777777E-2</v>
      </c>
      <c r="L793" s="1" t="s">
        <v>344</v>
      </c>
      <c r="M793" s="1" t="s">
        <v>16</v>
      </c>
    </row>
    <row r="794" spans="1:13" x14ac:dyDescent="0.3">
      <c r="A794">
        <v>793</v>
      </c>
      <c r="B794" s="1" t="s">
        <v>10</v>
      </c>
      <c r="C794" s="2">
        <v>44301.71597222222</v>
      </c>
      <c r="D794" s="2"/>
      <c r="E794" s="3">
        <v>1.4780092592592593E-2</v>
      </c>
      <c r="F794" s="1" t="s">
        <v>13</v>
      </c>
      <c r="G794" s="1" t="s">
        <v>1281</v>
      </c>
      <c r="H794" s="1" t="str">
        <f>IF(ISNUMBER(SEARCH("Episode",ViewingActivityRaw[[#This Row],[Title]])),"SERIE","MOVIE")</f>
        <v>SERIE</v>
      </c>
      <c r="I794" s="1" t="s">
        <v>13</v>
      </c>
      <c r="J794" s="1" t="s">
        <v>14</v>
      </c>
      <c r="K794" s="3">
        <v>1.4999999999999999E-2</v>
      </c>
      <c r="L794" s="1" t="s">
        <v>1282</v>
      </c>
      <c r="M794" s="1" t="s">
        <v>16</v>
      </c>
    </row>
    <row r="795" spans="1:13" x14ac:dyDescent="0.3">
      <c r="A795">
        <v>794</v>
      </c>
      <c r="B795" s="1" t="s">
        <v>10</v>
      </c>
      <c r="C795" s="2">
        <v>44301.772916666669</v>
      </c>
      <c r="D795" s="2"/>
      <c r="E795" s="3">
        <v>1.4409722222222223E-2</v>
      </c>
      <c r="F795" s="1" t="s">
        <v>13</v>
      </c>
      <c r="G795" s="1" t="s">
        <v>1276</v>
      </c>
      <c r="H795" s="1" t="str">
        <f>IF(ISNUMBER(SEARCH("Episode",ViewingActivityRaw[[#This Row],[Title]])),"SERIE","MOVIE")</f>
        <v>SERIE</v>
      </c>
      <c r="I795" s="1" t="s">
        <v>13</v>
      </c>
      <c r="J795" s="1" t="s">
        <v>14</v>
      </c>
      <c r="K795" s="3">
        <v>1.4641203703703703E-2</v>
      </c>
      <c r="L795" s="1" t="s">
        <v>1277</v>
      </c>
      <c r="M795" s="1" t="s">
        <v>16</v>
      </c>
    </row>
    <row r="796" spans="1:13" x14ac:dyDescent="0.3">
      <c r="A796">
        <v>795</v>
      </c>
      <c r="B796" s="1" t="s">
        <v>10</v>
      </c>
      <c r="C796" s="2">
        <v>44303.90347222222</v>
      </c>
      <c r="D796" s="2"/>
      <c r="E796" s="3">
        <v>1.474537037037037E-2</v>
      </c>
      <c r="F796" s="1" t="s">
        <v>13</v>
      </c>
      <c r="G796" s="1" t="s">
        <v>1259</v>
      </c>
      <c r="H796" s="1" t="str">
        <f>IF(ISNUMBER(SEARCH("Episode",ViewingActivityRaw[[#This Row],[Title]])),"SERIE","MOVIE")</f>
        <v>SERIE</v>
      </c>
      <c r="I796" s="1" t="s">
        <v>13</v>
      </c>
      <c r="J796" s="1" t="s">
        <v>14</v>
      </c>
      <c r="K796" s="3">
        <v>1.4953703703703703E-2</v>
      </c>
      <c r="L796" s="1" t="s">
        <v>309</v>
      </c>
      <c r="M796" s="1" t="s">
        <v>16</v>
      </c>
    </row>
    <row r="797" spans="1:13" x14ac:dyDescent="0.3">
      <c r="A797">
        <v>796</v>
      </c>
      <c r="B797" s="1" t="s">
        <v>10</v>
      </c>
      <c r="C797" s="2">
        <v>44302.691666666666</v>
      </c>
      <c r="D797" s="2"/>
      <c r="E797" s="3">
        <v>1.4826388888888889E-2</v>
      </c>
      <c r="F797" s="1" t="s">
        <v>13</v>
      </c>
      <c r="G797" s="1" t="s">
        <v>1269</v>
      </c>
      <c r="H797" s="1" t="str">
        <f>IF(ISNUMBER(SEARCH("Episode",ViewingActivityRaw[[#This Row],[Title]])),"SERIE","MOVIE")</f>
        <v>SERIE</v>
      </c>
      <c r="I797" s="1" t="s">
        <v>13</v>
      </c>
      <c r="J797" s="1" t="s">
        <v>14</v>
      </c>
      <c r="K797" s="3">
        <v>1.4988425925925926E-2</v>
      </c>
      <c r="L797" s="1" t="s">
        <v>1266</v>
      </c>
      <c r="M797" s="1" t="s">
        <v>16</v>
      </c>
    </row>
    <row r="798" spans="1:13" x14ac:dyDescent="0.3">
      <c r="A798">
        <v>797</v>
      </c>
      <c r="B798" s="1" t="s">
        <v>10</v>
      </c>
      <c r="C798" s="2">
        <v>44303.487500000003</v>
      </c>
      <c r="D798" s="2"/>
      <c r="E798" s="3">
        <v>1.1041666666666667E-2</v>
      </c>
      <c r="F798" s="1" t="s">
        <v>13</v>
      </c>
      <c r="G798" s="1" t="s">
        <v>1265</v>
      </c>
      <c r="H798" s="1" t="str">
        <f>IF(ISNUMBER(SEARCH("Episode",ViewingActivityRaw[[#This Row],[Title]])),"SERIE","MOVIE")</f>
        <v>SERIE</v>
      </c>
      <c r="I798" s="1" t="s">
        <v>13</v>
      </c>
      <c r="J798" s="1" t="s">
        <v>480</v>
      </c>
      <c r="K798" s="3">
        <v>1.4988425925925926E-2</v>
      </c>
      <c r="L798" s="1" t="s">
        <v>1266</v>
      </c>
      <c r="M798" s="1" t="s">
        <v>16</v>
      </c>
    </row>
    <row r="799" spans="1:13" x14ac:dyDescent="0.3">
      <c r="A799">
        <v>798</v>
      </c>
      <c r="B799" s="1" t="s">
        <v>10</v>
      </c>
      <c r="C799" s="2">
        <v>44303.888888888891</v>
      </c>
      <c r="D799" s="2"/>
      <c r="E799" s="3">
        <v>1.4733796296296297E-2</v>
      </c>
      <c r="F799" s="1" t="s">
        <v>13</v>
      </c>
      <c r="G799" s="1" t="s">
        <v>1260</v>
      </c>
      <c r="H799" s="1" t="str">
        <f>IF(ISNUMBER(SEARCH("Episode",ViewingActivityRaw[[#This Row],[Title]])),"SERIE","MOVIE")</f>
        <v>SERIE</v>
      </c>
      <c r="I799" s="1" t="s">
        <v>13</v>
      </c>
      <c r="J799" s="1" t="s">
        <v>14</v>
      </c>
      <c r="K799" s="3">
        <v>1.4965277777777777E-2</v>
      </c>
      <c r="L799" s="1" t="s">
        <v>344</v>
      </c>
      <c r="M799" s="1" t="s">
        <v>16</v>
      </c>
    </row>
    <row r="800" spans="1:13" x14ac:dyDescent="0.3">
      <c r="A800">
        <v>799</v>
      </c>
      <c r="B800" s="1" t="s">
        <v>10</v>
      </c>
      <c r="C800" s="2">
        <v>44303.65625</v>
      </c>
      <c r="D800" s="2"/>
      <c r="E800" s="3">
        <v>1.4733796296296297E-2</v>
      </c>
      <c r="F800" s="1" t="s">
        <v>13</v>
      </c>
      <c r="G800" s="1" t="s">
        <v>1262</v>
      </c>
      <c r="H800" s="1" t="str">
        <f>IF(ISNUMBER(SEARCH("Episode",ViewingActivityRaw[[#This Row],[Title]])),"SERIE","MOVIE")</f>
        <v>SERIE</v>
      </c>
      <c r="I800" s="1" t="s">
        <v>13</v>
      </c>
      <c r="J800" s="1" t="s">
        <v>14</v>
      </c>
      <c r="K800" s="3">
        <v>1.4965277777777777E-2</v>
      </c>
      <c r="L800" s="1" t="s">
        <v>344</v>
      </c>
      <c r="M800" s="1" t="s">
        <v>16</v>
      </c>
    </row>
    <row r="801" spans="1:13" x14ac:dyDescent="0.3">
      <c r="A801">
        <v>800</v>
      </c>
      <c r="B801" s="1" t="s">
        <v>10</v>
      </c>
      <c r="C801" s="2">
        <v>44304.668055555558</v>
      </c>
      <c r="D801" s="2"/>
      <c r="E801" s="3">
        <v>1.457175925925926E-2</v>
      </c>
      <c r="F801" s="1" t="s">
        <v>13</v>
      </c>
      <c r="G801" s="1" t="s">
        <v>1255</v>
      </c>
      <c r="H801" s="1" t="str">
        <f>IF(ISNUMBER(SEARCH("Episode",ViewingActivityRaw[[#This Row],[Title]])),"SERIE","MOVIE")</f>
        <v>SERIE</v>
      </c>
      <c r="I801" s="1" t="s">
        <v>13</v>
      </c>
      <c r="J801" s="1" t="s">
        <v>14</v>
      </c>
      <c r="K801" s="3">
        <v>1.4791666666666667E-2</v>
      </c>
      <c r="L801" s="1" t="s">
        <v>391</v>
      </c>
      <c r="M801" s="1" t="s">
        <v>16</v>
      </c>
    </row>
    <row r="802" spans="1:13" x14ac:dyDescent="0.3">
      <c r="A802">
        <v>801</v>
      </c>
      <c r="B802" s="1" t="s">
        <v>10</v>
      </c>
      <c r="C802" s="2">
        <v>44301.850694444445</v>
      </c>
      <c r="D802" s="2"/>
      <c r="E802" s="3">
        <v>1.4722222222222222E-2</v>
      </c>
      <c r="F802" s="1" t="s">
        <v>13</v>
      </c>
      <c r="G802" s="1" t="s">
        <v>1270</v>
      </c>
      <c r="H802" s="1" t="str">
        <f>IF(ISNUMBER(SEARCH("Episode",ViewingActivityRaw[[#This Row],[Title]])),"SERIE","MOVIE")</f>
        <v>SERIE</v>
      </c>
      <c r="I802" s="1" t="s">
        <v>13</v>
      </c>
      <c r="J802" s="1" t="s">
        <v>14</v>
      </c>
      <c r="K802" s="3">
        <v>1.494212962962963E-2</v>
      </c>
      <c r="L802" s="1" t="s">
        <v>311</v>
      </c>
      <c r="M802" s="1" t="s">
        <v>16</v>
      </c>
    </row>
    <row r="803" spans="1:13" x14ac:dyDescent="0.3">
      <c r="A803">
        <v>802</v>
      </c>
      <c r="B803" s="1" t="s">
        <v>10</v>
      </c>
      <c r="C803" s="2">
        <v>44302.724305555559</v>
      </c>
      <c r="D803" s="2"/>
      <c r="E803" s="3">
        <v>1.474537037037037E-2</v>
      </c>
      <c r="F803" s="1" t="s">
        <v>13</v>
      </c>
      <c r="G803" s="1" t="s">
        <v>1268</v>
      </c>
      <c r="H803" s="1" t="str">
        <f>IF(ISNUMBER(SEARCH("Episode",ViewingActivityRaw[[#This Row],[Title]])),"SERIE","MOVIE")</f>
        <v>SERIE</v>
      </c>
      <c r="I803" s="1" t="s">
        <v>13</v>
      </c>
      <c r="J803" s="1" t="s">
        <v>14</v>
      </c>
      <c r="K803" s="3">
        <v>1.4965277777777777E-2</v>
      </c>
      <c r="L803" s="1" t="s">
        <v>344</v>
      </c>
      <c r="M803" s="1" t="s">
        <v>16</v>
      </c>
    </row>
    <row r="804" spans="1:13" x14ac:dyDescent="0.3">
      <c r="A804">
        <v>803</v>
      </c>
      <c r="B804" s="1" t="s">
        <v>10</v>
      </c>
      <c r="C804" s="2">
        <v>44304.65347222222</v>
      </c>
      <c r="D804" s="2"/>
      <c r="E804" s="3">
        <v>1.4722222222222222E-2</v>
      </c>
      <c r="F804" s="1" t="s">
        <v>13</v>
      </c>
      <c r="G804" s="1" t="s">
        <v>1256</v>
      </c>
      <c r="H804" s="1" t="str">
        <f>IF(ISNUMBER(SEARCH("Episode",ViewingActivityRaw[[#This Row],[Title]])),"SERIE","MOVIE")</f>
        <v>SERIE</v>
      </c>
      <c r="I804" s="1" t="s">
        <v>13</v>
      </c>
      <c r="J804" s="1" t="s">
        <v>14</v>
      </c>
      <c r="K804" s="3">
        <v>1.4895833333333334E-2</v>
      </c>
      <c r="L804" s="1" t="s">
        <v>358</v>
      </c>
      <c r="M804" s="1" t="s">
        <v>16</v>
      </c>
    </row>
    <row r="805" spans="1:13" x14ac:dyDescent="0.3">
      <c r="A805">
        <v>804</v>
      </c>
      <c r="B805" s="1" t="s">
        <v>10</v>
      </c>
      <c r="C805" s="2">
        <v>44302.775694444441</v>
      </c>
      <c r="D805" s="2"/>
      <c r="E805" s="3">
        <v>6.3773148148148148E-3</v>
      </c>
      <c r="F805" s="1" t="s">
        <v>13</v>
      </c>
      <c r="G805" s="1" t="s">
        <v>1267</v>
      </c>
      <c r="H805" s="1" t="str">
        <f>IF(ISNUMBER(SEARCH("Episode",ViewingActivityRaw[[#This Row],[Title]])),"SERIE","MOVIE")</f>
        <v>SERIE</v>
      </c>
      <c r="I805" s="1" t="s">
        <v>13</v>
      </c>
      <c r="J805" s="1" t="s">
        <v>14</v>
      </c>
      <c r="K805" s="3">
        <v>1.4849537037037038E-2</v>
      </c>
      <c r="L805" s="1" t="s">
        <v>447</v>
      </c>
      <c r="M805" s="1" t="s">
        <v>16</v>
      </c>
    </row>
    <row r="806" spans="1:13" x14ac:dyDescent="0.3">
      <c r="A806">
        <v>805</v>
      </c>
      <c r="B806" s="1" t="s">
        <v>10</v>
      </c>
      <c r="C806" s="2">
        <v>44303.887499999997</v>
      </c>
      <c r="D806" s="2"/>
      <c r="E806" s="3">
        <v>1.5740740740740741E-3</v>
      </c>
      <c r="F806" s="1" t="s">
        <v>13</v>
      </c>
      <c r="G806" s="1" t="s">
        <v>1261</v>
      </c>
      <c r="H806" s="1" t="str">
        <f>IF(ISNUMBER(SEARCH("Episode",ViewingActivityRaw[[#This Row],[Title]])),"SERIE","MOVIE")</f>
        <v>SERIE</v>
      </c>
      <c r="I806" s="1" t="s">
        <v>13</v>
      </c>
      <c r="J806" s="1" t="s">
        <v>14</v>
      </c>
      <c r="K806" s="3">
        <v>1.4965277777777777E-2</v>
      </c>
      <c r="L806" s="1" t="s">
        <v>344</v>
      </c>
      <c r="M806" s="1" t="s">
        <v>16</v>
      </c>
    </row>
    <row r="807" spans="1:13" x14ac:dyDescent="0.3">
      <c r="A807">
        <v>806</v>
      </c>
      <c r="B807" s="1" t="s">
        <v>10</v>
      </c>
      <c r="C807" s="2">
        <v>44303.640277777777</v>
      </c>
      <c r="D807" s="2"/>
      <c r="E807" s="3">
        <v>1.3171296296296296E-2</v>
      </c>
      <c r="F807" s="1" t="s">
        <v>13</v>
      </c>
      <c r="G807" s="1" t="s">
        <v>1263</v>
      </c>
      <c r="H807" s="1" t="str">
        <f>IF(ISNUMBER(SEARCH("Episode",ViewingActivityRaw[[#This Row],[Title]])),"SERIE","MOVIE")</f>
        <v>SERIE</v>
      </c>
      <c r="I807" s="1" t="s">
        <v>13</v>
      </c>
      <c r="J807" s="1" t="s">
        <v>14</v>
      </c>
      <c r="K807" s="3">
        <v>1.4965277777777777E-2</v>
      </c>
      <c r="L807" s="1" t="s">
        <v>344</v>
      </c>
      <c r="M807" s="1" t="s">
        <v>16</v>
      </c>
    </row>
    <row r="808" spans="1:13" x14ac:dyDescent="0.3">
      <c r="A808">
        <v>807</v>
      </c>
      <c r="B808" s="1" t="s">
        <v>10</v>
      </c>
      <c r="C808" s="2">
        <v>44303.919444444444</v>
      </c>
      <c r="D808" s="2"/>
      <c r="E808" s="3">
        <v>1.3715277777777778E-2</v>
      </c>
      <c r="F808" s="1" t="s">
        <v>13</v>
      </c>
      <c r="G808" s="1" t="s">
        <v>1257</v>
      </c>
      <c r="H808" s="1" t="str">
        <f>IF(ISNUMBER(SEARCH("Episode",ViewingActivityRaw[[#This Row],[Title]])),"SERIE","MOVIE")</f>
        <v>SERIE</v>
      </c>
      <c r="I808" s="1" t="s">
        <v>13</v>
      </c>
      <c r="J808" s="1" t="s">
        <v>14</v>
      </c>
      <c r="K808" s="3">
        <v>1.3923611111111111E-2</v>
      </c>
      <c r="L808" s="1" t="s">
        <v>1258</v>
      </c>
      <c r="M808" s="1" t="s">
        <v>16</v>
      </c>
    </row>
    <row r="809" spans="1:13" x14ac:dyDescent="0.3">
      <c r="A809">
        <v>808</v>
      </c>
      <c r="B809" s="1" t="s">
        <v>10</v>
      </c>
      <c r="C809" s="2">
        <v>43607.805555555555</v>
      </c>
      <c r="D809" s="2"/>
      <c r="E809" s="3">
        <v>3.7060185185185182E-2</v>
      </c>
      <c r="F809" s="1" t="s">
        <v>13</v>
      </c>
      <c r="G809" s="1" t="s">
        <v>3535</v>
      </c>
      <c r="H809" s="1" t="str">
        <f>IF(ISNUMBER(SEARCH("Episode",ViewingActivityRaw[[#This Row],[Title]])),"SERIE","MOVIE")</f>
        <v>SERIE</v>
      </c>
      <c r="I809" s="1" t="s">
        <v>13</v>
      </c>
      <c r="J809" s="1" t="s">
        <v>480</v>
      </c>
      <c r="K809" s="3">
        <v>3.7071759259259263E-2</v>
      </c>
      <c r="L809" s="1" t="s">
        <v>3242</v>
      </c>
      <c r="M809" s="1" t="s">
        <v>16</v>
      </c>
    </row>
    <row r="810" spans="1:13" x14ac:dyDescent="0.3">
      <c r="A810">
        <v>809</v>
      </c>
      <c r="B810" s="1" t="s">
        <v>10</v>
      </c>
      <c r="C810" s="2">
        <v>43609.768055555556</v>
      </c>
      <c r="D810" s="2"/>
      <c r="E810" s="3">
        <v>1.0150462962962964E-2</v>
      </c>
      <c r="F810" s="1" t="s">
        <v>13</v>
      </c>
      <c r="G810" s="1" t="s">
        <v>3533</v>
      </c>
      <c r="H810" s="1" t="str">
        <f>IF(ISNUMBER(SEARCH("Episode",ViewingActivityRaw[[#This Row],[Title]])),"SERIE","MOVIE")</f>
        <v>SERIE</v>
      </c>
      <c r="I810" s="1" t="s">
        <v>13</v>
      </c>
      <c r="J810" s="1" t="s">
        <v>480</v>
      </c>
      <c r="K810" s="3">
        <v>3.9930555555555552E-2</v>
      </c>
      <c r="L810" s="1" t="s">
        <v>3534</v>
      </c>
      <c r="M810" s="1" t="s">
        <v>16</v>
      </c>
    </row>
    <row r="811" spans="1:13" x14ac:dyDescent="0.3">
      <c r="A811">
        <v>810</v>
      </c>
      <c r="B811" s="1" t="s">
        <v>10</v>
      </c>
      <c r="C811" s="2">
        <v>43609.77847222222</v>
      </c>
      <c r="D811" s="2"/>
      <c r="E811" s="3">
        <v>3.934027777777778E-2</v>
      </c>
      <c r="F811" s="1" t="s">
        <v>13</v>
      </c>
      <c r="G811" s="1" t="s">
        <v>3531</v>
      </c>
      <c r="H811" s="1" t="str">
        <f>IF(ISNUMBER(SEARCH("Episode",ViewingActivityRaw[[#This Row],[Title]])),"SERIE","MOVIE")</f>
        <v>SERIE</v>
      </c>
      <c r="I811" s="1" t="s">
        <v>13</v>
      </c>
      <c r="J811" s="1" t="s">
        <v>480</v>
      </c>
      <c r="K811" s="3">
        <v>3.9398148148148147E-2</v>
      </c>
      <c r="L811" s="1" t="s">
        <v>3532</v>
      </c>
      <c r="M811" s="1" t="s">
        <v>16</v>
      </c>
    </row>
    <row r="812" spans="1:13" x14ac:dyDescent="0.3">
      <c r="A812">
        <v>811</v>
      </c>
      <c r="B812" s="1" t="s">
        <v>10</v>
      </c>
      <c r="C812" s="2">
        <v>43610.951388888891</v>
      </c>
      <c r="D812" s="2"/>
      <c r="E812" s="3">
        <v>1.5844907407407408E-2</v>
      </c>
      <c r="F812" s="1" t="s">
        <v>13</v>
      </c>
      <c r="G812" s="1" t="s">
        <v>3529</v>
      </c>
      <c r="H812" s="1" t="str">
        <f>IF(ISNUMBER(SEARCH("Episode",ViewingActivityRaw[[#This Row],[Title]])),"SERIE","MOVIE")</f>
        <v>SERIE</v>
      </c>
      <c r="I812" s="1" t="s">
        <v>13</v>
      </c>
      <c r="J812" s="1" t="s">
        <v>480</v>
      </c>
      <c r="K812" s="3">
        <v>3.9861111111111111E-2</v>
      </c>
      <c r="L812" s="1" t="s">
        <v>3530</v>
      </c>
      <c r="M812" s="1" t="s">
        <v>16</v>
      </c>
    </row>
    <row r="813" spans="1:13" x14ac:dyDescent="0.3">
      <c r="A813">
        <v>812</v>
      </c>
      <c r="B813" s="1" t="s">
        <v>10</v>
      </c>
      <c r="C813" s="2">
        <v>43725.8125</v>
      </c>
      <c r="D813" s="2"/>
      <c r="E813" s="3">
        <v>1.9942129629629629E-2</v>
      </c>
      <c r="F813" s="1" t="s">
        <v>13</v>
      </c>
      <c r="G813" s="1" t="s">
        <v>3403</v>
      </c>
      <c r="H813" s="1" t="str">
        <f>IF(ISNUMBER(SEARCH("Episode",ViewingActivityRaw[[#This Row],[Title]])),"SERIE","MOVIE")</f>
        <v>SERIE</v>
      </c>
      <c r="I813" s="1" t="s">
        <v>13</v>
      </c>
      <c r="J813" s="1" t="s">
        <v>480</v>
      </c>
      <c r="K813" s="3">
        <v>1.9953703703703703E-2</v>
      </c>
      <c r="L813" s="1" t="s">
        <v>3404</v>
      </c>
      <c r="M813" s="1" t="s">
        <v>16</v>
      </c>
    </row>
    <row r="814" spans="1:13" x14ac:dyDescent="0.3">
      <c r="A814">
        <v>813</v>
      </c>
      <c r="B814" s="1" t="s">
        <v>10</v>
      </c>
      <c r="C814" s="2">
        <v>43745.811805555553</v>
      </c>
      <c r="D814" s="2"/>
      <c r="E814" s="3">
        <v>1.9525462962962963E-2</v>
      </c>
      <c r="F814" s="1" t="s">
        <v>13</v>
      </c>
      <c r="G814" s="1" t="s">
        <v>3390</v>
      </c>
      <c r="H814" s="1" t="str">
        <f>IF(ISNUMBER(SEARCH("Episode",ViewingActivityRaw[[#This Row],[Title]])),"SERIE","MOVIE")</f>
        <v>SERIE</v>
      </c>
      <c r="I814" s="1" t="s">
        <v>13</v>
      </c>
      <c r="J814" s="1" t="s">
        <v>14</v>
      </c>
      <c r="K814" s="3">
        <v>1.9525462962962963E-2</v>
      </c>
      <c r="L814" s="1" t="s">
        <v>3391</v>
      </c>
      <c r="M814" s="1" t="s">
        <v>16</v>
      </c>
    </row>
    <row r="815" spans="1:13" x14ac:dyDescent="0.3">
      <c r="A815">
        <v>814</v>
      </c>
      <c r="B815" s="1" t="s">
        <v>10</v>
      </c>
      <c r="C815" s="2">
        <v>43762.808333333334</v>
      </c>
      <c r="D815" s="2"/>
      <c r="E815" s="3">
        <v>1.6273148148148148E-2</v>
      </c>
      <c r="F815" s="1" t="s">
        <v>13</v>
      </c>
      <c r="G815" s="1" t="s">
        <v>3325</v>
      </c>
      <c r="H815" s="1" t="str">
        <f>IF(ISNUMBER(SEARCH("Episode",ViewingActivityRaw[[#This Row],[Title]])),"SERIE","MOVIE")</f>
        <v>SERIE</v>
      </c>
      <c r="I815" s="1" t="s">
        <v>13</v>
      </c>
      <c r="J815" s="1" t="s">
        <v>14</v>
      </c>
      <c r="K815" s="3">
        <v>1.9166666666666665E-2</v>
      </c>
      <c r="L815" s="1" t="s">
        <v>686</v>
      </c>
      <c r="M815" s="1" t="s">
        <v>16</v>
      </c>
    </row>
    <row r="816" spans="1:13" x14ac:dyDescent="0.3">
      <c r="A816">
        <v>815</v>
      </c>
      <c r="B816" s="1" t="s">
        <v>10</v>
      </c>
      <c r="C816" s="2">
        <v>43762.824999999997</v>
      </c>
      <c r="D816" s="2"/>
      <c r="E816" s="3">
        <v>1.8784722222222223E-2</v>
      </c>
      <c r="F816" s="1" t="s">
        <v>13</v>
      </c>
      <c r="G816" s="1" t="s">
        <v>3323</v>
      </c>
      <c r="H816" s="1" t="str">
        <f>IF(ISNUMBER(SEARCH("Episode",ViewingActivityRaw[[#This Row],[Title]])),"SERIE","MOVIE")</f>
        <v>SERIE</v>
      </c>
      <c r="I816" s="1" t="s">
        <v>13</v>
      </c>
      <c r="J816" s="1" t="s">
        <v>14</v>
      </c>
      <c r="K816" s="3">
        <v>1.9328703703703702E-2</v>
      </c>
      <c r="L816" s="1" t="s">
        <v>3324</v>
      </c>
      <c r="M816" s="1" t="s">
        <v>16</v>
      </c>
    </row>
    <row r="817" spans="1:13" x14ac:dyDescent="0.3">
      <c r="A817">
        <v>816</v>
      </c>
      <c r="B817" s="1" t="s">
        <v>10</v>
      </c>
      <c r="C817" s="2">
        <v>43762.845138888886</v>
      </c>
      <c r="D817" s="2"/>
      <c r="E817" s="3">
        <v>1.8356481481481481E-2</v>
      </c>
      <c r="F817" s="1" t="s">
        <v>13</v>
      </c>
      <c r="G817" s="1" t="s">
        <v>3321</v>
      </c>
      <c r="H817" s="1" t="str">
        <f>IF(ISNUMBER(SEARCH("Episode",ViewingActivityRaw[[#This Row],[Title]])),"SERIE","MOVIE")</f>
        <v>SERIE</v>
      </c>
      <c r="I817" s="1" t="s">
        <v>13</v>
      </c>
      <c r="J817" s="1" t="s">
        <v>14</v>
      </c>
      <c r="K817" s="3">
        <v>1.9131944444444444E-2</v>
      </c>
      <c r="L817" s="1" t="s">
        <v>3322</v>
      </c>
      <c r="M817" s="1" t="s">
        <v>16</v>
      </c>
    </row>
    <row r="818" spans="1:13" x14ac:dyDescent="0.3">
      <c r="A818">
        <v>817</v>
      </c>
      <c r="B818" s="1" t="s">
        <v>10</v>
      </c>
      <c r="C818" s="2">
        <v>43762.868750000001</v>
      </c>
      <c r="D818" s="2"/>
      <c r="E818" s="3">
        <v>1.8483796296296297E-2</v>
      </c>
      <c r="F818" s="1" t="s">
        <v>13</v>
      </c>
      <c r="G818" s="1" t="s">
        <v>3320</v>
      </c>
      <c r="H818" s="1" t="str">
        <f>IF(ISNUMBER(SEARCH("Episode",ViewingActivityRaw[[#This Row],[Title]])),"SERIE","MOVIE")</f>
        <v>SERIE</v>
      </c>
      <c r="I818" s="1" t="s">
        <v>13</v>
      </c>
      <c r="J818" s="1" t="s">
        <v>14</v>
      </c>
      <c r="K818" s="3">
        <v>1.9178240740740742E-2</v>
      </c>
      <c r="L818" s="1" t="s">
        <v>3154</v>
      </c>
      <c r="M818" s="1" t="s">
        <v>16</v>
      </c>
    </row>
    <row r="819" spans="1:13" x14ac:dyDescent="0.3">
      <c r="A819">
        <v>818</v>
      </c>
      <c r="B819" s="1" t="s">
        <v>10</v>
      </c>
      <c r="C819" s="2">
        <v>44125.746527777781</v>
      </c>
      <c r="D819" s="2"/>
      <c r="E819" s="3">
        <v>5.8449074074074072E-3</v>
      </c>
      <c r="F819" s="1" t="s">
        <v>13</v>
      </c>
      <c r="G819" s="1" t="s">
        <v>2406</v>
      </c>
      <c r="H819" s="1" t="str">
        <f>IF(ISNUMBER(SEARCH("Episode",ViewingActivityRaw[[#This Row],[Title]])),"SERIE","MOVIE")</f>
        <v>SERIE</v>
      </c>
      <c r="I819" s="1" t="s">
        <v>13</v>
      </c>
      <c r="J819" s="1" t="s">
        <v>2381</v>
      </c>
      <c r="K819" s="3">
        <v>3.0983796296296297E-2</v>
      </c>
      <c r="L819" s="1" t="s">
        <v>2407</v>
      </c>
      <c r="M819" s="1" t="s">
        <v>16</v>
      </c>
    </row>
    <row r="820" spans="1:13" x14ac:dyDescent="0.3">
      <c r="A820">
        <v>819</v>
      </c>
      <c r="B820" s="1" t="s">
        <v>10</v>
      </c>
      <c r="C820" s="2">
        <v>43525.777083333334</v>
      </c>
      <c r="D820" s="2"/>
      <c r="E820" s="3">
        <v>3.0578703703703705E-2</v>
      </c>
      <c r="F820" s="1" t="s">
        <v>13</v>
      </c>
      <c r="G820" s="1" t="s">
        <v>3822</v>
      </c>
      <c r="H820" s="1" t="str">
        <f>IF(ISNUMBER(SEARCH("Episode",ViewingActivityRaw[[#This Row],[Title]])),"SERIE","MOVIE")</f>
        <v>SERIE</v>
      </c>
      <c r="I820" s="1" t="s">
        <v>13</v>
      </c>
      <c r="J820" s="1" t="s">
        <v>480</v>
      </c>
      <c r="K820" s="3">
        <v>3.0578703703703705E-2</v>
      </c>
      <c r="L820" s="1" t="s">
        <v>3823</v>
      </c>
      <c r="M820" s="1" t="s">
        <v>16</v>
      </c>
    </row>
    <row r="821" spans="1:13" x14ac:dyDescent="0.3">
      <c r="A821">
        <v>820</v>
      </c>
      <c r="B821" s="1" t="s">
        <v>10</v>
      </c>
      <c r="C821" s="2">
        <v>43526.548611111109</v>
      </c>
      <c r="D821" s="2"/>
      <c r="E821" s="3">
        <v>2.9837962962962962E-2</v>
      </c>
      <c r="F821" s="1" t="s">
        <v>13</v>
      </c>
      <c r="G821" s="1" t="s">
        <v>3816</v>
      </c>
      <c r="H821" s="1" t="str">
        <f>IF(ISNUMBER(SEARCH("Episode",ViewingActivityRaw[[#This Row],[Title]])),"SERIE","MOVIE")</f>
        <v>SERIE</v>
      </c>
      <c r="I821" s="1" t="s">
        <v>13</v>
      </c>
      <c r="J821" s="1" t="s">
        <v>3444</v>
      </c>
      <c r="K821" s="3">
        <v>3.0289351851851852E-2</v>
      </c>
      <c r="L821" s="1" t="s">
        <v>3783</v>
      </c>
      <c r="M821" s="1" t="s">
        <v>16</v>
      </c>
    </row>
    <row r="822" spans="1:13" x14ac:dyDescent="0.3">
      <c r="A822">
        <v>821</v>
      </c>
      <c r="B822" s="1" t="s">
        <v>10</v>
      </c>
      <c r="C822" s="2">
        <v>43526.828472222223</v>
      </c>
      <c r="D822" s="2"/>
      <c r="E822" s="3">
        <v>2.9907407407407407E-2</v>
      </c>
      <c r="F822" s="1" t="s">
        <v>13</v>
      </c>
      <c r="G822" s="1" t="s">
        <v>3806</v>
      </c>
      <c r="H822" s="1" t="str">
        <f>IF(ISNUMBER(SEARCH("Episode",ViewingActivityRaw[[#This Row],[Title]])),"SERIE","MOVIE")</f>
        <v>SERIE</v>
      </c>
      <c r="I822" s="1" t="s">
        <v>13</v>
      </c>
      <c r="J822" s="1" t="s">
        <v>480</v>
      </c>
      <c r="K822" s="3">
        <v>3.0208333333333334E-2</v>
      </c>
      <c r="L822" s="1" t="s">
        <v>3807</v>
      </c>
      <c r="M822" s="1" t="s">
        <v>16</v>
      </c>
    </row>
    <row r="823" spans="1:13" x14ac:dyDescent="0.3">
      <c r="A823">
        <v>822</v>
      </c>
      <c r="B823" s="1" t="s">
        <v>10</v>
      </c>
      <c r="C823" s="2">
        <v>43526.788194444445</v>
      </c>
      <c r="D823" s="2"/>
      <c r="E823" s="3">
        <v>3.0046296296296297E-2</v>
      </c>
      <c r="F823" s="1" t="s">
        <v>13</v>
      </c>
      <c r="G823" s="1" t="s">
        <v>3808</v>
      </c>
      <c r="H823" s="1" t="str">
        <f>IF(ISNUMBER(SEARCH("Episode",ViewingActivityRaw[[#This Row],[Title]])),"SERIE","MOVIE")</f>
        <v>SERIE</v>
      </c>
      <c r="I823" s="1" t="s">
        <v>13</v>
      </c>
      <c r="J823" s="1" t="s">
        <v>480</v>
      </c>
      <c r="K823" s="3">
        <v>3.0300925925925926E-2</v>
      </c>
      <c r="L823" s="1" t="s">
        <v>3809</v>
      </c>
      <c r="M823" s="1" t="s">
        <v>16</v>
      </c>
    </row>
    <row r="824" spans="1:13" x14ac:dyDescent="0.3">
      <c r="A824">
        <v>823</v>
      </c>
      <c r="B824" s="1" t="s">
        <v>10</v>
      </c>
      <c r="C824" s="2">
        <v>43525.80972222222</v>
      </c>
      <c r="D824" s="2"/>
      <c r="E824" s="3">
        <v>2.9618055555555557E-2</v>
      </c>
      <c r="F824" s="1" t="s">
        <v>11</v>
      </c>
      <c r="G824" s="1" t="s">
        <v>3821</v>
      </c>
      <c r="H824" s="1" t="str">
        <f>IF(ISNUMBER(SEARCH("Episode",ViewingActivityRaw[[#This Row],[Title]])),"SERIE","MOVIE")</f>
        <v>SERIE</v>
      </c>
      <c r="I824" s="1" t="s">
        <v>13</v>
      </c>
      <c r="J824" s="1" t="s">
        <v>480</v>
      </c>
      <c r="K824" s="3">
        <v>3.0300925925925926E-2</v>
      </c>
      <c r="L824" s="1" t="s">
        <v>3809</v>
      </c>
      <c r="M824" s="1" t="s">
        <v>16</v>
      </c>
    </row>
    <row r="825" spans="1:13" x14ac:dyDescent="0.3">
      <c r="A825">
        <v>824</v>
      </c>
      <c r="B825" s="1" t="s">
        <v>10</v>
      </c>
      <c r="C825" s="2">
        <v>43526.754861111112</v>
      </c>
      <c r="D825" s="2"/>
      <c r="E825" s="3">
        <v>2.9513888888888888E-2</v>
      </c>
      <c r="F825" s="1" t="s">
        <v>13</v>
      </c>
      <c r="G825" s="1" t="s">
        <v>3810</v>
      </c>
      <c r="H825" s="1" t="str">
        <f>IF(ISNUMBER(SEARCH("Episode",ViewingActivityRaw[[#This Row],[Title]])),"SERIE","MOVIE")</f>
        <v>SERIE</v>
      </c>
      <c r="I825" s="1" t="s">
        <v>13</v>
      </c>
      <c r="J825" s="1" t="s">
        <v>480</v>
      </c>
      <c r="K825" s="3">
        <v>3.0127314814814815E-2</v>
      </c>
      <c r="L825" s="1" t="s">
        <v>3790</v>
      </c>
      <c r="M825" s="1" t="s">
        <v>16</v>
      </c>
    </row>
    <row r="826" spans="1:13" x14ac:dyDescent="0.3">
      <c r="A826">
        <v>825</v>
      </c>
      <c r="B826" s="1" t="s">
        <v>10</v>
      </c>
      <c r="C826" s="2">
        <v>43526.506249999999</v>
      </c>
      <c r="D826" s="2"/>
      <c r="E826" s="3">
        <v>3.0115740740740742E-2</v>
      </c>
      <c r="F826" s="1" t="s">
        <v>13</v>
      </c>
      <c r="G826" s="1" t="s">
        <v>3817</v>
      </c>
      <c r="H826" s="1" t="str">
        <f>IF(ISNUMBER(SEARCH("Episode",ViewingActivityRaw[[#This Row],[Title]])),"SERIE","MOVIE")</f>
        <v>SERIE</v>
      </c>
      <c r="I826" s="1" t="s">
        <v>13</v>
      </c>
      <c r="J826" s="1" t="s">
        <v>3444</v>
      </c>
      <c r="K826" s="3">
        <v>3.0393518518518518E-2</v>
      </c>
      <c r="L826" s="1" t="s">
        <v>3818</v>
      </c>
      <c r="M826" s="1" t="s">
        <v>16</v>
      </c>
    </row>
    <row r="827" spans="1:13" x14ac:dyDescent="0.3">
      <c r="A827">
        <v>826</v>
      </c>
      <c r="B827" s="1" t="s">
        <v>10</v>
      </c>
      <c r="C827" s="2">
        <v>43526.71875</v>
      </c>
      <c r="D827" s="2"/>
      <c r="E827" s="3">
        <v>2.9687499999999999E-2</v>
      </c>
      <c r="F827" s="1" t="s">
        <v>11</v>
      </c>
      <c r="G827" s="1" t="s">
        <v>3811</v>
      </c>
      <c r="H827" s="1" t="str">
        <f>IF(ISNUMBER(SEARCH("Episode",ViewingActivityRaw[[#This Row],[Title]])),"SERIE","MOVIE")</f>
        <v>SERIE</v>
      </c>
      <c r="I827" s="1" t="s">
        <v>13</v>
      </c>
      <c r="J827" s="1" t="s">
        <v>480</v>
      </c>
      <c r="K827" s="3">
        <v>3.0324074074074073E-2</v>
      </c>
      <c r="L827" s="1" t="s">
        <v>226</v>
      </c>
      <c r="M827" s="1" t="s">
        <v>16</v>
      </c>
    </row>
    <row r="828" spans="1:13" x14ac:dyDescent="0.3">
      <c r="A828">
        <v>827</v>
      </c>
      <c r="B828" s="1" t="s">
        <v>10</v>
      </c>
      <c r="C828" s="2">
        <v>43526.6875</v>
      </c>
      <c r="D828" s="2"/>
      <c r="E828" s="3">
        <v>2.974537037037037E-2</v>
      </c>
      <c r="F828" s="1" t="s">
        <v>13</v>
      </c>
      <c r="G828" s="1" t="s">
        <v>3812</v>
      </c>
      <c r="H828" s="1" t="str">
        <f>IF(ISNUMBER(SEARCH("Episode",ViewingActivityRaw[[#This Row],[Title]])),"SERIE","MOVIE")</f>
        <v>SERIE</v>
      </c>
      <c r="I828" s="1" t="s">
        <v>13</v>
      </c>
      <c r="J828" s="1" t="s">
        <v>480</v>
      </c>
      <c r="K828" s="3">
        <v>3.0312499999999999E-2</v>
      </c>
      <c r="L828" s="1" t="s">
        <v>3813</v>
      </c>
      <c r="M828" s="1" t="s">
        <v>16</v>
      </c>
    </row>
    <row r="829" spans="1:13" x14ac:dyDescent="0.3">
      <c r="A829">
        <v>828</v>
      </c>
      <c r="B829" s="1" t="s">
        <v>10</v>
      </c>
      <c r="C829" s="2">
        <v>43525.842361111114</v>
      </c>
      <c r="D829" s="2"/>
      <c r="E829" s="3">
        <v>2.9780092592592594E-2</v>
      </c>
      <c r="F829" s="1" t="s">
        <v>13</v>
      </c>
      <c r="G829" s="1" t="s">
        <v>3819</v>
      </c>
      <c r="H829" s="1" t="str">
        <f>IF(ISNUMBER(SEARCH("Episode",ViewingActivityRaw[[#This Row],[Title]])),"SERIE","MOVIE")</f>
        <v>SERIE</v>
      </c>
      <c r="I829" s="1" t="s">
        <v>13</v>
      </c>
      <c r="J829" s="1" t="s">
        <v>480</v>
      </c>
      <c r="K829" s="3">
        <v>3.0358796296296297E-2</v>
      </c>
      <c r="L829" s="1" t="s">
        <v>3820</v>
      </c>
      <c r="M829" s="1" t="s">
        <v>16</v>
      </c>
    </row>
    <row r="830" spans="1:13" x14ac:dyDescent="0.3">
      <c r="A830">
        <v>829</v>
      </c>
      <c r="B830" s="1" t="s">
        <v>10</v>
      </c>
      <c r="C830" s="2">
        <v>43526.859722222223</v>
      </c>
      <c r="D830" s="2"/>
      <c r="E830" s="3">
        <v>2.9340277777777778E-2</v>
      </c>
      <c r="F830" s="1" t="s">
        <v>13</v>
      </c>
      <c r="G830" s="1" t="s">
        <v>3805</v>
      </c>
      <c r="H830" s="1" t="str">
        <f>IF(ISNUMBER(SEARCH("Episode",ViewingActivityRaw[[#This Row],[Title]])),"SERIE","MOVIE")</f>
        <v>SERIE</v>
      </c>
      <c r="I830" s="1" t="s">
        <v>13</v>
      </c>
      <c r="J830" s="1" t="s">
        <v>480</v>
      </c>
      <c r="K830" s="3">
        <v>3.0289351851851852E-2</v>
      </c>
      <c r="L830" s="1" t="s">
        <v>3783</v>
      </c>
      <c r="M830" s="1" t="s">
        <v>16</v>
      </c>
    </row>
    <row r="831" spans="1:13" x14ac:dyDescent="0.3">
      <c r="A831">
        <v>830</v>
      </c>
      <c r="B831" s="1" t="s">
        <v>10</v>
      </c>
      <c r="C831" s="2">
        <v>43529.834722222222</v>
      </c>
      <c r="D831" s="2"/>
      <c r="E831" s="3">
        <v>2.9641203703703704E-2</v>
      </c>
      <c r="F831" s="1" t="s">
        <v>13</v>
      </c>
      <c r="G831" s="1" t="s">
        <v>3798</v>
      </c>
      <c r="H831" s="1" t="str">
        <f>IF(ISNUMBER(SEARCH("Episode",ViewingActivityRaw[[#This Row],[Title]])),"SERIE","MOVIE")</f>
        <v>SERIE</v>
      </c>
      <c r="I831" s="1" t="s">
        <v>13</v>
      </c>
      <c r="J831" s="1" t="s">
        <v>480</v>
      </c>
      <c r="K831" s="3">
        <v>2.9942129629629631E-2</v>
      </c>
      <c r="L831" s="1" t="s">
        <v>301</v>
      </c>
      <c r="M831" s="1" t="s">
        <v>16</v>
      </c>
    </row>
    <row r="832" spans="1:13" x14ac:dyDescent="0.3">
      <c r="A832">
        <v>831</v>
      </c>
      <c r="B832" s="1" t="s">
        <v>10</v>
      </c>
      <c r="C832" s="2">
        <v>43531.827777777777</v>
      </c>
      <c r="D832" s="2"/>
      <c r="E832" s="3">
        <v>2.6666666666666668E-2</v>
      </c>
      <c r="F832" s="1" t="s">
        <v>13</v>
      </c>
      <c r="G832" s="1" t="s">
        <v>3792</v>
      </c>
      <c r="H832" s="1" t="str">
        <f>IF(ISNUMBER(SEARCH("Episode",ViewingActivityRaw[[#This Row],[Title]])),"SERIE","MOVIE")</f>
        <v>SERIE</v>
      </c>
      <c r="I832" s="1" t="s">
        <v>13</v>
      </c>
      <c r="J832" s="1" t="s">
        <v>480</v>
      </c>
      <c r="K832" s="3">
        <v>3.0243055555555554E-2</v>
      </c>
      <c r="L832" s="1" t="s">
        <v>3793</v>
      </c>
      <c r="M832" s="1" t="s">
        <v>16</v>
      </c>
    </row>
    <row r="833" spans="1:13" x14ac:dyDescent="0.3">
      <c r="A833">
        <v>832</v>
      </c>
      <c r="B833" s="1" t="s">
        <v>10</v>
      </c>
      <c r="C833" s="2">
        <v>43531.867361111108</v>
      </c>
      <c r="D833" s="2"/>
      <c r="E833" s="3">
        <v>2.9224537037037038E-2</v>
      </c>
      <c r="F833" s="1" t="s">
        <v>11</v>
      </c>
      <c r="G833" s="1" t="s">
        <v>3791</v>
      </c>
      <c r="H833" s="1" t="str">
        <f>IF(ISNUMBER(SEARCH("Episode",ViewingActivityRaw[[#This Row],[Title]])),"SERIE","MOVIE")</f>
        <v>SERIE</v>
      </c>
      <c r="I833" s="1" t="s">
        <v>13</v>
      </c>
      <c r="J833" s="1" t="s">
        <v>480</v>
      </c>
      <c r="K833" s="3">
        <v>3.0173611111111109E-2</v>
      </c>
      <c r="L833" s="1" t="s">
        <v>2323</v>
      </c>
      <c r="M833" s="1" t="s">
        <v>16</v>
      </c>
    </row>
    <row r="834" spans="1:13" x14ac:dyDescent="0.3">
      <c r="A834">
        <v>833</v>
      </c>
      <c r="B834" s="1" t="s">
        <v>10</v>
      </c>
      <c r="C834" s="2">
        <v>43530.785416666666</v>
      </c>
      <c r="D834" s="2"/>
      <c r="E834" s="3">
        <v>2.7592592592592592E-2</v>
      </c>
      <c r="F834" s="1" t="s">
        <v>13</v>
      </c>
      <c r="G834" s="1" t="s">
        <v>3796</v>
      </c>
      <c r="H834" s="1" t="str">
        <f>IF(ISNUMBER(SEARCH("Episode",ViewingActivityRaw[[#This Row],[Title]])),"SERIE","MOVIE")</f>
        <v>SERIE</v>
      </c>
      <c r="I834" s="1" t="s">
        <v>13</v>
      </c>
      <c r="J834" s="1" t="s">
        <v>480</v>
      </c>
      <c r="K834" s="3">
        <v>2.7847222222222221E-2</v>
      </c>
      <c r="L834" s="1" t="s">
        <v>3797</v>
      </c>
      <c r="M834" s="1" t="s">
        <v>16</v>
      </c>
    </row>
    <row r="835" spans="1:13" x14ac:dyDescent="0.3">
      <c r="A835">
        <v>834</v>
      </c>
      <c r="B835" s="1" t="s">
        <v>10</v>
      </c>
      <c r="C835" s="2">
        <v>43528.824999999997</v>
      </c>
      <c r="D835" s="2"/>
      <c r="E835" s="3">
        <v>2.9456018518518517E-2</v>
      </c>
      <c r="F835" s="1" t="s">
        <v>13</v>
      </c>
      <c r="G835" s="1" t="s">
        <v>3800</v>
      </c>
      <c r="H835" s="1" t="str">
        <f>IF(ISNUMBER(SEARCH("Episode",ViewingActivityRaw[[#This Row],[Title]])),"SERIE","MOVIE")</f>
        <v>SERIE</v>
      </c>
      <c r="I835" s="1" t="s">
        <v>13</v>
      </c>
      <c r="J835" s="1" t="s">
        <v>480</v>
      </c>
      <c r="K835" s="3">
        <v>3.0034722222222223E-2</v>
      </c>
      <c r="L835" s="1" t="s">
        <v>3801</v>
      </c>
      <c r="M835" s="1" t="s">
        <v>16</v>
      </c>
    </row>
    <row r="836" spans="1:13" x14ac:dyDescent="0.3">
      <c r="A836">
        <v>835</v>
      </c>
      <c r="B836" s="1" t="s">
        <v>10</v>
      </c>
      <c r="C836" s="2">
        <v>43528.793055555558</v>
      </c>
      <c r="D836" s="2"/>
      <c r="E836" s="3">
        <v>2.9305555555555557E-2</v>
      </c>
      <c r="F836" s="1" t="s">
        <v>13</v>
      </c>
      <c r="G836" s="1" t="s">
        <v>3802</v>
      </c>
      <c r="H836" s="1" t="str">
        <f>IF(ISNUMBER(SEARCH("Episode",ViewingActivityRaw[[#This Row],[Title]])),"SERIE","MOVIE")</f>
        <v>SERIE</v>
      </c>
      <c r="I836" s="1" t="s">
        <v>13</v>
      </c>
      <c r="J836" s="1" t="s">
        <v>480</v>
      </c>
      <c r="K836" s="3">
        <v>2.9895833333333333E-2</v>
      </c>
      <c r="L836" s="1" t="s">
        <v>2153</v>
      </c>
      <c r="M836" s="1" t="s">
        <v>16</v>
      </c>
    </row>
    <row r="837" spans="1:13" x14ac:dyDescent="0.3">
      <c r="A837">
        <v>836</v>
      </c>
      <c r="B837" s="1" t="s">
        <v>10</v>
      </c>
      <c r="C837" s="2">
        <v>43527.87222222222</v>
      </c>
      <c r="D837" s="2"/>
      <c r="E837" s="3">
        <v>2.7615740740740739E-2</v>
      </c>
      <c r="F837" s="1" t="s">
        <v>13</v>
      </c>
      <c r="G837" s="1" t="s">
        <v>3803</v>
      </c>
      <c r="H837" s="1" t="str">
        <f>IF(ISNUMBER(SEARCH("Episode",ViewingActivityRaw[[#This Row],[Title]])),"SERIE","MOVIE")</f>
        <v>SERIE</v>
      </c>
      <c r="I837" s="1" t="s">
        <v>13</v>
      </c>
      <c r="J837" s="1" t="s">
        <v>480</v>
      </c>
      <c r="K837" s="3">
        <v>3.0150462962962962E-2</v>
      </c>
      <c r="L837" s="1" t="s">
        <v>2150</v>
      </c>
      <c r="M837" s="1" t="s">
        <v>16</v>
      </c>
    </row>
    <row r="838" spans="1:13" x14ac:dyDescent="0.3">
      <c r="A838">
        <v>837</v>
      </c>
      <c r="B838" s="1" t="s">
        <v>10</v>
      </c>
      <c r="C838" s="2">
        <v>43532.77847222222</v>
      </c>
      <c r="D838" s="2"/>
      <c r="E838" s="3">
        <v>2.9629629629629631E-2</v>
      </c>
      <c r="F838" s="1" t="s">
        <v>13</v>
      </c>
      <c r="G838" s="1" t="s">
        <v>3789</v>
      </c>
      <c r="H838" s="1" t="str">
        <f>IF(ISNUMBER(SEARCH("Episode",ViewingActivityRaw[[#This Row],[Title]])),"SERIE","MOVIE")</f>
        <v>SERIE</v>
      </c>
      <c r="I838" s="1" t="s">
        <v>13</v>
      </c>
      <c r="J838" s="1" t="s">
        <v>480</v>
      </c>
      <c r="K838" s="3">
        <v>3.0127314814814815E-2</v>
      </c>
      <c r="L838" s="1" t="s">
        <v>3790</v>
      </c>
      <c r="M838" s="1" t="s">
        <v>16</v>
      </c>
    </row>
    <row r="839" spans="1:13" x14ac:dyDescent="0.3">
      <c r="A839">
        <v>838</v>
      </c>
      <c r="B839" s="1" t="s">
        <v>10</v>
      </c>
      <c r="C839" s="2">
        <v>43528.868750000001</v>
      </c>
      <c r="D839" s="2"/>
      <c r="E839" s="3">
        <v>2.9467592592592594E-2</v>
      </c>
      <c r="F839" s="1" t="s">
        <v>13</v>
      </c>
      <c r="G839" s="1" t="s">
        <v>3799</v>
      </c>
      <c r="H839" s="1" t="str">
        <f>IF(ISNUMBER(SEARCH("Episode",ViewingActivityRaw[[#This Row],[Title]])),"SERIE","MOVIE")</f>
        <v>SERIE</v>
      </c>
      <c r="I839" s="1" t="s">
        <v>13</v>
      </c>
      <c r="J839" s="1" t="s">
        <v>480</v>
      </c>
      <c r="K839" s="3">
        <v>3.0069444444444444E-2</v>
      </c>
      <c r="L839" s="1" t="s">
        <v>3781</v>
      </c>
      <c r="M839" s="1" t="s">
        <v>16</v>
      </c>
    </row>
    <row r="840" spans="1:13" x14ac:dyDescent="0.3">
      <c r="A840">
        <v>839</v>
      </c>
      <c r="B840" s="1" t="s">
        <v>10</v>
      </c>
      <c r="C840" s="2">
        <v>43530.854861111111</v>
      </c>
      <c r="D840" s="2"/>
      <c r="E840" s="3">
        <v>2.9039351851851851E-2</v>
      </c>
      <c r="F840" s="1" t="s">
        <v>11</v>
      </c>
      <c r="G840" s="1" t="s">
        <v>3794</v>
      </c>
      <c r="H840" s="1" t="str">
        <f>IF(ISNUMBER(SEARCH("Episode",ViewingActivityRaw[[#This Row],[Title]])),"SERIE","MOVIE")</f>
        <v>SERIE</v>
      </c>
      <c r="I840" s="1" t="s">
        <v>13</v>
      </c>
      <c r="J840" s="1" t="s">
        <v>480</v>
      </c>
      <c r="K840" s="3">
        <v>3.0115740740740742E-2</v>
      </c>
      <c r="L840" s="1" t="s">
        <v>3767</v>
      </c>
      <c r="M840" s="1" t="s">
        <v>16</v>
      </c>
    </row>
    <row r="841" spans="1:13" x14ac:dyDescent="0.3">
      <c r="A841">
        <v>840</v>
      </c>
      <c r="B841" s="1" t="s">
        <v>10</v>
      </c>
      <c r="C841" s="2">
        <v>43530.822222222225</v>
      </c>
      <c r="D841" s="2"/>
      <c r="E841" s="3">
        <v>2.9699074074074076E-2</v>
      </c>
      <c r="F841" s="1" t="s">
        <v>13</v>
      </c>
      <c r="G841" s="1" t="s">
        <v>3795</v>
      </c>
      <c r="H841" s="1" t="str">
        <f>IF(ISNUMBER(SEARCH("Episode",ViewingActivityRaw[[#This Row],[Title]])),"SERIE","MOVIE")</f>
        <v>SERIE</v>
      </c>
      <c r="I841" s="1" t="s">
        <v>13</v>
      </c>
      <c r="J841" s="1" t="s">
        <v>480</v>
      </c>
      <c r="K841" s="3">
        <v>3.0243055555555554E-2</v>
      </c>
      <c r="L841" s="1" t="s">
        <v>3793</v>
      </c>
      <c r="M841" s="1" t="s">
        <v>16</v>
      </c>
    </row>
    <row r="842" spans="1:13" x14ac:dyDescent="0.3">
      <c r="A842">
        <v>841</v>
      </c>
      <c r="B842" s="1" t="s">
        <v>10</v>
      </c>
      <c r="C842" s="2">
        <v>43526.88958333333</v>
      </c>
      <c r="D842" s="2"/>
      <c r="E842" s="3">
        <v>2.9224537037037038E-2</v>
      </c>
      <c r="F842" s="1" t="s">
        <v>11</v>
      </c>
      <c r="G842" s="1" t="s">
        <v>3804</v>
      </c>
      <c r="H842" s="1" t="str">
        <f>IF(ISNUMBER(SEARCH("Episode",ViewingActivityRaw[[#This Row],[Title]])),"SERIE","MOVIE")</f>
        <v>SERIE</v>
      </c>
      <c r="I842" s="1" t="s">
        <v>13</v>
      </c>
      <c r="J842" s="1" t="s">
        <v>480</v>
      </c>
      <c r="K842" s="3">
        <v>3.0046296296296297E-2</v>
      </c>
      <c r="L842" s="1" t="s">
        <v>3099</v>
      </c>
      <c r="M842" s="1" t="s">
        <v>16</v>
      </c>
    </row>
    <row r="843" spans="1:13" x14ac:dyDescent="0.3">
      <c r="A843">
        <v>842</v>
      </c>
      <c r="B843" s="1" t="s">
        <v>10</v>
      </c>
      <c r="C843" s="2">
        <v>43533.906944444447</v>
      </c>
      <c r="D843" s="2"/>
      <c r="E843" s="3">
        <v>2.9328703703703704E-2</v>
      </c>
      <c r="F843" s="1" t="s">
        <v>11</v>
      </c>
      <c r="G843" s="1" t="s">
        <v>3775</v>
      </c>
      <c r="H843" s="1" t="str">
        <f>IF(ISNUMBER(SEARCH("Episode",ViewingActivityRaw[[#This Row],[Title]])),"SERIE","MOVIE")</f>
        <v>SERIE</v>
      </c>
      <c r="I843" s="1" t="s">
        <v>13</v>
      </c>
      <c r="J843" s="1" t="s">
        <v>480</v>
      </c>
      <c r="K843" s="3">
        <v>3.0104166666666668E-2</v>
      </c>
      <c r="L843" s="1" t="s">
        <v>3773</v>
      </c>
      <c r="M843" s="1" t="s">
        <v>16</v>
      </c>
    </row>
    <row r="844" spans="1:13" x14ac:dyDescent="0.3">
      <c r="A844">
        <v>843</v>
      </c>
      <c r="B844" s="1" t="s">
        <v>10</v>
      </c>
      <c r="C844" s="2">
        <v>43533.636805555558</v>
      </c>
      <c r="D844" s="2"/>
      <c r="E844" s="3">
        <v>2.9560185185185186E-2</v>
      </c>
      <c r="F844" s="1" t="s">
        <v>11</v>
      </c>
      <c r="G844" s="1" t="s">
        <v>3782</v>
      </c>
      <c r="H844" s="1" t="str">
        <f>IF(ISNUMBER(SEARCH("Episode",ViewingActivityRaw[[#This Row],[Title]])),"SERIE","MOVIE")</f>
        <v>SERIE</v>
      </c>
      <c r="I844" s="1" t="s">
        <v>13</v>
      </c>
      <c r="J844" s="1" t="s">
        <v>480</v>
      </c>
      <c r="K844" s="3">
        <v>3.0289351851851852E-2</v>
      </c>
      <c r="L844" s="1" t="s">
        <v>3783</v>
      </c>
      <c r="M844" s="1" t="s">
        <v>16</v>
      </c>
    </row>
    <row r="845" spans="1:13" x14ac:dyDescent="0.3">
      <c r="A845">
        <v>844</v>
      </c>
      <c r="B845" s="1" t="s">
        <v>10</v>
      </c>
      <c r="C845" s="2">
        <v>43533.606249999997</v>
      </c>
      <c r="D845" s="2"/>
      <c r="E845" s="3">
        <v>2.9571759259259259E-2</v>
      </c>
      <c r="F845" s="1" t="s">
        <v>13</v>
      </c>
      <c r="G845" s="1" t="s">
        <v>3784</v>
      </c>
      <c r="H845" s="1" t="str">
        <f>IF(ISNUMBER(SEARCH("Episode",ViewingActivityRaw[[#This Row],[Title]])),"SERIE","MOVIE")</f>
        <v>SERIE</v>
      </c>
      <c r="I845" s="1" t="s">
        <v>13</v>
      </c>
      <c r="J845" s="1" t="s">
        <v>480</v>
      </c>
      <c r="K845" s="3">
        <v>3.0277777777777778E-2</v>
      </c>
      <c r="L845" s="1" t="s">
        <v>3785</v>
      </c>
      <c r="M845" s="1" t="s">
        <v>16</v>
      </c>
    </row>
    <row r="846" spans="1:13" x14ac:dyDescent="0.3">
      <c r="A846">
        <v>845</v>
      </c>
      <c r="B846" s="1" t="s">
        <v>10</v>
      </c>
      <c r="C846" s="2">
        <v>43534.615277777775</v>
      </c>
      <c r="D846" s="2"/>
      <c r="E846" s="3">
        <v>2.9363425925925925E-2</v>
      </c>
      <c r="F846" s="1" t="s">
        <v>13</v>
      </c>
      <c r="G846" s="1" t="s">
        <v>3772</v>
      </c>
      <c r="H846" s="1" t="str">
        <f>IF(ISNUMBER(SEARCH("Episode",ViewingActivityRaw[[#This Row],[Title]])),"SERIE","MOVIE")</f>
        <v>SERIE</v>
      </c>
      <c r="I846" s="1" t="s">
        <v>13</v>
      </c>
      <c r="J846" s="1" t="s">
        <v>480</v>
      </c>
      <c r="K846" s="3">
        <v>3.0104166666666668E-2</v>
      </c>
      <c r="L846" s="1" t="s">
        <v>3773</v>
      </c>
      <c r="M846" s="1" t="s">
        <v>16</v>
      </c>
    </row>
    <row r="847" spans="1:13" x14ac:dyDescent="0.3">
      <c r="A847">
        <v>846</v>
      </c>
      <c r="B847" s="1" t="s">
        <v>10</v>
      </c>
      <c r="C847" s="2">
        <v>43532.808333333334</v>
      </c>
      <c r="D847" s="2"/>
      <c r="E847" s="3">
        <v>2.7303240740740739E-2</v>
      </c>
      <c r="F847" s="1" t="s">
        <v>13</v>
      </c>
      <c r="G847" s="1" t="s">
        <v>3788</v>
      </c>
      <c r="H847" s="1" t="str">
        <f>IF(ISNUMBER(SEARCH("Episode",ViewingActivityRaw[[#This Row],[Title]])),"SERIE","MOVIE")</f>
        <v>SERIE</v>
      </c>
      <c r="I847" s="1" t="s">
        <v>13</v>
      </c>
      <c r="J847" s="1" t="s">
        <v>480</v>
      </c>
      <c r="K847" s="3">
        <v>2.9942129629629631E-2</v>
      </c>
      <c r="L847" s="1" t="s">
        <v>301</v>
      </c>
      <c r="M847" s="1" t="s">
        <v>16</v>
      </c>
    </row>
    <row r="848" spans="1:13" x14ac:dyDescent="0.3">
      <c r="A848">
        <v>847</v>
      </c>
      <c r="B848" s="1" t="s">
        <v>10</v>
      </c>
      <c r="C848" s="2">
        <v>43532.835416666669</v>
      </c>
      <c r="D848" s="2"/>
      <c r="E848" s="3">
        <v>2.9467592592592594E-2</v>
      </c>
      <c r="F848" s="1" t="s">
        <v>11</v>
      </c>
      <c r="G848" s="1" t="s">
        <v>3787</v>
      </c>
      <c r="H848" s="1" t="str">
        <f>IF(ISNUMBER(SEARCH("Episode",ViewingActivityRaw[[#This Row],[Title]])),"SERIE","MOVIE")</f>
        <v>SERIE</v>
      </c>
      <c r="I848" s="1" t="s">
        <v>13</v>
      </c>
      <c r="J848" s="1" t="s">
        <v>480</v>
      </c>
      <c r="K848" s="3">
        <v>3.0115740740740742E-2</v>
      </c>
      <c r="L848" s="1" t="s">
        <v>3767</v>
      </c>
      <c r="M848" s="1" t="s">
        <v>16</v>
      </c>
    </row>
    <row r="849" spans="1:13" x14ac:dyDescent="0.3">
      <c r="A849">
        <v>848</v>
      </c>
      <c r="B849" s="1" t="s">
        <v>10</v>
      </c>
      <c r="C849" s="2">
        <v>43533.845833333333</v>
      </c>
      <c r="D849" s="2"/>
      <c r="E849" s="3">
        <v>2.9525462962962962E-2</v>
      </c>
      <c r="F849" s="1" t="s">
        <v>13</v>
      </c>
      <c r="G849" s="1" t="s">
        <v>3777</v>
      </c>
      <c r="H849" s="1" t="str">
        <f>IF(ISNUMBER(SEARCH("Episode",ViewingActivityRaw[[#This Row],[Title]])),"SERIE","MOVIE")</f>
        <v>SERIE</v>
      </c>
      <c r="I849" s="1" t="s">
        <v>13</v>
      </c>
      <c r="J849" s="1" t="s">
        <v>480</v>
      </c>
      <c r="K849" s="3">
        <v>3.0266203703703705E-2</v>
      </c>
      <c r="L849" s="1" t="s">
        <v>2188</v>
      </c>
      <c r="M849" s="1" t="s">
        <v>16</v>
      </c>
    </row>
    <row r="850" spans="1:13" hidden="1" x14ac:dyDescent="0.3">
      <c r="A850">
        <v>849</v>
      </c>
      <c r="B850" s="1" t="s">
        <v>10</v>
      </c>
      <c r="C850" s="2">
        <v>44295.767361111109</v>
      </c>
      <c r="D850" s="2"/>
      <c r="E850" s="3">
        <v>5.7870370370370373E-5</v>
      </c>
      <c r="F850" s="1" t="s">
        <v>11</v>
      </c>
      <c r="G850" s="1" t="s">
        <v>1340</v>
      </c>
      <c r="H850" s="1"/>
      <c r="I850" s="1" t="s">
        <v>58</v>
      </c>
      <c r="J850" s="1" t="s">
        <v>14</v>
      </c>
      <c r="K850" s="3">
        <v>6.9444444444444444E-5</v>
      </c>
      <c r="L850" s="1" t="s">
        <v>73</v>
      </c>
      <c r="M850" s="1" t="s">
        <v>16</v>
      </c>
    </row>
    <row r="851" spans="1:13" hidden="1" x14ac:dyDescent="0.3">
      <c r="A851">
        <v>850</v>
      </c>
      <c r="B851" s="1" t="s">
        <v>10</v>
      </c>
      <c r="C851" s="2">
        <v>44295.767361111109</v>
      </c>
      <c r="D851" s="2"/>
      <c r="E851" s="3">
        <v>2.0833333333333335E-4</v>
      </c>
      <c r="F851" s="1" t="s">
        <v>11</v>
      </c>
      <c r="G851" s="1" t="s">
        <v>1341</v>
      </c>
      <c r="H851" s="1"/>
      <c r="I851" s="1" t="s">
        <v>58</v>
      </c>
      <c r="J851" s="1" t="s">
        <v>14</v>
      </c>
      <c r="K851" s="3">
        <v>2.199074074074074E-4</v>
      </c>
      <c r="L851" s="1" t="s">
        <v>1342</v>
      </c>
      <c r="M851" s="1" t="s">
        <v>16</v>
      </c>
    </row>
    <row r="852" spans="1:13" hidden="1" x14ac:dyDescent="0.3">
      <c r="A852">
        <v>851</v>
      </c>
      <c r="B852" s="1" t="s">
        <v>10</v>
      </c>
      <c r="C852" s="2">
        <v>44295.661805555559</v>
      </c>
      <c r="D852" s="2"/>
      <c r="E852" s="3">
        <v>4.6296296296296294E-5</v>
      </c>
      <c r="F852" s="1" t="s">
        <v>11</v>
      </c>
      <c r="G852" s="1" t="s">
        <v>1343</v>
      </c>
      <c r="H852" s="1"/>
      <c r="I852" s="1" t="s">
        <v>58</v>
      </c>
      <c r="J852" s="1" t="s">
        <v>14</v>
      </c>
      <c r="K852" s="3">
        <v>5.7870370370370373E-5</v>
      </c>
      <c r="L852" s="1" t="s">
        <v>147</v>
      </c>
      <c r="M852" s="1" t="s">
        <v>16</v>
      </c>
    </row>
    <row r="853" spans="1:13" x14ac:dyDescent="0.3">
      <c r="A853">
        <v>852</v>
      </c>
      <c r="B853" s="1" t="s">
        <v>10</v>
      </c>
      <c r="C853" s="2">
        <v>43532.865972222222</v>
      </c>
      <c r="D853" s="2"/>
      <c r="E853" s="3">
        <v>2.9675925925925925E-2</v>
      </c>
      <c r="F853" s="1" t="s">
        <v>13</v>
      </c>
      <c r="G853" s="1" t="s">
        <v>3786</v>
      </c>
      <c r="H853" s="1" t="str">
        <f>IF(ISNUMBER(SEARCH("Episode",ViewingActivityRaw[[#This Row],[Title]])),"SERIE","MOVIE")</f>
        <v>SERIE</v>
      </c>
      <c r="I853" s="1" t="s">
        <v>13</v>
      </c>
      <c r="J853" s="1" t="s">
        <v>480</v>
      </c>
      <c r="K853" s="3">
        <v>3.0046296296296297E-2</v>
      </c>
      <c r="L853" s="1" t="s">
        <v>3099</v>
      </c>
      <c r="M853" s="1" t="s">
        <v>16</v>
      </c>
    </row>
    <row r="854" spans="1:13" x14ac:dyDescent="0.3">
      <c r="A854">
        <v>853</v>
      </c>
      <c r="B854" s="1" t="s">
        <v>10</v>
      </c>
      <c r="C854" s="2">
        <v>43533.877083333333</v>
      </c>
      <c r="D854" s="2"/>
      <c r="E854" s="3">
        <v>2.9548611111111112E-2</v>
      </c>
      <c r="F854" s="1" t="s">
        <v>11</v>
      </c>
      <c r="G854" s="1" t="s">
        <v>3776</v>
      </c>
      <c r="H854" s="1" t="str">
        <f>IF(ISNUMBER(SEARCH("Episode",ViewingActivityRaw[[#This Row],[Title]])),"SERIE","MOVIE")</f>
        <v>SERIE</v>
      </c>
      <c r="I854" s="1" t="s">
        <v>13</v>
      </c>
      <c r="J854" s="1" t="s">
        <v>480</v>
      </c>
      <c r="K854" s="3">
        <v>3.0266203703703705E-2</v>
      </c>
      <c r="L854" s="1" t="s">
        <v>2188</v>
      </c>
      <c r="M854" s="1" t="s">
        <v>16</v>
      </c>
    </row>
    <row r="855" spans="1:13" x14ac:dyDescent="0.3">
      <c r="A855">
        <v>854</v>
      </c>
      <c r="B855" s="1" t="s">
        <v>10</v>
      </c>
      <c r="C855" s="2">
        <v>43533.8125</v>
      </c>
      <c r="D855" s="2"/>
      <c r="E855" s="3">
        <v>2.9340277777777778E-2</v>
      </c>
      <c r="F855" s="1" t="s">
        <v>13</v>
      </c>
      <c r="G855" s="1" t="s">
        <v>3778</v>
      </c>
      <c r="H855" s="1" t="str">
        <f>IF(ISNUMBER(SEARCH("Episode",ViewingActivityRaw[[#This Row],[Title]])),"SERIE","MOVIE")</f>
        <v>SERIE</v>
      </c>
      <c r="I855" s="1" t="s">
        <v>13</v>
      </c>
      <c r="J855" s="1" t="s">
        <v>480</v>
      </c>
      <c r="K855" s="3">
        <v>3.0115740740740742E-2</v>
      </c>
      <c r="L855" s="1" t="s">
        <v>3767</v>
      </c>
      <c r="M855" s="1" t="s">
        <v>16</v>
      </c>
    </row>
    <row r="856" spans="1:13" x14ac:dyDescent="0.3">
      <c r="A856">
        <v>855</v>
      </c>
      <c r="B856" s="1" t="s">
        <v>10</v>
      </c>
      <c r="C856" s="2">
        <v>43534.584722222222</v>
      </c>
      <c r="D856" s="2"/>
      <c r="E856" s="3">
        <v>2.9490740740740741E-2</v>
      </c>
      <c r="F856" s="1" t="s">
        <v>13</v>
      </c>
      <c r="G856" s="1" t="s">
        <v>3774</v>
      </c>
      <c r="H856" s="1" t="str">
        <f>IF(ISNUMBER(SEARCH("Episode",ViewingActivityRaw[[#This Row],[Title]])),"SERIE","MOVIE")</f>
        <v>SERIE</v>
      </c>
      <c r="I856" s="1" t="s">
        <v>13</v>
      </c>
      <c r="J856" s="1" t="s">
        <v>480</v>
      </c>
      <c r="K856" s="3">
        <v>3.0150462962962962E-2</v>
      </c>
      <c r="L856" s="1" t="s">
        <v>2150</v>
      </c>
      <c r="M856" s="1" t="s">
        <v>16</v>
      </c>
    </row>
    <row r="857" spans="1:13" x14ac:dyDescent="0.3">
      <c r="A857">
        <v>856</v>
      </c>
      <c r="B857" s="1" t="s">
        <v>10</v>
      </c>
      <c r="C857" s="2">
        <v>43533.777777777781</v>
      </c>
      <c r="D857" s="2"/>
      <c r="E857" s="3">
        <v>2.7905092592592592E-2</v>
      </c>
      <c r="F857" s="1" t="s">
        <v>13</v>
      </c>
      <c r="G857" s="1" t="s">
        <v>3779</v>
      </c>
      <c r="H857" s="1" t="str">
        <f>IF(ISNUMBER(SEARCH("Episode",ViewingActivityRaw[[#This Row],[Title]])),"SERIE","MOVIE")</f>
        <v>SERIE</v>
      </c>
      <c r="I857" s="1" t="s">
        <v>13</v>
      </c>
      <c r="J857" s="1" t="s">
        <v>480</v>
      </c>
      <c r="K857" s="3">
        <v>3.0115740740740742E-2</v>
      </c>
      <c r="L857" s="1" t="s">
        <v>3767</v>
      </c>
      <c r="M857" s="1" t="s">
        <v>16</v>
      </c>
    </row>
    <row r="858" spans="1:13" x14ac:dyDescent="0.3">
      <c r="A858">
        <v>857</v>
      </c>
      <c r="B858" s="1" t="s">
        <v>10</v>
      </c>
      <c r="C858" s="2">
        <v>43533.672222222223</v>
      </c>
      <c r="D858" s="2"/>
      <c r="E858" s="3">
        <v>2.9166666666666667E-2</v>
      </c>
      <c r="F858" s="1" t="s">
        <v>11</v>
      </c>
      <c r="G858" s="1" t="s">
        <v>3780</v>
      </c>
      <c r="H858" s="1" t="str">
        <f>IF(ISNUMBER(SEARCH("Episode",ViewingActivityRaw[[#This Row],[Title]])),"SERIE","MOVIE")</f>
        <v>SERIE</v>
      </c>
      <c r="I858" s="1" t="s">
        <v>13</v>
      </c>
      <c r="J858" s="1" t="s">
        <v>480</v>
      </c>
      <c r="K858" s="3">
        <v>3.0069444444444444E-2</v>
      </c>
      <c r="L858" s="1" t="s">
        <v>3781</v>
      </c>
      <c r="M858" s="1" t="s">
        <v>16</v>
      </c>
    </row>
    <row r="859" spans="1:13" x14ac:dyDescent="0.3">
      <c r="A859">
        <v>858</v>
      </c>
      <c r="B859" s="1" t="s">
        <v>10</v>
      </c>
      <c r="C859" s="2">
        <v>43534.813888888886</v>
      </c>
      <c r="D859" s="2"/>
      <c r="E859" s="3">
        <v>2.9444444444444443E-2</v>
      </c>
      <c r="F859" s="1" t="s">
        <v>13</v>
      </c>
      <c r="G859" s="1" t="s">
        <v>3763</v>
      </c>
      <c r="H859" s="1" t="str">
        <f>IF(ISNUMBER(SEARCH("Episode",ViewingActivityRaw[[#This Row],[Title]])),"SERIE","MOVIE")</f>
        <v>SERIE</v>
      </c>
      <c r="I859" s="1" t="s">
        <v>13</v>
      </c>
      <c r="J859" s="1" t="s">
        <v>480</v>
      </c>
      <c r="K859" s="3">
        <v>3.0219907407407407E-2</v>
      </c>
      <c r="L859" s="1" t="s">
        <v>3764</v>
      </c>
      <c r="M859" s="1" t="s">
        <v>16</v>
      </c>
    </row>
    <row r="860" spans="1:13" x14ac:dyDescent="0.3">
      <c r="A860">
        <v>859</v>
      </c>
      <c r="B860" s="1" t="s">
        <v>10</v>
      </c>
      <c r="C860" s="2">
        <v>43534.644444444442</v>
      </c>
      <c r="D860" s="2"/>
      <c r="E860" s="3">
        <v>2.8587962962962964E-2</v>
      </c>
      <c r="F860" s="1" t="s">
        <v>13</v>
      </c>
      <c r="G860" s="1" t="s">
        <v>3771</v>
      </c>
      <c r="H860" s="1" t="str">
        <f>IF(ISNUMBER(SEARCH("Episode",ViewingActivityRaw[[#This Row],[Title]])),"SERIE","MOVIE")</f>
        <v>SERIE</v>
      </c>
      <c r="I860" s="1" t="s">
        <v>13</v>
      </c>
      <c r="J860" s="1" t="s">
        <v>480</v>
      </c>
      <c r="K860" s="3">
        <v>3.0324074074074073E-2</v>
      </c>
      <c r="L860" s="1" t="s">
        <v>226</v>
      </c>
      <c r="M860" s="1" t="s">
        <v>16</v>
      </c>
    </row>
    <row r="861" spans="1:13" x14ac:dyDescent="0.3">
      <c r="A861">
        <v>860</v>
      </c>
      <c r="B861" s="1" t="s">
        <v>10</v>
      </c>
      <c r="C861" s="2">
        <v>43534.710416666669</v>
      </c>
      <c r="D861" s="2"/>
      <c r="E861" s="3">
        <v>2.9537037037037039E-2</v>
      </c>
      <c r="F861" s="1" t="s">
        <v>11</v>
      </c>
      <c r="G861" s="1" t="s">
        <v>3768</v>
      </c>
      <c r="H861" s="1" t="str">
        <f>IF(ISNUMBER(SEARCH("Episode",ViewingActivityRaw[[#This Row],[Title]])),"SERIE","MOVIE")</f>
        <v>SERIE</v>
      </c>
      <c r="I861" s="1" t="s">
        <v>13</v>
      </c>
      <c r="J861" s="1" t="s">
        <v>480</v>
      </c>
      <c r="K861" s="3">
        <v>3.033564814814815E-2</v>
      </c>
      <c r="L861" s="1" t="s">
        <v>3769</v>
      </c>
      <c r="M861" s="1" t="s">
        <v>16</v>
      </c>
    </row>
    <row r="862" spans="1:13" x14ac:dyDescent="0.3">
      <c r="A862">
        <v>861</v>
      </c>
      <c r="B862" s="1" t="s">
        <v>10</v>
      </c>
      <c r="C862" s="2">
        <v>43534.676388888889</v>
      </c>
      <c r="D862" s="2"/>
      <c r="E862" s="3">
        <v>2.9965277777777778E-2</v>
      </c>
      <c r="F862" s="1" t="s">
        <v>11</v>
      </c>
      <c r="G862" s="1" t="s">
        <v>3770</v>
      </c>
      <c r="H862" s="1" t="str">
        <f>IF(ISNUMBER(SEARCH("Episode",ViewingActivityRaw[[#This Row],[Title]])),"SERIE","MOVIE")</f>
        <v>SERIE</v>
      </c>
      <c r="I862" s="1" t="s">
        <v>13</v>
      </c>
      <c r="J862" s="1" t="s">
        <v>480</v>
      </c>
      <c r="K862" s="3">
        <v>3.0324074074074073E-2</v>
      </c>
      <c r="L862" s="1" t="s">
        <v>226</v>
      </c>
      <c r="M862" s="1" t="s">
        <v>16</v>
      </c>
    </row>
    <row r="863" spans="1:13" hidden="1" x14ac:dyDescent="0.3">
      <c r="A863">
        <v>862</v>
      </c>
      <c r="B863" s="1" t="s">
        <v>10</v>
      </c>
      <c r="C863" s="2">
        <v>44293.763888888891</v>
      </c>
      <c r="D863" s="2"/>
      <c r="E863" s="3">
        <v>4.6296296296296294E-5</v>
      </c>
      <c r="F863" s="1" t="s">
        <v>11</v>
      </c>
      <c r="G863" s="1" t="s">
        <v>1355</v>
      </c>
      <c r="H863" s="1"/>
      <c r="I863" s="1" t="s">
        <v>58</v>
      </c>
      <c r="J863" s="1" t="s">
        <v>14</v>
      </c>
      <c r="K863" s="3">
        <v>5.7870370370370373E-5</v>
      </c>
      <c r="L863" s="1" t="s">
        <v>147</v>
      </c>
      <c r="M863" s="1" t="s">
        <v>16</v>
      </c>
    </row>
    <row r="864" spans="1:13" x14ac:dyDescent="0.3">
      <c r="A864">
        <v>863</v>
      </c>
      <c r="B864" s="1" t="s">
        <v>10</v>
      </c>
      <c r="C864" s="2">
        <v>43534.77847222222</v>
      </c>
      <c r="D864" s="2"/>
      <c r="E864" s="3">
        <v>2.943287037037037E-2</v>
      </c>
      <c r="F864" s="1" t="s">
        <v>13</v>
      </c>
      <c r="G864" s="1" t="s">
        <v>3765</v>
      </c>
      <c r="H864" s="1" t="str">
        <f>IF(ISNUMBER(SEARCH("Episode",ViewingActivityRaw[[#This Row],[Title]])),"SERIE","MOVIE")</f>
        <v>SERIE</v>
      </c>
      <c r="I864" s="1" t="s">
        <v>13</v>
      </c>
      <c r="J864" s="1" t="s">
        <v>480</v>
      </c>
      <c r="K864" s="3">
        <v>3.0162037037037036E-2</v>
      </c>
      <c r="L864" s="1" t="s">
        <v>2231</v>
      </c>
      <c r="M864" s="1" t="s">
        <v>16</v>
      </c>
    </row>
    <row r="865" spans="1:13" x14ac:dyDescent="0.3">
      <c r="A865">
        <v>864</v>
      </c>
      <c r="B865" s="1" t="s">
        <v>10</v>
      </c>
      <c r="C865" s="2">
        <v>43534.740277777775</v>
      </c>
      <c r="D865" s="2"/>
      <c r="E865" s="3">
        <v>2.9421296296296296E-2</v>
      </c>
      <c r="F865" s="1" t="s">
        <v>11</v>
      </c>
      <c r="G865" s="1" t="s">
        <v>3766</v>
      </c>
      <c r="H865" s="1" t="str">
        <f>IF(ISNUMBER(SEARCH("Episode",ViewingActivityRaw[[#This Row],[Title]])),"SERIE","MOVIE")</f>
        <v>SERIE</v>
      </c>
      <c r="I865" s="1" t="s">
        <v>13</v>
      </c>
      <c r="J865" s="1" t="s">
        <v>480</v>
      </c>
      <c r="K865" s="3">
        <v>3.0115740740740742E-2</v>
      </c>
      <c r="L865" s="1" t="s">
        <v>3767</v>
      </c>
      <c r="M865" s="1" t="s">
        <v>16</v>
      </c>
    </row>
    <row r="866" spans="1:13" x14ac:dyDescent="0.3">
      <c r="A866">
        <v>865</v>
      </c>
      <c r="B866" s="1" t="s">
        <v>10</v>
      </c>
      <c r="C866" s="2">
        <v>43250.830555555556</v>
      </c>
      <c r="D866" s="2"/>
      <c r="E866" s="3">
        <v>1.8935185185185187E-2</v>
      </c>
      <c r="F866" s="1" t="s">
        <v>13</v>
      </c>
      <c r="G866" s="1" t="s">
        <v>4486</v>
      </c>
      <c r="H866" s="1" t="str">
        <f>IF(ISNUMBER(SEARCH("Episode",ViewingActivityRaw[[#This Row],[Title]])),"SERIE","MOVIE")</f>
        <v>SERIE</v>
      </c>
      <c r="I866" s="1" t="s">
        <v>13</v>
      </c>
      <c r="J866" s="1" t="s">
        <v>480</v>
      </c>
      <c r="K866" s="3">
        <v>1.9282407407407408E-2</v>
      </c>
      <c r="L866" s="1" t="s">
        <v>917</v>
      </c>
      <c r="M866" s="1" t="s">
        <v>16</v>
      </c>
    </row>
    <row r="867" spans="1:13" x14ac:dyDescent="0.3">
      <c r="A867">
        <v>866</v>
      </c>
      <c r="B867" s="1" t="s">
        <v>10</v>
      </c>
      <c r="C867" s="2">
        <v>43249.861111111109</v>
      </c>
      <c r="D867" s="2"/>
      <c r="E867" s="3">
        <v>9.5023148148148141E-3</v>
      </c>
      <c r="F867" s="1" t="s">
        <v>13</v>
      </c>
      <c r="G867" s="1" t="s">
        <v>4489</v>
      </c>
      <c r="H867" s="1" t="str">
        <f>IF(ISNUMBER(SEARCH("Episode",ViewingActivityRaw[[#This Row],[Title]])),"SERIE","MOVIE")</f>
        <v>SERIE</v>
      </c>
      <c r="I867" s="1" t="s">
        <v>13</v>
      </c>
      <c r="J867" s="1" t="s">
        <v>480</v>
      </c>
      <c r="K867" s="3">
        <v>1.9652777777777779E-2</v>
      </c>
      <c r="L867" s="1" t="s">
        <v>4075</v>
      </c>
      <c r="M867" s="1" t="s">
        <v>16</v>
      </c>
    </row>
    <row r="868" spans="1:13" x14ac:dyDescent="0.3">
      <c r="A868">
        <v>867</v>
      </c>
      <c r="B868" s="1" t="s">
        <v>10</v>
      </c>
      <c r="C868" s="2">
        <v>43249.890972222223</v>
      </c>
      <c r="D868" s="2"/>
      <c r="E868" s="3">
        <v>1.8483796296296297E-2</v>
      </c>
      <c r="F868" s="1" t="s">
        <v>13</v>
      </c>
      <c r="G868" s="1" t="s">
        <v>4487</v>
      </c>
      <c r="H868" s="1" t="str">
        <f>IF(ISNUMBER(SEARCH("Episode",ViewingActivityRaw[[#This Row],[Title]])),"SERIE","MOVIE")</f>
        <v>SERIE</v>
      </c>
      <c r="I868" s="1" t="s">
        <v>13</v>
      </c>
      <c r="J868" s="1" t="s">
        <v>480</v>
      </c>
      <c r="K868" s="3">
        <v>1.8842592592592591E-2</v>
      </c>
      <c r="L868" s="1" t="s">
        <v>185</v>
      </c>
      <c r="M868" s="1" t="s">
        <v>16</v>
      </c>
    </row>
    <row r="869" spans="1:13" x14ac:dyDescent="0.3">
      <c r="A869">
        <v>868</v>
      </c>
      <c r="B869" s="1" t="s">
        <v>10</v>
      </c>
      <c r="C869" s="2">
        <v>43249.870833333334</v>
      </c>
      <c r="D869" s="2"/>
      <c r="E869" s="3">
        <v>2.0081018518518519E-2</v>
      </c>
      <c r="F869" s="1" t="s">
        <v>13</v>
      </c>
      <c r="G869" s="1" t="s">
        <v>4488</v>
      </c>
      <c r="H869" s="1" t="str">
        <f>IF(ISNUMBER(SEARCH("Episode",ViewingActivityRaw[[#This Row],[Title]])),"SERIE","MOVIE")</f>
        <v>SERIE</v>
      </c>
      <c r="I869" s="1" t="s">
        <v>13</v>
      </c>
      <c r="J869" s="1" t="s">
        <v>480</v>
      </c>
      <c r="K869" s="3">
        <v>2.0370370370370372E-2</v>
      </c>
      <c r="L869" s="1" t="s">
        <v>2777</v>
      </c>
      <c r="M869" s="1" t="s">
        <v>16</v>
      </c>
    </row>
    <row r="870" spans="1:13" x14ac:dyDescent="0.3">
      <c r="A870">
        <v>869</v>
      </c>
      <c r="B870" s="1" t="s">
        <v>10</v>
      </c>
      <c r="C870" s="2">
        <v>43247.731249999997</v>
      </c>
      <c r="D870" s="2"/>
      <c r="E870" s="3">
        <v>7.0601851851851847E-4</v>
      </c>
      <c r="F870" s="1" t="s">
        <v>13</v>
      </c>
      <c r="G870" s="1" t="s">
        <v>4490</v>
      </c>
      <c r="H870" s="1" t="str">
        <f>IF(ISNUMBER(SEARCH("Episode",ViewingActivityRaw[[#This Row],[Title]])),"SERIE","MOVIE")</f>
        <v>SERIE</v>
      </c>
      <c r="I870" s="1" t="s">
        <v>13</v>
      </c>
      <c r="J870" s="1" t="s">
        <v>480</v>
      </c>
      <c r="K870" s="3">
        <v>7.0601851851851847E-4</v>
      </c>
      <c r="L870" s="1" t="s">
        <v>155</v>
      </c>
      <c r="M870" s="1" t="s">
        <v>16</v>
      </c>
    </row>
    <row r="871" spans="1:13" x14ac:dyDescent="0.3">
      <c r="A871">
        <v>870</v>
      </c>
      <c r="B871" s="1" t="s">
        <v>10</v>
      </c>
      <c r="C871" s="2">
        <v>43250.85</v>
      </c>
      <c r="D871" s="2"/>
      <c r="E871" s="3">
        <v>2.0231481481481482E-2</v>
      </c>
      <c r="F871" s="1" t="s">
        <v>13</v>
      </c>
      <c r="G871" s="1" t="s">
        <v>4485</v>
      </c>
      <c r="H871" s="1" t="str">
        <f>IF(ISNUMBER(SEARCH("Episode",ViewingActivityRaw[[#This Row],[Title]])),"SERIE","MOVIE")</f>
        <v>SERIE</v>
      </c>
      <c r="I871" s="1" t="s">
        <v>13</v>
      </c>
      <c r="J871" s="1" t="s">
        <v>480</v>
      </c>
      <c r="K871" s="3">
        <v>2.0231481481481482E-2</v>
      </c>
      <c r="L871" s="1" t="s">
        <v>4121</v>
      </c>
      <c r="M871" s="1" t="s">
        <v>16</v>
      </c>
    </row>
    <row r="872" spans="1:13" x14ac:dyDescent="0.3">
      <c r="A872">
        <v>871</v>
      </c>
      <c r="B872" s="1" t="s">
        <v>10</v>
      </c>
      <c r="C872" s="2">
        <v>43251.829861111109</v>
      </c>
      <c r="D872" s="2"/>
      <c r="E872" s="3">
        <v>2.0752314814814814E-2</v>
      </c>
      <c r="F872" s="1" t="s">
        <v>13</v>
      </c>
      <c r="G872" s="1" t="s">
        <v>4483</v>
      </c>
      <c r="H872" s="1" t="str">
        <f>IF(ISNUMBER(SEARCH("Episode",ViewingActivityRaw[[#This Row],[Title]])),"SERIE","MOVIE")</f>
        <v>SERIE</v>
      </c>
      <c r="I872" s="1" t="s">
        <v>13</v>
      </c>
      <c r="J872" s="1" t="s">
        <v>480</v>
      </c>
      <c r="K872" s="3">
        <v>2.0763888888888887E-2</v>
      </c>
      <c r="L872" s="1" t="s">
        <v>4484</v>
      </c>
      <c r="M872" s="1" t="s">
        <v>16</v>
      </c>
    </row>
    <row r="873" spans="1:13" x14ac:dyDescent="0.3">
      <c r="A873">
        <v>872</v>
      </c>
      <c r="B873" s="1" t="s">
        <v>10</v>
      </c>
      <c r="C873" s="2">
        <v>43252.833333333336</v>
      </c>
      <c r="D873" s="2"/>
      <c r="E873" s="3">
        <v>2.1655092592592594E-2</v>
      </c>
      <c r="F873" s="1" t="s">
        <v>13</v>
      </c>
      <c r="G873" s="1" t="s">
        <v>4477</v>
      </c>
      <c r="H873" s="1" t="str">
        <f>IF(ISNUMBER(SEARCH("Episode",ViewingActivityRaw[[#This Row],[Title]])),"SERIE","MOVIE")</f>
        <v>SERIE</v>
      </c>
      <c r="I873" s="1" t="s">
        <v>13</v>
      </c>
      <c r="J873" s="1" t="s">
        <v>480</v>
      </c>
      <c r="K873" s="3">
        <v>2.2013888888888888E-2</v>
      </c>
      <c r="L873" s="1" t="s">
        <v>803</v>
      </c>
      <c r="M873" s="1" t="s">
        <v>16</v>
      </c>
    </row>
    <row r="874" spans="1:13" x14ac:dyDescent="0.3">
      <c r="A874">
        <v>873</v>
      </c>
      <c r="B874" s="1" t="s">
        <v>10</v>
      </c>
      <c r="C874" s="2">
        <v>43252.775000000001</v>
      </c>
      <c r="D874" s="2"/>
      <c r="E874" s="3">
        <v>1.7997685185185186E-2</v>
      </c>
      <c r="F874" s="1" t="s">
        <v>13</v>
      </c>
      <c r="G874" s="1" t="s">
        <v>4480</v>
      </c>
      <c r="H874" s="1" t="str">
        <f>IF(ISNUMBER(SEARCH("Episode",ViewingActivityRaw[[#This Row],[Title]])),"SERIE","MOVIE")</f>
        <v>SERIE</v>
      </c>
      <c r="I874" s="1" t="s">
        <v>13</v>
      </c>
      <c r="J874" s="1" t="s">
        <v>480</v>
      </c>
      <c r="K874" s="3">
        <v>1.8402777777777778E-2</v>
      </c>
      <c r="L874" s="1" t="s">
        <v>3144</v>
      </c>
      <c r="M874" s="1" t="s">
        <v>16</v>
      </c>
    </row>
    <row r="875" spans="1:13" x14ac:dyDescent="0.3">
      <c r="A875">
        <v>874</v>
      </c>
      <c r="B875" s="1" t="s">
        <v>10</v>
      </c>
      <c r="C875" s="2">
        <v>43252.79583333333</v>
      </c>
      <c r="D875" s="2"/>
      <c r="E875" s="3">
        <v>1.8379629629629631E-2</v>
      </c>
      <c r="F875" s="1" t="s">
        <v>13</v>
      </c>
      <c r="G875" s="1" t="s">
        <v>4479</v>
      </c>
      <c r="H875" s="1" t="str">
        <f>IF(ISNUMBER(SEARCH("Episode",ViewingActivityRaw[[#This Row],[Title]])),"SERIE","MOVIE")</f>
        <v>SERIE</v>
      </c>
      <c r="I875" s="1" t="s">
        <v>13</v>
      </c>
      <c r="J875" s="1" t="s">
        <v>480</v>
      </c>
      <c r="K875" s="3">
        <v>1.9074074074074073E-2</v>
      </c>
      <c r="L875" s="1" t="s">
        <v>799</v>
      </c>
      <c r="M875" s="1" t="s">
        <v>16</v>
      </c>
    </row>
    <row r="876" spans="1:13" x14ac:dyDescent="0.3">
      <c r="A876">
        <v>875</v>
      </c>
      <c r="B876" s="1" t="s">
        <v>10</v>
      </c>
      <c r="C876" s="2">
        <v>43252.813888888886</v>
      </c>
      <c r="D876" s="2"/>
      <c r="E876" s="3">
        <v>1.7974537037037035E-2</v>
      </c>
      <c r="F876" s="1" t="s">
        <v>13</v>
      </c>
      <c r="G876" s="1" t="s">
        <v>4478</v>
      </c>
      <c r="H876" s="1" t="str">
        <f>IF(ISNUMBER(SEARCH("Episode",ViewingActivityRaw[[#This Row],[Title]])),"SERIE","MOVIE")</f>
        <v>SERIE</v>
      </c>
      <c r="I876" s="1" t="s">
        <v>13</v>
      </c>
      <c r="J876" s="1" t="s">
        <v>480</v>
      </c>
      <c r="K876" s="3">
        <v>1.8287037037037036E-2</v>
      </c>
      <c r="L876" s="1" t="s">
        <v>3156</v>
      </c>
      <c r="M876" s="1" t="s">
        <v>16</v>
      </c>
    </row>
    <row r="877" spans="1:13" x14ac:dyDescent="0.3">
      <c r="A877">
        <v>876</v>
      </c>
      <c r="B877" s="1" t="s">
        <v>10</v>
      </c>
      <c r="C877" s="2">
        <v>43251.857638888891</v>
      </c>
      <c r="D877" s="2"/>
      <c r="E877" s="3">
        <v>1.7800925925925925E-2</v>
      </c>
      <c r="F877" s="1" t="s">
        <v>13</v>
      </c>
      <c r="G877" s="1" t="s">
        <v>4482</v>
      </c>
      <c r="H877" s="1" t="str">
        <f>IF(ISNUMBER(SEARCH("Episode",ViewingActivityRaw[[#This Row],[Title]])),"SERIE","MOVIE")</f>
        <v>SERIE</v>
      </c>
      <c r="I877" s="1" t="s">
        <v>13</v>
      </c>
      <c r="J877" s="1" t="s">
        <v>480</v>
      </c>
      <c r="K877" s="3">
        <v>1.861111111111111E-2</v>
      </c>
      <c r="L877" s="1" t="s">
        <v>801</v>
      </c>
      <c r="M877" s="1" t="s">
        <v>16</v>
      </c>
    </row>
    <row r="878" spans="1:13" x14ac:dyDescent="0.3">
      <c r="A878">
        <v>877</v>
      </c>
      <c r="B878" s="1" t="s">
        <v>10</v>
      </c>
      <c r="C878" s="2">
        <v>43252.771527777775</v>
      </c>
      <c r="D878" s="2"/>
      <c r="E878" s="3">
        <v>1.9675925925925926E-4</v>
      </c>
      <c r="F878" s="1" t="s">
        <v>13</v>
      </c>
      <c r="G878" s="1" t="s">
        <v>4481</v>
      </c>
      <c r="H878" s="1" t="str">
        <f>IF(ISNUMBER(SEARCH("Episode",ViewingActivityRaw[[#This Row],[Title]])),"SERIE","MOVIE")</f>
        <v>SERIE</v>
      </c>
      <c r="I878" s="1" t="s">
        <v>13</v>
      </c>
      <c r="J878" s="1" t="s">
        <v>480</v>
      </c>
      <c r="K878" s="3">
        <v>1.9675925925925926E-4</v>
      </c>
      <c r="L878" s="1" t="s">
        <v>507</v>
      </c>
      <c r="M878" s="1" t="s">
        <v>16</v>
      </c>
    </row>
    <row r="879" spans="1:13" x14ac:dyDescent="0.3">
      <c r="A879">
        <v>878</v>
      </c>
      <c r="B879" s="1" t="s">
        <v>10</v>
      </c>
      <c r="C879" s="2">
        <v>43252.854861111111</v>
      </c>
      <c r="D879" s="2"/>
      <c r="E879" s="3">
        <v>1.7592592592592594E-2</v>
      </c>
      <c r="F879" s="1" t="s">
        <v>13</v>
      </c>
      <c r="G879" s="1" t="s">
        <v>4475</v>
      </c>
      <c r="H879" s="1" t="str">
        <f>IF(ISNUMBER(SEARCH("Episode",ViewingActivityRaw[[#This Row],[Title]])),"SERIE","MOVIE")</f>
        <v>SERIE</v>
      </c>
      <c r="I879" s="1" t="s">
        <v>13</v>
      </c>
      <c r="J879" s="1" t="s">
        <v>480</v>
      </c>
      <c r="K879" s="3">
        <v>1.7604166666666667E-2</v>
      </c>
      <c r="L879" s="1" t="s">
        <v>4476</v>
      </c>
      <c r="M879" s="1" t="s">
        <v>16</v>
      </c>
    </row>
    <row r="880" spans="1:13" x14ac:dyDescent="0.3">
      <c r="A880">
        <v>879</v>
      </c>
      <c r="B880" s="1" t="s">
        <v>10</v>
      </c>
      <c r="C880" s="2">
        <v>43252.913194444445</v>
      </c>
      <c r="D880" s="2"/>
      <c r="E880" s="3">
        <v>1.8113425925925925E-2</v>
      </c>
      <c r="F880" s="1" t="s">
        <v>13</v>
      </c>
      <c r="G880" s="1" t="s">
        <v>4472</v>
      </c>
      <c r="H880" s="1" t="str">
        <f>IF(ISNUMBER(SEARCH("Episode",ViewingActivityRaw[[#This Row],[Title]])),"SERIE","MOVIE")</f>
        <v>SERIE</v>
      </c>
      <c r="I880" s="1" t="s">
        <v>13</v>
      </c>
      <c r="J880" s="1" t="s">
        <v>480</v>
      </c>
      <c r="K880" s="3">
        <v>1.849537037037037E-2</v>
      </c>
      <c r="L880" s="1" t="s">
        <v>3152</v>
      </c>
      <c r="M880" s="1" t="s">
        <v>16</v>
      </c>
    </row>
    <row r="881" spans="1:13" x14ac:dyDescent="0.3">
      <c r="A881">
        <v>880</v>
      </c>
      <c r="B881" s="1" t="s">
        <v>10</v>
      </c>
      <c r="C881" s="2">
        <v>43252.893750000003</v>
      </c>
      <c r="D881" s="2"/>
      <c r="E881" s="3">
        <v>1.90625E-2</v>
      </c>
      <c r="F881" s="1" t="s">
        <v>13</v>
      </c>
      <c r="G881" s="1" t="s">
        <v>4473</v>
      </c>
      <c r="H881" s="1" t="str">
        <f>IF(ISNUMBER(SEARCH("Episode",ViewingActivityRaw[[#This Row],[Title]])),"SERIE","MOVIE")</f>
        <v>SERIE</v>
      </c>
      <c r="I881" s="1" t="s">
        <v>13</v>
      </c>
      <c r="J881" s="1" t="s">
        <v>480</v>
      </c>
      <c r="K881" s="3">
        <v>1.9074074074074073E-2</v>
      </c>
      <c r="L881" s="1" t="s">
        <v>799</v>
      </c>
      <c r="M881" s="1" t="s">
        <v>16</v>
      </c>
    </row>
    <row r="882" spans="1:13" x14ac:dyDescent="0.3">
      <c r="A882">
        <v>881</v>
      </c>
      <c r="B882" s="1" t="s">
        <v>10</v>
      </c>
      <c r="C882" s="2">
        <v>43253.631249999999</v>
      </c>
      <c r="D882" s="2"/>
      <c r="E882" s="3">
        <v>1.9027777777777779E-2</v>
      </c>
      <c r="F882" s="1" t="s">
        <v>13</v>
      </c>
      <c r="G882" s="1" t="s">
        <v>4470</v>
      </c>
      <c r="H882" s="1" t="str">
        <f>IF(ISNUMBER(SEARCH("Episode",ViewingActivityRaw[[#This Row],[Title]])),"SERIE","MOVIE")</f>
        <v>SERIE</v>
      </c>
      <c r="I882" s="1" t="s">
        <v>13</v>
      </c>
      <c r="J882" s="1" t="s">
        <v>480</v>
      </c>
      <c r="K882" s="3">
        <v>1.9027777777777779E-2</v>
      </c>
      <c r="L882" s="1" t="s">
        <v>3541</v>
      </c>
      <c r="M882" s="1" t="s">
        <v>16</v>
      </c>
    </row>
    <row r="883" spans="1:13" x14ac:dyDescent="0.3">
      <c r="A883">
        <v>882</v>
      </c>
      <c r="B883" s="1" t="s">
        <v>10</v>
      </c>
      <c r="C883" s="2">
        <v>43252.872916666667</v>
      </c>
      <c r="D883" s="2"/>
      <c r="E883" s="3">
        <v>1.9918981481481482E-2</v>
      </c>
      <c r="F883" s="1" t="s">
        <v>13</v>
      </c>
      <c r="G883" s="1" t="s">
        <v>4474</v>
      </c>
      <c r="H883" s="1" t="str">
        <f>IF(ISNUMBER(SEARCH("Episode",ViewingActivityRaw[[#This Row],[Title]])),"SERIE","MOVIE")</f>
        <v>SERIE</v>
      </c>
      <c r="I883" s="1" t="s">
        <v>13</v>
      </c>
      <c r="J883" s="1" t="s">
        <v>480</v>
      </c>
      <c r="K883" s="3">
        <v>2.0254629629629629E-2</v>
      </c>
      <c r="L883" s="1" t="s">
        <v>2708</v>
      </c>
      <c r="M883" s="1" t="s">
        <v>16</v>
      </c>
    </row>
    <row r="884" spans="1:13" x14ac:dyDescent="0.3">
      <c r="A884">
        <v>883</v>
      </c>
      <c r="B884" s="1" t="s">
        <v>10</v>
      </c>
      <c r="C884" s="2">
        <v>43254.868750000001</v>
      </c>
      <c r="D884" s="2"/>
      <c r="E884" s="3">
        <v>1.9386574074074073E-2</v>
      </c>
      <c r="F884" s="1" t="s">
        <v>13</v>
      </c>
      <c r="G884" s="1" t="s">
        <v>4468</v>
      </c>
      <c r="H884" s="1" t="str">
        <f>IF(ISNUMBER(SEARCH("Episode",ViewingActivityRaw[[#This Row],[Title]])),"SERIE","MOVIE")</f>
        <v>SERIE</v>
      </c>
      <c r="I884" s="1" t="s">
        <v>13</v>
      </c>
      <c r="J884" s="1" t="s">
        <v>480</v>
      </c>
      <c r="K884" s="3">
        <v>2.013888888888889E-2</v>
      </c>
      <c r="L884" s="1" t="s">
        <v>4469</v>
      </c>
      <c r="M884" s="1" t="s">
        <v>16</v>
      </c>
    </row>
    <row r="885" spans="1:13" x14ac:dyDescent="0.3">
      <c r="A885">
        <v>884</v>
      </c>
      <c r="B885" s="1" t="s">
        <v>10</v>
      </c>
      <c r="C885" s="2">
        <v>43253.611805555556</v>
      </c>
      <c r="D885" s="2"/>
      <c r="E885" s="3">
        <v>1.8564814814814815E-2</v>
      </c>
      <c r="F885" s="1" t="s">
        <v>13</v>
      </c>
      <c r="G885" s="1" t="s">
        <v>4471</v>
      </c>
      <c r="H885" s="1" t="str">
        <f>IF(ISNUMBER(SEARCH("Episode",ViewingActivityRaw[[#This Row],[Title]])),"SERIE","MOVIE")</f>
        <v>SERIE</v>
      </c>
      <c r="I885" s="1" t="s">
        <v>13</v>
      </c>
      <c r="J885" s="1" t="s">
        <v>480</v>
      </c>
      <c r="K885" s="3">
        <v>1.8564814814814815E-2</v>
      </c>
      <c r="L885" s="1" t="s">
        <v>937</v>
      </c>
      <c r="M885" s="1" t="s">
        <v>16</v>
      </c>
    </row>
    <row r="886" spans="1:13" x14ac:dyDescent="0.3">
      <c r="A886">
        <v>885</v>
      </c>
      <c r="B886" s="1" t="s">
        <v>10</v>
      </c>
      <c r="C886" s="2">
        <v>43836.866666666669</v>
      </c>
      <c r="D886" s="2"/>
      <c r="E886" s="3">
        <v>1.9097222222222224E-2</v>
      </c>
      <c r="F886" s="1" t="s">
        <v>13</v>
      </c>
      <c r="G886" s="1" t="s">
        <v>3219</v>
      </c>
      <c r="H886" s="1" t="str">
        <f>IF(ISNUMBER(SEARCH("Episode",ViewingActivityRaw[[#This Row],[Title]])),"SERIE","MOVIE")</f>
        <v>SERIE</v>
      </c>
      <c r="I886" s="1" t="s">
        <v>13</v>
      </c>
      <c r="J886" s="1" t="s">
        <v>14</v>
      </c>
      <c r="K886" s="3">
        <v>1.9108796296296297E-2</v>
      </c>
      <c r="L886" s="1" t="s">
        <v>3220</v>
      </c>
      <c r="M886" s="1" t="s">
        <v>16</v>
      </c>
    </row>
    <row r="887" spans="1:13" x14ac:dyDescent="0.3">
      <c r="A887">
        <v>886</v>
      </c>
      <c r="B887" s="1" t="s">
        <v>10</v>
      </c>
      <c r="C887" s="2">
        <v>43836.828472222223</v>
      </c>
      <c r="D887" s="2"/>
      <c r="E887" s="3">
        <v>1.6967592592592593E-2</v>
      </c>
      <c r="F887" s="1" t="s">
        <v>13</v>
      </c>
      <c r="G887" s="1" t="s">
        <v>3223</v>
      </c>
      <c r="H887" s="1" t="str">
        <f>IF(ISNUMBER(SEARCH("Episode",ViewingActivityRaw[[#This Row],[Title]])),"SERIE","MOVIE")</f>
        <v>SERIE</v>
      </c>
      <c r="I887" s="1" t="s">
        <v>13</v>
      </c>
      <c r="J887" s="1" t="s">
        <v>14</v>
      </c>
      <c r="K887" s="3">
        <v>1.6979166666666667E-2</v>
      </c>
      <c r="L887" s="1" t="s">
        <v>1877</v>
      </c>
      <c r="M887" s="1" t="s">
        <v>16</v>
      </c>
    </row>
    <row r="888" spans="1:13" x14ac:dyDescent="0.3">
      <c r="A888">
        <v>887</v>
      </c>
      <c r="B888" s="1" t="s">
        <v>10</v>
      </c>
      <c r="C888" s="2">
        <v>43837.796527777777</v>
      </c>
      <c r="D888" s="2"/>
      <c r="E888" s="3">
        <v>1.8483796296296297E-2</v>
      </c>
      <c r="F888" s="1" t="s">
        <v>13</v>
      </c>
      <c r="G888" s="1" t="s">
        <v>3215</v>
      </c>
      <c r="H888" s="1" t="str">
        <f>IF(ISNUMBER(SEARCH("Episode",ViewingActivityRaw[[#This Row],[Title]])),"SERIE","MOVIE")</f>
        <v>SERIE</v>
      </c>
      <c r="I888" s="1" t="s">
        <v>13</v>
      </c>
      <c r="J888" s="1" t="s">
        <v>14</v>
      </c>
      <c r="K888" s="3">
        <v>1.8958333333333334E-2</v>
      </c>
      <c r="L888" s="1" t="s">
        <v>403</v>
      </c>
      <c r="M888" s="1" t="s">
        <v>16</v>
      </c>
    </row>
    <row r="889" spans="1:13" x14ac:dyDescent="0.3">
      <c r="A889">
        <v>888</v>
      </c>
      <c r="B889" s="1" t="s">
        <v>10</v>
      </c>
      <c r="C889" s="2">
        <v>43836.845833333333</v>
      </c>
      <c r="D889" s="2"/>
      <c r="E889" s="3">
        <v>1.7685185185185186E-2</v>
      </c>
      <c r="F889" s="1" t="s">
        <v>11</v>
      </c>
      <c r="G889" s="1" t="s">
        <v>3221</v>
      </c>
      <c r="H889" s="1" t="str">
        <f>IF(ISNUMBER(SEARCH("Episode",ViewingActivityRaw[[#This Row],[Title]])),"SERIE","MOVIE")</f>
        <v>SERIE</v>
      </c>
      <c r="I889" s="1" t="s">
        <v>13</v>
      </c>
      <c r="J889" s="1" t="s">
        <v>14</v>
      </c>
      <c r="K889" s="3">
        <v>1.7708333333333333E-2</v>
      </c>
      <c r="L889" s="1" t="s">
        <v>3222</v>
      </c>
      <c r="M889" s="1" t="s">
        <v>16</v>
      </c>
    </row>
    <row r="890" spans="1:13" x14ac:dyDescent="0.3">
      <c r="A890">
        <v>889</v>
      </c>
      <c r="B890" s="1" t="s">
        <v>10</v>
      </c>
      <c r="C890" s="2">
        <v>43836.888888888891</v>
      </c>
      <c r="D890" s="2"/>
      <c r="E890" s="3">
        <v>1.5289351851851853E-2</v>
      </c>
      <c r="F890" s="1" t="s">
        <v>13</v>
      </c>
      <c r="G890" s="1" t="s">
        <v>3217</v>
      </c>
      <c r="H890" s="1" t="str">
        <f>IF(ISNUMBER(SEARCH("Episode",ViewingActivityRaw[[#This Row],[Title]])),"SERIE","MOVIE")</f>
        <v>SERIE</v>
      </c>
      <c r="I890" s="1" t="s">
        <v>13</v>
      </c>
      <c r="J890" s="1" t="s">
        <v>14</v>
      </c>
      <c r="K890" s="3">
        <v>1.5729166666666666E-2</v>
      </c>
      <c r="L890" s="1" t="s">
        <v>3218</v>
      </c>
      <c r="M890" s="1" t="s">
        <v>16</v>
      </c>
    </row>
    <row r="891" spans="1:13" x14ac:dyDescent="0.3">
      <c r="A891">
        <v>890</v>
      </c>
      <c r="B891" s="1" t="s">
        <v>10</v>
      </c>
      <c r="C891" s="2">
        <v>43836.905555555553</v>
      </c>
      <c r="D891" s="2"/>
      <c r="E891" s="3">
        <v>1.6446759259259258E-2</v>
      </c>
      <c r="F891" s="1" t="s">
        <v>13</v>
      </c>
      <c r="G891" s="1" t="s">
        <v>3216</v>
      </c>
      <c r="H891" s="1" t="str">
        <f>IF(ISNUMBER(SEARCH("Episode",ViewingActivityRaw[[#This Row],[Title]])),"SERIE","MOVIE")</f>
        <v>SERIE</v>
      </c>
      <c r="I891" s="1" t="s">
        <v>13</v>
      </c>
      <c r="J891" s="1" t="s">
        <v>14</v>
      </c>
      <c r="K891" s="3">
        <v>1.6469907407407409E-2</v>
      </c>
      <c r="L891" s="1" t="s">
        <v>688</v>
      </c>
      <c r="M891" s="1" t="s">
        <v>16</v>
      </c>
    </row>
    <row r="892" spans="1:13" x14ac:dyDescent="0.3">
      <c r="A892">
        <v>891</v>
      </c>
      <c r="B892" s="1" t="s">
        <v>10</v>
      </c>
      <c r="C892" s="2">
        <v>43837.88958333333</v>
      </c>
      <c r="D892" s="2"/>
      <c r="E892" s="3">
        <v>1.5092592592592593E-2</v>
      </c>
      <c r="F892" s="1" t="s">
        <v>13</v>
      </c>
      <c r="G892" s="1" t="s">
        <v>3207</v>
      </c>
      <c r="H892" s="1" t="str">
        <f>IF(ISNUMBER(SEARCH("Episode",ViewingActivityRaw[[#This Row],[Title]])),"SERIE","MOVIE")</f>
        <v>SERIE</v>
      </c>
      <c r="I892" s="1" t="s">
        <v>13</v>
      </c>
      <c r="J892" s="1" t="s">
        <v>14</v>
      </c>
      <c r="K892" s="3">
        <v>1.511574074074074E-2</v>
      </c>
      <c r="L892" s="1" t="s">
        <v>3088</v>
      </c>
      <c r="M892" s="1" t="s">
        <v>16</v>
      </c>
    </row>
    <row r="893" spans="1:13" x14ac:dyDescent="0.3">
      <c r="A893">
        <v>892</v>
      </c>
      <c r="B893" s="1" t="s">
        <v>10</v>
      </c>
      <c r="C893" s="2">
        <v>43838.823611111111</v>
      </c>
      <c r="D893" s="2"/>
      <c r="E893" s="3">
        <v>1.6666666666666666E-2</v>
      </c>
      <c r="F893" s="1" t="s">
        <v>13</v>
      </c>
      <c r="G893" s="1" t="s">
        <v>3204</v>
      </c>
      <c r="H893" s="1" t="str">
        <f>IF(ISNUMBER(SEARCH("Episode",ViewingActivityRaw[[#This Row],[Title]])),"SERIE","MOVIE")</f>
        <v>SERIE</v>
      </c>
      <c r="I893" s="1" t="s">
        <v>13</v>
      </c>
      <c r="J893" s="1" t="s">
        <v>14</v>
      </c>
      <c r="K893" s="3">
        <v>1.6689814814814814E-2</v>
      </c>
      <c r="L893" s="1" t="s">
        <v>1864</v>
      </c>
      <c r="M893" s="1" t="s">
        <v>16</v>
      </c>
    </row>
    <row r="894" spans="1:13" x14ac:dyDescent="0.3">
      <c r="A894">
        <v>893</v>
      </c>
      <c r="B894" s="1" t="s">
        <v>10</v>
      </c>
      <c r="C894" s="2">
        <v>43837.820138888892</v>
      </c>
      <c r="D894" s="2"/>
      <c r="E894" s="3">
        <v>1.6111111111111111E-2</v>
      </c>
      <c r="F894" s="1" t="s">
        <v>11</v>
      </c>
      <c r="G894" s="1" t="s">
        <v>3213</v>
      </c>
      <c r="H894" s="1" t="str">
        <f>IF(ISNUMBER(SEARCH("Episode",ViewingActivityRaw[[#This Row],[Title]])),"SERIE","MOVIE")</f>
        <v>SERIE</v>
      </c>
      <c r="I894" s="1" t="s">
        <v>13</v>
      </c>
      <c r="J894" s="1" t="s">
        <v>14</v>
      </c>
      <c r="K894" s="3">
        <v>1.6134259259259258E-2</v>
      </c>
      <c r="L894" s="1" t="s">
        <v>3214</v>
      </c>
      <c r="M894" s="1" t="s">
        <v>16</v>
      </c>
    </row>
    <row r="895" spans="1:13" x14ac:dyDescent="0.3">
      <c r="A895">
        <v>894</v>
      </c>
      <c r="B895" s="1" t="s">
        <v>10</v>
      </c>
      <c r="C895" s="2">
        <v>43837.836111111108</v>
      </c>
      <c r="D895" s="2"/>
      <c r="E895" s="3">
        <v>1.7199074074074075E-2</v>
      </c>
      <c r="F895" s="1" t="s">
        <v>13</v>
      </c>
      <c r="G895" s="1" t="s">
        <v>3212</v>
      </c>
      <c r="H895" s="1" t="str">
        <f>IF(ISNUMBER(SEARCH("Episode",ViewingActivityRaw[[#This Row],[Title]])),"SERIE","MOVIE")</f>
        <v>SERIE</v>
      </c>
      <c r="I895" s="1" t="s">
        <v>13</v>
      </c>
      <c r="J895" s="1" t="s">
        <v>14</v>
      </c>
      <c r="K895" s="3">
        <v>1.7210648148148149E-2</v>
      </c>
      <c r="L895" s="1" t="s">
        <v>690</v>
      </c>
      <c r="M895" s="1" t="s">
        <v>16</v>
      </c>
    </row>
    <row r="896" spans="1:13" x14ac:dyDescent="0.3">
      <c r="A896">
        <v>895</v>
      </c>
      <c r="B896" s="1" t="s">
        <v>10</v>
      </c>
      <c r="C896" s="2">
        <v>43837.871527777781</v>
      </c>
      <c r="D896" s="2"/>
      <c r="E896" s="3">
        <v>1.7708333333333333E-2</v>
      </c>
      <c r="F896" s="1" t="s">
        <v>13</v>
      </c>
      <c r="G896" s="1" t="s">
        <v>3208</v>
      </c>
      <c r="H896" s="1" t="str">
        <f>IF(ISNUMBER(SEARCH("Episode",ViewingActivityRaw[[#This Row],[Title]])),"SERIE","MOVIE")</f>
        <v>SERIE</v>
      </c>
      <c r="I896" s="1" t="s">
        <v>13</v>
      </c>
      <c r="J896" s="1" t="s">
        <v>14</v>
      </c>
      <c r="K896" s="3">
        <v>1.773148148148148E-2</v>
      </c>
      <c r="L896" s="1" t="s">
        <v>3209</v>
      </c>
      <c r="M896" s="1" t="s">
        <v>16</v>
      </c>
    </row>
    <row r="897" spans="1:13" x14ac:dyDescent="0.3">
      <c r="A897">
        <v>896</v>
      </c>
      <c r="B897" s="1" t="s">
        <v>10</v>
      </c>
      <c r="C897" s="2">
        <v>43838.806944444441</v>
      </c>
      <c r="D897" s="2"/>
      <c r="E897" s="3">
        <v>1.6250000000000001E-2</v>
      </c>
      <c r="F897" s="1" t="s">
        <v>13</v>
      </c>
      <c r="G897" s="1" t="s">
        <v>3205</v>
      </c>
      <c r="H897" s="1" t="str">
        <f>IF(ISNUMBER(SEARCH("Episode",ViewingActivityRaw[[#This Row],[Title]])),"SERIE","MOVIE")</f>
        <v>SERIE</v>
      </c>
      <c r="I897" s="1" t="s">
        <v>13</v>
      </c>
      <c r="J897" s="1" t="s">
        <v>14</v>
      </c>
      <c r="K897" s="3">
        <v>1.6261574074074074E-2</v>
      </c>
      <c r="L897" s="1" t="s">
        <v>3206</v>
      </c>
      <c r="M897" s="1" t="s">
        <v>16</v>
      </c>
    </row>
    <row r="898" spans="1:13" x14ac:dyDescent="0.3">
      <c r="A898">
        <v>897</v>
      </c>
      <c r="B898" s="1" t="s">
        <v>10</v>
      </c>
      <c r="C898" s="2">
        <v>43837.855555555558</v>
      </c>
      <c r="D898" s="2"/>
      <c r="E898" s="3">
        <v>1.5844907407407408E-2</v>
      </c>
      <c r="F898" s="1" t="s">
        <v>13</v>
      </c>
      <c r="G898" s="1" t="s">
        <v>3210</v>
      </c>
      <c r="H898" s="1" t="str">
        <f>IF(ISNUMBER(SEARCH("Episode",ViewingActivityRaw[[#This Row],[Title]])),"SERIE","MOVIE")</f>
        <v>SERIE</v>
      </c>
      <c r="I898" s="1" t="s">
        <v>13</v>
      </c>
      <c r="J898" s="1" t="s">
        <v>14</v>
      </c>
      <c r="K898" s="3">
        <v>1.5868055555555555E-2</v>
      </c>
      <c r="L898" s="1" t="s">
        <v>3211</v>
      </c>
      <c r="M898" s="1" t="s">
        <v>16</v>
      </c>
    </row>
    <row r="899" spans="1:13" x14ac:dyDescent="0.3">
      <c r="A899">
        <v>898</v>
      </c>
      <c r="B899" s="1" t="s">
        <v>10</v>
      </c>
      <c r="C899" s="2">
        <v>41921.791666666664</v>
      </c>
      <c r="D899" s="2"/>
      <c r="E899" s="3">
        <v>1.7083333333333332E-2</v>
      </c>
      <c r="F899" s="1" t="s">
        <v>13</v>
      </c>
      <c r="G899" s="1" t="s">
        <v>6699</v>
      </c>
      <c r="H899" s="1" t="str">
        <f>IF(ISNUMBER(SEARCH("Episode",ViewingActivityRaw[[#This Row],[Title]])),"SERIE","MOVIE")</f>
        <v>SERIE</v>
      </c>
      <c r="I899" s="1" t="s">
        <v>13</v>
      </c>
      <c r="J899" s="1" t="s">
        <v>6662</v>
      </c>
      <c r="K899" s="3">
        <v>3.2048611111111111E-2</v>
      </c>
      <c r="L899" s="1" t="s">
        <v>297</v>
      </c>
      <c r="M899" s="1" t="s">
        <v>16</v>
      </c>
    </row>
    <row r="900" spans="1:13" x14ac:dyDescent="0.3">
      <c r="A900">
        <v>899</v>
      </c>
      <c r="B900" s="1" t="s">
        <v>10</v>
      </c>
      <c r="C900" s="2">
        <v>41920.676388888889</v>
      </c>
      <c r="D900" s="2"/>
      <c r="E900" s="3">
        <v>2.9502314814814815E-2</v>
      </c>
      <c r="F900" s="1" t="s">
        <v>13</v>
      </c>
      <c r="G900" s="1" t="s">
        <v>6701</v>
      </c>
      <c r="H900" s="1" t="str">
        <f>IF(ISNUMBER(SEARCH("Episode",ViewingActivityRaw[[#This Row],[Title]])),"SERIE","MOVIE")</f>
        <v>SERIE</v>
      </c>
      <c r="I900" s="1" t="s">
        <v>13</v>
      </c>
      <c r="J900" s="1" t="s">
        <v>6662</v>
      </c>
      <c r="K900" s="3">
        <v>3.0543981481481481E-2</v>
      </c>
      <c r="L900" s="1" t="s">
        <v>5261</v>
      </c>
      <c r="M900" s="1" t="s">
        <v>16</v>
      </c>
    </row>
    <row r="901" spans="1:13" x14ac:dyDescent="0.3">
      <c r="A901">
        <v>900</v>
      </c>
      <c r="B901" s="1" t="s">
        <v>10</v>
      </c>
      <c r="C901" s="2">
        <v>41923.537499999999</v>
      </c>
      <c r="D901" s="2"/>
      <c r="E901" s="3">
        <v>2.7662037037037037E-2</v>
      </c>
      <c r="F901" s="1" t="s">
        <v>13</v>
      </c>
      <c r="G901" s="1" t="s">
        <v>6695</v>
      </c>
      <c r="H901" s="1" t="str">
        <f>IF(ISNUMBER(SEARCH("Episode",ViewingActivityRaw[[#This Row],[Title]])),"SERIE","MOVIE")</f>
        <v>SERIE</v>
      </c>
      <c r="I901" s="1" t="s">
        <v>13</v>
      </c>
      <c r="J901" s="1" t="s">
        <v>6662</v>
      </c>
      <c r="K901" s="3">
        <v>2.837962962962963E-2</v>
      </c>
      <c r="L901" s="1" t="s">
        <v>3337</v>
      </c>
      <c r="M901" s="1" t="s">
        <v>16</v>
      </c>
    </row>
    <row r="902" spans="1:13" x14ac:dyDescent="0.3">
      <c r="A902">
        <v>901</v>
      </c>
      <c r="B902" s="1" t="s">
        <v>10</v>
      </c>
      <c r="C902" s="2">
        <v>41923.59375</v>
      </c>
      <c r="D902" s="2"/>
      <c r="E902" s="3">
        <v>2.9178240740740741E-2</v>
      </c>
      <c r="F902" s="1" t="s">
        <v>13</v>
      </c>
      <c r="G902" s="1" t="s">
        <v>6694</v>
      </c>
      <c r="H902" s="1" t="str">
        <f>IF(ISNUMBER(SEARCH("Episode",ViewingActivityRaw[[#This Row],[Title]])),"SERIE","MOVIE")</f>
        <v>SERIE</v>
      </c>
      <c r="I902" s="1" t="s">
        <v>13</v>
      </c>
      <c r="J902" s="1" t="s">
        <v>6662</v>
      </c>
      <c r="K902" s="3">
        <v>2.9988425925925925E-2</v>
      </c>
      <c r="L902" s="1" t="s">
        <v>2838</v>
      </c>
      <c r="M902" s="1" t="s">
        <v>16</v>
      </c>
    </row>
    <row r="903" spans="1:13" x14ac:dyDescent="0.3">
      <c r="A903">
        <v>902</v>
      </c>
      <c r="B903" s="1" t="s">
        <v>10</v>
      </c>
      <c r="C903" s="2">
        <v>41920.463194444441</v>
      </c>
      <c r="D903" s="2"/>
      <c r="E903" s="3">
        <v>3.8958333333333331E-2</v>
      </c>
      <c r="F903" s="1" t="s">
        <v>13</v>
      </c>
      <c r="G903" s="1" t="s">
        <v>6703</v>
      </c>
      <c r="H903" s="1" t="str">
        <f>IF(ISNUMBER(SEARCH("Episode",ViewingActivityRaw[[#This Row],[Title]])),"SERIE","MOVIE")</f>
        <v>SERIE</v>
      </c>
      <c r="I903" s="1" t="s">
        <v>13</v>
      </c>
      <c r="J903" s="1" t="s">
        <v>6662</v>
      </c>
      <c r="K903" s="3">
        <v>3.8958333333333331E-2</v>
      </c>
      <c r="L903" s="1" t="s">
        <v>6704</v>
      </c>
      <c r="M903" s="1" t="s">
        <v>16</v>
      </c>
    </row>
    <row r="904" spans="1:13" x14ac:dyDescent="0.3">
      <c r="A904">
        <v>903</v>
      </c>
      <c r="B904" s="1" t="s">
        <v>10</v>
      </c>
      <c r="C904" s="2">
        <v>41923.90625</v>
      </c>
      <c r="D904" s="2"/>
      <c r="E904" s="3">
        <v>9.5486111111111119E-3</v>
      </c>
      <c r="F904" s="1" t="s">
        <v>13</v>
      </c>
      <c r="G904" s="1" t="s">
        <v>6692</v>
      </c>
      <c r="H904" s="1" t="str">
        <f>IF(ISNUMBER(SEARCH("Episode",ViewingActivityRaw[[#This Row],[Title]])),"SERIE","MOVIE")</f>
        <v>SERIE</v>
      </c>
      <c r="I904" s="1" t="s">
        <v>13</v>
      </c>
      <c r="J904" s="1" t="s">
        <v>6662</v>
      </c>
      <c r="K904" s="3">
        <v>2.7442129629629629E-2</v>
      </c>
      <c r="L904" s="1" t="s">
        <v>6001</v>
      </c>
      <c r="M904" s="1" t="s">
        <v>16</v>
      </c>
    </row>
    <row r="905" spans="1:13" x14ac:dyDescent="0.3">
      <c r="A905">
        <v>904</v>
      </c>
      <c r="B905" s="1" t="s">
        <v>10</v>
      </c>
      <c r="C905" s="2">
        <v>41920.634027777778</v>
      </c>
      <c r="D905" s="2"/>
      <c r="E905" s="3">
        <v>1.8912037037037036E-2</v>
      </c>
      <c r="F905" s="1" t="s">
        <v>13</v>
      </c>
      <c r="G905" s="1" t="s">
        <v>6702</v>
      </c>
      <c r="H905" s="1" t="str">
        <f>IF(ISNUMBER(SEARCH("Episode",ViewingActivityRaw[[#This Row],[Title]])),"SERIE","MOVIE")</f>
        <v>SERIE</v>
      </c>
      <c r="I905" s="1" t="s">
        <v>13</v>
      </c>
      <c r="J905" s="1" t="s">
        <v>6662</v>
      </c>
      <c r="K905" s="3">
        <v>3.304398148148148E-2</v>
      </c>
      <c r="L905" s="1" t="s">
        <v>4302</v>
      </c>
      <c r="M905" s="1" t="s">
        <v>16</v>
      </c>
    </row>
    <row r="906" spans="1:13" x14ac:dyDescent="0.3">
      <c r="A906">
        <v>905</v>
      </c>
      <c r="B906" s="1" t="s">
        <v>10</v>
      </c>
      <c r="C906" s="2">
        <v>41921.82916666667</v>
      </c>
      <c r="D906" s="2"/>
      <c r="E906" s="3">
        <v>3.0381944444444444E-2</v>
      </c>
      <c r="F906" s="1" t="s">
        <v>13</v>
      </c>
      <c r="G906" s="1" t="s">
        <v>6698</v>
      </c>
      <c r="H906" s="1" t="str">
        <f>IF(ISNUMBER(SEARCH("Episode",ViewingActivityRaw[[#This Row],[Title]])),"SERIE","MOVIE")</f>
        <v>SERIE</v>
      </c>
      <c r="I906" s="1" t="s">
        <v>13</v>
      </c>
      <c r="J906" s="1" t="s">
        <v>6662</v>
      </c>
      <c r="K906" s="3">
        <v>3.1145833333333334E-2</v>
      </c>
      <c r="L906" s="1" t="s">
        <v>3315</v>
      </c>
      <c r="M906" s="1" t="s">
        <v>16</v>
      </c>
    </row>
    <row r="907" spans="1:13" x14ac:dyDescent="0.3">
      <c r="A907">
        <v>906</v>
      </c>
      <c r="B907" s="1" t="s">
        <v>10</v>
      </c>
      <c r="C907" s="2">
        <v>41923.661111111112</v>
      </c>
      <c r="D907" s="2"/>
      <c r="E907" s="3">
        <v>3.0104166666666668E-2</v>
      </c>
      <c r="F907" s="1" t="s">
        <v>13</v>
      </c>
      <c r="G907" s="1" t="s">
        <v>6693</v>
      </c>
      <c r="H907" s="1" t="str">
        <f>IF(ISNUMBER(SEARCH("Episode",ViewingActivityRaw[[#This Row],[Title]])),"SERIE","MOVIE")</f>
        <v>SERIE</v>
      </c>
      <c r="I907" s="1" t="s">
        <v>13</v>
      </c>
      <c r="J907" s="1" t="s">
        <v>6662</v>
      </c>
      <c r="K907" s="3">
        <v>3.0868055555555555E-2</v>
      </c>
      <c r="L907" s="1" t="s">
        <v>4424</v>
      </c>
      <c r="M907" s="1" t="s">
        <v>16</v>
      </c>
    </row>
    <row r="908" spans="1:13" x14ac:dyDescent="0.3">
      <c r="A908">
        <v>907</v>
      </c>
      <c r="B908" s="1" t="s">
        <v>10</v>
      </c>
      <c r="C908" s="2">
        <v>41920.709027777775</v>
      </c>
      <c r="D908" s="2"/>
      <c r="E908" s="3">
        <v>2.9236111111111112E-2</v>
      </c>
      <c r="F908" s="1" t="s">
        <v>13</v>
      </c>
      <c r="G908" s="1" t="s">
        <v>6700</v>
      </c>
      <c r="H908" s="1" t="str">
        <f>IF(ISNUMBER(SEARCH("Episode",ViewingActivityRaw[[#This Row],[Title]])),"SERIE","MOVIE")</f>
        <v>SERIE</v>
      </c>
      <c r="I908" s="1" t="s">
        <v>13</v>
      </c>
      <c r="J908" s="1" t="s">
        <v>6662</v>
      </c>
      <c r="K908" s="3">
        <v>3.0300925925925926E-2</v>
      </c>
      <c r="L908" s="1" t="s">
        <v>3809</v>
      </c>
      <c r="M908" s="1" t="s">
        <v>16</v>
      </c>
    </row>
    <row r="909" spans="1:13" x14ac:dyDescent="0.3">
      <c r="A909">
        <v>908</v>
      </c>
      <c r="B909" s="1" t="s">
        <v>10</v>
      </c>
      <c r="C909" s="2">
        <v>41923.517361111109</v>
      </c>
      <c r="D909" s="2"/>
      <c r="E909" s="3">
        <v>1.9953703703703703E-2</v>
      </c>
      <c r="F909" s="1" t="s">
        <v>13</v>
      </c>
      <c r="G909" s="1" t="s">
        <v>6696</v>
      </c>
      <c r="H909" s="1" t="str">
        <f>IF(ISNUMBER(SEARCH("Episode",ViewingActivityRaw[[#This Row],[Title]])),"SERIE","MOVIE")</f>
        <v>SERIE</v>
      </c>
      <c r="I909" s="1" t="s">
        <v>13</v>
      </c>
      <c r="J909" s="1" t="s">
        <v>6662</v>
      </c>
      <c r="K909" s="3">
        <v>3.1307870370370368E-2</v>
      </c>
      <c r="L909" s="1" t="s">
        <v>6697</v>
      </c>
      <c r="M909" s="1" t="s">
        <v>16</v>
      </c>
    </row>
    <row r="910" spans="1:13" x14ac:dyDescent="0.3">
      <c r="A910">
        <v>909</v>
      </c>
      <c r="B910" s="1" t="s">
        <v>10</v>
      </c>
      <c r="C910" s="2">
        <v>43085.927083333336</v>
      </c>
      <c r="D910" s="2"/>
      <c r="E910" s="3">
        <v>2.9907407407407407E-2</v>
      </c>
      <c r="F910" s="1" t="s">
        <v>13</v>
      </c>
      <c r="G910" s="1" t="s">
        <v>5119</v>
      </c>
      <c r="H910" s="1" t="str">
        <f>IF(ISNUMBER(SEARCH("Episode",ViewingActivityRaw[[#This Row],[Title]])),"SERIE","MOVIE")</f>
        <v>SERIE</v>
      </c>
      <c r="I910" s="1" t="s">
        <v>13</v>
      </c>
      <c r="J910" s="1" t="s">
        <v>480</v>
      </c>
      <c r="K910" s="3">
        <v>3.0879629629629628E-2</v>
      </c>
      <c r="L910" s="1" t="s">
        <v>4433</v>
      </c>
      <c r="M910" s="1" t="s">
        <v>16</v>
      </c>
    </row>
    <row r="911" spans="1:13" x14ac:dyDescent="0.3">
      <c r="A911">
        <v>910</v>
      </c>
      <c r="B911" s="1" t="s">
        <v>10</v>
      </c>
      <c r="C911" s="2">
        <v>43083.890972222223</v>
      </c>
      <c r="D911" s="2"/>
      <c r="E911" s="3">
        <v>2.8020833333333332E-2</v>
      </c>
      <c r="F911" s="1" t="s">
        <v>13</v>
      </c>
      <c r="G911" s="1" t="s">
        <v>5123</v>
      </c>
      <c r="H911" s="1" t="str">
        <f>IF(ISNUMBER(SEARCH("Episode",ViewingActivityRaw[[#This Row],[Title]])),"SERIE","MOVIE")</f>
        <v>SERIE</v>
      </c>
      <c r="I911" s="1" t="s">
        <v>13</v>
      </c>
      <c r="J911" s="1" t="s">
        <v>480</v>
      </c>
      <c r="K911" s="3">
        <v>2.9016203703703704E-2</v>
      </c>
      <c r="L911" s="1" t="s">
        <v>224</v>
      </c>
      <c r="M911" s="1" t="s">
        <v>16</v>
      </c>
    </row>
    <row r="912" spans="1:13" x14ac:dyDescent="0.3">
      <c r="A912">
        <v>911</v>
      </c>
      <c r="B912" s="1" t="s">
        <v>10</v>
      </c>
      <c r="C912" s="2">
        <v>43085.897222222222</v>
      </c>
      <c r="D912" s="2"/>
      <c r="E912" s="3">
        <v>2.8657407407407406E-2</v>
      </c>
      <c r="F912" s="1" t="s">
        <v>13</v>
      </c>
      <c r="G912" s="1" t="s">
        <v>5120</v>
      </c>
      <c r="H912" s="1" t="str">
        <f>IF(ISNUMBER(SEARCH("Episode",ViewingActivityRaw[[#This Row],[Title]])),"SERIE","MOVIE")</f>
        <v>SERIE</v>
      </c>
      <c r="I912" s="1" t="s">
        <v>13</v>
      </c>
      <c r="J912" s="1" t="s">
        <v>480</v>
      </c>
      <c r="K912" s="3">
        <v>2.9537037037037039E-2</v>
      </c>
      <c r="L912" s="1" t="s">
        <v>1004</v>
      </c>
      <c r="M912" s="1" t="s">
        <v>16</v>
      </c>
    </row>
    <row r="913" spans="1:13" x14ac:dyDescent="0.3">
      <c r="A913">
        <v>912</v>
      </c>
      <c r="B913" s="1" t="s">
        <v>10</v>
      </c>
      <c r="C913" s="2">
        <v>44183.680555555555</v>
      </c>
      <c r="D913" s="2"/>
      <c r="E913" s="3">
        <v>9.2592592592592596E-4</v>
      </c>
      <c r="F913" s="1" t="s">
        <v>13</v>
      </c>
      <c r="G913" s="1" t="s">
        <v>2105</v>
      </c>
      <c r="H913" s="1" t="str">
        <f>IF(ISNUMBER(SEARCH("Episode",ViewingActivityRaw[[#This Row],[Title]])),"SERIE","MOVIE")</f>
        <v>SERIE</v>
      </c>
      <c r="I913" s="1" t="s">
        <v>13</v>
      </c>
      <c r="J913" s="1" t="s">
        <v>1970</v>
      </c>
      <c r="K913" s="3">
        <v>9.2592592592592596E-4</v>
      </c>
      <c r="L913" s="1" t="s">
        <v>756</v>
      </c>
      <c r="M913" s="1" t="s">
        <v>16</v>
      </c>
    </row>
    <row r="914" spans="1:13" x14ac:dyDescent="0.3">
      <c r="A914">
        <v>913</v>
      </c>
      <c r="B914" s="1" t="s">
        <v>10</v>
      </c>
      <c r="C914" s="2">
        <v>44044.740277777775</v>
      </c>
      <c r="D914" s="2"/>
      <c r="E914" s="3">
        <v>2.3148148148148147E-5</v>
      </c>
      <c r="F914" s="1" t="s">
        <v>13</v>
      </c>
      <c r="G914" s="1" t="s">
        <v>2632</v>
      </c>
      <c r="H914" s="1" t="str">
        <f>IF(ISNUMBER(SEARCH("Episode",ViewingActivityRaw[[#This Row],[Title]])),"SERIE","MOVIE")</f>
        <v>SERIE</v>
      </c>
      <c r="I914" s="1" t="s">
        <v>13</v>
      </c>
      <c r="J914" s="1" t="s">
        <v>2381</v>
      </c>
      <c r="K914" s="3">
        <v>7.5231481481481482E-4</v>
      </c>
      <c r="L914" s="1" t="s">
        <v>2496</v>
      </c>
      <c r="M914" s="1" t="s">
        <v>16</v>
      </c>
    </row>
    <row r="915" spans="1:13" x14ac:dyDescent="0.3">
      <c r="A915">
        <v>914</v>
      </c>
      <c r="B915" s="1" t="s">
        <v>10</v>
      </c>
      <c r="C915" s="2">
        <v>43090.761111111111</v>
      </c>
      <c r="D915" s="2"/>
      <c r="E915" s="3">
        <v>2.1064814814814814E-2</v>
      </c>
      <c r="F915" s="1" t="s">
        <v>13</v>
      </c>
      <c r="G915" s="1" t="s">
        <v>5117</v>
      </c>
      <c r="H915" s="1" t="str">
        <f>IF(ISNUMBER(SEARCH("Episode",ViewingActivityRaw[[#This Row],[Title]])),"SERIE","MOVIE")</f>
        <v>SERIE</v>
      </c>
      <c r="I915" s="1" t="s">
        <v>13</v>
      </c>
      <c r="J915" s="1" t="s">
        <v>480</v>
      </c>
      <c r="K915" s="3">
        <v>2.1956018518518517E-2</v>
      </c>
      <c r="L915" s="1" t="s">
        <v>5118</v>
      </c>
      <c r="M915" s="1" t="s">
        <v>16</v>
      </c>
    </row>
    <row r="916" spans="1:13" x14ac:dyDescent="0.3">
      <c r="A916">
        <v>915</v>
      </c>
      <c r="B916" s="1" t="s">
        <v>10</v>
      </c>
      <c r="C916" s="2">
        <v>43975.836111111108</v>
      </c>
      <c r="D916" s="2"/>
      <c r="E916" s="3">
        <v>1.800925925925926E-2</v>
      </c>
      <c r="F916" s="1" t="s">
        <v>13</v>
      </c>
      <c r="G916" s="1" t="s">
        <v>2716</v>
      </c>
      <c r="H916" s="1" t="str">
        <f>IF(ISNUMBER(SEARCH("Episode",ViewingActivityRaw[[#This Row],[Title]])),"SERIE","MOVIE")</f>
        <v>SERIE</v>
      </c>
      <c r="I916" s="1" t="s">
        <v>13</v>
      </c>
      <c r="J916" s="1" t="s">
        <v>14</v>
      </c>
      <c r="K916" s="3">
        <v>1.800925925925926E-2</v>
      </c>
      <c r="L916" s="1" t="s">
        <v>67</v>
      </c>
      <c r="M916" s="1" t="s">
        <v>16</v>
      </c>
    </row>
    <row r="917" spans="1:13" x14ac:dyDescent="0.3">
      <c r="A917">
        <v>916</v>
      </c>
      <c r="B917" s="1" t="s">
        <v>10</v>
      </c>
      <c r="C917" s="2">
        <v>43974.772916666669</v>
      </c>
      <c r="D917" s="2"/>
      <c r="E917" s="3">
        <v>1.7407407407407406E-2</v>
      </c>
      <c r="F917" s="1" t="s">
        <v>11</v>
      </c>
      <c r="G917" s="1" t="s">
        <v>2721</v>
      </c>
      <c r="H917" s="1" t="str">
        <f>IF(ISNUMBER(SEARCH("Episode",ViewingActivityRaw[[#This Row],[Title]])),"SERIE","MOVIE")</f>
        <v>SERIE</v>
      </c>
      <c r="I917" s="1" t="s">
        <v>13</v>
      </c>
      <c r="J917" s="1" t="s">
        <v>14</v>
      </c>
      <c r="K917" s="3">
        <v>1.7500000000000002E-2</v>
      </c>
      <c r="L917" s="1" t="s">
        <v>2722</v>
      </c>
      <c r="M917" s="1" t="s">
        <v>16</v>
      </c>
    </row>
    <row r="918" spans="1:13" x14ac:dyDescent="0.3">
      <c r="A918">
        <v>917</v>
      </c>
      <c r="B918" s="1" t="s">
        <v>10</v>
      </c>
      <c r="C918" s="2">
        <v>43975.871527777781</v>
      </c>
      <c r="D918" s="2"/>
      <c r="E918" s="3">
        <v>1.9085648148148147E-2</v>
      </c>
      <c r="F918" s="1" t="s">
        <v>11</v>
      </c>
      <c r="G918" s="1" t="s">
        <v>2713</v>
      </c>
      <c r="H918" s="1" t="str">
        <f>IF(ISNUMBER(SEARCH("Episode",ViewingActivityRaw[[#This Row],[Title]])),"SERIE","MOVIE")</f>
        <v>SERIE</v>
      </c>
      <c r="I918" s="1" t="s">
        <v>13</v>
      </c>
      <c r="J918" s="1" t="s">
        <v>14</v>
      </c>
      <c r="K918" s="3">
        <v>1.9155092592592592E-2</v>
      </c>
      <c r="L918" s="1" t="s">
        <v>2714</v>
      </c>
      <c r="M918" s="1" t="s">
        <v>16</v>
      </c>
    </row>
    <row r="919" spans="1:13" x14ac:dyDescent="0.3">
      <c r="A919">
        <v>918</v>
      </c>
      <c r="B919" s="1" t="s">
        <v>10</v>
      </c>
      <c r="C919" s="2">
        <v>43974.750694444447</v>
      </c>
      <c r="D919" s="2"/>
      <c r="E919" s="3">
        <v>2.0949074074074075E-2</v>
      </c>
      <c r="F919" s="1" t="s">
        <v>11</v>
      </c>
      <c r="G919" s="1" t="s">
        <v>2723</v>
      </c>
      <c r="H919" s="1" t="str">
        <f>IF(ISNUMBER(SEARCH("Episode",ViewingActivityRaw[[#This Row],[Title]])),"SERIE","MOVIE")</f>
        <v>SERIE</v>
      </c>
      <c r="I919" s="1" t="s">
        <v>13</v>
      </c>
      <c r="J919" s="1" t="s">
        <v>14</v>
      </c>
      <c r="K919" s="3">
        <v>2.105324074074074E-2</v>
      </c>
      <c r="L919" s="1" t="s">
        <v>2724</v>
      </c>
      <c r="M919" s="1" t="s">
        <v>16</v>
      </c>
    </row>
    <row r="920" spans="1:13" x14ac:dyDescent="0.3">
      <c r="A920">
        <v>919</v>
      </c>
      <c r="B920" s="1" t="s">
        <v>10</v>
      </c>
      <c r="C920" s="2">
        <v>43974.875</v>
      </c>
      <c r="D920" s="2"/>
      <c r="E920" s="3">
        <v>9.6064814814814819E-4</v>
      </c>
      <c r="F920" s="1" t="s">
        <v>13</v>
      </c>
      <c r="G920" s="1" t="s">
        <v>2719</v>
      </c>
      <c r="H920" s="1" t="str">
        <f>IF(ISNUMBER(SEARCH("Episode",ViewingActivityRaw[[#This Row],[Title]])),"SERIE","MOVIE")</f>
        <v>SERIE</v>
      </c>
      <c r="I920" s="1" t="s">
        <v>13</v>
      </c>
      <c r="J920" s="1" t="s">
        <v>14</v>
      </c>
      <c r="K920" s="3">
        <v>2.0127314814814813E-2</v>
      </c>
      <c r="L920" s="1" t="s">
        <v>2720</v>
      </c>
      <c r="M920" s="1" t="s">
        <v>16</v>
      </c>
    </row>
    <row r="921" spans="1:13" x14ac:dyDescent="0.3">
      <c r="A921">
        <v>920</v>
      </c>
      <c r="B921" s="1" t="s">
        <v>10</v>
      </c>
      <c r="C921" s="2">
        <v>43974.713194444441</v>
      </c>
      <c r="D921" s="2"/>
      <c r="E921" s="3">
        <v>1.9131944444444444E-2</v>
      </c>
      <c r="F921" s="1" t="s">
        <v>11</v>
      </c>
      <c r="G921" s="1" t="s">
        <v>2725</v>
      </c>
      <c r="H921" s="1" t="str">
        <f>IF(ISNUMBER(SEARCH("Episode",ViewingActivityRaw[[#This Row],[Title]])),"SERIE","MOVIE")</f>
        <v>SERIE</v>
      </c>
      <c r="I921" s="1" t="s">
        <v>13</v>
      </c>
      <c r="J921" s="1" t="s">
        <v>14</v>
      </c>
      <c r="K921" s="3">
        <v>1.9224537037037037E-2</v>
      </c>
      <c r="L921" s="1" t="s">
        <v>2726</v>
      </c>
      <c r="M921" s="1" t="s">
        <v>16</v>
      </c>
    </row>
    <row r="922" spans="1:13" x14ac:dyDescent="0.3">
      <c r="A922">
        <v>921</v>
      </c>
      <c r="B922" s="1" t="s">
        <v>10</v>
      </c>
      <c r="C922" s="2">
        <v>43974.876388888886</v>
      </c>
      <c r="D922" s="2"/>
      <c r="E922" s="3">
        <v>1.7476851851851851E-2</v>
      </c>
      <c r="F922" s="1" t="s">
        <v>11</v>
      </c>
      <c r="G922" s="1" t="s">
        <v>2717</v>
      </c>
      <c r="H922" s="1" t="str">
        <f>IF(ISNUMBER(SEARCH("Episode",ViewingActivityRaw[[#This Row],[Title]])),"SERIE","MOVIE")</f>
        <v>SERIE</v>
      </c>
      <c r="I922" s="1" t="s">
        <v>13</v>
      </c>
      <c r="J922" s="1" t="s">
        <v>14</v>
      </c>
      <c r="K922" s="3">
        <v>1.7569444444444443E-2</v>
      </c>
      <c r="L922" s="1" t="s">
        <v>2718</v>
      </c>
      <c r="M922" s="1" t="s">
        <v>16</v>
      </c>
    </row>
    <row r="923" spans="1:13" x14ac:dyDescent="0.3">
      <c r="A923">
        <v>922</v>
      </c>
      <c r="B923" s="1" t="s">
        <v>10</v>
      </c>
      <c r="C923" s="2">
        <v>44084.854166666664</v>
      </c>
      <c r="D923" s="2"/>
      <c r="E923" s="3">
        <v>5.4398148148148144E-4</v>
      </c>
      <c r="F923" s="1" t="s">
        <v>13</v>
      </c>
      <c r="G923" s="1" t="s">
        <v>2462</v>
      </c>
      <c r="H923" s="1" t="str">
        <f>IF(ISNUMBER(SEARCH("Episode",ViewingActivityRaw[[#This Row],[Title]])),"SERIE","MOVIE")</f>
        <v>SERIE</v>
      </c>
      <c r="I923" s="1" t="s">
        <v>13</v>
      </c>
      <c r="J923" s="1" t="s">
        <v>2448</v>
      </c>
      <c r="K923" s="3">
        <v>5.4398148148148144E-4</v>
      </c>
      <c r="L923" s="1" t="s">
        <v>2122</v>
      </c>
      <c r="M923" s="1" t="s">
        <v>16</v>
      </c>
    </row>
    <row r="924" spans="1:13" x14ac:dyDescent="0.3">
      <c r="A924">
        <v>923</v>
      </c>
      <c r="B924" s="1" t="s">
        <v>10</v>
      </c>
      <c r="C924" s="2">
        <v>43975.854861111111</v>
      </c>
      <c r="D924" s="2"/>
      <c r="E924" s="3">
        <v>1.6886574074074075E-2</v>
      </c>
      <c r="F924" s="1" t="s">
        <v>11</v>
      </c>
      <c r="G924" s="1" t="s">
        <v>2715</v>
      </c>
      <c r="H924" s="1" t="str">
        <f>IF(ISNUMBER(SEARCH("Episode",ViewingActivityRaw[[#This Row],[Title]])),"SERIE","MOVIE")</f>
        <v>SERIE</v>
      </c>
      <c r="I924" s="1" t="s">
        <v>13</v>
      </c>
      <c r="J924" s="1" t="s">
        <v>14</v>
      </c>
      <c r="K924" s="3">
        <v>1.6979166666666667E-2</v>
      </c>
      <c r="L924" s="1" t="s">
        <v>1877</v>
      </c>
      <c r="M924" s="1" t="s">
        <v>16</v>
      </c>
    </row>
    <row r="925" spans="1:13" x14ac:dyDescent="0.3">
      <c r="A925">
        <v>924</v>
      </c>
      <c r="B925" s="1" t="s">
        <v>10</v>
      </c>
      <c r="C925" s="2">
        <v>43977.817361111112</v>
      </c>
      <c r="D925" s="2"/>
      <c r="E925" s="3">
        <v>1.9722222222222221E-2</v>
      </c>
      <c r="F925" s="1" t="s">
        <v>13</v>
      </c>
      <c r="G925" s="1" t="s">
        <v>2711</v>
      </c>
      <c r="H925" s="1" t="str">
        <f>IF(ISNUMBER(SEARCH("Episode",ViewingActivityRaw[[#This Row],[Title]])),"SERIE","MOVIE")</f>
        <v>SERIE</v>
      </c>
      <c r="I925" s="1" t="s">
        <v>13</v>
      </c>
      <c r="J925" s="1" t="s">
        <v>14</v>
      </c>
      <c r="K925" s="3">
        <v>1.9722222222222221E-2</v>
      </c>
      <c r="L925" s="1" t="s">
        <v>2712</v>
      </c>
      <c r="M925" s="1" t="s">
        <v>16</v>
      </c>
    </row>
    <row r="926" spans="1:13" x14ac:dyDescent="0.3">
      <c r="A926">
        <v>925</v>
      </c>
      <c r="B926" s="1" t="s">
        <v>10</v>
      </c>
      <c r="C926" s="2">
        <v>43979.775000000001</v>
      </c>
      <c r="D926" s="2"/>
      <c r="E926" s="3">
        <v>1.9571759259259261E-2</v>
      </c>
      <c r="F926" s="1" t="s">
        <v>11</v>
      </c>
      <c r="G926" s="1" t="s">
        <v>2703</v>
      </c>
      <c r="H926" s="1" t="str">
        <f>IF(ISNUMBER(SEARCH("Episode",ViewingActivityRaw[[#This Row],[Title]])),"SERIE","MOVIE")</f>
        <v>SERIE</v>
      </c>
      <c r="I926" s="1" t="s">
        <v>13</v>
      </c>
      <c r="J926" s="1" t="s">
        <v>14</v>
      </c>
      <c r="K926" s="3">
        <v>1.9641203703703702E-2</v>
      </c>
      <c r="L926" s="1" t="s">
        <v>2704</v>
      </c>
      <c r="M926" s="1" t="s">
        <v>16</v>
      </c>
    </row>
    <row r="927" spans="1:13" hidden="1" x14ac:dyDescent="0.3">
      <c r="A927">
        <v>926</v>
      </c>
      <c r="B927" s="1" t="s">
        <v>10</v>
      </c>
      <c r="C927" s="2">
        <v>44279.898611111108</v>
      </c>
      <c r="D927" s="2"/>
      <c r="E927" s="3">
        <v>1.3888888888888889E-4</v>
      </c>
      <c r="F927" s="1" t="s">
        <v>11</v>
      </c>
      <c r="G927" s="1" t="s">
        <v>1423</v>
      </c>
      <c r="H927" s="1"/>
      <c r="I927" s="1" t="s">
        <v>58</v>
      </c>
      <c r="J927" s="1" t="s">
        <v>14</v>
      </c>
      <c r="K927" s="3">
        <v>1.5046296296296297E-4</v>
      </c>
      <c r="L927" s="1" t="s">
        <v>737</v>
      </c>
      <c r="M927" s="1" t="s">
        <v>16</v>
      </c>
    </row>
    <row r="928" spans="1:13" x14ac:dyDescent="0.3">
      <c r="A928">
        <v>927</v>
      </c>
      <c r="B928" s="1" t="s">
        <v>10</v>
      </c>
      <c r="C928" s="2">
        <v>43979.862500000003</v>
      </c>
      <c r="D928" s="2"/>
      <c r="E928" s="3">
        <v>2.2094907407407407E-2</v>
      </c>
      <c r="F928" s="1" t="s">
        <v>11</v>
      </c>
      <c r="G928" s="1" t="s">
        <v>2698</v>
      </c>
      <c r="H928" s="1" t="str">
        <f>IF(ISNUMBER(SEARCH("Episode",ViewingActivityRaw[[#This Row],[Title]])),"SERIE","MOVIE")</f>
        <v>SERIE</v>
      </c>
      <c r="I928" s="1" t="s">
        <v>13</v>
      </c>
      <c r="J928" s="1" t="s">
        <v>14</v>
      </c>
      <c r="K928" s="3">
        <v>2.2187499999999999E-2</v>
      </c>
      <c r="L928" s="1" t="s">
        <v>2699</v>
      </c>
      <c r="M928" s="1" t="s">
        <v>16</v>
      </c>
    </row>
    <row r="929" spans="1:13" x14ac:dyDescent="0.3">
      <c r="A929">
        <v>928</v>
      </c>
      <c r="B929" s="1" t="s">
        <v>10</v>
      </c>
      <c r="C929" s="2">
        <v>43980.842361111114</v>
      </c>
      <c r="D929" s="2"/>
      <c r="E929" s="3">
        <v>2.1736111111111112E-2</v>
      </c>
      <c r="F929" s="1" t="s">
        <v>13</v>
      </c>
      <c r="G929" s="1" t="s">
        <v>2696</v>
      </c>
      <c r="H929" s="1" t="str">
        <f>IF(ISNUMBER(SEARCH("Episode",ViewingActivityRaw[[#This Row],[Title]])),"SERIE","MOVIE")</f>
        <v>SERIE</v>
      </c>
      <c r="I929" s="1" t="s">
        <v>13</v>
      </c>
      <c r="J929" s="1" t="s">
        <v>14</v>
      </c>
      <c r="K929" s="3">
        <v>2.1736111111111112E-2</v>
      </c>
      <c r="L929" s="1" t="s">
        <v>2697</v>
      </c>
      <c r="M929" s="1" t="s">
        <v>16</v>
      </c>
    </row>
    <row r="930" spans="1:13" x14ac:dyDescent="0.3">
      <c r="A930">
        <v>929</v>
      </c>
      <c r="B930" s="1" t="s">
        <v>10</v>
      </c>
      <c r="C930" s="2">
        <v>43980.864583333336</v>
      </c>
      <c r="D930" s="2"/>
      <c r="E930" s="3">
        <v>2.0532407407407409E-2</v>
      </c>
      <c r="F930" s="1" t="s">
        <v>11</v>
      </c>
      <c r="G930" s="1" t="s">
        <v>2695</v>
      </c>
      <c r="H930" s="1" t="str">
        <f>IF(ISNUMBER(SEARCH("Episode",ViewingActivityRaw[[#This Row],[Title]])),"SERIE","MOVIE")</f>
        <v>SERIE</v>
      </c>
      <c r="I930" s="1" t="s">
        <v>13</v>
      </c>
      <c r="J930" s="1" t="s">
        <v>14</v>
      </c>
      <c r="K930" s="3">
        <v>2.0509259259259258E-2</v>
      </c>
      <c r="L930" s="1" t="s">
        <v>2390</v>
      </c>
      <c r="M930" s="1" t="s">
        <v>16</v>
      </c>
    </row>
    <row r="931" spans="1:13" x14ac:dyDescent="0.3">
      <c r="A931">
        <v>930</v>
      </c>
      <c r="B931" s="1" t="s">
        <v>10</v>
      </c>
      <c r="C931" s="2">
        <v>43979.79583333333</v>
      </c>
      <c r="D931" s="2"/>
      <c r="E931" s="3">
        <v>2.1817129629629631E-2</v>
      </c>
      <c r="F931" s="1" t="s">
        <v>11</v>
      </c>
      <c r="G931" s="1" t="s">
        <v>2701</v>
      </c>
      <c r="H931" s="1" t="str">
        <f>IF(ISNUMBER(SEARCH("Episode",ViewingActivityRaw[[#This Row],[Title]])),"SERIE","MOVIE")</f>
        <v>SERIE</v>
      </c>
      <c r="I931" s="1" t="s">
        <v>13</v>
      </c>
      <c r="J931" s="1" t="s">
        <v>14</v>
      </c>
      <c r="K931" s="3">
        <v>2.1909722222222223E-2</v>
      </c>
      <c r="L931" s="1" t="s">
        <v>2702</v>
      </c>
      <c r="M931" s="1" t="s">
        <v>16</v>
      </c>
    </row>
    <row r="932" spans="1:13" x14ac:dyDescent="0.3">
      <c r="A932">
        <v>931</v>
      </c>
      <c r="B932" s="1" t="s">
        <v>10</v>
      </c>
      <c r="C932" s="2">
        <v>43980.886111111111</v>
      </c>
      <c r="D932" s="2"/>
      <c r="E932" s="3">
        <v>2.224537037037037E-2</v>
      </c>
      <c r="F932" s="1" t="s">
        <v>11</v>
      </c>
      <c r="G932" s="1" t="s">
        <v>2693</v>
      </c>
      <c r="H932" s="1" t="str">
        <f>IF(ISNUMBER(SEARCH("Episode",ViewingActivityRaw[[#This Row],[Title]])),"SERIE","MOVIE")</f>
        <v>SERIE</v>
      </c>
      <c r="I932" s="1" t="s">
        <v>13</v>
      </c>
      <c r="J932" s="1" t="s">
        <v>14</v>
      </c>
      <c r="K932" s="3">
        <v>2.2083333333333333E-2</v>
      </c>
      <c r="L932" s="1" t="s">
        <v>2694</v>
      </c>
      <c r="M932" s="1" t="s">
        <v>16</v>
      </c>
    </row>
    <row r="933" spans="1:13" x14ac:dyDescent="0.3">
      <c r="A933">
        <v>932</v>
      </c>
      <c r="B933" s="1" t="s">
        <v>10</v>
      </c>
      <c r="C933" s="2">
        <v>43977.859722222223</v>
      </c>
      <c r="D933" s="2"/>
      <c r="E933" s="3">
        <v>2.0162037037037037E-2</v>
      </c>
      <c r="F933" s="1" t="s">
        <v>11</v>
      </c>
      <c r="G933" s="1" t="s">
        <v>2707</v>
      </c>
      <c r="H933" s="1" t="str">
        <f>IF(ISNUMBER(SEARCH("Episode",ViewingActivityRaw[[#This Row],[Title]])),"SERIE","MOVIE")</f>
        <v>SERIE</v>
      </c>
      <c r="I933" s="1" t="s">
        <v>13</v>
      </c>
      <c r="J933" s="1" t="s">
        <v>14</v>
      </c>
      <c r="K933" s="3">
        <v>2.0254629629629629E-2</v>
      </c>
      <c r="L933" s="1" t="s">
        <v>2708</v>
      </c>
      <c r="M933" s="1" t="s">
        <v>16</v>
      </c>
    </row>
    <row r="934" spans="1:13" x14ac:dyDescent="0.3">
      <c r="A934">
        <v>933</v>
      </c>
      <c r="B934" s="1" t="s">
        <v>10</v>
      </c>
      <c r="C934" s="2">
        <v>43979.742361111108</v>
      </c>
      <c r="D934" s="2"/>
      <c r="E934" s="3">
        <v>1.8622685185185187E-2</v>
      </c>
      <c r="F934" s="1" t="s">
        <v>13</v>
      </c>
      <c r="G934" s="1" t="s">
        <v>2705</v>
      </c>
      <c r="H934" s="1" t="str">
        <f>IF(ISNUMBER(SEARCH("Episode",ViewingActivityRaw[[#This Row],[Title]])),"SERIE","MOVIE")</f>
        <v>SERIE</v>
      </c>
      <c r="I934" s="1" t="s">
        <v>13</v>
      </c>
      <c r="J934" s="1" t="s">
        <v>14</v>
      </c>
      <c r="K934" s="3">
        <v>1.8622685185185187E-2</v>
      </c>
      <c r="L934" s="1" t="s">
        <v>2706</v>
      </c>
      <c r="M934" s="1" t="s">
        <v>16</v>
      </c>
    </row>
    <row r="935" spans="1:13" x14ac:dyDescent="0.3">
      <c r="A935">
        <v>934</v>
      </c>
      <c r="B935" s="1" t="s">
        <v>10</v>
      </c>
      <c r="C935" s="2">
        <v>43979.841666666667</v>
      </c>
      <c r="D935" s="2"/>
      <c r="E935" s="3">
        <v>2.0555555555555556E-2</v>
      </c>
      <c r="F935" s="1" t="s">
        <v>11</v>
      </c>
      <c r="G935" s="1" t="s">
        <v>2700</v>
      </c>
      <c r="H935" s="1" t="str">
        <f>IF(ISNUMBER(SEARCH("Episode",ViewingActivityRaw[[#This Row],[Title]])),"SERIE","MOVIE")</f>
        <v>SERIE</v>
      </c>
      <c r="I935" s="1" t="s">
        <v>13</v>
      </c>
      <c r="J935" s="1" t="s">
        <v>14</v>
      </c>
      <c r="K935" s="3">
        <v>2.0648148148148148E-2</v>
      </c>
      <c r="L935" s="1" t="s">
        <v>772</v>
      </c>
      <c r="M935" s="1" t="s">
        <v>16</v>
      </c>
    </row>
    <row r="936" spans="1:13" x14ac:dyDescent="0.3">
      <c r="A936">
        <v>935</v>
      </c>
      <c r="B936" s="1" t="s">
        <v>10</v>
      </c>
      <c r="C936" s="2">
        <v>43977.838194444441</v>
      </c>
      <c r="D936" s="2"/>
      <c r="E936" s="3">
        <v>1.9965277777777776E-2</v>
      </c>
      <c r="F936" s="1" t="s">
        <v>11</v>
      </c>
      <c r="G936" s="1" t="s">
        <v>2709</v>
      </c>
      <c r="H936" s="1" t="str">
        <f>IF(ISNUMBER(SEARCH("Episode",ViewingActivityRaw[[#This Row],[Title]])),"SERIE","MOVIE")</f>
        <v>SERIE</v>
      </c>
      <c r="I936" s="1" t="s">
        <v>13</v>
      </c>
      <c r="J936" s="1" t="s">
        <v>14</v>
      </c>
      <c r="K936" s="3">
        <v>1.9965277777777776E-2</v>
      </c>
      <c r="L936" s="1" t="s">
        <v>2710</v>
      </c>
      <c r="M936" s="1" t="s">
        <v>16</v>
      </c>
    </row>
    <row r="937" spans="1:13" x14ac:dyDescent="0.3">
      <c r="A937">
        <v>936</v>
      </c>
      <c r="B937" s="1" t="s">
        <v>10</v>
      </c>
      <c r="C937" s="2">
        <v>44203.772222222222</v>
      </c>
      <c r="D937" s="2"/>
      <c r="E937" s="3">
        <v>3.3101851851851851E-3</v>
      </c>
      <c r="F937" s="1" t="s">
        <v>13</v>
      </c>
      <c r="G937" s="1" t="s">
        <v>2039</v>
      </c>
      <c r="H937" s="1" t="str">
        <f>IF(ISNUMBER(SEARCH("Episode",ViewingActivityRaw[[#This Row],[Title]])),"SERIE","MOVIE")</f>
        <v>SERIE</v>
      </c>
      <c r="I937" s="1" t="s">
        <v>13</v>
      </c>
      <c r="J937" s="1" t="s">
        <v>14</v>
      </c>
      <c r="K937" s="3">
        <v>3.951388888888889E-2</v>
      </c>
      <c r="L937" s="1" t="s">
        <v>2040</v>
      </c>
      <c r="M937" s="1" t="s">
        <v>16</v>
      </c>
    </row>
    <row r="938" spans="1:13" x14ac:dyDescent="0.3">
      <c r="A938">
        <v>937</v>
      </c>
      <c r="B938" s="1" t="s">
        <v>10</v>
      </c>
      <c r="C938" s="2">
        <v>44202.888888888891</v>
      </c>
      <c r="D938" s="2"/>
      <c r="E938" s="3">
        <v>3.9756944444444442E-2</v>
      </c>
      <c r="F938" s="1" t="s">
        <v>13</v>
      </c>
      <c r="G938" s="1" t="s">
        <v>2043</v>
      </c>
      <c r="H938" s="1" t="str">
        <f>IF(ISNUMBER(SEARCH("Episode",ViewingActivityRaw[[#This Row],[Title]])),"SERIE","MOVIE")</f>
        <v>SERIE</v>
      </c>
      <c r="I938" s="1" t="s">
        <v>13</v>
      </c>
      <c r="J938" s="1" t="s">
        <v>14</v>
      </c>
      <c r="K938" s="3">
        <v>4.0092592592592589E-2</v>
      </c>
      <c r="L938" s="1" t="s">
        <v>1912</v>
      </c>
      <c r="M938" s="1" t="s">
        <v>16</v>
      </c>
    </row>
    <row r="939" spans="1:13" x14ac:dyDescent="0.3">
      <c r="A939">
        <v>938</v>
      </c>
      <c r="B939" s="1" t="s">
        <v>10</v>
      </c>
      <c r="C939" s="2">
        <v>44200.918055555558</v>
      </c>
      <c r="D939" s="2"/>
      <c r="E939" s="3">
        <v>4.0243055555555553E-2</v>
      </c>
      <c r="F939" s="1" t="s">
        <v>13</v>
      </c>
      <c r="G939" s="1" t="s">
        <v>2052</v>
      </c>
      <c r="H939" s="1" t="str">
        <f>IF(ISNUMBER(SEARCH("Episode",ViewingActivityRaw[[#This Row],[Title]])),"SERIE","MOVIE")</f>
        <v>SERIE</v>
      </c>
      <c r="I939" s="1" t="s">
        <v>13</v>
      </c>
      <c r="J939" s="1" t="s">
        <v>14</v>
      </c>
      <c r="K939" s="3">
        <v>4.0532407407407406E-2</v>
      </c>
      <c r="L939" s="1" t="s">
        <v>2034</v>
      </c>
      <c r="M939" s="1" t="s">
        <v>16</v>
      </c>
    </row>
    <row r="940" spans="1:13" x14ac:dyDescent="0.3">
      <c r="A940">
        <v>939</v>
      </c>
      <c r="B940" s="1" t="s">
        <v>10</v>
      </c>
      <c r="C940" s="2">
        <v>44201.92291666667</v>
      </c>
      <c r="D940" s="2"/>
      <c r="E940" s="3">
        <v>4.0162037037037038E-2</v>
      </c>
      <c r="F940" s="1" t="s">
        <v>13</v>
      </c>
      <c r="G940" s="1" t="s">
        <v>2046</v>
      </c>
      <c r="H940" s="1" t="str">
        <f>IF(ISNUMBER(SEARCH("Episode",ViewingActivityRaw[[#This Row],[Title]])),"SERIE","MOVIE")</f>
        <v>SERIE</v>
      </c>
      <c r="I940" s="1" t="s">
        <v>13</v>
      </c>
      <c r="J940" s="1" t="s">
        <v>14</v>
      </c>
      <c r="K940" s="3">
        <v>4.0960648148148149E-2</v>
      </c>
      <c r="L940" s="1" t="s">
        <v>2047</v>
      </c>
      <c r="M940" s="1" t="s">
        <v>16</v>
      </c>
    </row>
    <row r="941" spans="1:13" x14ac:dyDescent="0.3">
      <c r="A941">
        <v>940</v>
      </c>
      <c r="B941" s="1" t="s">
        <v>10</v>
      </c>
      <c r="C941" s="2">
        <v>44202.934027777781</v>
      </c>
      <c r="D941" s="2"/>
      <c r="E941" s="3">
        <v>3.9803240740740743E-2</v>
      </c>
      <c r="F941" s="1" t="s">
        <v>11</v>
      </c>
      <c r="G941" s="1" t="s">
        <v>2041</v>
      </c>
      <c r="H941" s="1" t="str">
        <f>IF(ISNUMBER(SEARCH("Episode",ViewingActivityRaw[[#This Row],[Title]])),"SERIE","MOVIE")</f>
        <v>SERIE</v>
      </c>
      <c r="I941" s="1" t="s">
        <v>13</v>
      </c>
      <c r="J941" s="1" t="s">
        <v>14</v>
      </c>
      <c r="K941" s="3">
        <v>4.0162037037037038E-2</v>
      </c>
      <c r="L941" s="1" t="s">
        <v>2042</v>
      </c>
      <c r="M941" s="1" t="s">
        <v>16</v>
      </c>
    </row>
    <row r="942" spans="1:13" x14ac:dyDescent="0.3">
      <c r="A942">
        <v>941</v>
      </c>
      <c r="B942" s="1" t="s">
        <v>10</v>
      </c>
      <c r="C942" s="2">
        <v>44201.875694444447</v>
      </c>
      <c r="D942" s="2"/>
      <c r="E942" s="3">
        <v>3.9375E-2</v>
      </c>
      <c r="F942" s="1" t="s">
        <v>13</v>
      </c>
      <c r="G942" s="1" t="s">
        <v>2048</v>
      </c>
      <c r="H942" s="1" t="str">
        <f>IF(ISNUMBER(SEARCH("Episode",ViewingActivityRaw[[#This Row],[Title]])),"SERIE","MOVIE")</f>
        <v>SERIE</v>
      </c>
      <c r="I942" s="1" t="s">
        <v>13</v>
      </c>
      <c r="J942" s="1" t="s">
        <v>14</v>
      </c>
      <c r="K942" s="3">
        <v>3.9664351851851853E-2</v>
      </c>
      <c r="L942" s="1" t="s">
        <v>2049</v>
      </c>
      <c r="M942" s="1" t="s">
        <v>16</v>
      </c>
    </row>
    <row r="943" spans="1:13" x14ac:dyDescent="0.3">
      <c r="A943">
        <v>942</v>
      </c>
      <c r="B943" s="1" t="s">
        <v>10</v>
      </c>
      <c r="C943" s="2">
        <v>44202.871527777781</v>
      </c>
      <c r="D943" s="2"/>
      <c r="E943" s="3">
        <v>1.6944444444444446E-2</v>
      </c>
      <c r="F943" s="1" t="s">
        <v>13</v>
      </c>
      <c r="G943" s="1" t="s">
        <v>2044</v>
      </c>
      <c r="H943" s="1" t="str">
        <f>IF(ISNUMBER(SEARCH("Episode",ViewingActivityRaw[[#This Row],[Title]])),"SERIE","MOVIE")</f>
        <v>SERIE</v>
      </c>
      <c r="I943" s="1" t="s">
        <v>13</v>
      </c>
      <c r="J943" s="1" t="s">
        <v>14</v>
      </c>
      <c r="K943" s="3">
        <v>4.0671296296296296E-2</v>
      </c>
      <c r="L943" s="1" t="s">
        <v>2045</v>
      </c>
      <c r="M943" s="1" t="s">
        <v>16</v>
      </c>
    </row>
    <row r="944" spans="1:13" x14ac:dyDescent="0.3">
      <c r="A944">
        <v>943</v>
      </c>
      <c r="B944" s="1" t="s">
        <v>10</v>
      </c>
      <c r="C944" s="2">
        <v>44200.964583333334</v>
      </c>
      <c r="D944" s="2"/>
      <c r="E944" s="3">
        <v>3.9664351851851853E-2</v>
      </c>
      <c r="F944" s="1" t="s">
        <v>13</v>
      </c>
      <c r="G944" s="1" t="s">
        <v>2050</v>
      </c>
      <c r="H944" s="1" t="str">
        <f>IF(ISNUMBER(SEARCH("Episode",ViewingActivityRaw[[#This Row],[Title]])),"SERIE","MOVIE")</f>
        <v>SERIE</v>
      </c>
      <c r="I944" s="1" t="s">
        <v>13</v>
      </c>
      <c r="J944" s="1" t="s">
        <v>14</v>
      </c>
      <c r="K944" s="3">
        <v>3.9895833333333332E-2</v>
      </c>
      <c r="L944" s="1" t="s">
        <v>2051</v>
      </c>
      <c r="M944" s="1" t="s">
        <v>16</v>
      </c>
    </row>
    <row r="945" spans="1:13" x14ac:dyDescent="0.3">
      <c r="A945">
        <v>944</v>
      </c>
      <c r="B945" s="1" t="s">
        <v>10</v>
      </c>
      <c r="C945" s="2">
        <v>44204.992361111108</v>
      </c>
      <c r="D945" s="2"/>
      <c r="E945" s="3">
        <v>4.0115740740740743E-2</v>
      </c>
      <c r="F945" s="1" t="s">
        <v>13</v>
      </c>
      <c r="G945" s="1" t="s">
        <v>2031</v>
      </c>
      <c r="H945" s="1" t="str">
        <f>IF(ISNUMBER(SEARCH("Episode",ViewingActivityRaw[[#This Row],[Title]])),"SERIE","MOVIE")</f>
        <v>SERIE</v>
      </c>
      <c r="I945" s="1" t="s">
        <v>13</v>
      </c>
      <c r="J945" s="1" t="s">
        <v>14</v>
      </c>
      <c r="K945" s="3">
        <v>4.085648148148148E-2</v>
      </c>
      <c r="L945" s="1" t="s">
        <v>2032</v>
      </c>
      <c r="M945" s="1" t="s">
        <v>16</v>
      </c>
    </row>
    <row r="946" spans="1:13" x14ac:dyDescent="0.3">
      <c r="A946">
        <v>945</v>
      </c>
      <c r="B946" s="1" t="s">
        <v>10</v>
      </c>
      <c r="C946" s="2">
        <v>44204.784722222219</v>
      </c>
      <c r="D946" s="2"/>
      <c r="E946" s="3">
        <v>4.0208333333333332E-2</v>
      </c>
      <c r="F946" s="1" t="s">
        <v>11</v>
      </c>
      <c r="G946" s="1" t="s">
        <v>2035</v>
      </c>
      <c r="H946" s="1" t="str">
        <f>IF(ISNUMBER(SEARCH("Episode",ViewingActivityRaw[[#This Row],[Title]])),"SERIE","MOVIE")</f>
        <v>SERIE</v>
      </c>
      <c r="I946" s="1" t="s">
        <v>13</v>
      </c>
      <c r="J946" s="1" t="s">
        <v>14</v>
      </c>
      <c r="K946" s="3">
        <v>4.0543981481481479E-2</v>
      </c>
      <c r="L946" s="1" t="s">
        <v>244</v>
      </c>
      <c r="M946" s="1" t="s">
        <v>16</v>
      </c>
    </row>
    <row r="947" spans="1:13" x14ac:dyDescent="0.3">
      <c r="A947">
        <v>946</v>
      </c>
      <c r="B947" s="1" t="s">
        <v>10</v>
      </c>
      <c r="C947" s="2">
        <v>44205.788194444445</v>
      </c>
      <c r="D947" s="2"/>
      <c r="E947" s="3">
        <v>4.0092592592592589E-2</v>
      </c>
      <c r="F947" s="1" t="s">
        <v>13</v>
      </c>
      <c r="G947" s="1" t="s">
        <v>2028</v>
      </c>
      <c r="H947" s="1" t="str">
        <f>IF(ISNUMBER(SEARCH("Episode",ViewingActivityRaw[[#This Row],[Title]])),"SERIE","MOVIE")</f>
        <v>SERIE</v>
      </c>
      <c r="I947" s="1" t="s">
        <v>13</v>
      </c>
      <c r="J947" s="1" t="s">
        <v>14</v>
      </c>
      <c r="K947" s="3">
        <v>4.0381944444444443E-2</v>
      </c>
      <c r="L947" s="1" t="s">
        <v>259</v>
      </c>
      <c r="M947" s="1" t="s">
        <v>16</v>
      </c>
    </row>
    <row r="948" spans="1:13" x14ac:dyDescent="0.3">
      <c r="A948">
        <v>947</v>
      </c>
      <c r="B948" s="1" t="s">
        <v>10</v>
      </c>
      <c r="C948" s="2">
        <v>44203.775000000001</v>
      </c>
      <c r="D948" s="2"/>
      <c r="E948" s="3">
        <v>4.0393518518518516E-2</v>
      </c>
      <c r="F948" s="1" t="s">
        <v>13</v>
      </c>
      <c r="G948" s="1" t="s">
        <v>2038</v>
      </c>
      <c r="H948" s="1" t="str">
        <f>IF(ISNUMBER(SEARCH("Episode",ViewingActivityRaw[[#This Row],[Title]])),"SERIE","MOVIE")</f>
        <v>SERIE</v>
      </c>
      <c r="I948" s="1" t="s">
        <v>13</v>
      </c>
      <c r="J948" s="1" t="s">
        <v>14</v>
      </c>
      <c r="K948" s="3">
        <v>4.1018518518518517E-2</v>
      </c>
      <c r="L948" s="1" t="s">
        <v>1995</v>
      </c>
      <c r="M948" s="1" t="s">
        <v>16</v>
      </c>
    </row>
    <row r="949" spans="1:13" x14ac:dyDescent="0.3">
      <c r="A949">
        <v>948</v>
      </c>
      <c r="B949" s="1" t="s">
        <v>10</v>
      </c>
      <c r="C949" s="2">
        <v>44205.574305555558</v>
      </c>
      <c r="D949" s="2"/>
      <c r="E949" s="3">
        <v>4.0196759259259258E-2</v>
      </c>
      <c r="F949" s="1" t="s">
        <v>13</v>
      </c>
      <c r="G949" s="1" t="s">
        <v>2029</v>
      </c>
      <c r="H949" s="1" t="str">
        <f>IF(ISNUMBER(SEARCH("Episode",ViewingActivityRaw[[#This Row],[Title]])),"SERIE","MOVIE")</f>
        <v>SERIE</v>
      </c>
      <c r="I949" s="1" t="s">
        <v>13</v>
      </c>
      <c r="J949" s="1" t="s">
        <v>14</v>
      </c>
      <c r="K949" s="3">
        <v>4.099537037037037E-2</v>
      </c>
      <c r="L949" s="1" t="s">
        <v>2030</v>
      </c>
      <c r="M949" s="1" t="s">
        <v>16</v>
      </c>
    </row>
    <row r="950" spans="1:13" x14ac:dyDescent="0.3">
      <c r="A950">
        <v>949</v>
      </c>
      <c r="B950" s="1" t="s">
        <v>10</v>
      </c>
      <c r="C950" s="2">
        <v>44203.914583333331</v>
      </c>
      <c r="D950" s="2"/>
      <c r="E950" s="3">
        <v>3.2858796296296296E-2</v>
      </c>
      <c r="F950" s="1" t="s">
        <v>13</v>
      </c>
      <c r="G950" s="1" t="s">
        <v>2037</v>
      </c>
      <c r="H950" s="1" t="str">
        <f>IF(ISNUMBER(SEARCH("Episode",ViewingActivityRaw[[#This Row],[Title]])),"SERIE","MOVIE")</f>
        <v>SERIE</v>
      </c>
      <c r="I950" s="1" t="s">
        <v>13</v>
      </c>
      <c r="J950" s="1" t="s">
        <v>14</v>
      </c>
      <c r="K950" s="3">
        <v>4.08912037037037E-2</v>
      </c>
      <c r="L950" s="1" t="s">
        <v>2017</v>
      </c>
      <c r="M950" s="1" t="s">
        <v>16</v>
      </c>
    </row>
    <row r="951" spans="1:13" x14ac:dyDescent="0.3">
      <c r="A951">
        <v>950</v>
      </c>
      <c r="B951" s="1" t="s">
        <v>10</v>
      </c>
      <c r="C951" s="2">
        <v>44204.736111111109</v>
      </c>
      <c r="D951" s="2"/>
      <c r="E951" s="3">
        <v>4.0474537037037038E-2</v>
      </c>
      <c r="F951" s="1" t="s">
        <v>13</v>
      </c>
      <c r="G951" s="1" t="s">
        <v>2036</v>
      </c>
      <c r="H951" s="1" t="str">
        <f>IF(ISNUMBER(SEARCH("Episode",ViewingActivityRaw[[#This Row],[Title]])),"SERIE","MOVIE")</f>
        <v>SERIE</v>
      </c>
      <c r="I951" s="1" t="s">
        <v>13</v>
      </c>
      <c r="J951" s="1" t="s">
        <v>14</v>
      </c>
      <c r="K951" s="3">
        <v>4.0763888888888891E-2</v>
      </c>
      <c r="L951" s="1" t="s">
        <v>2004</v>
      </c>
      <c r="M951" s="1" t="s">
        <v>16</v>
      </c>
    </row>
    <row r="952" spans="1:13" x14ac:dyDescent="0.3">
      <c r="A952">
        <v>951</v>
      </c>
      <c r="B952" s="1" t="s">
        <v>10</v>
      </c>
      <c r="C952" s="2">
        <v>44204.824999999997</v>
      </c>
      <c r="D952" s="2"/>
      <c r="E952" s="3">
        <v>4.0208333333333332E-2</v>
      </c>
      <c r="F952" s="1" t="s">
        <v>13</v>
      </c>
      <c r="G952" s="1" t="s">
        <v>2033</v>
      </c>
      <c r="H952" s="1" t="str">
        <f>IF(ISNUMBER(SEARCH("Episode",ViewingActivityRaw[[#This Row],[Title]])),"SERIE","MOVIE")</f>
        <v>SERIE</v>
      </c>
      <c r="I952" s="1" t="s">
        <v>13</v>
      </c>
      <c r="J952" s="1" t="s">
        <v>14</v>
      </c>
      <c r="K952" s="3">
        <v>4.0532407407407406E-2</v>
      </c>
      <c r="L952" s="1" t="s">
        <v>2034</v>
      </c>
      <c r="M952" s="1" t="s">
        <v>16</v>
      </c>
    </row>
    <row r="953" spans="1:13" x14ac:dyDescent="0.3">
      <c r="A953">
        <v>952</v>
      </c>
      <c r="B953" s="1" t="s">
        <v>10</v>
      </c>
      <c r="C953" s="2">
        <v>44206.568055555559</v>
      </c>
      <c r="D953" s="2"/>
      <c r="E953" s="3">
        <v>1.3414351851851853E-2</v>
      </c>
      <c r="F953" s="1" t="s">
        <v>13</v>
      </c>
      <c r="G953" s="1" t="s">
        <v>2022</v>
      </c>
      <c r="H953" s="1" t="str">
        <f>IF(ISNUMBER(SEARCH("Episode",ViewingActivityRaw[[#This Row],[Title]])),"SERIE","MOVIE")</f>
        <v>SERIE</v>
      </c>
      <c r="I953" s="1" t="s">
        <v>13</v>
      </c>
      <c r="J953" s="1" t="s">
        <v>14</v>
      </c>
      <c r="K953" s="3">
        <v>4.0914351851851855E-2</v>
      </c>
      <c r="L953" s="1" t="s">
        <v>2023</v>
      </c>
      <c r="M953" s="1" t="s">
        <v>16</v>
      </c>
    </row>
    <row r="954" spans="1:13" x14ac:dyDescent="0.3">
      <c r="A954">
        <v>953</v>
      </c>
      <c r="B954" s="1" t="s">
        <v>10</v>
      </c>
      <c r="C954" s="2">
        <v>44205.884027777778</v>
      </c>
      <c r="D954" s="2"/>
      <c r="E954" s="3">
        <v>2.5925925925925925E-2</v>
      </c>
      <c r="F954" s="1" t="s">
        <v>13</v>
      </c>
      <c r="G954" s="1" t="s">
        <v>2026</v>
      </c>
      <c r="H954" s="1" t="str">
        <f>IF(ISNUMBER(SEARCH("Episode",ViewingActivityRaw[[#This Row],[Title]])),"SERIE","MOVIE")</f>
        <v>SERIE</v>
      </c>
      <c r="I954" s="1" t="s">
        <v>13</v>
      </c>
      <c r="J954" s="1" t="s">
        <v>14</v>
      </c>
      <c r="K954" s="3">
        <v>4.0879629629629627E-2</v>
      </c>
      <c r="L954" s="1" t="s">
        <v>2027</v>
      </c>
      <c r="M954" s="1" t="s">
        <v>16</v>
      </c>
    </row>
    <row r="955" spans="1:13" x14ac:dyDescent="0.3">
      <c r="A955">
        <v>954</v>
      </c>
      <c r="B955" s="1" t="s">
        <v>10</v>
      </c>
      <c r="C955" s="2">
        <v>44206.745833333334</v>
      </c>
      <c r="D955" s="2"/>
      <c r="E955" s="3">
        <v>4.010416666666667E-2</v>
      </c>
      <c r="F955" s="1" t="s">
        <v>13</v>
      </c>
      <c r="G955" s="1" t="s">
        <v>2019</v>
      </c>
      <c r="H955" s="1" t="str">
        <f>IF(ISNUMBER(SEARCH("Episode",ViewingActivityRaw[[#This Row],[Title]])),"SERIE","MOVIE")</f>
        <v>SERIE</v>
      </c>
      <c r="I955" s="1" t="s">
        <v>13</v>
      </c>
      <c r="J955" s="1" t="s">
        <v>14</v>
      </c>
      <c r="K955" s="3">
        <v>4.0937500000000002E-2</v>
      </c>
      <c r="L955" s="1" t="s">
        <v>2020</v>
      </c>
      <c r="M955" s="1" t="s">
        <v>16</v>
      </c>
    </row>
    <row r="956" spans="1:13" x14ac:dyDescent="0.3">
      <c r="A956">
        <v>955</v>
      </c>
      <c r="B956" s="1" t="s">
        <v>10</v>
      </c>
      <c r="C956" s="2">
        <v>44207.772222222222</v>
      </c>
      <c r="D956" s="2"/>
      <c r="E956" s="3">
        <v>4.0474537037037038E-2</v>
      </c>
      <c r="F956" s="1" t="s">
        <v>13</v>
      </c>
      <c r="G956" s="1" t="s">
        <v>2014</v>
      </c>
      <c r="H956" s="1" t="str">
        <f>IF(ISNUMBER(SEARCH("Episode",ViewingActivityRaw[[#This Row],[Title]])),"SERIE","MOVIE")</f>
        <v>SERIE</v>
      </c>
      <c r="I956" s="1" t="s">
        <v>13</v>
      </c>
      <c r="J956" s="1" t="s">
        <v>14</v>
      </c>
      <c r="K956" s="3">
        <v>4.0775462962962965E-2</v>
      </c>
      <c r="L956" s="1" t="s">
        <v>2015</v>
      </c>
      <c r="M956" s="1" t="s">
        <v>16</v>
      </c>
    </row>
    <row r="957" spans="1:13" x14ac:dyDescent="0.3">
      <c r="A957">
        <v>956</v>
      </c>
      <c r="B957" s="1" t="s">
        <v>10</v>
      </c>
      <c r="C957" s="2">
        <v>44206.8</v>
      </c>
      <c r="D957" s="2"/>
      <c r="E957" s="3">
        <v>3.9976851851851854E-2</v>
      </c>
      <c r="F957" s="1" t="s">
        <v>13</v>
      </c>
      <c r="G957" s="1" t="s">
        <v>2018</v>
      </c>
      <c r="H957" s="1" t="str">
        <f>IF(ISNUMBER(SEARCH("Episode",ViewingActivityRaw[[#This Row],[Title]])),"SERIE","MOVIE")</f>
        <v>SERIE</v>
      </c>
      <c r="I957" s="1" t="s">
        <v>13</v>
      </c>
      <c r="J957" s="1" t="s">
        <v>14</v>
      </c>
      <c r="K957" s="3">
        <v>4.08912037037037E-2</v>
      </c>
      <c r="L957" s="1" t="s">
        <v>2017</v>
      </c>
      <c r="M957" s="1" t="s">
        <v>16</v>
      </c>
    </row>
    <row r="958" spans="1:13" x14ac:dyDescent="0.3">
      <c r="A958">
        <v>957</v>
      </c>
      <c r="B958" s="1" t="s">
        <v>10</v>
      </c>
      <c r="C958" s="2">
        <v>44206.867361111108</v>
      </c>
      <c r="D958" s="2"/>
      <c r="E958" s="3">
        <v>4.0057870370370369E-2</v>
      </c>
      <c r="F958" s="1" t="s">
        <v>13</v>
      </c>
      <c r="G958" s="1" t="s">
        <v>2016</v>
      </c>
      <c r="H958" s="1" t="str">
        <f>IF(ISNUMBER(SEARCH("Episode",ViewingActivityRaw[[#This Row],[Title]])),"SERIE","MOVIE")</f>
        <v>SERIE</v>
      </c>
      <c r="I958" s="1" t="s">
        <v>13</v>
      </c>
      <c r="J958" s="1" t="s">
        <v>14</v>
      </c>
      <c r="K958" s="3">
        <v>4.08912037037037E-2</v>
      </c>
      <c r="L958" s="1" t="s">
        <v>2017</v>
      </c>
      <c r="M958" s="1" t="s">
        <v>16</v>
      </c>
    </row>
    <row r="959" spans="1:13" x14ac:dyDescent="0.3">
      <c r="A959">
        <v>958</v>
      </c>
      <c r="B959" s="1" t="s">
        <v>10</v>
      </c>
      <c r="C959" s="2">
        <v>44205.915277777778</v>
      </c>
      <c r="D959" s="2"/>
      <c r="E959" s="3">
        <v>4.0127314814814817E-2</v>
      </c>
      <c r="F959" s="1" t="s">
        <v>13</v>
      </c>
      <c r="G959" s="1" t="s">
        <v>2024</v>
      </c>
      <c r="H959" s="1" t="str">
        <f>IF(ISNUMBER(SEARCH("Episode",ViewingActivityRaw[[#This Row],[Title]])),"SERIE","MOVIE")</f>
        <v>SERIE</v>
      </c>
      <c r="I959" s="1" t="s">
        <v>13</v>
      </c>
      <c r="J959" s="1" t="s">
        <v>14</v>
      </c>
      <c r="K959" s="3">
        <v>4.1053240740740737E-2</v>
      </c>
      <c r="L959" s="1" t="s">
        <v>2025</v>
      </c>
      <c r="M959" s="1" t="s">
        <v>16</v>
      </c>
    </row>
    <row r="960" spans="1:13" x14ac:dyDescent="0.3">
      <c r="A960">
        <v>959</v>
      </c>
      <c r="B960" s="1" t="s">
        <v>10</v>
      </c>
      <c r="C960" s="2">
        <v>44206.692361111112</v>
      </c>
      <c r="D960" s="2"/>
      <c r="E960" s="3">
        <v>4.0092592592592589E-2</v>
      </c>
      <c r="F960" s="1" t="s">
        <v>13</v>
      </c>
      <c r="G960" s="1" t="s">
        <v>2021</v>
      </c>
      <c r="H960" s="1" t="str">
        <f>IF(ISNUMBER(SEARCH("Episode",ViewingActivityRaw[[#This Row],[Title]])),"SERIE","MOVIE")</f>
        <v>SERIE</v>
      </c>
      <c r="I960" s="1" t="s">
        <v>13</v>
      </c>
      <c r="J960" s="1" t="s">
        <v>14</v>
      </c>
      <c r="K960" s="3">
        <v>4.0567129629629627E-2</v>
      </c>
      <c r="L960" s="1" t="s">
        <v>250</v>
      </c>
      <c r="M960" s="1" t="s">
        <v>16</v>
      </c>
    </row>
    <row r="961" spans="1:13" x14ac:dyDescent="0.3">
      <c r="A961">
        <v>960</v>
      </c>
      <c r="B961" s="1" t="s">
        <v>10</v>
      </c>
      <c r="C961" s="2">
        <v>44207.920138888891</v>
      </c>
      <c r="D961" s="2"/>
      <c r="E961" s="3">
        <v>4.0162037037037038E-2</v>
      </c>
      <c r="F961" s="1" t="s">
        <v>13</v>
      </c>
      <c r="G961" s="1" t="s">
        <v>2009</v>
      </c>
      <c r="H961" s="1" t="str">
        <f>IF(ISNUMBER(SEARCH("Episode",ViewingActivityRaw[[#This Row],[Title]])),"SERIE","MOVIE")</f>
        <v>SERIE</v>
      </c>
      <c r="I961" s="1" t="s">
        <v>13</v>
      </c>
      <c r="J961" s="1" t="s">
        <v>14</v>
      </c>
      <c r="K961" s="3">
        <v>4.0428240740740744E-2</v>
      </c>
      <c r="L961" s="1" t="s">
        <v>2010</v>
      </c>
      <c r="M961" s="1" t="s">
        <v>16</v>
      </c>
    </row>
    <row r="962" spans="1:13" x14ac:dyDescent="0.3">
      <c r="A962">
        <v>961</v>
      </c>
      <c r="B962" s="1" t="s">
        <v>10</v>
      </c>
      <c r="C962" s="2">
        <v>44207.878472222219</v>
      </c>
      <c r="D962" s="2"/>
      <c r="E962" s="3">
        <v>4.0092592592592589E-2</v>
      </c>
      <c r="F962" s="1" t="s">
        <v>13</v>
      </c>
      <c r="G962" s="1" t="s">
        <v>2011</v>
      </c>
      <c r="H962" s="1" t="str">
        <f>IF(ISNUMBER(SEARCH("Episode",ViewingActivityRaw[[#This Row],[Title]])),"SERIE","MOVIE")</f>
        <v>SERIE</v>
      </c>
      <c r="I962" s="1" t="s">
        <v>13</v>
      </c>
      <c r="J962" s="1" t="s">
        <v>14</v>
      </c>
      <c r="K962" s="3">
        <v>4.0416666666666663E-2</v>
      </c>
      <c r="L962" s="1" t="s">
        <v>1999</v>
      </c>
      <c r="M962" s="1" t="s">
        <v>16</v>
      </c>
    </row>
    <row r="963" spans="1:13" x14ac:dyDescent="0.3">
      <c r="A963">
        <v>962</v>
      </c>
      <c r="B963" s="1" t="s">
        <v>10</v>
      </c>
      <c r="C963" s="2">
        <v>44210.912499999999</v>
      </c>
      <c r="D963" s="2"/>
      <c r="E963" s="3">
        <v>1.0416666666666667E-4</v>
      </c>
      <c r="F963" s="1" t="s">
        <v>13</v>
      </c>
      <c r="G963" s="1" t="s">
        <v>2002</v>
      </c>
      <c r="H963" s="1" t="str">
        <f>IF(ISNUMBER(SEARCH("Episode",ViewingActivityRaw[[#This Row],[Title]])),"SERIE","MOVIE")</f>
        <v>SERIE</v>
      </c>
      <c r="I963" s="1" t="s">
        <v>13</v>
      </c>
      <c r="J963" s="1" t="s">
        <v>14</v>
      </c>
      <c r="K963" s="3">
        <v>1.0416666666666667E-4</v>
      </c>
      <c r="L963" s="1" t="s">
        <v>236</v>
      </c>
      <c r="M963" s="1" t="s">
        <v>16</v>
      </c>
    </row>
    <row r="964" spans="1:13" x14ac:dyDescent="0.3">
      <c r="A964">
        <v>963</v>
      </c>
      <c r="B964" s="1" t="s">
        <v>10</v>
      </c>
      <c r="C964" s="2">
        <v>44207.831250000003</v>
      </c>
      <c r="D964" s="2"/>
      <c r="E964" s="3">
        <v>4.0590277777777781E-2</v>
      </c>
      <c r="F964" s="1" t="s">
        <v>13</v>
      </c>
      <c r="G964" s="1" t="s">
        <v>2012</v>
      </c>
      <c r="H964" s="1" t="str">
        <f>IF(ISNUMBER(SEARCH("Episode",ViewingActivityRaw[[#This Row],[Title]])),"SERIE","MOVIE")</f>
        <v>SERIE</v>
      </c>
      <c r="I964" s="1" t="s">
        <v>13</v>
      </c>
      <c r="J964" s="1" t="s">
        <v>14</v>
      </c>
      <c r="K964" s="3">
        <v>4.0451388888888891E-2</v>
      </c>
      <c r="L964" s="1" t="s">
        <v>2013</v>
      </c>
      <c r="M964" s="1" t="s">
        <v>16</v>
      </c>
    </row>
    <row r="965" spans="1:13" x14ac:dyDescent="0.3">
      <c r="A965">
        <v>964</v>
      </c>
      <c r="B965" s="1" t="s">
        <v>10</v>
      </c>
      <c r="C965" s="2">
        <v>44208.859027777777</v>
      </c>
      <c r="D965" s="2"/>
      <c r="E965" s="3">
        <v>4.0057870370370369E-2</v>
      </c>
      <c r="F965" s="1" t="s">
        <v>13</v>
      </c>
      <c r="G965" s="1" t="s">
        <v>2006</v>
      </c>
      <c r="H965" s="1" t="str">
        <f>IF(ISNUMBER(SEARCH("Episode",ViewingActivityRaw[[#This Row],[Title]])),"SERIE","MOVIE")</f>
        <v>SERIE</v>
      </c>
      <c r="I965" s="1" t="s">
        <v>13</v>
      </c>
      <c r="J965" s="1" t="s">
        <v>14</v>
      </c>
      <c r="K965" s="3">
        <v>4.0381944444444443E-2</v>
      </c>
      <c r="L965" s="1" t="s">
        <v>259</v>
      </c>
      <c r="M965" s="1" t="s">
        <v>16</v>
      </c>
    </row>
    <row r="966" spans="1:13" x14ac:dyDescent="0.3">
      <c r="A966">
        <v>965</v>
      </c>
      <c r="B966" s="1" t="s">
        <v>10</v>
      </c>
      <c r="C966" s="2">
        <v>44209.811111111114</v>
      </c>
      <c r="D966" s="2"/>
      <c r="E966" s="3">
        <v>7.3495370370370372E-3</v>
      </c>
      <c r="F966" s="1" t="s">
        <v>13</v>
      </c>
      <c r="G966" s="1" t="s">
        <v>2005</v>
      </c>
      <c r="H966" s="1" t="str">
        <f>IF(ISNUMBER(SEARCH("Episode",ViewingActivityRaw[[#This Row],[Title]])),"SERIE","MOVIE")</f>
        <v>SERIE</v>
      </c>
      <c r="I966" s="1" t="s">
        <v>13</v>
      </c>
      <c r="J966" s="1" t="s">
        <v>14</v>
      </c>
      <c r="K966" s="3">
        <v>4.0486111111111112E-2</v>
      </c>
      <c r="L966" s="1" t="s">
        <v>240</v>
      </c>
      <c r="M966" s="1" t="s">
        <v>16</v>
      </c>
    </row>
    <row r="967" spans="1:13" x14ac:dyDescent="0.3">
      <c r="A967">
        <v>966</v>
      </c>
      <c r="B967" s="1" t="s">
        <v>10</v>
      </c>
      <c r="C967" s="2">
        <v>44210.751388888886</v>
      </c>
      <c r="D967" s="2"/>
      <c r="E967" s="3">
        <v>4.0416666666666663E-2</v>
      </c>
      <c r="F967" s="1" t="s">
        <v>13</v>
      </c>
      <c r="G967" s="1" t="s">
        <v>2003</v>
      </c>
      <c r="H967" s="1" t="str">
        <f>IF(ISNUMBER(SEARCH("Episode",ViewingActivityRaw[[#This Row],[Title]])),"SERIE","MOVIE")</f>
        <v>SERIE</v>
      </c>
      <c r="I967" s="1" t="s">
        <v>13</v>
      </c>
      <c r="J967" s="1" t="s">
        <v>14</v>
      </c>
      <c r="K967" s="3">
        <v>4.0763888888888891E-2</v>
      </c>
      <c r="L967" s="1" t="s">
        <v>2004</v>
      </c>
      <c r="M967" s="1" t="s">
        <v>16</v>
      </c>
    </row>
    <row r="968" spans="1:13" x14ac:dyDescent="0.3">
      <c r="A968">
        <v>967</v>
      </c>
      <c r="B968" s="1" t="s">
        <v>10</v>
      </c>
      <c r="C968" s="2">
        <v>44208.815972222219</v>
      </c>
      <c r="D968" s="2"/>
      <c r="E968" s="3">
        <v>4.0462962962962964E-2</v>
      </c>
      <c r="F968" s="1" t="s">
        <v>13</v>
      </c>
      <c r="G968" s="1" t="s">
        <v>2007</v>
      </c>
      <c r="H968" s="1" t="str">
        <f>IF(ISNUMBER(SEARCH("Episode",ViewingActivityRaw[[#This Row],[Title]])),"SERIE","MOVIE")</f>
        <v>SERIE</v>
      </c>
      <c r="I968" s="1" t="s">
        <v>13</v>
      </c>
      <c r="J968" s="1" t="s">
        <v>14</v>
      </c>
      <c r="K968" s="3">
        <v>4.0462962962962964E-2</v>
      </c>
      <c r="L968" s="1" t="s">
        <v>2008</v>
      </c>
      <c r="M968" s="1" t="s">
        <v>16</v>
      </c>
    </row>
    <row r="969" spans="1:13" x14ac:dyDescent="0.3">
      <c r="A969">
        <v>968</v>
      </c>
      <c r="B969" s="1" t="s">
        <v>10</v>
      </c>
      <c r="C969" s="2">
        <v>44211.807638888888</v>
      </c>
      <c r="D969" s="2"/>
      <c r="E969" s="3">
        <v>4.0081018518518516E-2</v>
      </c>
      <c r="F969" s="1" t="s">
        <v>13</v>
      </c>
      <c r="G969" s="1" t="s">
        <v>1996</v>
      </c>
      <c r="H969" s="1" t="str">
        <f>IF(ISNUMBER(SEARCH("Episode",ViewingActivityRaw[[#This Row],[Title]])),"SERIE","MOVIE")</f>
        <v>SERIE</v>
      </c>
      <c r="I969" s="1" t="s">
        <v>13</v>
      </c>
      <c r="J969" s="1" t="s">
        <v>14</v>
      </c>
      <c r="K969" s="3">
        <v>4.0983796296296296E-2</v>
      </c>
      <c r="L969" s="1" t="s">
        <v>1997</v>
      </c>
      <c r="M969" s="1" t="s">
        <v>16</v>
      </c>
    </row>
    <row r="970" spans="1:13" x14ac:dyDescent="0.3">
      <c r="A970">
        <v>969</v>
      </c>
      <c r="B970" s="1" t="s">
        <v>10</v>
      </c>
      <c r="C970" s="2">
        <v>44212.845138888886</v>
      </c>
      <c r="D970" s="2"/>
      <c r="E970" s="3">
        <v>4.0416666666666663E-2</v>
      </c>
      <c r="F970" s="1" t="s">
        <v>13</v>
      </c>
      <c r="G970" s="1" t="s">
        <v>1993</v>
      </c>
      <c r="H970" s="1" t="str">
        <f>IF(ISNUMBER(SEARCH("Episode",ViewingActivityRaw[[#This Row],[Title]])),"SERIE","MOVIE")</f>
        <v>SERIE</v>
      </c>
      <c r="I970" s="1" t="s">
        <v>13</v>
      </c>
      <c r="J970" s="1" t="s">
        <v>14</v>
      </c>
      <c r="K970" s="3">
        <v>4.103009259259259E-2</v>
      </c>
      <c r="L970" s="1" t="s">
        <v>1992</v>
      </c>
      <c r="M970" s="1" t="s">
        <v>16</v>
      </c>
    </row>
    <row r="971" spans="1:13" x14ac:dyDescent="0.3">
      <c r="A971">
        <v>970</v>
      </c>
      <c r="B971" s="1" t="s">
        <v>10</v>
      </c>
      <c r="C971" s="2">
        <v>44213.785416666666</v>
      </c>
      <c r="D971" s="2"/>
      <c r="E971" s="3">
        <v>4.071759259259259E-2</v>
      </c>
      <c r="F971" s="1" t="s">
        <v>13</v>
      </c>
      <c r="G971" s="1" t="s">
        <v>1989</v>
      </c>
      <c r="H971" s="1" t="str">
        <f>IF(ISNUMBER(SEARCH("Episode",ViewingActivityRaw[[#This Row],[Title]])),"SERIE","MOVIE")</f>
        <v>SERIE</v>
      </c>
      <c r="I971" s="1" t="s">
        <v>13</v>
      </c>
      <c r="J971" s="1" t="s">
        <v>14</v>
      </c>
      <c r="K971" s="3">
        <v>4.0729166666666664E-2</v>
      </c>
      <c r="L971" s="1" t="s">
        <v>1990</v>
      </c>
      <c r="M971" s="1" t="s">
        <v>16</v>
      </c>
    </row>
    <row r="972" spans="1:13" x14ac:dyDescent="0.3">
      <c r="A972">
        <v>971</v>
      </c>
      <c r="B972" s="1" t="s">
        <v>10</v>
      </c>
      <c r="C972" s="2">
        <v>44212.523611111108</v>
      </c>
      <c r="D972" s="2"/>
      <c r="E972" s="3">
        <v>4.0428240740740744E-2</v>
      </c>
      <c r="F972" s="1" t="s">
        <v>13</v>
      </c>
      <c r="G972" s="1" t="s">
        <v>1994</v>
      </c>
      <c r="H972" s="1" t="str">
        <f>IF(ISNUMBER(SEARCH("Episode",ViewingActivityRaw[[#This Row],[Title]])),"SERIE","MOVIE")</f>
        <v>SERIE</v>
      </c>
      <c r="I972" s="1" t="s">
        <v>13</v>
      </c>
      <c r="J972" s="1" t="s">
        <v>14</v>
      </c>
      <c r="K972" s="3">
        <v>4.1018518518518517E-2</v>
      </c>
      <c r="L972" s="1" t="s">
        <v>1995</v>
      </c>
      <c r="M972" s="1" t="s">
        <v>16</v>
      </c>
    </row>
    <row r="973" spans="1:13" x14ac:dyDescent="0.3">
      <c r="A973">
        <v>972</v>
      </c>
      <c r="B973" s="1" t="s">
        <v>10</v>
      </c>
      <c r="C973" s="2">
        <v>44210.925694444442</v>
      </c>
      <c r="D973" s="2"/>
      <c r="E973" s="3">
        <v>4.0381944444444443E-2</v>
      </c>
      <c r="F973" s="1" t="s">
        <v>13</v>
      </c>
      <c r="G973" s="1" t="s">
        <v>2000</v>
      </c>
      <c r="H973" s="1" t="str">
        <f>IF(ISNUMBER(SEARCH("Episode",ViewingActivityRaw[[#This Row],[Title]])),"SERIE","MOVIE")</f>
        <v>SERIE</v>
      </c>
      <c r="I973" s="1" t="s">
        <v>13</v>
      </c>
      <c r="J973" s="1" t="s">
        <v>14</v>
      </c>
      <c r="K973" s="3">
        <v>4.1018518518518517E-2</v>
      </c>
      <c r="L973" s="1" t="s">
        <v>1995</v>
      </c>
      <c r="M973" s="1" t="s">
        <v>16</v>
      </c>
    </row>
    <row r="974" spans="1:13" x14ac:dyDescent="0.3">
      <c r="A974">
        <v>973</v>
      </c>
      <c r="B974" s="1" t="s">
        <v>10</v>
      </c>
      <c r="C974" s="2">
        <v>44211.761805555558</v>
      </c>
      <c r="D974" s="2"/>
      <c r="E974" s="3">
        <v>4.0150462962962964E-2</v>
      </c>
      <c r="F974" s="1" t="s">
        <v>13</v>
      </c>
      <c r="G974" s="1" t="s">
        <v>1998</v>
      </c>
      <c r="H974" s="1" t="str">
        <f>IF(ISNUMBER(SEARCH("Episode",ViewingActivityRaw[[#This Row],[Title]])),"SERIE","MOVIE")</f>
        <v>SERIE</v>
      </c>
      <c r="I974" s="1" t="s">
        <v>13</v>
      </c>
      <c r="J974" s="1" t="s">
        <v>14</v>
      </c>
      <c r="K974" s="3">
        <v>4.0416666666666663E-2</v>
      </c>
      <c r="L974" s="1" t="s">
        <v>1999</v>
      </c>
      <c r="M974" s="1" t="s">
        <v>16</v>
      </c>
    </row>
    <row r="975" spans="1:13" x14ac:dyDescent="0.3">
      <c r="A975">
        <v>974</v>
      </c>
      <c r="B975" s="1" t="s">
        <v>10</v>
      </c>
      <c r="C975" s="2">
        <v>44212.892361111109</v>
      </c>
      <c r="D975" s="2"/>
      <c r="E975" s="3">
        <v>4.0150462962962964E-2</v>
      </c>
      <c r="F975" s="1" t="s">
        <v>13</v>
      </c>
      <c r="G975" s="1" t="s">
        <v>1991</v>
      </c>
      <c r="H975" s="1" t="str">
        <f>IF(ISNUMBER(SEARCH("Episode",ViewingActivityRaw[[#This Row],[Title]])),"SERIE","MOVIE")</f>
        <v>SERIE</v>
      </c>
      <c r="I975" s="1" t="s">
        <v>13</v>
      </c>
      <c r="J975" s="1" t="s">
        <v>14</v>
      </c>
      <c r="K975" s="3">
        <v>4.103009259259259E-2</v>
      </c>
      <c r="L975" s="1" t="s">
        <v>1992</v>
      </c>
      <c r="M975" s="1" t="s">
        <v>16</v>
      </c>
    </row>
    <row r="976" spans="1:13" x14ac:dyDescent="0.3">
      <c r="A976">
        <v>975</v>
      </c>
      <c r="B976" s="1" t="s">
        <v>10</v>
      </c>
      <c r="C976" s="2">
        <v>44210.913194444445</v>
      </c>
      <c r="D976" s="2"/>
      <c r="E976" s="3">
        <v>7.3958333333333333E-3</v>
      </c>
      <c r="F976" s="1" t="s">
        <v>13</v>
      </c>
      <c r="G976" s="1" t="s">
        <v>2001</v>
      </c>
      <c r="H976" s="1" t="str">
        <f>IF(ISNUMBER(SEARCH("Episode",ViewingActivityRaw[[#This Row],[Title]])),"SERIE","MOVIE")</f>
        <v>SERIE</v>
      </c>
      <c r="I976" s="1" t="s">
        <v>13</v>
      </c>
      <c r="J976" s="1" t="s">
        <v>14</v>
      </c>
      <c r="K976" s="3">
        <v>4.0416666666666663E-2</v>
      </c>
      <c r="L976" s="1" t="s">
        <v>1999</v>
      </c>
      <c r="M976" s="1" t="s">
        <v>16</v>
      </c>
    </row>
    <row r="977" spans="1:13" x14ac:dyDescent="0.3">
      <c r="A977">
        <v>976</v>
      </c>
      <c r="B977" s="1" t="s">
        <v>10</v>
      </c>
      <c r="C977" s="2">
        <v>44216.76458333333</v>
      </c>
      <c r="D977" s="2"/>
      <c r="E977" s="3">
        <v>2.3148148148148147E-5</v>
      </c>
      <c r="F977" s="1" t="s">
        <v>13</v>
      </c>
      <c r="G977" s="1" t="s">
        <v>1978</v>
      </c>
      <c r="H977" s="1" t="str">
        <f>IF(ISNUMBER(SEARCH("Episode",ViewingActivityRaw[[#This Row],[Title]])),"SERIE","MOVIE")</f>
        <v>SERIE</v>
      </c>
      <c r="I977" s="1" t="s">
        <v>13</v>
      </c>
      <c r="J977" s="1" t="s">
        <v>14</v>
      </c>
      <c r="K977" s="3">
        <v>2.3148148148148147E-5</v>
      </c>
      <c r="L977" s="1" t="s">
        <v>1979</v>
      </c>
      <c r="M977" s="1" t="s">
        <v>16</v>
      </c>
    </row>
    <row r="978" spans="1:13" x14ac:dyDescent="0.3">
      <c r="A978">
        <v>977</v>
      </c>
      <c r="B978" s="1" t="s">
        <v>10</v>
      </c>
      <c r="C978" s="2">
        <v>44215.881249999999</v>
      </c>
      <c r="D978" s="2"/>
      <c r="E978" s="3">
        <v>3.5451388888888886E-2</v>
      </c>
      <c r="F978" s="1" t="s">
        <v>13</v>
      </c>
      <c r="G978" s="1" t="s">
        <v>1980</v>
      </c>
      <c r="H978" s="1" t="str">
        <f>IF(ISNUMBER(SEARCH("Episode",ViewingActivityRaw[[#This Row],[Title]])),"SERIE","MOVIE")</f>
        <v>SERIE</v>
      </c>
      <c r="I978" s="1" t="s">
        <v>13</v>
      </c>
      <c r="J978" s="1" t="s">
        <v>14</v>
      </c>
      <c r="K978" s="3">
        <v>3.5798611111111114E-2</v>
      </c>
      <c r="L978" s="1" t="s">
        <v>81</v>
      </c>
      <c r="M978" s="1" t="s">
        <v>16</v>
      </c>
    </row>
    <row r="979" spans="1:13" x14ac:dyDescent="0.3">
      <c r="A979">
        <v>978</v>
      </c>
      <c r="B979" s="1" t="s">
        <v>10</v>
      </c>
      <c r="C979" s="2">
        <v>44215.801388888889</v>
      </c>
      <c r="D979" s="2"/>
      <c r="E979" s="3">
        <v>3.5208333333333335E-2</v>
      </c>
      <c r="F979" s="1" t="s">
        <v>13</v>
      </c>
      <c r="G979" s="1" t="s">
        <v>1983</v>
      </c>
      <c r="H979" s="1" t="str">
        <f>IF(ISNUMBER(SEARCH("Episode",ViewingActivityRaw[[#This Row],[Title]])),"SERIE","MOVIE")</f>
        <v>SERIE</v>
      </c>
      <c r="I979" s="1" t="s">
        <v>13</v>
      </c>
      <c r="J979" s="1" t="s">
        <v>14</v>
      </c>
      <c r="K979" s="3">
        <v>3.5509259259259261E-2</v>
      </c>
      <c r="L979" s="1" t="s">
        <v>1957</v>
      </c>
      <c r="M979" s="1" t="s">
        <v>16</v>
      </c>
    </row>
    <row r="980" spans="1:13" x14ac:dyDescent="0.3">
      <c r="A980">
        <v>979</v>
      </c>
      <c r="B980" s="1" t="s">
        <v>10</v>
      </c>
      <c r="C980" s="2">
        <v>44215.837500000001</v>
      </c>
      <c r="D980" s="2"/>
      <c r="E980" s="3">
        <v>3.5069444444444445E-2</v>
      </c>
      <c r="F980" s="1" t="s">
        <v>13</v>
      </c>
      <c r="G980" s="1" t="s">
        <v>1981</v>
      </c>
      <c r="H980" s="1" t="str">
        <f>IF(ISNUMBER(SEARCH("Episode",ViewingActivityRaw[[#This Row],[Title]])),"SERIE","MOVIE")</f>
        <v>SERIE</v>
      </c>
      <c r="I980" s="1" t="s">
        <v>13</v>
      </c>
      <c r="J980" s="1" t="s">
        <v>14</v>
      </c>
      <c r="K980" s="3">
        <v>3.5902777777777777E-2</v>
      </c>
      <c r="L980" s="1" t="s">
        <v>1982</v>
      </c>
      <c r="M980" s="1" t="s">
        <v>16</v>
      </c>
    </row>
    <row r="981" spans="1:13" x14ac:dyDescent="0.3">
      <c r="A981">
        <v>980</v>
      </c>
      <c r="B981" s="1" t="s">
        <v>10</v>
      </c>
      <c r="C981" s="2">
        <v>44216.76458333333</v>
      </c>
      <c r="D981" s="2"/>
      <c r="E981" s="3">
        <v>3.5439814814814813E-2</v>
      </c>
      <c r="F981" s="1" t="s">
        <v>13</v>
      </c>
      <c r="G981" s="1" t="s">
        <v>1976</v>
      </c>
      <c r="H981" s="1" t="str">
        <f>IF(ISNUMBER(SEARCH("Episode",ViewingActivityRaw[[#This Row],[Title]])),"SERIE","MOVIE")</f>
        <v>SERIE</v>
      </c>
      <c r="I981" s="1" t="s">
        <v>13</v>
      </c>
      <c r="J981" s="1" t="s">
        <v>14</v>
      </c>
      <c r="K981" s="3">
        <v>3.574074074074074E-2</v>
      </c>
      <c r="L981" s="1" t="s">
        <v>1977</v>
      </c>
      <c r="M981" s="1" t="s">
        <v>16</v>
      </c>
    </row>
    <row r="982" spans="1:13" x14ac:dyDescent="0.3">
      <c r="A982">
        <v>981</v>
      </c>
      <c r="B982" s="1" t="s">
        <v>10</v>
      </c>
      <c r="C982" s="2">
        <v>44214.927777777775</v>
      </c>
      <c r="D982" s="2"/>
      <c r="E982" s="3">
        <v>1.0925925925925926E-2</v>
      </c>
      <c r="F982" s="1" t="s">
        <v>13</v>
      </c>
      <c r="G982" s="1" t="s">
        <v>1984</v>
      </c>
      <c r="H982" s="1" t="str">
        <f>IF(ISNUMBER(SEARCH("Episode",ViewingActivityRaw[[#This Row],[Title]])),"SERIE","MOVIE")</f>
        <v>SERIE</v>
      </c>
      <c r="I982" s="1" t="s">
        <v>13</v>
      </c>
      <c r="J982" s="1" t="s">
        <v>14</v>
      </c>
      <c r="K982" s="3">
        <v>3.5636574074074077E-2</v>
      </c>
      <c r="L982" s="1" t="s">
        <v>336</v>
      </c>
      <c r="M982" s="1" t="s">
        <v>16</v>
      </c>
    </row>
    <row r="983" spans="1:13" x14ac:dyDescent="0.3">
      <c r="A983">
        <v>982</v>
      </c>
      <c r="B983" s="1" t="s">
        <v>10</v>
      </c>
      <c r="C983" s="2">
        <v>44213.906944444447</v>
      </c>
      <c r="D983" s="2"/>
      <c r="E983" s="3">
        <v>3.4548611111111113E-2</v>
      </c>
      <c r="F983" s="1" t="s">
        <v>13</v>
      </c>
      <c r="G983" s="1" t="s">
        <v>1985</v>
      </c>
      <c r="H983" s="1" t="str">
        <f>IF(ISNUMBER(SEARCH("Episode",ViewingActivityRaw[[#This Row],[Title]])),"SERIE","MOVIE")</f>
        <v>SERIE</v>
      </c>
      <c r="I983" s="1" t="s">
        <v>13</v>
      </c>
      <c r="J983" s="1" t="s">
        <v>14</v>
      </c>
      <c r="K983" s="3">
        <v>3.4895833333333334E-2</v>
      </c>
      <c r="L983" s="1" t="s">
        <v>1986</v>
      </c>
      <c r="M983" s="1" t="s">
        <v>16</v>
      </c>
    </row>
    <row r="984" spans="1:13" x14ac:dyDescent="0.3">
      <c r="A984">
        <v>983</v>
      </c>
      <c r="B984" s="1" t="s">
        <v>10</v>
      </c>
      <c r="C984" s="2">
        <v>44213.869444444441</v>
      </c>
      <c r="D984" s="2"/>
      <c r="E984" s="3">
        <v>3.5729166666666666E-2</v>
      </c>
      <c r="F984" s="1" t="s">
        <v>13</v>
      </c>
      <c r="G984" s="1" t="s">
        <v>1987</v>
      </c>
      <c r="H984" s="1" t="str">
        <f>IF(ISNUMBER(SEARCH("Episode",ViewingActivityRaw[[#This Row],[Title]])),"SERIE","MOVIE")</f>
        <v>SERIE</v>
      </c>
      <c r="I984" s="1" t="s">
        <v>13</v>
      </c>
      <c r="J984" s="1" t="s">
        <v>14</v>
      </c>
      <c r="K984" s="3">
        <v>3.5972222222222225E-2</v>
      </c>
      <c r="L984" s="1" t="s">
        <v>1988</v>
      </c>
      <c r="M984" s="1" t="s">
        <v>16</v>
      </c>
    </row>
    <row r="985" spans="1:13" x14ac:dyDescent="0.3">
      <c r="A985">
        <v>984</v>
      </c>
      <c r="B985" s="1" t="s">
        <v>10</v>
      </c>
      <c r="C985" s="2">
        <v>44219.87222222222</v>
      </c>
      <c r="D985" s="2"/>
      <c r="E985" s="3">
        <v>3.9467592592592596E-2</v>
      </c>
      <c r="F985" s="1" t="s">
        <v>13</v>
      </c>
      <c r="G985" s="1" t="s">
        <v>1962</v>
      </c>
      <c r="H985" s="1" t="str">
        <f>IF(ISNUMBER(SEARCH("Episode",ViewingActivityRaw[[#This Row],[Title]])),"SERIE","MOVIE")</f>
        <v>SERIE</v>
      </c>
      <c r="I985" s="1" t="s">
        <v>13</v>
      </c>
      <c r="J985" s="1" t="s">
        <v>14</v>
      </c>
      <c r="K985" s="3">
        <v>4.0092592592592589E-2</v>
      </c>
      <c r="L985" s="1" t="s">
        <v>1912</v>
      </c>
      <c r="M985" s="1" t="s">
        <v>16</v>
      </c>
    </row>
    <row r="986" spans="1:13" x14ac:dyDescent="0.3">
      <c r="A986">
        <v>985</v>
      </c>
      <c r="B986" s="1" t="s">
        <v>10</v>
      </c>
      <c r="C986" s="2">
        <v>44219.591666666667</v>
      </c>
      <c r="D986" s="2"/>
      <c r="E986" s="3">
        <v>3.9479166666666669E-2</v>
      </c>
      <c r="F986" s="1" t="s">
        <v>13</v>
      </c>
      <c r="G986" s="1" t="s">
        <v>1963</v>
      </c>
      <c r="H986" s="1" t="str">
        <f>IF(ISNUMBER(SEARCH("Episode",ViewingActivityRaw[[#This Row],[Title]])),"SERIE","MOVIE")</f>
        <v>SERIE</v>
      </c>
      <c r="I986" s="1" t="s">
        <v>13</v>
      </c>
      <c r="J986" s="1" t="s">
        <v>480</v>
      </c>
      <c r="K986" s="3">
        <v>4.0185185185185185E-2</v>
      </c>
      <c r="L986" s="1" t="s">
        <v>1964</v>
      </c>
      <c r="M986" s="1" t="s">
        <v>16</v>
      </c>
    </row>
    <row r="987" spans="1:13" x14ac:dyDescent="0.3">
      <c r="A987">
        <v>986</v>
      </c>
      <c r="B987" s="1" t="s">
        <v>10</v>
      </c>
      <c r="C987" s="2">
        <v>44219.931250000001</v>
      </c>
      <c r="D987" s="2"/>
      <c r="E987" s="3">
        <v>3.9895833333333332E-2</v>
      </c>
      <c r="F987" s="1" t="s">
        <v>13</v>
      </c>
      <c r="G987" s="1" t="s">
        <v>1960</v>
      </c>
      <c r="H987" s="1" t="str">
        <f>IF(ISNUMBER(SEARCH("Episode",ViewingActivityRaw[[#This Row],[Title]])),"SERIE","MOVIE")</f>
        <v>SERIE</v>
      </c>
      <c r="I987" s="1" t="s">
        <v>13</v>
      </c>
      <c r="J987" s="1" t="s">
        <v>14</v>
      </c>
      <c r="K987" s="3">
        <v>4.0196759259259258E-2</v>
      </c>
      <c r="L987" s="1" t="s">
        <v>1961</v>
      </c>
      <c r="M987" s="1" t="s">
        <v>16</v>
      </c>
    </row>
    <row r="988" spans="1:13" x14ac:dyDescent="0.3">
      <c r="A988">
        <v>987</v>
      </c>
      <c r="B988" s="1" t="s">
        <v>10</v>
      </c>
      <c r="C988" s="2">
        <v>44216.805555555555</v>
      </c>
      <c r="D988" s="2"/>
      <c r="E988" s="3">
        <v>3.9259259259259258E-2</v>
      </c>
      <c r="F988" s="1" t="s">
        <v>13</v>
      </c>
      <c r="G988" s="1" t="s">
        <v>1974</v>
      </c>
      <c r="H988" s="1" t="str">
        <f>IF(ISNUMBER(SEARCH("Episode",ViewingActivityRaw[[#This Row],[Title]])),"SERIE","MOVIE")</f>
        <v>SERIE</v>
      </c>
      <c r="I988" s="1" t="s">
        <v>13</v>
      </c>
      <c r="J988" s="1" t="s">
        <v>14</v>
      </c>
      <c r="K988" s="3">
        <v>3.9560185185185184E-2</v>
      </c>
      <c r="L988" s="1" t="s">
        <v>1975</v>
      </c>
      <c r="M988" s="1" t="s">
        <v>16</v>
      </c>
    </row>
    <row r="989" spans="1:13" x14ac:dyDescent="0.3">
      <c r="A989">
        <v>988</v>
      </c>
      <c r="B989" s="1" t="s">
        <v>10</v>
      </c>
      <c r="C989" s="2">
        <v>44218.99722222222</v>
      </c>
      <c r="D989" s="2"/>
      <c r="E989" s="3">
        <v>2.6157407407407405E-3</v>
      </c>
      <c r="F989" s="1" t="s">
        <v>13</v>
      </c>
      <c r="G989" s="1" t="s">
        <v>1966</v>
      </c>
      <c r="H989" s="1" t="str">
        <f>IF(ISNUMBER(SEARCH("Episode",ViewingActivityRaw[[#This Row],[Title]])),"SERIE","MOVIE")</f>
        <v>SERIE</v>
      </c>
      <c r="I989" s="1" t="s">
        <v>13</v>
      </c>
      <c r="J989" s="1" t="s">
        <v>14</v>
      </c>
      <c r="K989" s="3">
        <v>3.9606481481481479E-2</v>
      </c>
      <c r="L989" s="1" t="s">
        <v>1937</v>
      </c>
      <c r="M989" s="1" t="s">
        <v>16</v>
      </c>
    </row>
    <row r="990" spans="1:13" x14ac:dyDescent="0.3">
      <c r="A990">
        <v>989</v>
      </c>
      <c r="B990" s="1" t="s">
        <v>10</v>
      </c>
      <c r="C990" s="2">
        <v>44217.908333333333</v>
      </c>
      <c r="D990" s="2"/>
      <c r="E990" s="3">
        <v>4.31712962962963E-3</v>
      </c>
      <c r="F990" s="1" t="s">
        <v>13</v>
      </c>
      <c r="G990" s="1" t="s">
        <v>1967</v>
      </c>
      <c r="H990" s="1" t="str">
        <f>IF(ISNUMBER(SEARCH("Episode",ViewingActivityRaw[[#This Row],[Title]])),"SERIE","MOVIE")</f>
        <v>SERIE</v>
      </c>
      <c r="I990" s="1" t="s">
        <v>13</v>
      </c>
      <c r="J990" s="1" t="s">
        <v>14</v>
      </c>
      <c r="K990" s="3">
        <v>4.0243055555555553E-2</v>
      </c>
      <c r="L990" s="1" t="s">
        <v>1968</v>
      </c>
      <c r="M990" s="1" t="s">
        <v>16</v>
      </c>
    </row>
    <row r="991" spans="1:13" x14ac:dyDescent="0.3">
      <c r="A991">
        <v>990</v>
      </c>
      <c r="B991" s="1" t="s">
        <v>10</v>
      </c>
      <c r="C991" s="2">
        <v>44216.868055555555</v>
      </c>
      <c r="D991" s="2"/>
      <c r="E991" s="3">
        <v>3.9351851851851853E-2</v>
      </c>
      <c r="F991" s="1" t="s">
        <v>13</v>
      </c>
      <c r="G991" s="1" t="s">
        <v>1973</v>
      </c>
      <c r="H991" s="1" t="str">
        <f>IF(ISNUMBER(SEARCH("Episode",ViewingActivityRaw[[#This Row],[Title]])),"SERIE","MOVIE")</f>
        <v>SERIE</v>
      </c>
      <c r="I991" s="1" t="s">
        <v>13</v>
      </c>
      <c r="J991" s="1" t="s">
        <v>14</v>
      </c>
      <c r="K991" s="3">
        <v>4.0219907407407406E-2</v>
      </c>
      <c r="L991" s="1" t="s">
        <v>257</v>
      </c>
      <c r="M991" s="1" t="s">
        <v>16</v>
      </c>
    </row>
    <row r="992" spans="1:13" x14ac:dyDescent="0.3">
      <c r="A992">
        <v>991</v>
      </c>
      <c r="B992" s="1" t="s">
        <v>10</v>
      </c>
      <c r="C992" s="2">
        <v>44216.908333333333</v>
      </c>
      <c r="D992" s="2"/>
      <c r="E992" s="3">
        <v>3.9490740740740743E-2</v>
      </c>
      <c r="F992" s="1" t="s">
        <v>11</v>
      </c>
      <c r="G992" s="1" t="s">
        <v>1971</v>
      </c>
      <c r="H992" s="1" t="str">
        <f>IF(ISNUMBER(SEARCH("Episode",ViewingActivityRaw[[#This Row],[Title]])),"SERIE","MOVIE")</f>
        <v>SERIE</v>
      </c>
      <c r="I992" s="1" t="s">
        <v>13</v>
      </c>
      <c r="J992" s="1" t="s">
        <v>14</v>
      </c>
      <c r="K992" s="3">
        <v>4.0347222222222222E-2</v>
      </c>
      <c r="L992" s="1" t="s">
        <v>1972</v>
      </c>
      <c r="M992" s="1" t="s">
        <v>16</v>
      </c>
    </row>
    <row r="993" spans="1:13" x14ac:dyDescent="0.3">
      <c r="A993">
        <v>992</v>
      </c>
      <c r="B993" s="1" t="s">
        <v>10</v>
      </c>
      <c r="C993" s="2">
        <v>44219.977777777778</v>
      </c>
      <c r="D993" s="2"/>
      <c r="E993" s="3">
        <v>3.5381944444444445E-2</v>
      </c>
      <c r="F993" s="1" t="s">
        <v>11</v>
      </c>
      <c r="G993" s="1" t="s">
        <v>1958</v>
      </c>
      <c r="H993" s="1" t="str">
        <f>IF(ISNUMBER(SEARCH("Episode",ViewingActivityRaw[[#This Row],[Title]])),"SERIE","MOVIE")</f>
        <v>SERIE</v>
      </c>
      <c r="I993" s="1" t="s">
        <v>13</v>
      </c>
      <c r="J993" s="1" t="s">
        <v>14</v>
      </c>
      <c r="K993" s="3">
        <v>3.5497685185185188E-2</v>
      </c>
      <c r="L993" s="1" t="s">
        <v>1959</v>
      </c>
      <c r="M993" s="1" t="s">
        <v>16</v>
      </c>
    </row>
    <row r="994" spans="1:13" x14ac:dyDescent="0.3">
      <c r="A994">
        <v>993</v>
      </c>
      <c r="B994" s="1" t="s">
        <v>10</v>
      </c>
      <c r="C994" s="2">
        <v>44220.497916666667</v>
      </c>
      <c r="D994" s="2"/>
      <c r="E994" s="3">
        <v>3.5219907407407408E-2</v>
      </c>
      <c r="F994" s="1" t="s">
        <v>13</v>
      </c>
      <c r="G994" s="1" t="s">
        <v>1956</v>
      </c>
      <c r="H994" s="1" t="str">
        <f>IF(ISNUMBER(SEARCH("Episode",ViewingActivityRaw[[#This Row],[Title]])),"SERIE","MOVIE")</f>
        <v>SERIE</v>
      </c>
      <c r="I994" s="1" t="s">
        <v>13</v>
      </c>
      <c r="J994" s="1" t="s">
        <v>14</v>
      </c>
      <c r="K994" s="3">
        <v>3.5509259259259261E-2</v>
      </c>
      <c r="L994" s="1" t="s">
        <v>1957</v>
      </c>
      <c r="M994" s="1" t="s">
        <v>16</v>
      </c>
    </row>
    <row r="995" spans="1:13" x14ac:dyDescent="0.3">
      <c r="A995">
        <v>994</v>
      </c>
      <c r="B995" s="1" t="s">
        <v>10</v>
      </c>
      <c r="C995" s="2">
        <v>44241.692361111112</v>
      </c>
      <c r="D995" s="2"/>
      <c r="E995" s="3">
        <v>7.6388888888888893E-4</v>
      </c>
      <c r="F995" s="1" t="s">
        <v>13</v>
      </c>
      <c r="G995" s="1" t="s">
        <v>1902</v>
      </c>
      <c r="H995" s="1" t="str">
        <f>IF(ISNUMBER(SEARCH("Episode",ViewingActivityRaw[[#This Row],[Title]])),"SERIE","MOVIE")</f>
        <v>SERIE</v>
      </c>
      <c r="I995" s="1" t="s">
        <v>13</v>
      </c>
      <c r="J995" s="1" t="s">
        <v>480</v>
      </c>
      <c r="K995" s="3">
        <v>7.7546296296296293E-4</v>
      </c>
      <c r="L995" s="1" t="s">
        <v>1903</v>
      </c>
      <c r="M995" s="1" t="s">
        <v>16</v>
      </c>
    </row>
    <row r="996" spans="1:13" x14ac:dyDescent="0.3">
      <c r="A996">
        <v>995</v>
      </c>
      <c r="B996" s="1" t="s">
        <v>10</v>
      </c>
      <c r="C996" s="2">
        <v>44220.756249999999</v>
      </c>
      <c r="D996" s="2"/>
      <c r="E996" s="3">
        <v>3.5173611111111114E-2</v>
      </c>
      <c r="F996" s="1" t="s">
        <v>13</v>
      </c>
      <c r="G996" s="1" t="s">
        <v>1955</v>
      </c>
      <c r="H996" s="1" t="str">
        <f>IF(ISNUMBER(SEARCH("Episode",ViewingActivityRaw[[#This Row],[Title]])),"SERIE","MOVIE")</f>
        <v>SERIE</v>
      </c>
      <c r="I996" s="1" t="s">
        <v>13</v>
      </c>
      <c r="J996" s="1" t="s">
        <v>14</v>
      </c>
      <c r="K996" s="3">
        <v>3.5578703703703703E-2</v>
      </c>
      <c r="L996" s="1" t="s">
        <v>562</v>
      </c>
      <c r="M996" s="1" t="s">
        <v>16</v>
      </c>
    </row>
    <row r="997" spans="1:13" x14ac:dyDescent="0.3">
      <c r="A997">
        <v>996</v>
      </c>
      <c r="B997" s="1" t="s">
        <v>10</v>
      </c>
      <c r="C997" s="2">
        <v>44241.693749999999</v>
      </c>
      <c r="D997" s="2"/>
      <c r="E997" s="3">
        <v>3.5752314814814813E-2</v>
      </c>
      <c r="F997" s="1" t="s">
        <v>13</v>
      </c>
      <c r="G997" s="1" t="s">
        <v>1900</v>
      </c>
      <c r="H997" s="1" t="str">
        <f>IF(ISNUMBER(SEARCH("Episode",ViewingActivityRaw[[#This Row],[Title]])),"SERIE","MOVIE")</f>
        <v>SERIE</v>
      </c>
      <c r="I997" s="1" t="s">
        <v>13</v>
      </c>
      <c r="J997" s="1" t="s">
        <v>480</v>
      </c>
      <c r="K997" s="3">
        <v>3.5752314814814813E-2</v>
      </c>
      <c r="L997" s="1" t="s">
        <v>1901</v>
      </c>
      <c r="M997" s="1" t="s">
        <v>16</v>
      </c>
    </row>
    <row r="998" spans="1:13" x14ac:dyDescent="0.3">
      <c r="A998">
        <v>997</v>
      </c>
      <c r="B998" s="1" t="s">
        <v>10</v>
      </c>
      <c r="C998" s="2">
        <v>44251.513194444444</v>
      </c>
      <c r="D998" s="2"/>
      <c r="E998" s="3">
        <v>6.9444444444444444E-5</v>
      </c>
      <c r="F998" s="1" t="s">
        <v>13</v>
      </c>
      <c r="G998" s="1" t="s">
        <v>1830</v>
      </c>
      <c r="H998" s="1" t="str">
        <f>IF(ISNUMBER(SEARCH("Episode",ViewingActivityRaw[[#This Row],[Title]])),"SERIE","MOVIE")</f>
        <v>SERIE</v>
      </c>
      <c r="I998" s="1" t="s">
        <v>13</v>
      </c>
      <c r="J998" s="1" t="s">
        <v>480</v>
      </c>
      <c r="K998" s="3">
        <v>5.5555555555555556E-4</v>
      </c>
      <c r="L998" s="1" t="s">
        <v>1831</v>
      </c>
      <c r="M998" s="1" t="s">
        <v>16</v>
      </c>
    </row>
    <row r="999" spans="1:13" x14ac:dyDescent="0.3">
      <c r="A999">
        <v>998</v>
      </c>
      <c r="B999" s="1" t="s">
        <v>10</v>
      </c>
      <c r="C999" s="2">
        <v>44220.89166666667</v>
      </c>
      <c r="D999" s="2"/>
      <c r="E999" s="3">
        <v>3.5243055555555555E-2</v>
      </c>
      <c r="F999" s="1" t="s">
        <v>13</v>
      </c>
      <c r="G999" s="1" t="s">
        <v>1953</v>
      </c>
      <c r="H999" s="1" t="str">
        <f>IF(ISNUMBER(SEARCH("Episode",ViewingActivityRaw[[#This Row],[Title]])),"SERIE","MOVIE")</f>
        <v>SERIE</v>
      </c>
      <c r="I999" s="1" t="s">
        <v>13</v>
      </c>
      <c r="J999" s="1" t="s">
        <v>14</v>
      </c>
      <c r="K999" s="3">
        <v>3.5648148148148151E-2</v>
      </c>
      <c r="L999" s="1" t="s">
        <v>1954</v>
      </c>
      <c r="M999" s="1" t="s">
        <v>16</v>
      </c>
    </row>
    <row r="1000" spans="1:13" x14ac:dyDescent="0.3">
      <c r="A1000">
        <v>999</v>
      </c>
      <c r="B1000" s="1" t="s">
        <v>10</v>
      </c>
      <c r="C1000" s="2">
        <v>44220.927083333336</v>
      </c>
      <c r="D1000" s="2"/>
      <c r="E1000" s="3">
        <v>3.5266203703703702E-2</v>
      </c>
      <c r="F1000" s="1" t="s">
        <v>13</v>
      </c>
      <c r="G1000" s="1" t="s">
        <v>1951</v>
      </c>
      <c r="H1000" s="1" t="str">
        <f>IF(ISNUMBER(SEARCH("Episode",ViewingActivityRaw[[#This Row],[Title]])),"SERIE","MOVIE")</f>
        <v>SERIE</v>
      </c>
      <c r="I1000" s="1" t="s">
        <v>13</v>
      </c>
      <c r="J1000" s="1" t="s">
        <v>14</v>
      </c>
      <c r="K1000" s="3">
        <v>3.5659722222222225E-2</v>
      </c>
      <c r="L1000" s="1" t="s">
        <v>1952</v>
      </c>
      <c r="M1000" s="1" t="s">
        <v>16</v>
      </c>
    </row>
    <row r="1001" spans="1:13" x14ac:dyDescent="0.3">
      <c r="A1001">
        <v>1000</v>
      </c>
      <c r="B1001" s="1" t="s">
        <v>10</v>
      </c>
      <c r="C1001" s="2">
        <v>43574.770833333336</v>
      </c>
      <c r="D1001" s="2"/>
      <c r="E1001" s="3">
        <v>1.6099537037037037E-2</v>
      </c>
      <c r="F1001" s="1" t="s">
        <v>11</v>
      </c>
      <c r="G1001" s="1" t="s">
        <v>3582</v>
      </c>
      <c r="H1001" s="1" t="str">
        <f>IF(ISNUMBER(SEARCH("Episode",ViewingActivityRaw[[#This Row],[Title]])),"SERIE","MOVIE")</f>
        <v>SERIE</v>
      </c>
      <c r="I1001" s="1" t="s">
        <v>13</v>
      </c>
      <c r="J1001" s="1" t="s">
        <v>480</v>
      </c>
      <c r="K1001" s="3">
        <v>1.6250000000000001E-2</v>
      </c>
      <c r="L1001" s="1" t="s">
        <v>986</v>
      </c>
      <c r="M1001" s="1" t="s">
        <v>16</v>
      </c>
    </row>
    <row r="1002" spans="1:13" x14ac:dyDescent="0.3">
      <c r="A1002">
        <v>1001</v>
      </c>
      <c r="B1002" s="1" t="s">
        <v>10</v>
      </c>
      <c r="C1002" s="2">
        <v>43574.790277777778</v>
      </c>
      <c r="D1002" s="2"/>
      <c r="E1002" s="3">
        <v>1.5590277777777778E-2</v>
      </c>
      <c r="F1002" s="1" t="s">
        <v>11</v>
      </c>
      <c r="G1002" s="1" t="s">
        <v>3581</v>
      </c>
      <c r="H1002" s="1" t="str">
        <f>IF(ISNUMBER(SEARCH("Episode",ViewingActivityRaw[[#This Row],[Title]])),"SERIE","MOVIE")</f>
        <v>SERIE</v>
      </c>
      <c r="I1002" s="1" t="s">
        <v>13</v>
      </c>
      <c r="J1002" s="1" t="s">
        <v>480</v>
      </c>
      <c r="K1002" s="3">
        <v>1.5613425925925926E-2</v>
      </c>
      <c r="L1002" s="1" t="s">
        <v>1829</v>
      </c>
      <c r="M1002" s="1" t="s">
        <v>16</v>
      </c>
    </row>
    <row r="1003" spans="1:13" x14ac:dyDescent="0.3">
      <c r="A1003">
        <v>1002</v>
      </c>
      <c r="B1003" s="1" t="s">
        <v>10</v>
      </c>
      <c r="C1003" s="2">
        <v>43574.806944444441</v>
      </c>
      <c r="D1003" s="2"/>
      <c r="E1003" s="3">
        <v>1.6574074074074074E-2</v>
      </c>
      <c r="F1003" s="1" t="s">
        <v>13</v>
      </c>
      <c r="G1003" s="1" t="s">
        <v>3579</v>
      </c>
      <c r="H1003" s="1" t="str">
        <f>IF(ISNUMBER(SEARCH("Episode",ViewingActivityRaw[[#This Row],[Title]])),"SERIE","MOVIE")</f>
        <v>SERIE</v>
      </c>
      <c r="I1003" s="1" t="s">
        <v>13</v>
      </c>
      <c r="J1003" s="1" t="s">
        <v>480</v>
      </c>
      <c r="K1003" s="3">
        <v>1.6597222222222222E-2</v>
      </c>
      <c r="L1003" s="1" t="s">
        <v>3580</v>
      </c>
      <c r="M1003" s="1" t="s">
        <v>16</v>
      </c>
    </row>
    <row r="1004" spans="1:13" x14ac:dyDescent="0.3">
      <c r="A1004">
        <v>1003</v>
      </c>
      <c r="B1004" s="1" t="s">
        <v>10</v>
      </c>
      <c r="C1004" s="2">
        <v>43574.823611111111</v>
      </c>
      <c r="D1004" s="2"/>
      <c r="E1004" s="3">
        <v>1.6087962962962964E-2</v>
      </c>
      <c r="F1004" s="1" t="s">
        <v>11</v>
      </c>
      <c r="G1004" s="1" t="s">
        <v>3578</v>
      </c>
      <c r="H1004" s="1" t="str">
        <f>IF(ISNUMBER(SEARCH("Episode",ViewingActivityRaw[[#This Row],[Title]])),"SERIE","MOVIE")</f>
        <v>SERIE</v>
      </c>
      <c r="I1004" s="1" t="s">
        <v>13</v>
      </c>
      <c r="J1004" s="1" t="s">
        <v>480</v>
      </c>
      <c r="K1004" s="3">
        <v>1.6099537037037037E-2</v>
      </c>
      <c r="L1004" s="1" t="s">
        <v>1856</v>
      </c>
      <c r="M1004" s="1" t="s">
        <v>16</v>
      </c>
    </row>
    <row r="1005" spans="1:13" x14ac:dyDescent="0.3">
      <c r="A1005">
        <v>1004</v>
      </c>
      <c r="B1005" s="1" t="s">
        <v>10</v>
      </c>
      <c r="C1005" s="2">
        <v>43574.840277777781</v>
      </c>
      <c r="D1005" s="2"/>
      <c r="E1005" s="3">
        <v>1.6354166666666666E-2</v>
      </c>
      <c r="F1005" s="1" t="s">
        <v>11</v>
      </c>
      <c r="G1005" s="1" t="s">
        <v>3577</v>
      </c>
      <c r="H1005" s="1" t="str">
        <f>IF(ISNUMBER(SEARCH("Episode",ViewingActivityRaw[[#This Row],[Title]])),"SERIE","MOVIE")</f>
        <v>SERIE</v>
      </c>
      <c r="I1005" s="1" t="s">
        <v>13</v>
      </c>
      <c r="J1005" s="1" t="s">
        <v>480</v>
      </c>
      <c r="K1005" s="3">
        <v>1.6377314814814813E-2</v>
      </c>
      <c r="L1005" s="1" t="s">
        <v>1076</v>
      </c>
      <c r="M1005" s="1" t="s">
        <v>16</v>
      </c>
    </row>
    <row r="1006" spans="1:13" x14ac:dyDescent="0.3">
      <c r="A1006">
        <v>1005</v>
      </c>
      <c r="B1006" s="1" t="s">
        <v>10</v>
      </c>
      <c r="C1006" s="2">
        <v>43575.617361111108</v>
      </c>
      <c r="D1006" s="2"/>
      <c r="E1006" s="3">
        <v>1.6087962962962964E-2</v>
      </c>
      <c r="F1006" s="1" t="s">
        <v>13</v>
      </c>
      <c r="G1006" s="1" t="s">
        <v>3576</v>
      </c>
      <c r="H1006" s="1" t="str">
        <f>IF(ISNUMBER(SEARCH("Episode",ViewingActivityRaw[[#This Row],[Title]])),"SERIE","MOVIE")</f>
        <v>SERIE</v>
      </c>
      <c r="I1006" s="1" t="s">
        <v>13</v>
      </c>
      <c r="J1006" s="1" t="s">
        <v>480</v>
      </c>
      <c r="K1006" s="3">
        <v>1.6099537037037037E-2</v>
      </c>
      <c r="L1006" s="1" t="s">
        <v>1856</v>
      </c>
      <c r="M1006" s="1" t="s">
        <v>16</v>
      </c>
    </row>
    <row r="1007" spans="1:13" x14ac:dyDescent="0.3">
      <c r="A1007">
        <v>1006</v>
      </c>
      <c r="B1007" s="1" t="s">
        <v>10</v>
      </c>
      <c r="C1007" s="2">
        <v>43574.753472222219</v>
      </c>
      <c r="D1007" s="2"/>
      <c r="E1007" s="3">
        <v>1.7013888888888887E-2</v>
      </c>
      <c r="F1007" s="1" t="s">
        <v>13</v>
      </c>
      <c r="G1007" s="1" t="s">
        <v>3583</v>
      </c>
      <c r="H1007" s="1" t="str">
        <f>IF(ISNUMBER(SEARCH("Episode",ViewingActivityRaw[[#This Row],[Title]])),"SERIE","MOVIE")</f>
        <v>SERIE</v>
      </c>
      <c r="I1007" s="1" t="s">
        <v>13</v>
      </c>
      <c r="J1007" s="1" t="s">
        <v>480</v>
      </c>
      <c r="K1007" s="3">
        <v>1.7025462962962964E-2</v>
      </c>
      <c r="L1007" s="1" t="s">
        <v>179</v>
      </c>
      <c r="M1007" s="1" t="s">
        <v>16</v>
      </c>
    </row>
    <row r="1008" spans="1:13" x14ac:dyDescent="0.3">
      <c r="A1008">
        <v>1007</v>
      </c>
      <c r="B1008" s="1" t="s">
        <v>10</v>
      </c>
      <c r="C1008" s="2">
        <v>43575.636111111111</v>
      </c>
      <c r="D1008" s="2"/>
      <c r="E1008" s="3">
        <v>1.6053240740740739E-2</v>
      </c>
      <c r="F1008" s="1" t="s">
        <v>13</v>
      </c>
      <c r="G1008" s="1" t="s">
        <v>3575</v>
      </c>
      <c r="H1008" s="1" t="str">
        <f>IF(ISNUMBER(SEARCH("Episode",ViewingActivityRaw[[#This Row],[Title]])),"SERIE","MOVIE")</f>
        <v>SERIE</v>
      </c>
      <c r="I1008" s="1" t="s">
        <v>13</v>
      </c>
      <c r="J1008" s="1" t="s">
        <v>480</v>
      </c>
      <c r="K1008" s="3">
        <v>1.6099537037037037E-2</v>
      </c>
      <c r="L1008" s="1" t="s">
        <v>1856</v>
      </c>
      <c r="M1008" s="1" t="s">
        <v>16</v>
      </c>
    </row>
    <row r="1009" spans="1:13" x14ac:dyDescent="0.3">
      <c r="A1009">
        <v>1008</v>
      </c>
      <c r="B1009" s="1" t="s">
        <v>10</v>
      </c>
      <c r="C1009" s="2">
        <v>43575.652083333334</v>
      </c>
      <c r="D1009" s="2"/>
      <c r="E1009" s="3">
        <v>1.6331018518518519E-2</v>
      </c>
      <c r="F1009" s="1" t="s">
        <v>13</v>
      </c>
      <c r="G1009" s="1" t="s">
        <v>3574</v>
      </c>
      <c r="H1009" s="1" t="str">
        <f>IF(ISNUMBER(SEARCH("Episode",ViewingActivityRaw[[#This Row],[Title]])),"SERIE","MOVIE")</f>
        <v>SERIE</v>
      </c>
      <c r="I1009" s="1" t="s">
        <v>13</v>
      </c>
      <c r="J1009" s="1" t="s">
        <v>480</v>
      </c>
      <c r="K1009" s="3">
        <v>1.6377314814814813E-2</v>
      </c>
      <c r="L1009" s="1" t="s">
        <v>1076</v>
      </c>
      <c r="M1009" s="1" t="s">
        <v>16</v>
      </c>
    </row>
    <row r="1010" spans="1:13" x14ac:dyDescent="0.3">
      <c r="A1010">
        <v>1009</v>
      </c>
      <c r="B1010" s="1" t="s">
        <v>10</v>
      </c>
      <c r="C1010" s="2">
        <v>43575.668749999997</v>
      </c>
      <c r="D1010" s="2"/>
      <c r="E1010" s="3">
        <v>1.6041666666666666E-2</v>
      </c>
      <c r="F1010" s="1" t="s">
        <v>11</v>
      </c>
      <c r="G1010" s="1" t="s">
        <v>3573</v>
      </c>
      <c r="H1010" s="1" t="str">
        <f>IF(ISNUMBER(SEARCH("Episode",ViewingActivityRaw[[#This Row],[Title]])),"SERIE","MOVIE")</f>
        <v>SERIE</v>
      </c>
      <c r="I1010" s="1" t="s">
        <v>13</v>
      </c>
      <c r="J1010" s="1" t="s">
        <v>480</v>
      </c>
      <c r="K1010" s="3">
        <v>1.6087962962962964E-2</v>
      </c>
      <c r="L1010" s="1" t="s">
        <v>1237</v>
      </c>
      <c r="M1010" s="1" t="s">
        <v>16</v>
      </c>
    </row>
    <row r="1011" spans="1:13" x14ac:dyDescent="0.3">
      <c r="A1011">
        <v>1010</v>
      </c>
      <c r="B1011" s="1" t="s">
        <v>10</v>
      </c>
      <c r="C1011" s="2">
        <v>43575.68472222222</v>
      </c>
      <c r="D1011" s="2"/>
      <c r="E1011" s="3">
        <v>1.6307870370370372E-2</v>
      </c>
      <c r="F1011" s="1" t="s">
        <v>13</v>
      </c>
      <c r="G1011" s="1" t="s">
        <v>3571</v>
      </c>
      <c r="H1011" s="1" t="str">
        <f>IF(ISNUMBER(SEARCH("Episode",ViewingActivityRaw[[#This Row],[Title]])),"SERIE","MOVIE")</f>
        <v>SERIE</v>
      </c>
      <c r="I1011" s="1" t="s">
        <v>13</v>
      </c>
      <c r="J1011" s="1" t="s">
        <v>480</v>
      </c>
      <c r="K1011" s="3">
        <v>1.6342592592592593E-2</v>
      </c>
      <c r="L1011" s="1" t="s">
        <v>3572</v>
      </c>
      <c r="M1011" s="1" t="s">
        <v>16</v>
      </c>
    </row>
    <row r="1012" spans="1:13" x14ac:dyDescent="0.3">
      <c r="A1012">
        <v>1011</v>
      </c>
      <c r="B1012" s="1" t="s">
        <v>10</v>
      </c>
      <c r="C1012" s="2">
        <v>43575.734722222223</v>
      </c>
      <c r="D1012" s="2"/>
      <c r="E1012" s="3">
        <v>7.9861111111111105E-3</v>
      </c>
      <c r="F1012" s="1" t="s">
        <v>13</v>
      </c>
      <c r="G1012" s="1" t="s">
        <v>3569</v>
      </c>
      <c r="H1012" s="1" t="str">
        <f>IF(ISNUMBER(SEARCH("Episode",ViewingActivityRaw[[#This Row],[Title]])),"SERIE","MOVIE")</f>
        <v>SERIE</v>
      </c>
      <c r="I1012" s="1" t="s">
        <v>13</v>
      </c>
      <c r="J1012" s="1" t="s">
        <v>480</v>
      </c>
      <c r="K1012" s="3">
        <v>1.6111111111111111E-2</v>
      </c>
      <c r="L1012" s="1" t="s">
        <v>3570</v>
      </c>
      <c r="M1012" s="1" t="s">
        <v>16</v>
      </c>
    </row>
    <row r="1013" spans="1:13" x14ac:dyDescent="0.3">
      <c r="A1013">
        <v>1012</v>
      </c>
      <c r="B1013" s="1" t="s">
        <v>10</v>
      </c>
      <c r="C1013" s="2">
        <v>43575.743055555555</v>
      </c>
      <c r="D1013" s="2"/>
      <c r="E1013" s="3">
        <v>1.6064814814814816E-2</v>
      </c>
      <c r="F1013" s="1" t="s">
        <v>13</v>
      </c>
      <c r="G1013" s="1" t="s">
        <v>3568</v>
      </c>
      <c r="H1013" s="1" t="str">
        <f>IF(ISNUMBER(SEARCH("Episode",ViewingActivityRaw[[#This Row],[Title]])),"SERIE","MOVIE")</f>
        <v>SERIE</v>
      </c>
      <c r="I1013" s="1" t="s">
        <v>13</v>
      </c>
      <c r="J1013" s="1" t="s">
        <v>480</v>
      </c>
      <c r="K1013" s="3">
        <v>1.6087962962962964E-2</v>
      </c>
      <c r="L1013" s="1" t="s">
        <v>1237</v>
      </c>
      <c r="M1013" s="1" t="s">
        <v>16</v>
      </c>
    </row>
    <row r="1014" spans="1:13" x14ac:dyDescent="0.3">
      <c r="A1014">
        <v>1013</v>
      </c>
      <c r="B1014" s="1" t="s">
        <v>10</v>
      </c>
      <c r="C1014" s="2">
        <v>43575.776388888888</v>
      </c>
      <c r="D1014" s="2"/>
      <c r="E1014" s="3">
        <v>4.1215277777777781E-2</v>
      </c>
      <c r="F1014" s="1" t="s">
        <v>13</v>
      </c>
      <c r="G1014" s="1" t="s">
        <v>3566</v>
      </c>
      <c r="H1014" s="1" t="str">
        <f>IF(ISNUMBER(SEARCH("Episode",ViewingActivityRaw[[#This Row],[Title]])),"SERIE","MOVIE")</f>
        <v>SERIE</v>
      </c>
      <c r="I1014" s="1" t="s">
        <v>13</v>
      </c>
      <c r="J1014" s="1" t="s">
        <v>480</v>
      </c>
      <c r="K1014" s="3">
        <v>4.1238425925925928E-2</v>
      </c>
      <c r="L1014" s="1" t="s">
        <v>3567</v>
      </c>
      <c r="M1014" s="1" t="s">
        <v>16</v>
      </c>
    </row>
    <row r="1015" spans="1:13" x14ac:dyDescent="0.3">
      <c r="A1015">
        <v>1014</v>
      </c>
      <c r="B1015" s="1" t="s">
        <v>10</v>
      </c>
      <c r="C1015" s="2">
        <v>43177.531944444447</v>
      </c>
      <c r="D1015" s="2"/>
      <c r="E1015" s="3">
        <v>2.8194444444444446E-2</v>
      </c>
      <c r="F1015" s="1" t="s">
        <v>13</v>
      </c>
      <c r="G1015" s="1" t="s">
        <v>4720</v>
      </c>
      <c r="H1015" s="1" t="str">
        <f>IF(ISNUMBER(SEARCH("Episode",ViewingActivityRaw[[#This Row],[Title]])),"SERIE","MOVIE")</f>
        <v>SERIE</v>
      </c>
      <c r="I1015" s="1" t="s">
        <v>13</v>
      </c>
      <c r="J1015" s="1" t="s">
        <v>480</v>
      </c>
      <c r="K1015" s="3">
        <v>2.8715277777777777E-2</v>
      </c>
      <c r="L1015" s="1" t="s">
        <v>4692</v>
      </c>
      <c r="M1015" s="1" t="s">
        <v>16</v>
      </c>
    </row>
    <row r="1016" spans="1:13" x14ac:dyDescent="0.3">
      <c r="A1016">
        <v>1015</v>
      </c>
      <c r="B1016" s="1" t="s">
        <v>10</v>
      </c>
      <c r="C1016" s="2">
        <v>43179.788194444445</v>
      </c>
      <c r="D1016" s="2"/>
      <c r="E1016" s="3">
        <v>2.7546296296296298E-2</v>
      </c>
      <c r="F1016" s="1" t="s">
        <v>13</v>
      </c>
      <c r="G1016" s="1" t="s">
        <v>4710</v>
      </c>
      <c r="H1016" s="1" t="str">
        <f>IF(ISNUMBER(SEARCH("Episode",ViewingActivityRaw[[#This Row],[Title]])),"SERIE","MOVIE")</f>
        <v>SERIE</v>
      </c>
      <c r="I1016" s="1" t="s">
        <v>13</v>
      </c>
      <c r="J1016" s="1" t="s">
        <v>480</v>
      </c>
      <c r="K1016" s="3">
        <v>2.8229166666666666E-2</v>
      </c>
      <c r="L1016" s="1" t="s">
        <v>4711</v>
      </c>
      <c r="M1016" s="1" t="s">
        <v>16</v>
      </c>
    </row>
    <row r="1017" spans="1:13" x14ac:dyDescent="0.3">
      <c r="A1017">
        <v>1016</v>
      </c>
      <c r="B1017" s="1" t="s">
        <v>10</v>
      </c>
      <c r="C1017" s="2">
        <v>43179.836111111108</v>
      </c>
      <c r="D1017" s="2"/>
      <c r="E1017" s="3">
        <v>2.7939814814814813E-2</v>
      </c>
      <c r="F1017" s="1" t="s">
        <v>13</v>
      </c>
      <c r="G1017" s="1" t="s">
        <v>4708</v>
      </c>
      <c r="H1017" s="1" t="str">
        <f>IF(ISNUMBER(SEARCH("Episode",ViewingActivityRaw[[#This Row],[Title]])),"SERIE","MOVIE")</f>
        <v>SERIE</v>
      </c>
      <c r="I1017" s="1" t="s">
        <v>13</v>
      </c>
      <c r="J1017" s="1" t="s">
        <v>480</v>
      </c>
      <c r="K1017" s="3">
        <v>2.8564814814814814E-2</v>
      </c>
      <c r="L1017" s="1" t="s">
        <v>4709</v>
      </c>
      <c r="M1017" s="1" t="s">
        <v>16</v>
      </c>
    </row>
    <row r="1018" spans="1:13" x14ac:dyDescent="0.3">
      <c r="A1018">
        <v>1017</v>
      </c>
      <c r="B1018" s="1" t="s">
        <v>10</v>
      </c>
      <c r="C1018" s="2">
        <v>43177.834722222222</v>
      </c>
      <c r="D1018" s="2"/>
      <c r="E1018" s="3">
        <v>1.2430555555555556E-2</v>
      </c>
      <c r="F1018" s="1" t="s">
        <v>13</v>
      </c>
      <c r="G1018" s="1" t="s">
        <v>4718</v>
      </c>
      <c r="H1018" s="1" t="str">
        <f>IF(ISNUMBER(SEARCH("Episode",ViewingActivityRaw[[#This Row],[Title]])),"SERIE","MOVIE")</f>
        <v>SERIE</v>
      </c>
      <c r="I1018" s="1" t="s">
        <v>13</v>
      </c>
      <c r="J1018" s="1" t="s">
        <v>480</v>
      </c>
      <c r="K1018" s="3">
        <v>2.8275462962962964E-2</v>
      </c>
      <c r="L1018" s="1" t="s">
        <v>4719</v>
      </c>
      <c r="M1018" s="1" t="s">
        <v>16</v>
      </c>
    </row>
    <row r="1019" spans="1:13" x14ac:dyDescent="0.3">
      <c r="A1019">
        <v>1018</v>
      </c>
      <c r="B1019" s="1" t="s">
        <v>10</v>
      </c>
      <c r="C1019" s="2">
        <v>43178.870138888888</v>
      </c>
      <c r="D1019" s="2"/>
      <c r="E1019" s="3">
        <v>2.8252314814814813E-2</v>
      </c>
      <c r="F1019" s="1" t="s">
        <v>13</v>
      </c>
      <c r="G1019" s="1" t="s">
        <v>4713</v>
      </c>
      <c r="H1019" s="1" t="str">
        <f>IF(ISNUMBER(SEARCH("Episode",ViewingActivityRaw[[#This Row],[Title]])),"SERIE","MOVIE")</f>
        <v>SERIE</v>
      </c>
      <c r="I1019" s="1" t="s">
        <v>13</v>
      </c>
      <c r="J1019" s="1" t="s">
        <v>480</v>
      </c>
      <c r="K1019" s="3">
        <v>2.8819444444444446E-2</v>
      </c>
      <c r="L1019" s="1" t="s">
        <v>1053</v>
      </c>
      <c r="M1019" s="1" t="s">
        <v>16</v>
      </c>
    </row>
    <row r="1020" spans="1:13" x14ac:dyDescent="0.3">
      <c r="A1020">
        <v>1019</v>
      </c>
      <c r="B1020" s="1" t="s">
        <v>10</v>
      </c>
      <c r="C1020" s="2">
        <v>43179.759722222225</v>
      </c>
      <c r="D1020" s="2"/>
      <c r="E1020" s="3">
        <v>2.8020833333333332E-2</v>
      </c>
      <c r="F1020" s="1" t="s">
        <v>13</v>
      </c>
      <c r="G1020" s="1" t="s">
        <v>4712</v>
      </c>
      <c r="H1020" s="1" t="str">
        <f>IF(ISNUMBER(SEARCH("Episode",ViewingActivityRaw[[#This Row],[Title]])),"SERIE","MOVIE")</f>
        <v>SERIE</v>
      </c>
      <c r="I1020" s="1" t="s">
        <v>13</v>
      </c>
      <c r="J1020" s="1" t="s">
        <v>480</v>
      </c>
      <c r="K1020" s="3">
        <v>2.8506944444444446E-2</v>
      </c>
      <c r="L1020" s="1" t="s">
        <v>634</v>
      </c>
      <c r="M1020" s="1" t="s">
        <v>16</v>
      </c>
    </row>
    <row r="1021" spans="1:13" x14ac:dyDescent="0.3">
      <c r="A1021">
        <v>1020</v>
      </c>
      <c r="B1021" s="1" t="s">
        <v>10</v>
      </c>
      <c r="C1021" s="2">
        <v>43177.849305555559</v>
      </c>
      <c r="D1021" s="2"/>
      <c r="E1021" s="3">
        <v>2.9236111111111112E-2</v>
      </c>
      <c r="F1021" s="1" t="s">
        <v>13</v>
      </c>
      <c r="G1021" s="1" t="s">
        <v>4717</v>
      </c>
      <c r="H1021" s="1" t="str">
        <f>IF(ISNUMBER(SEARCH("Episode",ViewingActivityRaw[[#This Row],[Title]])),"SERIE","MOVIE")</f>
        <v>SERIE</v>
      </c>
      <c r="I1021" s="1" t="s">
        <v>13</v>
      </c>
      <c r="J1021" s="1" t="s">
        <v>480</v>
      </c>
      <c r="K1021" s="3">
        <v>2.9687499999999999E-2</v>
      </c>
      <c r="L1021" s="1" t="s">
        <v>997</v>
      </c>
      <c r="M1021" s="1" t="s">
        <v>16</v>
      </c>
    </row>
    <row r="1022" spans="1:13" x14ac:dyDescent="0.3">
      <c r="A1022">
        <v>1021</v>
      </c>
      <c r="B1022" s="1" t="s">
        <v>10</v>
      </c>
      <c r="C1022" s="2">
        <v>43177.878472222219</v>
      </c>
      <c r="D1022" s="2"/>
      <c r="E1022" s="3">
        <v>2.8194444444444446E-2</v>
      </c>
      <c r="F1022" s="1" t="s">
        <v>13</v>
      </c>
      <c r="G1022" s="1" t="s">
        <v>4716</v>
      </c>
      <c r="H1022" s="1" t="str">
        <f>IF(ISNUMBER(SEARCH("Episode",ViewingActivityRaw[[#This Row],[Title]])),"SERIE","MOVIE")</f>
        <v>SERIE</v>
      </c>
      <c r="I1022" s="1" t="s">
        <v>13</v>
      </c>
      <c r="J1022" s="1" t="s">
        <v>480</v>
      </c>
      <c r="K1022" s="3">
        <v>2.8761574074074075E-2</v>
      </c>
      <c r="L1022" s="1" t="s">
        <v>4010</v>
      </c>
      <c r="M1022" s="1" t="s">
        <v>16</v>
      </c>
    </row>
    <row r="1023" spans="1:13" x14ac:dyDescent="0.3">
      <c r="A1023">
        <v>1022</v>
      </c>
      <c r="B1023" s="1" t="s">
        <v>10</v>
      </c>
      <c r="C1023" s="2">
        <v>43174.770138888889</v>
      </c>
      <c r="D1023" s="2"/>
      <c r="E1023" s="3">
        <v>6.145833333333333E-3</v>
      </c>
      <c r="F1023" s="1" t="s">
        <v>13</v>
      </c>
      <c r="G1023" s="1" t="s">
        <v>4732</v>
      </c>
      <c r="H1023" s="1" t="str">
        <f>IF(ISNUMBER(SEARCH("Episode",ViewingActivityRaw[[#This Row],[Title]])),"SERIE","MOVIE")</f>
        <v>SERIE</v>
      </c>
      <c r="I1023" s="1" t="s">
        <v>13</v>
      </c>
      <c r="J1023" s="1" t="s">
        <v>480</v>
      </c>
      <c r="K1023" s="3">
        <v>2.9467592592592594E-2</v>
      </c>
      <c r="L1023" s="1" t="s">
        <v>27</v>
      </c>
      <c r="M1023" s="1" t="s">
        <v>16</v>
      </c>
    </row>
    <row r="1024" spans="1:13" x14ac:dyDescent="0.3">
      <c r="A1024">
        <v>1023</v>
      </c>
      <c r="B1024" s="1" t="s">
        <v>10</v>
      </c>
      <c r="C1024" s="2">
        <v>43176.796527777777</v>
      </c>
      <c r="D1024" s="2"/>
      <c r="E1024" s="3">
        <v>2.9062500000000002E-2</v>
      </c>
      <c r="F1024" s="1" t="s">
        <v>13</v>
      </c>
      <c r="G1024" s="1" t="s">
        <v>4724</v>
      </c>
      <c r="H1024" s="1" t="str">
        <f>IF(ISNUMBER(SEARCH("Episode",ViewingActivityRaw[[#This Row],[Title]])),"SERIE","MOVIE")</f>
        <v>SERIE</v>
      </c>
      <c r="I1024" s="1" t="s">
        <v>13</v>
      </c>
      <c r="J1024" s="1" t="s">
        <v>480</v>
      </c>
      <c r="K1024" s="3">
        <v>2.9571759259259259E-2</v>
      </c>
      <c r="L1024" s="1" t="s">
        <v>2284</v>
      </c>
      <c r="M1024" s="1" t="s">
        <v>16</v>
      </c>
    </row>
    <row r="1025" spans="1:13" x14ac:dyDescent="0.3">
      <c r="A1025">
        <v>1024</v>
      </c>
      <c r="B1025" s="1" t="s">
        <v>10</v>
      </c>
      <c r="C1025" s="2">
        <v>43174.817361111112</v>
      </c>
      <c r="D1025" s="2"/>
      <c r="E1025" s="3">
        <v>2.9224537037037038E-2</v>
      </c>
      <c r="F1025" s="1" t="s">
        <v>13</v>
      </c>
      <c r="G1025" s="1" t="s">
        <v>4730</v>
      </c>
      <c r="H1025" s="1" t="str">
        <f>IF(ISNUMBER(SEARCH("Episode",ViewingActivityRaw[[#This Row],[Title]])),"SERIE","MOVIE")</f>
        <v>SERIE</v>
      </c>
      <c r="I1025" s="1" t="s">
        <v>13</v>
      </c>
      <c r="J1025" s="1" t="s">
        <v>480</v>
      </c>
      <c r="K1025" s="3">
        <v>2.9675925925925925E-2</v>
      </c>
      <c r="L1025" s="1" t="s">
        <v>2212</v>
      </c>
      <c r="M1025" s="1" t="s">
        <v>16</v>
      </c>
    </row>
    <row r="1026" spans="1:13" x14ac:dyDescent="0.3">
      <c r="A1026">
        <v>1025</v>
      </c>
      <c r="B1026" s="1" t="s">
        <v>10</v>
      </c>
      <c r="C1026" s="2">
        <v>43176.884027777778</v>
      </c>
      <c r="D1026" s="2"/>
      <c r="E1026" s="3">
        <v>2.8437500000000001E-2</v>
      </c>
      <c r="F1026" s="1" t="s">
        <v>13</v>
      </c>
      <c r="G1026" s="1" t="s">
        <v>4721</v>
      </c>
      <c r="H1026" s="1" t="str">
        <f>IF(ISNUMBER(SEARCH("Episode",ViewingActivityRaw[[#This Row],[Title]])),"SERIE","MOVIE")</f>
        <v>SERIE</v>
      </c>
      <c r="I1026" s="1" t="s">
        <v>13</v>
      </c>
      <c r="J1026" s="1" t="s">
        <v>480</v>
      </c>
      <c r="K1026" s="3">
        <v>2.9062500000000002E-2</v>
      </c>
      <c r="L1026" s="1" t="s">
        <v>1001</v>
      </c>
      <c r="M1026" s="1" t="s">
        <v>16</v>
      </c>
    </row>
    <row r="1027" spans="1:13" x14ac:dyDescent="0.3">
      <c r="A1027">
        <v>1026</v>
      </c>
      <c r="B1027" s="1" t="s">
        <v>10</v>
      </c>
      <c r="C1027" s="2">
        <v>43174.85</v>
      </c>
      <c r="D1027" s="2"/>
      <c r="E1027" s="3">
        <v>2.9166666666666667E-2</v>
      </c>
      <c r="F1027" s="1" t="s">
        <v>13</v>
      </c>
      <c r="G1027" s="1" t="s">
        <v>4729</v>
      </c>
      <c r="H1027" s="1" t="str">
        <f>IF(ISNUMBER(SEARCH("Episode",ViewingActivityRaw[[#This Row],[Title]])),"SERIE","MOVIE")</f>
        <v>SERIE</v>
      </c>
      <c r="I1027" s="1" t="s">
        <v>13</v>
      </c>
      <c r="J1027" s="1" t="s">
        <v>480</v>
      </c>
      <c r="K1027" s="3">
        <v>2.9629629629629631E-2</v>
      </c>
      <c r="L1027" s="1" t="s">
        <v>621</v>
      </c>
      <c r="M1027" s="1" t="s">
        <v>16</v>
      </c>
    </row>
    <row r="1028" spans="1:13" x14ac:dyDescent="0.3">
      <c r="A1028">
        <v>1027</v>
      </c>
      <c r="B1028" s="1" t="s">
        <v>10</v>
      </c>
      <c r="C1028" s="2">
        <v>43174.777777777781</v>
      </c>
      <c r="D1028" s="2"/>
      <c r="E1028" s="3">
        <v>2.9363425925925925E-2</v>
      </c>
      <c r="F1028" s="1" t="s">
        <v>13</v>
      </c>
      <c r="G1028" s="1" t="s">
        <v>4731</v>
      </c>
      <c r="H1028" s="1" t="str">
        <f>IF(ISNUMBER(SEARCH("Episode",ViewingActivityRaw[[#This Row],[Title]])),"SERIE","MOVIE")</f>
        <v>SERIE</v>
      </c>
      <c r="I1028" s="1" t="s">
        <v>13</v>
      </c>
      <c r="J1028" s="1" t="s">
        <v>480</v>
      </c>
      <c r="K1028" s="3">
        <v>2.9930555555555554E-2</v>
      </c>
      <c r="L1028" s="1" t="s">
        <v>1020</v>
      </c>
      <c r="M1028" s="1" t="s">
        <v>16</v>
      </c>
    </row>
    <row r="1029" spans="1:13" x14ac:dyDescent="0.3">
      <c r="A1029">
        <v>1028</v>
      </c>
      <c r="B1029" s="1" t="s">
        <v>10</v>
      </c>
      <c r="C1029" s="2">
        <v>43176.670138888891</v>
      </c>
      <c r="D1029" s="2"/>
      <c r="E1029" s="3">
        <v>2.9062500000000002E-2</v>
      </c>
      <c r="F1029" s="1" t="s">
        <v>13</v>
      </c>
      <c r="G1029" s="1" t="s">
        <v>4727</v>
      </c>
      <c r="H1029" s="1" t="str">
        <f>IF(ISNUMBER(SEARCH("Episode",ViewingActivityRaw[[#This Row],[Title]])),"SERIE","MOVIE")</f>
        <v>SERIE</v>
      </c>
      <c r="I1029" s="1" t="s">
        <v>13</v>
      </c>
      <c r="J1029" s="1" t="s">
        <v>480</v>
      </c>
      <c r="K1029" s="3">
        <v>2.9571759259259259E-2</v>
      </c>
      <c r="L1029" s="1" t="s">
        <v>2284</v>
      </c>
      <c r="M1029" s="1" t="s">
        <v>16</v>
      </c>
    </row>
    <row r="1030" spans="1:13" x14ac:dyDescent="0.3">
      <c r="A1030">
        <v>1029</v>
      </c>
      <c r="B1030" s="1" t="s">
        <v>10</v>
      </c>
      <c r="C1030" s="2">
        <v>43176.640972222223</v>
      </c>
      <c r="D1030" s="2"/>
      <c r="E1030" s="3">
        <v>2.8912037037037038E-2</v>
      </c>
      <c r="F1030" s="1" t="s">
        <v>13</v>
      </c>
      <c r="G1030" s="1" t="s">
        <v>4728</v>
      </c>
      <c r="H1030" s="1" t="str">
        <f>IF(ISNUMBER(SEARCH("Episode",ViewingActivityRaw[[#This Row],[Title]])),"SERIE","MOVIE")</f>
        <v>SERIE</v>
      </c>
      <c r="I1030" s="1" t="s">
        <v>13</v>
      </c>
      <c r="J1030" s="1" t="s">
        <v>480</v>
      </c>
      <c r="K1030" s="3">
        <v>2.8923611111111112E-2</v>
      </c>
      <c r="L1030" s="1" t="s">
        <v>3097</v>
      </c>
      <c r="M1030" s="1" t="s">
        <v>16</v>
      </c>
    </row>
    <row r="1031" spans="1:13" x14ac:dyDescent="0.3">
      <c r="A1031">
        <v>1030</v>
      </c>
      <c r="B1031" s="1" t="s">
        <v>10</v>
      </c>
      <c r="C1031" s="2">
        <v>43178.85</v>
      </c>
      <c r="D1031" s="2"/>
      <c r="E1031" s="3">
        <v>1.7881944444444443E-2</v>
      </c>
      <c r="F1031" s="1" t="s">
        <v>13</v>
      </c>
      <c r="G1031" s="1" t="s">
        <v>4714</v>
      </c>
      <c r="H1031" s="1" t="str">
        <f>IF(ISNUMBER(SEARCH("Episode",ViewingActivityRaw[[#This Row],[Title]])),"SERIE","MOVIE")</f>
        <v>SERIE</v>
      </c>
      <c r="I1031" s="1" t="s">
        <v>13</v>
      </c>
      <c r="J1031" s="1" t="s">
        <v>480</v>
      </c>
      <c r="K1031" s="3">
        <v>2.8981481481481483E-2</v>
      </c>
      <c r="L1031" s="1" t="s">
        <v>4715</v>
      </c>
      <c r="M1031" s="1" t="s">
        <v>16</v>
      </c>
    </row>
    <row r="1032" spans="1:13" x14ac:dyDescent="0.3">
      <c r="A1032">
        <v>1031</v>
      </c>
      <c r="B1032" s="1" t="s">
        <v>10</v>
      </c>
      <c r="C1032" s="2">
        <v>43176.82708333333</v>
      </c>
      <c r="D1032" s="2"/>
      <c r="E1032" s="3">
        <v>2.8217592592592593E-2</v>
      </c>
      <c r="F1032" s="1" t="s">
        <v>13</v>
      </c>
      <c r="G1032" s="1" t="s">
        <v>4723</v>
      </c>
      <c r="H1032" s="1" t="str">
        <f>IF(ISNUMBER(SEARCH("Episode",ViewingActivityRaw[[#This Row],[Title]])),"SERIE","MOVIE")</f>
        <v>SERIE</v>
      </c>
      <c r="I1032" s="1" t="s">
        <v>13</v>
      </c>
      <c r="J1032" s="1" t="s">
        <v>480</v>
      </c>
      <c r="K1032" s="3">
        <v>2.8738425925925924E-2</v>
      </c>
      <c r="L1032" s="1" t="s">
        <v>3127</v>
      </c>
      <c r="M1032" s="1" t="s">
        <v>16</v>
      </c>
    </row>
    <row r="1033" spans="1:13" x14ac:dyDescent="0.3">
      <c r="A1033">
        <v>1032</v>
      </c>
      <c r="B1033" s="1" t="s">
        <v>10</v>
      </c>
      <c r="C1033" s="2">
        <v>43176.739583333336</v>
      </c>
      <c r="D1033" s="2"/>
      <c r="E1033" s="3">
        <v>2.9131944444444443E-2</v>
      </c>
      <c r="F1033" s="1" t="s">
        <v>13</v>
      </c>
      <c r="G1033" s="1" t="s">
        <v>4725</v>
      </c>
      <c r="H1033" s="1" t="str">
        <f>IF(ISNUMBER(SEARCH("Episode",ViewingActivityRaw[[#This Row],[Title]])),"SERIE","MOVIE")</f>
        <v>SERIE</v>
      </c>
      <c r="I1033" s="1" t="s">
        <v>13</v>
      </c>
      <c r="J1033" s="1" t="s">
        <v>480</v>
      </c>
      <c r="K1033" s="3">
        <v>2.9594907407407407E-2</v>
      </c>
      <c r="L1033" s="1" t="s">
        <v>2337</v>
      </c>
      <c r="M1033" s="1" t="s">
        <v>16</v>
      </c>
    </row>
    <row r="1034" spans="1:13" x14ac:dyDescent="0.3">
      <c r="A1034">
        <v>1033</v>
      </c>
      <c r="B1034" s="1" t="s">
        <v>10</v>
      </c>
      <c r="C1034" s="2">
        <v>43176.70416666667</v>
      </c>
      <c r="D1034" s="2"/>
      <c r="E1034" s="3">
        <v>2.8807870370370369E-2</v>
      </c>
      <c r="F1034" s="1" t="s">
        <v>13</v>
      </c>
      <c r="G1034" s="1" t="s">
        <v>4726</v>
      </c>
      <c r="H1034" s="1" t="str">
        <f>IF(ISNUMBER(SEARCH("Episode",ViewingActivityRaw[[#This Row],[Title]])),"SERIE","MOVIE")</f>
        <v>SERIE</v>
      </c>
      <c r="I1034" s="1" t="s">
        <v>13</v>
      </c>
      <c r="J1034" s="1" t="s">
        <v>480</v>
      </c>
      <c r="K1034" s="3">
        <v>2.9270833333333333E-2</v>
      </c>
      <c r="L1034" s="1" t="s">
        <v>1048</v>
      </c>
      <c r="M1034" s="1" t="s">
        <v>16</v>
      </c>
    </row>
    <row r="1035" spans="1:13" x14ac:dyDescent="0.3">
      <c r="A1035">
        <v>1034</v>
      </c>
      <c r="B1035" s="1" t="s">
        <v>10</v>
      </c>
      <c r="C1035" s="2">
        <v>43176.855555555558</v>
      </c>
      <c r="D1035" s="2"/>
      <c r="E1035" s="3">
        <v>2.7673611111111111E-2</v>
      </c>
      <c r="F1035" s="1" t="s">
        <v>13</v>
      </c>
      <c r="G1035" s="1" t="s">
        <v>4722</v>
      </c>
      <c r="H1035" s="1" t="str">
        <f>IF(ISNUMBER(SEARCH("Episode",ViewingActivityRaw[[#This Row],[Title]])),"SERIE","MOVIE")</f>
        <v>SERIE</v>
      </c>
      <c r="I1035" s="1" t="s">
        <v>13</v>
      </c>
      <c r="J1035" s="1" t="s">
        <v>480</v>
      </c>
      <c r="K1035" s="3">
        <v>2.8483796296296295E-2</v>
      </c>
      <c r="L1035" s="1" t="s">
        <v>3199</v>
      </c>
      <c r="M1035" s="1" t="s">
        <v>16</v>
      </c>
    </row>
    <row r="1036" spans="1:13" x14ac:dyDescent="0.3">
      <c r="A1036">
        <v>1035</v>
      </c>
      <c r="B1036" s="1" t="s">
        <v>10</v>
      </c>
      <c r="C1036" s="2">
        <v>43229.825694444444</v>
      </c>
      <c r="D1036" s="2"/>
      <c r="E1036" s="3">
        <v>3.0266203703703705E-2</v>
      </c>
      <c r="F1036" s="1" t="s">
        <v>13</v>
      </c>
      <c r="G1036" s="1" t="s">
        <v>4545</v>
      </c>
      <c r="H1036" s="1" t="str">
        <f>IF(ISNUMBER(SEARCH("Episode",ViewingActivityRaw[[#This Row],[Title]])),"SERIE","MOVIE")</f>
        <v>SERIE</v>
      </c>
      <c r="I1036" s="1" t="s">
        <v>13</v>
      </c>
      <c r="J1036" s="1" t="s">
        <v>480</v>
      </c>
      <c r="K1036" s="3">
        <v>2.9490740740740741E-2</v>
      </c>
      <c r="L1036" s="1" t="s">
        <v>2245</v>
      </c>
      <c r="M1036" s="1" t="s">
        <v>16</v>
      </c>
    </row>
    <row r="1037" spans="1:13" x14ac:dyDescent="0.3">
      <c r="A1037">
        <v>1036</v>
      </c>
      <c r="B1037" s="1" t="s">
        <v>10</v>
      </c>
      <c r="C1037" s="2">
        <v>43217.758333333331</v>
      </c>
      <c r="D1037" s="2"/>
      <c r="E1037" s="3">
        <v>2.9062500000000002E-2</v>
      </c>
      <c r="F1037" s="1" t="s">
        <v>13</v>
      </c>
      <c r="G1037" s="1" t="s">
        <v>4583</v>
      </c>
      <c r="H1037" s="1" t="str">
        <f>IF(ISNUMBER(SEARCH("Episode",ViewingActivityRaw[[#This Row],[Title]])),"SERIE","MOVIE")</f>
        <v>SERIE</v>
      </c>
      <c r="I1037" s="1" t="s">
        <v>13</v>
      </c>
      <c r="J1037" s="1" t="s">
        <v>480</v>
      </c>
      <c r="K1037" s="3">
        <v>2.9675925925925925E-2</v>
      </c>
      <c r="L1037" s="1" t="s">
        <v>2212</v>
      </c>
      <c r="M1037" s="1" t="s">
        <v>16</v>
      </c>
    </row>
    <row r="1038" spans="1:13" x14ac:dyDescent="0.3">
      <c r="A1038">
        <v>1037</v>
      </c>
      <c r="B1038" s="1" t="s">
        <v>10</v>
      </c>
      <c r="C1038" s="2">
        <v>43182.90347222222</v>
      </c>
      <c r="D1038" s="2"/>
      <c r="E1038" s="3">
        <v>2.8055555555555556E-2</v>
      </c>
      <c r="F1038" s="1" t="s">
        <v>13</v>
      </c>
      <c r="G1038" s="1" t="s">
        <v>4702</v>
      </c>
      <c r="H1038" s="1" t="str">
        <f>IF(ISNUMBER(SEARCH("Episode",ViewingActivityRaw[[#This Row],[Title]])),"SERIE","MOVIE")</f>
        <v>SERIE</v>
      </c>
      <c r="I1038" s="1" t="s">
        <v>13</v>
      </c>
      <c r="J1038" s="1" t="s">
        <v>480</v>
      </c>
      <c r="K1038" s="3">
        <v>2.8067129629629629E-2</v>
      </c>
      <c r="L1038" s="1" t="s">
        <v>4703</v>
      </c>
      <c r="M1038" s="1" t="s">
        <v>16</v>
      </c>
    </row>
    <row r="1039" spans="1:13" x14ac:dyDescent="0.3">
      <c r="A1039">
        <v>1038</v>
      </c>
      <c r="B1039" s="1" t="s">
        <v>10</v>
      </c>
      <c r="C1039" s="2">
        <v>43195.827777777777</v>
      </c>
      <c r="D1039" s="2"/>
      <c r="E1039" s="3">
        <v>2.5972222222222223E-2</v>
      </c>
      <c r="F1039" s="1" t="s">
        <v>13</v>
      </c>
      <c r="G1039" s="1" t="s">
        <v>4625</v>
      </c>
      <c r="H1039" s="1" t="str">
        <f>IF(ISNUMBER(SEARCH("Episode",ViewingActivityRaw[[#This Row],[Title]])),"SERIE","MOVIE")</f>
        <v>SERIE</v>
      </c>
      <c r="I1039" s="1" t="s">
        <v>13</v>
      </c>
      <c r="J1039" s="1" t="s">
        <v>480</v>
      </c>
      <c r="K1039" s="3">
        <v>2.8842592592592593E-2</v>
      </c>
      <c r="L1039" s="1" t="s">
        <v>2217</v>
      </c>
      <c r="M1039" s="1" t="s">
        <v>16</v>
      </c>
    </row>
    <row r="1040" spans="1:13" x14ac:dyDescent="0.3">
      <c r="A1040">
        <v>1039</v>
      </c>
      <c r="B1040" s="1" t="s">
        <v>10</v>
      </c>
      <c r="C1040" s="2">
        <v>43183.862500000003</v>
      </c>
      <c r="D1040" s="2"/>
      <c r="E1040" s="3">
        <v>2.8148148148148148E-2</v>
      </c>
      <c r="F1040" s="1" t="s">
        <v>13</v>
      </c>
      <c r="G1040" s="1" t="s">
        <v>4698</v>
      </c>
      <c r="H1040" s="1" t="str">
        <f>IF(ISNUMBER(SEARCH("Episode",ViewingActivityRaw[[#This Row],[Title]])),"SERIE","MOVIE")</f>
        <v>SERIE</v>
      </c>
      <c r="I1040" s="1" t="s">
        <v>13</v>
      </c>
      <c r="J1040" s="1" t="s">
        <v>480</v>
      </c>
      <c r="K1040" s="3">
        <v>2.869212962962963E-2</v>
      </c>
      <c r="L1040" s="1" t="s">
        <v>3517</v>
      </c>
      <c r="M1040" s="1" t="s">
        <v>16</v>
      </c>
    </row>
    <row r="1041" spans="1:13" x14ac:dyDescent="0.3">
      <c r="A1041">
        <v>1040</v>
      </c>
      <c r="B1041" s="1" t="s">
        <v>10</v>
      </c>
      <c r="C1041" s="2">
        <v>43184.776388888888</v>
      </c>
      <c r="D1041" s="2"/>
      <c r="E1041" s="3">
        <v>2.9780092592592594E-2</v>
      </c>
      <c r="F1041" s="1" t="s">
        <v>13</v>
      </c>
      <c r="G1041" s="1" t="s">
        <v>4694</v>
      </c>
      <c r="H1041" s="1" t="str">
        <f>IF(ISNUMBER(SEARCH("Episode",ViewingActivityRaw[[#This Row],[Title]])),"SERIE","MOVIE")</f>
        <v>SERIE</v>
      </c>
      <c r="I1041" s="1" t="s">
        <v>13</v>
      </c>
      <c r="J1041" s="1" t="s">
        <v>480</v>
      </c>
      <c r="K1041" s="3">
        <v>2.9791666666666668E-2</v>
      </c>
      <c r="L1041" s="1" t="s">
        <v>999</v>
      </c>
      <c r="M1041" s="1" t="s">
        <v>16</v>
      </c>
    </row>
    <row r="1042" spans="1:13" x14ac:dyDescent="0.3">
      <c r="A1042">
        <v>1041</v>
      </c>
      <c r="B1042" s="1" t="s">
        <v>10</v>
      </c>
      <c r="C1042" s="2">
        <v>43183.893055555556</v>
      </c>
      <c r="D1042" s="2"/>
      <c r="E1042" s="3">
        <v>2.8819444444444446E-2</v>
      </c>
      <c r="F1042" s="1" t="s">
        <v>13</v>
      </c>
      <c r="G1042" s="1" t="s">
        <v>4697</v>
      </c>
      <c r="H1042" s="1" t="str">
        <f>IF(ISNUMBER(SEARCH("Episode",ViewingActivityRaw[[#This Row],[Title]])),"SERIE","MOVIE")</f>
        <v>SERIE</v>
      </c>
      <c r="I1042" s="1" t="s">
        <v>13</v>
      </c>
      <c r="J1042" s="1" t="s">
        <v>480</v>
      </c>
      <c r="K1042" s="3">
        <v>2.9502314814814815E-2</v>
      </c>
      <c r="L1042" s="1" t="s">
        <v>2206</v>
      </c>
      <c r="M1042" s="1" t="s">
        <v>16</v>
      </c>
    </row>
    <row r="1043" spans="1:13" x14ac:dyDescent="0.3">
      <c r="A1043">
        <v>1042</v>
      </c>
      <c r="B1043" s="1" t="s">
        <v>10</v>
      </c>
      <c r="C1043" s="2">
        <v>43184.868750000001</v>
      </c>
      <c r="D1043" s="2"/>
      <c r="E1043" s="3">
        <v>2.883101851851852E-2</v>
      </c>
      <c r="F1043" s="1" t="s">
        <v>13</v>
      </c>
      <c r="G1043" s="1" t="s">
        <v>4690</v>
      </c>
      <c r="H1043" s="1" t="str">
        <f>IF(ISNUMBER(SEARCH("Episode",ViewingActivityRaw[[#This Row],[Title]])),"SERIE","MOVIE")</f>
        <v>SERIE</v>
      </c>
      <c r="I1043" s="1" t="s">
        <v>13</v>
      </c>
      <c r="J1043" s="1" t="s">
        <v>480</v>
      </c>
      <c r="K1043" s="3">
        <v>2.8842592592592593E-2</v>
      </c>
      <c r="L1043" s="1" t="s">
        <v>2217</v>
      </c>
      <c r="M1043" s="1" t="s">
        <v>16</v>
      </c>
    </row>
    <row r="1044" spans="1:13" x14ac:dyDescent="0.3">
      <c r="A1044">
        <v>1043</v>
      </c>
      <c r="B1044" s="1" t="s">
        <v>10</v>
      </c>
      <c r="C1044" s="2">
        <v>43217.72152777778</v>
      </c>
      <c r="D1044" s="2"/>
      <c r="E1044" s="3">
        <v>2.75E-2</v>
      </c>
      <c r="F1044" s="1" t="s">
        <v>13</v>
      </c>
      <c r="G1044" s="1" t="s">
        <v>4584</v>
      </c>
      <c r="H1044" s="1" t="str">
        <f>IF(ISNUMBER(SEARCH("Episode",ViewingActivityRaw[[#This Row],[Title]])),"SERIE","MOVIE")</f>
        <v>SERIE</v>
      </c>
      <c r="I1044" s="1" t="s">
        <v>13</v>
      </c>
      <c r="J1044" s="1" t="s">
        <v>480</v>
      </c>
      <c r="K1044" s="3">
        <v>2.8298611111111111E-2</v>
      </c>
      <c r="L1044" s="1" t="s">
        <v>4585</v>
      </c>
      <c r="M1044" s="1" t="s">
        <v>16</v>
      </c>
    </row>
    <row r="1045" spans="1:13" x14ac:dyDescent="0.3">
      <c r="A1045">
        <v>1044</v>
      </c>
      <c r="B1045" s="1" t="s">
        <v>10</v>
      </c>
      <c r="C1045" s="2">
        <v>43184.65</v>
      </c>
      <c r="D1045" s="2"/>
      <c r="E1045" s="3">
        <v>2.8680555555555556E-2</v>
      </c>
      <c r="F1045" s="1" t="s">
        <v>13</v>
      </c>
      <c r="G1045" s="1" t="s">
        <v>4695</v>
      </c>
      <c r="H1045" s="1" t="str">
        <f>IF(ISNUMBER(SEARCH("Episode",ViewingActivityRaw[[#This Row],[Title]])),"SERIE","MOVIE")</f>
        <v>SERIE</v>
      </c>
      <c r="I1045" s="1" t="s">
        <v>13</v>
      </c>
      <c r="J1045" s="1" t="s">
        <v>480</v>
      </c>
      <c r="K1045" s="3">
        <v>2.9363425925925925E-2</v>
      </c>
      <c r="L1045" s="1" t="s">
        <v>962</v>
      </c>
      <c r="M1045" s="1" t="s">
        <v>16</v>
      </c>
    </row>
    <row r="1046" spans="1:13" x14ac:dyDescent="0.3">
      <c r="A1046">
        <v>1045</v>
      </c>
      <c r="B1046" s="1" t="s">
        <v>10</v>
      </c>
      <c r="C1046" s="2">
        <v>43180.776388888888</v>
      </c>
      <c r="D1046" s="2"/>
      <c r="E1046" s="3">
        <v>2.8576388888888887E-2</v>
      </c>
      <c r="F1046" s="1" t="s">
        <v>13</v>
      </c>
      <c r="G1046" s="1" t="s">
        <v>4706</v>
      </c>
      <c r="H1046" s="1" t="str">
        <f>IF(ISNUMBER(SEARCH("Episode",ViewingActivityRaw[[#This Row],[Title]])),"SERIE","MOVIE")</f>
        <v>SERIE</v>
      </c>
      <c r="I1046" s="1" t="s">
        <v>13</v>
      </c>
      <c r="J1046" s="1" t="s">
        <v>480</v>
      </c>
      <c r="K1046" s="3">
        <v>2.8587962962962964E-2</v>
      </c>
      <c r="L1046" s="1" t="s">
        <v>4707</v>
      </c>
      <c r="M1046" s="1" t="s">
        <v>16</v>
      </c>
    </row>
    <row r="1047" spans="1:13" x14ac:dyDescent="0.3">
      <c r="A1047">
        <v>1046</v>
      </c>
      <c r="B1047" s="1" t="s">
        <v>10</v>
      </c>
      <c r="C1047" s="2">
        <v>43184.835416666669</v>
      </c>
      <c r="D1047" s="2"/>
      <c r="E1047" s="3">
        <v>2.7893518518518519E-2</v>
      </c>
      <c r="F1047" s="1" t="s">
        <v>13</v>
      </c>
      <c r="G1047" s="1" t="s">
        <v>4691</v>
      </c>
      <c r="H1047" s="1" t="str">
        <f>IF(ISNUMBER(SEARCH("Episode",ViewingActivityRaw[[#This Row],[Title]])),"SERIE","MOVIE")</f>
        <v>SERIE</v>
      </c>
      <c r="I1047" s="1" t="s">
        <v>13</v>
      </c>
      <c r="J1047" s="1" t="s">
        <v>480</v>
      </c>
      <c r="K1047" s="3">
        <v>2.8715277777777777E-2</v>
      </c>
      <c r="L1047" s="1" t="s">
        <v>4692</v>
      </c>
      <c r="M1047" s="1" t="s">
        <v>16</v>
      </c>
    </row>
    <row r="1048" spans="1:13" x14ac:dyDescent="0.3">
      <c r="A1048">
        <v>1047</v>
      </c>
      <c r="B1048" s="1" t="s">
        <v>10</v>
      </c>
      <c r="C1048" s="2">
        <v>43180.838194444441</v>
      </c>
      <c r="D1048" s="2"/>
      <c r="E1048" s="3">
        <v>2.8611111111111111E-2</v>
      </c>
      <c r="F1048" s="1" t="s">
        <v>13</v>
      </c>
      <c r="G1048" s="1" t="s">
        <v>4704</v>
      </c>
      <c r="H1048" s="1" t="str">
        <f>IF(ISNUMBER(SEARCH("Episode",ViewingActivityRaw[[#This Row],[Title]])),"SERIE","MOVIE")</f>
        <v>SERIE</v>
      </c>
      <c r="I1048" s="1" t="s">
        <v>13</v>
      </c>
      <c r="J1048" s="1" t="s">
        <v>480</v>
      </c>
      <c r="K1048" s="3">
        <v>2.9120370370370369E-2</v>
      </c>
      <c r="L1048" s="1" t="s">
        <v>2119</v>
      </c>
      <c r="M1048" s="1" t="s">
        <v>16</v>
      </c>
    </row>
    <row r="1049" spans="1:13" x14ac:dyDescent="0.3">
      <c r="A1049">
        <v>1048</v>
      </c>
      <c r="B1049" s="1" t="s">
        <v>10</v>
      </c>
      <c r="C1049" s="2">
        <v>43216.847222222219</v>
      </c>
      <c r="D1049" s="2"/>
      <c r="E1049" s="3">
        <v>2.9409722222222223E-2</v>
      </c>
      <c r="F1049" s="1" t="s">
        <v>13</v>
      </c>
      <c r="G1049" s="1" t="s">
        <v>4586</v>
      </c>
      <c r="H1049" s="1" t="str">
        <f>IF(ISNUMBER(SEARCH("Episode",ViewingActivityRaw[[#This Row],[Title]])),"SERIE","MOVIE")</f>
        <v>SERIE</v>
      </c>
      <c r="I1049" s="1" t="s">
        <v>13</v>
      </c>
      <c r="J1049" s="1" t="s">
        <v>480</v>
      </c>
      <c r="K1049" s="3">
        <v>2.9409722222222223E-2</v>
      </c>
      <c r="L1049" s="1" t="s">
        <v>2275</v>
      </c>
      <c r="M1049" s="1" t="s">
        <v>16</v>
      </c>
    </row>
    <row r="1050" spans="1:13" x14ac:dyDescent="0.3">
      <c r="A1050">
        <v>1049</v>
      </c>
      <c r="B1050" s="1" t="s">
        <v>10</v>
      </c>
      <c r="C1050" s="2">
        <v>43238.85</v>
      </c>
      <c r="D1050" s="2"/>
      <c r="E1050" s="3">
        <v>2.8402777777777777E-2</v>
      </c>
      <c r="F1050" s="1" t="s">
        <v>13</v>
      </c>
      <c r="G1050" s="1" t="s">
        <v>4524</v>
      </c>
      <c r="H1050" s="1" t="str">
        <f>IF(ISNUMBER(SEARCH("Episode",ViewingActivityRaw[[#This Row],[Title]])),"SERIE","MOVIE")</f>
        <v>SERIE</v>
      </c>
      <c r="I1050" s="1" t="s">
        <v>13</v>
      </c>
      <c r="J1050" s="1" t="s">
        <v>480</v>
      </c>
      <c r="K1050" s="3">
        <v>2.9085648148148149E-2</v>
      </c>
      <c r="L1050" s="1" t="s">
        <v>4525</v>
      </c>
      <c r="M1050" s="1" t="s">
        <v>16</v>
      </c>
    </row>
    <row r="1051" spans="1:13" x14ac:dyDescent="0.3">
      <c r="A1051">
        <v>1050</v>
      </c>
      <c r="B1051" s="1" t="s">
        <v>10</v>
      </c>
      <c r="C1051" s="2">
        <v>43180.806250000001</v>
      </c>
      <c r="D1051" s="2"/>
      <c r="E1051" s="3">
        <v>2.8229166666666666E-2</v>
      </c>
      <c r="F1051" s="1" t="s">
        <v>13</v>
      </c>
      <c r="G1051" s="1" t="s">
        <v>4705</v>
      </c>
      <c r="H1051" s="1" t="str">
        <f>IF(ISNUMBER(SEARCH("Episode",ViewingActivityRaw[[#This Row],[Title]])),"SERIE","MOVIE")</f>
        <v>SERIE</v>
      </c>
      <c r="I1051" s="1" t="s">
        <v>13</v>
      </c>
      <c r="J1051" s="1" t="s">
        <v>480</v>
      </c>
      <c r="K1051" s="3">
        <v>2.8796296296296296E-2</v>
      </c>
      <c r="L1051" s="1" t="s">
        <v>2269</v>
      </c>
      <c r="M1051" s="1" t="s">
        <v>16</v>
      </c>
    </row>
    <row r="1052" spans="1:13" x14ac:dyDescent="0.3">
      <c r="A1052">
        <v>1051</v>
      </c>
      <c r="B1052" s="1" t="s">
        <v>10</v>
      </c>
      <c r="C1052" s="2">
        <v>43183.829861111109</v>
      </c>
      <c r="D1052" s="2"/>
      <c r="E1052" s="3">
        <v>3.4722222222222222E-5</v>
      </c>
      <c r="F1052" s="1" t="s">
        <v>13</v>
      </c>
      <c r="G1052" s="1" t="s">
        <v>4700</v>
      </c>
      <c r="H1052" s="1" t="str">
        <f>IF(ISNUMBER(SEARCH("Episode",ViewingActivityRaw[[#This Row],[Title]])),"SERIE","MOVIE")</f>
        <v>SERIE</v>
      </c>
      <c r="I1052" s="1" t="s">
        <v>13</v>
      </c>
      <c r="J1052" s="1" t="s">
        <v>480</v>
      </c>
      <c r="K1052" s="3">
        <v>2.9976851851851852E-2</v>
      </c>
      <c r="L1052" s="1" t="s">
        <v>4701</v>
      </c>
      <c r="M1052" s="1" t="s">
        <v>16</v>
      </c>
    </row>
    <row r="1053" spans="1:13" x14ac:dyDescent="0.3">
      <c r="A1053">
        <v>1052</v>
      </c>
      <c r="B1053" s="1" t="s">
        <v>10</v>
      </c>
      <c r="C1053" s="2">
        <v>43195.788888888892</v>
      </c>
      <c r="D1053" s="2"/>
      <c r="E1053" s="3">
        <v>2.3148148148148147E-5</v>
      </c>
      <c r="F1053" s="1" t="s">
        <v>13</v>
      </c>
      <c r="G1053" s="1" t="s">
        <v>4626</v>
      </c>
      <c r="H1053" s="1" t="str">
        <f>IF(ISNUMBER(SEARCH("Episode",ViewingActivityRaw[[#This Row],[Title]])),"SERIE","MOVIE")</f>
        <v>SERIE</v>
      </c>
      <c r="I1053" s="1" t="s">
        <v>13</v>
      </c>
      <c r="J1053" s="1" t="s">
        <v>480</v>
      </c>
      <c r="K1053" s="3">
        <v>2.3148148148148147E-5</v>
      </c>
      <c r="L1053" s="1" t="s">
        <v>1979</v>
      </c>
      <c r="M1053" s="1" t="s">
        <v>16</v>
      </c>
    </row>
    <row r="1054" spans="1:13" x14ac:dyDescent="0.3">
      <c r="A1054">
        <v>1053</v>
      </c>
      <c r="B1054" s="1" t="s">
        <v>10</v>
      </c>
      <c r="C1054" s="2">
        <v>43238.810416666667</v>
      </c>
      <c r="D1054" s="2"/>
      <c r="E1054" s="3">
        <v>2.9259259259259259E-2</v>
      </c>
      <c r="F1054" s="1" t="s">
        <v>13</v>
      </c>
      <c r="G1054" s="1" t="s">
        <v>4526</v>
      </c>
      <c r="H1054" s="1" t="str">
        <f>IF(ISNUMBER(SEARCH("Episode",ViewingActivityRaw[[#This Row],[Title]])),"SERIE","MOVIE")</f>
        <v>SERIE</v>
      </c>
      <c r="I1054" s="1" t="s">
        <v>13</v>
      </c>
      <c r="J1054" s="1" t="s">
        <v>480</v>
      </c>
      <c r="K1054" s="3">
        <v>2.9259259259259259E-2</v>
      </c>
      <c r="L1054" s="1" t="s">
        <v>2295</v>
      </c>
      <c r="M1054" s="1" t="s">
        <v>16</v>
      </c>
    </row>
    <row r="1055" spans="1:13" x14ac:dyDescent="0.3">
      <c r="A1055">
        <v>1054</v>
      </c>
      <c r="B1055" s="1" t="s">
        <v>10</v>
      </c>
      <c r="C1055" s="2">
        <v>43184.806250000001</v>
      </c>
      <c r="D1055" s="2"/>
      <c r="E1055" s="3">
        <v>2.900462962962963E-2</v>
      </c>
      <c r="F1055" s="1" t="s">
        <v>13</v>
      </c>
      <c r="G1055" s="1" t="s">
        <v>4693</v>
      </c>
      <c r="H1055" s="1" t="str">
        <f>IF(ISNUMBER(SEARCH("Episode",ViewingActivityRaw[[#This Row],[Title]])),"SERIE","MOVIE")</f>
        <v>SERIE</v>
      </c>
      <c r="I1055" s="1" t="s">
        <v>13</v>
      </c>
      <c r="J1055" s="1" t="s">
        <v>480</v>
      </c>
      <c r="K1055" s="3">
        <v>2.960648148148148E-2</v>
      </c>
      <c r="L1055" s="1" t="s">
        <v>228</v>
      </c>
      <c r="M1055" s="1" t="s">
        <v>16</v>
      </c>
    </row>
    <row r="1056" spans="1:13" x14ac:dyDescent="0.3">
      <c r="A1056">
        <v>1055</v>
      </c>
      <c r="B1056" s="1" t="s">
        <v>10</v>
      </c>
      <c r="C1056" s="2">
        <v>43184.648611111108</v>
      </c>
      <c r="D1056" s="2"/>
      <c r="E1056" s="3">
        <v>7.9861111111111116E-4</v>
      </c>
      <c r="F1056" s="1" t="s">
        <v>13</v>
      </c>
      <c r="G1056" s="1" t="s">
        <v>4696</v>
      </c>
      <c r="H1056" s="1" t="str">
        <f>IF(ISNUMBER(SEARCH("Episode",ViewingActivityRaw[[#This Row],[Title]])),"SERIE","MOVIE")</f>
        <v>SERIE</v>
      </c>
      <c r="I1056" s="1" t="s">
        <v>13</v>
      </c>
      <c r="J1056" s="1" t="s">
        <v>480</v>
      </c>
      <c r="K1056" s="3">
        <v>2.8194444444444446E-2</v>
      </c>
      <c r="L1056" s="1" t="s">
        <v>295</v>
      </c>
      <c r="M1056" s="1" t="s">
        <v>16</v>
      </c>
    </row>
    <row r="1057" spans="1:13" x14ac:dyDescent="0.3">
      <c r="A1057">
        <v>1056</v>
      </c>
      <c r="B1057" s="1" t="s">
        <v>10</v>
      </c>
      <c r="C1057" s="2">
        <v>43183.829861111109</v>
      </c>
      <c r="D1057" s="2"/>
      <c r="E1057" s="3">
        <v>2.8946759259259259E-2</v>
      </c>
      <c r="F1057" s="1" t="s">
        <v>13</v>
      </c>
      <c r="G1057" s="1" t="s">
        <v>4699</v>
      </c>
      <c r="H1057" s="1" t="str">
        <f>IF(ISNUMBER(SEARCH("Episode",ViewingActivityRaw[[#This Row],[Title]])),"SERIE","MOVIE")</f>
        <v>SERIE</v>
      </c>
      <c r="I1057" s="1" t="s">
        <v>13</v>
      </c>
      <c r="J1057" s="1" t="s">
        <v>480</v>
      </c>
      <c r="K1057" s="3">
        <v>2.9733796296296296E-2</v>
      </c>
      <c r="L1057" s="1" t="s">
        <v>2291</v>
      </c>
      <c r="M1057" s="1" t="s">
        <v>16</v>
      </c>
    </row>
    <row r="1058" spans="1:13" x14ac:dyDescent="0.3">
      <c r="A1058">
        <v>1057</v>
      </c>
      <c r="B1058" s="1" t="s">
        <v>10</v>
      </c>
      <c r="C1058" s="2">
        <v>43168.840277777781</v>
      </c>
      <c r="D1058" s="2"/>
      <c r="E1058" s="3">
        <v>2.0034722222222221E-2</v>
      </c>
      <c r="F1058" s="1" t="s">
        <v>13</v>
      </c>
      <c r="G1058" s="1" t="s">
        <v>4744</v>
      </c>
      <c r="H1058" s="1" t="str">
        <f>IF(ISNUMBER(SEARCH("Episode",ViewingActivityRaw[[#This Row],[Title]])),"SERIE","MOVIE")</f>
        <v>SERIE</v>
      </c>
      <c r="I1058" s="1" t="s">
        <v>13</v>
      </c>
      <c r="J1058" s="1" t="s">
        <v>480</v>
      </c>
      <c r="K1058" s="3">
        <v>2.0046296296296295E-2</v>
      </c>
      <c r="L1058" s="1" t="s">
        <v>4600</v>
      </c>
      <c r="M1058" s="1" t="s">
        <v>16</v>
      </c>
    </row>
    <row r="1059" spans="1:13" x14ac:dyDescent="0.3">
      <c r="A1059">
        <v>1058</v>
      </c>
      <c r="B1059" s="1" t="s">
        <v>10</v>
      </c>
      <c r="C1059" s="2">
        <v>43168.868750000001</v>
      </c>
      <c r="D1059" s="2"/>
      <c r="E1059" s="3">
        <v>2.0069444444444445E-2</v>
      </c>
      <c r="F1059" s="1" t="s">
        <v>13</v>
      </c>
      <c r="G1059" s="1" t="s">
        <v>4743</v>
      </c>
      <c r="H1059" s="1" t="str">
        <f>IF(ISNUMBER(SEARCH("Episode",ViewingActivityRaw[[#This Row],[Title]])),"SERIE","MOVIE")</f>
        <v>SERIE</v>
      </c>
      <c r="I1059" s="1" t="s">
        <v>13</v>
      </c>
      <c r="J1059" s="1" t="s">
        <v>480</v>
      </c>
      <c r="K1059" s="3">
        <v>2.0081018518518519E-2</v>
      </c>
      <c r="L1059" s="1" t="s">
        <v>913</v>
      </c>
      <c r="M1059" s="1" t="s">
        <v>16</v>
      </c>
    </row>
    <row r="1060" spans="1:13" x14ac:dyDescent="0.3">
      <c r="A1060">
        <v>1059</v>
      </c>
      <c r="B1060" s="1" t="s">
        <v>10</v>
      </c>
      <c r="C1060" s="2">
        <v>43168.892361111109</v>
      </c>
      <c r="D1060" s="2"/>
      <c r="E1060" s="3">
        <v>1.96875E-2</v>
      </c>
      <c r="F1060" s="1" t="s">
        <v>13</v>
      </c>
      <c r="G1060" s="1" t="s">
        <v>4742</v>
      </c>
      <c r="H1060" s="1" t="str">
        <f>IF(ISNUMBER(SEARCH("Episode",ViewingActivityRaw[[#This Row],[Title]])),"SERIE","MOVIE")</f>
        <v>SERIE</v>
      </c>
      <c r="I1060" s="1" t="s">
        <v>13</v>
      </c>
      <c r="J1060" s="1" t="s">
        <v>480</v>
      </c>
      <c r="K1060" s="3">
        <v>1.9976851851851853E-2</v>
      </c>
      <c r="L1060" s="1" t="s">
        <v>694</v>
      </c>
      <c r="M1060" s="1" t="s">
        <v>16</v>
      </c>
    </row>
    <row r="1061" spans="1:13" x14ac:dyDescent="0.3">
      <c r="A1061">
        <v>1060</v>
      </c>
      <c r="B1061" s="1" t="s">
        <v>10</v>
      </c>
      <c r="C1061" s="2">
        <v>43273.978472222225</v>
      </c>
      <c r="D1061" s="2"/>
      <c r="E1061" s="3">
        <v>1.9930555555555556E-2</v>
      </c>
      <c r="F1061" s="1" t="s">
        <v>13</v>
      </c>
      <c r="G1061" s="1" t="s">
        <v>4463</v>
      </c>
      <c r="H1061" s="1" t="str">
        <f>IF(ISNUMBER(SEARCH("Episode",ViewingActivityRaw[[#This Row],[Title]])),"SERIE","MOVIE")</f>
        <v>SERIE</v>
      </c>
      <c r="I1061" s="1" t="s">
        <v>13</v>
      </c>
      <c r="J1061" s="1" t="s">
        <v>480</v>
      </c>
      <c r="K1061" s="3">
        <v>1.9942129629629629E-2</v>
      </c>
      <c r="L1061" s="1" t="s">
        <v>4070</v>
      </c>
      <c r="M1061" s="1" t="s">
        <v>16</v>
      </c>
    </row>
    <row r="1062" spans="1:13" x14ac:dyDescent="0.3">
      <c r="A1062">
        <v>1061</v>
      </c>
      <c r="B1062" s="1" t="s">
        <v>10</v>
      </c>
      <c r="C1062" s="2">
        <v>43279.829861111109</v>
      </c>
      <c r="D1062" s="2"/>
      <c r="E1062" s="3">
        <v>8.1018518518518516E-5</v>
      </c>
      <c r="F1062" s="1" t="s">
        <v>13</v>
      </c>
      <c r="G1062" s="1" t="s">
        <v>4456</v>
      </c>
      <c r="H1062" s="1" t="str">
        <f>IF(ISNUMBER(SEARCH("Episode",ViewingActivityRaw[[#This Row],[Title]])),"SERIE","MOVIE")</f>
        <v>SERIE</v>
      </c>
      <c r="I1062" s="1" t="s">
        <v>13</v>
      </c>
      <c r="J1062" s="1" t="s">
        <v>480</v>
      </c>
      <c r="K1062" s="3">
        <v>1.2858796296296297E-2</v>
      </c>
      <c r="L1062" s="1" t="s">
        <v>4457</v>
      </c>
      <c r="M1062" s="1" t="s">
        <v>16</v>
      </c>
    </row>
    <row r="1063" spans="1:13" x14ac:dyDescent="0.3">
      <c r="A1063">
        <v>1062</v>
      </c>
      <c r="B1063" s="1" t="s">
        <v>10</v>
      </c>
      <c r="C1063" s="2">
        <v>43279.830555555556</v>
      </c>
      <c r="D1063" s="2"/>
      <c r="E1063" s="3">
        <v>6.9444444444444444E-5</v>
      </c>
      <c r="F1063" s="1" t="s">
        <v>13</v>
      </c>
      <c r="G1063" s="1" t="s">
        <v>4455</v>
      </c>
      <c r="H1063" s="1" t="str">
        <f>IF(ISNUMBER(SEARCH("Episode",ViewingActivityRaw[[#This Row],[Title]])),"SERIE","MOVIE")</f>
        <v>SERIE</v>
      </c>
      <c r="I1063" s="1" t="s">
        <v>13</v>
      </c>
      <c r="J1063" s="1" t="s">
        <v>480</v>
      </c>
      <c r="K1063" s="3">
        <v>6.9444444444444444E-5</v>
      </c>
      <c r="L1063" s="1" t="s">
        <v>73</v>
      </c>
      <c r="M1063" s="1" t="s">
        <v>16</v>
      </c>
    </row>
    <row r="1064" spans="1:13" x14ac:dyDescent="0.3">
      <c r="A1064">
        <v>1063</v>
      </c>
      <c r="B1064" s="1" t="s">
        <v>10</v>
      </c>
      <c r="C1064" s="2">
        <v>43169.888194444444</v>
      </c>
      <c r="D1064" s="2"/>
      <c r="E1064" s="3">
        <v>2.3148148148148147E-5</v>
      </c>
      <c r="F1064" s="1" t="s">
        <v>13</v>
      </c>
      <c r="G1064" s="1" t="s">
        <v>4741</v>
      </c>
      <c r="H1064" s="1" t="str">
        <f>IF(ISNUMBER(SEARCH("Episode",ViewingActivityRaw[[#This Row],[Title]])),"SERIE","MOVIE")</f>
        <v>SERIE</v>
      </c>
      <c r="I1064" s="1" t="s">
        <v>13</v>
      </c>
      <c r="J1064" s="1" t="s">
        <v>480</v>
      </c>
      <c r="K1064" s="3">
        <v>2.3148148148148147E-5</v>
      </c>
      <c r="L1064" s="1" t="s">
        <v>1979</v>
      </c>
      <c r="M1064" s="1" t="s">
        <v>16</v>
      </c>
    </row>
    <row r="1065" spans="1:13" x14ac:dyDescent="0.3">
      <c r="A1065">
        <v>1064</v>
      </c>
      <c r="B1065" s="1" t="s">
        <v>10</v>
      </c>
      <c r="C1065" s="2">
        <v>43169.888194444444</v>
      </c>
      <c r="D1065" s="2"/>
      <c r="E1065" s="3">
        <v>1.9722222222222221E-2</v>
      </c>
      <c r="F1065" s="1" t="s">
        <v>13</v>
      </c>
      <c r="G1065" s="1" t="s">
        <v>4740</v>
      </c>
      <c r="H1065" s="1" t="str">
        <f>IF(ISNUMBER(SEARCH("Episode",ViewingActivityRaw[[#This Row],[Title]])),"SERIE","MOVIE")</f>
        <v>SERIE</v>
      </c>
      <c r="I1065" s="1" t="s">
        <v>13</v>
      </c>
      <c r="J1065" s="1" t="s">
        <v>480</v>
      </c>
      <c r="K1065" s="3">
        <v>1.9722222222222221E-2</v>
      </c>
      <c r="L1065" s="1" t="s">
        <v>2712</v>
      </c>
      <c r="M1065" s="1" t="s">
        <v>16</v>
      </c>
    </row>
    <row r="1066" spans="1:13" x14ac:dyDescent="0.3">
      <c r="A1066">
        <v>1065</v>
      </c>
      <c r="B1066" s="1" t="s">
        <v>10</v>
      </c>
      <c r="C1066" s="2">
        <v>43279.829861111109</v>
      </c>
      <c r="D1066" s="2"/>
      <c r="E1066" s="3">
        <v>2.3148148148148147E-5</v>
      </c>
      <c r="F1066" s="1" t="s">
        <v>13</v>
      </c>
      <c r="G1066" s="1" t="s">
        <v>4458</v>
      </c>
      <c r="H1066" s="1" t="str">
        <f>IF(ISNUMBER(SEARCH("Episode",ViewingActivityRaw[[#This Row],[Title]])),"SERIE","MOVIE")</f>
        <v>SERIE</v>
      </c>
      <c r="I1066" s="1" t="s">
        <v>13</v>
      </c>
      <c r="J1066" s="1" t="s">
        <v>480</v>
      </c>
      <c r="K1066" s="3">
        <v>2.3148148148148147E-5</v>
      </c>
      <c r="L1066" s="1" t="s">
        <v>1979</v>
      </c>
      <c r="M1066" s="1" t="s">
        <v>16</v>
      </c>
    </row>
    <row r="1067" spans="1:13" x14ac:dyDescent="0.3">
      <c r="A1067">
        <v>1066</v>
      </c>
      <c r="B1067" s="1" t="s">
        <v>10</v>
      </c>
      <c r="C1067" s="2">
        <v>43170.861111111109</v>
      </c>
      <c r="D1067" s="2"/>
      <c r="E1067" s="3">
        <v>2.0219907407407409E-2</v>
      </c>
      <c r="F1067" s="1" t="s">
        <v>13</v>
      </c>
      <c r="G1067" s="1" t="s">
        <v>4739</v>
      </c>
      <c r="H1067" s="1" t="str">
        <f>IF(ISNUMBER(SEARCH("Episode",ViewingActivityRaw[[#This Row],[Title]])),"SERIE","MOVIE")</f>
        <v>SERIE</v>
      </c>
      <c r="I1067" s="1" t="s">
        <v>13</v>
      </c>
      <c r="J1067" s="1" t="s">
        <v>480</v>
      </c>
      <c r="K1067" s="3">
        <v>2.0231481481481482E-2</v>
      </c>
      <c r="L1067" s="1" t="s">
        <v>4121</v>
      </c>
      <c r="M1067" s="1" t="s">
        <v>16</v>
      </c>
    </row>
    <row r="1068" spans="1:13" x14ac:dyDescent="0.3">
      <c r="A1068">
        <v>1067</v>
      </c>
      <c r="B1068" s="1" t="s">
        <v>10</v>
      </c>
      <c r="C1068" s="2">
        <v>43170.881944444445</v>
      </c>
      <c r="D1068" s="2"/>
      <c r="E1068" s="3">
        <v>1.9085648148148147E-2</v>
      </c>
      <c r="F1068" s="1" t="s">
        <v>13</v>
      </c>
      <c r="G1068" s="1" t="s">
        <v>4737</v>
      </c>
      <c r="H1068" s="1" t="str">
        <f>IF(ISNUMBER(SEARCH("Episode",ViewingActivityRaw[[#This Row],[Title]])),"SERIE","MOVIE")</f>
        <v>SERIE</v>
      </c>
      <c r="I1068" s="1" t="s">
        <v>13</v>
      </c>
      <c r="J1068" s="1" t="s">
        <v>480</v>
      </c>
      <c r="K1068" s="3">
        <v>1.9456018518518518E-2</v>
      </c>
      <c r="L1068" s="1" t="s">
        <v>4738</v>
      </c>
      <c r="M1068" s="1" t="s">
        <v>16</v>
      </c>
    </row>
    <row r="1069" spans="1:13" x14ac:dyDescent="0.3">
      <c r="A1069">
        <v>1068</v>
      </c>
      <c r="B1069" s="1" t="s">
        <v>10</v>
      </c>
      <c r="C1069" s="2">
        <v>43170.908333333333</v>
      </c>
      <c r="D1069" s="2"/>
      <c r="E1069" s="3">
        <v>2.0104166666666666E-2</v>
      </c>
      <c r="F1069" s="1" t="s">
        <v>13</v>
      </c>
      <c r="G1069" s="1" t="s">
        <v>4736</v>
      </c>
      <c r="H1069" s="1" t="str">
        <f>IF(ISNUMBER(SEARCH("Episode",ViewingActivityRaw[[#This Row],[Title]])),"SERIE","MOVIE")</f>
        <v>SERIE</v>
      </c>
      <c r="I1069" s="1" t="s">
        <v>13</v>
      </c>
      <c r="J1069" s="1" t="s">
        <v>480</v>
      </c>
      <c r="K1069" s="3">
        <v>2.0104166666666666E-2</v>
      </c>
      <c r="L1069" s="1" t="s">
        <v>807</v>
      </c>
      <c r="M1069" s="1" t="s">
        <v>16</v>
      </c>
    </row>
    <row r="1070" spans="1:13" x14ac:dyDescent="0.3">
      <c r="A1070">
        <v>1069</v>
      </c>
      <c r="B1070" s="1" t="s">
        <v>10</v>
      </c>
      <c r="C1070" s="2">
        <v>43171.775000000001</v>
      </c>
      <c r="D1070" s="2"/>
      <c r="E1070" s="3">
        <v>2.0266203703703703E-2</v>
      </c>
      <c r="F1070" s="1" t="s">
        <v>13</v>
      </c>
      <c r="G1070" s="1" t="s">
        <v>4735</v>
      </c>
      <c r="H1070" s="1" t="str">
        <f>IF(ISNUMBER(SEARCH("Episode",ViewingActivityRaw[[#This Row],[Title]])),"SERIE","MOVIE")</f>
        <v>SERIE</v>
      </c>
      <c r="I1070" s="1" t="s">
        <v>13</v>
      </c>
      <c r="J1070" s="1" t="s">
        <v>480</v>
      </c>
      <c r="K1070" s="3">
        <v>2.0266203703703703E-2</v>
      </c>
      <c r="L1070" s="1" t="s">
        <v>833</v>
      </c>
      <c r="M1070" s="1" t="s">
        <v>16</v>
      </c>
    </row>
    <row r="1071" spans="1:13" x14ac:dyDescent="0.3">
      <c r="A1071">
        <v>1070</v>
      </c>
      <c r="B1071" s="1" t="s">
        <v>10</v>
      </c>
      <c r="C1071" s="2">
        <v>42658.763888888891</v>
      </c>
      <c r="D1071" s="2"/>
      <c r="E1071" s="3">
        <v>3.9224537037037037E-2</v>
      </c>
      <c r="F1071" s="1" t="s">
        <v>13</v>
      </c>
      <c r="G1071" s="1" t="s">
        <v>5875</v>
      </c>
      <c r="H1071" s="1" t="str">
        <f>IF(ISNUMBER(SEARCH("Episode",ViewingActivityRaw[[#This Row],[Title]])),"SERIE","MOVIE")</f>
        <v>SERIE</v>
      </c>
      <c r="I1071" s="1" t="s">
        <v>13</v>
      </c>
      <c r="J1071" s="1" t="s">
        <v>480</v>
      </c>
      <c r="K1071" s="3">
        <v>3.9224537037037037E-2</v>
      </c>
      <c r="L1071" s="1" t="s">
        <v>5876</v>
      </c>
      <c r="M1071" s="1" t="s">
        <v>16</v>
      </c>
    </row>
    <row r="1072" spans="1:13" x14ac:dyDescent="0.3">
      <c r="A1072">
        <v>1071</v>
      </c>
      <c r="B1072" s="1" t="s">
        <v>10</v>
      </c>
      <c r="C1072" s="2">
        <v>42655.803472222222</v>
      </c>
      <c r="D1072" s="2"/>
      <c r="E1072" s="3">
        <v>3.3888888888888892E-2</v>
      </c>
      <c r="F1072" s="1" t="s">
        <v>13</v>
      </c>
      <c r="G1072" s="1" t="s">
        <v>5884</v>
      </c>
      <c r="H1072" s="1" t="str">
        <f>IF(ISNUMBER(SEARCH("Episode",ViewingActivityRaw[[#This Row],[Title]])),"SERIE","MOVIE")</f>
        <v>SERIE</v>
      </c>
      <c r="I1072" s="1" t="s">
        <v>13</v>
      </c>
      <c r="J1072" s="1" t="s">
        <v>480</v>
      </c>
      <c r="K1072" s="3">
        <v>3.5972222222222225E-2</v>
      </c>
      <c r="L1072" s="1" t="s">
        <v>1988</v>
      </c>
      <c r="M1072" s="1" t="s">
        <v>16</v>
      </c>
    </row>
    <row r="1073" spans="1:13" x14ac:dyDescent="0.3">
      <c r="A1073">
        <v>1072</v>
      </c>
      <c r="B1073" s="1" t="s">
        <v>10</v>
      </c>
      <c r="C1073" s="2">
        <v>42647.776388888888</v>
      </c>
      <c r="D1073" s="2"/>
      <c r="E1073" s="3">
        <v>3.4988425925925923E-2</v>
      </c>
      <c r="F1073" s="1" t="s">
        <v>13</v>
      </c>
      <c r="G1073" s="1" t="s">
        <v>5893</v>
      </c>
      <c r="H1073" s="1" t="str">
        <f>IF(ISNUMBER(SEARCH("Episode",ViewingActivityRaw[[#This Row],[Title]])),"SERIE","MOVIE")</f>
        <v>SERIE</v>
      </c>
      <c r="I1073" s="1" t="s">
        <v>13</v>
      </c>
      <c r="J1073" s="1" t="s">
        <v>480</v>
      </c>
      <c r="K1073" s="3">
        <v>3.7650462962962962E-2</v>
      </c>
      <c r="L1073" s="1" t="s">
        <v>2511</v>
      </c>
      <c r="M1073" s="1" t="s">
        <v>16</v>
      </c>
    </row>
    <row r="1074" spans="1:13" x14ac:dyDescent="0.3">
      <c r="A1074">
        <v>1073</v>
      </c>
      <c r="B1074" s="1" t="s">
        <v>10</v>
      </c>
      <c r="C1074" s="2">
        <v>42647.758333333331</v>
      </c>
      <c r="D1074" s="2"/>
      <c r="E1074" s="3">
        <v>1.7118055555555556E-2</v>
      </c>
      <c r="F1074" s="1" t="s">
        <v>13</v>
      </c>
      <c r="G1074" s="1" t="s">
        <v>5894</v>
      </c>
      <c r="H1074" s="1" t="str">
        <f>IF(ISNUMBER(SEARCH("Episode",ViewingActivityRaw[[#This Row],[Title]])),"SERIE","MOVIE")</f>
        <v>SERIE</v>
      </c>
      <c r="I1074" s="1" t="s">
        <v>13</v>
      </c>
      <c r="J1074" s="1" t="s">
        <v>480</v>
      </c>
      <c r="K1074" s="3">
        <v>3.6006944444444446E-2</v>
      </c>
      <c r="L1074" s="1" t="s">
        <v>4255</v>
      </c>
      <c r="M1074" s="1" t="s">
        <v>16</v>
      </c>
    </row>
    <row r="1075" spans="1:13" x14ac:dyDescent="0.3">
      <c r="A1075">
        <v>1074</v>
      </c>
      <c r="B1075" s="1" t="s">
        <v>10</v>
      </c>
      <c r="C1075" s="2">
        <v>42656.792361111111</v>
      </c>
      <c r="D1075" s="2"/>
      <c r="E1075" s="3">
        <v>3.6898148148148145E-2</v>
      </c>
      <c r="F1075" s="1" t="s">
        <v>13</v>
      </c>
      <c r="G1075" s="1" t="s">
        <v>5880</v>
      </c>
      <c r="H1075" s="1" t="str">
        <f>IF(ISNUMBER(SEARCH("Episode",ViewingActivityRaw[[#This Row],[Title]])),"SERIE","MOVIE")</f>
        <v>SERIE</v>
      </c>
      <c r="I1075" s="1" t="s">
        <v>13</v>
      </c>
      <c r="J1075" s="1" t="s">
        <v>480</v>
      </c>
      <c r="K1075" s="3">
        <v>3.8078703703703705E-2</v>
      </c>
      <c r="L1075" s="1" t="s">
        <v>5881</v>
      </c>
      <c r="M1075" s="1" t="s">
        <v>16</v>
      </c>
    </row>
    <row r="1076" spans="1:13" x14ac:dyDescent="0.3">
      <c r="A1076">
        <v>1075</v>
      </c>
      <c r="B1076" s="1" t="s">
        <v>10</v>
      </c>
      <c r="C1076" s="2">
        <v>42652.834722222222</v>
      </c>
      <c r="D1076" s="2"/>
      <c r="E1076" s="3">
        <v>3.9780092592592596E-2</v>
      </c>
      <c r="F1076" s="1" t="s">
        <v>13</v>
      </c>
      <c r="G1076" s="1" t="s">
        <v>5889</v>
      </c>
      <c r="H1076" s="1" t="str">
        <f>IF(ISNUMBER(SEARCH("Episode",ViewingActivityRaw[[#This Row],[Title]])),"SERIE","MOVIE")</f>
        <v>SERIE</v>
      </c>
      <c r="I1076" s="1" t="s">
        <v>13</v>
      </c>
      <c r="J1076" s="1" t="s">
        <v>480</v>
      </c>
      <c r="K1076" s="3">
        <v>3.979166666666667E-2</v>
      </c>
      <c r="L1076" s="1" t="s">
        <v>5890</v>
      </c>
      <c r="M1076" s="1" t="s">
        <v>16</v>
      </c>
    </row>
    <row r="1077" spans="1:13" x14ac:dyDescent="0.3">
      <c r="A1077">
        <v>1076</v>
      </c>
      <c r="B1077" s="1" t="s">
        <v>10</v>
      </c>
      <c r="C1077" s="2">
        <v>42653.828472222223</v>
      </c>
      <c r="D1077" s="2"/>
      <c r="E1077" s="3">
        <v>3.6203703703703703E-2</v>
      </c>
      <c r="F1077" s="1" t="s">
        <v>13</v>
      </c>
      <c r="G1077" s="1" t="s">
        <v>5887</v>
      </c>
      <c r="H1077" s="1" t="str">
        <f>IF(ISNUMBER(SEARCH("Episode",ViewingActivityRaw[[#This Row],[Title]])),"SERIE","MOVIE")</f>
        <v>SERIE</v>
      </c>
      <c r="I1077" s="1" t="s">
        <v>13</v>
      </c>
      <c r="J1077" s="1" t="s">
        <v>480</v>
      </c>
      <c r="K1077" s="3">
        <v>3.829861111111111E-2</v>
      </c>
      <c r="L1077" s="1" t="s">
        <v>5888</v>
      </c>
      <c r="M1077" s="1" t="s">
        <v>16</v>
      </c>
    </row>
    <row r="1078" spans="1:13" x14ac:dyDescent="0.3">
      <c r="A1078">
        <v>1077</v>
      </c>
      <c r="B1078" s="1" t="s">
        <v>10</v>
      </c>
      <c r="C1078" s="2">
        <v>42647.811111111114</v>
      </c>
      <c r="D1078" s="2"/>
      <c r="E1078" s="3">
        <v>3.2627314814814817E-2</v>
      </c>
      <c r="F1078" s="1" t="s">
        <v>13</v>
      </c>
      <c r="G1078" s="1" t="s">
        <v>5891</v>
      </c>
      <c r="H1078" s="1" t="str">
        <f>IF(ISNUMBER(SEARCH("Episode",ViewingActivityRaw[[#This Row],[Title]])),"SERIE","MOVIE")</f>
        <v>SERIE</v>
      </c>
      <c r="I1078" s="1" t="s">
        <v>13</v>
      </c>
      <c r="J1078" s="1" t="s">
        <v>480</v>
      </c>
      <c r="K1078" s="3">
        <v>3.5057870370370371E-2</v>
      </c>
      <c r="L1078" s="1" t="s">
        <v>5892</v>
      </c>
      <c r="M1078" s="1" t="s">
        <v>16</v>
      </c>
    </row>
    <row r="1079" spans="1:13" x14ac:dyDescent="0.3">
      <c r="A1079">
        <v>1078</v>
      </c>
      <c r="B1079" s="1" t="s">
        <v>10</v>
      </c>
      <c r="C1079" s="2">
        <v>42655.76666666667</v>
      </c>
      <c r="D1079" s="2"/>
      <c r="E1079" s="3">
        <v>3.6412037037037034E-2</v>
      </c>
      <c r="F1079" s="1" t="s">
        <v>13</v>
      </c>
      <c r="G1079" s="1" t="s">
        <v>5885</v>
      </c>
      <c r="H1079" s="1" t="str">
        <f>IF(ISNUMBER(SEARCH("Episode",ViewingActivityRaw[[#This Row],[Title]])),"SERIE","MOVIE")</f>
        <v>SERIE</v>
      </c>
      <c r="I1079" s="1" t="s">
        <v>13</v>
      </c>
      <c r="J1079" s="1" t="s">
        <v>480</v>
      </c>
      <c r="K1079" s="3">
        <v>3.6435185185185189E-2</v>
      </c>
      <c r="L1079" s="1" t="s">
        <v>5886</v>
      </c>
      <c r="M1079" s="1" t="s">
        <v>16</v>
      </c>
    </row>
    <row r="1080" spans="1:13" x14ac:dyDescent="0.3">
      <c r="A1080">
        <v>1079</v>
      </c>
      <c r="B1080" s="1" t="s">
        <v>10</v>
      </c>
      <c r="C1080" s="2">
        <v>42658.700694444444</v>
      </c>
      <c r="D1080" s="2"/>
      <c r="E1080" s="3">
        <v>2.6435185185185187E-2</v>
      </c>
      <c r="F1080" s="1" t="s">
        <v>13</v>
      </c>
      <c r="G1080" s="1" t="s">
        <v>5878</v>
      </c>
      <c r="H1080" s="1" t="str">
        <f>IF(ISNUMBER(SEARCH("Episode",ViewingActivityRaw[[#This Row],[Title]])),"SERIE","MOVIE")</f>
        <v>SERIE</v>
      </c>
      <c r="I1080" s="1" t="s">
        <v>13</v>
      </c>
      <c r="J1080" s="1" t="s">
        <v>480</v>
      </c>
      <c r="K1080" s="3">
        <v>3.8865740740740742E-2</v>
      </c>
      <c r="L1080" s="1" t="s">
        <v>5879</v>
      </c>
      <c r="M1080" s="1" t="s">
        <v>16</v>
      </c>
    </row>
    <row r="1081" spans="1:13" x14ac:dyDescent="0.3">
      <c r="A1081">
        <v>1080</v>
      </c>
      <c r="B1081" s="1" t="s">
        <v>10</v>
      </c>
      <c r="C1081" s="2">
        <v>42656.755555555559</v>
      </c>
      <c r="D1081" s="2"/>
      <c r="E1081" s="3">
        <v>3.681712962962963E-2</v>
      </c>
      <c r="F1081" s="1" t="s">
        <v>13</v>
      </c>
      <c r="G1081" s="1" t="s">
        <v>5882</v>
      </c>
      <c r="H1081" s="1" t="str">
        <f>IF(ISNUMBER(SEARCH("Episode",ViewingActivityRaw[[#This Row],[Title]])),"SERIE","MOVIE")</f>
        <v>SERIE</v>
      </c>
      <c r="I1081" s="1" t="s">
        <v>13</v>
      </c>
      <c r="J1081" s="1" t="s">
        <v>480</v>
      </c>
      <c r="K1081" s="3">
        <v>3.681712962962963E-2</v>
      </c>
      <c r="L1081" s="1" t="s">
        <v>5883</v>
      </c>
      <c r="M1081" s="1" t="s">
        <v>16</v>
      </c>
    </row>
    <row r="1082" spans="1:13" x14ac:dyDescent="0.3">
      <c r="A1082">
        <v>1081</v>
      </c>
      <c r="B1082" s="1" t="s">
        <v>10</v>
      </c>
      <c r="C1082" s="2">
        <v>42658.728472222225</v>
      </c>
      <c r="D1082" s="2"/>
      <c r="E1082" s="3">
        <v>3.4895833333333334E-2</v>
      </c>
      <c r="F1082" s="1" t="s">
        <v>13</v>
      </c>
      <c r="G1082" s="1" t="s">
        <v>5877</v>
      </c>
      <c r="H1082" s="1" t="str">
        <f>IF(ISNUMBER(SEARCH("Episode",ViewingActivityRaw[[#This Row],[Title]])),"SERIE","MOVIE")</f>
        <v>SERIE</v>
      </c>
      <c r="I1082" s="1" t="s">
        <v>13</v>
      </c>
      <c r="J1082" s="1" t="s">
        <v>480</v>
      </c>
      <c r="K1082" s="3">
        <v>3.709490740740741E-2</v>
      </c>
      <c r="L1082" s="1" t="s">
        <v>5030</v>
      </c>
      <c r="M1082" s="1" t="s">
        <v>16</v>
      </c>
    </row>
    <row r="1083" spans="1:13" x14ac:dyDescent="0.3">
      <c r="A1083">
        <v>1082</v>
      </c>
      <c r="B1083" s="1" t="s">
        <v>10</v>
      </c>
      <c r="C1083" s="2">
        <v>42658.893055555556</v>
      </c>
      <c r="D1083" s="2"/>
      <c r="E1083" s="3">
        <v>3.3645833333333333E-2</v>
      </c>
      <c r="F1083" s="1" t="s">
        <v>13</v>
      </c>
      <c r="G1083" s="1" t="s">
        <v>5871</v>
      </c>
      <c r="H1083" s="1" t="str">
        <f>IF(ISNUMBER(SEARCH("Episode",ViewingActivityRaw[[#This Row],[Title]])),"SERIE","MOVIE")</f>
        <v>SERIE</v>
      </c>
      <c r="I1083" s="1" t="s">
        <v>13</v>
      </c>
      <c r="J1083" s="1" t="s">
        <v>480</v>
      </c>
      <c r="K1083" s="3">
        <v>3.5856481481481482E-2</v>
      </c>
      <c r="L1083" s="1" t="s">
        <v>2349</v>
      </c>
      <c r="M1083" s="1" t="s">
        <v>16</v>
      </c>
    </row>
    <row r="1084" spans="1:13" x14ac:dyDescent="0.3">
      <c r="A1084">
        <v>1083</v>
      </c>
      <c r="B1084" s="1" t="s">
        <v>10</v>
      </c>
      <c r="C1084" s="2">
        <v>42659.88958333333</v>
      </c>
      <c r="D1084" s="2"/>
      <c r="E1084" s="3">
        <v>3.453703703703704E-2</v>
      </c>
      <c r="F1084" s="1" t="s">
        <v>13</v>
      </c>
      <c r="G1084" s="1" t="s">
        <v>5866</v>
      </c>
      <c r="H1084" s="1" t="str">
        <f>IF(ISNUMBER(SEARCH("Episode",ViewingActivityRaw[[#This Row],[Title]])),"SERIE","MOVIE")</f>
        <v>SERIE</v>
      </c>
      <c r="I1084" s="1" t="s">
        <v>13</v>
      </c>
      <c r="J1084" s="1" t="s">
        <v>480</v>
      </c>
      <c r="K1084" s="3">
        <v>3.6736111111111108E-2</v>
      </c>
      <c r="L1084" s="1" t="s">
        <v>2733</v>
      </c>
      <c r="M1084" s="1" t="s">
        <v>16</v>
      </c>
    </row>
    <row r="1085" spans="1:13" x14ac:dyDescent="0.3">
      <c r="A1085">
        <v>1084</v>
      </c>
      <c r="B1085" s="1" t="s">
        <v>10</v>
      </c>
      <c r="C1085" s="2">
        <v>42658.803472222222</v>
      </c>
      <c r="D1085" s="2"/>
      <c r="E1085" s="3">
        <v>3.6562499999999998E-2</v>
      </c>
      <c r="F1085" s="1" t="s">
        <v>13</v>
      </c>
      <c r="G1085" s="1" t="s">
        <v>5873</v>
      </c>
      <c r="H1085" s="1" t="str">
        <f>IF(ISNUMBER(SEARCH("Episode",ViewingActivityRaw[[#This Row],[Title]])),"SERIE","MOVIE")</f>
        <v>SERIE</v>
      </c>
      <c r="I1085" s="1" t="s">
        <v>13</v>
      </c>
      <c r="J1085" s="1" t="s">
        <v>480</v>
      </c>
      <c r="K1085" s="3">
        <v>3.6550925925925924E-2</v>
      </c>
      <c r="L1085" s="1" t="s">
        <v>5874</v>
      </c>
      <c r="M1085" s="1" t="s">
        <v>16</v>
      </c>
    </row>
    <row r="1086" spans="1:13" x14ac:dyDescent="0.3">
      <c r="A1086">
        <v>1085</v>
      </c>
      <c r="B1086" s="1" t="s">
        <v>10</v>
      </c>
      <c r="C1086" s="2">
        <v>42662.831250000003</v>
      </c>
      <c r="D1086" s="2"/>
      <c r="E1086" s="3">
        <v>3.2800925925925928E-2</v>
      </c>
      <c r="F1086" s="1" t="s">
        <v>13</v>
      </c>
      <c r="G1086" s="1" t="s">
        <v>5858</v>
      </c>
      <c r="H1086" s="1" t="str">
        <f>IF(ISNUMBER(SEARCH("Episode",ViewingActivityRaw[[#This Row],[Title]])),"SERIE","MOVIE")</f>
        <v>SERIE</v>
      </c>
      <c r="I1086" s="1" t="s">
        <v>13</v>
      </c>
      <c r="J1086" s="1" t="s">
        <v>480</v>
      </c>
      <c r="K1086" s="3">
        <v>3.5231481481481482E-2</v>
      </c>
      <c r="L1086" s="1" t="s">
        <v>673</v>
      </c>
      <c r="M1086" s="1" t="s">
        <v>16</v>
      </c>
    </row>
    <row r="1087" spans="1:13" x14ac:dyDescent="0.3">
      <c r="A1087">
        <v>1086</v>
      </c>
      <c r="B1087" s="1" t="s">
        <v>10</v>
      </c>
      <c r="C1087" s="2">
        <v>42661.850694444445</v>
      </c>
      <c r="D1087" s="2"/>
      <c r="E1087" s="3">
        <v>3.1759259259259258E-2</v>
      </c>
      <c r="F1087" s="1" t="s">
        <v>13</v>
      </c>
      <c r="G1087" s="1" t="s">
        <v>5862</v>
      </c>
      <c r="H1087" s="1" t="str">
        <f>IF(ISNUMBER(SEARCH("Episode",ViewingActivityRaw[[#This Row],[Title]])),"SERIE","MOVIE")</f>
        <v>SERIE</v>
      </c>
      <c r="I1087" s="1" t="s">
        <v>13</v>
      </c>
      <c r="J1087" s="1" t="s">
        <v>480</v>
      </c>
      <c r="K1087" s="3">
        <v>3.4201388888888892E-2</v>
      </c>
      <c r="L1087" s="1" t="s">
        <v>5863</v>
      </c>
      <c r="M1087" s="1" t="s">
        <v>16</v>
      </c>
    </row>
    <row r="1088" spans="1:13" x14ac:dyDescent="0.3">
      <c r="A1088">
        <v>1087</v>
      </c>
      <c r="B1088" s="1" t="s">
        <v>10</v>
      </c>
      <c r="C1088" s="2">
        <v>42662.788888888892</v>
      </c>
      <c r="D1088" s="2"/>
      <c r="E1088" s="3">
        <v>1.7361111111111112E-4</v>
      </c>
      <c r="F1088" s="1" t="s">
        <v>13</v>
      </c>
      <c r="G1088" s="1" t="s">
        <v>5861</v>
      </c>
      <c r="H1088" s="1" t="str">
        <f>IF(ISNUMBER(SEARCH("Episode",ViewingActivityRaw[[#This Row],[Title]])),"SERIE","MOVIE")</f>
        <v>SERIE</v>
      </c>
      <c r="I1088" s="1" t="s">
        <v>13</v>
      </c>
      <c r="J1088" s="1" t="s">
        <v>480</v>
      </c>
      <c r="K1088" s="3">
        <v>3.4351851851851849E-2</v>
      </c>
      <c r="L1088" s="1" t="s">
        <v>2524</v>
      </c>
      <c r="M1088" s="1" t="s">
        <v>16</v>
      </c>
    </row>
    <row r="1089" spans="1:13" x14ac:dyDescent="0.3">
      <c r="A1089">
        <v>1088</v>
      </c>
      <c r="B1089" s="1" t="s">
        <v>10</v>
      </c>
      <c r="C1089" s="2">
        <v>42659.813888888886</v>
      </c>
      <c r="D1089" s="2"/>
      <c r="E1089" s="3">
        <v>3.0277777777777778E-2</v>
      </c>
      <c r="F1089" s="1" t="s">
        <v>13</v>
      </c>
      <c r="G1089" s="1" t="s">
        <v>5869</v>
      </c>
      <c r="H1089" s="1" t="str">
        <f>IF(ISNUMBER(SEARCH("Episode",ViewingActivityRaw[[#This Row],[Title]])),"SERIE","MOVIE")</f>
        <v>SERIE</v>
      </c>
      <c r="I1089" s="1" t="s">
        <v>13</v>
      </c>
      <c r="J1089" s="1" t="s">
        <v>480</v>
      </c>
      <c r="K1089" s="3">
        <v>3.6296296296296299E-2</v>
      </c>
      <c r="L1089" s="1" t="s">
        <v>5870</v>
      </c>
      <c r="M1089" s="1" t="s">
        <v>16</v>
      </c>
    </row>
    <row r="1090" spans="1:13" x14ac:dyDescent="0.3">
      <c r="A1090">
        <v>1089</v>
      </c>
      <c r="B1090" s="1" t="s">
        <v>10</v>
      </c>
      <c r="C1090" s="2">
        <v>42661.81527777778</v>
      </c>
      <c r="D1090" s="2"/>
      <c r="E1090" s="3">
        <v>3.5798611111111114E-2</v>
      </c>
      <c r="F1090" s="1" t="s">
        <v>13</v>
      </c>
      <c r="G1090" s="1" t="s">
        <v>5864</v>
      </c>
      <c r="H1090" s="1" t="str">
        <f>IF(ISNUMBER(SEARCH("Episode",ViewingActivityRaw[[#This Row],[Title]])),"SERIE","MOVIE")</f>
        <v>SERIE</v>
      </c>
      <c r="I1090" s="1" t="s">
        <v>13</v>
      </c>
      <c r="J1090" s="1" t="s">
        <v>480</v>
      </c>
      <c r="K1090" s="3">
        <v>3.7997685185185183E-2</v>
      </c>
      <c r="L1090" s="1" t="s">
        <v>5865</v>
      </c>
      <c r="M1090" s="1" t="s">
        <v>16</v>
      </c>
    </row>
    <row r="1091" spans="1:13" x14ac:dyDescent="0.3">
      <c r="A1091">
        <v>1090</v>
      </c>
      <c r="B1091" s="1" t="s">
        <v>10</v>
      </c>
      <c r="C1091" s="2">
        <v>42662.867361111108</v>
      </c>
      <c r="D1091" s="2"/>
      <c r="E1091" s="3">
        <v>3.2835648148148149E-2</v>
      </c>
      <c r="F1091" s="1" t="s">
        <v>13</v>
      </c>
      <c r="G1091" s="1" t="s">
        <v>5857</v>
      </c>
      <c r="H1091" s="1" t="str">
        <f>IF(ISNUMBER(SEARCH("Episode",ViewingActivityRaw[[#This Row],[Title]])),"SERIE","MOVIE")</f>
        <v>SERIE</v>
      </c>
      <c r="I1091" s="1" t="s">
        <v>13</v>
      </c>
      <c r="J1091" s="1" t="s">
        <v>480</v>
      </c>
      <c r="K1091" s="3">
        <v>3.5497685185185188E-2</v>
      </c>
      <c r="L1091" s="1" t="s">
        <v>1959</v>
      </c>
      <c r="M1091" s="1" t="s">
        <v>16</v>
      </c>
    </row>
    <row r="1092" spans="1:13" x14ac:dyDescent="0.3">
      <c r="A1092">
        <v>1091</v>
      </c>
      <c r="B1092" s="1" t="s">
        <v>10</v>
      </c>
      <c r="C1092" s="2">
        <v>42659.844444444447</v>
      </c>
      <c r="D1092" s="2"/>
      <c r="E1092" s="3">
        <v>3.6273148148148152E-2</v>
      </c>
      <c r="F1092" s="1" t="s">
        <v>13</v>
      </c>
      <c r="G1092" s="1" t="s">
        <v>5867</v>
      </c>
      <c r="H1092" s="1" t="str">
        <f>IF(ISNUMBER(SEARCH("Episode",ViewingActivityRaw[[#This Row],[Title]])),"SERIE","MOVIE")</f>
        <v>SERIE</v>
      </c>
      <c r="I1092" s="1" t="s">
        <v>13</v>
      </c>
      <c r="J1092" s="1" t="s">
        <v>480</v>
      </c>
      <c r="K1092" s="3">
        <v>3.8715277777777779E-2</v>
      </c>
      <c r="L1092" s="1" t="s">
        <v>5868</v>
      </c>
      <c r="M1092" s="1" t="s">
        <v>16</v>
      </c>
    </row>
    <row r="1093" spans="1:13" x14ac:dyDescent="0.3">
      <c r="A1093">
        <v>1092</v>
      </c>
      <c r="B1093" s="1" t="s">
        <v>10</v>
      </c>
      <c r="C1093" s="2">
        <v>42662.789583333331</v>
      </c>
      <c r="D1093" s="2"/>
      <c r="E1093" s="3">
        <v>3.5891203703703703E-2</v>
      </c>
      <c r="F1093" s="1" t="s">
        <v>13</v>
      </c>
      <c r="G1093" s="1" t="s">
        <v>5859</v>
      </c>
      <c r="H1093" s="1" t="str">
        <f>IF(ISNUMBER(SEARCH("Episode",ViewingActivityRaw[[#This Row],[Title]])),"SERIE","MOVIE")</f>
        <v>SERIE</v>
      </c>
      <c r="I1093" s="1" t="s">
        <v>13</v>
      </c>
      <c r="J1093" s="1" t="s">
        <v>480</v>
      </c>
      <c r="K1093" s="3">
        <v>3.8229166666666668E-2</v>
      </c>
      <c r="L1093" s="1" t="s">
        <v>5860</v>
      </c>
      <c r="M1093" s="1" t="s">
        <v>16</v>
      </c>
    </row>
    <row r="1094" spans="1:13" x14ac:dyDescent="0.3">
      <c r="A1094">
        <v>1093</v>
      </c>
      <c r="B1094" s="1" t="s">
        <v>10</v>
      </c>
      <c r="C1094" s="2">
        <v>42658.854861111111</v>
      </c>
      <c r="D1094" s="2"/>
      <c r="E1094" s="3">
        <v>3.8437499999999999E-2</v>
      </c>
      <c r="F1094" s="1" t="s">
        <v>13</v>
      </c>
      <c r="G1094" s="1" t="s">
        <v>5872</v>
      </c>
      <c r="H1094" s="1" t="str">
        <f>IF(ISNUMBER(SEARCH("Episode",ViewingActivityRaw[[#This Row],[Title]])),"SERIE","MOVIE")</f>
        <v>SERIE</v>
      </c>
      <c r="I1094" s="1" t="s">
        <v>13</v>
      </c>
      <c r="J1094" s="1" t="s">
        <v>480</v>
      </c>
      <c r="K1094" s="3">
        <v>3.8437499999999999E-2</v>
      </c>
      <c r="L1094" s="1" t="s">
        <v>5654</v>
      </c>
      <c r="M1094" s="1" t="s">
        <v>16</v>
      </c>
    </row>
    <row r="1095" spans="1:13" x14ac:dyDescent="0.3">
      <c r="A1095">
        <v>1094</v>
      </c>
      <c r="B1095" s="1" t="s">
        <v>10</v>
      </c>
      <c r="C1095" s="2">
        <v>42673.722222222219</v>
      </c>
      <c r="D1095" s="2"/>
      <c r="E1095" s="3">
        <v>3.2685185185185185E-2</v>
      </c>
      <c r="F1095" s="1" t="s">
        <v>13</v>
      </c>
      <c r="G1095" s="1" t="s">
        <v>5845</v>
      </c>
      <c r="H1095" s="1" t="str">
        <f>IF(ISNUMBER(SEARCH("Episode",ViewingActivityRaw[[#This Row],[Title]])),"SERIE","MOVIE")</f>
        <v>SERIE</v>
      </c>
      <c r="I1095" s="1" t="s">
        <v>13</v>
      </c>
      <c r="J1095" s="1" t="s">
        <v>480</v>
      </c>
      <c r="K1095" s="3">
        <v>3.5115740740740739E-2</v>
      </c>
      <c r="L1095" s="1" t="s">
        <v>5821</v>
      </c>
      <c r="M1095" s="1" t="s">
        <v>16</v>
      </c>
    </row>
    <row r="1096" spans="1:13" x14ac:dyDescent="0.3">
      <c r="A1096">
        <v>1095</v>
      </c>
      <c r="B1096" s="1" t="s">
        <v>10</v>
      </c>
      <c r="C1096" s="2">
        <v>42666.82708333333</v>
      </c>
      <c r="D1096" s="2"/>
      <c r="E1096" s="3">
        <v>3.5127314814814813E-2</v>
      </c>
      <c r="F1096" s="1" t="s">
        <v>13</v>
      </c>
      <c r="G1096" s="1" t="s">
        <v>5851</v>
      </c>
      <c r="H1096" s="1" t="str">
        <f>IF(ISNUMBER(SEARCH("Episode",ViewingActivityRaw[[#This Row],[Title]])),"SERIE","MOVIE")</f>
        <v>SERIE</v>
      </c>
      <c r="I1096" s="1" t="s">
        <v>13</v>
      </c>
      <c r="J1096" s="1" t="s">
        <v>480</v>
      </c>
      <c r="K1096" s="3">
        <v>3.7349537037037035E-2</v>
      </c>
      <c r="L1096" s="1" t="s">
        <v>5852</v>
      </c>
      <c r="M1096" s="1" t="s">
        <v>16</v>
      </c>
    </row>
    <row r="1097" spans="1:13" x14ac:dyDescent="0.3">
      <c r="A1097">
        <v>1096</v>
      </c>
      <c r="B1097" s="1" t="s">
        <v>10</v>
      </c>
      <c r="C1097" s="2">
        <v>42674.774305555555</v>
      </c>
      <c r="D1097" s="2"/>
      <c r="E1097" s="3">
        <v>3.6458333333333334E-3</v>
      </c>
      <c r="F1097" s="1" t="s">
        <v>13</v>
      </c>
      <c r="G1097" s="1" t="s">
        <v>5839</v>
      </c>
      <c r="H1097" s="1" t="str">
        <f>IF(ISNUMBER(SEARCH("Episode",ViewingActivityRaw[[#This Row],[Title]])),"SERIE","MOVIE")</f>
        <v>SERIE</v>
      </c>
      <c r="I1097" s="1" t="s">
        <v>13</v>
      </c>
      <c r="J1097" s="1" t="s">
        <v>480</v>
      </c>
      <c r="K1097" s="3">
        <v>3.5185185185185187E-2</v>
      </c>
      <c r="L1097" s="1" t="s">
        <v>5840</v>
      </c>
      <c r="M1097" s="1" t="s">
        <v>16</v>
      </c>
    </row>
    <row r="1098" spans="1:13" x14ac:dyDescent="0.3">
      <c r="A1098">
        <v>1097</v>
      </c>
      <c r="B1098" s="1" t="s">
        <v>10</v>
      </c>
      <c r="C1098" s="2">
        <v>42671.850694444445</v>
      </c>
      <c r="D1098" s="2"/>
      <c r="E1098" s="3">
        <v>3.7546296296296293E-2</v>
      </c>
      <c r="F1098" s="1" t="s">
        <v>13</v>
      </c>
      <c r="G1098" s="1" t="s">
        <v>5848</v>
      </c>
      <c r="H1098" s="1" t="str">
        <f>IF(ISNUMBER(SEARCH("Episode",ViewingActivityRaw[[#This Row],[Title]])),"SERIE","MOVIE")</f>
        <v>SERIE</v>
      </c>
      <c r="I1098" s="1" t="s">
        <v>13</v>
      </c>
      <c r="J1098" s="1" t="s">
        <v>480</v>
      </c>
      <c r="K1098" s="3">
        <v>3.9745370370370368E-2</v>
      </c>
      <c r="L1098" s="1" t="s">
        <v>4386</v>
      </c>
      <c r="M1098" s="1" t="s">
        <v>16</v>
      </c>
    </row>
    <row r="1099" spans="1:13" x14ac:dyDescent="0.3">
      <c r="A1099">
        <v>1098</v>
      </c>
      <c r="B1099" s="1" t="s">
        <v>10</v>
      </c>
      <c r="C1099" s="2">
        <v>42663.790277777778</v>
      </c>
      <c r="D1099" s="2"/>
      <c r="E1099" s="3">
        <v>3.1273148148148147E-2</v>
      </c>
      <c r="F1099" s="1" t="s">
        <v>13</v>
      </c>
      <c r="G1099" s="1" t="s">
        <v>5854</v>
      </c>
      <c r="H1099" s="1" t="str">
        <f>IF(ISNUMBER(SEARCH("Episode",ViewingActivityRaw[[#This Row],[Title]])),"SERIE","MOVIE")</f>
        <v>SERIE</v>
      </c>
      <c r="I1099" s="1" t="s">
        <v>13</v>
      </c>
      <c r="J1099" s="1" t="s">
        <v>480</v>
      </c>
      <c r="K1099" s="3">
        <v>3.3831018518518517E-2</v>
      </c>
      <c r="L1099" s="1" t="s">
        <v>5613</v>
      </c>
      <c r="M1099" s="1" t="s">
        <v>16</v>
      </c>
    </row>
    <row r="1100" spans="1:13" x14ac:dyDescent="0.3">
      <c r="A1100">
        <v>1099</v>
      </c>
      <c r="B1100" s="1" t="s">
        <v>10</v>
      </c>
      <c r="C1100" s="2">
        <v>42673.754861111112</v>
      </c>
      <c r="D1100" s="2"/>
      <c r="E1100" s="3">
        <v>3.197916666666667E-2</v>
      </c>
      <c r="F1100" s="1" t="s">
        <v>13</v>
      </c>
      <c r="G1100" s="1" t="s">
        <v>5843</v>
      </c>
      <c r="H1100" s="1" t="str">
        <f>IF(ISNUMBER(SEARCH("Episode",ViewingActivityRaw[[#This Row],[Title]])),"SERIE","MOVIE")</f>
        <v>SERIE</v>
      </c>
      <c r="I1100" s="1" t="s">
        <v>13</v>
      </c>
      <c r="J1100" s="1" t="s">
        <v>480</v>
      </c>
      <c r="K1100" s="3">
        <v>3.4305555555555554E-2</v>
      </c>
      <c r="L1100" s="1" t="s">
        <v>5844</v>
      </c>
      <c r="M1100" s="1" t="s">
        <v>16</v>
      </c>
    </row>
    <row r="1101" spans="1:13" x14ac:dyDescent="0.3">
      <c r="A1101">
        <v>1100</v>
      </c>
      <c r="B1101" s="1" t="s">
        <v>10</v>
      </c>
      <c r="C1101" s="2">
        <v>42673.79791666667</v>
      </c>
      <c r="D1101" s="2"/>
      <c r="E1101" s="3">
        <v>3.2534722222222222E-2</v>
      </c>
      <c r="F1101" s="1" t="s">
        <v>13</v>
      </c>
      <c r="G1101" s="1" t="s">
        <v>5841</v>
      </c>
      <c r="H1101" s="1" t="str">
        <f>IF(ISNUMBER(SEARCH("Episode",ViewingActivityRaw[[#This Row],[Title]])),"SERIE","MOVIE")</f>
        <v>SERIE</v>
      </c>
      <c r="I1101" s="1" t="s">
        <v>13</v>
      </c>
      <c r="J1101" s="1" t="s">
        <v>480</v>
      </c>
      <c r="K1101" s="3">
        <v>3.4861111111111114E-2</v>
      </c>
      <c r="L1101" s="1" t="s">
        <v>5842</v>
      </c>
      <c r="M1101" s="1" t="s">
        <v>16</v>
      </c>
    </row>
    <row r="1102" spans="1:13" x14ac:dyDescent="0.3">
      <c r="A1102">
        <v>1101</v>
      </c>
      <c r="B1102" s="1" t="s">
        <v>10</v>
      </c>
      <c r="C1102" s="2">
        <v>42662.9</v>
      </c>
      <c r="D1102" s="2"/>
      <c r="E1102" s="3">
        <v>3.5416666666666666E-2</v>
      </c>
      <c r="F1102" s="1" t="s">
        <v>13</v>
      </c>
      <c r="G1102" s="1" t="s">
        <v>5855</v>
      </c>
      <c r="H1102" s="1" t="str">
        <f>IF(ISNUMBER(SEARCH("Episode",ViewingActivityRaw[[#This Row],[Title]])),"SERIE","MOVIE")</f>
        <v>SERIE</v>
      </c>
      <c r="I1102" s="1" t="s">
        <v>13</v>
      </c>
      <c r="J1102" s="1" t="s">
        <v>480</v>
      </c>
      <c r="K1102" s="3">
        <v>3.982638888888889E-2</v>
      </c>
      <c r="L1102" s="1" t="s">
        <v>5856</v>
      </c>
      <c r="M1102" s="1" t="s">
        <v>16</v>
      </c>
    </row>
    <row r="1103" spans="1:13" x14ac:dyDescent="0.3">
      <c r="A1103">
        <v>1102</v>
      </c>
      <c r="B1103" s="1" t="s">
        <v>10</v>
      </c>
      <c r="C1103" s="2">
        <v>42671.813194444447</v>
      </c>
      <c r="D1103" s="2"/>
      <c r="E1103" s="3">
        <v>3.7164351851851851E-2</v>
      </c>
      <c r="F1103" s="1" t="s">
        <v>13</v>
      </c>
      <c r="G1103" s="1" t="s">
        <v>5849</v>
      </c>
      <c r="H1103" s="1" t="str">
        <f>IF(ISNUMBER(SEARCH("Episode",ViewingActivityRaw[[#This Row],[Title]])),"SERIE","MOVIE")</f>
        <v>SERIE</v>
      </c>
      <c r="I1103" s="1" t="s">
        <v>13</v>
      </c>
      <c r="J1103" s="1" t="s">
        <v>480</v>
      </c>
      <c r="K1103" s="3">
        <v>3.7164351851851851E-2</v>
      </c>
      <c r="L1103" s="1" t="s">
        <v>2607</v>
      </c>
      <c r="M1103" s="1" t="s">
        <v>16</v>
      </c>
    </row>
    <row r="1104" spans="1:13" x14ac:dyDescent="0.3">
      <c r="A1104">
        <v>1103</v>
      </c>
      <c r="B1104" s="1" t="s">
        <v>10</v>
      </c>
      <c r="C1104" s="2">
        <v>42672.708333333336</v>
      </c>
      <c r="D1104" s="2"/>
      <c r="E1104" s="3">
        <v>3.546296296296296E-2</v>
      </c>
      <c r="F1104" s="1" t="s">
        <v>13</v>
      </c>
      <c r="G1104" s="1" t="s">
        <v>5846</v>
      </c>
      <c r="H1104" s="1" t="str">
        <f>IF(ISNUMBER(SEARCH("Episode",ViewingActivityRaw[[#This Row],[Title]])),"SERIE","MOVIE")</f>
        <v>SERIE</v>
      </c>
      <c r="I1104" s="1" t="s">
        <v>13</v>
      </c>
      <c r="J1104" s="1" t="s">
        <v>480</v>
      </c>
      <c r="K1104" s="3">
        <v>3.7569444444444447E-2</v>
      </c>
      <c r="L1104" s="1" t="s">
        <v>5847</v>
      </c>
      <c r="M1104" s="1" t="s">
        <v>16</v>
      </c>
    </row>
    <row r="1105" spans="1:13" x14ac:dyDescent="0.3">
      <c r="A1105">
        <v>1104</v>
      </c>
      <c r="B1105" s="1" t="s">
        <v>10</v>
      </c>
      <c r="C1105" s="2">
        <v>42663.848611111112</v>
      </c>
      <c r="D1105" s="2"/>
      <c r="E1105" s="3">
        <v>3.1307870370370368E-2</v>
      </c>
      <c r="F1105" s="1" t="s">
        <v>13</v>
      </c>
      <c r="G1105" s="1" t="s">
        <v>5853</v>
      </c>
      <c r="H1105" s="1" t="str">
        <f>IF(ISNUMBER(SEARCH("Episode",ViewingActivityRaw[[#This Row],[Title]])),"SERIE","MOVIE")</f>
        <v>SERIE</v>
      </c>
      <c r="I1105" s="1" t="s">
        <v>13</v>
      </c>
      <c r="J1105" s="1" t="s">
        <v>480</v>
      </c>
      <c r="K1105" s="3">
        <v>3.3750000000000002E-2</v>
      </c>
      <c r="L1105" s="1" t="s">
        <v>4582</v>
      </c>
      <c r="M1105" s="1" t="s">
        <v>16</v>
      </c>
    </row>
    <row r="1106" spans="1:13" x14ac:dyDescent="0.3">
      <c r="A1106">
        <v>1105</v>
      </c>
      <c r="B1106" s="1" t="s">
        <v>10</v>
      </c>
      <c r="C1106" s="2">
        <v>42666.864583333336</v>
      </c>
      <c r="D1106" s="2"/>
      <c r="E1106" s="3">
        <v>3.1284722222222221E-2</v>
      </c>
      <c r="F1106" s="1" t="s">
        <v>13</v>
      </c>
      <c r="G1106" s="1" t="s">
        <v>5850</v>
      </c>
      <c r="H1106" s="1" t="str">
        <f>IF(ISNUMBER(SEARCH("Episode",ViewingActivityRaw[[#This Row],[Title]])),"SERIE","MOVIE")</f>
        <v>SERIE</v>
      </c>
      <c r="I1106" s="1" t="s">
        <v>13</v>
      </c>
      <c r="J1106" s="1" t="s">
        <v>480</v>
      </c>
      <c r="K1106" s="3">
        <v>3.3368055555555554E-2</v>
      </c>
      <c r="L1106" s="1" t="s">
        <v>601</v>
      </c>
      <c r="M1106" s="1" t="s">
        <v>16</v>
      </c>
    </row>
    <row r="1107" spans="1:13" x14ac:dyDescent="0.3">
      <c r="A1107">
        <v>1106</v>
      </c>
      <c r="B1107" s="1" t="s">
        <v>10</v>
      </c>
      <c r="C1107" s="2">
        <v>42674.873611111114</v>
      </c>
      <c r="D1107" s="2"/>
      <c r="E1107" s="3">
        <v>3.3067129629629627E-2</v>
      </c>
      <c r="F1107" s="1" t="s">
        <v>13</v>
      </c>
      <c r="G1107" s="1" t="s">
        <v>5835</v>
      </c>
      <c r="H1107" s="1" t="str">
        <f>IF(ISNUMBER(SEARCH("Episode",ViewingActivityRaw[[#This Row],[Title]])),"SERIE","MOVIE")</f>
        <v>SERIE</v>
      </c>
      <c r="I1107" s="1" t="s">
        <v>13</v>
      </c>
      <c r="J1107" s="1" t="s">
        <v>480</v>
      </c>
      <c r="K1107" s="3">
        <v>3.5393518518518519E-2</v>
      </c>
      <c r="L1107" s="1" t="s">
        <v>623</v>
      </c>
      <c r="M1107" s="1" t="s">
        <v>16</v>
      </c>
    </row>
    <row r="1108" spans="1:13" x14ac:dyDescent="0.3">
      <c r="A1108">
        <v>1107</v>
      </c>
      <c r="B1108" s="1" t="s">
        <v>10</v>
      </c>
      <c r="C1108" s="2">
        <v>42674.907638888886</v>
      </c>
      <c r="D1108" s="2"/>
      <c r="E1108" s="3">
        <v>3.5300925925925923E-2</v>
      </c>
      <c r="F1108" s="1" t="s">
        <v>13</v>
      </c>
      <c r="G1108" s="1" t="s">
        <v>5833</v>
      </c>
      <c r="H1108" s="1" t="str">
        <f>IF(ISNUMBER(SEARCH("Episode",ViewingActivityRaw[[#This Row],[Title]])),"SERIE","MOVIE")</f>
        <v>SERIE</v>
      </c>
      <c r="I1108" s="1" t="s">
        <v>13</v>
      </c>
      <c r="J1108" s="1" t="s">
        <v>480</v>
      </c>
      <c r="K1108" s="3">
        <v>3.7615740740740741E-2</v>
      </c>
      <c r="L1108" s="1" t="s">
        <v>5834</v>
      </c>
      <c r="M1108" s="1" t="s">
        <v>16</v>
      </c>
    </row>
    <row r="1109" spans="1:13" x14ac:dyDescent="0.3">
      <c r="A1109">
        <v>1108</v>
      </c>
      <c r="B1109" s="1" t="s">
        <v>10</v>
      </c>
      <c r="C1109" s="2">
        <v>42675.885416666664</v>
      </c>
      <c r="D1109" s="2"/>
      <c r="E1109" s="3">
        <v>3.1342592592592596E-2</v>
      </c>
      <c r="F1109" s="1" t="s">
        <v>13</v>
      </c>
      <c r="G1109" s="1" t="s">
        <v>5831</v>
      </c>
      <c r="H1109" s="1" t="str">
        <f>IF(ISNUMBER(SEARCH("Episode",ViewingActivityRaw[[#This Row],[Title]])),"SERIE","MOVIE")</f>
        <v>SERIE</v>
      </c>
      <c r="I1109" s="1" t="s">
        <v>13</v>
      </c>
      <c r="J1109" s="1" t="s">
        <v>480</v>
      </c>
      <c r="K1109" s="3">
        <v>3.3680555555555554E-2</v>
      </c>
      <c r="L1109" s="1" t="s">
        <v>5832</v>
      </c>
      <c r="M1109" s="1" t="s">
        <v>16</v>
      </c>
    </row>
    <row r="1110" spans="1:13" x14ac:dyDescent="0.3">
      <c r="A1110">
        <v>1109</v>
      </c>
      <c r="B1110" s="1" t="s">
        <v>10</v>
      </c>
      <c r="C1110" s="2">
        <v>42677.894444444442</v>
      </c>
      <c r="D1110" s="2"/>
      <c r="E1110" s="3">
        <v>3.2581018518518516E-2</v>
      </c>
      <c r="F1110" s="1" t="s">
        <v>13</v>
      </c>
      <c r="G1110" s="1" t="s">
        <v>5822</v>
      </c>
      <c r="H1110" s="1" t="str">
        <f>IF(ISNUMBER(SEARCH("Episode",ViewingActivityRaw[[#This Row],[Title]])),"SERIE","MOVIE")</f>
        <v>SERIE</v>
      </c>
      <c r="I1110" s="1" t="s">
        <v>13</v>
      </c>
      <c r="J1110" s="1" t="s">
        <v>480</v>
      </c>
      <c r="K1110" s="3">
        <v>3.4907407407407408E-2</v>
      </c>
      <c r="L1110" s="1" t="s">
        <v>5823</v>
      </c>
      <c r="M1110" s="1" t="s">
        <v>16</v>
      </c>
    </row>
    <row r="1111" spans="1:13" x14ac:dyDescent="0.3">
      <c r="A1111">
        <v>1110</v>
      </c>
      <c r="B1111" s="1" t="s">
        <v>10</v>
      </c>
      <c r="C1111" s="2">
        <v>42677.807638888888</v>
      </c>
      <c r="D1111" s="2"/>
      <c r="E1111" s="3">
        <v>3.2800925925925928E-2</v>
      </c>
      <c r="F1111" s="1" t="s">
        <v>13</v>
      </c>
      <c r="G1111" s="1" t="s">
        <v>5825</v>
      </c>
      <c r="H1111" s="1" t="str">
        <f>IF(ISNUMBER(SEARCH("Episode",ViewingActivityRaw[[#This Row],[Title]])),"SERIE","MOVIE")</f>
        <v>SERIE</v>
      </c>
      <c r="I1111" s="1" t="s">
        <v>13</v>
      </c>
      <c r="J1111" s="1" t="s">
        <v>480</v>
      </c>
      <c r="K1111" s="3">
        <v>3.5034722222222224E-2</v>
      </c>
      <c r="L1111" s="1" t="s">
        <v>4280</v>
      </c>
      <c r="M1111" s="1" t="s">
        <v>16</v>
      </c>
    </row>
    <row r="1112" spans="1:13" x14ac:dyDescent="0.3">
      <c r="A1112">
        <v>1111</v>
      </c>
      <c r="B1112" s="1" t="s">
        <v>10</v>
      </c>
      <c r="C1112" s="2">
        <v>42676.799305555556</v>
      </c>
      <c r="D1112" s="2"/>
      <c r="E1112" s="3">
        <v>3.5763888888888887E-2</v>
      </c>
      <c r="F1112" s="1" t="s">
        <v>13</v>
      </c>
      <c r="G1112" s="1" t="s">
        <v>5830</v>
      </c>
      <c r="H1112" s="1" t="str">
        <f>IF(ISNUMBER(SEARCH("Episode",ViewingActivityRaw[[#This Row],[Title]])),"SERIE","MOVIE")</f>
        <v>SERIE</v>
      </c>
      <c r="I1112" s="1" t="s">
        <v>13</v>
      </c>
      <c r="J1112" s="1" t="s">
        <v>480</v>
      </c>
      <c r="K1112" s="3">
        <v>3.8217592592592595E-2</v>
      </c>
      <c r="L1112" s="1" t="s">
        <v>5230</v>
      </c>
      <c r="M1112" s="1" t="s">
        <v>16</v>
      </c>
    </row>
    <row r="1113" spans="1:13" x14ac:dyDescent="0.3">
      <c r="A1113">
        <v>1112</v>
      </c>
      <c r="B1113" s="1" t="s">
        <v>10</v>
      </c>
      <c r="C1113" s="2">
        <v>42674.784722222219</v>
      </c>
      <c r="D1113" s="2"/>
      <c r="E1113" s="3">
        <v>3.4108796296296297E-2</v>
      </c>
      <c r="F1113" s="1" t="s">
        <v>13</v>
      </c>
      <c r="G1113" s="1" t="s">
        <v>5837</v>
      </c>
      <c r="H1113" s="1" t="str">
        <f>IF(ISNUMBER(SEARCH("Episode",ViewingActivityRaw[[#This Row],[Title]])),"SERIE","MOVIE")</f>
        <v>SERIE</v>
      </c>
      <c r="I1113" s="1" t="s">
        <v>13</v>
      </c>
      <c r="J1113" s="1" t="s">
        <v>480</v>
      </c>
      <c r="K1113" s="3">
        <v>3.7141203703703704E-2</v>
      </c>
      <c r="L1113" s="1" t="s">
        <v>5838</v>
      </c>
      <c r="M1113" s="1" t="s">
        <v>16</v>
      </c>
    </row>
    <row r="1114" spans="1:13" x14ac:dyDescent="0.3">
      <c r="A1114">
        <v>1113</v>
      </c>
      <c r="B1114" s="1" t="s">
        <v>10</v>
      </c>
      <c r="C1114" s="2">
        <v>42677.857638888891</v>
      </c>
      <c r="D1114" s="2"/>
      <c r="E1114" s="3">
        <v>3.6782407407407409E-2</v>
      </c>
      <c r="F1114" s="1" t="s">
        <v>13</v>
      </c>
      <c r="G1114" s="1" t="s">
        <v>5824</v>
      </c>
      <c r="H1114" s="1" t="str">
        <f>IF(ISNUMBER(SEARCH("Episode",ViewingActivityRaw[[#This Row],[Title]])),"SERIE","MOVIE")</f>
        <v>SERIE</v>
      </c>
      <c r="I1114" s="1" t="s">
        <v>13</v>
      </c>
      <c r="J1114" s="1" t="s">
        <v>480</v>
      </c>
      <c r="K1114" s="3">
        <v>3.8981481481481478E-2</v>
      </c>
      <c r="L1114" s="1" t="s">
        <v>4760</v>
      </c>
      <c r="M1114" s="1" t="s">
        <v>16</v>
      </c>
    </row>
    <row r="1115" spans="1:13" x14ac:dyDescent="0.3">
      <c r="A1115">
        <v>1114</v>
      </c>
      <c r="B1115" s="1" t="s">
        <v>10</v>
      </c>
      <c r="C1115" s="2">
        <v>42674.822916666664</v>
      </c>
      <c r="D1115" s="2"/>
      <c r="E1115" s="3">
        <v>3.1493055555555559E-2</v>
      </c>
      <c r="F1115" s="1" t="s">
        <v>13</v>
      </c>
      <c r="G1115" s="1" t="s">
        <v>5836</v>
      </c>
      <c r="H1115" s="1" t="str">
        <f>IF(ISNUMBER(SEARCH("Episode",ViewingActivityRaw[[#This Row],[Title]])),"SERIE","MOVIE")</f>
        <v>SERIE</v>
      </c>
      <c r="I1115" s="1" t="s">
        <v>13</v>
      </c>
      <c r="J1115" s="1" t="s">
        <v>480</v>
      </c>
      <c r="K1115" s="3">
        <v>3.4178240740740738E-2</v>
      </c>
      <c r="L1115" s="1" t="s">
        <v>5022</v>
      </c>
      <c r="M1115" s="1" t="s">
        <v>16</v>
      </c>
    </row>
    <row r="1116" spans="1:13" x14ac:dyDescent="0.3">
      <c r="A1116">
        <v>1115</v>
      </c>
      <c r="B1116" s="1" t="s">
        <v>10</v>
      </c>
      <c r="C1116" s="2">
        <v>42676.881249999999</v>
      </c>
      <c r="D1116" s="2"/>
      <c r="E1116" s="3">
        <v>3.516203703703704E-2</v>
      </c>
      <c r="F1116" s="1" t="s">
        <v>13</v>
      </c>
      <c r="G1116" s="1" t="s">
        <v>5826</v>
      </c>
      <c r="H1116" s="1" t="str">
        <f>IF(ISNUMBER(SEARCH("Episode",ViewingActivityRaw[[#This Row],[Title]])),"SERIE","MOVIE")</f>
        <v>SERIE</v>
      </c>
      <c r="I1116" s="1" t="s">
        <v>13</v>
      </c>
      <c r="J1116" s="1" t="s">
        <v>480</v>
      </c>
      <c r="K1116" s="3">
        <v>3.7581018518518521E-2</v>
      </c>
      <c r="L1116" s="1" t="s">
        <v>5827</v>
      </c>
      <c r="M1116" s="1" t="s">
        <v>16</v>
      </c>
    </row>
    <row r="1117" spans="1:13" x14ac:dyDescent="0.3">
      <c r="A1117">
        <v>1116</v>
      </c>
      <c r="B1117" s="1" t="s">
        <v>10</v>
      </c>
      <c r="C1117" s="2">
        <v>42676.838888888888</v>
      </c>
      <c r="D1117" s="2"/>
      <c r="E1117" s="3">
        <v>3.3773148148148149E-2</v>
      </c>
      <c r="F1117" s="1" t="s">
        <v>13</v>
      </c>
      <c r="G1117" s="1" t="s">
        <v>5828</v>
      </c>
      <c r="H1117" s="1" t="str">
        <f>IF(ISNUMBER(SEARCH("Episode",ViewingActivityRaw[[#This Row],[Title]])),"SERIE","MOVIE")</f>
        <v>SERIE</v>
      </c>
      <c r="I1117" s="1" t="s">
        <v>13</v>
      </c>
      <c r="J1117" s="1" t="s">
        <v>480</v>
      </c>
      <c r="K1117" s="3">
        <v>3.5995370370370372E-2</v>
      </c>
      <c r="L1117" s="1" t="s">
        <v>5829</v>
      </c>
      <c r="M1117" s="1" t="s">
        <v>16</v>
      </c>
    </row>
    <row r="1118" spans="1:13" x14ac:dyDescent="0.3">
      <c r="A1118">
        <v>1117</v>
      </c>
      <c r="B1118" s="1" t="s">
        <v>10</v>
      </c>
      <c r="C1118" s="2">
        <v>42677.929166666669</v>
      </c>
      <c r="D1118" s="2"/>
      <c r="E1118" s="3">
        <v>3.2222222222222222E-2</v>
      </c>
      <c r="F1118" s="1" t="s">
        <v>13</v>
      </c>
      <c r="G1118" s="1" t="s">
        <v>5820</v>
      </c>
      <c r="H1118" s="1" t="str">
        <f>IF(ISNUMBER(SEARCH("Episode",ViewingActivityRaw[[#This Row],[Title]])),"SERIE","MOVIE")</f>
        <v>SERIE</v>
      </c>
      <c r="I1118" s="1" t="s">
        <v>13</v>
      </c>
      <c r="J1118" s="1" t="s">
        <v>480</v>
      </c>
      <c r="K1118" s="3">
        <v>3.5115740740740739E-2</v>
      </c>
      <c r="L1118" s="1" t="s">
        <v>5821</v>
      </c>
      <c r="M1118" s="1" t="s">
        <v>16</v>
      </c>
    </row>
    <row r="1119" spans="1:13" x14ac:dyDescent="0.3">
      <c r="A1119">
        <v>1118</v>
      </c>
      <c r="B1119" s="1" t="s">
        <v>10</v>
      </c>
      <c r="C1119" s="2">
        <v>42679.734027777777</v>
      </c>
      <c r="D1119" s="2"/>
      <c r="E1119" s="3">
        <v>3.2708333333333332E-2</v>
      </c>
      <c r="F1119" s="1" t="s">
        <v>13</v>
      </c>
      <c r="G1119" s="1" t="s">
        <v>5815</v>
      </c>
      <c r="H1119" s="1" t="str">
        <f>IF(ISNUMBER(SEARCH("Episode",ViewingActivityRaw[[#This Row],[Title]])),"SERIE","MOVIE")</f>
        <v>SERIE</v>
      </c>
      <c r="I1119" s="1" t="s">
        <v>13</v>
      </c>
      <c r="J1119" s="1" t="s">
        <v>480</v>
      </c>
      <c r="K1119" s="3">
        <v>3.4675925925925923E-2</v>
      </c>
      <c r="L1119" s="1" t="s">
        <v>5642</v>
      </c>
      <c r="M1119" s="1" t="s">
        <v>16</v>
      </c>
    </row>
    <row r="1120" spans="1:13" x14ac:dyDescent="0.3">
      <c r="A1120">
        <v>1119</v>
      </c>
      <c r="B1120" s="1" t="s">
        <v>10</v>
      </c>
      <c r="C1120" s="2">
        <v>42679.834722222222</v>
      </c>
      <c r="D1120" s="2"/>
      <c r="E1120" s="3">
        <v>3.0833333333333334E-2</v>
      </c>
      <c r="F1120" s="1" t="s">
        <v>13</v>
      </c>
      <c r="G1120" s="1" t="s">
        <v>5812</v>
      </c>
      <c r="H1120" s="1" t="str">
        <f>IF(ISNUMBER(SEARCH("Episode",ViewingActivityRaw[[#This Row],[Title]])),"SERIE","MOVIE")</f>
        <v>SERIE</v>
      </c>
      <c r="I1120" s="1" t="s">
        <v>13</v>
      </c>
      <c r="J1120" s="1" t="s">
        <v>480</v>
      </c>
      <c r="K1120" s="3">
        <v>3.3032407407407406E-2</v>
      </c>
      <c r="L1120" s="1" t="s">
        <v>273</v>
      </c>
      <c r="M1120" s="1" t="s">
        <v>16</v>
      </c>
    </row>
    <row r="1121" spans="1:13" x14ac:dyDescent="0.3">
      <c r="A1121">
        <v>1120</v>
      </c>
      <c r="B1121" s="1" t="s">
        <v>10</v>
      </c>
      <c r="C1121" s="2">
        <v>42679.802083333336</v>
      </c>
      <c r="D1121" s="2"/>
      <c r="E1121" s="3">
        <v>3.2106481481481479E-2</v>
      </c>
      <c r="F1121" s="1" t="s">
        <v>13</v>
      </c>
      <c r="G1121" s="1" t="s">
        <v>5813</v>
      </c>
      <c r="H1121" s="1" t="str">
        <f>IF(ISNUMBER(SEARCH("Episode",ViewingActivityRaw[[#This Row],[Title]])),"SERIE","MOVIE")</f>
        <v>SERIE</v>
      </c>
      <c r="I1121" s="1" t="s">
        <v>13</v>
      </c>
      <c r="J1121" s="1" t="s">
        <v>480</v>
      </c>
      <c r="K1121" s="3">
        <v>3.4548611111111113E-2</v>
      </c>
      <c r="L1121" s="1" t="s">
        <v>5277</v>
      </c>
      <c r="M1121" s="1" t="s">
        <v>16</v>
      </c>
    </row>
    <row r="1122" spans="1:13" x14ac:dyDescent="0.3">
      <c r="A1122">
        <v>1121</v>
      </c>
      <c r="B1122" s="1" t="s">
        <v>10</v>
      </c>
      <c r="C1122" s="2">
        <v>42679.767361111109</v>
      </c>
      <c r="D1122" s="2"/>
      <c r="E1122" s="3">
        <v>3.4780092592592592E-2</v>
      </c>
      <c r="F1122" s="1" t="s">
        <v>13</v>
      </c>
      <c r="G1122" s="1" t="s">
        <v>5814</v>
      </c>
      <c r="H1122" s="1" t="str">
        <f>IF(ISNUMBER(SEARCH("Episode",ViewingActivityRaw[[#This Row],[Title]])),"SERIE","MOVIE")</f>
        <v>SERIE</v>
      </c>
      <c r="I1122" s="1" t="s">
        <v>13</v>
      </c>
      <c r="J1122" s="1" t="s">
        <v>480</v>
      </c>
      <c r="K1122" s="3">
        <v>3.4780092592592592E-2</v>
      </c>
      <c r="L1122" s="1" t="s">
        <v>332</v>
      </c>
      <c r="M1122" s="1" t="s">
        <v>16</v>
      </c>
    </row>
    <row r="1123" spans="1:13" x14ac:dyDescent="0.3">
      <c r="A1123">
        <v>1122</v>
      </c>
      <c r="B1123" s="1" t="s">
        <v>10</v>
      </c>
      <c r="C1123" s="2">
        <v>42678.854166666664</v>
      </c>
      <c r="D1123" s="2"/>
      <c r="E1123" s="3">
        <v>3.1828703703703706E-2</v>
      </c>
      <c r="F1123" s="1" t="s">
        <v>13</v>
      </c>
      <c r="G1123" s="1" t="s">
        <v>5817</v>
      </c>
      <c r="H1123" s="1" t="str">
        <f>IF(ISNUMBER(SEARCH("Episode",ViewingActivityRaw[[#This Row],[Title]])),"SERIE","MOVIE")</f>
        <v>SERIE</v>
      </c>
      <c r="I1123" s="1" t="s">
        <v>13</v>
      </c>
      <c r="J1123" s="1" t="s">
        <v>480</v>
      </c>
      <c r="K1123" s="3">
        <v>3.4143518518518517E-2</v>
      </c>
      <c r="L1123" s="1" t="s">
        <v>5818</v>
      </c>
      <c r="M1123" s="1" t="s">
        <v>16</v>
      </c>
    </row>
    <row r="1124" spans="1:13" x14ac:dyDescent="0.3">
      <c r="A1124">
        <v>1123</v>
      </c>
      <c r="B1124" s="1" t="s">
        <v>10</v>
      </c>
      <c r="C1124" s="2">
        <v>42680.557638888888</v>
      </c>
      <c r="D1124" s="2"/>
      <c r="E1124" s="3">
        <v>3.0127314814814815E-2</v>
      </c>
      <c r="F1124" s="1" t="s">
        <v>13</v>
      </c>
      <c r="G1124" s="1" t="s">
        <v>5805</v>
      </c>
      <c r="H1124" s="1" t="str">
        <f>IF(ISNUMBER(SEARCH("Episode",ViewingActivityRaw[[#This Row],[Title]])),"SERIE","MOVIE")</f>
        <v>SERIE</v>
      </c>
      <c r="I1124" s="1" t="s">
        <v>13</v>
      </c>
      <c r="J1124" s="1" t="s">
        <v>480</v>
      </c>
      <c r="K1124" s="3">
        <v>3.2233796296296295E-2</v>
      </c>
      <c r="L1124" s="1" t="s">
        <v>1101</v>
      </c>
      <c r="M1124" s="1" t="s">
        <v>16</v>
      </c>
    </row>
    <row r="1125" spans="1:13" x14ac:dyDescent="0.3">
      <c r="A1125">
        <v>1124</v>
      </c>
      <c r="B1125" s="1" t="s">
        <v>10</v>
      </c>
      <c r="C1125" s="2">
        <v>42679.943749999999</v>
      </c>
      <c r="D1125" s="2"/>
      <c r="E1125" s="3">
        <v>3.4745370370370371E-2</v>
      </c>
      <c r="F1125" s="1" t="s">
        <v>13</v>
      </c>
      <c r="G1125" s="1" t="s">
        <v>5806</v>
      </c>
      <c r="H1125" s="1" t="str">
        <f>IF(ISNUMBER(SEARCH("Episode",ViewingActivityRaw[[#This Row],[Title]])),"SERIE","MOVIE")</f>
        <v>SERIE</v>
      </c>
      <c r="I1125" s="1" t="s">
        <v>13</v>
      </c>
      <c r="J1125" s="1" t="s">
        <v>480</v>
      </c>
      <c r="K1125" s="3">
        <v>3.6944444444444446E-2</v>
      </c>
      <c r="L1125" s="1" t="s">
        <v>5807</v>
      </c>
      <c r="M1125" s="1" t="s">
        <v>16</v>
      </c>
    </row>
    <row r="1126" spans="1:13" x14ac:dyDescent="0.3">
      <c r="A1126">
        <v>1125</v>
      </c>
      <c r="B1126" s="1" t="s">
        <v>10</v>
      </c>
      <c r="C1126" s="2">
        <v>42678.818749999999</v>
      </c>
      <c r="D1126" s="2"/>
      <c r="E1126" s="3">
        <v>3.5879629629629629E-2</v>
      </c>
      <c r="F1126" s="1" t="s">
        <v>13</v>
      </c>
      <c r="G1126" s="1" t="s">
        <v>5819</v>
      </c>
      <c r="H1126" s="1" t="str">
        <f>IF(ISNUMBER(SEARCH("Episode",ViewingActivityRaw[[#This Row],[Title]])),"SERIE","MOVIE")</f>
        <v>SERIE</v>
      </c>
      <c r="I1126" s="1" t="s">
        <v>13</v>
      </c>
      <c r="J1126" s="1" t="s">
        <v>480</v>
      </c>
      <c r="K1126" s="3">
        <v>3.7384259259259256E-2</v>
      </c>
      <c r="L1126" s="1" t="s">
        <v>1089</v>
      </c>
      <c r="M1126" s="1" t="s">
        <v>16</v>
      </c>
    </row>
    <row r="1127" spans="1:13" x14ac:dyDescent="0.3">
      <c r="A1127">
        <v>1126</v>
      </c>
      <c r="B1127" s="1" t="s">
        <v>10</v>
      </c>
      <c r="C1127" s="2">
        <v>42678.886111111111</v>
      </c>
      <c r="D1127" s="2"/>
      <c r="E1127" s="3">
        <v>3.1099537037037037E-2</v>
      </c>
      <c r="F1127" s="1" t="s">
        <v>13</v>
      </c>
      <c r="G1127" s="1" t="s">
        <v>5816</v>
      </c>
      <c r="H1127" s="1" t="str">
        <f>IF(ISNUMBER(SEARCH("Episode",ViewingActivityRaw[[#This Row],[Title]])),"SERIE","MOVIE")</f>
        <v>SERIE</v>
      </c>
      <c r="I1127" s="1" t="s">
        <v>13</v>
      </c>
      <c r="J1127" s="1" t="s">
        <v>480</v>
      </c>
      <c r="K1127" s="3">
        <v>3.3530092592592591E-2</v>
      </c>
      <c r="L1127" s="1" t="s">
        <v>3123</v>
      </c>
      <c r="M1127" s="1" t="s">
        <v>16</v>
      </c>
    </row>
    <row r="1128" spans="1:13" x14ac:dyDescent="0.3">
      <c r="A1128">
        <v>1127</v>
      </c>
      <c r="B1128" s="1" t="s">
        <v>10</v>
      </c>
      <c r="C1128" s="2">
        <v>42679.869444444441</v>
      </c>
      <c r="D1128" s="2"/>
      <c r="E1128" s="3">
        <v>3.3599537037037039E-2</v>
      </c>
      <c r="F1128" s="1" t="s">
        <v>13</v>
      </c>
      <c r="G1128" s="1" t="s">
        <v>5810</v>
      </c>
      <c r="H1128" s="1" t="str">
        <f>IF(ISNUMBER(SEARCH("Episode",ViewingActivityRaw[[#This Row],[Title]])),"SERIE","MOVIE")</f>
        <v>SERIE</v>
      </c>
      <c r="I1128" s="1" t="s">
        <v>13</v>
      </c>
      <c r="J1128" s="1" t="s">
        <v>480</v>
      </c>
      <c r="K1128" s="3">
        <v>3.5810185185185188E-2</v>
      </c>
      <c r="L1128" s="1" t="s">
        <v>5811</v>
      </c>
      <c r="M1128" s="1" t="s">
        <v>16</v>
      </c>
    </row>
    <row r="1129" spans="1:13" x14ac:dyDescent="0.3">
      <c r="A1129">
        <v>1128</v>
      </c>
      <c r="B1129" s="1" t="s">
        <v>10</v>
      </c>
      <c r="C1129" s="2">
        <v>42679.908333333333</v>
      </c>
      <c r="D1129" s="2"/>
      <c r="E1129" s="3">
        <v>3.5486111111111114E-2</v>
      </c>
      <c r="F1129" s="1" t="s">
        <v>13</v>
      </c>
      <c r="G1129" s="1" t="s">
        <v>5808</v>
      </c>
      <c r="H1129" s="1" t="str">
        <f>IF(ISNUMBER(SEARCH("Episode",ViewingActivityRaw[[#This Row],[Title]])),"SERIE","MOVIE")</f>
        <v>SERIE</v>
      </c>
      <c r="I1129" s="1" t="s">
        <v>13</v>
      </c>
      <c r="J1129" s="1" t="s">
        <v>480</v>
      </c>
      <c r="K1129" s="3">
        <v>3.7800925925925925E-2</v>
      </c>
      <c r="L1129" s="1" t="s">
        <v>5809</v>
      </c>
      <c r="M1129" s="1" t="s">
        <v>16</v>
      </c>
    </row>
    <row r="1130" spans="1:13" x14ac:dyDescent="0.3">
      <c r="A1130">
        <v>1129</v>
      </c>
      <c r="B1130" s="1" t="s">
        <v>10</v>
      </c>
      <c r="C1130" s="2">
        <v>42680.588888888888</v>
      </c>
      <c r="D1130" s="2"/>
      <c r="E1130" s="3">
        <v>3.5300925925925923E-2</v>
      </c>
      <c r="F1130" s="1" t="s">
        <v>13</v>
      </c>
      <c r="G1130" s="1" t="s">
        <v>5803</v>
      </c>
      <c r="H1130" s="1" t="str">
        <f>IF(ISNUMBER(SEARCH("Episode",ViewingActivityRaw[[#This Row],[Title]])),"SERIE","MOVIE")</f>
        <v>SERIE</v>
      </c>
      <c r="I1130" s="1" t="s">
        <v>13</v>
      </c>
      <c r="J1130" s="1" t="s">
        <v>480</v>
      </c>
      <c r="K1130" s="3">
        <v>3.8206018518518521E-2</v>
      </c>
      <c r="L1130" s="1" t="s">
        <v>5804</v>
      </c>
      <c r="M1130" s="1" t="s">
        <v>16</v>
      </c>
    </row>
    <row r="1131" spans="1:13" x14ac:dyDescent="0.3">
      <c r="A1131">
        <v>1130</v>
      </c>
      <c r="B1131" s="1" t="s">
        <v>10</v>
      </c>
      <c r="C1131" s="2">
        <v>42680.740972222222</v>
      </c>
      <c r="D1131" s="2"/>
      <c r="E1131" s="3">
        <v>3.3831018518518517E-2</v>
      </c>
      <c r="F1131" s="1" t="s">
        <v>13</v>
      </c>
      <c r="G1131" s="1" t="s">
        <v>5796</v>
      </c>
      <c r="H1131" s="1" t="str">
        <f>IF(ISNUMBER(SEARCH("Episode",ViewingActivityRaw[[#This Row],[Title]])),"SERIE","MOVIE")</f>
        <v>SERIE</v>
      </c>
      <c r="I1131" s="1" t="s">
        <v>13</v>
      </c>
      <c r="J1131" s="1" t="s">
        <v>480</v>
      </c>
      <c r="K1131" s="3">
        <v>3.5694444444444445E-2</v>
      </c>
      <c r="L1131" s="1" t="s">
        <v>5797</v>
      </c>
      <c r="M1131" s="1" t="s">
        <v>16</v>
      </c>
    </row>
    <row r="1132" spans="1:13" x14ac:dyDescent="0.3">
      <c r="A1132">
        <v>1131</v>
      </c>
      <c r="B1132" s="1" t="s">
        <v>10</v>
      </c>
      <c r="C1132" s="2">
        <v>42683.816666666666</v>
      </c>
      <c r="D1132" s="2"/>
      <c r="E1132" s="3">
        <v>3.2546296296296295E-2</v>
      </c>
      <c r="F1132" s="1" t="s">
        <v>13</v>
      </c>
      <c r="G1132" s="1" t="s">
        <v>5786</v>
      </c>
      <c r="H1132" s="1" t="str">
        <f>IF(ISNUMBER(SEARCH("Episode",ViewingActivityRaw[[#This Row],[Title]])),"SERIE","MOVIE")</f>
        <v>SERIE</v>
      </c>
      <c r="I1132" s="1" t="s">
        <v>13</v>
      </c>
      <c r="J1132" s="1" t="s">
        <v>480</v>
      </c>
      <c r="K1132" s="3">
        <v>3.4525462962962966E-2</v>
      </c>
      <c r="L1132" s="1" t="s">
        <v>5787</v>
      </c>
      <c r="M1132" s="1" t="s">
        <v>16</v>
      </c>
    </row>
    <row r="1133" spans="1:13" x14ac:dyDescent="0.3">
      <c r="A1133">
        <v>1132</v>
      </c>
      <c r="B1133" s="1" t="s">
        <v>10</v>
      </c>
      <c r="C1133" s="2">
        <v>42680.841666666667</v>
      </c>
      <c r="D1133" s="2"/>
      <c r="E1133" s="3">
        <v>3.5185185185185187E-2</v>
      </c>
      <c r="F1133" s="1" t="s">
        <v>13</v>
      </c>
      <c r="G1133" s="1" t="s">
        <v>5792</v>
      </c>
      <c r="H1133" s="1" t="str">
        <f>IF(ISNUMBER(SEARCH("Episode",ViewingActivityRaw[[#This Row],[Title]])),"SERIE","MOVIE")</f>
        <v>SERIE</v>
      </c>
      <c r="I1133" s="1" t="s">
        <v>13</v>
      </c>
      <c r="J1133" s="1" t="s">
        <v>480</v>
      </c>
      <c r="K1133" s="3">
        <v>3.7048611111111109E-2</v>
      </c>
      <c r="L1133" s="1" t="s">
        <v>5793</v>
      </c>
      <c r="M1133" s="1" t="s">
        <v>16</v>
      </c>
    </row>
    <row r="1134" spans="1:13" x14ac:dyDescent="0.3">
      <c r="A1134">
        <v>1133</v>
      </c>
      <c r="B1134" s="1" t="s">
        <v>10</v>
      </c>
      <c r="C1134" s="2">
        <v>42680.87777777778</v>
      </c>
      <c r="D1134" s="2"/>
      <c r="E1134" s="3">
        <v>3.3726851851851855E-2</v>
      </c>
      <c r="F1134" s="1" t="s">
        <v>13</v>
      </c>
      <c r="G1134" s="1" t="s">
        <v>5790</v>
      </c>
      <c r="H1134" s="1" t="str">
        <f>IF(ISNUMBER(SEARCH("Episode",ViewingActivityRaw[[#This Row],[Title]])),"SERIE","MOVIE")</f>
        <v>SERIE</v>
      </c>
      <c r="I1134" s="1" t="s">
        <v>13</v>
      </c>
      <c r="J1134" s="1" t="s">
        <v>480</v>
      </c>
      <c r="K1134" s="3">
        <v>3.560185185185185E-2</v>
      </c>
      <c r="L1134" s="1" t="s">
        <v>5791</v>
      </c>
      <c r="M1134" s="1" t="s">
        <v>16</v>
      </c>
    </row>
    <row r="1135" spans="1:13" x14ac:dyDescent="0.3">
      <c r="A1135">
        <v>1134</v>
      </c>
      <c r="B1135" s="1" t="s">
        <v>10</v>
      </c>
      <c r="C1135" s="2">
        <v>42680.667361111111</v>
      </c>
      <c r="D1135" s="2"/>
      <c r="E1135" s="3">
        <v>3.4224537037037039E-2</v>
      </c>
      <c r="F1135" s="1" t="s">
        <v>13</v>
      </c>
      <c r="G1135" s="1" t="s">
        <v>5799</v>
      </c>
      <c r="H1135" s="1" t="str">
        <f>IF(ISNUMBER(SEARCH("Episode",ViewingActivityRaw[[#This Row],[Title]])),"SERIE","MOVIE")</f>
        <v>SERIE</v>
      </c>
      <c r="I1135" s="1" t="s">
        <v>13</v>
      </c>
      <c r="J1135" s="1" t="s">
        <v>480</v>
      </c>
      <c r="K1135" s="3">
        <v>3.6539351851851851E-2</v>
      </c>
      <c r="L1135" s="1" t="s">
        <v>5800</v>
      </c>
      <c r="M1135" s="1" t="s">
        <v>16</v>
      </c>
    </row>
    <row r="1136" spans="1:13" x14ac:dyDescent="0.3">
      <c r="A1136">
        <v>1135</v>
      </c>
      <c r="B1136" s="1" t="s">
        <v>10</v>
      </c>
      <c r="C1136" s="2">
        <v>42683.852777777778</v>
      </c>
      <c r="D1136" s="2"/>
      <c r="E1136" s="3">
        <v>3.1759259259259258E-2</v>
      </c>
      <c r="F1136" s="1" t="s">
        <v>13</v>
      </c>
      <c r="G1136" s="1" t="s">
        <v>5785</v>
      </c>
      <c r="H1136" s="1" t="str">
        <f>IF(ISNUMBER(SEARCH("Episode",ViewingActivityRaw[[#This Row],[Title]])),"SERIE","MOVIE")</f>
        <v>SERIE</v>
      </c>
      <c r="I1136" s="1" t="s">
        <v>13</v>
      </c>
      <c r="J1136" s="1" t="s">
        <v>480</v>
      </c>
      <c r="K1136" s="3">
        <v>3.3738425925925929E-2</v>
      </c>
      <c r="L1136" s="1" t="s">
        <v>287</v>
      </c>
      <c r="M1136" s="1" t="s">
        <v>16</v>
      </c>
    </row>
    <row r="1137" spans="1:13" x14ac:dyDescent="0.3">
      <c r="A1137">
        <v>1136</v>
      </c>
      <c r="B1137" s="1" t="s">
        <v>10</v>
      </c>
      <c r="C1137" s="2">
        <v>42681.811805555553</v>
      </c>
      <c r="D1137" s="2"/>
      <c r="E1137" s="3">
        <v>3.4502314814814812E-2</v>
      </c>
      <c r="F1137" s="1" t="s">
        <v>13</v>
      </c>
      <c r="G1137" s="1" t="s">
        <v>5788</v>
      </c>
      <c r="H1137" s="1" t="str">
        <f>IF(ISNUMBER(SEARCH("Episode",ViewingActivityRaw[[#This Row],[Title]])),"SERIE","MOVIE")</f>
        <v>SERIE</v>
      </c>
      <c r="I1137" s="1" t="s">
        <v>13</v>
      </c>
      <c r="J1137" s="1" t="s">
        <v>480</v>
      </c>
      <c r="K1137" s="3">
        <v>3.6030092592592593E-2</v>
      </c>
      <c r="L1137" s="1" t="s">
        <v>5789</v>
      </c>
      <c r="M1137" s="1" t="s">
        <v>16</v>
      </c>
    </row>
    <row r="1138" spans="1:13" x14ac:dyDescent="0.3">
      <c r="A1138">
        <v>1137</v>
      </c>
      <c r="B1138" s="1" t="s">
        <v>10</v>
      </c>
      <c r="C1138" s="2">
        <v>42680.703472222223</v>
      </c>
      <c r="D1138" s="2"/>
      <c r="E1138" s="3">
        <v>3.2210648148148148E-2</v>
      </c>
      <c r="F1138" s="1" t="s">
        <v>13</v>
      </c>
      <c r="G1138" s="1" t="s">
        <v>5798</v>
      </c>
      <c r="H1138" s="1" t="str">
        <f>IF(ISNUMBER(SEARCH("Episode",ViewingActivityRaw[[#This Row],[Title]])),"SERIE","MOVIE")</f>
        <v>SERIE</v>
      </c>
      <c r="I1138" s="1" t="s">
        <v>13</v>
      </c>
      <c r="J1138" s="1" t="s">
        <v>480</v>
      </c>
      <c r="K1138" s="3">
        <v>3.4432870370370371E-2</v>
      </c>
      <c r="L1138" s="1" t="s">
        <v>3494</v>
      </c>
      <c r="M1138" s="1" t="s">
        <v>16</v>
      </c>
    </row>
    <row r="1139" spans="1:13" x14ac:dyDescent="0.3">
      <c r="A1139">
        <v>1138</v>
      </c>
      <c r="B1139" s="1" t="s">
        <v>10</v>
      </c>
      <c r="C1139" s="2">
        <v>42683.887499999997</v>
      </c>
      <c r="D1139" s="2"/>
      <c r="E1139" s="3">
        <v>3.0983796296296297E-2</v>
      </c>
      <c r="F1139" s="1" t="s">
        <v>13</v>
      </c>
      <c r="G1139" s="1" t="s">
        <v>5784</v>
      </c>
      <c r="H1139" s="1" t="str">
        <f>IF(ISNUMBER(SEARCH("Episode",ViewingActivityRaw[[#This Row],[Title]])),"SERIE","MOVIE")</f>
        <v>SERIE</v>
      </c>
      <c r="I1139" s="1" t="s">
        <v>13</v>
      </c>
      <c r="J1139" s="1" t="s">
        <v>480</v>
      </c>
      <c r="K1139" s="3">
        <v>3.2835648148148149E-2</v>
      </c>
      <c r="L1139" s="1" t="s">
        <v>3135</v>
      </c>
      <c r="M1139" s="1" t="s">
        <v>16</v>
      </c>
    </row>
    <row r="1140" spans="1:13" x14ac:dyDescent="0.3">
      <c r="A1140">
        <v>1139</v>
      </c>
      <c r="B1140" s="1" t="s">
        <v>10</v>
      </c>
      <c r="C1140" s="2">
        <v>42680.801388888889</v>
      </c>
      <c r="D1140" s="2"/>
      <c r="E1140" s="3">
        <v>3.3229166666666664E-2</v>
      </c>
      <c r="F1140" s="1" t="s">
        <v>13</v>
      </c>
      <c r="G1140" s="1" t="s">
        <v>5794</v>
      </c>
      <c r="H1140" s="1" t="str">
        <f>IF(ISNUMBER(SEARCH("Episode",ViewingActivityRaw[[#This Row],[Title]])),"SERIE","MOVIE")</f>
        <v>SERIE</v>
      </c>
      <c r="I1140" s="1" t="s">
        <v>13</v>
      </c>
      <c r="J1140" s="1" t="s">
        <v>480</v>
      </c>
      <c r="K1140" s="3">
        <v>3.4988425925925923E-2</v>
      </c>
      <c r="L1140" s="1" t="s">
        <v>5795</v>
      </c>
      <c r="M1140" s="1" t="s">
        <v>16</v>
      </c>
    </row>
    <row r="1141" spans="1:13" x14ac:dyDescent="0.3">
      <c r="A1141">
        <v>1140</v>
      </c>
      <c r="B1141" s="1" t="s">
        <v>10</v>
      </c>
      <c r="C1141" s="2">
        <v>42684.806944444441</v>
      </c>
      <c r="D1141" s="2"/>
      <c r="E1141" s="3">
        <v>3.2638888888888891E-2</v>
      </c>
      <c r="F1141" s="1" t="s">
        <v>13</v>
      </c>
      <c r="G1141" s="1" t="s">
        <v>5782</v>
      </c>
      <c r="H1141" s="1" t="str">
        <f>IF(ISNUMBER(SEARCH("Episode",ViewingActivityRaw[[#This Row],[Title]])),"SERIE","MOVIE")</f>
        <v>SERIE</v>
      </c>
      <c r="I1141" s="1" t="s">
        <v>13</v>
      </c>
      <c r="J1141" s="1" t="s">
        <v>480</v>
      </c>
      <c r="K1141" s="3">
        <v>3.5081018518518518E-2</v>
      </c>
      <c r="L1141" s="1" t="s">
        <v>5783</v>
      </c>
      <c r="M1141" s="1" t="s">
        <v>16</v>
      </c>
    </row>
    <row r="1142" spans="1:13" x14ac:dyDescent="0.3">
      <c r="A1142">
        <v>1141</v>
      </c>
      <c r="B1142" s="1" t="s">
        <v>10</v>
      </c>
      <c r="C1142" s="2">
        <v>42680.62777777778</v>
      </c>
      <c r="D1142" s="2"/>
      <c r="E1142" s="3">
        <v>3.4004629629629628E-2</v>
      </c>
      <c r="F1142" s="1" t="s">
        <v>13</v>
      </c>
      <c r="G1142" s="1" t="s">
        <v>5801</v>
      </c>
      <c r="H1142" s="1" t="str">
        <f>IF(ISNUMBER(SEARCH("Episode",ViewingActivityRaw[[#This Row],[Title]])),"SERIE","MOVIE")</f>
        <v>SERIE</v>
      </c>
      <c r="I1142" s="1" t="s">
        <v>13</v>
      </c>
      <c r="J1142" s="1" t="s">
        <v>480</v>
      </c>
      <c r="K1142" s="3">
        <v>3.6793981481481483E-2</v>
      </c>
      <c r="L1142" s="1" t="s">
        <v>5802</v>
      </c>
      <c r="M1142" s="1" t="s">
        <v>16</v>
      </c>
    </row>
    <row r="1143" spans="1:13" x14ac:dyDescent="0.3">
      <c r="A1143">
        <v>1142</v>
      </c>
      <c r="B1143" s="1" t="s">
        <v>10</v>
      </c>
      <c r="C1143" s="2">
        <v>42684.839583333334</v>
      </c>
      <c r="D1143" s="2"/>
      <c r="E1143" s="3">
        <v>3.5034722222222224E-2</v>
      </c>
      <c r="F1143" s="1" t="s">
        <v>13</v>
      </c>
      <c r="G1143" s="1" t="s">
        <v>5781</v>
      </c>
      <c r="H1143" s="1" t="str">
        <f>IF(ISNUMBER(SEARCH("Episode",ViewingActivityRaw[[#This Row],[Title]])),"SERIE","MOVIE")</f>
        <v>SERIE</v>
      </c>
      <c r="I1143" s="1" t="s">
        <v>13</v>
      </c>
      <c r="J1143" s="1" t="s">
        <v>480</v>
      </c>
      <c r="K1143" s="3">
        <v>3.7812499999999999E-2</v>
      </c>
      <c r="L1143" s="1" t="s">
        <v>3108</v>
      </c>
      <c r="M1143" s="1" t="s">
        <v>16</v>
      </c>
    </row>
    <row r="1144" spans="1:13" x14ac:dyDescent="0.3">
      <c r="A1144">
        <v>1143</v>
      </c>
      <c r="B1144" s="1" t="s">
        <v>10</v>
      </c>
      <c r="C1144" s="2">
        <v>42687.670138888891</v>
      </c>
      <c r="D1144" s="2"/>
      <c r="E1144" s="3">
        <v>3.7430555555555557E-2</v>
      </c>
      <c r="F1144" s="1" t="s">
        <v>13</v>
      </c>
      <c r="G1144" s="1" t="s">
        <v>5772</v>
      </c>
      <c r="H1144" s="1" t="str">
        <f>IF(ISNUMBER(SEARCH("Episode",ViewingActivityRaw[[#This Row],[Title]])),"SERIE","MOVIE")</f>
        <v>SERIE</v>
      </c>
      <c r="I1144" s="1" t="s">
        <v>13</v>
      </c>
      <c r="J1144" s="1" t="s">
        <v>480</v>
      </c>
      <c r="K1144" s="3">
        <v>3.9421296296296295E-2</v>
      </c>
      <c r="L1144" s="1" t="s">
        <v>4207</v>
      </c>
      <c r="M1144" s="1" t="s">
        <v>16</v>
      </c>
    </row>
    <row r="1145" spans="1:13" x14ac:dyDescent="0.3">
      <c r="A1145">
        <v>1144</v>
      </c>
      <c r="B1145" s="1" t="s">
        <v>10</v>
      </c>
      <c r="C1145" s="2">
        <v>42686.886111111111</v>
      </c>
      <c r="D1145" s="2"/>
      <c r="E1145" s="3">
        <v>3.6469907407407409E-2</v>
      </c>
      <c r="F1145" s="1" t="s">
        <v>13</v>
      </c>
      <c r="G1145" s="1" t="s">
        <v>5778</v>
      </c>
      <c r="H1145" s="1" t="str">
        <f>IF(ISNUMBER(SEARCH("Episode",ViewingActivityRaw[[#This Row],[Title]])),"SERIE","MOVIE")</f>
        <v>SERIE</v>
      </c>
      <c r="I1145" s="1" t="s">
        <v>13</v>
      </c>
      <c r="J1145" s="1" t="s">
        <v>480</v>
      </c>
      <c r="K1145" s="3">
        <v>3.8692129629629632E-2</v>
      </c>
      <c r="L1145" s="1" t="s">
        <v>2171</v>
      </c>
      <c r="M1145" s="1" t="s">
        <v>16</v>
      </c>
    </row>
    <row r="1146" spans="1:13" x14ac:dyDescent="0.3">
      <c r="A1146">
        <v>1145</v>
      </c>
      <c r="B1146" s="1" t="s">
        <v>10</v>
      </c>
      <c r="C1146" s="2">
        <v>42687.618055555555</v>
      </c>
      <c r="D1146" s="2"/>
      <c r="E1146" s="3">
        <v>3.4444444444444444E-2</v>
      </c>
      <c r="F1146" s="1" t="s">
        <v>13</v>
      </c>
      <c r="G1146" s="1" t="s">
        <v>5773</v>
      </c>
      <c r="H1146" s="1" t="str">
        <f>IF(ISNUMBER(SEARCH("Episode",ViewingActivityRaw[[#This Row],[Title]])),"SERIE","MOVIE")</f>
        <v>SERIE</v>
      </c>
      <c r="I1146" s="1" t="s">
        <v>13</v>
      </c>
      <c r="J1146" s="1" t="s">
        <v>480</v>
      </c>
      <c r="K1146" s="3">
        <v>3.650462962962963E-2</v>
      </c>
      <c r="L1146" s="1" t="s">
        <v>4253</v>
      </c>
      <c r="M1146" s="1" t="s">
        <v>16</v>
      </c>
    </row>
    <row r="1147" spans="1:13" x14ac:dyDescent="0.3">
      <c r="A1147">
        <v>1146</v>
      </c>
      <c r="B1147" s="1" t="s">
        <v>10</v>
      </c>
      <c r="C1147" s="2">
        <v>42687.579861111109</v>
      </c>
      <c r="D1147" s="2"/>
      <c r="E1147" s="3">
        <v>3.4872685185185187E-2</v>
      </c>
      <c r="F1147" s="1" t="s">
        <v>13</v>
      </c>
      <c r="G1147" s="1" t="s">
        <v>5774</v>
      </c>
      <c r="H1147" s="1" t="str">
        <f>IF(ISNUMBER(SEARCH("Episode",ViewingActivityRaw[[#This Row],[Title]])),"SERIE","MOVIE")</f>
        <v>SERIE</v>
      </c>
      <c r="I1147" s="1" t="s">
        <v>13</v>
      </c>
      <c r="J1147" s="1" t="s">
        <v>480</v>
      </c>
      <c r="K1147" s="3">
        <v>3.7187499999999998E-2</v>
      </c>
      <c r="L1147" s="1" t="s">
        <v>5775</v>
      </c>
      <c r="M1147" s="1" t="s">
        <v>16</v>
      </c>
    </row>
    <row r="1148" spans="1:13" x14ac:dyDescent="0.3">
      <c r="A1148">
        <v>1147</v>
      </c>
      <c r="B1148" s="1" t="s">
        <v>10</v>
      </c>
      <c r="C1148" s="2">
        <v>42688.831944444442</v>
      </c>
      <c r="D1148" s="2"/>
      <c r="E1148" s="3">
        <v>3.7106481481481483E-2</v>
      </c>
      <c r="F1148" s="1" t="s">
        <v>13</v>
      </c>
      <c r="G1148" s="1" t="s">
        <v>5767</v>
      </c>
      <c r="H1148" s="1" t="str">
        <f>IF(ISNUMBER(SEARCH("Episode",ViewingActivityRaw[[#This Row],[Title]])),"SERIE","MOVIE")</f>
        <v>SERIE</v>
      </c>
      <c r="I1148" s="1" t="s">
        <v>13</v>
      </c>
      <c r="J1148" s="1" t="s">
        <v>480</v>
      </c>
      <c r="K1148" s="3">
        <v>3.9456018518518515E-2</v>
      </c>
      <c r="L1148" s="1" t="s">
        <v>5768</v>
      </c>
      <c r="M1148" s="1" t="s">
        <v>16</v>
      </c>
    </row>
    <row r="1149" spans="1:13" x14ac:dyDescent="0.3">
      <c r="A1149">
        <v>1148</v>
      </c>
      <c r="B1149" s="1" t="s">
        <v>10</v>
      </c>
      <c r="C1149" s="2">
        <v>42687.861805555556</v>
      </c>
      <c r="D1149" s="2"/>
      <c r="E1149" s="3">
        <v>3.6562499999999998E-2</v>
      </c>
      <c r="F1149" s="1" t="s">
        <v>13</v>
      </c>
      <c r="G1149" s="1" t="s">
        <v>5771</v>
      </c>
      <c r="H1149" s="1" t="str">
        <f>IF(ISNUMBER(SEARCH("Episode",ViewingActivityRaw[[#This Row],[Title]])),"SERIE","MOVIE")</f>
        <v>SERIE</v>
      </c>
      <c r="I1149" s="1" t="s">
        <v>13</v>
      </c>
      <c r="J1149" s="1" t="s">
        <v>480</v>
      </c>
      <c r="K1149" s="3">
        <v>3.9004629629629632E-2</v>
      </c>
      <c r="L1149" s="1" t="s">
        <v>5595</v>
      </c>
      <c r="M1149" s="1" t="s">
        <v>16</v>
      </c>
    </row>
    <row r="1150" spans="1:13" x14ac:dyDescent="0.3">
      <c r="A1150">
        <v>1149</v>
      </c>
      <c r="B1150" s="1" t="s">
        <v>10</v>
      </c>
      <c r="C1150" s="2">
        <v>42686.925694444442</v>
      </c>
      <c r="D1150" s="2"/>
      <c r="E1150" s="3">
        <v>3.4409722222222223E-2</v>
      </c>
      <c r="F1150" s="1" t="s">
        <v>13</v>
      </c>
      <c r="G1150" s="1" t="s">
        <v>5777</v>
      </c>
      <c r="H1150" s="1" t="str">
        <f>IF(ISNUMBER(SEARCH("Episode",ViewingActivityRaw[[#This Row],[Title]])),"SERIE","MOVIE")</f>
        <v>SERIE</v>
      </c>
      <c r="I1150" s="1" t="s">
        <v>13</v>
      </c>
      <c r="J1150" s="1" t="s">
        <v>480</v>
      </c>
      <c r="K1150" s="3">
        <v>3.6724537037037035E-2</v>
      </c>
      <c r="L1150" s="1" t="s">
        <v>2619</v>
      </c>
      <c r="M1150" s="1" t="s">
        <v>16</v>
      </c>
    </row>
    <row r="1151" spans="1:13" x14ac:dyDescent="0.3">
      <c r="A1151">
        <v>1150</v>
      </c>
      <c r="B1151" s="1" t="s">
        <v>10</v>
      </c>
      <c r="C1151" s="2">
        <v>42684.892361111109</v>
      </c>
      <c r="D1151" s="2"/>
      <c r="E1151" s="3">
        <v>3.7708333333333337E-2</v>
      </c>
      <c r="F1151" s="1" t="s">
        <v>13</v>
      </c>
      <c r="G1151" s="1" t="s">
        <v>5779</v>
      </c>
      <c r="H1151" s="1" t="str">
        <f>IF(ISNUMBER(SEARCH("Episode",ViewingActivityRaw[[#This Row],[Title]])),"SERIE","MOVIE")</f>
        <v>SERIE</v>
      </c>
      <c r="I1151" s="1" t="s">
        <v>13</v>
      </c>
      <c r="J1151" s="1" t="s">
        <v>5550</v>
      </c>
      <c r="K1151" s="3">
        <v>4.010416666666667E-2</v>
      </c>
      <c r="L1151" s="1" t="s">
        <v>5780</v>
      </c>
      <c r="M1151" s="1" t="s">
        <v>16</v>
      </c>
    </row>
    <row r="1152" spans="1:13" x14ac:dyDescent="0.3">
      <c r="A1152">
        <v>1151</v>
      </c>
      <c r="B1152" s="1" t="s">
        <v>10</v>
      </c>
      <c r="C1152" s="2">
        <v>42688.875694444447</v>
      </c>
      <c r="D1152" s="2"/>
      <c r="E1152" s="3">
        <v>3.5798611111111114E-2</v>
      </c>
      <c r="F1152" s="1" t="s">
        <v>13</v>
      </c>
      <c r="G1152" s="1" t="s">
        <v>5766</v>
      </c>
      <c r="H1152" s="1" t="str">
        <f>IF(ISNUMBER(SEARCH("Episode",ViewingActivityRaw[[#This Row],[Title]])),"SERIE","MOVIE")</f>
        <v>SERIE</v>
      </c>
      <c r="I1152" s="1" t="s">
        <v>13</v>
      </c>
      <c r="J1152" s="1" t="s">
        <v>480</v>
      </c>
      <c r="K1152" s="3">
        <v>3.8460648148148147E-2</v>
      </c>
      <c r="L1152" s="1" t="s">
        <v>4388</v>
      </c>
      <c r="M1152" s="1" t="s">
        <v>16</v>
      </c>
    </row>
    <row r="1153" spans="1:13" x14ac:dyDescent="0.3">
      <c r="A1153">
        <v>1152</v>
      </c>
      <c r="B1153" s="1" t="s">
        <v>10</v>
      </c>
      <c r="C1153" s="2">
        <v>42687.540972222225</v>
      </c>
      <c r="D1153" s="2"/>
      <c r="E1153" s="3">
        <v>3.7337962962962962E-2</v>
      </c>
      <c r="F1153" s="1" t="s">
        <v>13</v>
      </c>
      <c r="G1153" s="1" t="s">
        <v>5776</v>
      </c>
      <c r="H1153" s="1" t="str">
        <f>IF(ISNUMBER(SEARCH("Episode",ViewingActivityRaw[[#This Row],[Title]])),"SERIE","MOVIE")</f>
        <v>SERIE</v>
      </c>
      <c r="I1153" s="1" t="s">
        <v>13</v>
      </c>
      <c r="J1153" s="1" t="s">
        <v>480</v>
      </c>
      <c r="K1153" s="3">
        <v>3.9421296296296295E-2</v>
      </c>
      <c r="L1153" s="1" t="s">
        <v>4207</v>
      </c>
      <c r="M1153" s="1" t="s">
        <v>16</v>
      </c>
    </row>
    <row r="1154" spans="1:13" x14ac:dyDescent="0.3">
      <c r="A1154">
        <v>1153</v>
      </c>
      <c r="B1154" s="1" t="s">
        <v>10</v>
      </c>
      <c r="C1154" s="2">
        <v>42687.899305555555</v>
      </c>
      <c r="D1154" s="2"/>
      <c r="E1154" s="3">
        <v>3.4583333333333334E-2</v>
      </c>
      <c r="F1154" s="1" t="s">
        <v>13</v>
      </c>
      <c r="G1154" s="1" t="s">
        <v>5769</v>
      </c>
      <c r="H1154" s="1" t="str">
        <f>IF(ISNUMBER(SEARCH("Episode",ViewingActivityRaw[[#This Row],[Title]])),"SERIE","MOVIE")</f>
        <v>SERIE</v>
      </c>
      <c r="I1154" s="1" t="s">
        <v>13</v>
      </c>
      <c r="J1154" s="1" t="s">
        <v>480</v>
      </c>
      <c r="K1154" s="3">
        <v>3.6782407407407409E-2</v>
      </c>
      <c r="L1154" s="1" t="s">
        <v>5770</v>
      </c>
      <c r="M1154" s="1" t="s">
        <v>16</v>
      </c>
    </row>
    <row r="1155" spans="1:13" x14ac:dyDescent="0.3">
      <c r="A1155">
        <v>1154</v>
      </c>
      <c r="B1155" s="1" t="s">
        <v>10</v>
      </c>
      <c r="C1155" s="2">
        <v>42688.92291666667</v>
      </c>
      <c r="D1155" s="2"/>
      <c r="E1155" s="3">
        <v>3.2731481481481479E-2</v>
      </c>
      <c r="F1155" s="1" t="s">
        <v>13</v>
      </c>
      <c r="G1155" s="1" t="s">
        <v>5765</v>
      </c>
      <c r="H1155" s="1" t="str">
        <f>IF(ISNUMBER(SEARCH("Episode",ViewingActivityRaw[[#This Row],[Title]])),"SERIE","MOVIE")</f>
        <v>SERIE</v>
      </c>
      <c r="I1155" s="1" t="s">
        <v>13</v>
      </c>
      <c r="J1155" s="1" t="s">
        <v>480</v>
      </c>
      <c r="K1155" s="3">
        <v>3.6203703703703703E-2</v>
      </c>
      <c r="L1155" s="1" t="s">
        <v>75</v>
      </c>
      <c r="M1155" s="1" t="s">
        <v>16</v>
      </c>
    </row>
    <row r="1156" spans="1:13" x14ac:dyDescent="0.3">
      <c r="A1156">
        <v>1155</v>
      </c>
      <c r="B1156" s="1" t="s">
        <v>10</v>
      </c>
      <c r="C1156" s="2">
        <v>42693.813888888886</v>
      </c>
      <c r="D1156" s="2"/>
      <c r="E1156" s="3">
        <v>3.5474537037037034E-2</v>
      </c>
      <c r="F1156" s="1" t="s">
        <v>13</v>
      </c>
      <c r="G1156" s="1" t="s">
        <v>5757</v>
      </c>
      <c r="H1156" s="1" t="str">
        <f>IF(ISNUMBER(SEARCH("Episode",ViewingActivityRaw[[#This Row],[Title]])),"SERIE","MOVIE")</f>
        <v>SERIE</v>
      </c>
      <c r="I1156" s="1" t="s">
        <v>13</v>
      </c>
      <c r="J1156" s="1" t="s">
        <v>480</v>
      </c>
      <c r="K1156" s="3">
        <v>3.7916666666666668E-2</v>
      </c>
      <c r="L1156" s="1" t="s">
        <v>5758</v>
      </c>
      <c r="M1156" s="1" t="s">
        <v>16</v>
      </c>
    </row>
    <row r="1157" spans="1:13" x14ac:dyDescent="0.3">
      <c r="A1157">
        <v>1156</v>
      </c>
      <c r="B1157" s="1" t="s">
        <v>10</v>
      </c>
      <c r="C1157" s="2">
        <v>42700.84652777778</v>
      </c>
      <c r="D1157" s="2"/>
      <c r="E1157" s="3">
        <v>3.5960648148148151E-2</v>
      </c>
      <c r="F1157" s="1" t="s">
        <v>13</v>
      </c>
      <c r="G1157" s="1" t="s">
        <v>5755</v>
      </c>
      <c r="H1157" s="1" t="str">
        <f>IF(ISNUMBER(SEARCH("Episode",ViewingActivityRaw[[#This Row],[Title]])),"SERIE","MOVIE")</f>
        <v>SERIE</v>
      </c>
      <c r="I1157" s="1" t="s">
        <v>13</v>
      </c>
      <c r="J1157" s="1" t="s">
        <v>480</v>
      </c>
      <c r="K1157" s="3">
        <v>3.5960648148148151E-2</v>
      </c>
      <c r="L1157" s="1" t="s">
        <v>3732</v>
      </c>
      <c r="M1157" s="1" t="s">
        <v>16</v>
      </c>
    </row>
    <row r="1158" spans="1:13" x14ac:dyDescent="0.3">
      <c r="A1158">
        <v>1157</v>
      </c>
      <c r="B1158" s="1" t="s">
        <v>10</v>
      </c>
      <c r="C1158" s="2">
        <v>42693.856249999997</v>
      </c>
      <c r="D1158" s="2"/>
      <c r="E1158" s="3">
        <v>3.3993055555555554E-2</v>
      </c>
      <c r="F1158" s="1" t="s">
        <v>13</v>
      </c>
      <c r="G1158" s="1" t="s">
        <v>5756</v>
      </c>
      <c r="H1158" s="1" t="str">
        <f>IF(ISNUMBER(SEARCH("Episode",ViewingActivityRaw[[#This Row],[Title]])),"SERIE","MOVIE")</f>
        <v>SERIE</v>
      </c>
      <c r="I1158" s="1" t="s">
        <v>13</v>
      </c>
      <c r="J1158" s="1" t="s">
        <v>480</v>
      </c>
      <c r="K1158" s="3">
        <v>3.6307870370370372E-2</v>
      </c>
      <c r="L1158" s="1" t="s">
        <v>599</v>
      </c>
      <c r="M1158" s="1" t="s">
        <v>16</v>
      </c>
    </row>
    <row r="1159" spans="1:13" x14ac:dyDescent="0.3">
      <c r="A1159">
        <v>1158</v>
      </c>
      <c r="B1159" s="1" t="s">
        <v>10</v>
      </c>
      <c r="C1159" s="2">
        <v>42690.874305555553</v>
      </c>
      <c r="D1159" s="2"/>
      <c r="E1159" s="3">
        <v>3.6967592592592594E-2</v>
      </c>
      <c r="F1159" s="1" t="s">
        <v>13</v>
      </c>
      <c r="G1159" s="1" t="s">
        <v>5763</v>
      </c>
      <c r="H1159" s="1" t="str">
        <f>IF(ISNUMBER(SEARCH("Episode",ViewingActivityRaw[[#This Row],[Title]])),"SERIE","MOVIE")</f>
        <v>SERIE</v>
      </c>
      <c r="I1159" s="1" t="s">
        <v>13</v>
      </c>
      <c r="J1159" s="1" t="s">
        <v>480</v>
      </c>
      <c r="K1159" s="3">
        <v>3.9282407407407405E-2</v>
      </c>
      <c r="L1159" s="1" t="s">
        <v>5764</v>
      </c>
      <c r="M1159" s="1" t="s">
        <v>16</v>
      </c>
    </row>
    <row r="1160" spans="1:13" x14ac:dyDescent="0.3">
      <c r="A1160">
        <v>1159</v>
      </c>
      <c r="B1160" s="1" t="s">
        <v>10</v>
      </c>
      <c r="C1160" s="2">
        <v>42700.918749999997</v>
      </c>
      <c r="D1160" s="2"/>
      <c r="E1160" s="3">
        <v>3.3935185185185186E-2</v>
      </c>
      <c r="F1160" s="1" t="s">
        <v>13</v>
      </c>
      <c r="G1160" s="1" t="s">
        <v>5751</v>
      </c>
      <c r="H1160" s="1" t="str">
        <f>IF(ISNUMBER(SEARCH("Episode",ViewingActivityRaw[[#This Row],[Title]])),"SERIE","MOVIE")</f>
        <v>SERIE</v>
      </c>
      <c r="I1160" s="1" t="s">
        <v>13</v>
      </c>
      <c r="J1160" s="1" t="s">
        <v>480</v>
      </c>
      <c r="K1160" s="3">
        <v>3.6249999999999998E-2</v>
      </c>
      <c r="L1160" s="1" t="s">
        <v>5752</v>
      </c>
      <c r="M1160" s="1" t="s">
        <v>16</v>
      </c>
    </row>
    <row r="1161" spans="1:13" x14ac:dyDescent="0.3">
      <c r="A1161">
        <v>1160</v>
      </c>
      <c r="B1161" s="1" t="s">
        <v>10</v>
      </c>
      <c r="C1161" s="2">
        <v>42700.881944444445</v>
      </c>
      <c r="D1161" s="2"/>
      <c r="E1161" s="3">
        <v>3.5694444444444445E-2</v>
      </c>
      <c r="F1161" s="1" t="s">
        <v>13</v>
      </c>
      <c r="G1161" s="1" t="s">
        <v>5753</v>
      </c>
      <c r="H1161" s="1" t="str">
        <f>IF(ISNUMBER(SEARCH("Episode",ViewingActivityRaw[[#This Row],[Title]])),"SERIE","MOVIE")</f>
        <v>SERIE</v>
      </c>
      <c r="I1161" s="1" t="s">
        <v>13</v>
      </c>
      <c r="J1161" s="1" t="s">
        <v>480</v>
      </c>
      <c r="K1161" s="3">
        <v>3.8124999999999999E-2</v>
      </c>
      <c r="L1161" s="1" t="s">
        <v>5754</v>
      </c>
      <c r="M1161" s="1" t="s">
        <v>16</v>
      </c>
    </row>
    <row r="1162" spans="1:13" x14ac:dyDescent="0.3">
      <c r="A1162">
        <v>1161</v>
      </c>
      <c r="B1162" s="1" t="s">
        <v>10</v>
      </c>
      <c r="C1162" s="2">
        <v>42700.962500000001</v>
      </c>
      <c r="D1162" s="2"/>
      <c r="E1162" s="3">
        <v>3.3738425925925929E-2</v>
      </c>
      <c r="F1162" s="1" t="s">
        <v>13</v>
      </c>
      <c r="G1162" s="1" t="s">
        <v>5750</v>
      </c>
      <c r="H1162" s="1" t="str">
        <f>IF(ISNUMBER(SEARCH("Episode",ViewingActivityRaw[[#This Row],[Title]])),"SERIE","MOVIE")</f>
        <v>SERIE</v>
      </c>
      <c r="I1162" s="1" t="s">
        <v>13</v>
      </c>
      <c r="J1162" s="1" t="s">
        <v>480</v>
      </c>
      <c r="K1162" s="3">
        <v>3.5949074074074071E-2</v>
      </c>
      <c r="L1162" s="1" t="s">
        <v>4270</v>
      </c>
      <c r="M1162" s="1" t="s">
        <v>16</v>
      </c>
    </row>
    <row r="1163" spans="1:13" x14ac:dyDescent="0.3">
      <c r="A1163">
        <v>1162</v>
      </c>
      <c r="B1163" s="1" t="s">
        <v>10</v>
      </c>
      <c r="C1163" s="2">
        <v>42701.875</v>
      </c>
      <c r="D1163" s="2"/>
      <c r="E1163" s="3">
        <v>3.6863425925925924E-2</v>
      </c>
      <c r="F1163" s="1" t="s">
        <v>13</v>
      </c>
      <c r="G1163" s="1" t="s">
        <v>5749</v>
      </c>
      <c r="H1163" s="1" t="str">
        <f>IF(ISNUMBER(SEARCH("Episode",ViewingActivityRaw[[#This Row],[Title]])),"SERIE","MOVIE")</f>
        <v>SERIE</v>
      </c>
      <c r="I1163" s="1" t="s">
        <v>13</v>
      </c>
      <c r="J1163" s="1" t="s">
        <v>480</v>
      </c>
      <c r="K1163" s="3">
        <v>3.9409722222222221E-2</v>
      </c>
      <c r="L1163" s="1" t="s">
        <v>3270</v>
      </c>
      <c r="M1163" s="1" t="s">
        <v>16</v>
      </c>
    </row>
    <row r="1164" spans="1:13" x14ac:dyDescent="0.3">
      <c r="A1164">
        <v>1163</v>
      </c>
      <c r="B1164" s="1" t="s">
        <v>10</v>
      </c>
      <c r="C1164" s="2">
        <v>42692.795138888891</v>
      </c>
      <c r="D1164" s="2"/>
      <c r="E1164" s="3">
        <v>3.1782407407407405E-2</v>
      </c>
      <c r="F1164" s="1" t="s">
        <v>13</v>
      </c>
      <c r="G1164" s="1" t="s">
        <v>5760</v>
      </c>
      <c r="H1164" s="1" t="str">
        <f>IF(ISNUMBER(SEARCH("Episode",ViewingActivityRaw[[#This Row],[Title]])),"SERIE","MOVIE")</f>
        <v>SERIE</v>
      </c>
      <c r="I1164" s="1" t="s">
        <v>13</v>
      </c>
      <c r="J1164" s="1" t="s">
        <v>480</v>
      </c>
      <c r="K1164" s="3">
        <v>3.412037037037037E-2</v>
      </c>
      <c r="L1164" s="1" t="s">
        <v>5761</v>
      </c>
      <c r="M1164" s="1" t="s">
        <v>16</v>
      </c>
    </row>
    <row r="1165" spans="1:13" x14ac:dyDescent="0.3">
      <c r="A1165">
        <v>1164</v>
      </c>
      <c r="B1165" s="1" t="s">
        <v>10</v>
      </c>
      <c r="C1165" s="2">
        <v>42692.828472222223</v>
      </c>
      <c r="D1165" s="2"/>
      <c r="E1165" s="3">
        <v>3.0439814814814815E-2</v>
      </c>
      <c r="F1165" s="1" t="s">
        <v>13</v>
      </c>
      <c r="G1165" s="1" t="s">
        <v>5759</v>
      </c>
      <c r="H1165" s="1" t="str">
        <f>IF(ISNUMBER(SEARCH("Episode",ViewingActivityRaw[[#This Row],[Title]])),"SERIE","MOVIE")</f>
        <v>SERIE</v>
      </c>
      <c r="I1165" s="1" t="s">
        <v>13</v>
      </c>
      <c r="J1165" s="1" t="s">
        <v>480</v>
      </c>
      <c r="K1165" s="3">
        <v>3.2881944444444443E-2</v>
      </c>
      <c r="L1165" s="1" t="s">
        <v>670</v>
      </c>
      <c r="M1165" s="1" t="s">
        <v>16</v>
      </c>
    </row>
    <row r="1166" spans="1:13" x14ac:dyDescent="0.3">
      <c r="A1166">
        <v>1165</v>
      </c>
      <c r="B1166" s="1" t="s">
        <v>10</v>
      </c>
      <c r="C1166" s="2">
        <v>42691.814583333333</v>
      </c>
      <c r="D1166" s="2"/>
      <c r="E1166" s="3">
        <v>3.1307870370370368E-2</v>
      </c>
      <c r="F1166" s="1" t="s">
        <v>13</v>
      </c>
      <c r="G1166" s="1" t="s">
        <v>5762</v>
      </c>
      <c r="H1166" s="1" t="str">
        <f>IF(ISNUMBER(SEARCH("Episode",ViewingActivityRaw[[#This Row],[Title]])),"SERIE","MOVIE")</f>
        <v>SERIE</v>
      </c>
      <c r="I1166" s="1" t="s">
        <v>13</v>
      </c>
      <c r="J1166" s="1" t="s">
        <v>480</v>
      </c>
      <c r="K1166" s="3">
        <v>3.3541666666666664E-2</v>
      </c>
      <c r="L1166" s="1" t="s">
        <v>5573</v>
      </c>
      <c r="M1166" s="1" t="s">
        <v>16</v>
      </c>
    </row>
    <row r="1167" spans="1:13" x14ac:dyDescent="0.3">
      <c r="A1167">
        <v>1166</v>
      </c>
      <c r="B1167" s="1" t="s">
        <v>10</v>
      </c>
      <c r="C1167" s="2">
        <v>42737.906944444447</v>
      </c>
      <c r="D1167" s="2"/>
      <c r="E1167" s="3">
        <v>2.8738425925925924E-2</v>
      </c>
      <c r="F1167" s="1" t="s">
        <v>13</v>
      </c>
      <c r="G1167" s="1" t="s">
        <v>5727</v>
      </c>
      <c r="H1167" s="1" t="str">
        <f>IF(ISNUMBER(SEARCH("Episode",ViewingActivityRaw[[#This Row],[Title]])),"SERIE","MOVIE")</f>
        <v>SERIE</v>
      </c>
      <c r="I1167" s="1" t="s">
        <v>13</v>
      </c>
      <c r="J1167" s="1" t="s">
        <v>480</v>
      </c>
      <c r="K1167" s="3">
        <v>2.8738425925925924E-2</v>
      </c>
      <c r="L1167" s="1" t="s">
        <v>3127</v>
      </c>
      <c r="M1167" s="1" t="s">
        <v>16</v>
      </c>
    </row>
    <row r="1168" spans="1:13" x14ac:dyDescent="0.3">
      <c r="A1168">
        <v>1167</v>
      </c>
      <c r="B1168" s="1" t="s">
        <v>10</v>
      </c>
      <c r="C1168" s="2">
        <v>42724.884027777778</v>
      </c>
      <c r="D1168" s="2"/>
      <c r="E1168" s="3">
        <v>3.6932870370370373E-2</v>
      </c>
      <c r="F1168" s="1" t="s">
        <v>13</v>
      </c>
      <c r="G1168" s="1" t="s">
        <v>5733</v>
      </c>
      <c r="H1168" s="1" t="str">
        <f>IF(ISNUMBER(SEARCH("Episode",ViewingActivityRaw[[#This Row],[Title]])),"SERIE","MOVIE")</f>
        <v>SERIE</v>
      </c>
      <c r="I1168" s="1" t="s">
        <v>13</v>
      </c>
      <c r="J1168" s="1" t="s">
        <v>480</v>
      </c>
      <c r="K1168" s="3">
        <v>3.6932870370370373E-2</v>
      </c>
      <c r="L1168" s="1" t="s">
        <v>5269</v>
      </c>
      <c r="M1168" s="1" t="s">
        <v>16</v>
      </c>
    </row>
    <row r="1169" spans="1:13" x14ac:dyDescent="0.3">
      <c r="A1169">
        <v>1168</v>
      </c>
      <c r="B1169" s="1" t="s">
        <v>10</v>
      </c>
      <c r="C1169" s="2">
        <v>42724.921527777777</v>
      </c>
      <c r="D1169" s="2"/>
      <c r="E1169" s="3">
        <v>2.9756944444444444E-2</v>
      </c>
      <c r="F1169" s="1" t="s">
        <v>13</v>
      </c>
      <c r="G1169" s="1" t="s">
        <v>5731</v>
      </c>
      <c r="H1169" s="1" t="str">
        <f>IF(ISNUMBER(SEARCH("Episode",ViewingActivityRaw[[#This Row],[Title]])),"SERIE","MOVIE")</f>
        <v>SERIE</v>
      </c>
      <c r="I1169" s="1" t="s">
        <v>13</v>
      </c>
      <c r="J1169" s="1" t="s">
        <v>480</v>
      </c>
      <c r="K1169" s="3">
        <v>2.883101851851852E-2</v>
      </c>
      <c r="L1169" s="1" t="s">
        <v>5732</v>
      </c>
      <c r="M1169" s="1" t="s">
        <v>16</v>
      </c>
    </row>
    <row r="1170" spans="1:13" x14ac:dyDescent="0.3">
      <c r="A1170">
        <v>1169</v>
      </c>
      <c r="B1170" s="1" t="s">
        <v>10</v>
      </c>
      <c r="C1170" s="2">
        <v>42727.81527777778</v>
      </c>
      <c r="D1170" s="2"/>
      <c r="E1170" s="3">
        <v>2.8923611111111112E-2</v>
      </c>
      <c r="F1170" s="1" t="s">
        <v>13</v>
      </c>
      <c r="G1170" s="1" t="s">
        <v>5730</v>
      </c>
      <c r="H1170" s="1" t="str">
        <f>IF(ISNUMBER(SEARCH("Episode",ViewingActivityRaw[[#This Row],[Title]])),"SERIE","MOVIE")</f>
        <v>SERIE</v>
      </c>
      <c r="I1170" s="1" t="s">
        <v>13</v>
      </c>
      <c r="J1170" s="1" t="s">
        <v>480</v>
      </c>
      <c r="K1170" s="3">
        <v>2.8923611111111112E-2</v>
      </c>
      <c r="L1170" s="1" t="s">
        <v>3097</v>
      </c>
      <c r="M1170" s="1" t="s">
        <v>16</v>
      </c>
    </row>
    <row r="1171" spans="1:13" x14ac:dyDescent="0.3">
      <c r="A1171">
        <v>1170</v>
      </c>
      <c r="B1171" s="1" t="s">
        <v>10</v>
      </c>
      <c r="C1171" s="2">
        <v>42738.841666666667</v>
      </c>
      <c r="D1171" s="2"/>
      <c r="E1171" s="3">
        <v>2.9224537037037038E-2</v>
      </c>
      <c r="F1171" s="1" t="s">
        <v>13</v>
      </c>
      <c r="G1171" s="1" t="s">
        <v>5725</v>
      </c>
      <c r="H1171" s="1" t="str">
        <f>IF(ISNUMBER(SEARCH("Episode",ViewingActivityRaw[[#This Row],[Title]])),"SERIE","MOVIE")</f>
        <v>SERIE</v>
      </c>
      <c r="I1171" s="1" t="s">
        <v>13</v>
      </c>
      <c r="J1171" s="1" t="s">
        <v>480</v>
      </c>
      <c r="K1171" s="3">
        <v>2.9212962962962961E-2</v>
      </c>
      <c r="L1171" s="1" t="s">
        <v>2832</v>
      </c>
      <c r="M1171" s="1" t="s">
        <v>16</v>
      </c>
    </row>
    <row r="1172" spans="1:13" x14ac:dyDescent="0.3">
      <c r="A1172">
        <v>1171</v>
      </c>
      <c r="B1172" s="1" t="s">
        <v>10</v>
      </c>
      <c r="C1172" s="2">
        <v>42737.876388888886</v>
      </c>
      <c r="D1172" s="2"/>
      <c r="E1172" s="3">
        <v>2.869212962962963E-2</v>
      </c>
      <c r="F1172" s="1" t="s">
        <v>13</v>
      </c>
      <c r="G1172" s="1" t="s">
        <v>5728</v>
      </c>
      <c r="H1172" s="1" t="str">
        <f>IF(ISNUMBER(SEARCH("Episode",ViewingActivityRaw[[#This Row],[Title]])),"SERIE","MOVIE")</f>
        <v>SERIE</v>
      </c>
      <c r="I1172" s="1" t="s">
        <v>13</v>
      </c>
      <c r="J1172" s="1" t="s">
        <v>480</v>
      </c>
      <c r="K1172" s="3">
        <v>2.8715277777777777E-2</v>
      </c>
      <c r="L1172" s="1" t="s">
        <v>4692</v>
      </c>
      <c r="M1172" s="1" t="s">
        <v>16</v>
      </c>
    </row>
    <row r="1173" spans="1:13" x14ac:dyDescent="0.3">
      <c r="A1173">
        <v>1172</v>
      </c>
      <c r="B1173" s="1" t="s">
        <v>10</v>
      </c>
      <c r="C1173" s="2">
        <v>42727.848611111112</v>
      </c>
      <c r="D1173" s="2"/>
      <c r="E1173" s="3">
        <v>2.8796296296296296E-2</v>
      </c>
      <c r="F1173" s="1" t="s">
        <v>13</v>
      </c>
      <c r="G1173" s="1" t="s">
        <v>5729</v>
      </c>
      <c r="H1173" s="1" t="str">
        <f>IF(ISNUMBER(SEARCH("Episode",ViewingActivityRaw[[#This Row],[Title]])),"SERIE","MOVIE")</f>
        <v>SERIE</v>
      </c>
      <c r="I1173" s="1" t="s">
        <v>13</v>
      </c>
      <c r="J1173" s="1" t="s">
        <v>480</v>
      </c>
      <c r="K1173" s="3">
        <v>2.8796296296296296E-2</v>
      </c>
      <c r="L1173" s="1" t="s">
        <v>2269</v>
      </c>
      <c r="M1173" s="1" t="s">
        <v>16</v>
      </c>
    </row>
    <row r="1174" spans="1:13" x14ac:dyDescent="0.3">
      <c r="A1174">
        <v>1173</v>
      </c>
      <c r="B1174" s="1" t="s">
        <v>10</v>
      </c>
      <c r="C1174" s="2">
        <v>42738.813194444447</v>
      </c>
      <c r="D1174" s="2"/>
      <c r="E1174" s="3">
        <v>2.8622685185185185E-2</v>
      </c>
      <c r="F1174" s="1" t="s">
        <v>13</v>
      </c>
      <c r="G1174" s="1" t="s">
        <v>5726</v>
      </c>
      <c r="H1174" s="1" t="str">
        <f>IF(ISNUMBER(SEARCH("Episode",ViewingActivityRaw[[#This Row],[Title]])),"SERIE","MOVIE")</f>
        <v>SERIE</v>
      </c>
      <c r="I1174" s="1" t="s">
        <v>13</v>
      </c>
      <c r="J1174" s="1" t="s">
        <v>480</v>
      </c>
      <c r="K1174" s="3">
        <v>2.8622685185185185E-2</v>
      </c>
      <c r="L1174" s="1" t="s">
        <v>2166</v>
      </c>
      <c r="M1174" s="1" t="s">
        <v>16</v>
      </c>
    </row>
    <row r="1175" spans="1:13" x14ac:dyDescent="0.3">
      <c r="A1175">
        <v>1174</v>
      </c>
      <c r="B1175" s="1" t="s">
        <v>10</v>
      </c>
      <c r="C1175" s="2">
        <v>43114.796527777777</v>
      </c>
      <c r="D1175" s="2"/>
      <c r="E1175" s="3">
        <v>2.8229166666666666E-2</v>
      </c>
      <c r="F1175" s="1" t="s">
        <v>13</v>
      </c>
      <c r="G1175" s="1" t="s">
        <v>5036</v>
      </c>
      <c r="H1175" s="1" t="str">
        <f>IF(ISNUMBER(SEARCH("Episode",ViewingActivityRaw[[#This Row],[Title]])),"SERIE","MOVIE")</f>
        <v>SERIE</v>
      </c>
      <c r="I1175" s="1" t="s">
        <v>13</v>
      </c>
      <c r="J1175" s="1" t="s">
        <v>480</v>
      </c>
      <c r="K1175" s="3">
        <v>2.8344907407407409E-2</v>
      </c>
      <c r="L1175" s="1" t="s">
        <v>5037</v>
      </c>
      <c r="M1175" s="1" t="s">
        <v>16</v>
      </c>
    </row>
    <row r="1176" spans="1:13" x14ac:dyDescent="0.3">
      <c r="A1176">
        <v>1175</v>
      </c>
      <c r="B1176" s="1" t="s">
        <v>10</v>
      </c>
      <c r="C1176" s="2">
        <v>43114.754166666666</v>
      </c>
      <c r="D1176" s="2"/>
      <c r="E1176" s="3">
        <v>2.8483796296296295E-2</v>
      </c>
      <c r="F1176" s="1" t="s">
        <v>13</v>
      </c>
      <c r="G1176" s="1" t="s">
        <v>5038</v>
      </c>
      <c r="H1176" s="1" t="str">
        <f>IF(ISNUMBER(SEARCH("Episode",ViewingActivityRaw[[#This Row],[Title]])),"SERIE","MOVIE")</f>
        <v>SERIE</v>
      </c>
      <c r="I1176" s="1" t="s">
        <v>13</v>
      </c>
      <c r="J1176" s="1" t="s">
        <v>480</v>
      </c>
      <c r="K1176" s="3">
        <v>2.8495370370370369E-2</v>
      </c>
      <c r="L1176" s="1" t="s">
        <v>5039</v>
      </c>
      <c r="M1176" s="1" t="s">
        <v>16</v>
      </c>
    </row>
    <row r="1177" spans="1:13" x14ac:dyDescent="0.3">
      <c r="A1177">
        <v>1176</v>
      </c>
      <c r="B1177" s="1" t="s">
        <v>10</v>
      </c>
      <c r="C1177" s="2">
        <v>43114.86041666667</v>
      </c>
      <c r="D1177" s="2"/>
      <c r="E1177" s="3">
        <v>2.8634259259259259E-2</v>
      </c>
      <c r="F1177" s="1" t="s">
        <v>13</v>
      </c>
      <c r="G1177" s="1" t="s">
        <v>5034</v>
      </c>
      <c r="H1177" s="1" t="str">
        <f>IF(ISNUMBER(SEARCH("Episode",ViewingActivityRaw[[#This Row],[Title]])),"SERIE","MOVIE")</f>
        <v>SERIE</v>
      </c>
      <c r="I1177" s="1" t="s">
        <v>13</v>
      </c>
      <c r="J1177" s="1" t="s">
        <v>480</v>
      </c>
      <c r="K1177" s="3">
        <v>2.8738425925925924E-2</v>
      </c>
      <c r="L1177" s="1" t="s">
        <v>3127</v>
      </c>
      <c r="M1177" s="1" t="s">
        <v>16</v>
      </c>
    </row>
    <row r="1178" spans="1:13" x14ac:dyDescent="0.3">
      <c r="A1178">
        <v>1177</v>
      </c>
      <c r="B1178" s="1" t="s">
        <v>10</v>
      </c>
      <c r="C1178" s="2">
        <v>43114.825694444444</v>
      </c>
      <c r="D1178" s="2"/>
      <c r="E1178" s="3">
        <v>2.8298611111111111E-2</v>
      </c>
      <c r="F1178" s="1" t="s">
        <v>13</v>
      </c>
      <c r="G1178" s="1" t="s">
        <v>5035</v>
      </c>
      <c r="H1178" s="1" t="str">
        <f>IF(ISNUMBER(SEARCH("Episode",ViewingActivityRaw[[#This Row],[Title]])),"SERIE","MOVIE")</f>
        <v>SERIE</v>
      </c>
      <c r="I1178" s="1" t="s">
        <v>13</v>
      </c>
      <c r="J1178" s="1" t="s">
        <v>480</v>
      </c>
      <c r="K1178" s="3">
        <v>2.8402777777777777E-2</v>
      </c>
      <c r="L1178" s="1" t="s">
        <v>3520</v>
      </c>
      <c r="M1178" s="1" t="s">
        <v>16</v>
      </c>
    </row>
    <row r="1179" spans="1:13" x14ac:dyDescent="0.3">
      <c r="A1179">
        <v>1178</v>
      </c>
      <c r="B1179" s="1" t="s">
        <v>10</v>
      </c>
      <c r="C1179" s="2">
        <v>43547.657638888886</v>
      </c>
      <c r="D1179" s="2"/>
      <c r="E1179" s="3">
        <v>3.4814814814814812E-2</v>
      </c>
      <c r="F1179" s="1" t="s">
        <v>13</v>
      </c>
      <c r="G1179" s="1" t="s">
        <v>3714</v>
      </c>
      <c r="H1179" s="1" t="str">
        <f>IF(ISNUMBER(SEARCH("Episode",ViewingActivityRaw[[#This Row],[Title]])),"SERIE","MOVIE")</f>
        <v>SERIE</v>
      </c>
      <c r="I1179" s="1" t="s">
        <v>13</v>
      </c>
      <c r="J1179" s="1" t="s">
        <v>480</v>
      </c>
      <c r="K1179" s="3">
        <v>3.4814814814814812E-2</v>
      </c>
      <c r="L1179" s="1" t="s">
        <v>3715</v>
      </c>
      <c r="M1179" s="1" t="s">
        <v>16</v>
      </c>
    </row>
    <row r="1180" spans="1:13" x14ac:dyDescent="0.3">
      <c r="A1180">
        <v>1179</v>
      </c>
      <c r="B1180" s="1" t="s">
        <v>10</v>
      </c>
      <c r="C1180" s="2">
        <v>43547.696527777778</v>
      </c>
      <c r="D1180" s="2"/>
      <c r="E1180" s="3">
        <v>8.3333333333333339E-4</v>
      </c>
      <c r="F1180" s="1" t="s">
        <v>11</v>
      </c>
      <c r="G1180" s="1" t="s">
        <v>3713</v>
      </c>
      <c r="H1180" s="1" t="str">
        <f>IF(ISNUMBER(SEARCH("Episode",ViewingActivityRaw[[#This Row],[Title]])),"SERIE","MOVIE")</f>
        <v>SERIE</v>
      </c>
      <c r="I1180" s="1" t="s">
        <v>13</v>
      </c>
      <c r="J1180" s="1" t="s">
        <v>480</v>
      </c>
      <c r="K1180" s="3">
        <v>9.0277777777777774E-4</v>
      </c>
      <c r="L1180" s="1" t="s">
        <v>521</v>
      </c>
      <c r="M1180" s="1" t="s">
        <v>16</v>
      </c>
    </row>
    <row r="1181" spans="1:13" x14ac:dyDescent="0.3">
      <c r="A1181">
        <v>1180</v>
      </c>
      <c r="B1181" s="1" t="s">
        <v>10</v>
      </c>
      <c r="C1181" s="2">
        <v>44043.801388888889</v>
      </c>
      <c r="D1181" s="2"/>
      <c r="E1181" s="3">
        <v>2.3680555555555555E-2</v>
      </c>
      <c r="F1181" s="1" t="s">
        <v>11</v>
      </c>
      <c r="G1181" s="1" t="s">
        <v>2636</v>
      </c>
      <c r="H1181" s="1" t="str">
        <f>IF(ISNUMBER(SEARCH("Episode",ViewingActivityRaw[[#This Row],[Title]])),"SERIE","MOVIE")</f>
        <v>SERIE</v>
      </c>
      <c r="I1181" s="1" t="s">
        <v>13</v>
      </c>
      <c r="J1181" s="1" t="s">
        <v>14</v>
      </c>
      <c r="K1181" s="3">
        <v>2.4270833333333332E-2</v>
      </c>
      <c r="L1181" s="1" t="s">
        <v>2637</v>
      </c>
      <c r="M1181" s="1" t="s">
        <v>16</v>
      </c>
    </row>
    <row r="1182" spans="1:13" x14ac:dyDescent="0.3">
      <c r="A1182">
        <v>1181</v>
      </c>
      <c r="B1182" s="1" t="s">
        <v>10</v>
      </c>
      <c r="C1182" s="2">
        <v>44043.770833333336</v>
      </c>
      <c r="D1182" s="2"/>
      <c r="E1182" s="3">
        <v>2.7164351851851853E-2</v>
      </c>
      <c r="F1182" s="1" t="s">
        <v>11</v>
      </c>
      <c r="G1182" s="1" t="s">
        <v>2638</v>
      </c>
      <c r="H1182" s="1" t="str">
        <f>IF(ISNUMBER(SEARCH("Episode",ViewingActivityRaw[[#This Row],[Title]])),"SERIE","MOVIE")</f>
        <v>SERIE</v>
      </c>
      <c r="I1182" s="1" t="s">
        <v>13</v>
      </c>
      <c r="J1182" s="1" t="s">
        <v>14</v>
      </c>
      <c r="K1182" s="3">
        <v>2.7233796296296298E-2</v>
      </c>
      <c r="L1182" s="1" t="s">
        <v>2395</v>
      </c>
      <c r="M1182" s="1" t="s">
        <v>16</v>
      </c>
    </row>
    <row r="1183" spans="1:13" x14ac:dyDescent="0.3">
      <c r="A1183">
        <v>1182</v>
      </c>
      <c r="B1183" s="1" t="s">
        <v>10</v>
      </c>
      <c r="C1183" s="2">
        <v>44043.76458333333</v>
      </c>
      <c r="D1183" s="2"/>
      <c r="E1183" s="3">
        <v>6.6203703703703702E-3</v>
      </c>
      <c r="F1183" s="1" t="s">
        <v>13</v>
      </c>
      <c r="G1183" s="1" t="s">
        <v>2639</v>
      </c>
      <c r="H1183" s="1" t="str">
        <f>IF(ISNUMBER(SEARCH("Episode",ViewingActivityRaw[[#This Row],[Title]])),"SERIE","MOVIE")</f>
        <v>SERIE</v>
      </c>
      <c r="I1183" s="1" t="s">
        <v>13</v>
      </c>
      <c r="J1183" s="1" t="s">
        <v>14</v>
      </c>
      <c r="K1183" s="3">
        <v>3.1655092592592596E-2</v>
      </c>
      <c r="L1183" s="1" t="s">
        <v>128</v>
      </c>
      <c r="M1183" s="1" t="s">
        <v>16</v>
      </c>
    </row>
    <row r="1184" spans="1:13" x14ac:dyDescent="0.3">
      <c r="A1184">
        <v>1183</v>
      </c>
      <c r="B1184" s="1" t="s">
        <v>10</v>
      </c>
      <c r="C1184" s="2">
        <v>44043.856249999997</v>
      </c>
      <c r="D1184" s="2"/>
      <c r="E1184" s="3">
        <v>4.6296296296296294E-5</v>
      </c>
      <c r="F1184" s="1" t="s">
        <v>11</v>
      </c>
      <c r="G1184" s="1" t="s">
        <v>2633</v>
      </c>
      <c r="H1184" s="1" t="str">
        <f>IF(ISNUMBER(SEARCH("Episode",ViewingActivityRaw[[#This Row],[Title]])),"SERIE","MOVIE")</f>
        <v>SERIE</v>
      </c>
      <c r="I1184" s="1" t="s">
        <v>13</v>
      </c>
      <c r="J1184" s="1" t="s">
        <v>14</v>
      </c>
      <c r="K1184" s="3">
        <v>1.1574074074074075E-4</v>
      </c>
      <c r="L1184" s="1" t="s">
        <v>114</v>
      </c>
      <c r="M1184" s="1" t="s">
        <v>16</v>
      </c>
    </row>
    <row r="1185" spans="1:13" x14ac:dyDescent="0.3">
      <c r="A1185">
        <v>1184</v>
      </c>
      <c r="B1185" s="1" t="s">
        <v>10</v>
      </c>
      <c r="C1185" s="2">
        <v>44043.830555555556</v>
      </c>
      <c r="D1185" s="2"/>
      <c r="E1185" s="3">
        <v>2.4780092592592593E-2</v>
      </c>
      <c r="F1185" s="1" t="s">
        <v>11</v>
      </c>
      <c r="G1185" s="1" t="s">
        <v>2634</v>
      </c>
      <c r="H1185" s="1" t="str">
        <f>IF(ISNUMBER(SEARCH("Episode",ViewingActivityRaw[[#This Row],[Title]])),"SERIE","MOVIE")</f>
        <v>SERIE</v>
      </c>
      <c r="I1185" s="1" t="s">
        <v>13</v>
      </c>
      <c r="J1185" s="1" t="s">
        <v>14</v>
      </c>
      <c r="K1185" s="3">
        <v>2.5312500000000002E-2</v>
      </c>
      <c r="L1185" s="1" t="s">
        <v>2635</v>
      </c>
      <c r="M1185" s="1" t="s">
        <v>16</v>
      </c>
    </row>
    <row r="1186" spans="1:13" x14ac:dyDescent="0.3">
      <c r="A1186">
        <v>1185</v>
      </c>
      <c r="B1186" s="1" t="s">
        <v>10</v>
      </c>
      <c r="C1186" s="2">
        <v>44576.936111111114</v>
      </c>
      <c r="D1186" s="2"/>
      <c r="E1186" s="3">
        <v>1.7523148148148149E-2</v>
      </c>
      <c r="F1186" s="1" t="s">
        <v>13</v>
      </c>
      <c r="G1186" s="1" t="s">
        <v>192</v>
      </c>
      <c r="H1186" s="1" t="str">
        <f>IF(ISNUMBER(SEARCH("Episode",ViewingActivityRaw[[#This Row],[Title]])),"SERIE","MOVIE")</f>
        <v>SERIE</v>
      </c>
      <c r="I1186" s="1" t="s">
        <v>13</v>
      </c>
      <c r="J1186" s="1" t="s">
        <v>14</v>
      </c>
      <c r="K1186" s="3">
        <v>1.7627314814814814E-2</v>
      </c>
      <c r="L1186" s="1" t="s">
        <v>65</v>
      </c>
      <c r="M1186" s="1" t="s">
        <v>16</v>
      </c>
    </row>
    <row r="1187" spans="1:13" x14ac:dyDescent="0.3">
      <c r="A1187">
        <v>1186</v>
      </c>
      <c r="B1187" s="1" t="s">
        <v>10</v>
      </c>
      <c r="C1187" s="2">
        <v>44577.71597222222</v>
      </c>
      <c r="D1187" s="2"/>
      <c r="E1187" s="3">
        <v>1.556712962962963E-2</v>
      </c>
      <c r="F1187" s="1" t="s">
        <v>13</v>
      </c>
      <c r="G1187" s="1" t="s">
        <v>182</v>
      </c>
      <c r="H1187" s="1" t="str">
        <f>IF(ISNUMBER(SEARCH("Episode",ViewingActivityRaw[[#This Row],[Title]])),"SERIE","MOVIE")</f>
        <v>SERIE</v>
      </c>
      <c r="I1187" s="1" t="s">
        <v>13</v>
      </c>
      <c r="J1187" s="1" t="s">
        <v>14</v>
      </c>
      <c r="K1187" s="3">
        <v>1.5416666666666667E-2</v>
      </c>
      <c r="L1187" s="1" t="s">
        <v>183</v>
      </c>
      <c r="M1187" s="1" t="s">
        <v>16</v>
      </c>
    </row>
    <row r="1188" spans="1:13" x14ac:dyDescent="0.3">
      <c r="A1188">
        <v>1187</v>
      </c>
      <c r="B1188" s="1" t="s">
        <v>10</v>
      </c>
      <c r="C1188" s="2">
        <v>44577.738194444442</v>
      </c>
      <c r="D1188" s="2"/>
      <c r="E1188" s="3">
        <v>2.2465277777777778E-2</v>
      </c>
      <c r="F1188" s="1" t="s">
        <v>13</v>
      </c>
      <c r="G1188" s="1" t="s">
        <v>180</v>
      </c>
      <c r="H1188" s="1" t="str">
        <f>IF(ISNUMBER(SEARCH("Episode",ViewingActivityRaw[[#This Row],[Title]])),"SERIE","MOVIE")</f>
        <v>SERIE</v>
      </c>
      <c r="I1188" s="1" t="s">
        <v>13</v>
      </c>
      <c r="J1188" s="1" t="s">
        <v>14</v>
      </c>
      <c r="K1188" s="3">
        <v>2.2569444444444444E-2</v>
      </c>
      <c r="L1188" s="1" t="s">
        <v>181</v>
      </c>
      <c r="M1188" s="1" t="s">
        <v>16</v>
      </c>
    </row>
    <row r="1189" spans="1:13" x14ac:dyDescent="0.3">
      <c r="A1189">
        <v>1188</v>
      </c>
      <c r="B1189" s="1" t="s">
        <v>10</v>
      </c>
      <c r="C1189" s="2">
        <v>44575.783333333333</v>
      </c>
      <c r="D1189" s="2"/>
      <c r="E1189" s="3">
        <v>1.9409722222222221E-2</v>
      </c>
      <c r="F1189" s="1" t="s">
        <v>13</v>
      </c>
      <c r="G1189" s="1" t="s">
        <v>209</v>
      </c>
      <c r="H1189" s="1" t="str">
        <f>IF(ISNUMBER(SEARCH("Episode",ViewingActivityRaw[[#This Row],[Title]])),"SERIE","MOVIE")</f>
        <v>SERIE</v>
      </c>
      <c r="I1189" s="1" t="s">
        <v>13</v>
      </c>
      <c r="J1189" s="1" t="s">
        <v>14</v>
      </c>
      <c r="K1189" s="3">
        <v>1.9421296296296298E-2</v>
      </c>
      <c r="L1189" s="1" t="s">
        <v>210</v>
      </c>
      <c r="M1189" s="1" t="s">
        <v>16</v>
      </c>
    </row>
    <row r="1190" spans="1:13" x14ac:dyDescent="0.3">
      <c r="A1190">
        <v>1189</v>
      </c>
      <c r="B1190" s="1" t="s">
        <v>10</v>
      </c>
      <c r="C1190" s="2">
        <v>44577.697222222225</v>
      </c>
      <c r="D1190" s="2"/>
      <c r="E1190" s="3">
        <v>1.8842592592592591E-2</v>
      </c>
      <c r="F1190" s="1" t="s">
        <v>13</v>
      </c>
      <c r="G1190" s="1" t="s">
        <v>184</v>
      </c>
      <c r="H1190" s="1" t="str">
        <f>IF(ISNUMBER(SEARCH("Episode",ViewingActivityRaw[[#This Row],[Title]])),"SERIE","MOVIE")</f>
        <v>SERIE</v>
      </c>
      <c r="I1190" s="1" t="s">
        <v>13</v>
      </c>
      <c r="J1190" s="1" t="s">
        <v>14</v>
      </c>
      <c r="K1190" s="3">
        <v>1.8842592592592591E-2</v>
      </c>
      <c r="L1190" s="1" t="s">
        <v>185</v>
      </c>
      <c r="M1190" s="1" t="s">
        <v>16</v>
      </c>
    </row>
    <row r="1191" spans="1:13" x14ac:dyDescent="0.3">
      <c r="A1191">
        <v>1190</v>
      </c>
      <c r="B1191" s="1" t="s">
        <v>10</v>
      </c>
      <c r="C1191" s="2">
        <v>44576.95416666667</v>
      </c>
      <c r="D1191" s="2"/>
      <c r="E1191" s="3">
        <v>1.7094907407407406E-2</v>
      </c>
      <c r="F1191" s="1" t="s">
        <v>13</v>
      </c>
      <c r="G1191" s="1" t="s">
        <v>190</v>
      </c>
      <c r="H1191" s="1" t="str">
        <f>IF(ISNUMBER(SEARCH("Episode",ViewingActivityRaw[[#This Row],[Title]])),"SERIE","MOVIE")</f>
        <v>SERIE</v>
      </c>
      <c r="I1191" s="1" t="s">
        <v>13</v>
      </c>
      <c r="J1191" s="1" t="s">
        <v>14</v>
      </c>
      <c r="K1191" s="3">
        <v>1.7199074074074075E-2</v>
      </c>
      <c r="L1191" s="1" t="s">
        <v>191</v>
      </c>
      <c r="M1191" s="1" t="s">
        <v>16</v>
      </c>
    </row>
    <row r="1192" spans="1:13" x14ac:dyDescent="0.3">
      <c r="A1192">
        <v>1191</v>
      </c>
      <c r="B1192" s="1" t="s">
        <v>10</v>
      </c>
      <c r="C1192" s="2">
        <v>44577.69027777778</v>
      </c>
      <c r="D1192" s="2"/>
      <c r="E1192" s="3">
        <v>5.0810185185185186E-3</v>
      </c>
      <c r="F1192" s="1" t="s">
        <v>13</v>
      </c>
      <c r="G1192" s="1" t="s">
        <v>186</v>
      </c>
      <c r="H1192" s="1" t="str">
        <f>IF(ISNUMBER(SEARCH("Episode",ViewingActivityRaw[[#This Row],[Title]])),"SERIE","MOVIE")</f>
        <v>SERIE</v>
      </c>
      <c r="I1192" s="1" t="s">
        <v>13</v>
      </c>
      <c r="J1192" s="1" t="s">
        <v>14</v>
      </c>
      <c r="K1192" s="3">
        <v>1.8136574074074076E-2</v>
      </c>
      <c r="L1192" s="1" t="s">
        <v>187</v>
      </c>
      <c r="M1192" s="1" t="s">
        <v>16</v>
      </c>
    </row>
    <row r="1193" spans="1:13" x14ac:dyDescent="0.3">
      <c r="A1193">
        <v>1192</v>
      </c>
      <c r="B1193" s="1" t="s">
        <v>10</v>
      </c>
      <c r="C1193" s="2">
        <v>44576.899305555555</v>
      </c>
      <c r="D1193" s="2"/>
      <c r="E1193" s="3">
        <v>1.726851851851852E-2</v>
      </c>
      <c r="F1193" s="1" t="s">
        <v>13</v>
      </c>
      <c r="G1193" s="1" t="s">
        <v>195</v>
      </c>
      <c r="H1193" s="1" t="str">
        <f>IF(ISNUMBER(SEARCH("Episode",ViewingActivityRaw[[#This Row],[Title]])),"SERIE","MOVIE")</f>
        <v>SERIE</v>
      </c>
      <c r="I1193" s="1" t="s">
        <v>13</v>
      </c>
      <c r="J1193" s="1" t="s">
        <v>14</v>
      </c>
      <c r="K1193" s="3">
        <v>1.726851851851852E-2</v>
      </c>
      <c r="L1193" s="1" t="s">
        <v>69</v>
      </c>
      <c r="M1193" s="1" t="s">
        <v>16</v>
      </c>
    </row>
    <row r="1194" spans="1:13" x14ac:dyDescent="0.3">
      <c r="A1194">
        <v>1193</v>
      </c>
      <c r="B1194" s="1" t="s">
        <v>10</v>
      </c>
      <c r="C1194" s="2">
        <v>44576.97152777778</v>
      </c>
      <c r="D1194" s="2"/>
      <c r="E1194" s="3">
        <v>1.9108796296296297E-2</v>
      </c>
      <c r="F1194" s="1" t="s">
        <v>13</v>
      </c>
      <c r="G1194" s="1" t="s">
        <v>188</v>
      </c>
      <c r="H1194" s="1" t="str">
        <f>IF(ISNUMBER(SEARCH("Episode",ViewingActivityRaw[[#This Row],[Title]])),"SERIE","MOVIE")</f>
        <v>SERIE</v>
      </c>
      <c r="I1194" s="1" t="s">
        <v>13</v>
      </c>
      <c r="J1194" s="1" t="s">
        <v>14</v>
      </c>
      <c r="K1194" s="3">
        <v>1.9212962962962963E-2</v>
      </c>
      <c r="L1194" s="1" t="s">
        <v>189</v>
      </c>
      <c r="M1194" s="1" t="s">
        <v>16</v>
      </c>
    </row>
    <row r="1195" spans="1:13" x14ac:dyDescent="0.3">
      <c r="A1195">
        <v>1194</v>
      </c>
      <c r="B1195" s="1" t="s">
        <v>10</v>
      </c>
      <c r="C1195" s="2">
        <v>44576.919444444444</v>
      </c>
      <c r="D1195" s="2"/>
      <c r="E1195" s="3">
        <v>1.695601851851852E-2</v>
      </c>
      <c r="F1195" s="1" t="s">
        <v>13</v>
      </c>
      <c r="G1195" s="1" t="s">
        <v>193</v>
      </c>
      <c r="H1195" s="1" t="str">
        <f>IF(ISNUMBER(SEARCH("Episode",ViewingActivityRaw[[#This Row],[Title]])),"SERIE","MOVIE")</f>
        <v>SERIE</v>
      </c>
      <c r="I1195" s="1" t="s">
        <v>13</v>
      </c>
      <c r="J1195" s="1" t="s">
        <v>14</v>
      </c>
      <c r="K1195" s="3">
        <v>1.7060185185185185E-2</v>
      </c>
      <c r="L1195" s="1" t="s">
        <v>194</v>
      </c>
      <c r="M1195" s="1" t="s">
        <v>16</v>
      </c>
    </row>
    <row r="1196" spans="1:13" x14ac:dyDescent="0.3">
      <c r="A1196">
        <v>1195</v>
      </c>
      <c r="B1196" s="1" t="s">
        <v>10</v>
      </c>
      <c r="C1196" s="2">
        <v>44577.863194444442</v>
      </c>
      <c r="D1196" s="2"/>
      <c r="E1196" s="3">
        <v>1.804398148148148E-2</v>
      </c>
      <c r="F1196" s="1" t="s">
        <v>13</v>
      </c>
      <c r="G1196" s="1" t="s">
        <v>170</v>
      </c>
      <c r="H1196" s="1" t="str">
        <f>IF(ISNUMBER(SEARCH("Episode",ViewingActivityRaw[[#This Row],[Title]])),"SERIE","MOVIE")</f>
        <v>SERIE</v>
      </c>
      <c r="I1196" s="1" t="s">
        <v>13</v>
      </c>
      <c r="J1196" s="1" t="s">
        <v>14</v>
      </c>
      <c r="K1196" s="3">
        <v>1.8148148148148149E-2</v>
      </c>
      <c r="L1196" s="1" t="s">
        <v>171</v>
      </c>
      <c r="M1196" s="1" t="s">
        <v>16</v>
      </c>
    </row>
    <row r="1197" spans="1:13" x14ac:dyDescent="0.3">
      <c r="A1197">
        <v>1196</v>
      </c>
      <c r="B1197" s="1" t="s">
        <v>10</v>
      </c>
      <c r="C1197" s="2">
        <v>44577.881944444445</v>
      </c>
      <c r="D1197" s="2"/>
      <c r="E1197" s="3">
        <v>1.9212962962962963E-2</v>
      </c>
      <c r="F1197" s="1" t="s">
        <v>13</v>
      </c>
      <c r="G1197" s="1" t="s">
        <v>168</v>
      </c>
      <c r="H1197" s="1" t="str">
        <f>IF(ISNUMBER(SEARCH("Episode",ViewingActivityRaw[[#This Row],[Title]])),"SERIE","MOVIE")</f>
        <v>SERIE</v>
      </c>
      <c r="I1197" s="1" t="s">
        <v>13</v>
      </c>
      <c r="J1197" s="1" t="s">
        <v>14</v>
      </c>
      <c r="K1197" s="3">
        <v>1.9317129629629629E-2</v>
      </c>
      <c r="L1197" s="1" t="s">
        <v>169</v>
      </c>
      <c r="M1197" s="1" t="s">
        <v>16</v>
      </c>
    </row>
    <row r="1198" spans="1:13" x14ac:dyDescent="0.3">
      <c r="A1198">
        <v>1197</v>
      </c>
      <c r="B1198" s="1" t="s">
        <v>10</v>
      </c>
      <c r="C1198" s="2">
        <v>44577.79791666667</v>
      </c>
      <c r="D1198" s="2"/>
      <c r="E1198" s="3">
        <v>1.7256944444444443E-2</v>
      </c>
      <c r="F1198" s="1" t="s">
        <v>13</v>
      </c>
      <c r="G1198" s="1" t="s">
        <v>174</v>
      </c>
      <c r="H1198" s="1" t="str">
        <f>IF(ISNUMBER(SEARCH("Episode",ViewingActivityRaw[[#This Row],[Title]])),"SERIE","MOVIE")</f>
        <v>SERIE</v>
      </c>
      <c r="I1198" s="1" t="s">
        <v>13</v>
      </c>
      <c r="J1198" s="1" t="s">
        <v>14</v>
      </c>
      <c r="K1198" s="3">
        <v>1.7361111111111112E-2</v>
      </c>
      <c r="L1198" s="1" t="s">
        <v>175</v>
      </c>
      <c r="M1198" s="1" t="s">
        <v>16</v>
      </c>
    </row>
    <row r="1199" spans="1:13" x14ac:dyDescent="0.3">
      <c r="A1199">
        <v>1198</v>
      </c>
      <c r="B1199" s="1" t="s">
        <v>10</v>
      </c>
      <c r="C1199" s="2">
        <v>44577.927083333336</v>
      </c>
      <c r="D1199" s="2"/>
      <c r="E1199" s="3">
        <v>1.6759259259259258E-2</v>
      </c>
      <c r="F1199" s="1" t="s">
        <v>13</v>
      </c>
      <c r="G1199" s="1" t="s">
        <v>164</v>
      </c>
      <c r="H1199" s="1" t="str">
        <f>IF(ISNUMBER(SEARCH("Episode",ViewingActivityRaw[[#This Row],[Title]])),"SERIE","MOVIE")</f>
        <v>SERIE</v>
      </c>
      <c r="I1199" s="1" t="s">
        <v>13</v>
      </c>
      <c r="J1199" s="1" t="s">
        <v>14</v>
      </c>
      <c r="K1199" s="3">
        <v>1.6863425925925928E-2</v>
      </c>
      <c r="L1199" s="1" t="s">
        <v>165</v>
      </c>
      <c r="M1199" s="1" t="s">
        <v>16</v>
      </c>
    </row>
    <row r="1200" spans="1:13" x14ac:dyDescent="0.3">
      <c r="A1200">
        <v>1199</v>
      </c>
      <c r="B1200" s="1" t="s">
        <v>10</v>
      </c>
      <c r="C1200" s="2">
        <v>44577.779166666667</v>
      </c>
      <c r="D1200" s="2"/>
      <c r="E1200" s="3">
        <v>1.7800925925925925E-2</v>
      </c>
      <c r="F1200" s="1" t="s">
        <v>13</v>
      </c>
      <c r="G1200" s="1" t="s">
        <v>176</v>
      </c>
      <c r="H1200" s="1" t="str">
        <f>IF(ISNUMBER(SEARCH("Episode",ViewingActivityRaw[[#This Row],[Title]])),"SERIE","MOVIE")</f>
        <v>SERIE</v>
      </c>
      <c r="I1200" s="1" t="s">
        <v>13</v>
      </c>
      <c r="J1200" s="1" t="s">
        <v>14</v>
      </c>
      <c r="K1200" s="3">
        <v>1.7905092592592594E-2</v>
      </c>
      <c r="L1200" s="1" t="s">
        <v>177</v>
      </c>
      <c r="M1200" s="1" t="s">
        <v>16</v>
      </c>
    </row>
    <row r="1201" spans="1:13" x14ac:dyDescent="0.3">
      <c r="A1201">
        <v>1200</v>
      </c>
      <c r="B1201" s="1" t="s">
        <v>10</v>
      </c>
      <c r="C1201" s="2">
        <v>44578.81527777778</v>
      </c>
      <c r="D1201" s="2"/>
      <c r="E1201" s="3">
        <v>1.4884259259259259E-2</v>
      </c>
      <c r="F1201" s="1" t="s">
        <v>13</v>
      </c>
      <c r="G1201" s="1" t="s">
        <v>160</v>
      </c>
      <c r="H1201" s="1" t="str">
        <f>IF(ISNUMBER(SEARCH("Episode",ViewingActivityRaw[[#This Row],[Title]])),"SERIE","MOVIE")</f>
        <v>SERIE</v>
      </c>
      <c r="I1201" s="1" t="s">
        <v>13</v>
      </c>
      <c r="J1201" s="1" t="s">
        <v>14</v>
      </c>
      <c r="K1201" s="3">
        <v>2.5185185185185185E-2</v>
      </c>
      <c r="L1201" s="1" t="s">
        <v>161</v>
      </c>
      <c r="M1201" s="1" t="s">
        <v>16</v>
      </c>
    </row>
    <row r="1202" spans="1:13" x14ac:dyDescent="0.3">
      <c r="A1202">
        <v>1201</v>
      </c>
      <c r="B1202" s="1" t="s">
        <v>10</v>
      </c>
      <c r="C1202" s="2">
        <v>44577.847916666666</v>
      </c>
      <c r="D1202" s="2"/>
      <c r="E1202" s="3">
        <v>1.5138888888888889E-2</v>
      </c>
      <c r="F1202" s="1" t="s">
        <v>13</v>
      </c>
      <c r="G1202" s="1" t="s">
        <v>172</v>
      </c>
      <c r="H1202" s="1" t="str">
        <f>IF(ISNUMBER(SEARCH("Episode",ViewingActivityRaw[[#This Row],[Title]])),"SERIE","MOVIE")</f>
        <v>SERIE</v>
      </c>
      <c r="I1202" s="1" t="s">
        <v>13</v>
      </c>
      <c r="J1202" s="1" t="s">
        <v>14</v>
      </c>
      <c r="K1202" s="3">
        <v>2.2627314814814815E-2</v>
      </c>
      <c r="L1202" s="1" t="s">
        <v>173</v>
      </c>
      <c r="M1202" s="1" t="s">
        <v>16</v>
      </c>
    </row>
    <row r="1203" spans="1:13" x14ac:dyDescent="0.3">
      <c r="A1203">
        <v>1202</v>
      </c>
      <c r="B1203" s="1" t="s">
        <v>10</v>
      </c>
      <c r="C1203" s="2">
        <v>44577.943749999999</v>
      </c>
      <c r="D1203" s="2"/>
      <c r="E1203" s="3">
        <v>1.8530092592592591E-2</v>
      </c>
      <c r="F1203" s="1" t="s">
        <v>13</v>
      </c>
      <c r="G1203" s="1" t="s">
        <v>162</v>
      </c>
      <c r="H1203" s="1" t="str">
        <f>IF(ISNUMBER(SEARCH("Episode",ViewingActivityRaw[[#This Row],[Title]])),"SERIE","MOVIE")</f>
        <v>SERIE</v>
      </c>
      <c r="I1203" s="1" t="s">
        <v>13</v>
      </c>
      <c r="J1203" s="1" t="s">
        <v>14</v>
      </c>
      <c r="K1203" s="3">
        <v>1.863425925925926E-2</v>
      </c>
      <c r="L1203" s="1" t="s">
        <v>163</v>
      </c>
      <c r="M1203" s="1" t="s">
        <v>16</v>
      </c>
    </row>
    <row r="1204" spans="1:13" hidden="1" x14ac:dyDescent="0.3">
      <c r="A1204">
        <v>1203</v>
      </c>
      <c r="B1204" s="1" t="s">
        <v>10</v>
      </c>
      <c r="C1204" s="2">
        <v>44250.888888888891</v>
      </c>
      <c r="D1204" s="2"/>
      <c r="E1204" s="3">
        <v>3.4722222222222224E-4</v>
      </c>
      <c r="F1204" s="1" t="s">
        <v>11</v>
      </c>
      <c r="G1204" s="1" t="s">
        <v>1834</v>
      </c>
      <c r="H1204" s="1"/>
      <c r="I1204" s="1" t="s">
        <v>58</v>
      </c>
      <c r="J1204" s="1" t="s">
        <v>14</v>
      </c>
      <c r="K1204" s="3">
        <v>3.4722222222222224E-4</v>
      </c>
      <c r="L1204" s="1" t="s">
        <v>1835</v>
      </c>
      <c r="M1204" s="1" t="s">
        <v>16</v>
      </c>
    </row>
    <row r="1205" spans="1:13" x14ac:dyDescent="0.3">
      <c r="A1205">
        <v>1204</v>
      </c>
      <c r="B1205" s="1" t="s">
        <v>10</v>
      </c>
      <c r="C1205" s="2">
        <v>44577.906944444447</v>
      </c>
      <c r="D1205" s="2"/>
      <c r="E1205" s="3">
        <v>1.8391203703703705E-2</v>
      </c>
      <c r="F1205" s="1" t="s">
        <v>13</v>
      </c>
      <c r="G1205" s="1" t="s">
        <v>166</v>
      </c>
      <c r="H1205" s="1" t="str">
        <f>IF(ISNUMBER(SEARCH("Episode",ViewingActivityRaw[[#This Row],[Title]])),"SERIE","MOVIE")</f>
        <v>SERIE</v>
      </c>
      <c r="I1205" s="1" t="s">
        <v>13</v>
      </c>
      <c r="J1205" s="1" t="s">
        <v>14</v>
      </c>
      <c r="K1205" s="3">
        <v>1.8969907407407408E-2</v>
      </c>
      <c r="L1205" s="1" t="s">
        <v>167</v>
      </c>
      <c r="M1205" s="1" t="s">
        <v>16</v>
      </c>
    </row>
    <row r="1206" spans="1:13" hidden="1" x14ac:dyDescent="0.3">
      <c r="A1206">
        <v>1205</v>
      </c>
      <c r="B1206" s="1" t="s">
        <v>10</v>
      </c>
      <c r="C1206" s="2">
        <v>44250.87777777778</v>
      </c>
      <c r="D1206" s="2"/>
      <c r="E1206" s="3">
        <v>6.3657407407407413E-4</v>
      </c>
      <c r="F1206" s="1" t="s">
        <v>11</v>
      </c>
      <c r="G1206" s="1" t="s">
        <v>1838</v>
      </c>
      <c r="H1206" s="1"/>
      <c r="I1206" s="1" t="s">
        <v>58</v>
      </c>
      <c r="J1206" s="1" t="s">
        <v>14</v>
      </c>
      <c r="K1206" s="3">
        <v>6.4814814814814813E-4</v>
      </c>
      <c r="L1206" s="1" t="s">
        <v>1839</v>
      </c>
      <c r="M1206" s="1" t="s">
        <v>16</v>
      </c>
    </row>
    <row r="1207" spans="1:13" hidden="1" x14ac:dyDescent="0.3">
      <c r="A1207">
        <v>1206</v>
      </c>
      <c r="B1207" s="1" t="s">
        <v>10</v>
      </c>
      <c r="C1207" s="2">
        <v>44250.87777777778</v>
      </c>
      <c r="D1207" s="2"/>
      <c r="E1207" s="3">
        <v>1.3888888888888889E-4</v>
      </c>
      <c r="F1207" s="1" t="s">
        <v>11</v>
      </c>
      <c r="G1207" s="1" t="s">
        <v>1840</v>
      </c>
      <c r="H1207" s="1"/>
      <c r="I1207" s="1" t="s">
        <v>33</v>
      </c>
      <c r="J1207" s="1" t="s">
        <v>14</v>
      </c>
      <c r="K1207" s="3">
        <v>1.5046296296296297E-4</v>
      </c>
      <c r="L1207" s="1" t="s">
        <v>737</v>
      </c>
      <c r="M1207" s="1" t="s">
        <v>16</v>
      </c>
    </row>
    <row r="1208" spans="1:13" hidden="1" x14ac:dyDescent="0.3">
      <c r="A1208">
        <v>1207</v>
      </c>
      <c r="B1208" s="1" t="s">
        <v>10</v>
      </c>
      <c r="C1208" s="2">
        <v>44250.876388888886</v>
      </c>
      <c r="D1208" s="2"/>
      <c r="E1208" s="3">
        <v>1.0416666666666667E-3</v>
      </c>
      <c r="F1208" s="1" t="s">
        <v>11</v>
      </c>
      <c r="G1208" s="1" t="s">
        <v>1841</v>
      </c>
      <c r="H1208" s="1"/>
      <c r="I1208" s="1" t="s">
        <v>33</v>
      </c>
      <c r="J1208" s="1" t="s">
        <v>14</v>
      </c>
      <c r="K1208" s="3">
        <v>1.0532407407407407E-3</v>
      </c>
      <c r="L1208" s="1" t="s">
        <v>1842</v>
      </c>
      <c r="M1208" s="1" t="s">
        <v>16</v>
      </c>
    </row>
    <row r="1209" spans="1:13" x14ac:dyDescent="0.3">
      <c r="A1209">
        <v>1208</v>
      </c>
      <c r="B1209" s="1" t="s">
        <v>10</v>
      </c>
      <c r="C1209" s="2">
        <v>44577.761805555558</v>
      </c>
      <c r="D1209" s="2"/>
      <c r="E1209" s="3">
        <v>1.6921296296296295E-2</v>
      </c>
      <c r="F1209" s="1" t="s">
        <v>13</v>
      </c>
      <c r="G1209" s="1" t="s">
        <v>178</v>
      </c>
      <c r="H1209" s="1" t="str">
        <f>IF(ISNUMBER(SEARCH("Episode",ViewingActivityRaw[[#This Row],[Title]])),"SERIE","MOVIE")</f>
        <v>SERIE</v>
      </c>
      <c r="I1209" s="1" t="s">
        <v>13</v>
      </c>
      <c r="J1209" s="1" t="s">
        <v>14</v>
      </c>
      <c r="K1209" s="3">
        <v>1.7025462962962964E-2</v>
      </c>
      <c r="L1209" s="1" t="s">
        <v>179</v>
      </c>
      <c r="M1209" s="1" t="s">
        <v>16</v>
      </c>
    </row>
    <row r="1210" spans="1:13" x14ac:dyDescent="0.3">
      <c r="A1210">
        <v>1209</v>
      </c>
      <c r="B1210" s="1" t="s">
        <v>10</v>
      </c>
      <c r="C1210" s="2">
        <v>42502.847222222219</v>
      </c>
      <c r="D1210" s="2"/>
      <c r="E1210" s="3">
        <v>2.0127314814814813E-2</v>
      </c>
      <c r="F1210" s="1" t="s">
        <v>13</v>
      </c>
      <c r="G1210" s="1" t="s">
        <v>6137</v>
      </c>
      <c r="H1210" s="1" t="str">
        <f>IF(ISNUMBER(SEARCH("Episode",ViewingActivityRaw[[#This Row],[Title]])),"SERIE","MOVIE")</f>
        <v>SERIE</v>
      </c>
      <c r="I1210" s="1" t="s">
        <v>13</v>
      </c>
      <c r="J1210" s="1" t="s">
        <v>423</v>
      </c>
      <c r="K1210" s="3">
        <v>2.011574074074074E-2</v>
      </c>
      <c r="L1210" s="1" t="s">
        <v>871</v>
      </c>
      <c r="M1210" s="1" t="s">
        <v>16</v>
      </c>
    </row>
    <row r="1211" spans="1:13" x14ac:dyDescent="0.3">
      <c r="A1211">
        <v>1210</v>
      </c>
      <c r="B1211" s="1" t="s">
        <v>10</v>
      </c>
      <c r="C1211" s="2">
        <v>42502.82708333333</v>
      </c>
      <c r="D1211" s="2"/>
      <c r="E1211" s="3">
        <v>1.9710648148148147E-2</v>
      </c>
      <c r="F1211" s="1" t="s">
        <v>13</v>
      </c>
      <c r="G1211" s="1" t="s">
        <v>6138</v>
      </c>
      <c r="H1211" s="1" t="str">
        <f>IF(ISNUMBER(SEARCH("Episode",ViewingActivityRaw[[#This Row],[Title]])),"SERIE","MOVIE")</f>
        <v>SERIE</v>
      </c>
      <c r="I1211" s="1" t="s">
        <v>13</v>
      </c>
      <c r="J1211" s="1" t="s">
        <v>423</v>
      </c>
      <c r="K1211" s="3">
        <v>1.9710648148148147E-2</v>
      </c>
      <c r="L1211" s="1" t="s">
        <v>2873</v>
      </c>
      <c r="M1211" s="1" t="s">
        <v>16</v>
      </c>
    </row>
    <row r="1212" spans="1:13" x14ac:dyDescent="0.3">
      <c r="A1212">
        <v>1211</v>
      </c>
      <c r="B1212" s="1" t="s">
        <v>10</v>
      </c>
      <c r="C1212" s="2">
        <v>42502.74722222222</v>
      </c>
      <c r="D1212" s="2"/>
      <c r="E1212" s="3">
        <v>2.0185185185185184E-2</v>
      </c>
      <c r="F1212" s="1" t="s">
        <v>13</v>
      </c>
      <c r="G1212" s="1" t="s">
        <v>6142</v>
      </c>
      <c r="H1212" s="1" t="str">
        <f>IF(ISNUMBER(SEARCH("Episode",ViewingActivityRaw[[#This Row],[Title]])),"SERIE","MOVIE")</f>
        <v>SERIE</v>
      </c>
      <c r="I1212" s="1" t="s">
        <v>13</v>
      </c>
      <c r="J1212" s="1" t="s">
        <v>423</v>
      </c>
      <c r="K1212" s="3">
        <v>2.0185185185185184E-2</v>
      </c>
      <c r="L1212" s="1" t="s">
        <v>2370</v>
      </c>
      <c r="M1212" s="1" t="s">
        <v>16</v>
      </c>
    </row>
    <row r="1213" spans="1:13" x14ac:dyDescent="0.3">
      <c r="A1213">
        <v>1212</v>
      </c>
      <c r="B1213" s="1" t="s">
        <v>10</v>
      </c>
      <c r="C1213" s="2">
        <v>42503.801388888889</v>
      </c>
      <c r="D1213" s="2"/>
      <c r="E1213" s="3">
        <v>2.060185185185185E-2</v>
      </c>
      <c r="F1213" s="1" t="s">
        <v>13</v>
      </c>
      <c r="G1213" s="1" t="s">
        <v>6134</v>
      </c>
      <c r="H1213" s="1" t="str">
        <f>IF(ISNUMBER(SEARCH("Episode",ViewingActivityRaw[[#This Row],[Title]])),"SERIE","MOVIE")</f>
        <v>SERIE</v>
      </c>
      <c r="I1213" s="1" t="s">
        <v>13</v>
      </c>
      <c r="J1213" s="1" t="s">
        <v>423</v>
      </c>
      <c r="K1213" s="3">
        <v>2.0590277777777777E-2</v>
      </c>
      <c r="L1213" s="1" t="s">
        <v>4059</v>
      </c>
      <c r="M1213" s="1" t="s">
        <v>16</v>
      </c>
    </row>
    <row r="1214" spans="1:13" x14ac:dyDescent="0.3">
      <c r="A1214">
        <v>1213</v>
      </c>
      <c r="B1214" s="1" t="s">
        <v>10</v>
      </c>
      <c r="C1214" s="2">
        <v>42503.779861111114</v>
      </c>
      <c r="D1214" s="2"/>
      <c r="E1214" s="3">
        <v>1.9594907407407408E-2</v>
      </c>
      <c r="F1214" s="1" t="s">
        <v>13</v>
      </c>
      <c r="G1214" s="1" t="s">
        <v>6135</v>
      </c>
      <c r="H1214" s="1" t="str">
        <f>IF(ISNUMBER(SEARCH("Episode",ViewingActivityRaw[[#This Row],[Title]])),"SERIE","MOVIE")</f>
        <v>SERIE</v>
      </c>
      <c r="I1214" s="1" t="s">
        <v>13</v>
      </c>
      <c r="J1214" s="1" t="s">
        <v>423</v>
      </c>
      <c r="K1214" s="3">
        <v>1.9594907407407408E-2</v>
      </c>
      <c r="L1214" s="1" t="s">
        <v>6136</v>
      </c>
      <c r="M1214" s="1" t="s">
        <v>16</v>
      </c>
    </row>
    <row r="1215" spans="1:13" x14ac:dyDescent="0.3">
      <c r="A1215">
        <v>1214</v>
      </c>
      <c r="B1215" s="1" t="s">
        <v>10</v>
      </c>
      <c r="C1215" s="2">
        <v>42502.806944444441</v>
      </c>
      <c r="D1215" s="2"/>
      <c r="E1215" s="3">
        <v>2.0393518518518519E-2</v>
      </c>
      <c r="F1215" s="1" t="s">
        <v>13</v>
      </c>
      <c r="G1215" s="1" t="s">
        <v>6139</v>
      </c>
      <c r="H1215" s="1" t="str">
        <f>IF(ISNUMBER(SEARCH("Episode",ViewingActivityRaw[[#This Row],[Title]])),"SERIE","MOVIE")</f>
        <v>SERIE</v>
      </c>
      <c r="I1215" s="1" t="s">
        <v>13</v>
      </c>
      <c r="J1215" s="1" t="s">
        <v>423</v>
      </c>
      <c r="K1215" s="3">
        <v>2.0393518518518519E-2</v>
      </c>
      <c r="L1215" s="1" t="s">
        <v>822</v>
      </c>
      <c r="M1215" s="1" t="s">
        <v>16</v>
      </c>
    </row>
    <row r="1216" spans="1:13" x14ac:dyDescent="0.3">
      <c r="A1216">
        <v>1215</v>
      </c>
      <c r="B1216" s="1" t="s">
        <v>10</v>
      </c>
      <c r="C1216" s="2">
        <v>42502.767361111109</v>
      </c>
      <c r="D1216" s="2"/>
      <c r="E1216" s="3">
        <v>1.9201388888888889E-2</v>
      </c>
      <c r="F1216" s="1" t="s">
        <v>13</v>
      </c>
      <c r="G1216" s="1" t="s">
        <v>6140</v>
      </c>
      <c r="H1216" s="1" t="str">
        <f>IF(ISNUMBER(SEARCH("Episode",ViewingActivityRaw[[#This Row],[Title]])),"SERIE","MOVIE")</f>
        <v>SERIE</v>
      </c>
      <c r="I1216" s="1" t="s">
        <v>13</v>
      </c>
      <c r="J1216" s="1" t="s">
        <v>423</v>
      </c>
      <c r="K1216" s="3">
        <v>1.9189814814814816E-2</v>
      </c>
      <c r="L1216" s="1" t="s">
        <v>6141</v>
      </c>
      <c r="M1216" s="1" t="s">
        <v>16</v>
      </c>
    </row>
    <row r="1217" spans="1:13" x14ac:dyDescent="0.3">
      <c r="A1217">
        <v>1216</v>
      </c>
      <c r="B1217" s="1" t="s">
        <v>10</v>
      </c>
      <c r="C1217" s="2">
        <v>42505.852083333331</v>
      </c>
      <c r="D1217" s="2"/>
      <c r="E1217" s="3">
        <v>1.8703703703703705E-2</v>
      </c>
      <c r="F1217" s="1" t="s">
        <v>13</v>
      </c>
      <c r="G1217" s="1" t="s">
        <v>6124</v>
      </c>
      <c r="H1217" s="1" t="str">
        <f>IF(ISNUMBER(SEARCH("Episode",ViewingActivityRaw[[#This Row],[Title]])),"SERIE","MOVIE")</f>
        <v>SERIE</v>
      </c>
      <c r="I1217" s="1" t="s">
        <v>13</v>
      </c>
      <c r="J1217" s="1" t="s">
        <v>423</v>
      </c>
      <c r="K1217" s="3">
        <v>1.9618055555555555E-2</v>
      </c>
      <c r="L1217" s="1" t="s">
        <v>3364</v>
      </c>
      <c r="M1217" s="1" t="s">
        <v>16</v>
      </c>
    </row>
    <row r="1218" spans="1:13" x14ac:dyDescent="0.3">
      <c r="A1218">
        <v>1217</v>
      </c>
      <c r="B1218" s="1" t="s">
        <v>10</v>
      </c>
      <c r="C1218" s="2">
        <v>42504.491666666669</v>
      </c>
      <c r="D1218" s="2"/>
      <c r="E1218" s="3">
        <v>1.8888888888888889E-2</v>
      </c>
      <c r="F1218" s="1" t="s">
        <v>13</v>
      </c>
      <c r="G1218" s="1" t="s">
        <v>6128</v>
      </c>
      <c r="H1218" s="1" t="str">
        <f>IF(ISNUMBER(SEARCH("Episode",ViewingActivityRaw[[#This Row],[Title]])),"SERIE","MOVIE")</f>
        <v>SERIE</v>
      </c>
      <c r="I1218" s="1" t="s">
        <v>13</v>
      </c>
      <c r="J1218" s="1" t="s">
        <v>423</v>
      </c>
      <c r="K1218" s="3">
        <v>1.8888888888888889E-2</v>
      </c>
      <c r="L1218" s="1" t="s">
        <v>6129</v>
      </c>
      <c r="M1218" s="1" t="s">
        <v>16</v>
      </c>
    </row>
    <row r="1219" spans="1:13" x14ac:dyDescent="0.3">
      <c r="A1219">
        <v>1218</v>
      </c>
      <c r="B1219" s="1" t="s">
        <v>10</v>
      </c>
      <c r="C1219" s="2">
        <v>42503.884722222225</v>
      </c>
      <c r="D1219" s="2"/>
      <c r="E1219" s="3">
        <v>1.9502314814814816E-2</v>
      </c>
      <c r="F1219" s="1" t="s">
        <v>13</v>
      </c>
      <c r="G1219" s="1" t="s">
        <v>6130</v>
      </c>
      <c r="H1219" s="1" t="str">
        <f>IF(ISNUMBER(SEARCH("Episode",ViewingActivityRaw[[#This Row],[Title]])),"SERIE","MOVIE")</f>
        <v>SERIE</v>
      </c>
      <c r="I1219" s="1" t="s">
        <v>13</v>
      </c>
      <c r="J1219" s="1" t="s">
        <v>423</v>
      </c>
      <c r="K1219" s="3">
        <v>1.9490740740740739E-2</v>
      </c>
      <c r="L1219" s="1" t="s">
        <v>3300</v>
      </c>
      <c r="M1219" s="1" t="s">
        <v>16</v>
      </c>
    </row>
    <row r="1220" spans="1:13" x14ac:dyDescent="0.3">
      <c r="A1220">
        <v>1219</v>
      </c>
      <c r="B1220" s="1" t="s">
        <v>10</v>
      </c>
      <c r="C1220" s="2">
        <v>42505.870833333334</v>
      </c>
      <c r="D1220" s="2"/>
      <c r="E1220" s="3">
        <v>1.9641203703703702E-2</v>
      </c>
      <c r="F1220" s="1" t="s">
        <v>13</v>
      </c>
      <c r="G1220" s="1" t="s">
        <v>6122</v>
      </c>
      <c r="H1220" s="1" t="str">
        <f>IF(ISNUMBER(SEARCH("Episode",ViewingActivityRaw[[#This Row],[Title]])),"SERIE","MOVIE")</f>
        <v>SERIE</v>
      </c>
      <c r="I1220" s="1" t="s">
        <v>13</v>
      </c>
      <c r="J1220" s="1" t="s">
        <v>423</v>
      </c>
      <c r="K1220" s="3">
        <v>2.0706018518518519E-2</v>
      </c>
      <c r="L1220" s="1" t="s">
        <v>6123</v>
      </c>
      <c r="M1220" s="1" t="s">
        <v>16</v>
      </c>
    </row>
    <row r="1221" spans="1:13" x14ac:dyDescent="0.3">
      <c r="A1221">
        <v>1220</v>
      </c>
      <c r="B1221" s="1" t="s">
        <v>10</v>
      </c>
      <c r="C1221" s="2">
        <v>42503.822222222225</v>
      </c>
      <c r="D1221" s="2"/>
      <c r="E1221" s="3">
        <v>1.9479166666666665E-2</v>
      </c>
      <c r="F1221" s="1" t="s">
        <v>13</v>
      </c>
      <c r="G1221" s="1" t="s">
        <v>6133</v>
      </c>
      <c r="H1221" s="1" t="str">
        <f>IF(ISNUMBER(SEARCH("Episode",ViewingActivityRaw[[#This Row],[Title]])),"SERIE","MOVIE")</f>
        <v>SERIE</v>
      </c>
      <c r="I1221" s="1" t="s">
        <v>13</v>
      </c>
      <c r="J1221" s="1" t="s">
        <v>423</v>
      </c>
      <c r="K1221" s="3">
        <v>1.9479166666666665E-2</v>
      </c>
      <c r="L1221" s="1" t="s">
        <v>6127</v>
      </c>
      <c r="M1221" s="1" t="s">
        <v>16</v>
      </c>
    </row>
    <row r="1222" spans="1:13" x14ac:dyDescent="0.3">
      <c r="A1222">
        <v>1221</v>
      </c>
      <c r="B1222" s="1" t="s">
        <v>10</v>
      </c>
      <c r="C1222" s="2">
        <v>42505.832638888889</v>
      </c>
      <c r="D1222" s="2"/>
      <c r="E1222" s="3">
        <v>1.9039351851851852E-2</v>
      </c>
      <c r="F1222" s="1" t="s">
        <v>13</v>
      </c>
      <c r="G1222" s="1" t="s">
        <v>6125</v>
      </c>
      <c r="H1222" s="1" t="str">
        <f>IF(ISNUMBER(SEARCH("Episode",ViewingActivityRaw[[#This Row],[Title]])),"SERIE","MOVIE")</f>
        <v>SERIE</v>
      </c>
      <c r="I1222" s="1" t="s">
        <v>13</v>
      </c>
      <c r="J1222" s="1" t="s">
        <v>423</v>
      </c>
      <c r="K1222" s="3">
        <v>1.9328703703703702E-2</v>
      </c>
      <c r="L1222" s="1" t="s">
        <v>3324</v>
      </c>
      <c r="M1222" s="1" t="s">
        <v>16</v>
      </c>
    </row>
    <row r="1223" spans="1:13" x14ac:dyDescent="0.3">
      <c r="A1223">
        <v>1222</v>
      </c>
      <c r="B1223" s="1" t="s">
        <v>10</v>
      </c>
      <c r="C1223" s="2">
        <v>42504.510416666664</v>
      </c>
      <c r="D1223" s="2"/>
      <c r="E1223" s="3">
        <v>1.8506944444444444E-2</v>
      </c>
      <c r="F1223" s="1" t="s">
        <v>13</v>
      </c>
      <c r="G1223" s="1" t="s">
        <v>6126</v>
      </c>
      <c r="H1223" s="1" t="str">
        <f>IF(ISNUMBER(SEARCH("Episode",ViewingActivityRaw[[#This Row],[Title]])),"SERIE","MOVIE")</f>
        <v>SERIE</v>
      </c>
      <c r="I1223" s="1" t="s">
        <v>13</v>
      </c>
      <c r="J1223" s="1" t="s">
        <v>423</v>
      </c>
      <c r="K1223" s="3">
        <v>1.9479166666666665E-2</v>
      </c>
      <c r="L1223" s="1" t="s">
        <v>6127</v>
      </c>
      <c r="M1223" s="1" t="s">
        <v>16</v>
      </c>
    </row>
    <row r="1224" spans="1:13" x14ac:dyDescent="0.3">
      <c r="A1224">
        <v>1223</v>
      </c>
      <c r="B1224" s="1" t="s">
        <v>10</v>
      </c>
      <c r="C1224" s="2">
        <v>42503.865277777775</v>
      </c>
      <c r="D1224" s="2"/>
      <c r="E1224" s="3">
        <v>1.9328703703703702E-2</v>
      </c>
      <c r="F1224" s="1" t="s">
        <v>13</v>
      </c>
      <c r="G1224" s="1" t="s">
        <v>6131</v>
      </c>
      <c r="H1224" s="1" t="str">
        <f>IF(ISNUMBER(SEARCH("Episode",ViewingActivityRaw[[#This Row],[Title]])),"SERIE","MOVIE")</f>
        <v>SERIE</v>
      </c>
      <c r="I1224" s="1" t="s">
        <v>13</v>
      </c>
      <c r="J1224" s="1" t="s">
        <v>423</v>
      </c>
      <c r="K1224" s="3">
        <v>1.9328703703703702E-2</v>
      </c>
      <c r="L1224" s="1" t="s">
        <v>3324</v>
      </c>
      <c r="M1224" s="1" t="s">
        <v>16</v>
      </c>
    </row>
    <row r="1225" spans="1:13" x14ac:dyDescent="0.3">
      <c r="A1225">
        <v>1224</v>
      </c>
      <c r="B1225" s="1" t="s">
        <v>10</v>
      </c>
      <c r="C1225" s="2">
        <v>42503.841666666667</v>
      </c>
      <c r="D1225" s="2"/>
      <c r="E1225" s="3">
        <v>1.9247685185185184E-2</v>
      </c>
      <c r="F1225" s="1" t="s">
        <v>13</v>
      </c>
      <c r="G1225" s="1" t="s">
        <v>6132</v>
      </c>
      <c r="H1225" s="1" t="str">
        <f>IF(ISNUMBER(SEARCH("Episode",ViewingActivityRaw[[#This Row],[Title]])),"SERIE","MOVIE")</f>
        <v>SERIE</v>
      </c>
      <c r="I1225" s="1" t="s">
        <v>13</v>
      </c>
      <c r="J1225" s="1" t="s">
        <v>423</v>
      </c>
      <c r="K1225" s="3">
        <v>1.9247685185185184E-2</v>
      </c>
      <c r="L1225" s="1" t="s">
        <v>764</v>
      </c>
      <c r="M1225" s="1" t="s">
        <v>16</v>
      </c>
    </row>
    <row r="1226" spans="1:13" x14ac:dyDescent="0.3">
      <c r="A1226">
        <v>1225</v>
      </c>
      <c r="B1226" s="1" t="s">
        <v>10</v>
      </c>
      <c r="C1226" s="2">
        <v>42506.893750000003</v>
      </c>
      <c r="D1226" s="2"/>
      <c r="E1226" s="3">
        <v>1.9791666666666666E-2</v>
      </c>
      <c r="F1226" s="1" t="s">
        <v>13</v>
      </c>
      <c r="G1226" s="1" t="s">
        <v>6114</v>
      </c>
      <c r="H1226" s="1" t="str">
        <f>IF(ISNUMBER(SEARCH("Episode",ViewingActivityRaw[[#This Row],[Title]])),"SERIE","MOVIE")</f>
        <v>SERIE</v>
      </c>
      <c r="I1226" s="1" t="s">
        <v>13</v>
      </c>
      <c r="J1226" s="1" t="s">
        <v>423</v>
      </c>
      <c r="K1226" s="3">
        <v>1.9791666666666666E-2</v>
      </c>
      <c r="L1226" s="1" t="s">
        <v>3359</v>
      </c>
      <c r="M1226" s="1" t="s">
        <v>16</v>
      </c>
    </row>
    <row r="1227" spans="1:13" x14ac:dyDescent="0.3">
      <c r="A1227">
        <v>1226</v>
      </c>
      <c r="B1227" s="1" t="s">
        <v>10</v>
      </c>
      <c r="C1227" s="2">
        <v>42506.832638888889</v>
      </c>
      <c r="D1227" s="2"/>
      <c r="E1227" s="3">
        <v>1.9155092592592592E-2</v>
      </c>
      <c r="F1227" s="1" t="s">
        <v>13</v>
      </c>
      <c r="G1227" s="1" t="s">
        <v>6117</v>
      </c>
      <c r="H1227" s="1" t="str">
        <f>IF(ISNUMBER(SEARCH("Episode",ViewingActivityRaw[[#This Row],[Title]])),"SERIE","MOVIE")</f>
        <v>SERIE</v>
      </c>
      <c r="I1227" s="1" t="s">
        <v>13</v>
      </c>
      <c r="J1227" s="1" t="s">
        <v>423</v>
      </c>
      <c r="K1227" s="3">
        <v>1.9155092592592592E-2</v>
      </c>
      <c r="L1227" s="1" t="s">
        <v>2714</v>
      </c>
      <c r="M1227" s="1" t="s">
        <v>16</v>
      </c>
    </row>
    <row r="1228" spans="1:13" x14ac:dyDescent="0.3">
      <c r="A1228">
        <v>1227</v>
      </c>
      <c r="B1228" s="1" t="s">
        <v>10</v>
      </c>
      <c r="C1228" s="2">
        <v>42506.813194444447</v>
      </c>
      <c r="D1228" s="2"/>
      <c r="E1228" s="3">
        <v>1.9641203703703702E-2</v>
      </c>
      <c r="F1228" s="1" t="s">
        <v>13</v>
      </c>
      <c r="G1228" s="1" t="s">
        <v>6118</v>
      </c>
      <c r="H1228" s="1" t="str">
        <f>IF(ISNUMBER(SEARCH("Episode",ViewingActivityRaw[[#This Row],[Title]])),"SERIE","MOVIE")</f>
        <v>SERIE</v>
      </c>
      <c r="I1228" s="1" t="s">
        <v>13</v>
      </c>
      <c r="J1228" s="1" t="s">
        <v>423</v>
      </c>
      <c r="K1228" s="3">
        <v>1.9641203703703702E-2</v>
      </c>
      <c r="L1228" s="1" t="s">
        <v>2704</v>
      </c>
      <c r="M1228" s="1" t="s">
        <v>16</v>
      </c>
    </row>
    <row r="1229" spans="1:13" x14ac:dyDescent="0.3">
      <c r="A1229">
        <v>1228</v>
      </c>
      <c r="B1229" s="1" t="s">
        <v>10</v>
      </c>
      <c r="C1229" s="2">
        <v>42507.736111111109</v>
      </c>
      <c r="D1229" s="2"/>
      <c r="E1229" s="3">
        <v>1.9942129629629629E-2</v>
      </c>
      <c r="F1229" s="1" t="s">
        <v>13</v>
      </c>
      <c r="G1229" s="1" t="s">
        <v>6113</v>
      </c>
      <c r="H1229" s="1" t="str">
        <f>IF(ISNUMBER(SEARCH("Episode",ViewingActivityRaw[[#This Row],[Title]])),"SERIE","MOVIE")</f>
        <v>SERIE</v>
      </c>
      <c r="I1229" s="1" t="s">
        <v>13</v>
      </c>
      <c r="J1229" s="1" t="s">
        <v>423</v>
      </c>
      <c r="K1229" s="3">
        <v>1.9942129629629629E-2</v>
      </c>
      <c r="L1229" s="1" t="s">
        <v>4070</v>
      </c>
      <c r="M1229" s="1" t="s">
        <v>16</v>
      </c>
    </row>
    <row r="1230" spans="1:13" x14ac:dyDescent="0.3">
      <c r="A1230">
        <v>1229</v>
      </c>
      <c r="B1230" s="1" t="s">
        <v>10</v>
      </c>
      <c r="C1230" s="2">
        <v>42505.89166666667</v>
      </c>
      <c r="D1230" s="2"/>
      <c r="E1230" s="3">
        <v>1.9293981481481481E-2</v>
      </c>
      <c r="F1230" s="1" t="s">
        <v>13</v>
      </c>
      <c r="G1230" s="1" t="s">
        <v>6121</v>
      </c>
      <c r="H1230" s="1" t="str">
        <f>IF(ISNUMBER(SEARCH("Episode",ViewingActivityRaw[[#This Row],[Title]])),"SERIE","MOVIE")</f>
        <v>SERIE</v>
      </c>
      <c r="I1230" s="1" t="s">
        <v>13</v>
      </c>
      <c r="J1230" s="1" t="s">
        <v>423</v>
      </c>
      <c r="K1230" s="3">
        <v>2.0092592592592592E-2</v>
      </c>
      <c r="L1230" s="1" t="s">
        <v>2579</v>
      </c>
      <c r="M1230" s="1" t="s">
        <v>16</v>
      </c>
    </row>
    <row r="1231" spans="1:13" x14ac:dyDescent="0.3">
      <c r="A1231">
        <v>1230</v>
      </c>
      <c r="B1231" s="1" t="s">
        <v>10</v>
      </c>
      <c r="C1231" s="2">
        <v>42506.871527777781</v>
      </c>
      <c r="D1231" s="2"/>
      <c r="E1231" s="3">
        <v>1.9791666666666666E-2</v>
      </c>
      <c r="F1231" s="1" t="s">
        <v>13</v>
      </c>
      <c r="G1231" s="1" t="s">
        <v>6115</v>
      </c>
      <c r="H1231" s="1" t="str">
        <f>IF(ISNUMBER(SEARCH("Episode",ViewingActivityRaw[[#This Row],[Title]])),"SERIE","MOVIE")</f>
        <v>SERIE</v>
      </c>
      <c r="I1231" s="1" t="s">
        <v>13</v>
      </c>
      <c r="J1231" s="1" t="s">
        <v>423</v>
      </c>
      <c r="K1231" s="3">
        <v>1.9791666666666666E-2</v>
      </c>
      <c r="L1231" s="1" t="s">
        <v>3359</v>
      </c>
      <c r="M1231" s="1" t="s">
        <v>16</v>
      </c>
    </row>
    <row r="1232" spans="1:13" x14ac:dyDescent="0.3">
      <c r="A1232">
        <v>1231</v>
      </c>
      <c r="B1232" s="1" t="s">
        <v>10</v>
      </c>
      <c r="C1232" s="2">
        <v>42506.852083333331</v>
      </c>
      <c r="D1232" s="2"/>
      <c r="E1232" s="3">
        <v>1.9398148148148147E-2</v>
      </c>
      <c r="F1232" s="1" t="s">
        <v>13</v>
      </c>
      <c r="G1232" s="1" t="s">
        <v>6116</v>
      </c>
      <c r="H1232" s="1" t="str">
        <f>IF(ISNUMBER(SEARCH("Episode",ViewingActivityRaw[[#This Row],[Title]])),"SERIE","MOVIE")</f>
        <v>SERIE</v>
      </c>
      <c r="I1232" s="1" t="s">
        <v>13</v>
      </c>
      <c r="J1232" s="1" t="s">
        <v>423</v>
      </c>
      <c r="K1232" s="3">
        <v>1.9398148148148147E-2</v>
      </c>
      <c r="L1232" s="1" t="s">
        <v>3614</v>
      </c>
      <c r="M1232" s="1" t="s">
        <v>16</v>
      </c>
    </row>
    <row r="1233" spans="1:13" x14ac:dyDescent="0.3">
      <c r="A1233">
        <v>1232</v>
      </c>
      <c r="B1233" s="1" t="s">
        <v>10</v>
      </c>
      <c r="C1233" s="2">
        <v>42506.772916666669</v>
      </c>
      <c r="D1233" s="2"/>
      <c r="E1233" s="3">
        <v>1.8738425925925926E-2</v>
      </c>
      <c r="F1233" s="1" t="s">
        <v>13</v>
      </c>
      <c r="G1233" s="1" t="s">
        <v>6119</v>
      </c>
      <c r="H1233" s="1" t="str">
        <f>IF(ISNUMBER(SEARCH("Episode",ViewingActivityRaw[[#This Row],[Title]])),"SERIE","MOVIE")</f>
        <v>SERIE</v>
      </c>
      <c r="I1233" s="1" t="s">
        <v>13</v>
      </c>
      <c r="J1233" s="1" t="s">
        <v>423</v>
      </c>
      <c r="K1233" s="3">
        <v>1.9699074074074074E-2</v>
      </c>
      <c r="L1233" s="1" t="s">
        <v>485</v>
      </c>
      <c r="M1233" s="1" t="s">
        <v>16</v>
      </c>
    </row>
    <row r="1234" spans="1:13" x14ac:dyDescent="0.3">
      <c r="A1234">
        <v>1233</v>
      </c>
      <c r="B1234" s="1" t="s">
        <v>10</v>
      </c>
      <c r="C1234" s="2">
        <v>42506.729861111111</v>
      </c>
      <c r="D1234" s="2"/>
      <c r="E1234" s="3">
        <v>1.8553240740740742E-2</v>
      </c>
      <c r="F1234" s="1" t="s">
        <v>13</v>
      </c>
      <c r="G1234" s="1" t="s">
        <v>6120</v>
      </c>
      <c r="H1234" s="1" t="str">
        <f>IF(ISNUMBER(SEARCH("Episode",ViewingActivityRaw[[#This Row],[Title]])),"SERIE","MOVIE")</f>
        <v>SERIE</v>
      </c>
      <c r="I1234" s="1" t="s">
        <v>13</v>
      </c>
      <c r="J1234" s="1" t="s">
        <v>423</v>
      </c>
      <c r="K1234" s="3">
        <v>1.9525462962962963E-2</v>
      </c>
      <c r="L1234" s="1" t="s">
        <v>3391</v>
      </c>
      <c r="M1234" s="1" t="s">
        <v>16</v>
      </c>
    </row>
    <row r="1235" spans="1:13" hidden="1" x14ac:dyDescent="0.3">
      <c r="A1235">
        <v>1234</v>
      </c>
      <c r="B1235" s="1" t="s">
        <v>10</v>
      </c>
      <c r="C1235" s="2">
        <v>44247.838194444441</v>
      </c>
      <c r="D1235" s="2"/>
      <c r="E1235" s="3">
        <v>1.7361111111111112E-4</v>
      </c>
      <c r="F1235" s="1" t="s">
        <v>11</v>
      </c>
      <c r="G1235" s="1" t="s">
        <v>1891</v>
      </c>
      <c r="H1235" s="1"/>
      <c r="I1235" s="1" t="s">
        <v>33</v>
      </c>
      <c r="J1235" s="1" t="s">
        <v>14</v>
      </c>
      <c r="K1235" s="3">
        <v>1.7361111111111112E-4</v>
      </c>
      <c r="L1235" s="1" t="s">
        <v>385</v>
      </c>
      <c r="M1235" s="1" t="s">
        <v>16</v>
      </c>
    </row>
    <row r="1236" spans="1:13" x14ac:dyDescent="0.3">
      <c r="A1236">
        <v>1235</v>
      </c>
      <c r="B1236" s="1" t="s">
        <v>10</v>
      </c>
      <c r="C1236" s="2">
        <v>43404.831250000003</v>
      </c>
      <c r="D1236" s="2"/>
      <c r="E1236" s="3">
        <v>1.8530092592592591E-2</v>
      </c>
      <c r="F1236" s="1" t="s">
        <v>13</v>
      </c>
      <c r="G1236" s="1" t="s">
        <v>4128</v>
      </c>
      <c r="H1236" s="1" t="str">
        <f>IF(ISNUMBER(SEARCH("Episode",ViewingActivityRaw[[#This Row],[Title]])),"SERIE","MOVIE")</f>
        <v>SERIE</v>
      </c>
      <c r="I1236" s="1" t="s">
        <v>13</v>
      </c>
      <c r="J1236" s="1" t="s">
        <v>480</v>
      </c>
      <c r="K1236" s="3">
        <v>1.9872685185185184E-2</v>
      </c>
      <c r="L1236" s="1" t="s">
        <v>3408</v>
      </c>
      <c r="M1236" s="1" t="s">
        <v>16</v>
      </c>
    </row>
    <row r="1237" spans="1:13" hidden="1" x14ac:dyDescent="0.3">
      <c r="A1237">
        <v>1236</v>
      </c>
      <c r="B1237" s="1" t="s">
        <v>10</v>
      </c>
      <c r="C1237" s="2">
        <v>44247.719444444447</v>
      </c>
      <c r="D1237" s="2"/>
      <c r="E1237" s="3">
        <v>2.199074074074074E-4</v>
      </c>
      <c r="F1237" s="1" t="s">
        <v>11</v>
      </c>
      <c r="G1237" s="1" t="s">
        <v>1894</v>
      </c>
      <c r="H1237" s="1"/>
      <c r="I1237" s="1" t="s">
        <v>58</v>
      </c>
      <c r="J1237" s="1" t="s">
        <v>14</v>
      </c>
      <c r="K1237" s="3">
        <v>2.199074074074074E-4</v>
      </c>
      <c r="L1237" s="1" t="s">
        <v>1342</v>
      </c>
      <c r="M1237" s="1" t="s">
        <v>16</v>
      </c>
    </row>
    <row r="1238" spans="1:13" hidden="1" x14ac:dyDescent="0.3">
      <c r="A1238">
        <v>1237</v>
      </c>
      <c r="B1238" s="1" t="s">
        <v>10</v>
      </c>
      <c r="C1238" s="2">
        <v>44247.71875</v>
      </c>
      <c r="D1238" s="2"/>
      <c r="E1238" s="3">
        <v>7.8703703703703705E-4</v>
      </c>
      <c r="F1238" s="1" t="s">
        <v>11</v>
      </c>
      <c r="G1238" s="1" t="s">
        <v>1895</v>
      </c>
      <c r="H1238" s="1"/>
      <c r="I1238" s="1" t="s">
        <v>33</v>
      </c>
      <c r="J1238" s="1" t="s">
        <v>14</v>
      </c>
      <c r="K1238" s="3">
        <v>7.9861111111111116E-4</v>
      </c>
      <c r="L1238" s="1" t="s">
        <v>1896</v>
      </c>
      <c r="M1238" s="1" t="s">
        <v>16</v>
      </c>
    </row>
    <row r="1239" spans="1:13" x14ac:dyDescent="0.3">
      <c r="A1239">
        <v>1238</v>
      </c>
      <c r="B1239" s="1" t="s">
        <v>10</v>
      </c>
      <c r="C1239" s="2">
        <v>43403.85833333333</v>
      </c>
      <c r="D1239" s="2"/>
      <c r="E1239" s="3">
        <v>1.8796296296296297E-2</v>
      </c>
      <c r="F1239" s="1" t="s">
        <v>13</v>
      </c>
      <c r="G1239" s="1" t="s">
        <v>4131</v>
      </c>
      <c r="H1239" s="1" t="str">
        <f>IF(ISNUMBER(SEARCH("Episode",ViewingActivityRaw[[#This Row],[Title]])),"SERIE","MOVIE")</f>
        <v>SERIE</v>
      </c>
      <c r="I1239" s="1" t="s">
        <v>13</v>
      </c>
      <c r="J1239" s="1" t="s">
        <v>480</v>
      </c>
      <c r="K1239" s="3">
        <v>1.9953703703703703E-2</v>
      </c>
      <c r="L1239" s="1" t="s">
        <v>3404</v>
      </c>
      <c r="M1239" s="1" t="s">
        <v>16</v>
      </c>
    </row>
    <row r="1240" spans="1:13" hidden="1" x14ac:dyDescent="0.3">
      <c r="A1240">
        <v>1239</v>
      </c>
      <c r="B1240" s="1" t="s">
        <v>10</v>
      </c>
      <c r="C1240" s="2">
        <v>44244.854861111111</v>
      </c>
      <c r="D1240" s="2"/>
      <c r="E1240" s="3">
        <v>6.9444444444444444E-5</v>
      </c>
      <c r="F1240" s="1" t="s">
        <v>11</v>
      </c>
      <c r="G1240" s="1" t="s">
        <v>1899</v>
      </c>
      <c r="H1240" s="1"/>
      <c r="I1240" s="1" t="s">
        <v>58</v>
      </c>
      <c r="J1240" s="1" t="s">
        <v>14</v>
      </c>
      <c r="K1240" s="3">
        <v>6.9444444444444444E-5</v>
      </c>
      <c r="L1240" s="1" t="s">
        <v>73</v>
      </c>
      <c r="M1240" s="1" t="s">
        <v>16</v>
      </c>
    </row>
    <row r="1241" spans="1:13" x14ac:dyDescent="0.3">
      <c r="A1241">
        <v>1240</v>
      </c>
      <c r="B1241" s="1" t="s">
        <v>10</v>
      </c>
      <c r="C1241" s="2">
        <v>43403.84097222222</v>
      </c>
      <c r="D1241" s="2"/>
      <c r="E1241" s="3">
        <v>1.7037037037037038E-2</v>
      </c>
      <c r="F1241" s="1" t="s">
        <v>13</v>
      </c>
      <c r="G1241" s="1" t="s">
        <v>4132</v>
      </c>
      <c r="H1241" s="1" t="str">
        <f>IF(ISNUMBER(SEARCH("Episode",ViewingActivityRaw[[#This Row],[Title]])),"SERIE","MOVIE")</f>
        <v>SERIE</v>
      </c>
      <c r="I1241" s="1" t="s">
        <v>13</v>
      </c>
      <c r="J1241" s="1" t="s">
        <v>480</v>
      </c>
      <c r="K1241" s="3">
        <v>1.8287037037037036E-2</v>
      </c>
      <c r="L1241" s="1" t="s">
        <v>3156</v>
      </c>
      <c r="M1241" s="1" t="s">
        <v>16</v>
      </c>
    </row>
    <row r="1242" spans="1:13" x14ac:dyDescent="0.3">
      <c r="A1242">
        <v>1241</v>
      </c>
      <c r="B1242" s="1" t="s">
        <v>10</v>
      </c>
      <c r="C1242" s="2">
        <v>43404.850694444445</v>
      </c>
      <c r="D1242" s="2"/>
      <c r="E1242" s="3">
        <v>1.90625E-2</v>
      </c>
      <c r="F1242" s="1" t="s">
        <v>13</v>
      </c>
      <c r="G1242" s="1" t="s">
        <v>4127</v>
      </c>
      <c r="H1242" s="1" t="str">
        <f>IF(ISNUMBER(SEARCH("Episode",ViewingActivityRaw[[#This Row],[Title]])),"SERIE","MOVIE")</f>
        <v>SERIE</v>
      </c>
      <c r="I1242" s="1" t="s">
        <v>13</v>
      </c>
      <c r="J1242" s="1" t="s">
        <v>480</v>
      </c>
      <c r="K1242" s="3">
        <v>2.0393518518518519E-2</v>
      </c>
      <c r="L1242" s="1" t="s">
        <v>822</v>
      </c>
      <c r="M1242" s="1" t="s">
        <v>16</v>
      </c>
    </row>
    <row r="1243" spans="1:13" x14ac:dyDescent="0.3">
      <c r="A1243">
        <v>1242</v>
      </c>
      <c r="B1243" s="1" t="s">
        <v>10</v>
      </c>
      <c r="C1243" s="2">
        <v>43402.839583333334</v>
      </c>
      <c r="D1243" s="2"/>
      <c r="E1243" s="3">
        <v>1.8738425925925926E-2</v>
      </c>
      <c r="F1243" s="1" t="s">
        <v>13</v>
      </c>
      <c r="G1243" s="1" t="s">
        <v>4136</v>
      </c>
      <c r="H1243" s="1" t="str">
        <f>IF(ISNUMBER(SEARCH("Episode",ViewingActivityRaw[[#This Row],[Title]])),"SERIE","MOVIE")</f>
        <v>SERIE</v>
      </c>
      <c r="I1243" s="1" t="s">
        <v>13</v>
      </c>
      <c r="J1243" s="1" t="s">
        <v>480</v>
      </c>
      <c r="K1243" s="3">
        <v>1.8738425925925926E-2</v>
      </c>
      <c r="L1243" s="1" t="s">
        <v>869</v>
      </c>
      <c r="M1243" s="1" t="s">
        <v>16</v>
      </c>
    </row>
    <row r="1244" spans="1:13" x14ac:dyDescent="0.3">
      <c r="A1244">
        <v>1243</v>
      </c>
      <c r="B1244" s="1" t="s">
        <v>10</v>
      </c>
      <c r="C1244" s="2">
        <v>43404.813194444447</v>
      </c>
      <c r="D1244" s="2"/>
      <c r="E1244" s="3">
        <v>1.8078703703703704E-2</v>
      </c>
      <c r="F1244" s="1" t="s">
        <v>13</v>
      </c>
      <c r="G1244" s="1" t="s">
        <v>4129</v>
      </c>
      <c r="H1244" s="1" t="str">
        <f>IF(ISNUMBER(SEARCH("Episode",ViewingActivityRaw[[#This Row],[Title]])),"SERIE","MOVIE")</f>
        <v>SERIE</v>
      </c>
      <c r="I1244" s="1" t="s">
        <v>13</v>
      </c>
      <c r="J1244" s="1" t="s">
        <v>480</v>
      </c>
      <c r="K1244" s="3">
        <v>1.9201388888888889E-2</v>
      </c>
      <c r="L1244" s="1" t="s">
        <v>813</v>
      </c>
      <c r="M1244" s="1" t="s">
        <v>16</v>
      </c>
    </row>
    <row r="1245" spans="1:13" x14ac:dyDescent="0.3">
      <c r="A1245">
        <v>1244</v>
      </c>
      <c r="B1245" s="1" t="s">
        <v>10</v>
      </c>
      <c r="C1245" s="2">
        <v>43404.785416666666</v>
      </c>
      <c r="D1245" s="2"/>
      <c r="E1245" s="3">
        <v>1.9918981481481482E-2</v>
      </c>
      <c r="F1245" s="1" t="s">
        <v>13</v>
      </c>
      <c r="G1245" s="1" t="s">
        <v>4130</v>
      </c>
      <c r="H1245" s="1" t="str">
        <f>IF(ISNUMBER(SEARCH("Episode",ViewingActivityRaw[[#This Row],[Title]])),"SERIE","MOVIE")</f>
        <v>SERIE</v>
      </c>
      <c r="I1245" s="1" t="s">
        <v>13</v>
      </c>
      <c r="J1245" s="1" t="s">
        <v>480</v>
      </c>
      <c r="K1245" s="3">
        <v>1.9918981481481482E-2</v>
      </c>
      <c r="L1245" s="1" t="s">
        <v>3543</v>
      </c>
      <c r="M1245" s="1" t="s">
        <v>16</v>
      </c>
    </row>
    <row r="1246" spans="1:13" x14ac:dyDescent="0.3">
      <c r="A1246">
        <v>1245</v>
      </c>
      <c r="B1246" s="1" t="s">
        <v>10</v>
      </c>
      <c r="C1246" s="2">
        <v>43402.878472222219</v>
      </c>
      <c r="D1246" s="2"/>
      <c r="E1246" s="3">
        <v>1.7245370370370369E-2</v>
      </c>
      <c r="F1246" s="1" t="s">
        <v>13</v>
      </c>
      <c r="G1246" s="1" t="s">
        <v>4133</v>
      </c>
      <c r="H1246" s="1" t="str">
        <f>IF(ISNUMBER(SEARCH("Episode",ViewingActivityRaw[[#This Row],[Title]])),"SERIE","MOVIE")</f>
        <v>SERIE</v>
      </c>
      <c r="I1246" s="1" t="s">
        <v>13</v>
      </c>
      <c r="J1246" s="1" t="s">
        <v>480</v>
      </c>
      <c r="K1246" s="3">
        <v>1.8692129629629628E-2</v>
      </c>
      <c r="L1246" s="1" t="s">
        <v>4134</v>
      </c>
      <c r="M1246" s="1" t="s">
        <v>16</v>
      </c>
    </row>
    <row r="1247" spans="1:13" x14ac:dyDescent="0.3">
      <c r="A1247">
        <v>1246</v>
      </c>
      <c r="B1247" s="1" t="s">
        <v>10</v>
      </c>
      <c r="C1247" s="2">
        <v>43402.85833333333</v>
      </c>
      <c r="D1247" s="2"/>
      <c r="E1247" s="3">
        <v>1.8530092592592591E-2</v>
      </c>
      <c r="F1247" s="1" t="s">
        <v>13</v>
      </c>
      <c r="G1247" s="1" t="s">
        <v>4135</v>
      </c>
      <c r="H1247" s="1" t="str">
        <f>IF(ISNUMBER(SEARCH("Episode",ViewingActivityRaw[[#This Row],[Title]])),"SERIE","MOVIE")</f>
        <v>SERIE</v>
      </c>
      <c r="I1247" s="1" t="s">
        <v>13</v>
      </c>
      <c r="J1247" s="1" t="s">
        <v>480</v>
      </c>
      <c r="K1247" s="3">
        <v>1.9849537037037037E-2</v>
      </c>
      <c r="L1247" s="1" t="s">
        <v>3431</v>
      </c>
      <c r="M1247" s="1" t="s">
        <v>16</v>
      </c>
    </row>
    <row r="1248" spans="1:13" x14ac:dyDescent="0.3">
      <c r="A1248">
        <v>1247</v>
      </c>
      <c r="B1248" s="1" t="s">
        <v>10</v>
      </c>
      <c r="C1248" s="2">
        <v>43405.856249999997</v>
      </c>
      <c r="D1248" s="2"/>
      <c r="E1248" s="3">
        <v>1.9085648148148147E-2</v>
      </c>
      <c r="F1248" s="1" t="s">
        <v>13</v>
      </c>
      <c r="G1248" s="1" t="s">
        <v>4122</v>
      </c>
      <c r="H1248" s="1" t="str">
        <f>IF(ISNUMBER(SEARCH("Episode",ViewingActivityRaw[[#This Row],[Title]])),"SERIE","MOVIE")</f>
        <v>SERIE</v>
      </c>
      <c r="I1248" s="1" t="s">
        <v>13</v>
      </c>
      <c r="J1248" s="1" t="s">
        <v>480</v>
      </c>
      <c r="K1248" s="3">
        <v>2.0150462962962964E-2</v>
      </c>
      <c r="L1248" s="1" t="s">
        <v>816</v>
      </c>
      <c r="M1248" s="1" t="s">
        <v>16</v>
      </c>
    </row>
    <row r="1249" spans="1:13" x14ac:dyDescent="0.3">
      <c r="A1249">
        <v>1248</v>
      </c>
      <c r="B1249" s="1" t="s">
        <v>10</v>
      </c>
      <c r="C1249" s="2">
        <v>43405.838194444441</v>
      </c>
      <c r="D1249" s="2"/>
      <c r="E1249" s="3">
        <v>1.8136574074074076E-2</v>
      </c>
      <c r="F1249" s="1" t="s">
        <v>13</v>
      </c>
      <c r="G1249" s="1" t="s">
        <v>4123</v>
      </c>
      <c r="H1249" s="1" t="str">
        <f>IF(ISNUMBER(SEARCH("Episode",ViewingActivityRaw[[#This Row],[Title]])),"SERIE","MOVIE")</f>
        <v>SERIE</v>
      </c>
      <c r="I1249" s="1" t="s">
        <v>13</v>
      </c>
      <c r="J1249" s="1" t="s">
        <v>480</v>
      </c>
      <c r="K1249" s="3">
        <v>1.9351851851851853E-2</v>
      </c>
      <c r="L1249" s="1" t="s">
        <v>758</v>
      </c>
      <c r="M1249" s="1" t="s">
        <v>16</v>
      </c>
    </row>
    <row r="1250" spans="1:13" x14ac:dyDescent="0.3">
      <c r="A1250">
        <v>1249</v>
      </c>
      <c r="B1250" s="1" t="s">
        <v>10</v>
      </c>
      <c r="C1250" s="2">
        <v>43404.869444444441</v>
      </c>
      <c r="D1250" s="2"/>
      <c r="E1250" s="3">
        <v>1.8842592592592591E-2</v>
      </c>
      <c r="F1250" s="1" t="s">
        <v>13</v>
      </c>
      <c r="G1250" s="1" t="s">
        <v>4126</v>
      </c>
      <c r="H1250" s="1" t="str">
        <f>IF(ISNUMBER(SEARCH("Episode",ViewingActivityRaw[[#This Row],[Title]])),"SERIE","MOVIE")</f>
        <v>SERIE</v>
      </c>
      <c r="I1250" s="1" t="s">
        <v>13</v>
      </c>
      <c r="J1250" s="1" t="s">
        <v>480</v>
      </c>
      <c r="K1250" s="3">
        <v>2.0069444444444445E-2</v>
      </c>
      <c r="L1250" s="1" t="s">
        <v>783</v>
      </c>
      <c r="M1250" s="1" t="s">
        <v>16</v>
      </c>
    </row>
    <row r="1251" spans="1:13" x14ac:dyDescent="0.3">
      <c r="A1251">
        <v>1250</v>
      </c>
      <c r="B1251" s="1" t="s">
        <v>10</v>
      </c>
      <c r="C1251" s="2">
        <v>43407.59652777778</v>
      </c>
      <c r="D1251" s="2"/>
      <c r="E1251" s="3">
        <v>1.9050925925925926E-2</v>
      </c>
      <c r="F1251" s="1" t="s">
        <v>11</v>
      </c>
      <c r="G1251" s="1" t="s">
        <v>4119</v>
      </c>
      <c r="H1251" s="1" t="str">
        <f>IF(ISNUMBER(SEARCH("Episode",ViewingActivityRaw[[#This Row],[Title]])),"SERIE","MOVIE")</f>
        <v>SERIE</v>
      </c>
      <c r="I1251" s="1" t="s">
        <v>13</v>
      </c>
      <c r="J1251" s="1" t="s">
        <v>480</v>
      </c>
      <c r="K1251" s="3">
        <v>2.0243055555555556E-2</v>
      </c>
      <c r="L1251" s="1" t="s">
        <v>2581</v>
      </c>
      <c r="M1251" s="1" t="s">
        <v>16</v>
      </c>
    </row>
    <row r="1252" spans="1:13" x14ac:dyDescent="0.3">
      <c r="A1252">
        <v>1251</v>
      </c>
      <c r="B1252" s="1" t="s">
        <v>10</v>
      </c>
      <c r="C1252" s="2">
        <v>43407.570833333331</v>
      </c>
      <c r="D1252" s="2"/>
      <c r="E1252" s="3">
        <v>2.0231481481481482E-2</v>
      </c>
      <c r="F1252" s="1" t="s">
        <v>13</v>
      </c>
      <c r="G1252" s="1" t="s">
        <v>4120</v>
      </c>
      <c r="H1252" s="1" t="str">
        <f>IF(ISNUMBER(SEARCH("Episode",ViewingActivityRaw[[#This Row],[Title]])),"SERIE","MOVIE")</f>
        <v>SERIE</v>
      </c>
      <c r="I1252" s="1" t="s">
        <v>13</v>
      </c>
      <c r="J1252" s="1" t="s">
        <v>480</v>
      </c>
      <c r="K1252" s="3">
        <v>2.0231481481481482E-2</v>
      </c>
      <c r="L1252" s="1" t="s">
        <v>4121</v>
      </c>
      <c r="M1252" s="1" t="s">
        <v>16</v>
      </c>
    </row>
    <row r="1253" spans="1:13" x14ac:dyDescent="0.3">
      <c r="A1253">
        <v>1252</v>
      </c>
      <c r="B1253" s="1" t="s">
        <v>10</v>
      </c>
      <c r="C1253" s="2">
        <v>43405.817361111112</v>
      </c>
      <c r="D1253" s="2"/>
      <c r="E1253" s="3">
        <v>1.8715277777777779E-2</v>
      </c>
      <c r="F1253" s="1" t="s">
        <v>11</v>
      </c>
      <c r="G1253" s="1" t="s">
        <v>4124</v>
      </c>
      <c r="H1253" s="1" t="str">
        <f>IF(ISNUMBER(SEARCH("Episode",ViewingActivityRaw[[#This Row],[Title]])),"SERIE","MOVIE")</f>
        <v>SERIE</v>
      </c>
      <c r="I1253" s="1" t="s">
        <v>13</v>
      </c>
      <c r="J1253" s="1" t="s">
        <v>480</v>
      </c>
      <c r="K1253" s="3">
        <v>1.9861111111111111E-2</v>
      </c>
      <c r="L1253" s="1" t="s">
        <v>3410</v>
      </c>
      <c r="M1253" s="1" t="s">
        <v>16</v>
      </c>
    </row>
    <row r="1254" spans="1:13" x14ac:dyDescent="0.3">
      <c r="A1254">
        <v>1253</v>
      </c>
      <c r="B1254" s="1" t="s">
        <v>10</v>
      </c>
      <c r="C1254" s="2">
        <v>43405.79791666667</v>
      </c>
      <c r="D1254" s="2"/>
      <c r="E1254" s="3">
        <v>1.8472222222222223E-2</v>
      </c>
      <c r="F1254" s="1" t="s">
        <v>13</v>
      </c>
      <c r="G1254" s="1" t="s">
        <v>4125</v>
      </c>
      <c r="H1254" s="1" t="str">
        <f>IF(ISNUMBER(SEARCH("Episode",ViewingActivityRaw[[#This Row],[Title]])),"SERIE","MOVIE")</f>
        <v>SERIE</v>
      </c>
      <c r="I1254" s="1" t="s">
        <v>13</v>
      </c>
      <c r="J1254" s="1" t="s">
        <v>480</v>
      </c>
      <c r="K1254" s="3">
        <v>2.011574074074074E-2</v>
      </c>
      <c r="L1254" s="1" t="s">
        <v>871</v>
      </c>
      <c r="M1254" s="1" t="s">
        <v>16</v>
      </c>
    </row>
    <row r="1255" spans="1:13" x14ac:dyDescent="0.3">
      <c r="A1255">
        <v>1254</v>
      </c>
      <c r="B1255" s="1" t="s">
        <v>10</v>
      </c>
      <c r="C1255" s="2">
        <v>43256.800694444442</v>
      </c>
      <c r="D1255" s="2"/>
      <c r="E1255" s="3">
        <v>3.1134259259259261E-2</v>
      </c>
      <c r="F1255" s="1" t="s">
        <v>13</v>
      </c>
      <c r="G1255" s="1" t="s">
        <v>4465</v>
      </c>
      <c r="H1255" s="1" t="str">
        <f>IF(ISNUMBER(SEARCH("Episode",ViewingActivityRaw[[#This Row],[Title]])),"SERIE","MOVIE")</f>
        <v>SERIE</v>
      </c>
      <c r="I1255" s="1" t="s">
        <v>13</v>
      </c>
      <c r="J1255" s="1" t="s">
        <v>480</v>
      </c>
      <c r="K1255" s="3">
        <v>3.1134259259259261E-2</v>
      </c>
      <c r="L1255" s="1" t="s">
        <v>3311</v>
      </c>
      <c r="M1255" s="1" t="s">
        <v>16</v>
      </c>
    </row>
    <row r="1256" spans="1:13" x14ac:dyDescent="0.3">
      <c r="A1256">
        <v>1255</v>
      </c>
      <c r="B1256" s="1" t="s">
        <v>10</v>
      </c>
      <c r="C1256" s="2">
        <v>43256.835416666669</v>
      </c>
      <c r="D1256" s="2"/>
      <c r="E1256" s="3">
        <v>3.6273148148148152E-2</v>
      </c>
      <c r="F1256" s="1" t="s">
        <v>13</v>
      </c>
      <c r="G1256" s="1" t="s">
        <v>4464</v>
      </c>
      <c r="H1256" s="1" t="str">
        <f>IF(ISNUMBER(SEARCH("Episode",ViewingActivityRaw[[#This Row],[Title]])),"SERIE","MOVIE")</f>
        <v>SERIE</v>
      </c>
      <c r="I1256" s="1" t="s">
        <v>13</v>
      </c>
      <c r="J1256" s="1" t="s">
        <v>480</v>
      </c>
      <c r="K1256" s="3">
        <v>3.6736111111111108E-2</v>
      </c>
      <c r="L1256" s="1" t="s">
        <v>2733</v>
      </c>
      <c r="M1256" s="1" t="s">
        <v>16</v>
      </c>
    </row>
    <row r="1257" spans="1:13" x14ac:dyDescent="0.3">
      <c r="A1257">
        <v>1256</v>
      </c>
      <c r="B1257" s="1" t="s">
        <v>10</v>
      </c>
      <c r="C1257" s="2">
        <v>43602.800694444442</v>
      </c>
      <c r="D1257" s="2"/>
      <c r="E1257" s="3">
        <v>1.9988425925925927E-2</v>
      </c>
      <c r="F1257" s="1" t="s">
        <v>13</v>
      </c>
      <c r="G1257" s="1" t="s">
        <v>3553</v>
      </c>
      <c r="H1257" s="1" t="str">
        <f>IF(ISNUMBER(SEARCH("Episode",ViewingActivityRaw[[#This Row],[Title]])),"SERIE","MOVIE")</f>
        <v>SERIE</v>
      </c>
      <c r="I1257" s="1" t="s">
        <v>13</v>
      </c>
      <c r="J1257" s="1" t="s">
        <v>480</v>
      </c>
      <c r="K1257" s="3">
        <v>0.02</v>
      </c>
      <c r="L1257" s="1" t="s">
        <v>2401</v>
      </c>
      <c r="M1257" s="1" t="s">
        <v>16</v>
      </c>
    </row>
    <row r="1258" spans="1:13" x14ac:dyDescent="0.3">
      <c r="A1258">
        <v>1257</v>
      </c>
      <c r="B1258" s="1" t="s">
        <v>10</v>
      </c>
      <c r="C1258" s="2">
        <v>43602.84375</v>
      </c>
      <c r="D1258" s="2"/>
      <c r="E1258" s="3">
        <v>1.9618055555555555E-2</v>
      </c>
      <c r="F1258" s="1" t="s">
        <v>11</v>
      </c>
      <c r="G1258" s="1" t="s">
        <v>3551</v>
      </c>
      <c r="H1258" s="1" t="str">
        <f>IF(ISNUMBER(SEARCH("Episode",ViewingActivityRaw[[#This Row],[Title]])),"SERIE","MOVIE")</f>
        <v>SERIE</v>
      </c>
      <c r="I1258" s="1" t="s">
        <v>13</v>
      </c>
      <c r="J1258" s="1" t="s">
        <v>480</v>
      </c>
      <c r="K1258" s="3">
        <v>1.9641203703703702E-2</v>
      </c>
      <c r="L1258" s="1" t="s">
        <v>2704</v>
      </c>
      <c r="M1258" s="1" t="s">
        <v>16</v>
      </c>
    </row>
    <row r="1259" spans="1:13" x14ac:dyDescent="0.3">
      <c r="A1259">
        <v>1258</v>
      </c>
      <c r="B1259" s="1" t="s">
        <v>10</v>
      </c>
      <c r="C1259" s="2">
        <v>43602.863194444442</v>
      </c>
      <c r="D1259" s="2"/>
      <c r="E1259" s="3">
        <v>1.9942129629629629E-2</v>
      </c>
      <c r="F1259" s="1" t="s">
        <v>13</v>
      </c>
      <c r="G1259" s="1" t="s">
        <v>3550</v>
      </c>
      <c r="H1259" s="1" t="str">
        <f>IF(ISNUMBER(SEARCH("Episode",ViewingActivityRaw[[#This Row],[Title]])),"SERIE","MOVIE")</f>
        <v>SERIE</v>
      </c>
      <c r="I1259" s="1" t="s">
        <v>13</v>
      </c>
      <c r="J1259" s="1" t="s">
        <v>480</v>
      </c>
      <c r="K1259" s="3">
        <v>1.9965277777777776E-2</v>
      </c>
      <c r="L1259" s="1" t="s">
        <v>2710</v>
      </c>
      <c r="M1259" s="1" t="s">
        <v>16</v>
      </c>
    </row>
    <row r="1260" spans="1:13" x14ac:dyDescent="0.3">
      <c r="A1260">
        <v>1259</v>
      </c>
      <c r="B1260" s="1" t="s">
        <v>10</v>
      </c>
      <c r="C1260" s="2">
        <v>43603.592361111114</v>
      </c>
      <c r="D1260" s="2"/>
      <c r="E1260" s="3">
        <v>1.9733796296296298E-2</v>
      </c>
      <c r="F1260" s="1" t="s">
        <v>13</v>
      </c>
      <c r="G1260" s="1" t="s">
        <v>3548</v>
      </c>
      <c r="H1260" s="1" t="str">
        <f>IF(ISNUMBER(SEARCH("Episode",ViewingActivityRaw[[#This Row],[Title]])),"SERIE","MOVIE")</f>
        <v>SERIE</v>
      </c>
      <c r="I1260" s="1" t="s">
        <v>13</v>
      </c>
      <c r="J1260" s="1" t="s">
        <v>480</v>
      </c>
      <c r="K1260" s="3">
        <v>1.9745370370370371E-2</v>
      </c>
      <c r="L1260" s="1" t="s">
        <v>920</v>
      </c>
      <c r="M1260" s="1" t="s">
        <v>16</v>
      </c>
    </row>
    <row r="1261" spans="1:13" x14ac:dyDescent="0.3">
      <c r="A1261">
        <v>1260</v>
      </c>
      <c r="B1261" s="1" t="s">
        <v>10</v>
      </c>
      <c r="C1261" s="2">
        <v>43602.831250000003</v>
      </c>
      <c r="D1261" s="2"/>
      <c r="E1261" s="3">
        <v>9.2592592592592587E-3</v>
      </c>
      <c r="F1261" s="1" t="s">
        <v>13</v>
      </c>
      <c r="G1261" s="1" t="s">
        <v>3552</v>
      </c>
      <c r="H1261" s="1" t="str">
        <f>IF(ISNUMBER(SEARCH("Episode",ViewingActivityRaw[[#This Row],[Title]])),"SERIE","MOVIE")</f>
        <v>SERIE</v>
      </c>
      <c r="I1261" s="1" t="s">
        <v>13</v>
      </c>
      <c r="J1261" s="1" t="s">
        <v>480</v>
      </c>
      <c r="K1261" s="3">
        <v>1.9768518518518519E-2</v>
      </c>
      <c r="L1261" s="1" t="s">
        <v>3412</v>
      </c>
      <c r="M1261" s="1" t="s">
        <v>16</v>
      </c>
    </row>
    <row r="1262" spans="1:13" x14ac:dyDescent="0.3">
      <c r="A1262">
        <v>1261</v>
      </c>
      <c r="B1262" s="1" t="s">
        <v>10</v>
      </c>
      <c r="C1262" s="2">
        <v>43602.886805555558</v>
      </c>
      <c r="D1262" s="2"/>
      <c r="E1262" s="3">
        <v>1.9479166666666665E-2</v>
      </c>
      <c r="F1262" s="1" t="s">
        <v>11</v>
      </c>
      <c r="G1262" s="1" t="s">
        <v>3549</v>
      </c>
      <c r="H1262" s="1" t="str">
        <f>IF(ISNUMBER(SEARCH("Episode",ViewingActivityRaw[[#This Row],[Title]])),"SERIE","MOVIE")</f>
        <v>SERIE</v>
      </c>
      <c r="I1262" s="1" t="s">
        <v>13</v>
      </c>
      <c r="J1262" s="1" t="s">
        <v>480</v>
      </c>
      <c r="K1262" s="3">
        <v>1.9502314814814816E-2</v>
      </c>
      <c r="L1262" s="1" t="s">
        <v>564</v>
      </c>
      <c r="M1262" s="1" t="s">
        <v>16</v>
      </c>
    </row>
    <row r="1263" spans="1:13" x14ac:dyDescent="0.3">
      <c r="A1263">
        <v>1262</v>
      </c>
      <c r="B1263" s="1" t="s">
        <v>10</v>
      </c>
      <c r="C1263" s="2">
        <v>43603.820833333331</v>
      </c>
      <c r="D1263" s="2"/>
      <c r="E1263" s="3">
        <v>1.8773148148148146E-2</v>
      </c>
      <c r="F1263" s="1" t="s">
        <v>13</v>
      </c>
      <c r="G1263" s="1" t="s">
        <v>3544</v>
      </c>
      <c r="H1263" s="1" t="str">
        <f>IF(ISNUMBER(SEARCH("Episode",ViewingActivityRaw[[#This Row],[Title]])),"SERIE","MOVIE")</f>
        <v>SERIE</v>
      </c>
      <c r="I1263" s="1" t="s">
        <v>13</v>
      </c>
      <c r="J1263" s="1" t="s">
        <v>480</v>
      </c>
      <c r="K1263" s="3">
        <v>1.8773148148148146E-2</v>
      </c>
      <c r="L1263" s="1" t="s">
        <v>2576</v>
      </c>
      <c r="M1263" s="1" t="s">
        <v>16</v>
      </c>
    </row>
    <row r="1264" spans="1:13" hidden="1" x14ac:dyDescent="0.3">
      <c r="A1264">
        <v>1263</v>
      </c>
      <c r="B1264" s="1" t="s">
        <v>10</v>
      </c>
      <c r="C1264" s="2">
        <v>44226.85833333333</v>
      </c>
      <c r="D1264" s="2"/>
      <c r="E1264" s="3">
        <v>1.4236111111111112E-3</v>
      </c>
      <c r="F1264" s="1" t="s">
        <v>11</v>
      </c>
      <c r="G1264" s="1" t="s">
        <v>1944</v>
      </c>
      <c r="H1264" s="1"/>
      <c r="I1264" s="1" t="s">
        <v>33</v>
      </c>
      <c r="J1264" s="1" t="s">
        <v>14</v>
      </c>
      <c r="K1264" s="3">
        <v>1.4351851851851852E-3</v>
      </c>
      <c r="L1264" s="1" t="s">
        <v>1945</v>
      </c>
      <c r="M1264" s="1" t="s">
        <v>16</v>
      </c>
    </row>
    <row r="1265" spans="1:13" x14ac:dyDescent="0.3">
      <c r="A1265">
        <v>1264</v>
      </c>
      <c r="B1265" s="1" t="s">
        <v>10</v>
      </c>
      <c r="C1265" s="2">
        <v>43603.65347222222</v>
      </c>
      <c r="D1265" s="2"/>
      <c r="E1265" s="3">
        <v>1.9305555555555555E-2</v>
      </c>
      <c r="F1265" s="1" t="s">
        <v>11</v>
      </c>
      <c r="G1265" s="1" t="s">
        <v>3545</v>
      </c>
      <c r="H1265" s="1" t="str">
        <f>IF(ISNUMBER(SEARCH("Episode",ViewingActivityRaw[[#This Row],[Title]])),"SERIE","MOVIE")</f>
        <v>SERIE</v>
      </c>
      <c r="I1265" s="1" t="s">
        <v>13</v>
      </c>
      <c r="J1265" s="1" t="s">
        <v>480</v>
      </c>
      <c r="K1265" s="3">
        <v>1.9618055555555555E-2</v>
      </c>
      <c r="L1265" s="1" t="s">
        <v>3364</v>
      </c>
      <c r="M1265" s="1" t="s">
        <v>16</v>
      </c>
    </row>
    <row r="1266" spans="1:13" hidden="1" x14ac:dyDescent="0.3">
      <c r="A1266">
        <v>1265</v>
      </c>
      <c r="B1266" s="1" t="s">
        <v>10</v>
      </c>
      <c r="C1266" s="2">
        <v>44225.836805555555</v>
      </c>
      <c r="D1266" s="2"/>
      <c r="E1266" s="3">
        <v>8.1018518518518516E-5</v>
      </c>
      <c r="F1266" s="1" t="s">
        <v>11</v>
      </c>
      <c r="G1266" s="1" t="s">
        <v>1948</v>
      </c>
      <c r="H1266" s="1"/>
      <c r="I1266" s="1" t="s">
        <v>58</v>
      </c>
      <c r="J1266" s="1" t="s">
        <v>14</v>
      </c>
      <c r="K1266" s="3">
        <v>8.1018518518518516E-5</v>
      </c>
      <c r="L1266" s="1" t="s">
        <v>59</v>
      </c>
      <c r="M1266" s="1" t="s">
        <v>16</v>
      </c>
    </row>
    <row r="1267" spans="1:13" hidden="1" x14ac:dyDescent="0.3">
      <c r="A1267">
        <v>1266</v>
      </c>
      <c r="B1267" s="1" t="s">
        <v>10</v>
      </c>
      <c r="C1267" s="2">
        <v>44225.836805555555</v>
      </c>
      <c r="D1267" s="2"/>
      <c r="E1267" s="3">
        <v>1.0416666666666667E-4</v>
      </c>
      <c r="F1267" s="1" t="s">
        <v>11</v>
      </c>
      <c r="G1267" s="1" t="s">
        <v>1949</v>
      </c>
      <c r="H1267" s="1"/>
      <c r="I1267" s="1" t="s">
        <v>58</v>
      </c>
      <c r="J1267" s="1" t="s">
        <v>14</v>
      </c>
      <c r="K1267" s="3">
        <v>1.1574074074074075E-4</v>
      </c>
      <c r="L1267" s="1" t="s">
        <v>114</v>
      </c>
      <c r="M1267" s="1" t="s">
        <v>16</v>
      </c>
    </row>
    <row r="1268" spans="1:13" hidden="1" x14ac:dyDescent="0.3">
      <c r="A1268">
        <v>1267</v>
      </c>
      <c r="B1268" s="1" t="s">
        <v>10</v>
      </c>
      <c r="C1268" s="2">
        <v>44225.836111111108</v>
      </c>
      <c r="D1268" s="2"/>
      <c r="E1268" s="3">
        <v>5.7870370370370373E-5</v>
      </c>
      <c r="F1268" s="1" t="s">
        <v>11</v>
      </c>
      <c r="G1268" s="1" t="s">
        <v>1950</v>
      </c>
      <c r="H1268" s="1"/>
      <c r="I1268" s="1" t="s">
        <v>58</v>
      </c>
      <c r="J1268" s="1" t="s">
        <v>14</v>
      </c>
      <c r="K1268" s="3">
        <v>6.9444444444444444E-5</v>
      </c>
      <c r="L1268" s="1" t="s">
        <v>73</v>
      </c>
      <c r="M1268" s="1" t="s">
        <v>16</v>
      </c>
    </row>
    <row r="1269" spans="1:13" x14ac:dyDescent="0.3">
      <c r="A1269">
        <v>1268</v>
      </c>
      <c r="B1269" s="1" t="s">
        <v>10</v>
      </c>
      <c r="C1269" s="2">
        <v>43603.633333333331</v>
      </c>
      <c r="D1269" s="2"/>
      <c r="E1269" s="3">
        <v>1.9884259259259258E-2</v>
      </c>
      <c r="F1269" s="1" t="s">
        <v>11</v>
      </c>
      <c r="G1269" s="1" t="s">
        <v>3546</v>
      </c>
      <c r="H1269" s="1" t="str">
        <f>IF(ISNUMBER(SEARCH("Episode",ViewingActivityRaw[[#This Row],[Title]])),"SERIE","MOVIE")</f>
        <v>SERIE</v>
      </c>
      <c r="I1269" s="1" t="s">
        <v>13</v>
      </c>
      <c r="J1269" s="1" t="s">
        <v>480</v>
      </c>
      <c r="K1269" s="3">
        <v>1.9895833333333335E-2</v>
      </c>
      <c r="L1269" s="1" t="s">
        <v>2373</v>
      </c>
      <c r="M1269" s="1" t="s">
        <v>16</v>
      </c>
    </row>
    <row r="1270" spans="1:13" x14ac:dyDescent="0.3">
      <c r="A1270">
        <v>1269</v>
      </c>
      <c r="B1270" s="1" t="s">
        <v>10</v>
      </c>
      <c r="C1270" s="2">
        <v>43603.881944444445</v>
      </c>
      <c r="D1270" s="2"/>
      <c r="E1270" s="3">
        <v>5.6041666666666663E-2</v>
      </c>
      <c r="F1270" s="1" t="s">
        <v>11</v>
      </c>
      <c r="G1270" s="1" t="s">
        <v>3538</v>
      </c>
      <c r="H1270" s="1" t="str">
        <f>IF(ISNUMBER(SEARCH("Episode",ViewingActivityRaw[[#This Row],[Title]])),"SERIE","MOVIE")</f>
        <v>SERIE</v>
      </c>
      <c r="I1270" s="1" t="s">
        <v>13</v>
      </c>
      <c r="J1270" s="1" t="s">
        <v>480</v>
      </c>
      <c r="K1270" s="3">
        <v>5.6053240740740744E-2</v>
      </c>
      <c r="L1270" s="1" t="s">
        <v>3539</v>
      </c>
      <c r="M1270" s="1" t="s">
        <v>16</v>
      </c>
    </row>
    <row r="1271" spans="1:13" x14ac:dyDescent="0.3">
      <c r="A1271">
        <v>1270</v>
      </c>
      <c r="B1271" s="1" t="s">
        <v>10</v>
      </c>
      <c r="C1271" s="2">
        <v>43603.861805555556</v>
      </c>
      <c r="D1271" s="2"/>
      <c r="E1271" s="3">
        <v>1.9016203703703705E-2</v>
      </c>
      <c r="F1271" s="1" t="s">
        <v>11</v>
      </c>
      <c r="G1271" s="1" t="s">
        <v>3540</v>
      </c>
      <c r="H1271" s="1" t="str">
        <f>IF(ISNUMBER(SEARCH("Episode",ViewingActivityRaw[[#This Row],[Title]])),"SERIE","MOVIE")</f>
        <v>SERIE</v>
      </c>
      <c r="I1271" s="1" t="s">
        <v>13</v>
      </c>
      <c r="J1271" s="1" t="s">
        <v>480</v>
      </c>
      <c r="K1271" s="3">
        <v>1.9027777777777779E-2</v>
      </c>
      <c r="L1271" s="1" t="s">
        <v>3541</v>
      </c>
      <c r="M1271" s="1" t="s">
        <v>16</v>
      </c>
    </row>
    <row r="1272" spans="1:13" x14ac:dyDescent="0.3">
      <c r="A1272">
        <v>1271</v>
      </c>
      <c r="B1272" s="1" t="s">
        <v>10</v>
      </c>
      <c r="C1272" s="2">
        <v>43603.612500000003</v>
      </c>
      <c r="D1272" s="2"/>
      <c r="E1272" s="3">
        <v>1.9965277777777776E-2</v>
      </c>
      <c r="F1272" s="1" t="s">
        <v>11</v>
      </c>
      <c r="G1272" s="1" t="s">
        <v>3547</v>
      </c>
      <c r="H1272" s="1" t="str">
        <f>IF(ISNUMBER(SEARCH("Episode",ViewingActivityRaw[[#This Row],[Title]])),"SERIE","MOVIE")</f>
        <v>SERIE</v>
      </c>
      <c r="I1272" s="1" t="s">
        <v>13</v>
      </c>
      <c r="J1272" s="1" t="s">
        <v>480</v>
      </c>
      <c r="K1272" s="3">
        <v>1.9988425925925927E-2</v>
      </c>
      <c r="L1272" s="1" t="s">
        <v>2377</v>
      </c>
      <c r="M1272" s="1" t="s">
        <v>16</v>
      </c>
    </row>
    <row r="1273" spans="1:13" x14ac:dyDescent="0.3">
      <c r="A1273">
        <v>1272</v>
      </c>
      <c r="B1273" s="1" t="s">
        <v>10</v>
      </c>
      <c r="C1273" s="2">
        <v>43603.841666666667</v>
      </c>
      <c r="D1273" s="2"/>
      <c r="E1273" s="3">
        <v>1.9907407407407408E-2</v>
      </c>
      <c r="F1273" s="1" t="s">
        <v>11</v>
      </c>
      <c r="G1273" s="1" t="s">
        <v>3542</v>
      </c>
      <c r="H1273" s="1" t="str">
        <f>IF(ISNUMBER(SEARCH("Episode",ViewingActivityRaw[[#This Row],[Title]])),"SERIE","MOVIE")</f>
        <v>SERIE</v>
      </c>
      <c r="I1273" s="1" t="s">
        <v>13</v>
      </c>
      <c r="J1273" s="1" t="s">
        <v>480</v>
      </c>
      <c r="K1273" s="3">
        <v>1.9918981481481482E-2</v>
      </c>
      <c r="L1273" s="1" t="s">
        <v>3543</v>
      </c>
      <c r="M1273" s="1" t="s">
        <v>16</v>
      </c>
    </row>
    <row r="1274" spans="1:13" x14ac:dyDescent="0.3">
      <c r="A1274">
        <v>1273</v>
      </c>
      <c r="B1274" s="1" t="s">
        <v>10</v>
      </c>
      <c r="C1274" s="2">
        <v>42101.813888888886</v>
      </c>
      <c r="D1274" s="2"/>
      <c r="E1274" s="3">
        <v>1.8518518518518518E-4</v>
      </c>
      <c r="F1274" s="1" t="s">
        <v>13</v>
      </c>
      <c r="G1274" s="1" t="s">
        <v>6378</v>
      </c>
      <c r="H1274" s="1" t="str">
        <f>IF(ISNUMBER(SEARCH("Episode",ViewingActivityRaw[[#This Row],[Title]])),"SERIE","MOVIE")</f>
        <v>SERIE</v>
      </c>
      <c r="I1274" s="1" t="s">
        <v>13</v>
      </c>
      <c r="J1274" s="1" t="s">
        <v>6379</v>
      </c>
      <c r="K1274" s="3">
        <v>2.1990740740740741E-2</v>
      </c>
      <c r="L1274" s="1" t="s">
        <v>6380</v>
      </c>
      <c r="M1274" s="1" t="s">
        <v>16</v>
      </c>
    </row>
    <row r="1275" spans="1:13" x14ac:dyDescent="0.3">
      <c r="A1275">
        <v>1274</v>
      </c>
      <c r="B1275" s="1" t="s">
        <v>10</v>
      </c>
      <c r="C1275" s="2">
        <v>44225.836805555555</v>
      </c>
      <c r="D1275" s="2"/>
      <c r="E1275" s="3">
        <v>2.0868055555555556E-2</v>
      </c>
      <c r="F1275" s="1" t="s">
        <v>13</v>
      </c>
      <c r="G1275" s="1" t="s">
        <v>1946</v>
      </c>
      <c r="H1275" s="1" t="str">
        <f>IF(ISNUMBER(SEARCH("Episode",ViewingActivityRaw[[#This Row],[Title]])),"SERIE","MOVIE")</f>
        <v>SERIE</v>
      </c>
      <c r="I1275" s="1" t="s">
        <v>13</v>
      </c>
      <c r="J1275" s="1" t="s">
        <v>14</v>
      </c>
      <c r="K1275" s="3">
        <v>2.0868055555555556E-2</v>
      </c>
      <c r="L1275" s="1" t="s">
        <v>1947</v>
      </c>
      <c r="M1275" s="1" t="s">
        <v>16</v>
      </c>
    </row>
    <row r="1276" spans="1:13" x14ac:dyDescent="0.3">
      <c r="A1276">
        <v>1275</v>
      </c>
      <c r="B1276" s="1" t="s">
        <v>10</v>
      </c>
      <c r="C1276" s="2">
        <v>43911.604861111111</v>
      </c>
      <c r="D1276" s="2"/>
      <c r="E1276" s="3">
        <v>1.9953703703703703E-2</v>
      </c>
      <c r="F1276" s="1" t="s">
        <v>13</v>
      </c>
      <c r="G1276" s="1" t="s">
        <v>2872</v>
      </c>
      <c r="H1276" s="1" t="str">
        <f>IF(ISNUMBER(SEARCH("Episode",ViewingActivityRaw[[#This Row],[Title]])),"SERIE","MOVIE")</f>
        <v>SERIE</v>
      </c>
      <c r="I1276" s="1" t="s">
        <v>13</v>
      </c>
      <c r="J1276" s="1" t="s">
        <v>14</v>
      </c>
      <c r="K1276" s="3">
        <v>1.9710648148148147E-2</v>
      </c>
      <c r="L1276" s="1" t="s">
        <v>2873</v>
      </c>
      <c r="M1276" s="1" t="s">
        <v>16</v>
      </c>
    </row>
    <row r="1277" spans="1:13" hidden="1" x14ac:dyDescent="0.3">
      <c r="A1277">
        <v>1276</v>
      </c>
      <c r="B1277" s="1" t="s">
        <v>10</v>
      </c>
      <c r="C1277" s="2">
        <v>44219.415277777778</v>
      </c>
      <c r="D1277" s="2"/>
      <c r="E1277" s="3">
        <v>3.0092592592592595E-4</v>
      </c>
      <c r="F1277" s="1" t="s">
        <v>11</v>
      </c>
      <c r="G1277" s="1" t="s">
        <v>1965</v>
      </c>
      <c r="H1277" s="1"/>
      <c r="I1277" s="1" t="s">
        <v>58</v>
      </c>
      <c r="J1277" s="1" t="s">
        <v>14</v>
      </c>
      <c r="K1277" s="3">
        <v>3.1250000000000001E-4</v>
      </c>
      <c r="L1277" s="1" t="s">
        <v>233</v>
      </c>
      <c r="M1277" s="1" t="s">
        <v>16</v>
      </c>
    </row>
    <row r="1278" spans="1:13" x14ac:dyDescent="0.3">
      <c r="A1278">
        <v>1277</v>
      </c>
      <c r="B1278" s="1" t="s">
        <v>10</v>
      </c>
      <c r="C1278" s="2">
        <v>44075.614583333336</v>
      </c>
      <c r="D1278" s="2"/>
      <c r="E1278" s="3">
        <v>1.8900462962962963E-2</v>
      </c>
      <c r="F1278" s="1" t="s">
        <v>11</v>
      </c>
      <c r="G1278" s="1" t="s">
        <v>2509</v>
      </c>
      <c r="H1278" s="1" t="str">
        <f>IF(ISNUMBER(SEARCH("Episode",ViewingActivityRaw[[#This Row],[Title]])),"SERIE","MOVIE")</f>
        <v>SERIE</v>
      </c>
      <c r="I1278" s="1" t="s">
        <v>13</v>
      </c>
      <c r="J1278" s="1" t="s">
        <v>14</v>
      </c>
      <c r="K1278" s="3">
        <v>1.9212962962962963E-2</v>
      </c>
      <c r="L1278" s="1" t="s">
        <v>189</v>
      </c>
      <c r="M1278" s="1" t="s">
        <v>16</v>
      </c>
    </row>
    <row r="1279" spans="1:13" x14ac:dyDescent="0.3">
      <c r="A1279">
        <v>1278</v>
      </c>
      <c r="B1279" s="1" t="s">
        <v>10</v>
      </c>
      <c r="C1279" s="2">
        <v>43911.624305555553</v>
      </c>
      <c r="D1279" s="2"/>
      <c r="E1279" s="3">
        <v>2.1446759259259259E-2</v>
      </c>
      <c r="F1279" s="1" t="s">
        <v>13</v>
      </c>
      <c r="G1279" s="1" t="s">
        <v>2870</v>
      </c>
      <c r="H1279" s="1" t="str">
        <f>IF(ISNUMBER(SEARCH("Episode",ViewingActivityRaw[[#This Row],[Title]])),"SERIE","MOVIE")</f>
        <v>SERIE</v>
      </c>
      <c r="I1279" s="1" t="s">
        <v>13</v>
      </c>
      <c r="J1279" s="1" t="s">
        <v>14</v>
      </c>
      <c r="K1279" s="3">
        <v>2.1562499999999998E-2</v>
      </c>
      <c r="L1279" s="1" t="s">
        <v>2871</v>
      </c>
      <c r="M1279" s="1" t="s">
        <v>16</v>
      </c>
    </row>
    <row r="1280" spans="1:13" hidden="1" x14ac:dyDescent="0.3">
      <c r="A1280">
        <v>1279</v>
      </c>
      <c r="B1280" s="1" t="s">
        <v>10</v>
      </c>
      <c r="C1280" s="2">
        <v>44217.487500000003</v>
      </c>
      <c r="D1280" s="2"/>
      <c r="E1280" s="3">
        <v>9.2592592592592588E-5</v>
      </c>
      <c r="F1280" s="1" t="s">
        <v>11</v>
      </c>
      <c r="G1280" s="1" t="s">
        <v>1969</v>
      </c>
      <c r="H1280" s="1"/>
      <c r="I1280" s="1" t="s">
        <v>33</v>
      </c>
      <c r="J1280" s="1" t="s">
        <v>1970</v>
      </c>
      <c r="K1280" s="3">
        <v>9.2592592592592588E-5</v>
      </c>
      <c r="L1280" s="1" t="s">
        <v>77</v>
      </c>
      <c r="M1280" s="1" t="s">
        <v>16</v>
      </c>
    </row>
    <row r="1281" spans="1:13" x14ac:dyDescent="0.3">
      <c r="A1281">
        <v>1280</v>
      </c>
      <c r="B1281" s="1" t="s">
        <v>10</v>
      </c>
      <c r="C1281" s="2">
        <v>44164.388888888891</v>
      </c>
      <c r="D1281" s="2"/>
      <c r="E1281" s="3">
        <v>1.0949074074074075E-2</v>
      </c>
      <c r="F1281" s="1" t="s">
        <v>13</v>
      </c>
      <c r="G1281" s="1" t="s">
        <v>2263</v>
      </c>
      <c r="H1281" s="1" t="str">
        <f>IF(ISNUMBER(SEARCH("Episode",ViewingActivityRaw[[#This Row],[Title]])),"SERIE","MOVIE")</f>
        <v>SERIE</v>
      </c>
      <c r="I1281" s="1" t="s">
        <v>13</v>
      </c>
      <c r="J1281" s="1" t="s">
        <v>480</v>
      </c>
      <c r="K1281" s="3">
        <v>1.1226851851851852E-2</v>
      </c>
      <c r="L1281" s="1" t="s">
        <v>2264</v>
      </c>
      <c r="M1281" s="1" t="s">
        <v>16</v>
      </c>
    </row>
    <row r="1282" spans="1:13" x14ac:dyDescent="0.3">
      <c r="A1282">
        <v>1281</v>
      </c>
      <c r="B1282" s="1" t="s">
        <v>10</v>
      </c>
      <c r="C1282" s="2">
        <v>44078.936805555553</v>
      </c>
      <c r="D1282" s="2"/>
      <c r="E1282" s="3">
        <v>1.2997685185185185E-2</v>
      </c>
      <c r="F1282" s="1" t="s">
        <v>13</v>
      </c>
      <c r="G1282" s="1" t="s">
        <v>2493</v>
      </c>
      <c r="H1282" s="1" t="str">
        <f>IF(ISNUMBER(SEARCH("Episode",ViewingActivityRaw[[#This Row],[Title]])),"SERIE","MOVIE")</f>
        <v>SERIE</v>
      </c>
      <c r="I1282" s="1" t="s">
        <v>13</v>
      </c>
      <c r="J1282" s="1" t="s">
        <v>14</v>
      </c>
      <c r="K1282" s="3">
        <v>2.2719907407407407E-2</v>
      </c>
      <c r="L1282" s="1" t="s">
        <v>2494</v>
      </c>
      <c r="M1282" s="1" t="s">
        <v>16</v>
      </c>
    </row>
    <row r="1283" spans="1:13" x14ac:dyDescent="0.3">
      <c r="A1283">
        <v>1282</v>
      </c>
      <c r="B1283" s="1" t="s">
        <v>10</v>
      </c>
      <c r="C1283" s="2">
        <v>43682.865972222222</v>
      </c>
      <c r="D1283" s="2"/>
      <c r="E1283" s="3">
        <v>2.3090277777777779E-2</v>
      </c>
      <c r="F1283" s="1" t="s">
        <v>13</v>
      </c>
      <c r="G1283" s="1" t="s">
        <v>3443</v>
      </c>
      <c r="H1283" s="1" t="str">
        <f>IF(ISNUMBER(SEARCH("Episode",ViewingActivityRaw[[#This Row],[Title]])),"SERIE","MOVIE")</f>
        <v>SERIE</v>
      </c>
      <c r="I1283" s="1" t="s">
        <v>13</v>
      </c>
      <c r="J1283" s="1" t="s">
        <v>3444</v>
      </c>
      <c r="K1283" s="3">
        <v>2.3414351851851853E-2</v>
      </c>
      <c r="L1283" s="1" t="s">
        <v>3445</v>
      </c>
      <c r="M1283" s="1" t="s">
        <v>16</v>
      </c>
    </row>
    <row r="1284" spans="1:13" x14ac:dyDescent="0.3">
      <c r="A1284">
        <v>1283</v>
      </c>
      <c r="B1284" s="1" t="s">
        <v>10</v>
      </c>
      <c r="C1284" s="2">
        <v>43911.729861111111</v>
      </c>
      <c r="D1284" s="2"/>
      <c r="E1284" s="3">
        <v>6.851851851851852E-3</v>
      </c>
      <c r="F1284" s="1" t="s">
        <v>13</v>
      </c>
      <c r="G1284" s="1" t="s">
        <v>2868</v>
      </c>
      <c r="H1284" s="1" t="str">
        <f>IF(ISNUMBER(SEARCH("Episode",ViewingActivityRaw[[#This Row],[Title]])),"SERIE","MOVIE")</f>
        <v>SERIE</v>
      </c>
      <c r="I1284" s="1" t="s">
        <v>13</v>
      </c>
      <c r="J1284" s="1" t="s">
        <v>14</v>
      </c>
      <c r="K1284" s="3">
        <v>2.1608796296296296E-2</v>
      </c>
      <c r="L1284" s="1" t="s">
        <v>2869</v>
      </c>
      <c r="M1284" s="1" t="s">
        <v>16</v>
      </c>
    </row>
    <row r="1285" spans="1:13" x14ac:dyDescent="0.3">
      <c r="A1285">
        <v>1284</v>
      </c>
      <c r="B1285" s="1" t="s">
        <v>10</v>
      </c>
      <c r="C1285" s="2">
        <v>43628.761111111111</v>
      </c>
      <c r="D1285" s="2"/>
      <c r="E1285" s="3">
        <v>1.0046296296296296E-2</v>
      </c>
      <c r="F1285" s="1" t="s">
        <v>13</v>
      </c>
      <c r="G1285" s="1" t="s">
        <v>3508</v>
      </c>
      <c r="H1285" s="1" t="str">
        <f>IF(ISNUMBER(SEARCH("Episode",ViewingActivityRaw[[#This Row],[Title]])),"SERIE","MOVIE")</f>
        <v>SERIE</v>
      </c>
      <c r="I1285" s="1" t="s">
        <v>13</v>
      </c>
      <c r="J1285" s="1" t="s">
        <v>480</v>
      </c>
      <c r="K1285" s="3">
        <v>1.0462962962962962E-2</v>
      </c>
      <c r="L1285" s="1" t="s">
        <v>3509</v>
      </c>
      <c r="M1285" s="1" t="s">
        <v>16</v>
      </c>
    </row>
    <row r="1286" spans="1:13" x14ac:dyDescent="0.3">
      <c r="A1286">
        <v>1285</v>
      </c>
      <c r="B1286" s="1" t="s">
        <v>10</v>
      </c>
      <c r="C1286" s="2">
        <v>43913.913194444445</v>
      </c>
      <c r="D1286" s="2"/>
      <c r="E1286" s="3">
        <v>2.1585648148148149E-2</v>
      </c>
      <c r="F1286" s="1" t="s">
        <v>13</v>
      </c>
      <c r="G1286" s="1" t="s">
        <v>2864</v>
      </c>
      <c r="H1286" s="1" t="str">
        <f>IF(ISNUMBER(SEARCH("Episode",ViewingActivityRaw[[#This Row],[Title]])),"SERIE","MOVIE")</f>
        <v>SERIE</v>
      </c>
      <c r="I1286" s="1" t="s">
        <v>13</v>
      </c>
      <c r="J1286" s="1" t="s">
        <v>14</v>
      </c>
      <c r="K1286" s="3">
        <v>2.1585648148148149E-2</v>
      </c>
      <c r="L1286" s="1" t="s">
        <v>2865</v>
      </c>
      <c r="M1286" s="1" t="s">
        <v>16</v>
      </c>
    </row>
    <row r="1287" spans="1:13" x14ac:dyDescent="0.3">
      <c r="A1287">
        <v>1286</v>
      </c>
      <c r="B1287" s="1" t="s">
        <v>10</v>
      </c>
      <c r="C1287" s="2">
        <v>44247.927777777775</v>
      </c>
      <c r="D1287" s="2"/>
      <c r="E1287" s="3">
        <v>2.4826388888888887E-2</v>
      </c>
      <c r="F1287" s="1" t="s">
        <v>13</v>
      </c>
      <c r="G1287" s="1" t="s">
        <v>1887</v>
      </c>
      <c r="H1287" s="1" t="str">
        <f>IF(ISNUMBER(SEARCH("Episode",ViewingActivityRaw[[#This Row],[Title]])),"SERIE","MOVIE")</f>
        <v>SERIE</v>
      </c>
      <c r="I1287" s="1" t="s">
        <v>13</v>
      </c>
      <c r="J1287" s="1" t="s">
        <v>14</v>
      </c>
      <c r="K1287" s="3">
        <v>2.4826388888888887E-2</v>
      </c>
      <c r="L1287" s="1" t="s">
        <v>1888</v>
      </c>
      <c r="M1287" s="1" t="s">
        <v>16</v>
      </c>
    </row>
    <row r="1288" spans="1:13" x14ac:dyDescent="0.3">
      <c r="A1288">
        <v>1287</v>
      </c>
      <c r="B1288" s="1" t="s">
        <v>10</v>
      </c>
      <c r="C1288" s="2">
        <v>43913.9</v>
      </c>
      <c r="D1288" s="2"/>
      <c r="E1288" s="3">
        <v>1.2650462962962962E-2</v>
      </c>
      <c r="F1288" s="1" t="s">
        <v>13</v>
      </c>
      <c r="G1288" s="1" t="s">
        <v>2866</v>
      </c>
      <c r="H1288" s="1" t="str">
        <f>IF(ISNUMBER(SEARCH("Episode",ViewingActivityRaw[[#This Row],[Title]])),"SERIE","MOVIE")</f>
        <v>SERIE</v>
      </c>
      <c r="I1288" s="1" t="s">
        <v>13</v>
      </c>
      <c r="J1288" s="1" t="s">
        <v>14</v>
      </c>
      <c r="K1288" s="3">
        <v>2.1863425925925925E-2</v>
      </c>
      <c r="L1288" s="1" t="s">
        <v>2867</v>
      </c>
      <c r="M1288" s="1" t="s">
        <v>16</v>
      </c>
    </row>
    <row r="1289" spans="1:13" x14ac:dyDescent="0.3">
      <c r="A1289">
        <v>1288</v>
      </c>
      <c r="B1289" s="1" t="s">
        <v>10</v>
      </c>
      <c r="C1289" s="2">
        <v>43431.780555555553</v>
      </c>
      <c r="D1289" s="2"/>
      <c r="E1289" s="3">
        <v>2.0439814814814813E-2</v>
      </c>
      <c r="F1289" s="1" t="s">
        <v>13</v>
      </c>
      <c r="G1289" s="1" t="s">
        <v>4055</v>
      </c>
      <c r="H1289" s="1" t="str">
        <f>IF(ISNUMBER(SEARCH("Episode",ViewingActivityRaw[[#This Row],[Title]])),"SERIE","MOVIE")</f>
        <v>SERIE</v>
      </c>
      <c r="I1289" s="1" t="s">
        <v>13</v>
      </c>
      <c r="J1289" s="1" t="s">
        <v>480</v>
      </c>
      <c r="K1289" s="3">
        <v>2.0439814814814813E-2</v>
      </c>
      <c r="L1289" s="1" t="s">
        <v>2386</v>
      </c>
      <c r="M1289" s="1" t="s">
        <v>16</v>
      </c>
    </row>
    <row r="1290" spans="1:13" x14ac:dyDescent="0.3">
      <c r="A1290">
        <v>1289</v>
      </c>
      <c r="B1290" s="1" t="s">
        <v>10</v>
      </c>
      <c r="C1290" s="2">
        <v>43440.870833333334</v>
      </c>
      <c r="D1290" s="2"/>
      <c r="E1290" s="3">
        <v>1.5995370370370372E-2</v>
      </c>
      <c r="F1290" s="1" t="s">
        <v>13</v>
      </c>
      <c r="G1290" s="1" t="s">
        <v>4053</v>
      </c>
      <c r="H1290" s="1" t="str">
        <f>IF(ISNUMBER(SEARCH("Episode",ViewingActivityRaw[[#This Row],[Title]])),"SERIE","MOVIE")</f>
        <v>SERIE</v>
      </c>
      <c r="I1290" s="1" t="s">
        <v>13</v>
      </c>
      <c r="J1290" s="1" t="s">
        <v>480</v>
      </c>
      <c r="K1290" s="3">
        <v>2.087962962962963E-2</v>
      </c>
      <c r="L1290" s="1" t="s">
        <v>4054</v>
      </c>
      <c r="M1290" s="1" t="s">
        <v>16</v>
      </c>
    </row>
    <row r="1291" spans="1:13" x14ac:dyDescent="0.3">
      <c r="A1291">
        <v>1290</v>
      </c>
      <c r="B1291" s="1" t="s">
        <v>10</v>
      </c>
      <c r="C1291" s="2">
        <v>43440.887499999997</v>
      </c>
      <c r="D1291" s="2"/>
      <c r="E1291" s="3">
        <v>2.3148148148148147E-5</v>
      </c>
      <c r="F1291" s="1" t="s">
        <v>11</v>
      </c>
      <c r="G1291" s="1" t="s">
        <v>4052</v>
      </c>
      <c r="H1291" s="1" t="str">
        <f>IF(ISNUMBER(SEARCH("Episode",ViewingActivityRaw[[#This Row],[Title]])),"SERIE","MOVIE")</f>
        <v>SERIE</v>
      </c>
      <c r="I1291" s="1" t="s">
        <v>13</v>
      </c>
      <c r="J1291" s="1" t="s">
        <v>480</v>
      </c>
      <c r="K1291" s="3">
        <v>3.4722222222222224E-4</v>
      </c>
      <c r="L1291" s="1" t="s">
        <v>1835</v>
      </c>
      <c r="M1291" s="1" t="s">
        <v>16</v>
      </c>
    </row>
    <row r="1292" spans="1:13" x14ac:dyDescent="0.3">
      <c r="A1292">
        <v>1291</v>
      </c>
      <c r="B1292" s="1" t="s">
        <v>10</v>
      </c>
      <c r="C1292" s="2">
        <v>42786.918055555558</v>
      </c>
      <c r="D1292" s="2"/>
      <c r="E1292" s="3">
        <v>1.1574074074074073E-5</v>
      </c>
      <c r="F1292" s="1" t="s">
        <v>13</v>
      </c>
      <c r="G1292" s="1" t="s">
        <v>5665</v>
      </c>
      <c r="H1292" s="1" t="str">
        <f>IF(ISNUMBER(SEARCH("Episode",ViewingActivityRaw[[#This Row],[Title]])),"SERIE","MOVIE")</f>
        <v>SERIE</v>
      </c>
      <c r="I1292" s="1" t="s">
        <v>13</v>
      </c>
      <c r="J1292" s="1" t="s">
        <v>480</v>
      </c>
      <c r="K1292" s="3">
        <v>1.1574074074074073E-5</v>
      </c>
      <c r="L1292" s="1" t="s">
        <v>4166</v>
      </c>
      <c r="M1292" s="1" t="s">
        <v>16</v>
      </c>
    </row>
    <row r="1293" spans="1:13" x14ac:dyDescent="0.3">
      <c r="A1293">
        <v>1292</v>
      </c>
      <c r="B1293" s="1" t="s">
        <v>10</v>
      </c>
      <c r="C1293" s="2">
        <v>44178.616666666669</v>
      </c>
      <c r="D1293" s="2"/>
      <c r="E1293" s="3">
        <v>1.6805555555555556E-2</v>
      </c>
      <c r="F1293" s="1" t="s">
        <v>11</v>
      </c>
      <c r="G1293" s="1" t="s">
        <v>2138</v>
      </c>
      <c r="H1293" s="1" t="str">
        <f>IF(ISNUMBER(SEARCH("Episode",ViewingActivityRaw[[#This Row],[Title]])),"SERIE","MOVIE")</f>
        <v>SERIE</v>
      </c>
      <c r="I1293" s="1" t="s">
        <v>13</v>
      </c>
      <c r="J1293" s="1" t="s">
        <v>14</v>
      </c>
      <c r="K1293" s="3">
        <v>1.7175925925925924E-2</v>
      </c>
      <c r="L1293" s="1" t="s">
        <v>2139</v>
      </c>
      <c r="M1293" s="1" t="s">
        <v>16</v>
      </c>
    </row>
    <row r="1294" spans="1:13" x14ac:dyDescent="0.3">
      <c r="A1294">
        <v>1293</v>
      </c>
      <c r="B1294" s="1" t="s">
        <v>10</v>
      </c>
      <c r="C1294" s="2">
        <v>44305.909722222219</v>
      </c>
      <c r="D1294" s="2"/>
      <c r="E1294" s="3">
        <v>1.3368055555555555E-2</v>
      </c>
      <c r="F1294" s="1" t="s">
        <v>13</v>
      </c>
      <c r="G1294" s="1" t="s">
        <v>1232</v>
      </c>
      <c r="H1294" s="1" t="str">
        <f>IF(ISNUMBER(SEARCH("Episode",ViewingActivityRaw[[#This Row],[Title]])),"SERIE","MOVIE")</f>
        <v>SERIE</v>
      </c>
      <c r="I1294" s="1" t="s">
        <v>13</v>
      </c>
      <c r="J1294" s="1" t="s">
        <v>14</v>
      </c>
      <c r="K1294" s="3">
        <v>1.3726851851851851E-2</v>
      </c>
      <c r="L1294" s="1" t="s">
        <v>1233</v>
      </c>
      <c r="M1294" s="1" t="s">
        <v>16</v>
      </c>
    </row>
    <row r="1295" spans="1:13" x14ac:dyDescent="0.3">
      <c r="A1295">
        <v>1294</v>
      </c>
      <c r="B1295" s="1" t="s">
        <v>10</v>
      </c>
      <c r="C1295" s="2">
        <v>44305.87777777778</v>
      </c>
      <c r="D1295" s="2"/>
      <c r="E1295" s="3">
        <v>1.6087962962962964E-2</v>
      </c>
      <c r="F1295" s="1" t="s">
        <v>13</v>
      </c>
      <c r="G1295" s="1" t="s">
        <v>1236</v>
      </c>
      <c r="H1295" s="1" t="str">
        <f>IF(ISNUMBER(SEARCH("Episode",ViewingActivityRaw[[#This Row],[Title]])),"SERIE","MOVIE")</f>
        <v>SERIE</v>
      </c>
      <c r="I1295" s="1" t="s">
        <v>13</v>
      </c>
      <c r="J1295" s="1" t="s">
        <v>14</v>
      </c>
      <c r="K1295" s="3">
        <v>1.6087962962962964E-2</v>
      </c>
      <c r="L1295" s="1" t="s">
        <v>1237</v>
      </c>
      <c r="M1295" s="1" t="s">
        <v>16</v>
      </c>
    </row>
    <row r="1296" spans="1:13" x14ac:dyDescent="0.3">
      <c r="A1296">
        <v>1295</v>
      </c>
      <c r="B1296" s="1" t="s">
        <v>10</v>
      </c>
      <c r="C1296" s="2">
        <v>44178.599305555559</v>
      </c>
      <c r="D1296" s="2"/>
      <c r="E1296" s="3">
        <v>1.457175925925926E-2</v>
      </c>
      <c r="F1296" s="1" t="s">
        <v>11</v>
      </c>
      <c r="G1296" s="1" t="s">
        <v>2140</v>
      </c>
      <c r="H1296" s="1" t="str">
        <f>IF(ISNUMBER(SEARCH("Episode",ViewingActivityRaw[[#This Row],[Title]])),"SERIE","MOVIE")</f>
        <v>SERIE</v>
      </c>
      <c r="I1296" s="1" t="s">
        <v>13</v>
      </c>
      <c r="J1296" s="1" t="s">
        <v>14</v>
      </c>
      <c r="K1296" s="3">
        <v>1.4930555555555556E-2</v>
      </c>
      <c r="L1296" s="1" t="s">
        <v>322</v>
      </c>
      <c r="M1296" s="1" t="s">
        <v>16</v>
      </c>
    </row>
    <row r="1297" spans="1:13" x14ac:dyDescent="0.3">
      <c r="A1297">
        <v>1296</v>
      </c>
      <c r="B1297" s="1" t="s">
        <v>10</v>
      </c>
      <c r="C1297" s="2">
        <v>44305.895138888889</v>
      </c>
      <c r="D1297" s="2"/>
      <c r="E1297" s="3">
        <v>1.4849537037037038E-2</v>
      </c>
      <c r="F1297" s="1" t="s">
        <v>13</v>
      </c>
      <c r="G1297" s="1" t="s">
        <v>1234</v>
      </c>
      <c r="H1297" s="1" t="str">
        <f>IF(ISNUMBER(SEARCH("Episode",ViewingActivityRaw[[#This Row],[Title]])),"SERIE","MOVIE")</f>
        <v>SERIE</v>
      </c>
      <c r="I1297" s="1" t="s">
        <v>13</v>
      </c>
      <c r="J1297" s="1" t="s">
        <v>14</v>
      </c>
      <c r="K1297" s="3">
        <v>1.5208333333333334E-2</v>
      </c>
      <c r="L1297" s="1" t="s">
        <v>1235</v>
      </c>
      <c r="M1297" s="1" t="s">
        <v>16</v>
      </c>
    </row>
    <row r="1298" spans="1:13" x14ac:dyDescent="0.3">
      <c r="A1298">
        <v>1297</v>
      </c>
      <c r="B1298" s="1" t="s">
        <v>10</v>
      </c>
      <c r="C1298" s="2">
        <v>44178.583333333336</v>
      </c>
      <c r="D1298" s="2"/>
      <c r="E1298" s="3">
        <v>1.5081018518518518E-2</v>
      </c>
      <c r="F1298" s="1" t="s">
        <v>13</v>
      </c>
      <c r="G1298" s="1" t="s">
        <v>2141</v>
      </c>
      <c r="H1298" s="1" t="str">
        <f>IF(ISNUMBER(SEARCH("Episode",ViewingActivityRaw[[#This Row],[Title]])),"SERIE","MOVIE")</f>
        <v>SERIE</v>
      </c>
      <c r="I1298" s="1" t="s">
        <v>13</v>
      </c>
      <c r="J1298" s="1" t="s">
        <v>14</v>
      </c>
      <c r="K1298" s="3">
        <v>1.5381944444444445E-2</v>
      </c>
      <c r="L1298" s="1" t="s">
        <v>2142</v>
      </c>
      <c r="M1298" s="1" t="s">
        <v>16</v>
      </c>
    </row>
    <row r="1299" spans="1:13" x14ac:dyDescent="0.3">
      <c r="A1299">
        <v>1298</v>
      </c>
      <c r="B1299" s="1" t="s">
        <v>10</v>
      </c>
      <c r="C1299" s="2">
        <v>44157.677083333336</v>
      </c>
      <c r="D1299" s="2"/>
      <c r="E1299" s="3">
        <v>1.4872685185185185E-2</v>
      </c>
      <c r="F1299" s="1" t="s">
        <v>13</v>
      </c>
      <c r="G1299" s="1" t="s">
        <v>2314</v>
      </c>
      <c r="H1299" s="1" t="str">
        <f>IF(ISNUMBER(SEARCH("Episode",ViewingActivityRaw[[#This Row],[Title]])),"SERIE","MOVIE")</f>
        <v>SERIE</v>
      </c>
      <c r="I1299" s="1" t="s">
        <v>13</v>
      </c>
      <c r="J1299" s="1" t="s">
        <v>14</v>
      </c>
      <c r="K1299" s="3">
        <v>1.5231481481481481E-2</v>
      </c>
      <c r="L1299" s="1" t="s">
        <v>1860</v>
      </c>
      <c r="M1299" s="1" t="s">
        <v>16</v>
      </c>
    </row>
    <row r="1300" spans="1:13" x14ac:dyDescent="0.3">
      <c r="A1300">
        <v>1299</v>
      </c>
      <c r="B1300" s="1" t="s">
        <v>10</v>
      </c>
      <c r="C1300" s="2">
        <v>44161.818055555559</v>
      </c>
      <c r="D1300" s="2"/>
      <c r="E1300" s="3">
        <v>1.2268518518518519E-2</v>
      </c>
      <c r="F1300" s="1" t="s">
        <v>13</v>
      </c>
      <c r="G1300" s="1" t="s">
        <v>2282</v>
      </c>
      <c r="H1300" s="1" t="str">
        <f>IF(ISNUMBER(SEARCH("Episode",ViewingActivityRaw[[#This Row],[Title]])),"SERIE","MOVIE")</f>
        <v>SERIE</v>
      </c>
      <c r="I1300" s="1" t="s">
        <v>13</v>
      </c>
      <c r="J1300" s="1" t="s">
        <v>14</v>
      </c>
      <c r="K1300" s="3">
        <v>1.2604166666666666E-2</v>
      </c>
      <c r="L1300" s="1" t="s">
        <v>1519</v>
      </c>
      <c r="M1300" s="1" t="s">
        <v>16</v>
      </c>
    </row>
    <row r="1301" spans="1:13" x14ac:dyDescent="0.3">
      <c r="A1301">
        <v>1300</v>
      </c>
      <c r="B1301" s="1" t="s">
        <v>10</v>
      </c>
      <c r="C1301" s="2">
        <v>44157.71875</v>
      </c>
      <c r="D1301" s="2"/>
      <c r="E1301" s="3">
        <v>1.480324074074074E-2</v>
      </c>
      <c r="F1301" s="1" t="s">
        <v>13</v>
      </c>
      <c r="G1301" s="1" t="s">
        <v>2313</v>
      </c>
      <c r="H1301" s="1" t="str">
        <f>IF(ISNUMBER(SEARCH("Episode",ViewingActivityRaw[[#This Row],[Title]])),"SERIE","MOVIE")</f>
        <v>SERIE</v>
      </c>
      <c r="I1301" s="1" t="s">
        <v>13</v>
      </c>
      <c r="J1301" s="1" t="s">
        <v>14</v>
      </c>
      <c r="K1301" s="3">
        <v>1.5173611111111112E-2</v>
      </c>
      <c r="L1301" s="1" t="s">
        <v>721</v>
      </c>
      <c r="M1301" s="1" t="s">
        <v>16</v>
      </c>
    </row>
    <row r="1302" spans="1:13" x14ac:dyDescent="0.3">
      <c r="A1302">
        <v>1301</v>
      </c>
      <c r="B1302" s="1" t="s">
        <v>10</v>
      </c>
      <c r="C1302" s="2">
        <v>44157.734027777777</v>
      </c>
      <c r="D1302" s="2"/>
      <c r="E1302" s="3">
        <v>1.5706018518518518E-2</v>
      </c>
      <c r="F1302" s="1" t="s">
        <v>13</v>
      </c>
      <c r="G1302" s="1" t="s">
        <v>2311</v>
      </c>
      <c r="H1302" s="1" t="str">
        <f>IF(ISNUMBER(SEARCH("Episode",ViewingActivityRaw[[#This Row],[Title]])),"SERIE","MOVIE")</f>
        <v>SERIE</v>
      </c>
      <c r="I1302" s="1" t="s">
        <v>13</v>
      </c>
      <c r="J1302" s="1" t="s">
        <v>14</v>
      </c>
      <c r="K1302" s="3">
        <v>1.607638888888889E-2</v>
      </c>
      <c r="L1302" s="1" t="s">
        <v>2312</v>
      </c>
      <c r="M1302" s="1" t="s">
        <v>16</v>
      </c>
    </row>
    <row r="1303" spans="1:13" x14ac:dyDescent="0.3">
      <c r="A1303">
        <v>1302</v>
      </c>
      <c r="B1303" s="1" t="s">
        <v>10</v>
      </c>
      <c r="C1303" s="2">
        <v>44157.886111111111</v>
      </c>
      <c r="D1303" s="2"/>
      <c r="E1303" s="3">
        <v>1.5891203703703703E-2</v>
      </c>
      <c r="F1303" s="1" t="s">
        <v>13</v>
      </c>
      <c r="G1303" s="1" t="s">
        <v>2307</v>
      </c>
      <c r="H1303" s="1" t="str">
        <f>IF(ISNUMBER(SEARCH("Episode",ViewingActivityRaw[[#This Row],[Title]])),"SERIE","MOVIE")</f>
        <v>SERIE</v>
      </c>
      <c r="I1303" s="1" t="s">
        <v>13</v>
      </c>
      <c r="J1303" s="1" t="s">
        <v>14</v>
      </c>
      <c r="K1303" s="3">
        <v>1.6250000000000001E-2</v>
      </c>
      <c r="L1303" s="1" t="s">
        <v>986</v>
      </c>
      <c r="M1303" s="1" t="s">
        <v>16</v>
      </c>
    </row>
    <row r="1304" spans="1:13" x14ac:dyDescent="0.3">
      <c r="A1304">
        <v>1303</v>
      </c>
      <c r="B1304" s="1" t="s">
        <v>10</v>
      </c>
      <c r="C1304" s="2">
        <v>44157.75</v>
      </c>
      <c r="D1304" s="2"/>
      <c r="E1304" s="3">
        <v>1.5810185185185184E-2</v>
      </c>
      <c r="F1304" s="1" t="s">
        <v>13</v>
      </c>
      <c r="G1304" s="1" t="s">
        <v>2310</v>
      </c>
      <c r="H1304" s="1" t="str">
        <f>IF(ISNUMBER(SEARCH("Episode",ViewingActivityRaw[[#This Row],[Title]])),"SERIE","MOVIE")</f>
        <v>SERIE</v>
      </c>
      <c r="I1304" s="1" t="s">
        <v>13</v>
      </c>
      <c r="J1304" s="1" t="s">
        <v>14</v>
      </c>
      <c r="K1304" s="3">
        <v>1.6180555555555556E-2</v>
      </c>
      <c r="L1304" s="1" t="s">
        <v>1081</v>
      </c>
      <c r="M1304" s="1" t="s">
        <v>16</v>
      </c>
    </row>
    <row r="1305" spans="1:13" x14ac:dyDescent="0.3">
      <c r="A1305">
        <v>1304</v>
      </c>
      <c r="B1305" s="1" t="s">
        <v>10</v>
      </c>
      <c r="C1305" s="2">
        <v>44157.768750000003</v>
      </c>
      <c r="D1305" s="2"/>
      <c r="E1305" s="3">
        <v>1.5578703703703704E-2</v>
      </c>
      <c r="F1305" s="1" t="s">
        <v>13</v>
      </c>
      <c r="G1305" s="1" t="s">
        <v>2308</v>
      </c>
      <c r="H1305" s="1" t="str">
        <f>IF(ISNUMBER(SEARCH("Episode",ViewingActivityRaw[[#This Row],[Title]])),"SERIE","MOVIE")</f>
        <v>SERIE</v>
      </c>
      <c r="I1305" s="1" t="s">
        <v>13</v>
      </c>
      <c r="J1305" s="1" t="s">
        <v>14</v>
      </c>
      <c r="K1305" s="3">
        <v>1.59375E-2</v>
      </c>
      <c r="L1305" s="1" t="s">
        <v>2309</v>
      </c>
      <c r="M1305" s="1" t="s">
        <v>16</v>
      </c>
    </row>
    <row r="1306" spans="1:13" x14ac:dyDescent="0.3">
      <c r="A1306">
        <v>1305</v>
      </c>
      <c r="B1306" s="1" t="s">
        <v>10</v>
      </c>
      <c r="C1306" s="2">
        <v>44164.799305555556</v>
      </c>
      <c r="D1306" s="2"/>
      <c r="E1306" s="3">
        <v>1.3425925925925926E-2</v>
      </c>
      <c r="F1306" s="1" t="s">
        <v>11</v>
      </c>
      <c r="G1306" s="1" t="s">
        <v>2249</v>
      </c>
      <c r="H1306" s="1" t="str">
        <f>IF(ISNUMBER(SEARCH("Episode",ViewingActivityRaw[[#This Row],[Title]])),"SERIE","MOVIE")</f>
        <v>SERIE</v>
      </c>
      <c r="I1306" s="1" t="s">
        <v>13</v>
      </c>
      <c r="J1306" s="1" t="s">
        <v>14</v>
      </c>
      <c r="K1306" s="3">
        <v>1.3796296296296296E-2</v>
      </c>
      <c r="L1306" s="1" t="s">
        <v>1611</v>
      </c>
      <c r="M1306" s="1" t="s">
        <v>16</v>
      </c>
    </row>
    <row r="1307" spans="1:13" x14ac:dyDescent="0.3">
      <c r="A1307">
        <v>1306</v>
      </c>
      <c r="B1307" s="1" t="s">
        <v>10</v>
      </c>
      <c r="C1307" s="2">
        <v>43669.847916666666</v>
      </c>
      <c r="D1307" s="2"/>
      <c r="E1307" s="3">
        <v>1.4884259259259259E-2</v>
      </c>
      <c r="F1307" s="1" t="s">
        <v>13</v>
      </c>
      <c r="G1307" s="1" t="s">
        <v>3471</v>
      </c>
      <c r="H1307" s="1" t="str">
        <f>IF(ISNUMBER(SEARCH("Episode",ViewingActivityRaw[[#This Row],[Title]])),"SERIE","MOVIE")</f>
        <v>SERIE</v>
      </c>
      <c r="I1307" s="1" t="s">
        <v>13</v>
      </c>
      <c r="J1307" s="1" t="s">
        <v>480</v>
      </c>
      <c r="K1307" s="3">
        <v>1.525462962962963E-2</v>
      </c>
      <c r="L1307" s="1" t="s">
        <v>1195</v>
      </c>
      <c r="M1307" s="1" t="s">
        <v>16</v>
      </c>
    </row>
    <row r="1308" spans="1:13" x14ac:dyDescent="0.3">
      <c r="A1308">
        <v>1307</v>
      </c>
      <c r="B1308" s="1" t="s">
        <v>10</v>
      </c>
      <c r="C1308" s="2">
        <v>44171.556944444441</v>
      </c>
      <c r="D1308" s="2"/>
      <c r="E1308" s="3">
        <v>3.4722222222222224E-4</v>
      </c>
      <c r="F1308" s="1" t="s">
        <v>11</v>
      </c>
      <c r="G1308" s="1" t="s">
        <v>2201</v>
      </c>
      <c r="H1308" s="1" t="str">
        <f>IF(ISNUMBER(SEARCH("Episode",ViewingActivityRaw[[#This Row],[Title]])),"SERIE","MOVIE")</f>
        <v>SERIE</v>
      </c>
      <c r="I1308" s="1" t="s">
        <v>13</v>
      </c>
      <c r="J1308" s="1" t="s">
        <v>14</v>
      </c>
      <c r="K1308" s="3">
        <v>7.0601851851851847E-4</v>
      </c>
      <c r="L1308" s="1" t="s">
        <v>155</v>
      </c>
      <c r="M1308" s="1" t="s">
        <v>16</v>
      </c>
    </row>
    <row r="1309" spans="1:13" x14ac:dyDescent="0.3">
      <c r="A1309">
        <v>1308</v>
      </c>
      <c r="B1309" s="1" t="s">
        <v>10</v>
      </c>
      <c r="C1309" s="2">
        <v>44164.780555555553</v>
      </c>
      <c r="D1309" s="2"/>
      <c r="E1309" s="3">
        <v>1.5995370370370372E-2</v>
      </c>
      <c r="F1309" s="1" t="s">
        <v>13</v>
      </c>
      <c r="G1309" s="1" t="s">
        <v>2250</v>
      </c>
      <c r="H1309" s="1" t="str">
        <f>IF(ISNUMBER(SEARCH("Episode",ViewingActivityRaw[[#This Row],[Title]])),"SERIE","MOVIE")</f>
        <v>SERIE</v>
      </c>
      <c r="I1309" s="1" t="s">
        <v>13</v>
      </c>
      <c r="J1309" s="1" t="s">
        <v>14</v>
      </c>
      <c r="K1309" s="3">
        <v>1.6331018518518519E-2</v>
      </c>
      <c r="L1309" s="1" t="s">
        <v>1875</v>
      </c>
      <c r="M1309" s="1" t="s">
        <v>16</v>
      </c>
    </row>
    <row r="1310" spans="1:13" x14ac:dyDescent="0.3">
      <c r="A1310">
        <v>1309</v>
      </c>
      <c r="B1310" s="1" t="s">
        <v>10</v>
      </c>
      <c r="C1310" s="2">
        <v>43679.820833333331</v>
      </c>
      <c r="D1310" s="2"/>
      <c r="E1310" s="3">
        <v>5.5208333333333333E-3</v>
      </c>
      <c r="F1310" s="1" t="s">
        <v>13</v>
      </c>
      <c r="G1310" s="1" t="s">
        <v>3446</v>
      </c>
      <c r="H1310" s="1" t="str">
        <f>IF(ISNUMBER(SEARCH("Episode",ViewingActivityRaw[[#This Row],[Title]])),"SERIE","MOVIE")</f>
        <v>SERIE</v>
      </c>
      <c r="I1310" s="1" t="s">
        <v>13</v>
      </c>
      <c r="J1310" s="1" t="s">
        <v>480</v>
      </c>
      <c r="K1310" s="3">
        <v>5.8796296296296296E-3</v>
      </c>
      <c r="L1310" s="1" t="s">
        <v>3447</v>
      </c>
      <c r="M1310" s="1" t="s">
        <v>16</v>
      </c>
    </row>
    <row r="1311" spans="1:13" x14ac:dyDescent="0.3">
      <c r="A1311">
        <v>1310</v>
      </c>
      <c r="B1311" s="1" t="s">
        <v>10</v>
      </c>
      <c r="C1311" s="2">
        <v>44171.541666666664</v>
      </c>
      <c r="D1311" s="2"/>
      <c r="E1311" s="3">
        <v>1.5439814814814814E-2</v>
      </c>
      <c r="F1311" s="1" t="s">
        <v>13</v>
      </c>
      <c r="G1311" s="1" t="s">
        <v>2202</v>
      </c>
      <c r="H1311" s="1" t="str">
        <f>IF(ISNUMBER(SEARCH("Episode",ViewingActivityRaw[[#This Row],[Title]])),"SERIE","MOVIE")</f>
        <v>SERIE</v>
      </c>
      <c r="I1311" s="1" t="s">
        <v>13</v>
      </c>
      <c r="J1311" s="1" t="s">
        <v>14</v>
      </c>
      <c r="K1311" s="3">
        <v>1.5787037037037037E-2</v>
      </c>
      <c r="L1311" s="1" t="s">
        <v>1425</v>
      </c>
      <c r="M1311" s="1" t="s">
        <v>16</v>
      </c>
    </row>
    <row r="1312" spans="1:13" x14ac:dyDescent="0.3">
      <c r="A1312">
        <v>1311</v>
      </c>
      <c r="B1312" s="1" t="s">
        <v>10</v>
      </c>
      <c r="C1312" s="2">
        <v>44164.67291666667</v>
      </c>
      <c r="D1312" s="2"/>
      <c r="E1312" s="3">
        <v>1.5011574074074075E-2</v>
      </c>
      <c r="F1312" s="1" t="s">
        <v>11</v>
      </c>
      <c r="G1312" s="1" t="s">
        <v>2257</v>
      </c>
      <c r="H1312" s="1" t="str">
        <f>IF(ISNUMBER(SEARCH("Episode",ViewingActivityRaw[[#This Row],[Title]])),"SERIE","MOVIE")</f>
        <v>SERIE</v>
      </c>
      <c r="I1312" s="1" t="s">
        <v>13</v>
      </c>
      <c r="J1312" s="1" t="s">
        <v>14</v>
      </c>
      <c r="K1312" s="3">
        <v>1.5358796296296296E-2</v>
      </c>
      <c r="L1312" s="1" t="s">
        <v>723</v>
      </c>
      <c r="M1312" s="1" t="s">
        <v>16</v>
      </c>
    </row>
    <row r="1313" spans="1:13" x14ac:dyDescent="0.3">
      <c r="A1313">
        <v>1312</v>
      </c>
      <c r="B1313" s="1" t="s">
        <v>10</v>
      </c>
      <c r="C1313" s="2">
        <v>44164.741666666669</v>
      </c>
      <c r="D1313" s="2"/>
      <c r="E1313" s="3">
        <v>1.5196759259259259E-2</v>
      </c>
      <c r="F1313" s="1" t="s">
        <v>13</v>
      </c>
      <c r="G1313" s="1" t="s">
        <v>2251</v>
      </c>
      <c r="H1313" s="1" t="str">
        <f>IF(ISNUMBER(SEARCH("Episode",ViewingActivityRaw[[#This Row],[Title]])),"SERIE","MOVIE")</f>
        <v>SERIE</v>
      </c>
      <c r="I1313" s="1" t="s">
        <v>13</v>
      </c>
      <c r="J1313" s="1" t="s">
        <v>14</v>
      </c>
      <c r="K1313" s="3">
        <v>1.5509259259259259E-2</v>
      </c>
      <c r="L1313" s="1" t="s">
        <v>2252</v>
      </c>
      <c r="M1313" s="1" t="s">
        <v>16</v>
      </c>
    </row>
    <row r="1314" spans="1:13" x14ac:dyDescent="0.3">
      <c r="A1314">
        <v>1313</v>
      </c>
      <c r="B1314" s="1" t="s">
        <v>10</v>
      </c>
      <c r="C1314" s="2">
        <v>44164.736111111109</v>
      </c>
      <c r="D1314" s="2"/>
      <c r="E1314" s="3">
        <v>2.7777777777777778E-4</v>
      </c>
      <c r="F1314" s="1" t="s">
        <v>11</v>
      </c>
      <c r="G1314" s="1" t="s">
        <v>2253</v>
      </c>
      <c r="H1314" s="1" t="str">
        <f>IF(ISNUMBER(SEARCH("Episode",ViewingActivityRaw[[#This Row],[Title]])),"SERIE","MOVIE")</f>
        <v>SERIE</v>
      </c>
      <c r="I1314" s="1" t="s">
        <v>13</v>
      </c>
      <c r="J1314" s="1" t="s">
        <v>14</v>
      </c>
      <c r="K1314" s="3">
        <v>6.134259259259259E-4</v>
      </c>
      <c r="L1314" s="1" t="s">
        <v>277</v>
      </c>
      <c r="M1314" s="1" t="s">
        <v>16</v>
      </c>
    </row>
    <row r="1315" spans="1:13" x14ac:dyDescent="0.3">
      <c r="A1315">
        <v>1314</v>
      </c>
      <c r="B1315" s="1" t="s">
        <v>10</v>
      </c>
      <c r="C1315" s="2">
        <v>43946.46875</v>
      </c>
      <c r="D1315" s="2"/>
      <c r="E1315" s="3">
        <v>1.5393518518518518E-2</v>
      </c>
      <c r="F1315" s="1" t="s">
        <v>13</v>
      </c>
      <c r="G1315" s="1" t="s">
        <v>2782</v>
      </c>
      <c r="H1315" s="1" t="str">
        <f>IF(ISNUMBER(SEARCH("Episode",ViewingActivityRaw[[#This Row],[Title]])),"SERIE","MOVIE")</f>
        <v>SERIE</v>
      </c>
      <c r="I1315" s="1" t="s">
        <v>13</v>
      </c>
      <c r="J1315" s="1" t="s">
        <v>14</v>
      </c>
      <c r="K1315" s="3">
        <v>1.5706018518518518E-2</v>
      </c>
      <c r="L1315" s="1" t="s">
        <v>2783</v>
      </c>
      <c r="M1315" s="1" t="s">
        <v>16</v>
      </c>
    </row>
    <row r="1316" spans="1:13" x14ac:dyDescent="0.3">
      <c r="A1316">
        <v>1315</v>
      </c>
      <c r="B1316" s="1" t="s">
        <v>10</v>
      </c>
      <c r="C1316" s="2">
        <v>44164.689583333333</v>
      </c>
      <c r="D1316" s="2"/>
      <c r="E1316" s="3">
        <v>1.4108796296296296E-2</v>
      </c>
      <c r="F1316" s="1" t="s">
        <v>13</v>
      </c>
      <c r="G1316" s="1" t="s">
        <v>2256</v>
      </c>
      <c r="H1316" s="1" t="str">
        <f>IF(ISNUMBER(SEARCH("Episode",ViewingActivityRaw[[#This Row],[Title]])),"SERIE","MOVIE")</f>
        <v>SERIE</v>
      </c>
      <c r="I1316" s="1" t="s">
        <v>13</v>
      </c>
      <c r="J1316" s="1" t="s">
        <v>14</v>
      </c>
      <c r="K1316" s="3">
        <v>1.4444444444444444E-2</v>
      </c>
      <c r="L1316" s="1" t="s">
        <v>1576</v>
      </c>
      <c r="M1316" s="1" t="s">
        <v>16</v>
      </c>
    </row>
    <row r="1317" spans="1:13" x14ac:dyDescent="0.3">
      <c r="A1317">
        <v>1316</v>
      </c>
      <c r="B1317" s="1" t="s">
        <v>10</v>
      </c>
      <c r="C1317" s="2">
        <v>44164.719444444447</v>
      </c>
      <c r="D1317" s="2"/>
      <c r="E1317" s="3">
        <v>1.6250000000000001E-2</v>
      </c>
      <c r="F1317" s="1" t="s">
        <v>11</v>
      </c>
      <c r="G1317" s="1" t="s">
        <v>2254</v>
      </c>
      <c r="H1317" s="1" t="str">
        <f>IF(ISNUMBER(SEARCH("Episode",ViewingActivityRaw[[#This Row],[Title]])),"SERIE","MOVIE")</f>
        <v>SERIE</v>
      </c>
      <c r="I1317" s="1" t="s">
        <v>13</v>
      </c>
      <c r="J1317" s="1" t="s">
        <v>14</v>
      </c>
      <c r="K1317" s="3">
        <v>1.6585648148148148E-2</v>
      </c>
      <c r="L1317" s="1" t="s">
        <v>2255</v>
      </c>
      <c r="M1317" s="1" t="s">
        <v>16</v>
      </c>
    </row>
    <row r="1318" spans="1:13" x14ac:dyDescent="0.3">
      <c r="A1318">
        <v>1317</v>
      </c>
      <c r="B1318" s="1" t="s">
        <v>10</v>
      </c>
      <c r="C1318" s="2">
        <v>44385.796527777777</v>
      </c>
      <c r="D1318" s="2"/>
      <c r="E1318" s="3">
        <v>1.5914351851851853E-2</v>
      </c>
      <c r="F1318" s="1" t="s">
        <v>13</v>
      </c>
      <c r="G1318" s="1" t="s">
        <v>985</v>
      </c>
      <c r="H1318" s="1" t="str">
        <f>IF(ISNUMBER(SEARCH("Episode",ViewingActivityRaw[[#This Row],[Title]])),"SERIE","MOVIE")</f>
        <v>SERIE</v>
      </c>
      <c r="I1318" s="1" t="s">
        <v>13</v>
      </c>
      <c r="J1318" s="1" t="s">
        <v>14</v>
      </c>
      <c r="K1318" s="3">
        <v>1.6250000000000001E-2</v>
      </c>
      <c r="L1318" s="1" t="s">
        <v>986</v>
      </c>
      <c r="M1318" s="1" t="s">
        <v>16</v>
      </c>
    </row>
    <row r="1319" spans="1:13" x14ac:dyDescent="0.3">
      <c r="A1319">
        <v>1318</v>
      </c>
      <c r="B1319" s="1" t="s">
        <v>10</v>
      </c>
      <c r="C1319" s="2">
        <v>44385.818055555559</v>
      </c>
      <c r="D1319" s="2"/>
      <c r="E1319" s="3">
        <v>1.1574074074074073E-5</v>
      </c>
      <c r="F1319" s="1" t="s">
        <v>11</v>
      </c>
      <c r="G1319" s="1" t="s">
        <v>983</v>
      </c>
      <c r="H1319" s="1" t="str">
        <f>IF(ISNUMBER(SEARCH("Episode",ViewingActivityRaw[[#This Row],[Title]])),"SERIE","MOVIE")</f>
        <v>SERIE</v>
      </c>
      <c r="I1319" s="1" t="s">
        <v>13</v>
      </c>
      <c r="J1319" s="1" t="s">
        <v>14</v>
      </c>
      <c r="K1319" s="3">
        <v>3.8194444444444446E-4</v>
      </c>
      <c r="L1319" s="1" t="s">
        <v>984</v>
      </c>
      <c r="M1319" s="1" t="s">
        <v>16</v>
      </c>
    </row>
    <row r="1320" spans="1:13" x14ac:dyDescent="0.3">
      <c r="A1320">
        <v>1319</v>
      </c>
      <c r="B1320" s="1" t="s">
        <v>10</v>
      </c>
      <c r="C1320" s="2">
        <v>44058.663888888892</v>
      </c>
      <c r="D1320" s="2"/>
      <c r="E1320" s="3">
        <v>1.5636574074074074E-2</v>
      </c>
      <c r="F1320" s="1" t="s">
        <v>13</v>
      </c>
      <c r="G1320" s="1" t="s">
        <v>2590</v>
      </c>
      <c r="H1320" s="1" t="str">
        <f>IF(ISNUMBER(SEARCH("Episode",ViewingActivityRaw[[#This Row],[Title]])),"SERIE","MOVIE")</f>
        <v>SERIE</v>
      </c>
      <c r="I1320" s="1" t="s">
        <v>13</v>
      </c>
      <c r="J1320" s="1" t="s">
        <v>14</v>
      </c>
      <c r="K1320" s="3">
        <v>1.6006944444444445E-2</v>
      </c>
      <c r="L1320" s="1" t="s">
        <v>2591</v>
      </c>
      <c r="M1320" s="1" t="s">
        <v>16</v>
      </c>
    </row>
    <row r="1321" spans="1:13" x14ac:dyDescent="0.3">
      <c r="A1321">
        <v>1320</v>
      </c>
      <c r="B1321" s="1" t="s">
        <v>10</v>
      </c>
      <c r="C1321" s="2">
        <v>44058.681944444441</v>
      </c>
      <c r="D1321" s="2"/>
      <c r="E1321" s="3">
        <v>1.4780092592592593E-2</v>
      </c>
      <c r="F1321" s="1" t="s">
        <v>13</v>
      </c>
      <c r="G1321" s="1" t="s">
        <v>2588</v>
      </c>
      <c r="H1321" s="1" t="str">
        <f>IF(ISNUMBER(SEARCH("Episode",ViewingActivityRaw[[#This Row],[Title]])),"SERIE","MOVIE")</f>
        <v>SERIE</v>
      </c>
      <c r="I1321" s="1" t="s">
        <v>13</v>
      </c>
      <c r="J1321" s="1" t="s">
        <v>14</v>
      </c>
      <c r="K1321" s="3">
        <v>1.5150462962962963E-2</v>
      </c>
      <c r="L1321" s="1" t="s">
        <v>2589</v>
      </c>
      <c r="M1321" s="1" t="s">
        <v>16</v>
      </c>
    </row>
    <row r="1322" spans="1:13" x14ac:dyDescent="0.3">
      <c r="A1322">
        <v>1321</v>
      </c>
      <c r="B1322" s="1" t="s">
        <v>10</v>
      </c>
      <c r="C1322" s="2">
        <v>44171.557638888888</v>
      </c>
      <c r="D1322" s="2"/>
      <c r="E1322" s="3">
        <v>1.5486111111111112E-2</v>
      </c>
      <c r="F1322" s="1" t="s">
        <v>13</v>
      </c>
      <c r="G1322" s="1" t="s">
        <v>2199</v>
      </c>
      <c r="H1322" s="1" t="str">
        <f>IF(ISNUMBER(SEARCH("Episode",ViewingActivityRaw[[#This Row],[Title]])),"SERIE","MOVIE")</f>
        <v>SERIE</v>
      </c>
      <c r="I1322" s="1" t="s">
        <v>13</v>
      </c>
      <c r="J1322" s="1" t="s">
        <v>14</v>
      </c>
      <c r="K1322" s="3">
        <v>1.5486111111111112E-2</v>
      </c>
      <c r="L1322" s="1" t="s">
        <v>2200</v>
      </c>
      <c r="M1322" s="1" t="s">
        <v>16</v>
      </c>
    </row>
    <row r="1323" spans="1:13" x14ac:dyDescent="0.3">
      <c r="A1323">
        <v>1322</v>
      </c>
      <c r="B1323" s="1" t="s">
        <v>10</v>
      </c>
      <c r="C1323" s="2">
        <v>44171.572916666664</v>
      </c>
      <c r="D1323" s="2"/>
      <c r="E1323" s="3">
        <v>1.5347222222222222E-2</v>
      </c>
      <c r="F1323" s="1" t="s">
        <v>11</v>
      </c>
      <c r="G1323" s="1" t="s">
        <v>2197</v>
      </c>
      <c r="H1323" s="1" t="str">
        <f>IF(ISNUMBER(SEARCH("Episode",ViewingActivityRaw[[#This Row],[Title]])),"SERIE","MOVIE")</f>
        <v>SERIE</v>
      </c>
      <c r="I1323" s="1" t="s">
        <v>13</v>
      </c>
      <c r="J1323" s="1" t="s">
        <v>14</v>
      </c>
      <c r="K1323" s="3">
        <v>1.5717592592592592E-2</v>
      </c>
      <c r="L1323" s="1" t="s">
        <v>2198</v>
      </c>
      <c r="M1323" s="1" t="s">
        <v>16</v>
      </c>
    </row>
    <row r="1324" spans="1:13" x14ac:dyDescent="0.3">
      <c r="A1324">
        <v>1323</v>
      </c>
      <c r="B1324" s="1" t="s">
        <v>10</v>
      </c>
      <c r="C1324" s="2">
        <v>43784.806944444441</v>
      </c>
      <c r="D1324" s="2"/>
      <c r="E1324" s="3">
        <v>1.53125E-2</v>
      </c>
      <c r="F1324" s="1" t="s">
        <v>13</v>
      </c>
      <c r="G1324" s="1" t="s">
        <v>3282</v>
      </c>
      <c r="H1324" s="1" t="str">
        <f>IF(ISNUMBER(SEARCH("Episode",ViewingActivityRaw[[#This Row],[Title]])),"SERIE","MOVIE")</f>
        <v>SERIE</v>
      </c>
      <c r="I1324" s="1" t="s">
        <v>13</v>
      </c>
      <c r="J1324" s="1" t="s">
        <v>14</v>
      </c>
      <c r="K1324" s="3">
        <v>1.5787037037037037E-2</v>
      </c>
      <c r="L1324" s="1" t="s">
        <v>1425</v>
      </c>
      <c r="M1324" s="1" t="s">
        <v>16</v>
      </c>
    </row>
    <row r="1325" spans="1:13" x14ac:dyDescent="0.3">
      <c r="A1325">
        <v>1324</v>
      </c>
      <c r="B1325" s="1" t="s">
        <v>10</v>
      </c>
      <c r="C1325" s="2">
        <v>43105.859027777777</v>
      </c>
      <c r="D1325" s="2"/>
      <c r="E1325" s="3">
        <v>1.5740740740740739E-2</v>
      </c>
      <c r="F1325" s="1" t="s">
        <v>13</v>
      </c>
      <c r="G1325" s="1" t="s">
        <v>5059</v>
      </c>
      <c r="H1325" s="1" t="str">
        <f>IF(ISNUMBER(SEARCH("Episode",ViewingActivityRaw[[#This Row],[Title]])),"SERIE","MOVIE")</f>
        <v>SERIE</v>
      </c>
      <c r="I1325" s="1" t="s">
        <v>13</v>
      </c>
      <c r="J1325" s="1" t="s">
        <v>480</v>
      </c>
      <c r="K1325" s="3">
        <v>1.5740740740740739E-2</v>
      </c>
      <c r="L1325" s="1" t="s">
        <v>4521</v>
      </c>
      <c r="M1325" s="1" t="s">
        <v>16</v>
      </c>
    </row>
    <row r="1326" spans="1:13" x14ac:dyDescent="0.3">
      <c r="A1326">
        <v>1325</v>
      </c>
      <c r="B1326" s="1" t="s">
        <v>10</v>
      </c>
      <c r="C1326" s="2">
        <v>43121.927777777775</v>
      </c>
      <c r="D1326" s="2"/>
      <c r="E1326" s="3">
        <v>1.5023148148148148E-2</v>
      </c>
      <c r="F1326" s="1" t="s">
        <v>13</v>
      </c>
      <c r="G1326" s="1" t="s">
        <v>5000</v>
      </c>
      <c r="H1326" s="1" t="str">
        <f>IF(ISNUMBER(SEARCH("Episode",ViewingActivityRaw[[#This Row],[Title]])),"SERIE","MOVIE")</f>
        <v>SERIE</v>
      </c>
      <c r="I1326" s="1" t="s">
        <v>13</v>
      </c>
      <c r="J1326" s="1" t="s">
        <v>480</v>
      </c>
      <c r="K1326" s="3">
        <v>1.5497685185185186E-2</v>
      </c>
      <c r="L1326" s="1" t="s">
        <v>5001</v>
      </c>
      <c r="M1326" s="1" t="s">
        <v>16</v>
      </c>
    </row>
    <row r="1327" spans="1:13" x14ac:dyDescent="0.3">
      <c r="A1327">
        <v>1326</v>
      </c>
      <c r="B1327" s="1" t="s">
        <v>10</v>
      </c>
      <c r="C1327" s="2">
        <v>43121.845138888886</v>
      </c>
      <c r="D1327" s="2"/>
      <c r="E1327" s="3">
        <v>1.5266203703703704E-2</v>
      </c>
      <c r="F1327" s="1" t="s">
        <v>13</v>
      </c>
      <c r="G1327" s="1" t="s">
        <v>5006</v>
      </c>
      <c r="H1327" s="1" t="str">
        <f>IF(ISNUMBER(SEARCH("Episode",ViewingActivityRaw[[#This Row],[Title]])),"SERIE","MOVIE")</f>
        <v>SERIE</v>
      </c>
      <c r="I1327" s="1" t="s">
        <v>13</v>
      </c>
      <c r="J1327" s="1" t="s">
        <v>480</v>
      </c>
      <c r="K1327" s="3">
        <v>1.5729166666666666E-2</v>
      </c>
      <c r="L1327" s="1" t="s">
        <v>3218</v>
      </c>
      <c r="M1327" s="1" t="s">
        <v>16</v>
      </c>
    </row>
    <row r="1328" spans="1:13" x14ac:dyDescent="0.3">
      <c r="A1328">
        <v>1327</v>
      </c>
      <c r="B1328" s="1" t="s">
        <v>10</v>
      </c>
      <c r="C1328" s="2">
        <v>43105.875</v>
      </c>
      <c r="D1328" s="2"/>
      <c r="E1328" s="3">
        <v>1.5740740740740739E-2</v>
      </c>
      <c r="F1328" s="1" t="s">
        <v>13</v>
      </c>
      <c r="G1328" s="1" t="s">
        <v>5058</v>
      </c>
      <c r="H1328" s="1" t="str">
        <f>IF(ISNUMBER(SEARCH("Episode",ViewingActivityRaw[[#This Row],[Title]])),"SERIE","MOVIE")</f>
        <v>SERIE</v>
      </c>
      <c r="I1328" s="1" t="s">
        <v>13</v>
      </c>
      <c r="J1328" s="1" t="s">
        <v>480</v>
      </c>
      <c r="K1328" s="3">
        <v>1.5752314814814816E-2</v>
      </c>
      <c r="L1328" s="1" t="s">
        <v>4987</v>
      </c>
      <c r="M1328" s="1" t="s">
        <v>16</v>
      </c>
    </row>
    <row r="1329" spans="1:13" x14ac:dyDescent="0.3">
      <c r="A1329">
        <v>1328</v>
      </c>
      <c r="B1329" s="1" t="s">
        <v>10</v>
      </c>
      <c r="C1329" s="2">
        <v>43121.82916666667</v>
      </c>
      <c r="D1329" s="2"/>
      <c r="E1329" s="3">
        <v>1.5740740740740739E-2</v>
      </c>
      <c r="F1329" s="1" t="s">
        <v>13</v>
      </c>
      <c r="G1329" s="1" t="s">
        <v>5007</v>
      </c>
      <c r="H1329" s="1" t="str">
        <f>IF(ISNUMBER(SEARCH("Episode",ViewingActivityRaw[[#This Row],[Title]])),"SERIE","MOVIE")</f>
        <v>SERIE</v>
      </c>
      <c r="I1329" s="1" t="s">
        <v>13</v>
      </c>
      <c r="J1329" s="1" t="s">
        <v>480</v>
      </c>
      <c r="K1329" s="3">
        <v>1.5740740740740739E-2</v>
      </c>
      <c r="L1329" s="1" t="s">
        <v>4521</v>
      </c>
      <c r="M1329" s="1" t="s">
        <v>16</v>
      </c>
    </row>
    <row r="1330" spans="1:13" x14ac:dyDescent="0.3">
      <c r="A1330">
        <v>1329</v>
      </c>
      <c r="B1330" s="1" t="s">
        <v>10</v>
      </c>
      <c r="C1330" s="2">
        <v>43784.856944444444</v>
      </c>
      <c r="D1330" s="2"/>
      <c r="E1330" s="3">
        <v>1.5289351851851853E-2</v>
      </c>
      <c r="F1330" s="1" t="s">
        <v>13</v>
      </c>
      <c r="G1330" s="1" t="s">
        <v>3277</v>
      </c>
      <c r="H1330" s="1" t="str">
        <f>IF(ISNUMBER(SEARCH("Episode",ViewingActivityRaw[[#This Row],[Title]])),"SERIE","MOVIE")</f>
        <v>SERIE</v>
      </c>
      <c r="I1330" s="1" t="s">
        <v>13</v>
      </c>
      <c r="J1330" s="1" t="s">
        <v>14</v>
      </c>
      <c r="K1330" s="3">
        <v>1.576388888888889E-2</v>
      </c>
      <c r="L1330" s="1" t="s">
        <v>3278</v>
      </c>
      <c r="M1330" s="1" t="s">
        <v>16</v>
      </c>
    </row>
    <row r="1331" spans="1:13" x14ac:dyDescent="0.3">
      <c r="A1331">
        <v>1330</v>
      </c>
      <c r="B1331" s="1" t="s">
        <v>10</v>
      </c>
      <c r="C1331" s="2">
        <v>43105.90902777778</v>
      </c>
      <c r="D1331" s="2"/>
      <c r="E1331" s="3">
        <v>1.5740740740740739E-2</v>
      </c>
      <c r="F1331" s="1" t="s">
        <v>13</v>
      </c>
      <c r="G1331" s="1" t="s">
        <v>5056</v>
      </c>
      <c r="H1331" s="1" t="str">
        <f>IF(ISNUMBER(SEARCH("Episode",ViewingActivityRaw[[#This Row],[Title]])),"SERIE","MOVIE")</f>
        <v>SERIE</v>
      </c>
      <c r="I1331" s="1" t="s">
        <v>13</v>
      </c>
      <c r="J1331" s="1" t="s">
        <v>480</v>
      </c>
      <c r="K1331" s="3">
        <v>1.5752314814814816E-2</v>
      </c>
      <c r="L1331" s="1" t="s">
        <v>4987</v>
      </c>
      <c r="M1331" s="1" t="s">
        <v>16</v>
      </c>
    </row>
    <row r="1332" spans="1:13" hidden="1" x14ac:dyDescent="0.3">
      <c r="A1332">
        <v>1331</v>
      </c>
      <c r="B1332" s="1" t="s">
        <v>10</v>
      </c>
      <c r="C1332" s="2">
        <v>44200.917361111111</v>
      </c>
      <c r="D1332" s="2"/>
      <c r="E1332" s="3">
        <v>3.1250000000000001E-4</v>
      </c>
      <c r="F1332" s="1" t="s">
        <v>11</v>
      </c>
      <c r="G1332" s="1" t="s">
        <v>2053</v>
      </c>
      <c r="H1332" s="1"/>
      <c r="I1332" s="1" t="s">
        <v>58</v>
      </c>
      <c r="J1332" s="1" t="s">
        <v>14</v>
      </c>
      <c r="K1332" s="3">
        <v>3.2407407407407406E-4</v>
      </c>
      <c r="L1332" s="1" t="s">
        <v>2054</v>
      </c>
      <c r="M1332" s="1" t="s">
        <v>16</v>
      </c>
    </row>
    <row r="1333" spans="1:13" x14ac:dyDescent="0.3">
      <c r="A1333">
        <v>1332</v>
      </c>
      <c r="B1333" s="1" t="s">
        <v>10</v>
      </c>
      <c r="C1333" s="2">
        <v>43121.911805555559</v>
      </c>
      <c r="D1333" s="2"/>
      <c r="E1333" s="3">
        <v>1.5243055555555555E-2</v>
      </c>
      <c r="F1333" s="1" t="s">
        <v>13</v>
      </c>
      <c r="G1333" s="1" t="s">
        <v>5002</v>
      </c>
      <c r="H1333" s="1" t="str">
        <f>IF(ISNUMBER(SEARCH("Episode",ViewingActivityRaw[[#This Row],[Title]])),"SERIE","MOVIE")</f>
        <v>SERIE</v>
      </c>
      <c r="I1333" s="1" t="s">
        <v>13</v>
      </c>
      <c r="J1333" s="1" t="s">
        <v>480</v>
      </c>
      <c r="K1333" s="3">
        <v>1.5717592592592592E-2</v>
      </c>
      <c r="L1333" s="1" t="s">
        <v>2198</v>
      </c>
      <c r="M1333" s="1" t="s">
        <v>16</v>
      </c>
    </row>
    <row r="1334" spans="1:13" x14ac:dyDescent="0.3">
      <c r="A1334">
        <v>1333</v>
      </c>
      <c r="B1334" s="1" t="s">
        <v>10</v>
      </c>
      <c r="C1334" s="2">
        <v>43105.84375</v>
      </c>
      <c r="D1334" s="2"/>
      <c r="E1334" s="3">
        <v>1.5625E-2</v>
      </c>
      <c r="F1334" s="1" t="s">
        <v>13</v>
      </c>
      <c r="G1334" s="1" t="s">
        <v>5060</v>
      </c>
      <c r="H1334" s="1" t="str">
        <f>IF(ISNUMBER(SEARCH("Episode",ViewingActivityRaw[[#This Row],[Title]])),"SERIE","MOVIE")</f>
        <v>SERIE</v>
      </c>
      <c r="I1334" s="1" t="s">
        <v>13</v>
      </c>
      <c r="J1334" s="1" t="s">
        <v>480</v>
      </c>
      <c r="K1334" s="3">
        <v>1.5625E-2</v>
      </c>
      <c r="L1334" s="1" t="s">
        <v>586</v>
      </c>
      <c r="M1334" s="1" t="s">
        <v>16</v>
      </c>
    </row>
    <row r="1335" spans="1:13" x14ac:dyDescent="0.3">
      <c r="A1335">
        <v>1334</v>
      </c>
      <c r="B1335" s="1" t="s">
        <v>10</v>
      </c>
      <c r="C1335" s="2">
        <v>43121.731944444444</v>
      </c>
      <c r="D1335" s="2"/>
      <c r="E1335" s="3">
        <v>1.576388888888889E-2</v>
      </c>
      <c r="F1335" s="1" t="s">
        <v>13</v>
      </c>
      <c r="G1335" s="1" t="s">
        <v>5012</v>
      </c>
      <c r="H1335" s="1" t="str">
        <f>IF(ISNUMBER(SEARCH("Episode",ViewingActivityRaw[[#This Row],[Title]])),"SERIE","MOVIE")</f>
        <v>SERIE</v>
      </c>
      <c r="I1335" s="1" t="s">
        <v>13</v>
      </c>
      <c r="J1335" s="1" t="s">
        <v>480</v>
      </c>
      <c r="K1335" s="3">
        <v>1.576388888888889E-2</v>
      </c>
      <c r="L1335" s="1" t="s">
        <v>3278</v>
      </c>
      <c r="M1335" s="1" t="s">
        <v>16</v>
      </c>
    </row>
    <row r="1336" spans="1:13" x14ac:dyDescent="0.3">
      <c r="A1336">
        <v>1335</v>
      </c>
      <c r="B1336" s="1" t="s">
        <v>10</v>
      </c>
      <c r="C1336" s="2">
        <v>43993.384027777778</v>
      </c>
      <c r="D1336" s="2"/>
      <c r="E1336" s="3">
        <v>4.9537037037037041E-3</v>
      </c>
      <c r="F1336" s="1" t="s">
        <v>13</v>
      </c>
      <c r="G1336" s="1" t="s">
        <v>2648</v>
      </c>
      <c r="H1336" s="1" t="str">
        <f>IF(ISNUMBER(SEARCH("Episode",ViewingActivityRaw[[#This Row],[Title]])),"SERIE","MOVIE")</f>
        <v>SERIE</v>
      </c>
      <c r="I1336" s="1" t="s">
        <v>13</v>
      </c>
      <c r="J1336" s="1" t="s">
        <v>480</v>
      </c>
      <c r="K1336" s="3">
        <v>4.9652777777777777E-3</v>
      </c>
      <c r="L1336" s="1" t="s">
        <v>2649</v>
      </c>
      <c r="M1336" s="1" t="s">
        <v>16</v>
      </c>
    </row>
    <row r="1337" spans="1:13" x14ac:dyDescent="0.3">
      <c r="A1337">
        <v>1336</v>
      </c>
      <c r="B1337" s="1" t="s">
        <v>10</v>
      </c>
      <c r="C1337" s="2">
        <v>43121.759027777778</v>
      </c>
      <c r="D1337" s="2"/>
      <c r="E1337" s="3">
        <v>8.2060185185185187E-3</v>
      </c>
      <c r="F1337" s="1" t="s">
        <v>13</v>
      </c>
      <c r="G1337" s="1" t="s">
        <v>5011</v>
      </c>
      <c r="H1337" s="1" t="str">
        <f>IF(ISNUMBER(SEARCH("Episode",ViewingActivityRaw[[#This Row],[Title]])),"SERIE","MOVIE")</f>
        <v>SERIE</v>
      </c>
      <c r="I1337" s="1" t="s">
        <v>13</v>
      </c>
      <c r="J1337" s="1" t="s">
        <v>480</v>
      </c>
      <c r="K1337" s="3">
        <v>1.576388888888889E-2</v>
      </c>
      <c r="L1337" s="1" t="s">
        <v>3278</v>
      </c>
      <c r="M1337" s="1" t="s">
        <v>16</v>
      </c>
    </row>
    <row r="1338" spans="1:13" x14ac:dyDescent="0.3">
      <c r="A1338">
        <v>1337</v>
      </c>
      <c r="B1338" s="1" t="s">
        <v>10</v>
      </c>
      <c r="C1338" s="2">
        <v>43105.925000000003</v>
      </c>
      <c r="D1338" s="2"/>
      <c r="E1338" s="3">
        <v>1.5752314814814816E-2</v>
      </c>
      <c r="F1338" s="1" t="s">
        <v>13</v>
      </c>
      <c r="G1338" s="1" t="s">
        <v>5055</v>
      </c>
      <c r="H1338" s="1" t="str">
        <f>IF(ISNUMBER(SEARCH("Episode",ViewingActivityRaw[[#This Row],[Title]])),"SERIE","MOVIE")</f>
        <v>SERIE</v>
      </c>
      <c r="I1338" s="1" t="s">
        <v>13</v>
      </c>
      <c r="J1338" s="1" t="s">
        <v>480</v>
      </c>
      <c r="K1338" s="3">
        <v>1.576388888888889E-2</v>
      </c>
      <c r="L1338" s="1" t="s">
        <v>3278</v>
      </c>
      <c r="M1338" s="1" t="s">
        <v>16</v>
      </c>
    </row>
    <row r="1339" spans="1:13" x14ac:dyDescent="0.3">
      <c r="A1339">
        <v>1338</v>
      </c>
      <c r="B1339" s="1" t="s">
        <v>10</v>
      </c>
      <c r="C1339" s="2">
        <v>43784.87222222222</v>
      </c>
      <c r="D1339" s="2"/>
      <c r="E1339" s="3">
        <v>9.1319444444444443E-3</v>
      </c>
      <c r="F1339" s="1" t="s">
        <v>11</v>
      </c>
      <c r="G1339" s="1" t="s">
        <v>3275</v>
      </c>
      <c r="H1339" s="1" t="str">
        <f>IF(ISNUMBER(SEARCH("Episode",ViewingActivityRaw[[#This Row],[Title]])),"SERIE","MOVIE")</f>
        <v>SERIE</v>
      </c>
      <c r="I1339" s="1" t="s">
        <v>13</v>
      </c>
      <c r="J1339" s="1" t="s">
        <v>14</v>
      </c>
      <c r="K1339" s="3">
        <v>9.1319444444444443E-3</v>
      </c>
      <c r="L1339" s="1" t="s">
        <v>3276</v>
      </c>
      <c r="M1339" s="1" t="s">
        <v>16</v>
      </c>
    </row>
    <row r="1340" spans="1:13" x14ac:dyDescent="0.3">
      <c r="A1340">
        <v>1339</v>
      </c>
      <c r="B1340" s="1" t="s">
        <v>10</v>
      </c>
      <c r="C1340" s="2">
        <v>43121.861111111109</v>
      </c>
      <c r="D1340" s="2"/>
      <c r="E1340" s="3">
        <v>1.5243055555555555E-2</v>
      </c>
      <c r="F1340" s="1" t="s">
        <v>13</v>
      </c>
      <c r="G1340" s="1" t="s">
        <v>5005</v>
      </c>
      <c r="H1340" s="1" t="str">
        <f>IF(ISNUMBER(SEARCH("Episode",ViewingActivityRaw[[#This Row],[Title]])),"SERIE","MOVIE")</f>
        <v>SERIE</v>
      </c>
      <c r="I1340" s="1" t="s">
        <v>13</v>
      </c>
      <c r="J1340" s="1" t="s">
        <v>480</v>
      </c>
      <c r="K1340" s="3">
        <v>1.5729166666666666E-2</v>
      </c>
      <c r="L1340" s="1" t="s">
        <v>3218</v>
      </c>
      <c r="M1340" s="1" t="s">
        <v>16</v>
      </c>
    </row>
    <row r="1341" spans="1:13" hidden="1" x14ac:dyDescent="0.3">
      <c r="A1341">
        <v>1340</v>
      </c>
      <c r="B1341" s="1" t="s">
        <v>10</v>
      </c>
      <c r="C1341" s="2">
        <v>44195.79583333333</v>
      </c>
      <c r="D1341" s="2"/>
      <c r="E1341" s="3">
        <v>1.2152777777777778E-3</v>
      </c>
      <c r="F1341" s="1" t="s">
        <v>11</v>
      </c>
      <c r="G1341" s="1" t="s">
        <v>2068</v>
      </c>
      <c r="H1341" s="1"/>
      <c r="I1341" s="1" t="s">
        <v>33</v>
      </c>
      <c r="J1341" s="1" t="s">
        <v>14</v>
      </c>
      <c r="K1341" s="3">
        <v>1.2268518518518518E-3</v>
      </c>
      <c r="L1341" s="1" t="s">
        <v>2069</v>
      </c>
      <c r="M1341" s="1" t="s">
        <v>16</v>
      </c>
    </row>
    <row r="1342" spans="1:13" x14ac:dyDescent="0.3">
      <c r="A1342">
        <v>1341</v>
      </c>
      <c r="B1342" s="1" t="s">
        <v>10</v>
      </c>
      <c r="C1342" s="2">
        <v>43121.87777777778</v>
      </c>
      <c r="D1342" s="2"/>
      <c r="E1342" s="3">
        <v>1.5266203703703704E-2</v>
      </c>
      <c r="F1342" s="1" t="s">
        <v>13</v>
      </c>
      <c r="G1342" s="1" t="s">
        <v>5004</v>
      </c>
      <c r="H1342" s="1" t="str">
        <f>IF(ISNUMBER(SEARCH("Episode",ViewingActivityRaw[[#This Row],[Title]])),"SERIE","MOVIE")</f>
        <v>SERIE</v>
      </c>
      <c r="I1342" s="1" t="s">
        <v>13</v>
      </c>
      <c r="J1342" s="1" t="s">
        <v>480</v>
      </c>
      <c r="K1342" s="3">
        <v>1.5740740740740739E-2</v>
      </c>
      <c r="L1342" s="1" t="s">
        <v>4521</v>
      </c>
      <c r="M1342" s="1" t="s">
        <v>16</v>
      </c>
    </row>
    <row r="1343" spans="1:13" hidden="1" x14ac:dyDescent="0.3">
      <c r="A1343">
        <v>1342</v>
      </c>
      <c r="B1343" s="1" t="s">
        <v>10</v>
      </c>
      <c r="C1343" s="2">
        <v>44187.956250000003</v>
      </c>
      <c r="D1343" s="2"/>
      <c r="E1343" s="3">
        <v>1.3888888888888889E-4</v>
      </c>
      <c r="F1343" s="1" t="s">
        <v>11</v>
      </c>
      <c r="G1343" s="1" t="s">
        <v>2072</v>
      </c>
      <c r="H1343" s="1"/>
      <c r="I1343" s="1" t="s">
        <v>58</v>
      </c>
      <c r="J1343" s="1" t="s">
        <v>14</v>
      </c>
      <c r="K1343" s="3">
        <v>1.3888888888888889E-4</v>
      </c>
      <c r="L1343" s="1" t="s">
        <v>949</v>
      </c>
      <c r="M1343" s="1" t="s">
        <v>16</v>
      </c>
    </row>
    <row r="1344" spans="1:13" hidden="1" x14ac:dyDescent="0.3">
      <c r="A1344">
        <v>1343</v>
      </c>
      <c r="B1344" s="1" t="s">
        <v>10</v>
      </c>
      <c r="C1344" s="2">
        <v>44187.955555555556</v>
      </c>
      <c r="D1344" s="2"/>
      <c r="E1344" s="3">
        <v>1.9675925925925926E-4</v>
      </c>
      <c r="F1344" s="1" t="s">
        <v>11</v>
      </c>
      <c r="G1344" s="1" t="s">
        <v>2073</v>
      </c>
      <c r="H1344" s="1"/>
      <c r="I1344" s="1" t="s">
        <v>58</v>
      </c>
      <c r="J1344" s="1" t="s">
        <v>14</v>
      </c>
      <c r="K1344" s="3">
        <v>2.0833333333333335E-4</v>
      </c>
      <c r="L1344" s="1" t="s">
        <v>505</v>
      </c>
      <c r="M1344" s="1" t="s">
        <v>16</v>
      </c>
    </row>
    <row r="1345" spans="1:13" x14ac:dyDescent="0.3">
      <c r="A1345">
        <v>1344</v>
      </c>
      <c r="B1345" s="1" t="s">
        <v>10</v>
      </c>
      <c r="C1345" s="2">
        <v>43121.896527777775</v>
      </c>
      <c r="D1345" s="2"/>
      <c r="E1345" s="3">
        <v>1.5243055555555555E-2</v>
      </c>
      <c r="F1345" s="1" t="s">
        <v>13</v>
      </c>
      <c r="G1345" s="1" t="s">
        <v>5003</v>
      </c>
      <c r="H1345" s="1" t="str">
        <f>IF(ISNUMBER(SEARCH("Episode",ViewingActivityRaw[[#This Row],[Title]])),"SERIE","MOVIE")</f>
        <v>SERIE</v>
      </c>
      <c r="I1345" s="1" t="s">
        <v>13</v>
      </c>
      <c r="J1345" s="1" t="s">
        <v>480</v>
      </c>
      <c r="K1345" s="3">
        <v>1.5717592592592592E-2</v>
      </c>
      <c r="L1345" s="1" t="s">
        <v>2198</v>
      </c>
      <c r="M1345" s="1" t="s">
        <v>16</v>
      </c>
    </row>
    <row r="1346" spans="1:13" hidden="1" x14ac:dyDescent="0.3">
      <c r="A1346">
        <v>1345</v>
      </c>
      <c r="B1346" s="1" t="s">
        <v>10</v>
      </c>
      <c r="C1346" s="2">
        <v>44187.882638888892</v>
      </c>
      <c r="D1346" s="2"/>
      <c r="E1346" s="3">
        <v>9.2592592592592596E-4</v>
      </c>
      <c r="F1346" s="1" t="s">
        <v>11</v>
      </c>
      <c r="G1346" s="1" t="s">
        <v>2076</v>
      </c>
      <c r="H1346" s="1"/>
      <c r="I1346" s="1" t="s">
        <v>58</v>
      </c>
      <c r="J1346" s="1" t="s">
        <v>14</v>
      </c>
      <c r="K1346" s="3">
        <v>9.3749999999999997E-4</v>
      </c>
      <c r="L1346" s="1" t="s">
        <v>2077</v>
      </c>
      <c r="M1346" s="1" t="s">
        <v>16</v>
      </c>
    </row>
    <row r="1347" spans="1:13" x14ac:dyDescent="0.3">
      <c r="A1347">
        <v>1346</v>
      </c>
      <c r="B1347" s="1" t="s">
        <v>10</v>
      </c>
      <c r="C1347" s="2">
        <v>43105.890972222223</v>
      </c>
      <c r="D1347" s="2"/>
      <c r="E1347" s="3">
        <v>1.576388888888889E-2</v>
      </c>
      <c r="F1347" s="1" t="s">
        <v>13</v>
      </c>
      <c r="G1347" s="1" t="s">
        <v>5057</v>
      </c>
      <c r="H1347" s="1" t="str">
        <f>IF(ISNUMBER(SEARCH("Episode",ViewingActivityRaw[[#This Row],[Title]])),"SERIE","MOVIE")</f>
        <v>SERIE</v>
      </c>
      <c r="I1347" s="1" t="s">
        <v>13</v>
      </c>
      <c r="J1347" s="1" t="s">
        <v>480</v>
      </c>
      <c r="K1347" s="3">
        <v>1.576388888888889E-2</v>
      </c>
      <c r="L1347" s="1" t="s">
        <v>3278</v>
      </c>
      <c r="M1347" s="1" t="s">
        <v>16</v>
      </c>
    </row>
    <row r="1348" spans="1:13" x14ac:dyDescent="0.3">
      <c r="A1348">
        <v>1347</v>
      </c>
      <c r="B1348" s="1" t="s">
        <v>10</v>
      </c>
      <c r="C1348" s="2">
        <v>43784.822222222225</v>
      </c>
      <c r="D1348" s="2"/>
      <c r="E1348" s="3">
        <v>1.5358796296296296E-2</v>
      </c>
      <c r="F1348" s="1" t="s">
        <v>11</v>
      </c>
      <c r="G1348" s="1" t="s">
        <v>3280</v>
      </c>
      <c r="H1348" s="1" t="str">
        <f>IF(ISNUMBER(SEARCH("Episode",ViewingActivityRaw[[#This Row],[Title]])),"SERIE","MOVIE")</f>
        <v>SERIE</v>
      </c>
      <c r="I1348" s="1" t="s">
        <v>13</v>
      </c>
      <c r="J1348" s="1" t="s">
        <v>14</v>
      </c>
      <c r="K1348" s="3">
        <v>1.5821759259259258E-2</v>
      </c>
      <c r="L1348" s="1" t="s">
        <v>3281</v>
      </c>
      <c r="M1348" s="1" t="s">
        <v>16</v>
      </c>
    </row>
    <row r="1349" spans="1:13" hidden="1" x14ac:dyDescent="0.3">
      <c r="A1349">
        <v>1348</v>
      </c>
      <c r="B1349" s="1" t="s">
        <v>10</v>
      </c>
      <c r="C1349" s="2">
        <v>44185.965277777781</v>
      </c>
      <c r="D1349" s="2"/>
      <c r="E1349" s="3">
        <v>2.7777777777777778E-4</v>
      </c>
      <c r="F1349" s="1" t="s">
        <v>11</v>
      </c>
      <c r="G1349" s="1" t="s">
        <v>2082</v>
      </c>
      <c r="H1349" s="1"/>
      <c r="I1349" s="1" t="s">
        <v>58</v>
      </c>
      <c r="J1349" s="1" t="s">
        <v>14</v>
      </c>
      <c r="K1349" s="3">
        <v>2.7777777777777778E-4</v>
      </c>
      <c r="L1349" s="1" t="s">
        <v>141</v>
      </c>
      <c r="M1349" s="1" t="s">
        <v>16</v>
      </c>
    </row>
    <row r="1350" spans="1:13" x14ac:dyDescent="0.3">
      <c r="A1350">
        <v>1349</v>
      </c>
      <c r="B1350" s="1" t="s">
        <v>10</v>
      </c>
      <c r="C1350" s="2">
        <v>43121.767361111109</v>
      </c>
      <c r="D1350" s="2"/>
      <c r="E1350" s="3">
        <v>1.576388888888889E-2</v>
      </c>
      <c r="F1350" s="1" t="s">
        <v>13</v>
      </c>
      <c r="G1350" s="1" t="s">
        <v>5010</v>
      </c>
      <c r="H1350" s="1" t="str">
        <f>IF(ISNUMBER(SEARCH("Episode",ViewingActivityRaw[[#This Row],[Title]])),"SERIE","MOVIE")</f>
        <v>SERIE</v>
      </c>
      <c r="I1350" s="1" t="s">
        <v>13</v>
      </c>
      <c r="J1350" s="1" t="s">
        <v>480</v>
      </c>
      <c r="K1350" s="3">
        <v>1.576388888888889E-2</v>
      </c>
      <c r="L1350" s="1" t="s">
        <v>3278</v>
      </c>
      <c r="M1350" s="1" t="s">
        <v>16</v>
      </c>
    </row>
    <row r="1351" spans="1:13" x14ac:dyDescent="0.3">
      <c r="A1351">
        <v>1350</v>
      </c>
      <c r="B1351" s="1" t="s">
        <v>10</v>
      </c>
      <c r="C1351" s="2">
        <v>43784.838194444441</v>
      </c>
      <c r="D1351" s="2"/>
      <c r="E1351" s="3">
        <v>1.5335648148148149E-2</v>
      </c>
      <c r="F1351" s="1" t="s">
        <v>11</v>
      </c>
      <c r="G1351" s="1" t="s">
        <v>3279</v>
      </c>
      <c r="H1351" s="1" t="str">
        <f>IF(ISNUMBER(SEARCH("Episode",ViewingActivityRaw[[#This Row],[Title]])),"SERIE","MOVIE")</f>
        <v>SERIE</v>
      </c>
      <c r="I1351" s="1" t="s">
        <v>13</v>
      </c>
      <c r="J1351" s="1" t="s">
        <v>14</v>
      </c>
      <c r="K1351" s="3">
        <v>1.5810185185185184E-2</v>
      </c>
      <c r="L1351" s="1" t="s">
        <v>1871</v>
      </c>
      <c r="M1351" s="1" t="s">
        <v>16</v>
      </c>
    </row>
    <row r="1352" spans="1:13" x14ac:dyDescent="0.3">
      <c r="A1352">
        <v>1351</v>
      </c>
      <c r="B1352" s="1" t="s">
        <v>10</v>
      </c>
      <c r="C1352" s="2">
        <v>43121.797222222223</v>
      </c>
      <c r="D1352" s="2"/>
      <c r="E1352" s="3">
        <v>1.5775462962962963E-2</v>
      </c>
      <c r="F1352" s="1" t="s">
        <v>13</v>
      </c>
      <c r="G1352" s="1" t="s">
        <v>5009</v>
      </c>
      <c r="H1352" s="1" t="str">
        <f>IF(ISNUMBER(SEARCH("Episode",ViewingActivityRaw[[#This Row],[Title]])),"SERIE","MOVIE")</f>
        <v>SERIE</v>
      </c>
      <c r="I1352" s="1" t="s">
        <v>13</v>
      </c>
      <c r="J1352" s="1" t="s">
        <v>480</v>
      </c>
      <c r="K1352" s="3">
        <v>1.5775462962962963E-2</v>
      </c>
      <c r="L1352" s="1" t="s">
        <v>1869</v>
      </c>
      <c r="M1352" s="1" t="s">
        <v>16</v>
      </c>
    </row>
    <row r="1353" spans="1:13" x14ac:dyDescent="0.3">
      <c r="A1353">
        <v>1352</v>
      </c>
      <c r="B1353" s="1" t="s">
        <v>10</v>
      </c>
      <c r="C1353" s="2">
        <v>43121.813194444447</v>
      </c>
      <c r="D1353" s="2"/>
      <c r="E1353" s="3">
        <v>1.5208333333333334E-2</v>
      </c>
      <c r="F1353" s="1" t="s">
        <v>13</v>
      </c>
      <c r="G1353" s="1" t="s">
        <v>5008</v>
      </c>
      <c r="H1353" s="1" t="str">
        <f>IF(ISNUMBER(SEARCH("Episode",ViewingActivityRaw[[#This Row],[Title]])),"SERIE","MOVIE")</f>
        <v>SERIE</v>
      </c>
      <c r="I1353" s="1" t="s">
        <v>13</v>
      </c>
      <c r="J1353" s="1" t="s">
        <v>480</v>
      </c>
      <c r="K1353" s="3">
        <v>1.576388888888889E-2</v>
      </c>
      <c r="L1353" s="1" t="s">
        <v>3278</v>
      </c>
      <c r="M1353" s="1" t="s">
        <v>16</v>
      </c>
    </row>
    <row r="1354" spans="1:13" x14ac:dyDescent="0.3">
      <c r="A1354">
        <v>1353</v>
      </c>
      <c r="B1354" s="1" t="s">
        <v>10</v>
      </c>
      <c r="C1354" s="2">
        <v>43144.84375</v>
      </c>
      <c r="D1354" s="2"/>
      <c r="E1354" s="3">
        <v>3.2037037037037037E-2</v>
      </c>
      <c r="F1354" s="1" t="s">
        <v>13</v>
      </c>
      <c r="G1354" s="1" t="s">
        <v>4771</v>
      </c>
      <c r="H1354" s="1" t="str">
        <f>IF(ISNUMBER(SEARCH("Episode",ViewingActivityRaw[[#This Row],[Title]])),"SERIE","MOVIE")</f>
        <v>SERIE</v>
      </c>
      <c r="I1354" s="1" t="s">
        <v>13</v>
      </c>
      <c r="J1354" s="1" t="s">
        <v>480</v>
      </c>
      <c r="K1354" s="3">
        <v>3.2997685185185185E-2</v>
      </c>
      <c r="L1354" s="1" t="s">
        <v>4772</v>
      </c>
      <c r="M1354" s="1" t="s">
        <v>16</v>
      </c>
    </row>
    <row r="1355" spans="1:13" x14ac:dyDescent="0.3">
      <c r="A1355">
        <v>1354</v>
      </c>
      <c r="B1355" s="1" t="s">
        <v>10</v>
      </c>
      <c r="C1355" s="2">
        <v>43142.822222222225</v>
      </c>
      <c r="D1355" s="2"/>
      <c r="E1355" s="3">
        <v>1.3078703703703703E-2</v>
      </c>
      <c r="F1355" s="1" t="s">
        <v>13</v>
      </c>
      <c r="G1355" s="1" t="s">
        <v>4791</v>
      </c>
      <c r="H1355" s="1" t="str">
        <f>IF(ISNUMBER(SEARCH("Episode",ViewingActivityRaw[[#This Row],[Title]])),"SERIE","MOVIE")</f>
        <v>SERIE</v>
      </c>
      <c r="I1355" s="1" t="s">
        <v>13</v>
      </c>
      <c r="J1355" s="1" t="s">
        <v>480</v>
      </c>
      <c r="K1355" s="3">
        <v>2.0300925925925927E-2</v>
      </c>
      <c r="L1355" s="1" t="s">
        <v>820</v>
      </c>
      <c r="M1355" s="1" t="s">
        <v>16</v>
      </c>
    </row>
    <row r="1356" spans="1:13" x14ac:dyDescent="0.3">
      <c r="A1356">
        <v>1355</v>
      </c>
      <c r="B1356" s="1" t="s">
        <v>10</v>
      </c>
      <c r="C1356" s="2">
        <v>43143.911111111112</v>
      </c>
      <c r="D1356" s="2"/>
      <c r="E1356" s="3">
        <v>1.4594907407407407E-2</v>
      </c>
      <c r="F1356" s="1" t="s">
        <v>13</v>
      </c>
      <c r="G1356" s="1" t="s">
        <v>4780</v>
      </c>
      <c r="H1356" s="1" t="str">
        <f>IF(ISNUMBER(SEARCH("Episode",ViewingActivityRaw[[#This Row],[Title]])),"SERIE","MOVIE")</f>
        <v>SERIE</v>
      </c>
      <c r="I1356" s="1" t="s">
        <v>13</v>
      </c>
      <c r="J1356" s="1" t="s">
        <v>480</v>
      </c>
      <c r="K1356" s="3">
        <v>1.5914351851851853E-2</v>
      </c>
      <c r="L1356" s="1" t="s">
        <v>4781</v>
      </c>
      <c r="M1356" s="1" t="s">
        <v>16</v>
      </c>
    </row>
    <row r="1357" spans="1:13" x14ac:dyDescent="0.3">
      <c r="A1357">
        <v>1356</v>
      </c>
      <c r="B1357" s="1" t="s">
        <v>10</v>
      </c>
      <c r="C1357" s="2">
        <v>43144.804166666669</v>
      </c>
      <c r="D1357" s="2"/>
      <c r="E1357" s="3">
        <v>1.556712962962963E-2</v>
      </c>
      <c r="F1357" s="1" t="s">
        <v>13</v>
      </c>
      <c r="G1357" s="1" t="s">
        <v>4774</v>
      </c>
      <c r="H1357" s="1" t="str">
        <f>IF(ISNUMBER(SEARCH("Episode",ViewingActivityRaw[[#This Row],[Title]])),"SERIE","MOVIE")</f>
        <v>SERIE</v>
      </c>
      <c r="I1357" s="1" t="s">
        <v>13</v>
      </c>
      <c r="J1357" s="1" t="s">
        <v>480</v>
      </c>
      <c r="K1357" s="3">
        <v>1.6099537037037037E-2</v>
      </c>
      <c r="L1357" s="1" t="s">
        <v>1856</v>
      </c>
      <c r="M1357" s="1" t="s">
        <v>16</v>
      </c>
    </row>
    <row r="1358" spans="1:13" x14ac:dyDescent="0.3">
      <c r="A1358">
        <v>1357</v>
      </c>
      <c r="B1358" s="1" t="s">
        <v>10</v>
      </c>
      <c r="C1358" s="2">
        <v>43144.758333333331</v>
      </c>
      <c r="D1358" s="2"/>
      <c r="E1358" s="3">
        <v>1.5995370370370372E-2</v>
      </c>
      <c r="F1358" s="1" t="s">
        <v>13</v>
      </c>
      <c r="G1358" s="1" t="s">
        <v>4776</v>
      </c>
      <c r="H1358" s="1" t="str">
        <f>IF(ISNUMBER(SEARCH("Episode",ViewingActivityRaw[[#This Row],[Title]])),"SERIE","MOVIE")</f>
        <v>SERIE</v>
      </c>
      <c r="I1358" s="1" t="s">
        <v>13</v>
      </c>
      <c r="J1358" s="1" t="s">
        <v>480</v>
      </c>
      <c r="K1358" s="3">
        <v>1.6377314814814813E-2</v>
      </c>
      <c r="L1358" s="1" t="s">
        <v>1076</v>
      </c>
      <c r="M1358" s="1" t="s">
        <v>16</v>
      </c>
    </row>
    <row r="1359" spans="1:13" x14ac:dyDescent="0.3">
      <c r="A1359">
        <v>1358</v>
      </c>
      <c r="B1359" s="1" t="s">
        <v>10</v>
      </c>
      <c r="C1359" s="2">
        <v>43142.888194444444</v>
      </c>
      <c r="D1359" s="2"/>
      <c r="E1359" s="3">
        <v>1.9166666666666665E-2</v>
      </c>
      <c r="F1359" s="1" t="s">
        <v>13</v>
      </c>
      <c r="G1359" s="1" t="s">
        <v>4787</v>
      </c>
      <c r="H1359" s="1" t="str">
        <f>IF(ISNUMBER(SEARCH("Episode",ViewingActivityRaw[[#This Row],[Title]])),"SERIE","MOVIE")</f>
        <v>SERIE</v>
      </c>
      <c r="I1359" s="1" t="s">
        <v>13</v>
      </c>
      <c r="J1359" s="1" t="s">
        <v>480</v>
      </c>
      <c r="K1359" s="3">
        <v>1.9583333333333335E-2</v>
      </c>
      <c r="L1359" s="1" t="s">
        <v>2504</v>
      </c>
      <c r="M1359" s="1" t="s">
        <v>16</v>
      </c>
    </row>
    <row r="1360" spans="1:13" hidden="1" x14ac:dyDescent="0.3">
      <c r="A1360">
        <v>1359</v>
      </c>
      <c r="B1360" s="1" t="s">
        <v>10</v>
      </c>
      <c r="C1360" s="2">
        <v>44183.76458333333</v>
      </c>
      <c r="D1360" s="2"/>
      <c r="E1360" s="3">
        <v>1.724537037037037E-3</v>
      </c>
      <c r="F1360" s="1" t="s">
        <v>13</v>
      </c>
      <c r="G1360" s="1" t="s">
        <v>2100</v>
      </c>
      <c r="H1360" s="1"/>
      <c r="I1360" s="1" t="s">
        <v>111</v>
      </c>
      <c r="J1360" s="1" t="s">
        <v>14</v>
      </c>
      <c r="K1360" s="3">
        <v>1.724537037037037E-3</v>
      </c>
      <c r="L1360" s="1" t="s">
        <v>2101</v>
      </c>
      <c r="M1360" s="1" t="s">
        <v>16</v>
      </c>
    </row>
    <row r="1361" spans="1:13" hidden="1" x14ac:dyDescent="0.3">
      <c r="A1361">
        <v>1360</v>
      </c>
      <c r="B1361" s="1" t="s">
        <v>10</v>
      </c>
      <c r="C1361" s="2">
        <v>44183.681944444441</v>
      </c>
      <c r="D1361" s="2"/>
      <c r="E1361" s="3">
        <v>1.4930555555555556E-3</v>
      </c>
      <c r="F1361" s="1" t="s">
        <v>13</v>
      </c>
      <c r="G1361" s="1" t="s">
        <v>2102</v>
      </c>
      <c r="H1361" s="1"/>
      <c r="I1361" s="1" t="s">
        <v>33</v>
      </c>
      <c r="J1361" s="1" t="s">
        <v>1970</v>
      </c>
      <c r="K1361" s="3">
        <v>1.4930555555555556E-3</v>
      </c>
      <c r="L1361" s="1" t="s">
        <v>2103</v>
      </c>
      <c r="M1361" s="1" t="s">
        <v>16</v>
      </c>
    </row>
    <row r="1362" spans="1:13" hidden="1" x14ac:dyDescent="0.3">
      <c r="A1362">
        <v>1361</v>
      </c>
      <c r="B1362" s="1" t="s">
        <v>10</v>
      </c>
      <c r="C1362" s="2">
        <v>44183.681944444441</v>
      </c>
      <c r="D1362" s="2"/>
      <c r="E1362" s="3">
        <v>9.2592592592592588E-5</v>
      </c>
      <c r="F1362" s="1" t="s">
        <v>11</v>
      </c>
      <c r="G1362" s="1" t="s">
        <v>2104</v>
      </c>
      <c r="H1362" s="1"/>
      <c r="I1362" s="1" t="s">
        <v>33</v>
      </c>
      <c r="J1362" s="1" t="s">
        <v>1970</v>
      </c>
      <c r="K1362" s="3">
        <v>9.2592592592592588E-5</v>
      </c>
      <c r="L1362" s="1" t="s">
        <v>77</v>
      </c>
      <c r="M1362" s="1" t="s">
        <v>16</v>
      </c>
    </row>
    <row r="1363" spans="1:13" x14ac:dyDescent="0.3">
      <c r="A1363">
        <v>1362</v>
      </c>
      <c r="B1363" s="1" t="s">
        <v>10</v>
      </c>
      <c r="C1363" s="2">
        <v>43142.834722222222</v>
      </c>
      <c r="D1363" s="2"/>
      <c r="E1363" s="3">
        <v>1.6226851851851853E-2</v>
      </c>
      <c r="F1363" s="1" t="s">
        <v>13</v>
      </c>
      <c r="G1363" s="1" t="s">
        <v>4790</v>
      </c>
      <c r="H1363" s="1" t="str">
        <f>IF(ISNUMBER(SEARCH("Episode",ViewingActivityRaw[[#This Row],[Title]])),"SERIE","MOVIE")</f>
        <v>SERIE</v>
      </c>
      <c r="I1363" s="1" t="s">
        <v>13</v>
      </c>
      <c r="J1363" s="1" t="s">
        <v>480</v>
      </c>
      <c r="K1363" s="3">
        <v>1.6608796296296295E-2</v>
      </c>
      <c r="L1363" s="1" t="s">
        <v>3185</v>
      </c>
      <c r="M1363" s="1" t="s">
        <v>16</v>
      </c>
    </row>
    <row r="1364" spans="1:13" hidden="1" x14ac:dyDescent="0.3">
      <c r="A1364">
        <v>1363</v>
      </c>
      <c r="B1364" s="1" t="s">
        <v>10</v>
      </c>
      <c r="C1364" s="2">
        <v>44183.679166666669</v>
      </c>
      <c r="D1364" s="2"/>
      <c r="E1364" s="3">
        <v>5.3240740740740744E-4</v>
      </c>
      <c r="F1364" s="1" t="s">
        <v>11</v>
      </c>
      <c r="G1364" s="1" t="s">
        <v>2106</v>
      </c>
      <c r="H1364" s="1"/>
      <c r="I1364" s="1" t="s">
        <v>58</v>
      </c>
      <c r="J1364" s="1" t="s">
        <v>1970</v>
      </c>
      <c r="K1364" s="3">
        <v>5.3240740740740744E-4</v>
      </c>
      <c r="L1364" s="1" t="s">
        <v>2107</v>
      </c>
      <c r="M1364" s="1" t="s">
        <v>16</v>
      </c>
    </row>
    <row r="1365" spans="1:13" x14ac:dyDescent="0.3">
      <c r="A1365">
        <v>1364</v>
      </c>
      <c r="B1365" s="1" t="s">
        <v>10</v>
      </c>
      <c r="C1365" s="2">
        <v>43143.927083333336</v>
      </c>
      <c r="D1365" s="2"/>
      <c r="E1365" s="3">
        <v>1.861111111111111E-2</v>
      </c>
      <c r="F1365" s="1" t="s">
        <v>13</v>
      </c>
      <c r="G1365" s="1" t="s">
        <v>4778</v>
      </c>
      <c r="H1365" s="1" t="str">
        <f>IF(ISNUMBER(SEARCH("Episode",ViewingActivityRaw[[#This Row],[Title]])),"SERIE","MOVIE")</f>
        <v>SERIE</v>
      </c>
      <c r="I1365" s="1" t="s">
        <v>13</v>
      </c>
      <c r="J1365" s="1" t="s">
        <v>480</v>
      </c>
      <c r="K1365" s="3">
        <v>1.9085648148148147E-2</v>
      </c>
      <c r="L1365" s="1" t="s">
        <v>4779</v>
      </c>
      <c r="M1365" s="1" t="s">
        <v>16</v>
      </c>
    </row>
    <row r="1366" spans="1:13" x14ac:dyDescent="0.3">
      <c r="A1366">
        <v>1365</v>
      </c>
      <c r="B1366" s="1" t="s">
        <v>10</v>
      </c>
      <c r="C1366" s="2">
        <v>43143.945833333331</v>
      </c>
      <c r="D1366" s="2"/>
      <c r="E1366" s="3">
        <v>0.02</v>
      </c>
      <c r="F1366" s="1" t="s">
        <v>13</v>
      </c>
      <c r="G1366" s="1" t="s">
        <v>4777</v>
      </c>
      <c r="H1366" s="1" t="str">
        <f>IF(ISNUMBER(SEARCH("Episode",ViewingActivityRaw[[#This Row],[Title]])),"SERIE","MOVIE")</f>
        <v>SERIE</v>
      </c>
      <c r="I1366" s="1" t="s">
        <v>13</v>
      </c>
      <c r="J1366" s="1" t="s">
        <v>480</v>
      </c>
      <c r="K1366" s="3">
        <v>2.0497685185185185E-2</v>
      </c>
      <c r="L1366" s="1" t="s">
        <v>3416</v>
      </c>
      <c r="M1366" s="1" t="s">
        <v>16</v>
      </c>
    </row>
    <row r="1367" spans="1:13" x14ac:dyDescent="0.3">
      <c r="A1367">
        <v>1366</v>
      </c>
      <c r="B1367" s="1" t="s">
        <v>10</v>
      </c>
      <c r="C1367" s="2">
        <v>43144.775000000001</v>
      </c>
      <c r="D1367" s="2"/>
      <c r="E1367" s="3">
        <v>1.5625E-2</v>
      </c>
      <c r="F1367" s="1" t="s">
        <v>13</v>
      </c>
      <c r="G1367" s="1" t="s">
        <v>4775</v>
      </c>
      <c r="H1367" s="1" t="str">
        <f>IF(ISNUMBER(SEARCH("Episode",ViewingActivityRaw[[#This Row],[Title]])),"SERIE","MOVIE")</f>
        <v>SERIE</v>
      </c>
      <c r="I1367" s="1" t="s">
        <v>13</v>
      </c>
      <c r="J1367" s="1" t="s">
        <v>480</v>
      </c>
      <c r="K1367" s="3">
        <v>1.607638888888889E-2</v>
      </c>
      <c r="L1367" s="1" t="s">
        <v>2312</v>
      </c>
      <c r="M1367" s="1" t="s">
        <v>16</v>
      </c>
    </row>
    <row r="1368" spans="1:13" x14ac:dyDescent="0.3">
      <c r="A1368">
        <v>1367</v>
      </c>
      <c r="B1368" s="1" t="s">
        <v>10</v>
      </c>
      <c r="C1368" s="2">
        <v>43144.828472222223</v>
      </c>
      <c r="D1368" s="2"/>
      <c r="E1368" s="3">
        <v>1.5208333333333334E-2</v>
      </c>
      <c r="F1368" s="1" t="s">
        <v>13</v>
      </c>
      <c r="G1368" s="1" t="s">
        <v>4773</v>
      </c>
      <c r="H1368" s="1" t="str">
        <f>IF(ISNUMBER(SEARCH("Episode",ViewingActivityRaw[[#This Row],[Title]])),"SERIE","MOVIE")</f>
        <v>SERIE</v>
      </c>
      <c r="I1368" s="1" t="s">
        <v>13</v>
      </c>
      <c r="J1368" s="1" t="s">
        <v>480</v>
      </c>
      <c r="K1368" s="3">
        <v>1.5717592592592592E-2</v>
      </c>
      <c r="L1368" s="1" t="s">
        <v>2198</v>
      </c>
      <c r="M1368" s="1" t="s">
        <v>16</v>
      </c>
    </row>
    <row r="1369" spans="1:13" x14ac:dyDescent="0.3">
      <c r="A1369">
        <v>1368</v>
      </c>
      <c r="B1369" s="1" t="s">
        <v>10</v>
      </c>
      <c r="C1369" s="2">
        <v>43142.908333333333</v>
      </c>
      <c r="D1369" s="2"/>
      <c r="E1369" s="3">
        <v>1.6631944444444446E-2</v>
      </c>
      <c r="F1369" s="1" t="s">
        <v>13</v>
      </c>
      <c r="G1369" s="1" t="s">
        <v>4785</v>
      </c>
      <c r="H1369" s="1" t="str">
        <f>IF(ISNUMBER(SEARCH("Episode",ViewingActivityRaw[[#This Row],[Title]])),"SERIE","MOVIE")</f>
        <v>SERIE</v>
      </c>
      <c r="I1369" s="1" t="s">
        <v>13</v>
      </c>
      <c r="J1369" s="1" t="s">
        <v>480</v>
      </c>
      <c r="K1369" s="3">
        <v>1.695601851851852E-2</v>
      </c>
      <c r="L1369" s="1" t="s">
        <v>4786</v>
      </c>
      <c r="M1369" s="1" t="s">
        <v>16</v>
      </c>
    </row>
    <row r="1370" spans="1:13" x14ac:dyDescent="0.3">
      <c r="A1370">
        <v>1369</v>
      </c>
      <c r="B1370" s="1" t="s">
        <v>10</v>
      </c>
      <c r="C1370" s="2">
        <v>43142.851388888892</v>
      </c>
      <c r="D1370" s="2"/>
      <c r="E1370" s="3">
        <v>1.6296296296296295E-2</v>
      </c>
      <c r="F1370" s="1" t="s">
        <v>13</v>
      </c>
      <c r="G1370" s="1" t="s">
        <v>4789</v>
      </c>
      <c r="H1370" s="1" t="str">
        <f>IF(ISNUMBER(SEARCH("Episode",ViewingActivityRaw[[#This Row],[Title]])),"SERIE","MOVIE")</f>
        <v>SERIE</v>
      </c>
      <c r="I1370" s="1" t="s">
        <v>13</v>
      </c>
      <c r="J1370" s="1" t="s">
        <v>480</v>
      </c>
      <c r="K1370" s="3">
        <v>1.6770833333333332E-2</v>
      </c>
      <c r="L1370" s="1" t="s">
        <v>1866</v>
      </c>
      <c r="M1370" s="1" t="s">
        <v>16</v>
      </c>
    </row>
    <row r="1371" spans="1:13" x14ac:dyDescent="0.3">
      <c r="A1371">
        <v>1370</v>
      </c>
      <c r="B1371" s="1" t="s">
        <v>10</v>
      </c>
      <c r="C1371" s="2">
        <v>43142.961111111108</v>
      </c>
      <c r="D1371" s="2"/>
      <c r="E1371" s="3">
        <v>1.6898148148148148E-2</v>
      </c>
      <c r="F1371" s="1" t="s">
        <v>13</v>
      </c>
      <c r="G1371" s="1" t="s">
        <v>4782</v>
      </c>
      <c r="H1371" s="1" t="str">
        <f>IF(ISNUMBER(SEARCH("Episode",ViewingActivityRaw[[#This Row],[Title]])),"SERIE","MOVIE")</f>
        <v>SERIE</v>
      </c>
      <c r="I1371" s="1" t="s">
        <v>13</v>
      </c>
      <c r="J1371" s="1" t="s">
        <v>480</v>
      </c>
      <c r="K1371" s="3">
        <v>1.7256944444444443E-2</v>
      </c>
      <c r="L1371" s="1" t="s">
        <v>63</v>
      </c>
      <c r="M1371" s="1" t="s">
        <v>16</v>
      </c>
    </row>
    <row r="1372" spans="1:13" x14ac:dyDescent="0.3">
      <c r="A1372">
        <v>1371</v>
      </c>
      <c r="B1372" s="1" t="s">
        <v>10</v>
      </c>
      <c r="C1372" s="2">
        <v>43142.867361111108</v>
      </c>
      <c r="D1372" s="2"/>
      <c r="E1372" s="3">
        <v>1.5902777777777776E-2</v>
      </c>
      <c r="F1372" s="1" t="s">
        <v>13</v>
      </c>
      <c r="G1372" s="1" t="s">
        <v>4788</v>
      </c>
      <c r="H1372" s="1" t="str">
        <f>IF(ISNUMBER(SEARCH("Episode",ViewingActivityRaw[[#This Row],[Title]])),"SERIE","MOVIE")</f>
        <v>SERIE</v>
      </c>
      <c r="I1372" s="1" t="s">
        <v>13</v>
      </c>
      <c r="J1372" s="1" t="s">
        <v>480</v>
      </c>
      <c r="K1372" s="3">
        <v>1.5914351851851853E-2</v>
      </c>
      <c r="L1372" s="1" t="s">
        <v>4781</v>
      </c>
      <c r="M1372" s="1" t="s">
        <v>16</v>
      </c>
    </row>
    <row r="1373" spans="1:13" hidden="1" x14ac:dyDescent="0.3">
      <c r="A1373">
        <v>1372</v>
      </c>
      <c r="B1373" s="1" t="s">
        <v>10</v>
      </c>
      <c r="C1373" s="2">
        <v>44178.918055555558</v>
      </c>
      <c r="D1373" s="2"/>
      <c r="E1373" s="3">
        <v>5.4398148148148144E-4</v>
      </c>
      <c r="F1373" s="1" t="s">
        <v>11</v>
      </c>
      <c r="G1373" s="1" t="s">
        <v>2121</v>
      </c>
      <c r="H1373" s="1"/>
      <c r="I1373" s="1" t="s">
        <v>58</v>
      </c>
      <c r="J1373" s="1" t="s">
        <v>14</v>
      </c>
      <c r="K1373" s="3">
        <v>5.4398148148148144E-4</v>
      </c>
      <c r="L1373" s="1" t="s">
        <v>2122</v>
      </c>
      <c r="M1373" s="1" t="s">
        <v>16</v>
      </c>
    </row>
    <row r="1374" spans="1:13" x14ac:dyDescent="0.3">
      <c r="A1374">
        <v>1373</v>
      </c>
      <c r="B1374" s="1" t="s">
        <v>10</v>
      </c>
      <c r="C1374" s="2">
        <v>43142.929166666669</v>
      </c>
      <c r="D1374" s="2"/>
      <c r="E1374" s="3">
        <v>1.576388888888889E-2</v>
      </c>
      <c r="F1374" s="1" t="s">
        <v>13</v>
      </c>
      <c r="G1374" s="1" t="s">
        <v>4784</v>
      </c>
      <c r="H1374" s="1" t="str">
        <f>IF(ISNUMBER(SEARCH("Episode",ViewingActivityRaw[[#This Row],[Title]])),"SERIE","MOVIE")</f>
        <v>SERIE</v>
      </c>
      <c r="I1374" s="1" t="s">
        <v>13</v>
      </c>
      <c r="J1374" s="1" t="s">
        <v>480</v>
      </c>
      <c r="K1374" s="3">
        <v>1.6099537037037037E-2</v>
      </c>
      <c r="L1374" s="1" t="s">
        <v>1856</v>
      </c>
      <c r="M1374" s="1" t="s">
        <v>16</v>
      </c>
    </row>
    <row r="1375" spans="1:13" x14ac:dyDescent="0.3">
      <c r="A1375">
        <v>1374</v>
      </c>
      <c r="B1375" s="1" t="s">
        <v>10</v>
      </c>
      <c r="C1375" s="2">
        <v>43142.945138888892</v>
      </c>
      <c r="D1375" s="2"/>
      <c r="E1375" s="3">
        <v>1.5532407407407408E-2</v>
      </c>
      <c r="F1375" s="1" t="s">
        <v>13</v>
      </c>
      <c r="G1375" s="1" t="s">
        <v>4783</v>
      </c>
      <c r="H1375" s="1" t="str">
        <f>IF(ISNUMBER(SEARCH("Episode",ViewingActivityRaw[[#This Row],[Title]])),"SERIE","MOVIE")</f>
        <v>SERIE</v>
      </c>
      <c r="I1375" s="1" t="s">
        <v>13</v>
      </c>
      <c r="J1375" s="1" t="s">
        <v>480</v>
      </c>
      <c r="K1375" s="3">
        <v>1.6030092592592592E-2</v>
      </c>
      <c r="L1375" s="1" t="s">
        <v>511</v>
      </c>
      <c r="M1375" s="1" t="s">
        <v>16</v>
      </c>
    </row>
    <row r="1376" spans="1:13" x14ac:dyDescent="0.3">
      <c r="A1376">
        <v>1375</v>
      </c>
      <c r="B1376" s="1" t="s">
        <v>10</v>
      </c>
      <c r="C1376" s="2">
        <v>43123.847916666666</v>
      </c>
      <c r="D1376" s="2"/>
      <c r="E1376" s="3">
        <v>1.5266203703703704E-2</v>
      </c>
      <c r="F1376" s="1" t="s">
        <v>13</v>
      </c>
      <c r="G1376" s="1" t="s">
        <v>4986</v>
      </c>
      <c r="H1376" s="1" t="str">
        <f>IF(ISNUMBER(SEARCH("Episode",ViewingActivityRaw[[#This Row],[Title]])),"SERIE","MOVIE")</f>
        <v>SERIE</v>
      </c>
      <c r="I1376" s="1" t="s">
        <v>13</v>
      </c>
      <c r="J1376" s="1" t="s">
        <v>480</v>
      </c>
      <c r="K1376" s="3">
        <v>1.5752314814814816E-2</v>
      </c>
      <c r="L1376" s="1" t="s">
        <v>4987</v>
      </c>
      <c r="M1376" s="1" t="s">
        <v>16</v>
      </c>
    </row>
    <row r="1377" spans="1:13" x14ac:dyDescent="0.3">
      <c r="A1377">
        <v>1376</v>
      </c>
      <c r="B1377" s="1" t="s">
        <v>10</v>
      </c>
      <c r="C1377" s="2">
        <v>43123.865972222222</v>
      </c>
      <c r="D1377" s="2"/>
      <c r="E1377" s="3">
        <v>1.5127314814814816E-2</v>
      </c>
      <c r="F1377" s="1" t="s">
        <v>13</v>
      </c>
      <c r="G1377" s="1" t="s">
        <v>4985</v>
      </c>
      <c r="H1377" s="1" t="str">
        <f>IF(ISNUMBER(SEARCH("Episode",ViewingActivityRaw[[#This Row],[Title]])),"SERIE","MOVIE")</f>
        <v>SERIE</v>
      </c>
      <c r="I1377" s="1" t="s">
        <v>13</v>
      </c>
      <c r="J1377" s="1" t="s">
        <v>480</v>
      </c>
      <c r="K1377" s="3">
        <v>1.5590277777777778E-2</v>
      </c>
      <c r="L1377" s="1" t="s">
        <v>3638</v>
      </c>
      <c r="M1377" s="1" t="s">
        <v>16</v>
      </c>
    </row>
    <row r="1378" spans="1:13" x14ac:dyDescent="0.3">
      <c r="A1378">
        <v>1377</v>
      </c>
      <c r="B1378" s="1" t="s">
        <v>10</v>
      </c>
      <c r="C1378" s="2">
        <v>43124.819444444445</v>
      </c>
      <c r="D1378" s="2"/>
      <c r="E1378" s="3">
        <v>1.5289351851851853E-2</v>
      </c>
      <c r="F1378" s="1" t="s">
        <v>13</v>
      </c>
      <c r="G1378" s="1" t="s">
        <v>4980</v>
      </c>
      <c r="H1378" s="1" t="str">
        <f>IF(ISNUMBER(SEARCH("Episode",ViewingActivityRaw[[#This Row],[Title]])),"SERIE","MOVIE")</f>
        <v>SERIE</v>
      </c>
      <c r="I1378" s="1" t="s">
        <v>13</v>
      </c>
      <c r="J1378" s="1" t="s">
        <v>480</v>
      </c>
      <c r="K1378" s="3">
        <v>1.5717592592592592E-2</v>
      </c>
      <c r="L1378" s="1" t="s">
        <v>2198</v>
      </c>
      <c r="M1378" s="1" t="s">
        <v>16</v>
      </c>
    </row>
    <row r="1379" spans="1:13" hidden="1" x14ac:dyDescent="0.3">
      <c r="A1379">
        <v>1378</v>
      </c>
      <c r="B1379" s="1" t="s">
        <v>10</v>
      </c>
      <c r="C1379" s="2">
        <v>44178.637499999997</v>
      </c>
      <c r="D1379" s="2"/>
      <c r="E1379" s="3">
        <v>4.6296296296296294E-5</v>
      </c>
      <c r="F1379" s="1" t="s">
        <v>11</v>
      </c>
      <c r="G1379" s="1" t="s">
        <v>2132</v>
      </c>
      <c r="H1379" s="1"/>
      <c r="I1379" s="1" t="s">
        <v>33</v>
      </c>
      <c r="J1379" s="1" t="s">
        <v>699</v>
      </c>
      <c r="K1379" s="3">
        <v>4.6296296296296294E-5</v>
      </c>
      <c r="L1379" s="1" t="s">
        <v>145</v>
      </c>
      <c r="M1379" s="1" t="s">
        <v>16</v>
      </c>
    </row>
    <row r="1380" spans="1:13" hidden="1" x14ac:dyDescent="0.3">
      <c r="A1380">
        <v>1379</v>
      </c>
      <c r="B1380" s="1" t="s">
        <v>10</v>
      </c>
      <c r="C1380" s="2">
        <v>44178.637499999997</v>
      </c>
      <c r="D1380" s="2"/>
      <c r="E1380" s="3">
        <v>9.2592592592592588E-5</v>
      </c>
      <c r="F1380" s="1" t="s">
        <v>11</v>
      </c>
      <c r="G1380" s="1" t="s">
        <v>2133</v>
      </c>
      <c r="H1380" s="1"/>
      <c r="I1380" s="1" t="s">
        <v>33</v>
      </c>
      <c r="J1380" s="1" t="s">
        <v>699</v>
      </c>
      <c r="K1380" s="3">
        <v>9.2592592592592588E-5</v>
      </c>
      <c r="L1380" s="1" t="s">
        <v>77</v>
      </c>
      <c r="M1380" s="1" t="s">
        <v>16</v>
      </c>
    </row>
    <row r="1381" spans="1:13" hidden="1" x14ac:dyDescent="0.3">
      <c r="A1381">
        <v>1380</v>
      </c>
      <c r="B1381" s="1" t="s">
        <v>10</v>
      </c>
      <c r="C1381" s="2">
        <v>44178.636805555558</v>
      </c>
      <c r="D1381" s="2"/>
      <c r="E1381" s="3">
        <v>8.1018518518518516E-5</v>
      </c>
      <c r="F1381" s="1" t="s">
        <v>11</v>
      </c>
      <c r="G1381" s="1" t="s">
        <v>2134</v>
      </c>
      <c r="H1381" s="1"/>
      <c r="I1381" s="1" t="s">
        <v>33</v>
      </c>
      <c r="J1381" s="1" t="s">
        <v>699</v>
      </c>
      <c r="K1381" s="3">
        <v>8.1018518518518516E-5</v>
      </c>
      <c r="L1381" s="1" t="s">
        <v>59</v>
      </c>
      <c r="M1381" s="1" t="s">
        <v>16</v>
      </c>
    </row>
    <row r="1382" spans="1:13" x14ac:dyDescent="0.3">
      <c r="A1382">
        <v>1381</v>
      </c>
      <c r="B1382" s="1" t="s">
        <v>10</v>
      </c>
      <c r="C1382" s="2">
        <v>43124.804166666669</v>
      </c>
      <c r="D1382" s="2"/>
      <c r="E1382" s="3">
        <v>1.5266203703703704E-2</v>
      </c>
      <c r="F1382" s="1" t="s">
        <v>13</v>
      </c>
      <c r="G1382" s="1" t="s">
        <v>4981</v>
      </c>
      <c r="H1382" s="1" t="str">
        <f>IF(ISNUMBER(SEARCH("Episode",ViewingActivityRaw[[#This Row],[Title]])),"SERIE","MOVIE")</f>
        <v>SERIE</v>
      </c>
      <c r="I1382" s="1" t="s">
        <v>13</v>
      </c>
      <c r="J1382" s="1" t="s">
        <v>480</v>
      </c>
      <c r="K1382" s="3">
        <v>1.5729166666666666E-2</v>
      </c>
      <c r="L1382" s="1" t="s">
        <v>3218</v>
      </c>
      <c r="M1382" s="1" t="s">
        <v>16</v>
      </c>
    </row>
    <row r="1383" spans="1:13" hidden="1" x14ac:dyDescent="0.3">
      <c r="A1383">
        <v>1382</v>
      </c>
      <c r="B1383" s="1" t="s">
        <v>10</v>
      </c>
      <c r="C1383" s="2">
        <v>44178.634722222225</v>
      </c>
      <c r="D1383" s="2"/>
      <c r="E1383" s="3">
        <v>1.7361111111111112E-4</v>
      </c>
      <c r="F1383" s="1" t="s">
        <v>11</v>
      </c>
      <c r="G1383" s="1" t="s">
        <v>2137</v>
      </c>
      <c r="H1383" s="1"/>
      <c r="I1383" s="1" t="s">
        <v>58</v>
      </c>
      <c r="J1383" s="1" t="s">
        <v>14</v>
      </c>
      <c r="K1383" s="3">
        <v>1.7361111111111112E-4</v>
      </c>
      <c r="L1383" s="1" t="s">
        <v>385</v>
      </c>
      <c r="M1383" s="1" t="s">
        <v>16</v>
      </c>
    </row>
    <row r="1384" spans="1:13" x14ac:dyDescent="0.3">
      <c r="A1384">
        <v>1383</v>
      </c>
      <c r="B1384" s="1" t="s">
        <v>10</v>
      </c>
      <c r="C1384" s="2">
        <v>43124.839583333334</v>
      </c>
      <c r="D1384" s="2"/>
      <c r="E1384" s="3">
        <v>1.5289351851851853E-2</v>
      </c>
      <c r="F1384" s="1" t="s">
        <v>13</v>
      </c>
      <c r="G1384" s="1" t="s">
        <v>4979</v>
      </c>
      <c r="H1384" s="1" t="str">
        <f>IF(ISNUMBER(SEARCH("Episode",ViewingActivityRaw[[#This Row],[Title]])),"SERIE","MOVIE")</f>
        <v>SERIE</v>
      </c>
      <c r="I1384" s="1" t="s">
        <v>13</v>
      </c>
      <c r="J1384" s="1" t="s">
        <v>480</v>
      </c>
      <c r="K1384" s="3">
        <v>1.5775462962962963E-2</v>
      </c>
      <c r="L1384" s="1" t="s">
        <v>1869</v>
      </c>
      <c r="M1384" s="1" t="s">
        <v>16</v>
      </c>
    </row>
    <row r="1385" spans="1:13" x14ac:dyDescent="0.3">
      <c r="A1385">
        <v>1384</v>
      </c>
      <c r="B1385" s="1" t="s">
        <v>10</v>
      </c>
      <c r="C1385" s="2">
        <v>43122.830555555556</v>
      </c>
      <c r="D1385" s="2"/>
      <c r="E1385" s="3">
        <v>1.53125E-2</v>
      </c>
      <c r="F1385" s="1" t="s">
        <v>13</v>
      </c>
      <c r="G1385" s="1" t="s">
        <v>4997</v>
      </c>
      <c r="H1385" s="1" t="str">
        <f>IF(ISNUMBER(SEARCH("Episode",ViewingActivityRaw[[#This Row],[Title]])),"SERIE","MOVIE")</f>
        <v>SERIE</v>
      </c>
      <c r="I1385" s="1" t="s">
        <v>13</v>
      </c>
      <c r="J1385" s="1" t="s">
        <v>480</v>
      </c>
      <c r="K1385" s="3">
        <v>1.579861111111111E-2</v>
      </c>
      <c r="L1385" s="1" t="s">
        <v>4989</v>
      </c>
      <c r="M1385" s="1" t="s">
        <v>16</v>
      </c>
    </row>
    <row r="1386" spans="1:13" x14ac:dyDescent="0.3">
      <c r="A1386">
        <v>1385</v>
      </c>
      <c r="B1386" s="1" t="s">
        <v>10</v>
      </c>
      <c r="C1386" s="2">
        <v>43123.912499999999</v>
      </c>
      <c r="D1386" s="2"/>
      <c r="E1386" s="3">
        <v>1.4837962962962963E-2</v>
      </c>
      <c r="F1386" s="1" t="s">
        <v>13</v>
      </c>
      <c r="G1386" s="1" t="s">
        <v>4982</v>
      </c>
      <c r="H1386" s="1" t="str">
        <f>IF(ISNUMBER(SEARCH("Episode",ViewingActivityRaw[[#This Row],[Title]])),"SERIE","MOVIE")</f>
        <v>SERIE</v>
      </c>
      <c r="I1386" s="1" t="s">
        <v>13</v>
      </c>
      <c r="J1386" s="1" t="s">
        <v>480</v>
      </c>
      <c r="K1386" s="3">
        <v>1.5659722222222221E-2</v>
      </c>
      <c r="L1386" s="1" t="s">
        <v>4615</v>
      </c>
      <c r="M1386" s="1" t="s">
        <v>16</v>
      </c>
    </row>
    <row r="1387" spans="1:13" x14ac:dyDescent="0.3">
      <c r="A1387">
        <v>1386</v>
      </c>
      <c r="B1387" s="1" t="s">
        <v>10</v>
      </c>
      <c r="C1387" s="2">
        <v>43124.855555555558</v>
      </c>
      <c r="D1387" s="2"/>
      <c r="E1387" s="3">
        <v>1.5613425925925926E-2</v>
      </c>
      <c r="F1387" s="1" t="s">
        <v>13</v>
      </c>
      <c r="G1387" s="1" t="s">
        <v>4978</v>
      </c>
      <c r="H1387" s="1" t="str">
        <f>IF(ISNUMBER(SEARCH("Episode",ViewingActivityRaw[[#This Row],[Title]])),"SERIE","MOVIE")</f>
        <v>SERIE</v>
      </c>
      <c r="I1387" s="1" t="s">
        <v>13</v>
      </c>
      <c r="J1387" s="1" t="s">
        <v>480</v>
      </c>
      <c r="K1387" s="3">
        <v>1.5625E-2</v>
      </c>
      <c r="L1387" s="1" t="s">
        <v>586</v>
      </c>
      <c r="M1387" s="1" t="s">
        <v>16</v>
      </c>
    </row>
    <row r="1388" spans="1:13" x14ac:dyDescent="0.3">
      <c r="A1388">
        <v>1387</v>
      </c>
      <c r="B1388" s="1" t="s">
        <v>10</v>
      </c>
      <c r="C1388" s="2">
        <v>43123.897222222222</v>
      </c>
      <c r="D1388" s="2"/>
      <c r="E1388" s="3">
        <v>1.5277777777777777E-2</v>
      </c>
      <c r="F1388" s="1" t="s">
        <v>13</v>
      </c>
      <c r="G1388" s="1" t="s">
        <v>4983</v>
      </c>
      <c r="H1388" s="1" t="str">
        <f>IF(ISNUMBER(SEARCH("Episode",ViewingActivityRaw[[#This Row],[Title]])),"SERIE","MOVIE")</f>
        <v>SERIE</v>
      </c>
      <c r="I1388" s="1" t="s">
        <v>13</v>
      </c>
      <c r="J1388" s="1" t="s">
        <v>480</v>
      </c>
      <c r="K1388" s="3">
        <v>1.5775462962962963E-2</v>
      </c>
      <c r="L1388" s="1" t="s">
        <v>1869</v>
      </c>
      <c r="M1388" s="1" t="s">
        <v>16</v>
      </c>
    </row>
    <row r="1389" spans="1:13" x14ac:dyDescent="0.3">
      <c r="A1389">
        <v>1388</v>
      </c>
      <c r="B1389" s="1" t="s">
        <v>10</v>
      </c>
      <c r="C1389" s="2">
        <v>43122.919444444444</v>
      </c>
      <c r="D1389" s="2"/>
      <c r="E1389" s="3">
        <v>1.545138888888889E-2</v>
      </c>
      <c r="F1389" s="1" t="s">
        <v>13</v>
      </c>
      <c r="G1389" s="1" t="s">
        <v>4993</v>
      </c>
      <c r="H1389" s="1" t="str">
        <f>IF(ISNUMBER(SEARCH("Episode",ViewingActivityRaw[[#This Row],[Title]])),"SERIE","MOVIE")</f>
        <v>SERIE</v>
      </c>
      <c r="I1389" s="1" t="s">
        <v>13</v>
      </c>
      <c r="J1389" s="1" t="s">
        <v>480</v>
      </c>
      <c r="K1389" s="3">
        <v>1.5914351851851853E-2</v>
      </c>
      <c r="L1389" s="1" t="s">
        <v>4781</v>
      </c>
      <c r="M1389" s="1" t="s">
        <v>16</v>
      </c>
    </row>
    <row r="1390" spans="1:13" x14ac:dyDescent="0.3">
      <c r="A1390">
        <v>1389</v>
      </c>
      <c r="B1390" s="1" t="s">
        <v>10</v>
      </c>
      <c r="C1390" s="2">
        <v>43125.857638888891</v>
      </c>
      <c r="D1390" s="2"/>
      <c r="E1390" s="3">
        <v>1.5277777777777777E-2</v>
      </c>
      <c r="F1390" s="1" t="s">
        <v>13</v>
      </c>
      <c r="G1390" s="1" t="s">
        <v>4973</v>
      </c>
      <c r="H1390" s="1" t="str">
        <f>IF(ISNUMBER(SEARCH("Episode",ViewingActivityRaw[[#This Row],[Title]])),"SERIE","MOVIE")</f>
        <v>SERIE</v>
      </c>
      <c r="I1390" s="1" t="s">
        <v>13</v>
      </c>
      <c r="J1390" s="1" t="s">
        <v>480</v>
      </c>
      <c r="K1390" s="3">
        <v>1.5729166666666666E-2</v>
      </c>
      <c r="L1390" s="1" t="s">
        <v>3218</v>
      </c>
      <c r="M1390" s="1" t="s">
        <v>16</v>
      </c>
    </row>
    <row r="1391" spans="1:13" x14ac:dyDescent="0.3">
      <c r="A1391">
        <v>1390</v>
      </c>
      <c r="B1391" s="1" t="s">
        <v>10</v>
      </c>
      <c r="C1391" s="2">
        <v>43122.884027777778</v>
      </c>
      <c r="D1391" s="2"/>
      <c r="E1391" s="3">
        <v>1.525462962962963E-2</v>
      </c>
      <c r="F1391" s="1" t="s">
        <v>13</v>
      </c>
      <c r="G1391" s="1" t="s">
        <v>4995</v>
      </c>
      <c r="H1391" s="1" t="str">
        <f>IF(ISNUMBER(SEARCH("Episode",ViewingActivityRaw[[#This Row],[Title]])),"SERIE","MOVIE")</f>
        <v>SERIE</v>
      </c>
      <c r="I1391" s="1" t="s">
        <v>13</v>
      </c>
      <c r="J1391" s="1" t="s">
        <v>480</v>
      </c>
      <c r="K1391" s="3">
        <v>1.5729166666666666E-2</v>
      </c>
      <c r="L1391" s="1" t="s">
        <v>3218</v>
      </c>
      <c r="M1391" s="1" t="s">
        <v>16</v>
      </c>
    </row>
    <row r="1392" spans="1:13" x14ac:dyDescent="0.3">
      <c r="A1392">
        <v>1391</v>
      </c>
      <c r="B1392" s="1" t="s">
        <v>10</v>
      </c>
      <c r="C1392" s="2">
        <v>43123.793749999997</v>
      </c>
      <c r="D1392" s="2"/>
      <c r="E1392" s="3">
        <v>1.5266203703703704E-2</v>
      </c>
      <c r="F1392" s="1" t="s">
        <v>13</v>
      </c>
      <c r="G1392" s="1" t="s">
        <v>4991</v>
      </c>
      <c r="H1392" s="1" t="str">
        <f>IF(ISNUMBER(SEARCH("Episode",ViewingActivityRaw[[#This Row],[Title]])),"SERIE","MOVIE")</f>
        <v>SERIE</v>
      </c>
      <c r="I1392" s="1" t="s">
        <v>13</v>
      </c>
      <c r="J1392" s="1" t="s">
        <v>480</v>
      </c>
      <c r="K1392" s="3">
        <v>1.5752314814814816E-2</v>
      </c>
      <c r="L1392" s="1" t="s">
        <v>4987</v>
      </c>
      <c r="M1392" s="1" t="s">
        <v>16</v>
      </c>
    </row>
    <row r="1393" spans="1:13" x14ac:dyDescent="0.3">
      <c r="A1393">
        <v>1392</v>
      </c>
      <c r="B1393" s="1" t="s">
        <v>10</v>
      </c>
      <c r="C1393" s="2">
        <v>43122.866666666669</v>
      </c>
      <c r="D1393" s="2"/>
      <c r="E1393" s="3">
        <v>1.5358796296296296E-2</v>
      </c>
      <c r="F1393" s="1" t="s">
        <v>13</v>
      </c>
      <c r="G1393" s="1" t="s">
        <v>4996</v>
      </c>
      <c r="H1393" s="1" t="str">
        <f>IF(ISNUMBER(SEARCH("Episode",ViewingActivityRaw[[#This Row],[Title]])),"SERIE","MOVIE")</f>
        <v>SERIE</v>
      </c>
      <c r="I1393" s="1" t="s">
        <v>13</v>
      </c>
      <c r="J1393" s="1" t="s">
        <v>480</v>
      </c>
      <c r="K1393" s="3">
        <v>1.5787037037037037E-2</v>
      </c>
      <c r="L1393" s="1" t="s">
        <v>1425</v>
      </c>
      <c r="M1393" s="1" t="s">
        <v>16</v>
      </c>
    </row>
    <row r="1394" spans="1:13" x14ac:dyDescent="0.3">
      <c r="A1394">
        <v>1393</v>
      </c>
      <c r="B1394" s="1" t="s">
        <v>10</v>
      </c>
      <c r="C1394" s="2">
        <v>43122.799305555556</v>
      </c>
      <c r="D1394" s="2"/>
      <c r="E1394" s="3">
        <v>1.53125E-2</v>
      </c>
      <c r="F1394" s="1" t="s">
        <v>13</v>
      </c>
      <c r="G1394" s="1" t="s">
        <v>4999</v>
      </c>
      <c r="H1394" s="1" t="str">
        <f>IF(ISNUMBER(SEARCH("Episode",ViewingActivityRaw[[#This Row],[Title]])),"SERIE","MOVIE")</f>
        <v>SERIE</v>
      </c>
      <c r="I1394" s="1" t="s">
        <v>13</v>
      </c>
      <c r="J1394" s="1" t="s">
        <v>480</v>
      </c>
      <c r="K1394" s="3">
        <v>1.5335648148148149E-2</v>
      </c>
      <c r="L1394" s="1" t="s">
        <v>727</v>
      </c>
      <c r="M1394" s="1" t="s">
        <v>16</v>
      </c>
    </row>
    <row r="1395" spans="1:13" x14ac:dyDescent="0.3">
      <c r="A1395">
        <v>1394</v>
      </c>
      <c r="B1395" s="1" t="s">
        <v>10</v>
      </c>
      <c r="C1395" s="2">
        <v>43123.80972222222</v>
      </c>
      <c r="D1395" s="2"/>
      <c r="E1395" s="3">
        <v>1.5324074074074073E-2</v>
      </c>
      <c r="F1395" s="1" t="s">
        <v>13</v>
      </c>
      <c r="G1395" s="1" t="s">
        <v>4990</v>
      </c>
      <c r="H1395" s="1" t="str">
        <f>IF(ISNUMBER(SEARCH("Episode",ViewingActivityRaw[[#This Row],[Title]])),"SERIE","MOVIE")</f>
        <v>SERIE</v>
      </c>
      <c r="I1395" s="1" t="s">
        <v>13</v>
      </c>
      <c r="J1395" s="1" t="s">
        <v>480</v>
      </c>
      <c r="K1395" s="3">
        <v>1.5787037037037037E-2</v>
      </c>
      <c r="L1395" s="1" t="s">
        <v>1425</v>
      </c>
      <c r="M1395" s="1" t="s">
        <v>16</v>
      </c>
    </row>
    <row r="1396" spans="1:13" x14ac:dyDescent="0.3">
      <c r="A1396">
        <v>1395</v>
      </c>
      <c r="B1396" s="1" t="s">
        <v>10</v>
      </c>
      <c r="C1396" s="2">
        <v>43122.901388888888</v>
      </c>
      <c r="D1396" s="2"/>
      <c r="E1396" s="3">
        <v>1.5277777777777777E-2</v>
      </c>
      <c r="F1396" s="1" t="s">
        <v>13</v>
      </c>
      <c r="G1396" s="1" t="s">
        <v>4994</v>
      </c>
      <c r="H1396" s="1" t="str">
        <f>IF(ISNUMBER(SEARCH("Episode",ViewingActivityRaw[[#This Row],[Title]])),"SERIE","MOVIE")</f>
        <v>SERIE</v>
      </c>
      <c r="I1396" s="1" t="s">
        <v>13</v>
      </c>
      <c r="J1396" s="1" t="s">
        <v>480</v>
      </c>
      <c r="K1396" s="3">
        <v>1.5775462962962963E-2</v>
      </c>
      <c r="L1396" s="1" t="s">
        <v>1869</v>
      </c>
      <c r="M1396" s="1" t="s">
        <v>16</v>
      </c>
    </row>
    <row r="1397" spans="1:13" x14ac:dyDescent="0.3">
      <c r="A1397">
        <v>1396</v>
      </c>
      <c r="B1397" s="1" t="s">
        <v>10</v>
      </c>
      <c r="C1397" s="2">
        <v>43122.81527777778</v>
      </c>
      <c r="D1397" s="2"/>
      <c r="E1397" s="3">
        <v>1.5231481481481481E-2</v>
      </c>
      <c r="F1397" s="1" t="s">
        <v>13</v>
      </c>
      <c r="G1397" s="1" t="s">
        <v>4998</v>
      </c>
      <c r="H1397" s="1" t="str">
        <f>IF(ISNUMBER(SEARCH("Episode",ViewingActivityRaw[[#This Row],[Title]])),"SERIE","MOVIE")</f>
        <v>SERIE</v>
      </c>
      <c r="I1397" s="1" t="s">
        <v>13</v>
      </c>
      <c r="J1397" s="1" t="s">
        <v>480</v>
      </c>
      <c r="K1397" s="3">
        <v>1.5717592592592592E-2</v>
      </c>
      <c r="L1397" s="1" t="s">
        <v>2198</v>
      </c>
      <c r="M1397" s="1" t="s">
        <v>16</v>
      </c>
    </row>
    <row r="1398" spans="1:13" x14ac:dyDescent="0.3">
      <c r="A1398">
        <v>1397</v>
      </c>
      <c r="B1398" s="1" t="s">
        <v>10</v>
      </c>
      <c r="C1398" s="2">
        <v>43124.900694444441</v>
      </c>
      <c r="D1398" s="2"/>
      <c r="E1398" s="3">
        <v>1.5833333333333335E-2</v>
      </c>
      <c r="F1398" s="1" t="s">
        <v>13</v>
      </c>
      <c r="G1398" s="1" t="s">
        <v>4977</v>
      </c>
      <c r="H1398" s="1" t="str">
        <f>IF(ISNUMBER(SEARCH("Episode",ViewingActivityRaw[[#This Row],[Title]])),"SERIE","MOVIE")</f>
        <v>SERIE</v>
      </c>
      <c r="I1398" s="1" t="s">
        <v>13</v>
      </c>
      <c r="J1398" s="1" t="s">
        <v>480</v>
      </c>
      <c r="K1398" s="3">
        <v>1.5844907407407408E-2</v>
      </c>
      <c r="L1398" s="1" t="s">
        <v>3560</v>
      </c>
      <c r="M1398" s="1" t="s">
        <v>16</v>
      </c>
    </row>
    <row r="1399" spans="1:13" x14ac:dyDescent="0.3">
      <c r="A1399">
        <v>1398</v>
      </c>
      <c r="B1399" s="1" t="s">
        <v>10</v>
      </c>
      <c r="C1399" s="2">
        <v>43124.934027777781</v>
      </c>
      <c r="D1399" s="2"/>
      <c r="E1399" s="3">
        <v>1.5196759259259259E-2</v>
      </c>
      <c r="F1399" s="1" t="s">
        <v>13</v>
      </c>
      <c r="G1399" s="1" t="s">
        <v>4974</v>
      </c>
      <c r="H1399" s="1" t="str">
        <f>IF(ISNUMBER(SEARCH("Episode",ViewingActivityRaw[[#This Row],[Title]])),"SERIE","MOVIE")</f>
        <v>SERIE</v>
      </c>
      <c r="I1399" s="1" t="s">
        <v>13</v>
      </c>
      <c r="J1399" s="1" t="s">
        <v>480</v>
      </c>
      <c r="K1399" s="3">
        <v>1.5694444444444445E-2</v>
      </c>
      <c r="L1399" s="1" t="s">
        <v>4975</v>
      </c>
      <c r="M1399" s="1" t="s">
        <v>16</v>
      </c>
    </row>
    <row r="1400" spans="1:13" x14ac:dyDescent="0.3">
      <c r="A1400">
        <v>1399</v>
      </c>
      <c r="B1400" s="1" t="s">
        <v>10</v>
      </c>
      <c r="C1400" s="2">
        <v>43123.831944444442</v>
      </c>
      <c r="D1400" s="2"/>
      <c r="E1400" s="3">
        <v>1.53125E-2</v>
      </c>
      <c r="F1400" s="1" t="s">
        <v>13</v>
      </c>
      <c r="G1400" s="1" t="s">
        <v>4988</v>
      </c>
      <c r="H1400" s="1" t="str">
        <f>IF(ISNUMBER(SEARCH("Episode",ViewingActivityRaw[[#This Row],[Title]])),"SERIE","MOVIE")</f>
        <v>SERIE</v>
      </c>
      <c r="I1400" s="1" t="s">
        <v>13</v>
      </c>
      <c r="J1400" s="1" t="s">
        <v>480</v>
      </c>
      <c r="K1400" s="3">
        <v>1.579861111111111E-2</v>
      </c>
      <c r="L1400" s="1" t="s">
        <v>4989</v>
      </c>
      <c r="M1400" s="1" t="s">
        <v>16</v>
      </c>
    </row>
    <row r="1401" spans="1:13" x14ac:dyDescent="0.3">
      <c r="A1401">
        <v>1400</v>
      </c>
      <c r="B1401" s="1" t="s">
        <v>10</v>
      </c>
      <c r="C1401" s="2">
        <v>43123.775694444441</v>
      </c>
      <c r="D1401" s="2"/>
      <c r="E1401" s="3">
        <v>1.5219907407407408E-2</v>
      </c>
      <c r="F1401" s="1" t="s">
        <v>13</v>
      </c>
      <c r="G1401" s="1" t="s">
        <v>4992</v>
      </c>
      <c r="H1401" s="1" t="str">
        <f>IF(ISNUMBER(SEARCH("Episode",ViewingActivityRaw[[#This Row],[Title]])),"SERIE","MOVIE")</f>
        <v>SERIE</v>
      </c>
      <c r="I1401" s="1" t="s">
        <v>13</v>
      </c>
      <c r="J1401" s="1" t="s">
        <v>480</v>
      </c>
      <c r="K1401" s="3">
        <v>1.5706018518518518E-2</v>
      </c>
      <c r="L1401" s="1" t="s">
        <v>2783</v>
      </c>
      <c r="M1401" s="1" t="s">
        <v>16</v>
      </c>
    </row>
    <row r="1402" spans="1:13" x14ac:dyDescent="0.3">
      <c r="A1402">
        <v>1401</v>
      </c>
      <c r="B1402" s="1" t="s">
        <v>10</v>
      </c>
      <c r="C1402" s="2">
        <v>43123.881944444445</v>
      </c>
      <c r="D1402" s="2"/>
      <c r="E1402" s="3">
        <v>1.525462962962963E-2</v>
      </c>
      <c r="F1402" s="1" t="s">
        <v>13</v>
      </c>
      <c r="G1402" s="1" t="s">
        <v>4984</v>
      </c>
      <c r="H1402" s="1" t="str">
        <f>IF(ISNUMBER(SEARCH("Episode",ViewingActivityRaw[[#This Row],[Title]])),"SERIE","MOVIE")</f>
        <v>SERIE</v>
      </c>
      <c r="I1402" s="1" t="s">
        <v>13</v>
      </c>
      <c r="J1402" s="1" t="s">
        <v>480</v>
      </c>
      <c r="K1402" s="3">
        <v>1.5740740740740739E-2</v>
      </c>
      <c r="L1402" s="1" t="s">
        <v>4521</v>
      </c>
      <c r="M1402" s="1" t="s">
        <v>16</v>
      </c>
    </row>
    <row r="1403" spans="1:13" x14ac:dyDescent="0.3">
      <c r="A1403">
        <v>1402</v>
      </c>
      <c r="B1403" s="1" t="s">
        <v>10</v>
      </c>
      <c r="C1403" s="2">
        <v>43124.918749999997</v>
      </c>
      <c r="D1403" s="2"/>
      <c r="E1403" s="3">
        <v>1.5358796296296296E-2</v>
      </c>
      <c r="F1403" s="1" t="s">
        <v>13</v>
      </c>
      <c r="G1403" s="1" t="s">
        <v>4976</v>
      </c>
      <c r="H1403" s="1" t="str">
        <f>IF(ISNUMBER(SEARCH("Episode",ViewingActivityRaw[[#This Row],[Title]])),"SERIE","MOVIE")</f>
        <v>SERIE</v>
      </c>
      <c r="I1403" s="1" t="s">
        <v>13</v>
      </c>
      <c r="J1403" s="1" t="s">
        <v>480</v>
      </c>
      <c r="K1403" s="3">
        <v>1.576388888888889E-2</v>
      </c>
      <c r="L1403" s="1" t="s">
        <v>3278</v>
      </c>
      <c r="M1403" s="1" t="s">
        <v>16</v>
      </c>
    </row>
    <row r="1404" spans="1:13" x14ac:dyDescent="0.3">
      <c r="A1404">
        <v>1403</v>
      </c>
      <c r="B1404" s="1" t="s">
        <v>10</v>
      </c>
      <c r="C1404" s="2">
        <v>43128.856944444444</v>
      </c>
      <c r="D1404" s="2"/>
      <c r="E1404" s="3">
        <v>1.5300925925925926E-2</v>
      </c>
      <c r="F1404" s="1" t="s">
        <v>13</v>
      </c>
      <c r="G1404" s="1" t="s">
        <v>4948</v>
      </c>
      <c r="H1404" s="1" t="str">
        <f>IF(ISNUMBER(SEARCH("Episode",ViewingActivityRaw[[#This Row],[Title]])),"SERIE","MOVIE")</f>
        <v>SERIE</v>
      </c>
      <c r="I1404" s="1" t="s">
        <v>13</v>
      </c>
      <c r="J1404" s="1" t="s">
        <v>480</v>
      </c>
      <c r="K1404" s="3">
        <v>1.5729166666666666E-2</v>
      </c>
      <c r="L1404" s="1" t="s">
        <v>3218</v>
      </c>
      <c r="M1404" s="1" t="s">
        <v>16</v>
      </c>
    </row>
    <row r="1405" spans="1:13" x14ac:dyDescent="0.3">
      <c r="A1405">
        <v>1404</v>
      </c>
      <c r="B1405" s="1" t="s">
        <v>10</v>
      </c>
      <c r="C1405" s="2">
        <v>43127.833333333336</v>
      </c>
      <c r="D1405" s="2"/>
      <c r="E1405" s="3">
        <v>1.5150462962962963E-2</v>
      </c>
      <c r="F1405" s="1" t="s">
        <v>13</v>
      </c>
      <c r="G1405" s="1" t="s">
        <v>4957</v>
      </c>
      <c r="H1405" s="1" t="str">
        <f>IF(ISNUMBER(SEARCH("Episode",ViewingActivityRaw[[#This Row],[Title]])),"SERIE","MOVIE")</f>
        <v>SERIE</v>
      </c>
      <c r="I1405" s="1" t="s">
        <v>13</v>
      </c>
      <c r="J1405" s="1" t="s">
        <v>480</v>
      </c>
      <c r="K1405" s="3">
        <v>1.5902777777777776E-2</v>
      </c>
      <c r="L1405" s="1" t="s">
        <v>3256</v>
      </c>
      <c r="M1405" s="1" t="s">
        <v>16</v>
      </c>
    </row>
    <row r="1406" spans="1:13" x14ac:dyDescent="0.3">
      <c r="A1406">
        <v>1405</v>
      </c>
      <c r="B1406" s="1" t="s">
        <v>10</v>
      </c>
      <c r="C1406" s="2">
        <v>43126.913888888892</v>
      </c>
      <c r="D1406" s="2"/>
      <c r="E1406" s="3">
        <v>1.5775462962962963E-2</v>
      </c>
      <c r="F1406" s="1" t="s">
        <v>13</v>
      </c>
      <c r="G1406" s="1" t="s">
        <v>4962</v>
      </c>
      <c r="H1406" s="1" t="str">
        <f>IF(ISNUMBER(SEARCH("Episode",ViewingActivityRaw[[#This Row],[Title]])),"SERIE","MOVIE")</f>
        <v>SERIE</v>
      </c>
      <c r="I1406" s="1" t="s">
        <v>13</v>
      </c>
      <c r="J1406" s="1" t="s">
        <v>480</v>
      </c>
      <c r="K1406" s="3">
        <v>1.5775462962962963E-2</v>
      </c>
      <c r="L1406" s="1" t="s">
        <v>1869</v>
      </c>
      <c r="M1406" s="1" t="s">
        <v>16</v>
      </c>
    </row>
    <row r="1407" spans="1:13" x14ac:dyDescent="0.3">
      <c r="A1407">
        <v>1406</v>
      </c>
      <c r="B1407" s="1" t="s">
        <v>10</v>
      </c>
      <c r="C1407" s="2">
        <v>43127.77847222222</v>
      </c>
      <c r="D1407" s="2"/>
      <c r="E1407" s="3">
        <v>1.5324074074074073E-2</v>
      </c>
      <c r="F1407" s="1" t="s">
        <v>13</v>
      </c>
      <c r="G1407" s="1" t="s">
        <v>4960</v>
      </c>
      <c r="H1407" s="1" t="str">
        <f>IF(ISNUMBER(SEARCH("Episode",ViewingActivityRaw[[#This Row],[Title]])),"SERIE","MOVIE")</f>
        <v>SERIE</v>
      </c>
      <c r="I1407" s="1" t="s">
        <v>13</v>
      </c>
      <c r="J1407" s="1" t="s">
        <v>480</v>
      </c>
      <c r="K1407" s="3">
        <v>1.5787037037037037E-2</v>
      </c>
      <c r="L1407" s="1" t="s">
        <v>1425</v>
      </c>
      <c r="M1407" s="1" t="s">
        <v>16</v>
      </c>
    </row>
    <row r="1408" spans="1:13" x14ac:dyDescent="0.3">
      <c r="A1408">
        <v>1407</v>
      </c>
      <c r="B1408" s="1" t="s">
        <v>10</v>
      </c>
      <c r="C1408" s="2">
        <v>43125.890972222223</v>
      </c>
      <c r="D1408" s="2"/>
      <c r="E1408" s="3">
        <v>1.5775462962962963E-2</v>
      </c>
      <c r="F1408" s="1" t="s">
        <v>13</v>
      </c>
      <c r="G1408" s="1" t="s">
        <v>4971</v>
      </c>
      <c r="H1408" s="1" t="str">
        <f>IF(ISNUMBER(SEARCH("Episode",ViewingActivityRaw[[#This Row],[Title]])),"SERIE","MOVIE")</f>
        <v>SERIE</v>
      </c>
      <c r="I1408" s="1" t="s">
        <v>13</v>
      </c>
      <c r="J1408" s="1" t="s">
        <v>480</v>
      </c>
      <c r="K1408" s="3">
        <v>1.5775462962962963E-2</v>
      </c>
      <c r="L1408" s="1" t="s">
        <v>1869</v>
      </c>
      <c r="M1408" s="1" t="s">
        <v>16</v>
      </c>
    </row>
    <row r="1409" spans="1:13" x14ac:dyDescent="0.3">
      <c r="A1409">
        <v>1408</v>
      </c>
      <c r="B1409" s="1" t="s">
        <v>10</v>
      </c>
      <c r="C1409" s="2">
        <v>43126.894444444442</v>
      </c>
      <c r="D1409" s="2"/>
      <c r="E1409" s="3">
        <v>1.5787037037037037E-2</v>
      </c>
      <c r="F1409" s="1" t="s">
        <v>13</v>
      </c>
      <c r="G1409" s="1" t="s">
        <v>4963</v>
      </c>
      <c r="H1409" s="1" t="str">
        <f>IF(ISNUMBER(SEARCH("Episode",ViewingActivityRaw[[#This Row],[Title]])),"SERIE","MOVIE")</f>
        <v>SERIE</v>
      </c>
      <c r="I1409" s="1" t="s">
        <v>13</v>
      </c>
      <c r="J1409" s="1" t="s">
        <v>480</v>
      </c>
      <c r="K1409" s="3">
        <v>1.5787037037037037E-2</v>
      </c>
      <c r="L1409" s="1" t="s">
        <v>1425</v>
      </c>
      <c r="M1409" s="1" t="s">
        <v>16</v>
      </c>
    </row>
    <row r="1410" spans="1:13" x14ac:dyDescent="0.3">
      <c r="A1410">
        <v>1409</v>
      </c>
      <c r="B1410" s="1" t="s">
        <v>10</v>
      </c>
      <c r="C1410" s="2">
        <v>43127.817361111112</v>
      </c>
      <c r="D1410" s="2"/>
      <c r="E1410" s="3">
        <v>1.525462962962963E-2</v>
      </c>
      <c r="F1410" s="1" t="s">
        <v>13</v>
      </c>
      <c r="G1410" s="1" t="s">
        <v>4958</v>
      </c>
      <c r="H1410" s="1" t="str">
        <f>IF(ISNUMBER(SEARCH("Episode",ViewingActivityRaw[[#This Row],[Title]])),"SERIE","MOVIE")</f>
        <v>SERIE</v>
      </c>
      <c r="I1410" s="1" t="s">
        <v>13</v>
      </c>
      <c r="J1410" s="1" t="s">
        <v>480</v>
      </c>
      <c r="K1410" s="3">
        <v>1.5717592592592592E-2</v>
      </c>
      <c r="L1410" s="1" t="s">
        <v>2198</v>
      </c>
      <c r="M1410" s="1" t="s">
        <v>16</v>
      </c>
    </row>
    <row r="1411" spans="1:13" x14ac:dyDescent="0.3">
      <c r="A1411">
        <v>1410</v>
      </c>
      <c r="B1411" s="1" t="s">
        <v>10</v>
      </c>
      <c r="C1411" s="2">
        <v>43127.921527777777</v>
      </c>
      <c r="D1411" s="2"/>
      <c r="E1411" s="3">
        <v>1.5300925925925926E-2</v>
      </c>
      <c r="F1411" s="1" t="s">
        <v>13</v>
      </c>
      <c r="G1411" s="1" t="s">
        <v>4952</v>
      </c>
      <c r="H1411" s="1" t="str">
        <f>IF(ISNUMBER(SEARCH("Episode",ViewingActivityRaw[[#This Row],[Title]])),"SERIE","MOVIE")</f>
        <v>SERIE</v>
      </c>
      <c r="I1411" s="1" t="s">
        <v>13</v>
      </c>
      <c r="J1411" s="1" t="s">
        <v>480</v>
      </c>
      <c r="K1411" s="3">
        <v>1.5775462962962963E-2</v>
      </c>
      <c r="L1411" s="1" t="s">
        <v>1869</v>
      </c>
      <c r="M1411" s="1" t="s">
        <v>16</v>
      </c>
    </row>
    <row r="1412" spans="1:13" x14ac:dyDescent="0.3">
      <c r="A1412">
        <v>1411</v>
      </c>
      <c r="B1412" s="1" t="s">
        <v>10</v>
      </c>
      <c r="C1412" s="2">
        <v>43126.929861111108</v>
      </c>
      <c r="D1412" s="2"/>
      <c r="E1412" s="3">
        <v>1.5775462962962963E-2</v>
      </c>
      <c r="F1412" s="1" t="s">
        <v>13</v>
      </c>
      <c r="G1412" s="1" t="s">
        <v>4961</v>
      </c>
      <c r="H1412" s="1" t="str">
        <f>IF(ISNUMBER(SEARCH("Episode",ViewingActivityRaw[[#This Row],[Title]])),"SERIE","MOVIE")</f>
        <v>SERIE</v>
      </c>
      <c r="I1412" s="1" t="s">
        <v>13</v>
      </c>
      <c r="J1412" s="1" t="s">
        <v>480</v>
      </c>
      <c r="K1412" s="3">
        <v>1.5787037037037037E-2</v>
      </c>
      <c r="L1412" s="1" t="s">
        <v>1425</v>
      </c>
      <c r="M1412" s="1" t="s">
        <v>16</v>
      </c>
    </row>
    <row r="1413" spans="1:13" x14ac:dyDescent="0.3">
      <c r="A1413">
        <v>1412</v>
      </c>
      <c r="B1413" s="1" t="s">
        <v>10</v>
      </c>
      <c r="C1413" s="2">
        <v>43126.818055555559</v>
      </c>
      <c r="D1413" s="2"/>
      <c r="E1413" s="3">
        <v>1.7013888888888888E-3</v>
      </c>
      <c r="F1413" s="1" t="s">
        <v>13</v>
      </c>
      <c r="G1413" s="1" t="s">
        <v>4968</v>
      </c>
      <c r="H1413" s="1" t="str">
        <f>IF(ISNUMBER(SEARCH("Episode",ViewingActivityRaw[[#This Row],[Title]])),"SERIE","MOVIE")</f>
        <v>SERIE</v>
      </c>
      <c r="I1413" s="1" t="s">
        <v>13</v>
      </c>
      <c r="J1413" s="1" t="s">
        <v>480</v>
      </c>
      <c r="K1413" s="3">
        <v>1.5775462962962963E-2</v>
      </c>
      <c r="L1413" s="1" t="s">
        <v>1869</v>
      </c>
      <c r="M1413" s="1" t="s">
        <v>16</v>
      </c>
    </row>
    <row r="1414" spans="1:13" x14ac:dyDescent="0.3">
      <c r="A1414">
        <v>1413</v>
      </c>
      <c r="B1414" s="1" t="s">
        <v>10</v>
      </c>
      <c r="C1414" s="2">
        <v>43127.794444444444</v>
      </c>
      <c r="D1414" s="2"/>
      <c r="E1414" s="3">
        <v>1.5300925925925926E-2</v>
      </c>
      <c r="F1414" s="1" t="s">
        <v>13</v>
      </c>
      <c r="G1414" s="1" t="s">
        <v>4959</v>
      </c>
      <c r="H1414" s="1" t="str">
        <f>IF(ISNUMBER(SEARCH("Episode",ViewingActivityRaw[[#This Row],[Title]])),"SERIE","MOVIE")</f>
        <v>SERIE</v>
      </c>
      <c r="I1414" s="1" t="s">
        <v>13</v>
      </c>
      <c r="J1414" s="1" t="s">
        <v>480</v>
      </c>
      <c r="K1414" s="3">
        <v>1.5775462962962963E-2</v>
      </c>
      <c r="L1414" s="1" t="s">
        <v>1869</v>
      </c>
      <c r="M1414" s="1" t="s">
        <v>16</v>
      </c>
    </row>
    <row r="1415" spans="1:13" x14ac:dyDescent="0.3">
      <c r="A1415">
        <v>1414</v>
      </c>
      <c r="B1415" s="1" t="s">
        <v>10</v>
      </c>
      <c r="C1415" s="2">
        <v>43128.802083333336</v>
      </c>
      <c r="D1415" s="2"/>
      <c r="E1415" s="3">
        <v>1.5300925925925926E-2</v>
      </c>
      <c r="F1415" s="1" t="s">
        <v>13</v>
      </c>
      <c r="G1415" s="1" t="s">
        <v>4950</v>
      </c>
      <c r="H1415" s="1" t="str">
        <f>IF(ISNUMBER(SEARCH("Episode",ViewingActivityRaw[[#This Row],[Title]])),"SERIE","MOVIE")</f>
        <v>SERIE</v>
      </c>
      <c r="I1415" s="1" t="s">
        <v>13</v>
      </c>
      <c r="J1415" s="1" t="s">
        <v>480</v>
      </c>
      <c r="K1415" s="3">
        <v>1.5787037037037037E-2</v>
      </c>
      <c r="L1415" s="1" t="s">
        <v>1425</v>
      </c>
      <c r="M1415" s="1" t="s">
        <v>16</v>
      </c>
    </row>
    <row r="1416" spans="1:13" x14ac:dyDescent="0.3">
      <c r="A1416">
        <v>1415</v>
      </c>
      <c r="B1416" s="1" t="s">
        <v>10</v>
      </c>
      <c r="C1416" s="2">
        <v>43127.904861111114</v>
      </c>
      <c r="D1416" s="2"/>
      <c r="E1416" s="3">
        <v>1.5775462962962963E-2</v>
      </c>
      <c r="F1416" s="1" t="s">
        <v>13</v>
      </c>
      <c r="G1416" s="1" t="s">
        <v>4953</v>
      </c>
      <c r="H1416" s="1" t="str">
        <f>IF(ISNUMBER(SEARCH("Episode",ViewingActivityRaw[[#This Row],[Title]])),"SERIE","MOVIE")</f>
        <v>SERIE</v>
      </c>
      <c r="I1416" s="1" t="s">
        <v>13</v>
      </c>
      <c r="J1416" s="1" t="s">
        <v>480</v>
      </c>
      <c r="K1416" s="3">
        <v>1.5787037037037037E-2</v>
      </c>
      <c r="L1416" s="1" t="s">
        <v>1425</v>
      </c>
      <c r="M1416" s="1" t="s">
        <v>16</v>
      </c>
    </row>
    <row r="1417" spans="1:13" x14ac:dyDescent="0.3">
      <c r="A1417">
        <v>1416</v>
      </c>
      <c r="B1417" s="1" t="s">
        <v>10</v>
      </c>
      <c r="C1417" s="2">
        <v>43126.819444444445</v>
      </c>
      <c r="D1417" s="2"/>
      <c r="E1417" s="3">
        <v>1.576388888888889E-2</v>
      </c>
      <c r="F1417" s="1" t="s">
        <v>13</v>
      </c>
      <c r="G1417" s="1" t="s">
        <v>4967</v>
      </c>
      <c r="H1417" s="1" t="str">
        <f>IF(ISNUMBER(SEARCH("Episode",ViewingActivityRaw[[#This Row],[Title]])),"SERIE","MOVIE")</f>
        <v>SERIE</v>
      </c>
      <c r="I1417" s="1" t="s">
        <v>13</v>
      </c>
      <c r="J1417" s="1" t="s">
        <v>480</v>
      </c>
      <c r="K1417" s="3">
        <v>1.576388888888889E-2</v>
      </c>
      <c r="L1417" s="1" t="s">
        <v>3278</v>
      </c>
      <c r="M1417" s="1" t="s">
        <v>16</v>
      </c>
    </row>
    <row r="1418" spans="1:13" x14ac:dyDescent="0.3">
      <c r="A1418">
        <v>1417</v>
      </c>
      <c r="B1418" s="1" t="s">
        <v>10</v>
      </c>
      <c r="C1418" s="2">
        <v>43126.867361111108</v>
      </c>
      <c r="D1418" s="2"/>
      <c r="E1418" s="3">
        <v>1.5752314814814816E-2</v>
      </c>
      <c r="F1418" s="1" t="s">
        <v>13</v>
      </c>
      <c r="G1418" s="1" t="s">
        <v>4964</v>
      </c>
      <c r="H1418" s="1" t="str">
        <f>IF(ISNUMBER(SEARCH("Episode",ViewingActivityRaw[[#This Row],[Title]])),"SERIE","MOVIE")</f>
        <v>SERIE</v>
      </c>
      <c r="I1418" s="1" t="s">
        <v>13</v>
      </c>
      <c r="J1418" s="1" t="s">
        <v>480</v>
      </c>
      <c r="K1418" s="3">
        <v>1.5775462962962963E-2</v>
      </c>
      <c r="L1418" s="1" t="s">
        <v>1869</v>
      </c>
      <c r="M1418" s="1" t="s">
        <v>16</v>
      </c>
    </row>
    <row r="1419" spans="1:13" x14ac:dyDescent="0.3">
      <c r="A1419">
        <v>1418</v>
      </c>
      <c r="B1419" s="1" t="s">
        <v>10</v>
      </c>
      <c r="C1419" s="2">
        <v>43126.851388888892</v>
      </c>
      <c r="D1419" s="2"/>
      <c r="E1419" s="3">
        <v>1.5787037037037037E-2</v>
      </c>
      <c r="F1419" s="1" t="s">
        <v>13</v>
      </c>
      <c r="G1419" s="1" t="s">
        <v>4965</v>
      </c>
      <c r="H1419" s="1" t="str">
        <f>IF(ISNUMBER(SEARCH("Episode",ViewingActivityRaw[[#This Row],[Title]])),"SERIE","MOVIE")</f>
        <v>SERIE</v>
      </c>
      <c r="I1419" s="1" t="s">
        <v>13</v>
      </c>
      <c r="J1419" s="1" t="s">
        <v>480</v>
      </c>
      <c r="K1419" s="3">
        <v>1.5787037037037037E-2</v>
      </c>
      <c r="L1419" s="1" t="s">
        <v>1425</v>
      </c>
      <c r="M1419" s="1" t="s">
        <v>16</v>
      </c>
    </row>
    <row r="1420" spans="1:13" x14ac:dyDescent="0.3">
      <c r="A1420">
        <v>1419</v>
      </c>
      <c r="B1420" s="1" t="s">
        <v>10</v>
      </c>
      <c r="C1420" s="2">
        <v>43127.865277777775</v>
      </c>
      <c r="D1420" s="2"/>
      <c r="E1420" s="3">
        <v>1.525462962962963E-2</v>
      </c>
      <c r="F1420" s="1" t="s">
        <v>13</v>
      </c>
      <c r="G1420" s="1" t="s">
        <v>4955</v>
      </c>
      <c r="H1420" s="1" t="str">
        <f>IF(ISNUMBER(SEARCH("Episode",ViewingActivityRaw[[#This Row],[Title]])),"SERIE","MOVIE")</f>
        <v>SERIE</v>
      </c>
      <c r="I1420" s="1" t="s">
        <v>13</v>
      </c>
      <c r="J1420" s="1" t="s">
        <v>480</v>
      </c>
      <c r="K1420" s="3">
        <v>1.5740740740740739E-2</v>
      </c>
      <c r="L1420" s="1" t="s">
        <v>4521</v>
      </c>
      <c r="M1420" s="1" t="s">
        <v>16</v>
      </c>
    </row>
    <row r="1421" spans="1:13" x14ac:dyDescent="0.3">
      <c r="A1421">
        <v>1420</v>
      </c>
      <c r="B1421" s="1" t="s">
        <v>10</v>
      </c>
      <c r="C1421" s="2">
        <v>43125.906944444447</v>
      </c>
      <c r="D1421" s="2"/>
      <c r="E1421" s="3">
        <v>1.53125E-2</v>
      </c>
      <c r="F1421" s="1" t="s">
        <v>13</v>
      </c>
      <c r="G1421" s="1" t="s">
        <v>4970</v>
      </c>
      <c r="H1421" s="1" t="str">
        <f>IF(ISNUMBER(SEARCH("Episode",ViewingActivityRaw[[#This Row],[Title]])),"SERIE","MOVIE")</f>
        <v>SERIE</v>
      </c>
      <c r="I1421" s="1" t="s">
        <v>13</v>
      </c>
      <c r="J1421" s="1" t="s">
        <v>480</v>
      </c>
      <c r="K1421" s="3">
        <v>1.5775462962962963E-2</v>
      </c>
      <c r="L1421" s="1" t="s">
        <v>1869</v>
      </c>
      <c r="M1421" s="1" t="s">
        <v>16</v>
      </c>
    </row>
    <row r="1422" spans="1:13" x14ac:dyDescent="0.3">
      <c r="A1422">
        <v>1421</v>
      </c>
      <c r="B1422" s="1" t="s">
        <v>10</v>
      </c>
      <c r="C1422" s="2">
        <v>43125.923611111109</v>
      </c>
      <c r="D1422" s="2"/>
      <c r="E1422" s="3">
        <v>1.5300925925925926E-2</v>
      </c>
      <c r="F1422" s="1" t="s">
        <v>13</v>
      </c>
      <c r="G1422" s="1" t="s">
        <v>4969</v>
      </c>
      <c r="H1422" s="1" t="str">
        <f>IF(ISNUMBER(SEARCH("Episode",ViewingActivityRaw[[#This Row],[Title]])),"SERIE","MOVIE")</f>
        <v>SERIE</v>
      </c>
      <c r="I1422" s="1" t="s">
        <v>13</v>
      </c>
      <c r="J1422" s="1" t="s">
        <v>480</v>
      </c>
      <c r="K1422" s="3">
        <v>1.5775462962962963E-2</v>
      </c>
      <c r="L1422" s="1" t="s">
        <v>1869</v>
      </c>
      <c r="M1422" s="1" t="s">
        <v>16</v>
      </c>
    </row>
    <row r="1423" spans="1:13" x14ac:dyDescent="0.3">
      <c r="A1423">
        <v>1422</v>
      </c>
      <c r="B1423" s="1" t="s">
        <v>10</v>
      </c>
      <c r="C1423" s="2">
        <v>43125.873611111114</v>
      </c>
      <c r="D1423" s="2"/>
      <c r="E1423" s="3">
        <v>1.5243055555555555E-2</v>
      </c>
      <c r="F1423" s="1" t="s">
        <v>13</v>
      </c>
      <c r="G1423" s="1" t="s">
        <v>4972</v>
      </c>
      <c r="H1423" s="1" t="str">
        <f>IF(ISNUMBER(SEARCH("Episode",ViewingActivityRaw[[#This Row],[Title]])),"SERIE","MOVIE")</f>
        <v>SERIE</v>
      </c>
      <c r="I1423" s="1" t="s">
        <v>13</v>
      </c>
      <c r="J1423" s="1" t="s">
        <v>480</v>
      </c>
      <c r="K1423" s="3">
        <v>1.5729166666666666E-2</v>
      </c>
      <c r="L1423" s="1" t="s">
        <v>3218</v>
      </c>
      <c r="M1423" s="1" t="s">
        <v>16</v>
      </c>
    </row>
    <row r="1424" spans="1:13" x14ac:dyDescent="0.3">
      <c r="A1424">
        <v>1423</v>
      </c>
      <c r="B1424" s="1" t="s">
        <v>10</v>
      </c>
      <c r="C1424" s="2">
        <v>43126.836111111108</v>
      </c>
      <c r="D1424" s="2"/>
      <c r="E1424" s="3">
        <v>1.4814814814814815E-2</v>
      </c>
      <c r="F1424" s="1" t="s">
        <v>13</v>
      </c>
      <c r="G1424" s="1" t="s">
        <v>4966</v>
      </c>
      <c r="H1424" s="1" t="str">
        <f>IF(ISNUMBER(SEARCH("Episode",ViewingActivityRaw[[#This Row],[Title]])),"SERIE","MOVIE")</f>
        <v>SERIE</v>
      </c>
      <c r="I1424" s="1" t="s">
        <v>13</v>
      </c>
      <c r="J1424" s="1" t="s">
        <v>480</v>
      </c>
      <c r="K1424" s="3">
        <v>1.576388888888889E-2</v>
      </c>
      <c r="L1424" s="1" t="s">
        <v>3278</v>
      </c>
      <c r="M1424" s="1" t="s">
        <v>16</v>
      </c>
    </row>
    <row r="1425" spans="1:13" x14ac:dyDescent="0.3">
      <c r="A1425">
        <v>1424</v>
      </c>
      <c r="B1425" s="1" t="s">
        <v>10</v>
      </c>
      <c r="C1425" s="2">
        <v>43127.936805555553</v>
      </c>
      <c r="D1425" s="2"/>
      <c r="E1425" s="3">
        <v>1.5266203703703704E-2</v>
      </c>
      <c r="F1425" s="1" t="s">
        <v>13</v>
      </c>
      <c r="G1425" s="1" t="s">
        <v>4951</v>
      </c>
      <c r="H1425" s="1" t="str">
        <f>IF(ISNUMBER(SEARCH("Episode",ViewingActivityRaw[[#This Row],[Title]])),"SERIE","MOVIE")</f>
        <v>SERIE</v>
      </c>
      <c r="I1425" s="1" t="s">
        <v>13</v>
      </c>
      <c r="J1425" s="1" t="s">
        <v>480</v>
      </c>
      <c r="K1425" s="3">
        <v>1.5740740740740739E-2</v>
      </c>
      <c r="L1425" s="1" t="s">
        <v>4521</v>
      </c>
      <c r="M1425" s="1" t="s">
        <v>16</v>
      </c>
    </row>
    <row r="1426" spans="1:13" x14ac:dyDescent="0.3">
      <c r="A1426">
        <v>1425</v>
      </c>
      <c r="B1426" s="1" t="s">
        <v>10</v>
      </c>
      <c r="C1426" s="2">
        <v>43127.881944444445</v>
      </c>
      <c r="D1426" s="2"/>
      <c r="E1426" s="3">
        <v>1.5740740740740739E-2</v>
      </c>
      <c r="F1426" s="1" t="s">
        <v>13</v>
      </c>
      <c r="G1426" s="1" t="s">
        <v>4954</v>
      </c>
      <c r="H1426" s="1" t="str">
        <f>IF(ISNUMBER(SEARCH("Episode",ViewingActivityRaw[[#This Row],[Title]])),"SERIE","MOVIE")</f>
        <v>SERIE</v>
      </c>
      <c r="I1426" s="1" t="s">
        <v>13</v>
      </c>
      <c r="J1426" s="1" t="s">
        <v>480</v>
      </c>
      <c r="K1426" s="3">
        <v>1.5740740740740739E-2</v>
      </c>
      <c r="L1426" s="1" t="s">
        <v>4521</v>
      </c>
      <c r="M1426" s="1" t="s">
        <v>16</v>
      </c>
    </row>
    <row r="1427" spans="1:13" hidden="1" x14ac:dyDescent="0.3">
      <c r="A1427">
        <v>1426</v>
      </c>
      <c r="B1427" s="1" t="s">
        <v>10</v>
      </c>
      <c r="C1427" s="2">
        <v>44170.805555555555</v>
      </c>
      <c r="D1427" s="2"/>
      <c r="E1427" s="3">
        <v>5.3240740740740744E-4</v>
      </c>
      <c r="F1427" s="1" t="s">
        <v>11</v>
      </c>
      <c r="G1427" s="1" t="s">
        <v>2207</v>
      </c>
      <c r="H1427" s="1"/>
      <c r="I1427" s="1" t="s">
        <v>58</v>
      </c>
      <c r="J1427" s="1" t="s">
        <v>14</v>
      </c>
      <c r="K1427" s="3">
        <v>5.3240740740740744E-4</v>
      </c>
      <c r="L1427" s="1" t="s">
        <v>2107</v>
      </c>
      <c r="M1427" s="1" t="s">
        <v>16</v>
      </c>
    </row>
    <row r="1428" spans="1:13" x14ac:dyDescent="0.3">
      <c r="A1428">
        <v>1427</v>
      </c>
      <c r="B1428" s="1" t="s">
        <v>10</v>
      </c>
      <c r="C1428" s="2">
        <v>43128.818055555559</v>
      </c>
      <c r="D1428" s="2"/>
      <c r="E1428" s="3">
        <v>1.5740740740740739E-2</v>
      </c>
      <c r="F1428" s="1" t="s">
        <v>13</v>
      </c>
      <c r="G1428" s="1" t="s">
        <v>4949</v>
      </c>
      <c r="H1428" s="1" t="str">
        <f>IF(ISNUMBER(SEARCH("Episode",ViewingActivityRaw[[#This Row],[Title]])),"SERIE","MOVIE")</f>
        <v>SERIE</v>
      </c>
      <c r="I1428" s="1" t="s">
        <v>13</v>
      </c>
      <c r="J1428" s="1" t="s">
        <v>480</v>
      </c>
      <c r="K1428" s="3">
        <v>1.5740740740740739E-2</v>
      </c>
      <c r="L1428" s="1" t="s">
        <v>4521</v>
      </c>
      <c r="M1428" s="1" t="s">
        <v>16</v>
      </c>
    </row>
    <row r="1429" spans="1:13" x14ac:dyDescent="0.3">
      <c r="A1429">
        <v>1428</v>
      </c>
      <c r="B1429" s="1" t="s">
        <v>10</v>
      </c>
      <c r="C1429" s="2">
        <v>43127.849305555559</v>
      </c>
      <c r="D1429" s="2"/>
      <c r="E1429" s="3">
        <v>1.5289351851851853E-2</v>
      </c>
      <c r="F1429" s="1" t="s">
        <v>13</v>
      </c>
      <c r="G1429" s="1" t="s">
        <v>4956</v>
      </c>
      <c r="H1429" s="1" t="str">
        <f>IF(ISNUMBER(SEARCH("Episode",ViewingActivityRaw[[#This Row],[Title]])),"SERIE","MOVIE")</f>
        <v>SERIE</v>
      </c>
      <c r="I1429" s="1" t="s">
        <v>13</v>
      </c>
      <c r="J1429" s="1" t="s">
        <v>480</v>
      </c>
      <c r="K1429" s="3">
        <v>1.576388888888889E-2</v>
      </c>
      <c r="L1429" s="1" t="s">
        <v>3278</v>
      </c>
      <c r="M1429" s="1" t="s">
        <v>16</v>
      </c>
    </row>
    <row r="1430" spans="1:13" x14ac:dyDescent="0.3">
      <c r="A1430">
        <v>1429</v>
      </c>
      <c r="B1430" s="1" t="s">
        <v>10</v>
      </c>
      <c r="C1430" s="2">
        <v>43129.8125</v>
      </c>
      <c r="D1430" s="2"/>
      <c r="E1430" s="3">
        <v>1.4930555555555556E-2</v>
      </c>
      <c r="F1430" s="1" t="s">
        <v>13</v>
      </c>
      <c r="G1430" s="1" t="s">
        <v>4939</v>
      </c>
      <c r="H1430" s="1" t="str">
        <f>IF(ISNUMBER(SEARCH("Episode",ViewingActivityRaw[[#This Row],[Title]])),"SERIE","MOVIE")</f>
        <v>SERIE</v>
      </c>
      <c r="I1430" s="1" t="s">
        <v>13</v>
      </c>
      <c r="J1430" s="1" t="s">
        <v>480</v>
      </c>
      <c r="K1430" s="3">
        <v>1.5393518518518518E-2</v>
      </c>
      <c r="L1430" s="1" t="s">
        <v>4613</v>
      </c>
      <c r="M1430" s="1" t="s">
        <v>16</v>
      </c>
    </row>
    <row r="1431" spans="1:13" x14ac:dyDescent="0.3">
      <c r="A1431">
        <v>1430</v>
      </c>
      <c r="B1431" s="1" t="s">
        <v>10</v>
      </c>
      <c r="C1431" s="2">
        <v>43129.84375</v>
      </c>
      <c r="D1431" s="2"/>
      <c r="E1431" s="3">
        <v>1.4918981481481481E-2</v>
      </c>
      <c r="F1431" s="1" t="s">
        <v>13</v>
      </c>
      <c r="G1431" s="1" t="s">
        <v>4937</v>
      </c>
      <c r="H1431" s="1" t="str">
        <f>IF(ISNUMBER(SEARCH("Episode",ViewingActivityRaw[[#This Row],[Title]])),"SERIE","MOVIE")</f>
        <v>SERIE</v>
      </c>
      <c r="I1431" s="1" t="s">
        <v>13</v>
      </c>
      <c r="J1431" s="1" t="s">
        <v>480</v>
      </c>
      <c r="K1431" s="3">
        <v>1.5405092592592592E-2</v>
      </c>
      <c r="L1431" s="1" t="s">
        <v>725</v>
      </c>
      <c r="M1431" s="1" t="s">
        <v>16</v>
      </c>
    </row>
    <row r="1432" spans="1:13" x14ac:dyDescent="0.3">
      <c r="A1432">
        <v>1431</v>
      </c>
      <c r="B1432" s="1" t="s">
        <v>10</v>
      </c>
      <c r="C1432" s="2">
        <v>43130.838194444441</v>
      </c>
      <c r="D1432" s="2"/>
      <c r="E1432" s="3">
        <v>1.4907407407407407E-2</v>
      </c>
      <c r="F1432" s="1" t="s">
        <v>13</v>
      </c>
      <c r="G1432" s="1" t="s">
        <v>4927</v>
      </c>
      <c r="H1432" s="1" t="str">
        <f>IF(ISNUMBER(SEARCH("Episode",ViewingActivityRaw[[#This Row],[Title]])),"SERIE","MOVIE")</f>
        <v>SERIE</v>
      </c>
      <c r="I1432" s="1" t="s">
        <v>13</v>
      </c>
      <c r="J1432" s="1" t="s">
        <v>480</v>
      </c>
      <c r="K1432" s="3">
        <v>1.5393518518518518E-2</v>
      </c>
      <c r="L1432" s="1" t="s">
        <v>4613</v>
      </c>
      <c r="M1432" s="1" t="s">
        <v>16</v>
      </c>
    </row>
    <row r="1433" spans="1:13" x14ac:dyDescent="0.3">
      <c r="A1433">
        <v>1432</v>
      </c>
      <c r="B1433" s="1" t="s">
        <v>10</v>
      </c>
      <c r="C1433" s="2">
        <v>43130.756249999999</v>
      </c>
      <c r="D1433" s="2"/>
      <c r="E1433" s="3">
        <v>1.4953703703703703E-2</v>
      </c>
      <c r="F1433" s="1" t="s">
        <v>13</v>
      </c>
      <c r="G1433" s="1" t="s">
        <v>4931</v>
      </c>
      <c r="H1433" s="1" t="str">
        <f>IF(ISNUMBER(SEARCH("Episode",ViewingActivityRaw[[#This Row],[Title]])),"SERIE","MOVIE")</f>
        <v>SERIE</v>
      </c>
      <c r="I1433" s="1" t="s">
        <v>13</v>
      </c>
      <c r="J1433" s="1" t="s">
        <v>480</v>
      </c>
      <c r="K1433" s="3">
        <v>1.5405092592592592E-2</v>
      </c>
      <c r="L1433" s="1" t="s">
        <v>725</v>
      </c>
      <c r="M1433" s="1" t="s">
        <v>16</v>
      </c>
    </row>
    <row r="1434" spans="1:13" x14ac:dyDescent="0.3">
      <c r="A1434">
        <v>1433</v>
      </c>
      <c r="B1434" s="1" t="s">
        <v>10</v>
      </c>
      <c r="C1434" s="2">
        <v>43129.828472222223</v>
      </c>
      <c r="D1434" s="2"/>
      <c r="E1434" s="3">
        <v>1.5266203703703704E-2</v>
      </c>
      <c r="F1434" s="1" t="s">
        <v>13</v>
      </c>
      <c r="G1434" s="1" t="s">
        <v>4938</v>
      </c>
      <c r="H1434" s="1" t="str">
        <f>IF(ISNUMBER(SEARCH("Episode",ViewingActivityRaw[[#This Row],[Title]])),"SERIE","MOVIE")</f>
        <v>SERIE</v>
      </c>
      <c r="I1434" s="1" t="s">
        <v>13</v>
      </c>
      <c r="J1434" s="1" t="s">
        <v>480</v>
      </c>
      <c r="K1434" s="3">
        <v>1.5740740740740739E-2</v>
      </c>
      <c r="L1434" s="1" t="s">
        <v>4521</v>
      </c>
      <c r="M1434" s="1" t="s">
        <v>16</v>
      </c>
    </row>
    <row r="1435" spans="1:13" x14ac:dyDescent="0.3">
      <c r="A1435">
        <v>1434</v>
      </c>
      <c r="B1435" s="1" t="s">
        <v>10</v>
      </c>
      <c r="C1435" s="2">
        <v>43130.740277777775</v>
      </c>
      <c r="D1435" s="2"/>
      <c r="E1435" s="3">
        <v>1.4849537037037038E-2</v>
      </c>
      <c r="F1435" s="1" t="s">
        <v>13</v>
      </c>
      <c r="G1435" s="1" t="s">
        <v>4932</v>
      </c>
      <c r="H1435" s="1" t="str">
        <f>IF(ISNUMBER(SEARCH("Episode",ViewingActivityRaw[[#This Row],[Title]])),"SERIE","MOVIE")</f>
        <v>SERIE</v>
      </c>
      <c r="I1435" s="1" t="s">
        <v>13</v>
      </c>
      <c r="J1435" s="1" t="s">
        <v>480</v>
      </c>
      <c r="K1435" s="3">
        <v>1.5381944444444445E-2</v>
      </c>
      <c r="L1435" s="1" t="s">
        <v>2142</v>
      </c>
      <c r="M1435" s="1" t="s">
        <v>16</v>
      </c>
    </row>
    <row r="1436" spans="1:13" x14ac:dyDescent="0.3">
      <c r="A1436">
        <v>1435</v>
      </c>
      <c r="B1436" s="1" t="s">
        <v>10</v>
      </c>
      <c r="C1436" s="2">
        <v>43129.761111111111</v>
      </c>
      <c r="D1436" s="2"/>
      <c r="E1436" s="3">
        <v>1.4953703703703703E-2</v>
      </c>
      <c r="F1436" s="1" t="s">
        <v>13</v>
      </c>
      <c r="G1436" s="1" t="s">
        <v>4942</v>
      </c>
      <c r="H1436" s="1" t="str">
        <f>IF(ISNUMBER(SEARCH("Episode",ViewingActivityRaw[[#This Row],[Title]])),"SERIE","MOVIE")</f>
        <v>SERIE</v>
      </c>
      <c r="I1436" s="1" t="s">
        <v>13</v>
      </c>
      <c r="J1436" s="1" t="s">
        <v>480</v>
      </c>
      <c r="K1436" s="3">
        <v>1.5405092592592592E-2</v>
      </c>
      <c r="L1436" s="1" t="s">
        <v>725</v>
      </c>
      <c r="M1436" s="1" t="s">
        <v>16</v>
      </c>
    </row>
    <row r="1437" spans="1:13" x14ac:dyDescent="0.3">
      <c r="A1437">
        <v>1436</v>
      </c>
      <c r="B1437" s="1" t="s">
        <v>10</v>
      </c>
      <c r="C1437" s="2">
        <v>43129.881249999999</v>
      </c>
      <c r="D1437" s="2"/>
      <c r="E1437" s="3">
        <v>1.494212962962963E-2</v>
      </c>
      <c r="F1437" s="1" t="s">
        <v>13</v>
      </c>
      <c r="G1437" s="1" t="s">
        <v>4935</v>
      </c>
      <c r="H1437" s="1" t="str">
        <f>IF(ISNUMBER(SEARCH("Episode",ViewingActivityRaw[[#This Row],[Title]])),"SERIE","MOVIE")</f>
        <v>SERIE</v>
      </c>
      <c r="I1437" s="1" t="s">
        <v>13</v>
      </c>
      <c r="J1437" s="1" t="s">
        <v>480</v>
      </c>
      <c r="K1437" s="3">
        <v>1.5405092592592592E-2</v>
      </c>
      <c r="L1437" s="1" t="s">
        <v>725</v>
      </c>
      <c r="M1437" s="1" t="s">
        <v>16</v>
      </c>
    </row>
    <row r="1438" spans="1:13" x14ac:dyDescent="0.3">
      <c r="A1438">
        <v>1437</v>
      </c>
      <c r="B1438" s="1" t="s">
        <v>10</v>
      </c>
      <c r="C1438" s="2">
        <v>43129.911805555559</v>
      </c>
      <c r="D1438" s="2"/>
      <c r="E1438" s="3">
        <v>1.4895833333333334E-2</v>
      </c>
      <c r="F1438" s="1" t="s">
        <v>13</v>
      </c>
      <c r="G1438" s="1" t="s">
        <v>4933</v>
      </c>
      <c r="H1438" s="1" t="str">
        <f>IF(ISNUMBER(SEARCH("Episode",ViewingActivityRaw[[#This Row],[Title]])),"SERIE","MOVIE")</f>
        <v>SERIE</v>
      </c>
      <c r="I1438" s="1" t="s">
        <v>13</v>
      </c>
      <c r="J1438" s="1" t="s">
        <v>480</v>
      </c>
      <c r="K1438" s="3">
        <v>1.5393518518518518E-2</v>
      </c>
      <c r="L1438" s="1" t="s">
        <v>4613</v>
      </c>
      <c r="M1438" s="1" t="s">
        <v>16</v>
      </c>
    </row>
    <row r="1439" spans="1:13" x14ac:dyDescent="0.3">
      <c r="A1439">
        <v>1438</v>
      </c>
      <c r="B1439" s="1" t="s">
        <v>10</v>
      </c>
      <c r="C1439" s="2">
        <v>43130.823611111111</v>
      </c>
      <c r="D1439" s="2"/>
      <c r="E1439" s="3">
        <v>1.4884259259259259E-2</v>
      </c>
      <c r="F1439" s="1" t="s">
        <v>13</v>
      </c>
      <c r="G1439" s="1" t="s">
        <v>4928</v>
      </c>
      <c r="H1439" s="1" t="str">
        <f>IF(ISNUMBER(SEARCH("Episode",ViewingActivityRaw[[#This Row],[Title]])),"SERIE","MOVIE")</f>
        <v>SERIE</v>
      </c>
      <c r="I1439" s="1" t="s">
        <v>13</v>
      </c>
      <c r="J1439" s="1" t="s">
        <v>480</v>
      </c>
      <c r="K1439" s="3">
        <v>1.5405092592592592E-2</v>
      </c>
      <c r="L1439" s="1" t="s">
        <v>725</v>
      </c>
      <c r="M1439" s="1" t="s">
        <v>16</v>
      </c>
    </row>
    <row r="1440" spans="1:13" x14ac:dyDescent="0.3">
      <c r="A1440">
        <v>1439</v>
      </c>
      <c r="B1440" s="1" t="s">
        <v>10</v>
      </c>
      <c r="C1440" s="2">
        <v>43130.90347222222</v>
      </c>
      <c r="D1440" s="2"/>
      <c r="E1440" s="3">
        <v>1.4895833333333334E-2</v>
      </c>
      <c r="F1440" s="1" t="s">
        <v>13</v>
      </c>
      <c r="G1440" s="1" t="s">
        <v>4923</v>
      </c>
      <c r="H1440" s="1" t="str">
        <f>IF(ISNUMBER(SEARCH("Episode",ViewingActivityRaw[[#This Row],[Title]])),"SERIE","MOVIE")</f>
        <v>SERIE</v>
      </c>
      <c r="I1440" s="1" t="s">
        <v>13</v>
      </c>
      <c r="J1440" s="1" t="s">
        <v>480</v>
      </c>
      <c r="K1440" s="3">
        <v>1.5358796296296296E-2</v>
      </c>
      <c r="L1440" s="1" t="s">
        <v>723</v>
      </c>
      <c r="M1440" s="1" t="s">
        <v>16</v>
      </c>
    </row>
    <row r="1441" spans="1:13" x14ac:dyDescent="0.3">
      <c r="A1441">
        <v>1440</v>
      </c>
      <c r="B1441" s="1" t="s">
        <v>10</v>
      </c>
      <c r="C1441" s="2">
        <v>43130.918749999997</v>
      </c>
      <c r="D1441" s="2"/>
      <c r="E1441" s="3">
        <v>1.457175925925926E-2</v>
      </c>
      <c r="F1441" s="1" t="s">
        <v>13</v>
      </c>
      <c r="G1441" s="1" t="s">
        <v>4922</v>
      </c>
      <c r="H1441" s="1" t="str">
        <f>IF(ISNUMBER(SEARCH("Episode",ViewingActivityRaw[[#This Row],[Title]])),"SERIE","MOVIE")</f>
        <v>SERIE</v>
      </c>
      <c r="I1441" s="1" t="s">
        <v>13</v>
      </c>
      <c r="J1441" s="1" t="s">
        <v>480</v>
      </c>
      <c r="K1441" s="3">
        <v>1.5034722222222222E-2</v>
      </c>
      <c r="L1441" s="1" t="s">
        <v>1274</v>
      </c>
      <c r="M1441" s="1" t="s">
        <v>16</v>
      </c>
    </row>
    <row r="1442" spans="1:13" x14ac:dyDescent="0.3">
      <c r="A1442">
        <v>1441</v>
      </c>
      <c r="B1442" s="1" t="s">
        <v>10</v>
      </c>
      <c r="C1442" s="2">
        <v>43129.745833333334</v>
      </c>
      <c r="D1442" s="2"/>
      <c r="E1442" s="3">
        <v>1.5405092592592592E-2</v>
      </c>
      <c r="F1442" s="1" t="s">
        <v>13</v>
      </c>
      <c r="G1442" s="1" t="s">
        <v>4943</v>
      </c>
      <c r="H1442" s="1" t="str">
        <f>IF(ISNUMBER(SEARCH("Episode",ViewingActivityRaw[[#This Row],[Title]])),"SERIE","MOVIE")</f>
        <v>SERIE</v>
      </c>
      <c r="I1442" s="1" t="s">
        <v>13</v>
      </c>
      <c r="J1442" s="1" t="s">
        <v>480</v>
      </c>
      <c r="K1442" s="3">
        <v>1.5416666666666667E-2</v>
      </c>
      <c r="L1442" s="1" t="s">
        <v>183</v>
      </c>
      <c r="M1442" s="1" t="s">
        <v>16</v>
      </c>
    </row>
    <row r="1443" spans="1:13" x14ac:dyDescent="0.3">
      <c r="A1443">
        <v>1442</v>
      </c>
      <c r="B1443" s="1" t="s">
        <v>10</v>
      </c>
      <c r="C1443" s="2">
        <v>43128.909722222219</v>
      </c>
      <c r="D1443" s="2"/>
      <c r="E1443" s="3">
        <v>1.545138888888889E-2</v>
      </c>
      <c r="F1443" s="1" t="s">
        <v>13</v>
      </c>
      <c r="G1443" s="1" t="s">
        <v>4945</v>
      </c>
      <c r="H1443" s="1" t="str">
        <f>IF(ISNUMBER(SEARCH("Episode",ViewingActivityRaw[[#This Row],[Title]])),"SERIE","MOVIE")</f>
        <v>SERIE</v>
      </c>
      <c r="I1443" s="1" t="s">
        <v>13</v>
      </c>
      <c r="J1443" s="1" t="s">
        <v>480</v>
      </c>
      <c r="K1443" s="3">
        <v>1.545138888888889E-2</v>
      </c>
      <c r="L1443" s="1" t="s">
        <v>4946</v>
      </c>
      <c r="M1443" s="1" t="s">
        <v>16</v>
      </c>
    </row>
    <row r="1444" spans="1:13" x14ac:dyDescent="0.3">
      <c r="A1444">
        <v>1443</v>
      </c>
      <c r="B1444" s="1" t="s">
        <v>10</v>
      </c>
      <c r="C1444" s="2">
        <v>43128.926388888889</v>
      </c>
      <c r="D1444" s="2"/>
      <c r="E1444" s="3">
        <v>1.4895833333333334E-2</v>
      </c>
      <c r="F1444" s="1" t="s">
        <v>13</v>
      </c>
      <c r="G1444" s="1" t="s">
        <v>4944</v>
      </c>
      <c r="H1444" s="1" t="str">
        <f>IF(ISNUMBER(SEARCH("Episode",ViewingActivityRaw[[#This Row],[Title]])),"SERIE","MOVIE")</f>
        <v>SERIE</v>
      </c>
      <c r="I1444" s="1" t="s">
        <v>13</v>
      </c>
      <c r="J1444" s="1" t="s">
        <v>480</v>
      </c>
      <c r="K1444" s="3">
        <v>1.5370370370370371E-2</v>
      </c>
      <c r="L1444" s="1" t="s">
        <v>4911</v>
      </c>
      <c r="M1444" s="1" t="s">
        <v>16</v>
      </c>
    </row>
    <row r="1445" spans="1:13" x14ac:dyDescent="0.3">
      <c r="A1445">
        <v>1444</v>
      </c>
      <c r="B1445" s="1" t="s">
        <v>10</v>
      </c>
      <c r="C1445" s="2">
        <v>43129.796527777777</v>
      </c>
      <c r="D1445" s="2"/>
      <c r="E1445" s="3">
        <v>1.5555555555555555E-2</v>
      </c>
      <c r="F1445" s="1" t="s">
        <v>13</v>
      </c>
      <c r="G1445" s="1" t="s">
        <v>4940</v>
      </c>
      <c r="H1445" s="1" t="str">
        <f>IF(ISNUMBER(SEARCH("Episode",ViewingActivityRaw[[#This Row],[Title]])),"SERIE","MOVIE")</f>
        <v>SERIE</v>
      </c>
      <c r="I1445" s="1" t="s">
        <v>13</v>
      </c>
      <c r="J1445" s="1" t="s">
        <v>480</v>
      </c>
      <c r="K1445" s="3">
        <v>1.5555555555555555E-2</v>
      </c>
      <c r="L1445" s="1" t="s">
        <v>4941</v>
      </c>
      <c r="M1445" s="1" t="s">
        <v>16</v>
      </c>
    </row>
    <row r="1446" spans="1:13" x14ac:dyDescent="0.3">
      <c r="A1446">
        <v>1445</v>
      </c>
      <c r="B1446" s="1" t="s">
        <v>10</v>
      </c>
      <c r="C1446" s="2">
        <v>43129.896527777775</v>
      </c>
      <c r="D1446" s="2"/>
      <c r="E1446" s="3">
        <v>1.4999999999999999E-2</v>
      </c>
      <c r="F1446" s="1" t="s">
        <v>13</v>
      </c>
      <c r="G1446" s="1" t="s">
        <v>4934</v>
      </c>
      <c r="H1446" s="1" t="str">
        <f>IF(ISNUMBER(SEARCH("Episode",ViewingActivityRaw[[#This Row],[Title]])),"SERIE","MOVIE")</f>
        <v>SERIE</v>
      </c>
      <c r="I1446" s="1" t="s">
        <v>13</v>
      </c>
      <c r="J1446" s="1" t="s">
        <v>480</v>
      </c>
      <c r="K1446" s="3">
        <v>1.5393518518518518E-2</v>
      </c>
      <c r="L1446" s="1" t="s">
        <v>4613</v>
      </c>
      <c r="M1446" s="1" t="s">
        <v>16</v>
      </c>
    </row>
    <row r="1447" spans="1:13" x14ac:dyDescent="0.3">
      <c r="A1447">
        <v>1446</v>
      </c>
      <c r="B1447" s="1" t="s">
        <v>10</v>
      </c>
      <c r="C1447" s="2">
        <v>43130.782638888886</v>
      </c>
      <c r="D1447" s="2"/>
      <c r="E1447" s="3">
        <v>1.4895833333333334E-2</v>
      </c>
      <c r="F1447" s="1" t="s">
        <v>13</v>
      </c>
      <c r="G1447" s="1" t="s">
        <v>4930</v>
      </c>
      <c r="H1447" s="1" t="str">
        <f>IF(ISNUMBER(SEARCH("Episode",ViewingActivityRaw[[#This Row],[Title]])),"SERIE","MOVIE")</f>
        <v>SERIE</v>
      </c>
      <c r="I1447" s="1" t="s">
        <v>13</v>
      </c>
      <c r="J1447" s="1" t="s">
        <v>480</v>
      </c>
      <c r="K1447" s="3">
        <v>1.5370370370370371E-2</v>
      </c>
      <c r="L1447" s="1" t="s">
        <v>4911</v>
      </c>
      <c r="M1447" s="1" t="s">
        <v>16</v>
      </c>
    </row>
    <row r="1448" spans="1:13" x14ac:dyDescent="0.3">
      <c r="A1448">
        <v>1447</v>
      </c>
      <c r="B1448" s="1" t="s">
        <v>10</v>
      </c>
      <c r="C1448" s="2">
        <v>43130.804166666669</v>
      </c>
      <c r="D1448" s="2"/>
      <c r="E1448" s="3">
        <v>1.4861111111111111E-2</v>
      </c>
      <c r="F1448" s="1" t="s">
        <v>13</v>
      </c>
      <c r="G1448" s="1" t="s">
        <v>4929</v>
      </c>
      <c r="H1448" s="1" t="str">
        <f>IF(ISNUMBER(SEARCH("Episode",ViewingActivityRaw[[#This Row],[Title]])),"SERIE","MOVIE")</f>
        <v>SERIE</v>
      </c>
      <c r="I1448" s="1" t="s">
        <v>13</v>
      </c>
      <c r="J1448" s="1" t="s">
        <v>480</v>
      </c>
      <c r="K1448" s="3">
        <v>1.5335648148148149E-2</v>
      </c>
      <c r="L1448" s="1" t="s">
        <v>727</v>
      </c>
      <c r="M1448" s="1" t="s">
        <v>16</v>
      </c>
    </row>
    <row r="1449" spans="1:13" x14ac:dyDescent="0.3">
      <c r="A1449">
        <v>1448</v>
      </c>
      <c r="B1449" s="1" t="s">
        <v>10</v>
      </c>
      <c r="C1449" s="2">
        <v>43129.866666666669</v>
      </c>
      <c r="D1449" s="2"/>
      <c r="E1449" s="3">
        <v>1.4363425925925925E-2</v>
      </c>
      <c r="F1449" s="1" t="s">
        <v>13</v>
      </c>
      <c r="G1449" s="1" t="s">
        <v>4936</v>
      </c>
      <c r="H1449" s="1" t="str">
        <f>IF(ISNUMBER(SEARCH("Episode",ViewingActivityRaw[[#This Row],[Title]])),"SERIE","MOVIE")</f>
        <v>SERIE</v>
      </c>
      <c r="I1449" s="1" t="s">
        <v>13</v>
      </c>
      <c r="J1449" s="1" t="s">
        <v>480</v>
      </c>
      <c r="K1449" s="3">
        <v>1.5405092592592592E-2</v>
      </c>
      <c r="L1449" s="1" t="s">
        <v>725</v>
      </c>
      <c r="M1449" s="1" t="s">
        <v>16</v>
      </c>
    </row>
    <row r="1450" spans="1:13" x14ac:dyDescent="0.3">
      <c r="A1450">
        <v>1449</v>
      </c>
      <c r="B1450" s="1" t="s">
        <v>10</v>
      </c>
      <c r="C1450" s="2">
        <v>43130.870833333334</v>
      </c>
      <c r="D1450" s="2"/>
      <c r="E1450" s="3">
        <v>1.5405092592592592E-2</v>
      </c>
      <c r="F1450" s="1" t="s">
        <v>13</v>
      </c>
      <c r="G1450" s="1" t="s">
        <v>4925</v>
      </c>
      <c r="H1450" s="1" t="str">
        <f>IF(ISNUMBER(SEARCH("Episode",ViewingActivityRaw[[#This Row],[Title]])),"SERIE","MOVIE")</f>
        <v>SERIE</v>
      </c>
      <c r="I1450" s="1" t="s">
        <v>13</v>
      </c>
      <c r="J1450" s="1" t="s">
        <v>480</v>
      </c>
      <c r="K1450" s="3">
        <v>1.5405092592592592E-2</v>
      </c>
      <c r="L1450" s="1" t="s">
        <v>725</v>
      </c>
      <c r="M1450" s="1" t="s">
        <v>16</v>
      </c>
    </row>
    <row r="1451" spans="1:13" x14ac:dyDescent="0.3">
      <c r="A1451">
        <v>1450</v>
      </c>
      <c r="B1451" s="1" t="s">
        <v>10</v>
      </c>
      <c r="C1451" s="2">
        <v>43128.893750000003</v>
      </c>
      <c r="D1451" s="2"/>
      <c r="E1451" s="3">
        <v>1.4814814814814815E-2</v>
      </c>
      <c r="F1451" s="1" t="s">
        <v>13</v>
      </c>
      <c r="G1451" s="1" t="s">
        <v>4947</v>
      </c>
      <c r="H1451" s="1" t="str">
        <f>IF(ISNUMBER(SEARCH("Episode",ViewingActivityRaw[[#This Row],[Title]])),"SERIE","MOVIE")</f>
        <v>SERIE</v>
      </c>
      <c r="I1451" s="1" t="s">
        <v>13</v>
      </c>
      <c r="J1451" s="1" t="s">
        <v>480</v>
      </c>
      <c r="K1451" s="3">
        <v>1.5671296296296298E-2</v>
      </c>
      <c r="L1451" s="1" t="s">
        <v>3842</v>
      </c>
      <c r="M1451" s="1" t="s">
        <v>16</v>
      </c>
    </row>
    <row r="1452" spans="1:13" x14ac:dyDescent="0.3">
      <c r="A1452">
        <v>1451</v>
      </c>
      <c r="B1452" s="1" t="s">
        <v>10</v>
      </c>
      <c r="C1452" s="2">
        <v>43130.853472222225</v>
      </c>
      <c r="D1452" s="2"/>
      <c r="E1452" s="3">
        <v>1.4606481481481481E-2</v>
      </c>
      <c r="F1452" s="1" t="s">
        <v>13</v>
      </c>
      <c r="G1452" s="1" t="s">
        <v>4926</v>
      </c>
      <c r="H1452" s="1" t="str">
        <f>IF(ISNUMBER(SEARCH("Episode",ViewingActivityRaw[[#This Row],[Title]])),"SERIE","MOVIE")</f>
        <v>SERIE</v>
      </c>
      <c r="I1452" s="1" t="s">
        <v>13</v>
      </c>
      <c r="J1452" s="1" t="s">
        <v>480</v>
      </c>
      <c r="K1452" s="3">
        <v>1.5092592592592593E-2</v>
      </c>
      <c r="L1452" s="1" t="s">
        <v>453</v>
      </c>
      <c r="M1452" s="1" t="s">
        <v>16</v>
      </c>
    </row>
    <row r="1453" spans="1:13" x14ac:dyDescent="0.3">
      <c r="A1453">
        <v>1452</v>
      </c>
      <c r="B1453" s="1" t="s">
        <v>10</v>
      </c>
      <c r="C1453" s="2">
        <v>43130.886111111111</v>
      </c>
      <c r="D1453" s="2"/>
      <c r="E1453" s="3">
        <v>1.5069444444444444E-2</v>
      </c>
      <c r="F1453" s="1" t="s">
        <v>13</v>
      </c>
      <c r="G1453" s="1" t="s">
        <v>4924</v>
      </c>
      <c r="H1453" s="1" t="str">
        <f>IF(ISNUMBER(SEARCH("Episode",ViewingActivityRaw[[#This Row],[Title]])),"SERIE","MOVIE")</f>
        <v>SERIE</v>
      </c>
      <c r="I1453" s="1" t="s">
        <v>13</v>
      </c>
      <c r="J1453" s="1" t="s">
        <v>480</v>
      </c>
      <c r="K1453" s="3">
        <v>1.5416666666666667E-2</v>
      </c>
      <c r="L1453" s="1" t="s">
        <v>183</v>
      </c>
      <c r="M1453" s="1" t="s">
        <v>16</v>
      </c>
    </row>
    <row r="1454" spans="1:13" x14ac:dyDescent="0.3">
      <c r="A1454">
        <v>1453</v>
      </c>
      <c r="B1454" s="1" t="s">
        <v>10</v>
      </c>
      <c r="C1454" s="2">
        <v>43130.933333333334</v>
      </c>
      <c r="D1454" s="2"/>
      <c r="E1454" s="3">
        <v>1.4895833333333334E-2</v>
      </c>
      <c r="F1454" s="1" t="s">
        <v>13</v>
      </c>
      <c r="G1454" s="1" t="s">
        <v>4921</v>
      </c>
      <c r="H1454" s="1" t="str">
        <f>IF(ISNUMBER(SEARCH("Episode",ViewingActivityRaw[[#This Row],[Title]])),"SERIE","MOVIE")</f>
        <v>SERIE</v>
      </c>
      <c r="I1454" s="1" t="s">
        <v>13</v>
      </c>
      <c r="J1454" s="1" t="s">
        <v>480</v>
      </c>
      <c r="K1454" s="3">
        <v>1.5358796296296296E-2</v>
      </c>
      <c r="L1454" s="1" t="s">
        <v>723</v>
      </c>
      <c r="M1454" s="1" t="s">
        <v>16</v>
      </c>
    </row>
    <row r="1455" spans="1:13" x14ac:dyDescent="0.3">
      <c r="A1455">
        <v>1454</v>
      </c>
      <c r="B1455" s="1" t="s">
        <v>10</v>
      </c>
      <c r="C1455" s="2">
        <v>43131.782638888886</v>
      </c>
      <c r="D1455" s="2"/>
      <c r="E1455" s="3">
        <v>1.4872685185185185E-2</v>
      </c>
      <c r="F1455" s="1" t="s">
        <v>13</v>
      </c>
      <c r="G1455" s="1" t="s">
        <v>4919</v>
      </c>
      <c r="H1455" s="1" t="str">
        <f>IF(ISNUMBER(SEARCH("Episode",ViewingActivityRaw[[#This Row],[Title]])),"SERIE","MOVIE")</f>
        <v>SERIE</v>
      </c>
      <c r="I1455" s="1" t="s">
        <v>13</v>
      </c>
      <c r="J1455" s="1" t="s">
        <v>480</v>
      </c>
      <c r="K1455" s="3">
        <v>1.5370370370370371E-2</v>
      </c>
      <c r="L1455" s="1" t="s">
        <v>4911</v>
      </c>
      <c r="M1455" s="1" t="s">
        <v>16</v>
      </c>
    </row>
    <row r="1456" spans="1:13" x14ac:dyDescent="0.3">
      <c r="A1456">
        <v>1455</v>
      </c>
      <c r="B1456" s="1" t="s">
        <v>10</v>
      </c>
      <c r="C1456" s="2">
        <v>43132.918749999997</v>
      </c>
      <c r="D1456" s="2"/>
      <c r="E1456" s="3">
        <v>1.4988425925925926E-2</v>
      </c>
      <c r="F1456" s="1" t="s">
        <v>13</v>
      </c>
      <c r="G1456" s="1" t="s">
        <v>4898</v>
      </c>
      <c r="H1456" s="1" t="str">
        <f>IF(ISNUMBER(SEARCH("Episode",ViewingActivityRaw[[#This Row],[Title]])),"SERIE","MOVIE")</f>
        <v>SERIE</v>
      </c>
      <c r="I1456" s="1" t="s">
        <v>13</v>
      </c>
      <c r="J1456" s="1" t="s">
        <v>480</v>
      </c>
      <c r="K1456" s="3">
        <v>1.5358796296296296E-2</v>
      </c>
      <c r="L1456" s="1" t="s">
        <v>723</v>
      </c>
      <c r="M1456" s="1" t="s">
        <v>16</v>
      </c>
    </row>
    <row r="1457" spans="1:13" hidden="1" x14ac:dyDescent="0.3">
      <c r="A1457">
        <v>1456</v>
      </c>
      <c r="B1457" s="1" t="s">
        <v>10</v>
      </c>
      <c r="C1457" s="2">
        <v>44164.654861111114</v>
      </c>
      <c r="D1457" s="2"/>
      <c r="E1457" s="3">
        <v>1.0416666666666667E-4</v>
      </c>
      <c r="F1457" s="1" t="s">
        <v>11</v>
      </c>
      <c r="G1457" s="1" t="s">
        <v>2258</v>
      </c>
      <c r="H1457" s="1"/>
      <c r="I1457" s="1" t="s">
        <v>58</v>
      </c>
      <c r="J1457" s="1" t="s">
        <v>14</v>
      </c>
      <c r="K1457" s="3">
        <v>1.0416666666666667E-4</v>
      </c>
      <c r="L1457" s="1" t="s">
        <v>236</v>
      </c>
      <c r="M1457" s="1" t="s">
        <v>16</v>
      </c>
    </row>
    <row r="1458" spans="1:13" x14ac:dyDescent="0.3">
      <c r="A1458">
        <v>1457</v>
      </c>
      <c r="B1458" s="1" t="s">
        <v>10</v>
      </c>
      <c r="C1458" s="2">
        <v>43132.935416666667</v>
      </c>
      <c r="D1458" s="2"/>
      <c r="E1458" s="3">
        <v>1.3993055555555555E-2</v>
      </c>
      <c r="F1458" s="1" t="s">
        <v>13</v>
      </c>
      <c r="G1458" s="1" t="s">
        <v>4896</v>
      </c>
      <c r="H1458" s="1" t="str">
        <f>IF(ISNUMBER(SEARCH("Episode",ViewingActivityRaw[[#This Row],[Title]])),"SERIE","MOVIE")</f>
        <v>SERIE</v>
      </c>
      <c r="I1458" s="1" t="s">
        <v>13</v>
      </c>
      <c r="J1458" s="1" t="s">
        <v>480</v>
      </c>
      <c r="K1458" s="3">
        <v>2.9513888888888888E-3</v>
      </c>
      <c r="L1458" s="1" t="s">
        <v>4897</v>
      </c>
      <c r="M1458" s="1" t="s">
        <v>16</v>
      </c>
    </row>
    <row r="1459" spans="1:13" x14ac:dyDescent="0.3">
      <c r="A1459">
        <v>1458</v>
      </c>
      <c r="B1459" s="1" t="s">
        <v>10</v>
      </c>
      <c r="C1459" s="2">
        <v>43132.775000000001</v>
      </c>
      <c r="D1459" s="2"/>
      <c r="E1459" s="3">
        <v>1.4895833333333334E-2</v>
      </c>
      <c r="F1459" s="1" t="s">
        <v>13</v>
      </c>
      <c r="G1459" s="1" t="s">
        <v>4907</v>
      </c>
      <c r="H1459" s="1" t="str">
        <f>IF(ISNUMBER(SEARCH("Episode",ViewingActivityRaw[[#This Row],[Title]])),"SERIE","MOVIE")</f>
        <v>SERIE</v>
      </c>
      <c r="I1459" s="1" t="s">
        <v>13</v>
      </c>
      <c r="J1459" s="1" t="s">
        <v>480</v>
      </c>
      <c r="K1459" s="3">
        <v>1.5381944444444445E-2</v>
      </c>
      <c r="L1459" s="1" t="s">
        <v>2142</v>
      </c>
      <c r="M1459" s="1" t="s">
        <v>16</v>
      </c>
    </row>
    <row r="1460" spans="1:13" x14ac:dyDescent="0.3">
      <c r="A1460">
        <v>1459</v>
      </c>
      <c r="B1460" s="1" t="s">
        <v>10</v>
      </c>
      <c r="C1460" s="2">
        <v>43131.79791666667</v>
      </c>
      <c r="D1460" s="2"/>
      <c r="E1460" s="3">
        <v>1.4872685185185185E-2</v>
      </c>
      <c r="F1460" s="1" t="s">
        <v>13</v>
      </c>
      <c r="G1460" s="1" t="s">
        <v>4918</v>
      </c>
      <c r="H1460" s="1" t="str">
        <f>IF(ISNUMBER(SEARCH("Episode",ViewingActivityRaw[[#This Row],[Title]])),"SERIE","MOVIE")</f>
        <v>SERIE</v>
      </c>
      <c r="I1460" s="1" t="s">
        <v>13</v>
      </c>
      <c r="J1460" s="1" t="s">
        <v>480</v>
      </c>
      <c r="K1460" s="3">
        <v>1.5358796296296296E-2</v>
      </c>
      <c r="L1460" s="1" t="s">
        <v>723</v>
      </c>
      <c r="M1460" s="1" t="s">
        <v>16</v>
      </c>
    </row>
    <row r="1461" spans="1:13" x14ac:dyDescent="0.3">
      <c r="A1461">
        <v>1460</v>
      </c>
      <c r="B1461" s="1" t="s">
        <v>10</v>
      </c>
      <c r="C1461" s="2">
        <v>43132.837500000001</v>
      </c>
      <c r="D1461" s="2"/>
      <c r="E1461" s="3">
        <v>1.4895833333333334E-2</v>
      </c>
      <c r="F1461" s="1" t="s">
        <v>13</v>
      </c>
      <c r="G1461" s="1" t="s">
        <v>4903</v>
      </c>
      <c r="H1461" s="1" t="str">
        <f>IF(ISNUMBER(SEARCH("Episode",ViewingActivityRaw[[#This Row],[Title]])),"SERIE","MOVIE")</f>
        <v>SERIE</v>
      </c>
      <c r="I1461" s="1" t="s">
        <v>13</v>
      </c>
      <c r="J1461" s="1" t="s">
        <v>480</v>
      </c>
      <c r="K1461" s="3">
        <v>1.5381944444444445E-2</v>
      </c>
      <c r="L1461" s="1" t="s">
        <v>2142</v>
      </c>
      <c r="M1461" s="1" t="s">
        <v>16</v>
      </c>
    </row>
    <row r="1462" spans="1:13" x14ac:dyDescent="0.3">
      <c r="A1462">
        <v>1461</v>
      </c>
      <c r="B1462" s="1" t="s">
        <v>10</v>
      </c>
      <c r="C1462" s="2">
        <v>43132.853472222225</v>
      </c>
      <c r="D1462" s="2"/>
      <c r="E1462" s="3">
        <v>1.5381944444444445E-2</v>
      </c>
      <c r="F1462" s="1" t="s">
        <v>13</v>
      </c>
      <c r="G1462" s="1" t="s">
        <v>4902</v>
      </c>
      <c r="H1462" s="1" t="str">
        <f>IF(ISNUMBER(SEARCH("Episode",ViewingActivityRaw[[#This Row],[Title]])),"SERIE","MOVIE")</f>
        <v>SERIE</v>
      </c>
      <c r="I1462" s="1" t="s">
        <v>13</v>
      </c>
      <c r="J1462" s="1" t="s">
        <v>480</v>
      </c>
      <c r="K1462" s="3">
        <v>1.5381944444444445E-2</v>
      </c>
      <c r="L1462" s="1" t="s">
        <v>2142</v>
      </c>
      <c r="M1462" s="1" t="s">
        <v>16</v>
      </c>
    </row>
    <row r="1463" spans="1:13" x14ac:dyDescent="0.3">
      <c r="A1463">
        <v>1462</v>
      </c>
      <c r="B1463" s="1" t="s">
        <v>10</v>
      </c>
      <c r="C1463" s="2">
        <v>43131.842361111114</v>
      </c>
      <c r="D1463" s="2"/>
      <c r="E1463" s="3">
        <v>1.5347222222222222E-2</v>
      </c>
      <c r="F1463" s="1" t="s">
        <v>13</v>
      </c>
      <c r="G1463" s="1" t="s">
        <v>4915</v>
      </c>
      <c r="H1463" s="1" t="str">
        <f>IF(ISNUMBER(SEARCH("Episode",ViewingActivityRaw[[#This Row],[Title]])),"SERIE","MOVIE")</f>
        <v>SERIE</v>
      </c>
      <c r="I1463" s="1" t="s">
        <v>13</v>
      </c>
      <c r="J1463" s="1" t="s">
        <v>480</v>
      </c>
      <c r="K1463" s="3">
        <v>1.5358796296296296E-2</v>
      </c>
      <c r="L1463" s="1" t="s">
        <v>723</v>
      </c>
      <c r="M1463" s="1" t="s">
        <v>16</v>
      </c>
    </row>
    <row r="1464" spans="1:13" x14ac:dyDescent="0.3">
      <c r="A1464">
        <v>1463</v>
      </c>
      <c r="B1464" s="1" t="s">
        <v>10</v>
      </c>
      <c r="C1464" s="2">
        <v>43131.765972222223</v>
      </c>
      <c r="D1464" s="2"/>
      <c r="E1464" s="3">
        <v>1.5011574074074075E-2</v>
      </c>
      <c r="F1464" s="1" t="s">
        <v>13</v>
      </c>
      <c r="G1464" s="1" t="s">
        <v>4920</v>
      </c>
      <c r="H1464" s="1" t="str">
        <f>IF(ISNUMBER(SEARCH("Episode",ViewingActivityRaw[[#This Row],[Title]])),"SERIE","MOVIE")</f>
        <v>SERIE</v>
      </c>
      <c r="I1464" s="1" t="s">
        <v>13</v>
      </c>
      <c r="J1464" s="1" t="s">
        <v>480</v>
      </c>
      <c r="K1464" s="3">
        <v>1.5370370370370371E-2</v>
      </c>
      <c r="L1464" s="1" t="s">
        <v>4911</v>
      </c>
      <c r="M1464" s="1" t="s">
        <v>16</v>
      </c>
    </row>
    <row r="1465" spans="1:13" x14ac:dyDescent="0.3">
      <c r="A1465">
        <v>1464</v>
      </c>
      <c r="B1465" s="1" t="s">
        <v>10</v>
      </c>
      <c r="C1465" s="2">
        <v>43132.724305555559</v>
      </c>
      <c r="D1465" s="2"/>
      <c r="E1465" s="3">
        <v>1.4884259259259259E-2</v>
      </c>
      <c r="F1465" s="1" t="s">
        <v>13</v>
      </c>
      <c r="G1465" s="1" t="s">
        <v>4910</v>
      </c>
      <c r="H1465" s="1" t="str">
        <f>IF(ISNUMBER(SEARCH("Episode",ViewingActivityRaw[[#This Row],[Title]])),"SERIE","MOVIE")</f>
        <v>SERIE</v>
      </c>
      <c r="I1465" s="1" t="s">
        <v>13</v>
      </c>
      <c r="J1465" s="1" t="s">
        <v>480</v>
      </c>
      <c r="K1465" s="3">
        <v>1.5370370370370371E-2</v>
      </c>
      <c r="L1465" s="1" t="s">
        <v>4911</v>
      </c>
      <c r="M1465" s="1" t="s">
        <v>16</v>
      </c>
    </row>
    <row r="1466" spans="1:13" x14ac:dyDescent="0.3">
      <c r="A1466">
        <v>1465</v>
      </c>
      <c r="B1466" s="1" t="s">
        <v>10</v>
      </c>
      <c r="C1466" s="2">
        <v>43131.85833333333</v>
      </c>
      <c r="D1466" s="2"/>
      <c r="E1466" s="3">
        <v>1.4884259259259259E-2</v>
      </c>
      <c r="F1466" s="1" t="s">
        <v>13</v>
      </c>
      <c r="G1466" s="1" t="s">
        <v>4914</v>
      </c>
      <c r="H1466" s="1" t="str">
        <f>IF(ISNUMBER(SEARCH("Episode",ViewingActivityRaw[[#This Row],[Title]])),"SERIE","MOVIE")</f>
        <v>SERIE</v>
      </c>
      <c r="I1466" s="1" t="s">
        <v>13</v>
      </c>
      <c r="J1466" s="1" t="s">
        <v>480</v>
      </c>
      <c r="K1466" s="3">
        <v>1.5370370370370371E-2</v>
      </c>
      <c r="L1466" s="1" t="s">
        <v>4911</v>
      </c>
      <c r="M1466" s="1" t="s">
        <v>16</v>
      </c>
    </row>
    <row r="1467" spans="1:13" x14ac:dyDescent="0.3">
      <c r="A1467">
        <v>1466</v>
      </c>
      <c r="B1467" s="1" t="s">
        <v>10</v>
      </c>
      <c r="C1467" s="2">
        <v>43132.739583333336</v>
      </c>
      <c r="D1467" s="2"/>
      <c r="E1467" s="3">
        <v>1.4895833333333334E-2</v>
      </c>
      <c r="F1467" s="1" t="s">
        <v>13</v>
      </c>
      <c r="G1467" s="1" t="s">
        <v>4909</v>
      </c>
      <c r="H1467" s="1" t="str">
        <f>IF(ISNUMBER(SEARCH("Episode",ViewingActivityRaw[[#This Row],[Title]])),"SERIE","MOVIE")</f>
        <v>SERIE</v>
      </c>
      <c r="I1467" s="1" t="s">
        <v>13</v>
      </c>
      <c r="J1467" s="1" t="s">
        <v>480</v>
      </c>
      <c r="K1467" s="3">
        <v>1.5381944444444445E-2</v>
      </c>
      <c r="L1467" s="1" t="s">
        <v>2142</v>
      </c>
      <c r="M1467" s="1" t="s">
        <v>16</v>
      </c>
    </row>
    <row r="1468" spans="1:13" x14ac:dyDescent="0.3">
      <c r="A1468">
        <v>1467</v>
      </c>
      <c r="B1468" s="1" t="s">
        <v>10</v>
      </c>
      <c r="C1468" s="2">
        <v>43132.754861111112</v>
      </c>
      <c r="D1468" s="2"/>
      <c r="E1468" s="3">
        <v>1.5347222222222222E-2</v>
      </c>
      <c r="F1468" s="1" t="s">
        <v>13</v>
      </c>
      <c r="G1468" s="1" t="s">
        <v>4908</v>
      </c>
      <c r="H1468" s="1" t="str">
        <f>IF(ISNUMBER(SEARCH("Episode",ViewingActivityRaw[[#This Row],[Title]])),"SERIE","MOVIE")</f>
        <v>SERIE</v>
      </c>
      <c r="I1468" s="1" t="s">
        <v>13</v>
      </c>
      <c r="J1468" s="1" t="s">
        <v>480</v>
      </c>
      <c r="K1468" s="3">
        <v>1.5347222222222222E-2</v>
      </c>
      <c r="L1468" s="1" t="s">
        <v>595</v>
      </c>
      <c r="M1468" s="1" t="s">
        <v>16</v>
      </c>
    </row>
    <row r="1469" spans="1:13" x14ac:dyDescent="0.3">
      <c r="A1469">
        <v>1468</v>
      </c>
      <c r="B1469" s="1" t="s">
        <v>10</v>
      </c>
      <c r="C1469" s="2">
        <v>43132.899305555555</v>
      </c>
      <c r="D1469" s="2"/>
      <c r="E1469" s="3">
        <v>1.5023148148148148E-2</v>
      </c>
      <c r="F1469" s="1" t="s">
        <v>13</v>
      </c>
      <c r="G1469" s="1" t="s">
        <v>4899</v>
      </c>
      <c r="H1469" s="1" t="str">
        <f>IF(ISNUMBER(SEARCH("Episode",ViewingActivityRaw[[#This Row],[Title]])),"SERIE","MOVIE")</f>
        <v>SERIE</v>
      </c>
      <c r="I1469" s="1" t="s">
        <v>13</v>
      </c>
      <c r="J1469" s="1" t="s">
        <v>480</v>
      </c>
      <c r="K1469" s="3">
        <v>1.5324074074074073E-2</v>
      </c>
      <c r="L1469" s="1" t="s">
        <v>3083</v>
      </c>
      <c r="M1469" s="1" t="s">
        <v>16</v>
      </c>
    </row>
    <row r="1470" spans="1:13" x14ac:dyDescent="0.3">
      <c r="A1470">
        <v>1469</v>
      </c>
      <c r="B1470" s="1" t="s">
        <v>10</v>
      </c>
      <c r="C1470" s="2">
        <v>43132.822222222225</v>
      </c>
      <c r="D1470" s="2"/>
      <c r="E1470" s="3">
        <v>1.4930555555555556E-2</v>
      </c>
      <c r="F1470" s="1" t="s">
        <v>13</v>
      </c>
      <c r="G1470" s="1" t="s">
        <v>4904</v>
      </c>
      <c r="H1470" s="1" t="str">
        <f>IF(ISNUMBER(SEARCH("Episode",ViewingActivityRaw[[#This Row],[Title]])),"SERIE","MOVIE")</f>
        <v>SERIE</v>
      </c>
      <c r="I1470" s="1" t="s">
        <v>13</v>
      </c>
      <c r="J1470" s="1" t="s">
        <v>480</v>
      </c>
      <c r="K1470" s="3">
        <v>1.5381944444444445E-2</v>
      </c>
      <c r="L1470" s="1" t="s">
        <v>2142</v>
      </c>
      <c r="M1470" s="1" t="s">
        <v>16</v>
      </c>
    </row>
    <row r="1471" spans="1:13" x14ac:dyDescent="0.3">
      <c r="A1471">
        <v>1470</v>
      </c>
      <c r="B1471" s="1" t="s">
        <v>10</v>
      </c>
      <c r="C1471" s="2">
        <v>43131.872916666667</v>
      </c>
      <c r="D1471" s="2"/>
      <c r="E1471" s="3">
        <v>1.4884259259259259E-2</v>
      </c>
      <c r="F1471" s="1" t="s">
        <v>13</v>
      </c>
      <c r="G1471" s="1" t="s">
        <v>4913</v>
      </c>
      <c r="H1471" s="1" t="str">
        <f>IF(ISNUMBER(SEARCH("Episode",ViewingActivityRaw[[#This Row],[Title]])),"SERIE","MOVIE")</f>
        <v>SERIE</v>
      </c>
      <c r="I1471" s="1" t="s">
        <v>13</v>
      </c>
      <c r="J1471" s="1" t="s">
        <v>480</v>
      </c>
      <c r="K1471" s="3">
        <v>1.5370370370370371E-2</v>
      </c>
      <c r="L1471" s="1" t="s">
        <v>4911</v>
      </c>
      <c r="M1471" s="1" t="s">
        <v>16</v>
      </c>
    </row>
    <row r="1472" spans="1:13" x14ac:dyDescent="0.3">
      <c r="A1472">
        <v>1471</v>
      </c>
      <c r="B1472" s="1" t="s">
        <v>10</v>
      </c>
      <c r="C1472" s="2">
        <v>43132.884027777778</v>
      </c>
      <c r="D1472" s="2"/>
      <c r="E1472" s="3">
        <v>1.4872685185185185E-2</v>
      </c>
      <c r="F1472" s="1" t="s">
        <v>13</v>
      </c>
      <c r="G1472" s="1" t="s">
        <v>4900</v>
      </c>
      <c r="H1472" s="1" t="str">
        <f>IF(ISNUMBER(SEARCH("Episode",ViewingActivityRaw[[#This Row],[Title]])),"SERIE","MOVIE")</f>
        <v>SERIE</v>
      </c>
      <c r="I1472" s="1" t="s">
        <v>13</v>
      </c>
      <c r="J1472" s="1" t="s">
        <v>480</v>
      </c>
      <c r="K1472" s="3">
        <v>1.5347222222222222E-2</v>
      </c>
      <c r="L1472" s="1" t="s">
        <v>595</v>
      </c>
      <c r="M1472" s="1" t="s">
        <v>16</v>
      </c>
    </row>
    <row r="1473" spans="1:13" x14ac:dyDescent="0.3">
      <c r="A1473">
        <v>1472</v>
      </c>
      <c r="B1473" s="1" t="s">
        <v>10</v>
      </c>
      <c r="C1473" s="2">
        <v>43132.806944444441</v>
      </c>
      <c r="D1473" s="2"/>
      <c r="E1473" s="3">
        <v>1.480324074074074E-2</v>
      </c>
      <c r="F1473" s="1" t="s">
        <v>13</v>
      </c>
      <c r="G1473" s="1" t="s">
        <v>4905</v>
      </c>
      <c r="H1473" s="1" t="str">
        <f>IF(ISNUMBER(SEARCH("Episode",ViewingActivityRaw[[#This Row],[Title]])),"SERIE","MOVIE")</f>
        <v>SERIE</v>
      </c>
      <c r="I1473" s="1" t="s">
        <v>13</v>
      </c>
      <c r="J1473" s="1" t="s">
        <v>480</v>
      </c>
      <c r="K1473" s="3">
        <v>1.5300925925925926E-2</v>
      </c>
      <c r="L1473" s="1" t="s">
        <v>3085</v>
      </c>
      <c r="M1473" s="1" t="s">
        <v>16</v>
      </c>
    </row>
    <row r="1474" spans="1:13" x14ac:dyDescent="0.3">
      <c r="A1474">
        <v>1473</v>
      </c>
      <c r="B1474" s="1" t="s">
        <v>10</v>
      </c>
      <c r="C1474" s="2">
        <v>43132.792361111111</v>
      </c>
      <c r="D1474" s="2"/>
      <c r="E1474" s="3">
        <v>1.4976851851851852E-2</v>
      </c>
      <c r="F1474" s="1" t="s">
        <v>13</v>
      </c>
      <c r="G1474" s="1" t="s">
        <v>4906</v>
      </c>
      <c r="H1474" s="1" t="str">
        <f>IF(ISNUMBER(SEARCH("Episode",ViewingActivityRaw[[#This Row],[Title]])),"SERIE","MOVIE")</f>
        <v>SERIE</v>
      </c>
      <c r="I1474" s="1" t="s">
        <v>13</v>
      </c>
      <c r="J1474" s="1" t="s">
        <v>480</v>
      </c>
      <c r="K1474" s="3">
        <v>1.5358796296296296E-2</v>
      </c>
      <c r="L1474" s="1" t="s">
        <v>723</v>
      </c>
      <c r="M1474" s="1" t="s">
        <v>16</v>
      </c>
    </row>
    <row r="1475" spans="1:13" x14ac:dyDescent="0.3">
      <c r="A1475">
        <v>1474</v>
      </c>
      <c r="B1475" s="1" t="s">
        <v>10</v>
      </c>
      <c r="C1475" s="2">
        <v>43131.888888888891</v>
      </c>
      <c r="D1475" s="2"/>
      <c r="E1475" s="3">
        <v>1.4872685185185185E-2</v>
      </c>
      <c r="F1475" s="1" t="s">
        <v>13</v>
      </c>
      <c r="G1475" s="1" t="s">
        <v>4912</v>
      </c>
      <c r="H1475" s="1" t="str">
        <f>IF(ISNUMBER(SEARCH("Episode",ViewingActivityRaw[[#This Row],[Title]])),"SERIE","MOVIE")</f>
        <v>SERIE</v>
      </c>
      <c r="I1475" s="1" t="s">
        <v>13</v>
      </c>
      <c r="J1475" s="1" t="s">
        <v>480</v>
      </c>
      <c r="K1475" s="3">
        <v>1.5358796296296296E-2</v>
      </c>
      <c r="L1475" s="1" t="s">
        <v>723</v>
      </c>
      <c r="M1475" s="1" t="s">
        <v>16</v>
      </c>
    </row>
    <row r="1476" spans="1:13" x14ac:dyDescent="0.3">
      <c r="A1476">
        <v>1475</v>
      </c>
      <c r="B1476" s="1" t="s">
        <v>10</v>
      </c>
      <c r="C1476" s="2">
        <v>43131.8125</v>
      </c>
      <c r="D1476" s="2"/>
      <c r="E1476" s="3">
        <v>1.4872685185185185E-2</v>
      </c>
      <c r="F1476" s="1" t="s">
        <v>13</v>
      </c>
      <c r="G1476" s="1" t="s">
        <v>4917</v>
      </c>
      <c r="H1476" s="1" t="str">
        <f>IF(ISNUMBER(SEARCH("Episode",ViewingActivityRaw[[#This Row],[Title]])),"SERIE","MOVIE")</f>
        <v>SERIE</v>
      </c>
      <c r="I1476" s="1" t="s">
        <v>13</v>
      </c>
      <c r="J1476" s="1" t="s">
        <v>480</v>
      </c>
      <c r="K1476" s="3">
        <v>1.5370370370370371E-2</v>
      </c>
      <c r="L1476" s="1" t="s">
        <v>4911</v>
      </c>
      <c r="M1476" s="1" t="s">
        <v>16</v>
      </c>
    </row>
    <row r="1477" spans="1:13" x14ac:dyDescent="0.3">
      <c r="A1477">
        <v>1476</v>
      </c>
      <c r="B1477" s="1" t="s">
        <v>10</v>
      </c>
      <c r="C1477" s="2">
        <v>43132.869444444441</v>
      </c>
      <c r="D1477" s="2"/>
      <c r="E1477" s="3">
        <v>1.4895833333333334E-2</v>
      </c>
      <c r="F1477" s="1" t="s">
        <v>13</v>
      </c>
      <c r="G1477" s="1" t="s">
        <v>4901</v>
      </c>
      <c r="H1477" s="1" t="str">
        <f>IF(ISNUMBER(SEARCH("Episode",ViewingActivityRaw[[#This Row],[Title]])),"SERIE","MOVIE")</f>
        <v>SERIE</v>
      </c>
      <c r="I1477" s="1" t="s">
        <v>13</v>
      </c>
      <c r="J1477" s="1" t="s">
        <v>480</v>
      </c>
      <c r="K1477" s="3">
        <v>1.5381944444444445E-2</v>
      </c>
      <c r="L1477" s="1" t="s">
        <v>2142</v>
      </c>
      <c r="M1477" s="1" t="s">
        <v>16</v>
      </c>
    </row>
    <row r="1478" spans="1:13" x14ac:dyDescent="0.3">
      <c r="A1478">
        <v>1477</v>
      </c>
      <c r="B1478" s="1" t="s">
        <v>10</v>
      </c>
      <c r="C1478" s="2">
        <v>43131.827777777777</v>
      </c>
      <c r="D1478" s="2"/>
      <c r="E1478" s="3">
        <v>1.4884259259259259E-2</v>
      </c>
      <c r="F1478" s="1" t="s">
        <v>13</v>
      </c>
      <c r="G1478" s="1" t="s">
        <v>4916</v>
      </c>
      <c r="H1478" s="1" t="str">
        <f>IF(ISNUMBER(SEARCH("Episode",ViewingActivityRaw[[#This Row],[Title]])),"SERIE","MOVIE")</f>
        <v>SERIE</v>
      </c>
      <c r="I1478" s="1" t="s">
        <v>13</v>
      </c>
      <c r="J1478" s="1" t="s">
        <v>480</v>
      </c>
      <c r="K1478" s="3">
        <v>1.5370370370370371E-2</v>
      </c>
      <c r="L1478" s="1" t="s">
        <v>4911</v>
      </c>
      <c r="M1478" s="1" t="s">
        <v>16</v>
      </c>
    </row>
    <row r="1479" spans="1:13" x14ac:dyDescent="0.3">
      <c r="A1479">
        <v>1478</v>
      </c>
      <c r="B1479" s="1" t="s">
        <v>10</v>
      </c>
      <c r="C1479" s="2">
        <v>43133.760416666664</v>
      </c>
      <c r="D1479" s="2"/>
      <c r="E1479" s="3">
        <v>1.4988425925925926E-2</v>
      </c>
      <c r="F1479" s="1" t="s">
        <v>13</v>
      </c>
      <c r="G1479" s="1" t="s">
        <v>4895</v>
      </c>
      <c r="H1479" s="1" t="str">
        <f>IF(ISNUMBER(SEARCH("Episode",ViewingActivityRaw[[#This Row],[Title]])),"SERIE","MOVIE")</f>
        <v>SERIE</v>
      </c>
      <c r="I1479" s="1" t="s">
        <v>13</v>
      </c>
      <c r="J1479" s="1" t="s">
        <v>480</v>
      </c>
      <c r="K1479" s="3">
        <v>1.5347222222222222E-2</v>
      </c>
      <c r="L1479" s="1" t="s">
        <v>595</v>
      </c>
      <c r="M1479" s="1" t="s">
        <v>16</v>
      </c>
    </row>
    <row r="1480" spans="1:13" x14ac:dyDescent="0.3">
      <c r="A1480">
        <v>1479</v>
      </c>
      <c r="B1480" s="1" t="s">
        <v>10</v>
      </c>
      <c r="C1480" s="2">
        <v>43133.90625</v>
      </c>
      <c r="D1480" s="2"/>
      <c r="E1480" s="3">
        <v>8.3333333333333339E-4</v>
      </c>
      <c r="F1480" s="1" t="s">
        <v>13</v>
      </c>
      <c r="G1480" s="1" t="s">
        <v>4890</v>
      </c>
      <c r="H1480" s="1" t="str">
        <f>IF(ISNUMBER(SEARCH("Episode",ViewingActivityRaw[[#This Row],[Title]])),"SERIE","MOVIE")</f>
        <v>SERIE</v>
      </c>
      <c r="I1480" s="1" t="s">
        <v>13</v>
      </c>
      <c r="J1480" s="1" t="s">
        <v>480</v>
      </c>
      <c r="K1480" s="3">
        <v>1.5185185185185185E-2</v>
      </c>
      <c r="L1480" s="1" t="s">
        <v>3090</v>
      </c>
      <c r="M1480" s="1" t="s">
        <v>16</v>
      </c>
    </row>
    <row r="1481" spans="1:13" x14ac:dyDescent="0.3">
      <c r="A1481">
        <v>1480</v>
      </c>
      <c r="B1481" s="1" t="s">
        <v>10</v>
      </c>
      <c r="C1481" s="2">
        <v>43134.6</v>
      </c>
      <c r="D1481" s="2"/>
      <c r="E1481" s="3">
        <v>1.4814814814814815E-2</v>
      </c>
      <c r="F1481" s="1" t="s">
        <v>13</v>
      </c>
      <c r="G1481" s="1" t="s">
        <v>4881</v>
      </c>
      <c r="H1481" s="1" t="str">
        <f>IF(ISNUMBER(SEARCH("Episode",ViewingActivityRaw[[#This Row],[Title]])),"SERIE","MOVIE")</f>
        <v>SERIE</v>
      </c>
      <c r="I1481" s="1" t="s">
        <v>13</v>
      </c>
      <c r="J1481" s="1" t="s">
        <v>480</v>
      </c>
      <c r="K1481" s="3">
        <v>1.5173611111111112E-2</v>
      </c>
      <c r="L1481" s="1" t="s">
        <v>721</v>
      </c>
      <c r="M1481" s="1" t="s">
        <v>16</v>
      </c>
    </row>
    <row r="1482" spans="1:13" x14ac:dyDescent="0.3">
      <c r="A1482">
        <v>1481</v>
      </c>
      <c r="B1482" s="1" t="s">
        <v>10</v>
      </c>
      <c r="C1482" s="2">
        <v>43134.657638888886</v>
      </c>
      <c r="D1482" s="2"/>
      <c r="E1482" s="3">
        <v>1.0925925925925926E-2</v>
      </c>
      <c r="F1482" s="1" t="s">
        <v>13</v>
      </c>
      <c r="G1482" s="1" t="s">
        <v>4880</v>
      </c>
      <c r="H1482" s="1" t="str">
        <f>IF(ISNUMBER(SEARCH("Episode",ViewingActivityRaw[[#This Row],[Title]])),"SERIE","MOVIE")</f>
        <v>SERIE</v>
      </c>
      <c r="I1482" s="1" t="s">
        <v>13</v>
      </c>
      <c r="J1482" s="1" t="s">
        <v>480</v>
      </c>
      <c r="K1482" s="3">
        <v>1.5196759259259259E-2</v>
      </c>
      <c r="L1482" s="1" t="s">
        <v>1297</v>
      </c>
      <c r="M1482" s="1" t="s">
        <v>16</v>
      </c>
    </row>
    <row r="1483" spans="1:13" x14ac:dyDescent="0.3">
      <c r="A1483">
        <v>1482</v>
      </c>
      <c r="B1483" s="1" t="s">
        <v>10</v>
      </c>
      <c r="C1483" s="2">
        <v>43134.584722222222</v>
      </c>
      <c r="D1483" s="2"/>
      <c r="E1483" s="3">
        <v>1.4814814814814815E-2</v>
      </c>
      <c r="F1483" s="1" t="s">
        <v>13</v>
      </c>
      <c r="G1483" s="1" t="s">
        <v>4882</v>
      </c>
      <c r="H1483" s="1" t="str">
        <f>IF(ISNUMBER(SEARCH("Episode",ViewingActivityRaw[[#This Row],[Title]])),"SERIE","MOVIE")</f>
        <v>SERIE</v>
      </c>
      <c r="I1483" s="1" t="s">
        <v>13</v>
      </c>
      <c r="J1483" s="1" t="s">
        <v>480</v>
      </c>
      <c r="K1483" s="3">
        <v>1.5243055555555555E-2</v>
      </c>
      <c r="L1483" s="1" t="s">
        <v>715</v>
      </c>
      <c r="M1483" s="1" t="s">
        <v>16</v>
      </c>
    </row>
    <row r="1484" spans="1:13" x14ac:dyDescent="0.3">
      <c r="A1484">
        <v>1483</v>
      </c>
      <c r="B1484" s="1" t="s">
        <v>10</v>
      </c>
      <c r="C1484" s="2">
        <v>43133.834027777775</v>
      </c>
      <c r="D1484" s="2"/>
      <c r="E1484" s="3">
        <v>1.4826388888888889E-2</v>
      </c>
      <c r="F1484" s="1" t="s">
        <v>13</v>
      </c>
      <c r="G1484" s="1" t="s">
        <v>4892</v>
      </c>
      <c r="H1484" s="1" t="str">
        <f>IF(ISNUMBER(SEARCH("Episode",ViewingActivityRaw[[#This Row],[Title]])),"SERIE","MOVIE")</f>
        <v>SERIE</v>
      </c>
      <c r="I1484" s="1" t="s">
        <v>13</v>
      </c>
      <c r="J1484" s="1" t="s">
        <v>480</v>
      </c>
      <c r="K1484" s="3">
        <v>1.5185185185185185E-2</v>
      </c>
      <c r="L1484" s="1" t="s">
        <v>3090</v>
      </c>
      <c r="M1484" s="1" t="s">
        <v>16</v>
      </c>
    </row>
    <row r="1485" spans="1:13" x14ac:dyDescent="0.3">
      <c r="A1485">
        <v>1484</v>
      </c>
      <c r="B1485" s="1" t="s">
        <v>10</v>
      </c>
      <c r="C1485" s="2">
        <v>43134.797222222223</v>
      </c>
      <c r="D1485" s="2"/>
      <c r="E1485" s="3">
        <v>1.5300925925925926E-2</v>
      </c>
      <c r="F1485" s="1" t="s">
        <v>13</v>
      </c>
      <c r="G1485" s="1" t="s">
        <v>4874</v>
      </c>
      <c r="H1485" s="1" t="str">
        <f>IF(ISNUMBER(SEARCH("Episode",ViewingActivityRaw[[#This Row],[Title]])),"SERIE","MOVIE")</f>
        <v>SERIE</v>
      </c>
      <c r="I1485" s="1" t="s">
        <v>13</v>
      </c>
      <c r="J1485" s="1" t="s">
        <v>480</v>
      </c>
      <c r="K1485" s="3">
        <v>1.5300925925925926E-2</v>
      </c>
      <c r="L1485" s="1" t="s">
        <v>3085</v>
      </c>
      <c r="M1485" s="1" t="s">
        <v>16</v>
      </c>
    </row>
    <row r="1486" spans="1:13" hidden="1" x14ac:dyDescent="0.3">
      <c r="A1486">
        <v>1485</v>
      </c>
      <c r="B1486" s="1" t="s">
        <v>10</v>
      </c>
      <c r="C1486" s="2">
        <v>44158.825694444444</v>
      </c>
      <c r="D1486" s="2"/>
      <c r="E1486" s="3">
        <v>6.9444444444444444E-5</v>
      </c>
      <c r="F1486" s="1" t="s">
        <v>11</v>
      </c>
      <c r="G1486" s="1" t="s">
        <v>2301</v>
      </c>
      <c r="H1486" s="1"/>
      <c r="I1486" s="1" t="s">
        <v>232</v>
      </c>
      <c r="J1486" s="1" t="s">
        <v>699</v>
      </c>
      <c r="K1486" s="3">
        <v>6.9444444444444444E-5</v>
      </c>
      <c r="L1486" s="1" t="s">
        <v>73</v>
      </c>
      <c r="M1486" s="1" t="s">
        <v>16</v>
      </c>
    </row>
    <row r="1487" spans="1:13" hidden="1" x14ac:dyDescent="0.3">
      <c r="A1487">
        <v>1486</v>
      </c>
      <c r="B1487" s="1" t="s">
        <v>10</v>
      </c>
      <c r="C1487" s="2">
        <v>44158.824999999997</v>
      </c>
      <c r="D1487" s="2"/>
      <c r="E1487" s="3">
        <v>1.7361111111111112E-4</v>
      </c>
      <c r="F1487" s="1" t="s">
        <v>11</v>
      </c>
      <c r="G1487" s="1" t="s">
        <v>2302</v>
      </c>
      <c r="H1487" s="1"/>
      <c r="I1487" s="1" t="s">
        <v>33</v>
      </c>
      <c r="J1487" s="1" t="s">
        <v>699</v>
      </c>
      <c r="K1487" s="3">
        <v>1.7361111111111112E-4</v>
      </c>
      <c r="L1487" s="1" t="s">
        <v>385</v>
      </c>
      <c r="M1487" s="1" t="s">
        <v>16</v>
      </c>
    </row>
    <row r="1488" spans="1:13" hidden="1" x14ac:dyDescent="0.3">
      <c r="A1488">
        <v>1487</v>
      </c>
      <c r="B1488" s="1" t="s">
        <v>10</v>
      </c>
      <c r="C1488" s="2">
        <v>44158.824999999997</v>
      </c>
      <c r="D1488" s="2"/>
      <c r="E1488" s="3">
        <v>1.9675925925925926E-4</v>
      </c>
      <c r="F1488" s="1" t="s">
        <v>11</v>
      </c>
      <c r="G1488" s="1" t="s">
        <v>2303</v>
      </c>
      <c r="H1488" s="1"/>
      <c r="I1488" s="1" t="s">
        <v>33</v>
      </c>
      <c r="J1488" s="1" t="s">
        <v>699</v>
      </c>
      <c r="K1488" s="3">
        <v>1.9675925925925926E-4</v>
      </c>
      <c r="L1488" s="1" t="s">
        <v>507</v>
      </c>
      <c r="M1488" s="1" t="s">
        <v>16</v>
      </c>
    </row>
    <row r="1489" spans="1:13" hidden="1" x14ac:dyDescent="0.3">
      <c r="A1489">
        <v>1488</v>
      </c>
      <c r="B1489" s="1" t="s">
        <v>10</v>
      </c>
      <c r="C1489" s="2">
        <v>44158.824305555558</v>
      </c>
      <c r="D1489" s="2"/>
      <c r="E1489" s="3">
        <v>1.6203703703703703E-4</v>
      </c>
      <c r="F1489" s="1" t="s">
        <v>11</v>
      </c>
      <c r="G1489" s="1" t="s">
        <v>2304</v>
      </c>
      <c r="H1489" s="1"/>
      <c r="I1489" s="1" t="s">
        <v>33</v>
      </c>
      <c r="J1489" s="1" t="s">
        <v>699</v>
      </c>
      <c r="K1489" s="3">
        <v>1.7361111111111112E-4</v>
      </c>
      <c r="L1489" s="1" t="s">
        <v>385</v>
      </c>
      <c r="M1489" s="1" t="s">
        <v>16</v>
      </c>
    </row>
    <row r="1490" spans="1:13" x14ac:dyDescent="0.3">
      <c r="A1490">
        <v>1489</v>
      </c>
      <c r="B1490" s="1" t="s">
        <v>10</v>
      </c>
      <c r="C1490" s="2">
        <v>43133.906944444447</v>
      </c>
      <c r="D1490" s="2"/>
      <c r="E1490" s="3">
        <v>1.5173611111111112E-2</v>
      </c>
      <c r="F1490" s="1" t="s">
        <v>13</v>
      </c>
      <c r="G1490" s="1" t="s">
        <v>4889</v>
      </c>
      <c r="H1490" s="1" t="str">
        <f>IF(ISNUMBER(SEARCH("Episode",ViewingActivityRaw[[#This Row],[Title]])),"SERIE","MOVIE")</f>
        <v>SERIE</v>
      </c>
      <c r="I1490" s="1" t="s">
        <v>13</v>
      </c>
      <c r="J1490" s="1" t="s">
        <v>480</v>
      </c>
      <c r="K1490" s="3">
        <v>1.5185185185185185E-2</v>
      </c>
      <c r="L1490" s="1" t="s">
        <v>3090</v>
      </c>
      <c r="M1490" s="1" t="s">
        <v>16</v>
      </c>
    </row>
    <row r="1491" spans="1:13" x14ac:dyDescent="0.3">
      <c r="A1491">
        <v>1490</v>
      </c>
      <c r="B1491" s="1" t="s">
        <v>10</v>
      </c>
      <c r="C1491" s="2">
        <v>43134.6875</v>
      </c>
      <c r="D1491" s="2"/>
      <c r="E1491" s="3">
        <v>1.4814814814814815E-2</v>
      </c>
      <c r="F1491" s="1" t="s">
        <v>13</v>
      </c>
      <c r="G1491" s="1" t="s">
        <v>4878</v>
      </c>
      <c r="H1491" s="1" t="str">
        <f>IF(ISNUMBER(SEARCH("Episode",ViewingActivityRaw[[#This Row],[Title]])),"SERIE","MOVIE")</f>
        <v>SERIE</v>
      </c>
      <c r="I1491" s="1" t="s">
        <v>13</v>
      </c>
      <c r="J1491" s="1" t="s">
        <v>480</v>
      </c>
      <c r="K1491" s="3">
        <v>1.5185185185185185E-2</v>
      </c>
      <c r="L1491" s="1" t="s">
        <v>3090</v>
      </c>
      <c r="M1491" s="1" t="s">
        <v>16</v>
      </c>
    </row>
    <row r="1492" spans="1:13" x14ac:dyDescent="0.3">
      <c r="A1492">
        <v>1491</v>
      </c>
      <c r="B1492" s="1" t="s">
        <v>10</v>
      </c>
      <c r="C1492" s="2">
        <v>43133.94027777778</v>
      </c>
      <c r="D1492" s="2"/>
      <c r="E1492" s="3">
        <v>1.5358796296296296E-2</v>
      </c>
      <c r="F1492" s="1" t="s">
        <v>13</v>
      </c>
      <c r="G1492" s="1" t="s">
        <v>4887</v>
      </c>
      <c r="H1492" s="1" t="str">
        <f>IF(ISNUMBER(SEARCH("Episode",ViewingActivityRaw[[#This Row],[Title]])),"SERIE","MOVIE")</f>
        <v>SERIE</v>
      </c>
      <c r="I1492" s="1" t="s">
        <v>13</v>
      </c>
      <c r="J1492" s="1" t="s">
        <v>480</v>
      </c>
      <c r="K1492" s="3">
        <v>1.5659722222222221E-2</v>
      </c>
      <c r="L1492" s="1" t="s">
        <v>4615</v>
      </c>
      <c r="M1492" s="1" t="s">
        <v>16</v>
      </c>
    </row>
    <row r="1493" spans="1:13" x14ac:dyDescent="0.3">
      <c r="A1493">
        <v>1492</v>
      </c>
      <c r="B1493" s="1" t="s">
        <v>10</v>
      </c>
      <c r="C1493" s="2">
        <v>43133.775694444441</v>
      </c>
      <c r="D1493" s="2"/>
      <c r="E1493" s="3">
        <v>1.4837962962962963E-2</v>
      </c>
      <c r="F1493" s="1" t="s">
        <v>13</v>
      </c>
      <c r="G1493" s="1" t="s">
        <v>4894</v>
      </c>
      <c r="H1493" s="1" t="str">
        <f>IF(ISNUMBER(SEARCH("Episode",ViewingActivityRaw[[#This Row],[Title]])),"SERIE","MOVIE")</f>
        <v>SERIE</v>
      </c>
      <c r="I1493" s="1" t="s">
        <v>13</v>
      </c>
      <c r="J1493" s="1" t="s">
        <v>480</v>
      </c>
      <c r="K1493" s="3">
        <v>1.5196759259259259E-2</v>
      </c>
      <c r="L1493" s="1" t="s">
        <v>1297</v>
      </c>
      <c r="M1493" s="1" t="s">
        <v>16</v>
      </c>
    </row>
    <row r="1494" spans="1:13" x14ac:dyDescent="0.3">
      <c r="A1494">
        <v>1493</v>
      </c>
      <c r="B1494" s="1" t="s">
        <v>10</v>
      </c>
      <c r="C1494" s="2">
        <v>43134.775694444441</v>
      </c>
      <c r="D1494" s="2"/>
      <c r="E1494" s="3">
        <v>1.4965277777777777E-2</v>
      </c>
      <c r="F1494" s="1" t="s">
        <v>13</v>
      </c>
      <c r="G1494" s="1" t="s">
        <v>4875</v>
      </c>
      <c r="H1494" s="1" t="str">
        <f>IF(ISNUMBER(SEARCH("Episode",ViewingActivityRaw[[#This Row],[Title]])),"SERIE","MOVIE")</f>
        <v>SERIE</v>
      </c>
      <c r="I1494" s="1" t="s">
        <v>13</v>
      </c>
      <c r="J1494" s="1" t="s">
        <v>480</v>
      </c>
      <c r="K1494" s="3">
        <v>1.5347222222222222E-2</v>
      </c>
      <c r="L1494" s="1" t="s">
        <v>595</v>
      </c>
      <c r="M1494" s="1" t="s">
        <v>16</v>
      </c>
    </row>
    <row r="1495" spans="1:13" x14ac:dyDescent="0.3">
      <c r="A1495">
        <v>1494</v>
      </c>
      <c r="B1495" s="1" t="s">
        <v>10</v>
      </c>
      <c r="C1495" s="2">
        <v>43134.741666666669</v>
      </c>
      <c r="D1495" s="2"/>
      <c r="E1495" s="3">
        <v>1.4652777777777778E-2</v>
      </c>
      <c r="F1495" s="1" t="s">
        <v>13</v>
      </c>
      <c r="G1495" s="1" t="s">
        <v>4877</v>
      </c>
      <c r="H1495" s="1" t="str">
        <f>IF(ISNUMBER(SEARCH("Episode",ViewingActivityRaw[[#This Row],[Title]])),"SERIE","MOVIE")</f>
        <v>SERIE</v>
      </c>
      <c r="I1495" s="1" t="s">
        <v>13</v>
      </c>
      <c r="J1495" s="1" t="s">
        <v>480</v>
      </c>
      <c r="K1495" s="3">
        <v>1.5034722222222222E-2</v>
      </c>
      <c r="L1495" s="1" t="s">
        <v>1274</v>
      </c>
      <c r="M1495" s="1" t="s">
        <v>16</v>
      </c>
    </row>
    <row r="1496" spans="1:13" x14ac:dyDescent="0.3">
      <c r="A1496">
        <v>1495</v>
      </c>
      <c r="B1496" s="1" t="s">
        <v>10</v>
      </c>
      <c r="C1496" s="2">
        <v>43133.849305555559</v>
      </c>
      <c r="D1496" s="2"/>
      <c r="E1496" s="3">
        <v>1.4861111111111111E-2</v>
      </c>
      <c r="F1496" s="1" t="s">
        <v>13</v>
      </c>
      <c r="G1496" s="1" t="s">
        <v>4891</v>
      </c>
      <c r="H1496" s="1" t="str">
        <f>IF(ISNUMBER(SEARCH("Episode",ViewingActivityRaw[[#This Row],[Title]])),"SERIE","MOVIE")</f>
        <v>SERIE</v>
      </c>
      <c r="I1496" s="1" t="s">
        <v>13</v>
      </c>
      <c r="J1496" s="1" t="s">
        <v>480</v>
      </c>
      <c r="K1496" s="3">
        <v>1.5185185185185185E-2</v>
      </c>
      <c r="L1496" s="1" t="s">
        <v>3090</v>
      </c>
      <c r="M1496" s="1" t="s">
        <v>16</v>
      </c>
    </row>
    <row r="1497" spans="1:13" x14ac:dyDescent="0.3">
      <c r="A1497">
        <v>1496</v>
      </c>
      <c r="B1497" s="1" t="s">
        <v>10</v>
      </c>
      <c r="C1497" s="2">
        <v>43134.760416666664</v>
      </c>
      <c r="D1497" s="2"/>
      <c r="E1497" s="3">
        <v>1.4837962962962963E-2</v>
      </c>
      <c r="F1497" s="1" t="s">
        <v>13</v>
      </c>
      <c r="G1497" s="1" t="s">
        <v>4876</v>
      </c>
      <c r="H1497" s="1" t="str">
        <f>IF(ISNUMBER(SEARCH("Episode",ViewingActivityRaw[[#This Row],[Title]])),"SERIE","MOVIE")</f>
        <v>SERIE</v>
      </c>
      <c r="I1497" s="1" t="s">
        <v>13</v>
      </c>
      <c r="J1497" s="1" t="s">
        <v>480</v>
      </c>
      <c r="K1497" s="3">
        <v>1.5196759259259259E-2</v>
      </c>
      <c r="L1497" s="1" t="s">
        <v>1297</v>
      </c>
      <c r="M1497" s="1" t="s">
        <v>16</v>
      </c>
    </row>
    <row r="1498" spans="1:13" hidden="1" x14ac:dyDescent="0.3">
      <c r="A1498">
        <v>1497</v>
      </c>
      <c r="B1498" s="1" t="s">
        <v>10</v>
      </c>
      <c r="C1498" s="2">
        <v>44156.79583333333</v>
      </c>
      <c r="D1498" s="2"/>
      <c r="E1498" s="3">
        <v>8.1018518518518516E-5</v>
      </c>
      <c r="F1498" s="1" t="s">
        <v>11</v>
      </c>
      <c r="G1498" s="1" t="s">
        <v>2317</v>
      </c>
      <c r="H1498" s="1"/>
      <c r="I1498" s="1" t="s">
        <v>58</v>
      </c>
      <c r="J1498" s="1" t="s">
        <v>14</v>
      </c>
      <c r="K1498" s="3">
        <v>8.1018518518518516E-5</v>
      </c>
      <c r="L1498" s="1" t="s">
        <v>59</v>
      </c>
      <c r="M1498" s="1" t="s">
        <v>16</v>
      </c>
    </row>
    <row r="1499" spans="1:13" x14ac:dyDescent="0.3">
      <c r="A1499">
        <v>1498</v>
      </c>
      <c r="B1499" s="1" t="s">
        <v>10</v>
      </c>
      <c r="C1499" s="2">
        <v>43134.570138888892</v>
      </c>
      <c r="D1499" s="2"/>
      <c r="E1499" s="3">
        <v>1.4664351851851852E-2</v>
      </c>
      <c r="F1499" s="1" t="s">
        <v>13</v>
      </c>
      <c r="G1499" s="1" t="s">
        <v>4883</v>
      </c>
      <c r="H1499" s="1" t="str">
        <f>IF(ISNUMBER(SEARCH("Episode",ViewingActivityRaw[[#This Row],[Title]])),"SERIE","MOVIE")</f>
        <v>SERIE</v>
      </c>
      <c r="I1499" s="1" t="s">
        <v>13</v>
      </c>
      <c r="J1499" s="1" t="s">
        <v>480</v>
      </c>
      <c r="K1499" s="3">
        <v>1.5196759259259259E-2</v>
      </c>
      <c r="L1499" s="1" t="s">
        <v>1297</v>
      </c>
      <c r="M1499" s="1" t="s">
        <v>16</v>
      </c>
    </row>
    <row r="1500" spans="1:13" x14ac:dyDescent="0.3">
      <c r="A1500">
        <v>1499</v>
      </c>
      <c r="B1500" s="1" t="s">
        <v>10</v>
      </c>
      <c r="C1500" s="2">
        <v>43133.796527777777</v>
      </c>
      <c r="D1500" s="2"/>
      <c r="E1500" s="3">
        <v>1.6446759259259258E-2</v>
      </c>
      <c r="F1500" s="1" t="s">
        <v>13</v>
      </c>
      <c r="G1500" s="1" t="s">
        <v>4893</v>
      </c>
      <c r="H1500" s="1" t="str">
        <f>IF(ISNUMBER(SEARCH("Episode",ViewingActivityRaw[[#This Row],[Title]])),"SERIE","MOVIE")</f>
        <v>SERIE</v>
      </c>
      <c r="I1500" s="1" t="s">
        <v>13</v>
      </c>
      <c r="J1500" s="1" t="s">
        <v>480</v>
      </c>
      <c r="K1500" s="3">
        <v>1.5208333333333334E-2</v>
      </c>
      <c r="L1500" s="1" t="s">
        <v>1235</v>
      </c>
      <c r="M1500" s="1" t="s">
        <v>16</v>
      </c>
    </row>
    <row r="1501" spans="1:13" x14ac:dyDescent="0.3">
      <c r="A1501">
        <v>1500</v>
      </c>
      <c r="B1501" s="1" t="s">
        <v>10</v>
      </c>
      <c r="C1501" s="2">
        <v>43133.925000000003</v>
      </c>
      <c r="D1501" s="2"/>
      <c r="E1501" s="3">
        <v>1.4710648148148148E-2</v>
      </c>
      <c r="F1501" s="1" t="s">
        <v>13</v>
      </c>
      <c r="G1501" s="1" t="s">
        <v>4888</v>
      </c>
      <c r="H1501" s="1" t="str">
        <f>IF(ISNUMBER(SEARCH("Episode",ViewingActivityRaw[[#This Row],[Title]])),"SERIE","MOVIE")</f>
        <v>SERIE</v>
      </c>
      <c r="I1501" s="1" t="s">
        <v>13</v>
      </c>
      <c r="J1501" s="1" t="s">
        <v>480</v>
      </c>
      <c r="K1501" s="3">
        <v>1.5057870370370371E-2</v>
      </c>
      <c r="L1501" s="1" t="s">
        <v>1288</v>
      </c>
      <c r="M1501" s="1" t="s">
        <v>16</v>
      </c>
    </row>
    <row r="1502" spans="1:13" x14ac:dyDescent="0.3">
      <c r="A1502">
        <v>1501</v>
      </c>
      <c r="B1502" s="1" t="s">
        <v>10</v>
      </c>
      <c r="C1502" s="2">
        <v>43133.97152777778</v>
      </c>
      <c r="D1502" s="2"/>
      <c r="E1502" s="3">
        <v>1.4814814814814815E-2</v>
      </c>
      <c r="F1502" s="1" t="s">
        <v>13</v>
      </c>
      <c r="G1502" s="1" t="s">
        <v>4885</v>
      </c>
      <c r="H1502" s="1" t="str">
        <f>IF(ISNUMBER(SEARCH("Episode",ViewingActivityRaw[[#This Row],[Title]])),"SERIE","MOVIE")</f>
        <v>SERIE</v>
      </c>
      <c r="I1502" s="1" t="s">
        <v>13</v>
      </c>
      <c r="J1502" s="1" t="s">
        <v>480</v>
      </c>
      <c r="K1502" s="3">
        <v>1.5185185185185185E-2</v>
      </c>
      <c r="L1502" s="1" t="s">
        <v>3090</v>
      </c>
      <c r="M1502" s="1" t="s">
        <v>16</v>
      </c>
    </row>
    <row r="1503" spans="1:13" x14ac:dyDescent="0.3">
      <c r="A1503">
        <v>1502</v>
      </c>
      <c r="B1503" s="1" t="s">
        <v>10</v>
      </c>
      <c r="C1503" s="2">
        <v>43134.553472222222</v>
      </c>
      <c r="D1503" s="2"/>
      <c r="E1503" s="3">
        <v>1.4814814814814815E-2</v>
      </c>
      <c r="F1503" s="1" t="s">
        <v>13</v>
      </c>
      <c r="G1503" s="1" t="s">
        <v>4884</v>
      </c>
      <c r="H1503" s="1" t="str">
        <f>IF(ISNUMBER(SEARCH("Episode",ViewingActivityRaw[[#This Row],[Title]])),"SERIE","MOVIE")</f>
        <v>SERIE</v>
      </c>
      <c r="I1503" s="1" t="s">
        <v>13</v>
      </c>
      <c r="J1503" s="1" t="s">
        <v>480</v>
      </c>
      <c r="K1503" s="3">
        <v>1.5196759259259259E-2</v>
      </c>
      <c r="L1503" s="1" t="s">
        <v>1297</v>
      </c>
      <c r="M1503" s="1" t="s">
        <v>16</v>
      </c>
    </row>
    <row r="1504" spans="1:13" x14ac:dyDescent="0.3">
      <c r="A1504">
        <v>1503</v>
      </c>
      <c r="B1504" s="1" t="s">
        <v>10</v>
      </c>
      <c r="C1504" s="2">
        <v>43134.828472222223</v>
      </c>
      <c r="D1504" s="2"/>
      <c r="E1504" s="3">
        <v>1.4525462962962962E-2</v>
      </c>
      <c r="F1504" s="1" t="s">
        <v>13</v>
      </c>
      <c r="G1504" s="1" t="s">
        <v>4872</v>
      </c>
      <c r="H1504" s="1" t="str">
        <f>IF(ISNUMBER(SEARCH("Episode",ViewingActivityRaw[[#This Row],[Title]])),"SERIE","MOVIE")</f>
        <v>SERIE</v>
      </c>
      <c r="I1504" s="1" t="s">
        <v>13</v>
      </c>
      <c r="J1504" s="1" t="s">
        <v>480</v>
      </c>
      <c r="K1504" s="3">
        <v>1.5185185185185185E-2</v>
      </c>
      <c r="L1504" s="1" t="s">
        <v>3090</v>
      </c>
      <c r="M1504" s="1" t="s">
        <v>16</v>
      </c>
    </row>
    <row r="1505" spans="1:13" x14ac:dyDescent="0.3">
      <c r="A1505">
        <v>1504</v>
      </c>
      <c r="B1505" s="1" t="s">
        <v>10</v>
      </c>
      <c r="C1505" s="2">
        <v>43134.84375</v>
      </c>
      <c r="D1505" s="2"/>
      <c r="E1505" s="3">
        <v>1.5196759259259259E-2</v>
      </c>
      <c r="F1505" s="1" t="s">
        <v>13</v>
      </c>
      <c r="G1505" s="1" t="s">
        <v>4871</v>
      </c>
      <c r="H1505" s="1" t="str">
        <f>IF(ISNUMBER(SEARCH("Episode",ViewingActivityRaw[[#This Row],[Title]])),"SERIE","MOVIE")</f>
        <v>SERIE</v>
      </c>
      <c r="I1505" s="1" t="s">
        <v>13</v>
      </c>
      <c r="J1505" s="1" t="s">
        <v>480</v>
      </c>
      <c r="K1505" s="3">
        <v>1.5196759259259259E-2</v>
      </c>
      <c r="L1505" s="1" t="s">
        <v>1297</v>
      </c>
      <c r="M1505" s="1" t="s">
        <v>16</v>
      </c>
    </row>
    <row r="1506" spans="1:13" x14ac:dyDescent="0.3">
      <c r="A1506">
        <v>1505</v>
      </c>
      <c r="B1506" s="1" t="s">
        <v>10</v>
      </c>
      <c r="C1506" s="2">
        <v>43134.813194444447</v>
      </c>
      <c r="D1506" s="2"/>
      <c r="E1506" s="3">
        <v>1.4965277777777777E-2</v>
      </c>
      <c r="F1506" s="1" t="s">
        <v>13</v>
      </c>
      <c r="G1506" s="1" t="s">
        <v>4873</v>
      </c>
      <c r="H1506" s="1" t="str">
        <f>IF(ISNUMBER(SEARCH("Episode",ViewingActivityRaw[[#This Row],[Title]])),"SERIE","MOVIE")</f>
        <v>SERIE</v>
      </c>
      <c r="I1506" s="1" t="s">
        <v>13</v>
      </c>
      <c r="J1506" s="1" t="s">
        <v>480</v>
      </c>
      <c r="K1506" s="3">
        <v>1.5347222222222222E-2</v>
      </c>
      <c r="L1506" s="1" t="s">
        <v>595</v>
      </c>
      <c r="M1506" s="1" t="s">
        <v>16</v>
      </c>
    </row>
    <row r="1507" spans="1:13" x14ac:dyDescent="0.3">
      <c r="A1507">
        <v>1506</v>
      </c>
      <c r="B1507" s="1" t="s">
        <v>10</v>
      </c>
      <c r="C1507" s="2">
        <v>43133.956250000003</v>
      </c>
      <c r="D1507" s="2"/>
      <c r="E1507" s="3">
        <v>1.4837962962962963E-2</v>
      </c>
      <c r="F1507" s="1" t="s">
        <v>13</v>
      </c>
      <c r="G1507" s="1" t="s">
        <v>4886</v>
      </c>
      <c r="H1507" s="1" t="str">
        <f>IF(ISNUMBER(SEARCH("Episode",ViewingActivityRaw[[#This Row],[Title]])),"SERIE","MOVIE")</f>
        <v>SERIE</v>
      </c>
      <c r="I1507" s="1" t="s">
        <v>13</v>
      </c>
      <c r="J1507" s="1" t="s">
        <v>480</v>
      </c>
      <c r="K1507" s="3">
        <v>1.5208333333333334E-2</v>
      </c>
      <c r="L1507" s="1" t="s">
        <v>1235</v>
      </c>
      <c r="M1507" s="1" t="s">
        <v>16</v>
      </c>
    </row>
    <row r="1508" spans="1:13" x14ac:dyDescent="0.3">
      <c r="A1508">
        <v>1507</v>
      </c>
      <c r="B1508" s="1" t="s">
        <v>10</v>
      </c>
      <c r="C1508" s="2">
        <v>43134.668055555558</v>
      </c>
      <c r="D1508" s="2"/>
      <c r="E1508" s="3">
        <v>1.4826388888888889E-2</v>
      </c>
      <c r="F1508" s="1" t="s">
        <v>13</v>
      </c>
      <c r="G1508" s="1" t="s">
        <v>4879</v>
      </c>
      <c r="H1508" s="1" t="str">
        <f>IF(ISNUMBER(SEARCH("Episode",ViewingActivityRaw[[#This Row],[Title]])),"SERIE","MOVIE")</f>
        <v>SERIE</v>
      </c>
      <c r="I1508" s="1" t="s">
        <v>13</v>
      </c>
      <c r="J1508" s="1" t="s">
        <v>480</v>
      </c>
      <c r="K1508" s="3">
        <v>1.5185185185185185E-2</v>
      </c>
      <c r="L1508" s="1" t="s">
        <v>3090</v>
      </c>
      <c r="M1508" s="1" t="s">
        <v>16</v>
      </c>
    </row>
    <row r="1509" spans="1:13" x14ac:dyDescent="0.3">
      <c r="A1509">
        <v>1508</v>
      </c>
      <c r="B1509" s="1" t="s">
        <v>10</v>
      </c>
      <c r="C1509" s="2">
        <v>43135.431944444441</v>
      </c>
      <c r="D1509" s="2"/>
      <c r="E1509" s="3">
        <v>1.5173611111111112E-2</v>
      </c>
      <c r="F1509" s="1" t="s">
        <v>13</v>
      </c>
      <c r="G1509" s="1" t="s">
        <v>4862</v>
      </c>
      <c r="H1509" s="1" t="str">
        <f>IF(ISNUMBER(SEARCH("Episode",ViewingActivityRaw[[#This Row],[Title]])),"SERIE","MOVIE")</f>
        <v>SERIE</v>
      </c>
      <c r="I1509" s="1" t="s">
        <v>13</v>
      </c>
      <c r="J1509" s="1" t="s">
        <v>480</v>
      </c>
      <c r="K1509" s="3">
        <v>1.5196759259259259E-2</v>
      </c>
      <c r="L1509" s="1" t="s">
        <v>1297</v>
      </c>
      <c r="M1509" s="1" t="s">
        <v>16</v>
      </c>
    </row>
    <row r="1510" spans="1:13" x14ac:dyDescent="0.3">
      <c r="A1510">
        <v>1509</v>
      </c>
      <c r="B1510" s="1" t="s">
        <v>10</v>
      </c>
      <c r="C1510" s="2">
        <v>43135.640972222223</v>
      </c>
      <c r="D1510" s="2"/>
      <c r="E1510" s="3">
        <v>1.4826388888888889E-2</v>
      </c>
      <c r="F1510" s="1" t="s">
        <v>13</v>
      </c>
      <c r="G1510" s="1" t="s">
        <v>4857</v>
      </c>
      <c r="H1510" s="1" t="str">
        <f>IF(ISNUMBER(SEARCH("Episode",ViewingActivityRaw[[#This Row],[Title]])),"SERIE","MOVIE")</f>
        <v>SERIE</v>
      </c>
      <c r="I1510" s="1" t="s">
        <v>13</v>
      </c>
      <c r="J1510" s="1" t="s">
        <v>480</v>
      </c>
      <c r="K1510" s="3">
        <v>1.5208333333333334E-2</v>
      </c>
      <c r="L1510" s="1" t="s">
        <v>1235</v>
      </c>
      <c r="M1510" s="1" t="s">
        <v>16</v>
      </c>
    </row>
    <row r="1511" spans="1:13" x14ac:dyDescent="0.3">
      <c r="A1511">
        <v>1510</v>
      </c>
      <c r="B1511" s="1" t="s">
        <v>10</v>
      </c>
      <c r="C1511" s="2">
        <v>43135.658333333333</v>
      </c>
      <c r="D1511" s="2"/>
      <c r="E1511" s="3">
        <v>1.480324074074074E-2</v>
      </c>
      <c r="F1511" s="1" t="s">
        <v>13</v>
      </c>
      <c r="G1511" s="1" t="s">
        <v>4856</v>
      </c>
      <c r="H1511" s="1" t="str">
        <f>IF(ISNUMBER(SEARCH("Episode",ViewingActivityRaw[[#This Row],[Title]])),"SERIE","MOVIE")</f>
        <v>SERIE</v>
      </c>
      <c r="I1511" s="1" t="s">
        <v>13</v>
      </c>
      <c r="J1511" s="1" t="s">
        <v>480</v>
      </c>
      <c r="K1511" s="3">
        <v>1.5196759259259259E-2</v>
      </c>
      <c r="L1511" s="1" t="s">
        <v>1297</v>
      </c>
      <c r="M1511" s="1" t="s">
        <v>16</v>
      </c>
    </row>
    <row r="1512" spans="1:13" x14ac:dyDescent="0.3">
      <c r="A1512">
        <v>1511</v>
      </c>
      <c r="B1512" s="1" t="s">
        <v>10</v>
      </c>
      <c r="C1512" s="2">
        <v>43135.623611111114</v>
      </c>
      <c r="D1512" s="2"/>
      <c r="E1512" s="3">
        <v>1.4791666666666667E-2</v>
      </c>
      <c r="F1512" s="1" t="s">
        <v>13</v>
      </c>
      <c r="G1512" s="1" t="s">
        <v>4858</v>
      </c>
      <c r="H1512" s="1" t="str">
        <f>IF(ISNUMBER(SEARCH("Episode",ViewingActivityRaw[[#This Row],[Title]])),"SERIE","MOVIE")</f>
        <v>SERIE</v>
      </c>
      <c r="I1512" s="1" t="s">
        <v>13</v>
      </c>
      <c r="J1512" s="1" t="s">
        <v>480</v>
      </c>
      <c r="K1512" s="3">
        <v>1.5173611111111112E-2</v>
      </c>
      <c r="L1512" s="1" t="s">
        <v>721</v>
      </c>
      <c r="M1512" s="1" t="s">
        <v>16</v>
      </c>
    </row>
    <row r="1513" spans="1:13" x14ac:dyDescent="0.3">
      <c r="A1513">
        <v>1512</v>
      </c>
      <c r="B1513" s="1" t="s">
        <v>10</v>
      </c>
      <c r="C1513" s="2">
        <v>43135.578472222223</v>
      </c>
      <c r="D1513" s="2"/>
      <c r="E1513" s="3">
        <v>1.480324074074074E-2</v>
      </c>
      <c r="F1513" s="1" t="s">
        <v>13</v>
      </c>
      <c r="G1513" s="1" t="s">
        <v>4861</v>
      </c>
      <c r="H1513" s="1" t="str">
        <f>IF(ISNUMBER(SEARCH("Episode",ViewingActivityRaw[[#This Row],[Title]])),"SERIE","MOVIE")</f>
        <v>SERIE</v>
      </c>
      <c r="I1513" s="1" t="s">
        <v>13</v>
      </c>
      <c r="J1513" s="1" t="s">
        <v>480</v>
      </c>
      <c r="K1513" s="3">
        <v>1.5185185185185185E-2</v>
      </c>
      <c r="L1513" s="1" t="s">
        <v>3090</v>
      </c>
      <c r="M1513" s="1" t="s">
        <v>16</v>
      </c>
    </row>
    <row r="1514" spans="1:13" x14ac:dyDescent="0.3">
      <c r="A1514">
        <v>1513</v>
      </c>
      <c r="B1514" s="1" t="s">
        <v>10</v>
      </c>
      <c r="C1514" s="2">
        <v>43135.609027777777</v>
      </c>
      <c r="D1514" s="2"/>
      <c r="E1514" s="3">
        <v>1.4826388888888889E-2</v>
      </c>
      <c r="F1514" s="1" t="s">
        <v>13</v>
      </c>
      <c r="G1514" s="1" t="s">
        <v>4859</v>
      </c>
      <c r="H1514" s="1" t="str">
        <f>IF(ISNUMBER(SEARCH("Episode",ViewingActivityRaw[[#This Row],[Title]])),"SERIE","MOVIE")</f>
        <v>SERIE</v>
      </c>
      <c r="I1514" s="1" t="s">
        <v>13</v>
      </c>
      <c r="J1514" s="1" t="s">
        <v>480</v>
      </c>
      <c r="K1514" s="3">
        <v>1.5208333333333334E-2</v>
      </c>
      <c r="L1514" s="1" t="s">
        <v>1235</v>
      </c>
      <c r="M1514" s="1" t="s">
        <v>16</v>
      </c>
    </row>
    <row r="1515" spans="1:13" x14ac:dyDescent="0.3">
      <c r="A1515">
        <v>1514</v>
      </c>
      <c r="B1515" s="1" t="s">
        <v>10</v>
      </c>
      <c r="C1515" s="2">
        <v>43135.836111111108</v>
      </c>
      <c r="D1515" s="2"/>
      <c r="E1515" s="3">
        <v>1.4537037037037038E-2</v>
      </c>
      <c r="F1515" s="1" t="s">
        <v>13</v>
      </c>
      <c r="G1515" s="1" t="s">
        <v>4845</v>
      </c>
      <c r="H1515" s="1" t="str">
        <f>IF(ISNUMBER(SEARCH("Episode",ViewingActivityRaw[[#This Row],[Title]])),"SERIE","MOVIE")</f>
        <v>SERIE</v>
      </c>
      <c r="I1515" s="1" t="s">
        <v>13</v>
      </c>
      <c r="J1515" s="1" t="s">
        <v>480</v>
      </c>
      <c r="K1515" s="3">
        <v>1.5196759259259259E-2</v>
      </c>
      <c r="L1515" s="1" t="s">
        <v>1297</v>
      </c>
      <c r="M1515" s="1" t="s">
        <v>16</v>
      </c>
    </row>
    <row r="1516" spans="1:13" x14ac:dyDescent="0.3">
      <c r="A1516">
        <v>1515</v>
      </c>
      <c r="B1516" s="1" t="s">
        <v>10</v>
      </c>
      <c r="C1516" s="2">
        <v>43135.852777777778</v>
      </c>
      <c r="D1516" s="2"/>
      <c r="E1516" s="3">
        <v>1.4791666666666667E-2</v>
      </c>
      <c r="F1516" s="1" t="s">
        <v>13</v>
      </c>
      <c r="G1516" s="1" t="s">
        <v>4844</v>
      </c>
      <c r="H1516" s="1" t="str">
        <f>IF(ISNUMBER(SEARCH("Episode",ViewingActivityRaw[[#This Row],[Title]])),"SERIE","MOVIE")</f>
        <v>SERIE</v>
      </c>
      <c r="I1516" s="1" t="s">
        <v>13</v>
      </c>
      <c r="J1516" s="1" t="s">
        <v>480</v>
      </c>
      <c r="K1516" s="3">
        <v>1.5185185185185185E-2</v>
      </c>
      <c r="L1516" s="1" t="s">
        <v>3090</v>
      </c>
      <c r="M1516" s="1" t="s">
        <v>16</v>
      </c>
    </row>
    <row r="1517" spans="1:13" x14ac:dyDescent="0.3">
      <c r="A1517">
        <v>1516</v>
      </c>
      <c r="B1517" s="1" t="s">
        <v>10</v>
      </c>
      <c r="C1517" s="2">
        <v>43135.821527777778</v>
      </c>
      <c r="D1517" s="2"/>
      <c r="E1517" s="3">
        <v>1.4791666666666667E-2</v>
      </c>
      <c r="F1517" s="1" t="s">
        <v>13</v>
      </c>
      <c r="G1517" s="1" t="s">
        <v>4846</v>
      </c>
      <c r="H1517" s="1" t="str">
        <f>IF(ISNUMBER(SEARCH("Episode",ViewingActivityRaw[[#This Row],[Title]])),"SERIE","MOVIE")</f>
        <v>SERIE</v>
      </c>
      <c r="I1517" s="1" t="s">
        <v>13</v>
      </c>
      <c r="J1517" s="1" t="s">
        <v>480</v>
      </c>
      <c r="K1517" s="3">
        <v>1.5173611111111112E-2</v>
      </c>
      <c r="L1517" s="1" t="s">
        <v>721</v>
      </c>
      <c r="M1517" s="1" t="s">
        <v>16</v>
      </c>
    </row>
    <row r="1518" spans="1:13" hidden="1" x14ac:dyDescent="0.3">
      <c r="A1518">
        <v>1517</v>
      </c>
      <c r="B1518" s="1" t="s">
        <v>10</v>
      </c>
      <c r="C1518" s="2">
        <v>44150.900694444441</v>
      </c>
      <c r="D1518" s="2"/>
      <c r="E1518" s="3">
        <v>7.1759259259259259E-4</v>
      </c>
      <c r="F1518" s="1" t="s">
        <v>11</v>
      </c>
      <c r="G1518" s="1" t="s">
        <v>2344</v>
      </c>
      <c r="H1518" s="1"/>
      <c r="I1518" s="1" t="s">
        <v>58</v>
      </c>
      <c r="J1518" s="1" t="s">
        <v>14</v>
      </c>
      <c r="K1518" s="3">
        <v>7.1759259259259259E-4</v>
      </c>
      <c r="L1518" s="1" t="s">
        <v>2345</v>
      </c>
      <c r="M1518" s="1" t="s">
        <v>16</v>
      </c>
    </row>
    <row r="1519" spans="1:13" x14ac:dyDescent="0.3">
      <c r="A1519">
        <v>1518</v>
      </c>
      <c r="B1519" s="1" t="s">
        <v>10</v>
      </c>
      <c r="C1519" s="2">
        <v>43135.729166666664</v>
      </c>
      <c r="D1519" s="2"/>
      <c r="E1519" s="3">
        <v>1.5173611111111112E-2</v>
      </c>
      <c r="F1519" s="1" t="s">
        <v>13</v>
      </c>
      <c r="G1519" s="1" t="s">
        <v>4850</v>
      </c>
      <c r="H1519" s="1" t="str">
        <f>IF(ISNUMBER(SEARCH("Episode",ViewingActivityRaw[[#This Row],[Title]])),"SERIE","MOVIE")</f>
        <v>SERIE</v>
      </c>
      <c r="I1519" s="1" t="s">
        <v>13</v>
      </c>
      <c r="J1519" s="1" t="s">
        <v>480</v>
      </c>
      <c r="K1519" s="3">
        <v>1.5185185185185185E-2</v>
      </c>
      <c r="L1519" s="1" t="s">
        <v>3090</v>
      </c>
      <c r="M1519" s="1" t="s">
        <v>16</v>
      </c>
    </row>
    <row r="1520" spans="1:13" x14ac:dyDescent="0.3">
      <c r="A1520">
        <v>1519</v>
      </c>
      <c r="B1520" s="1" t="s">
        <v>10</v>
      </c>
      <c r="C1520" s="2">
        <v>43135.674305555556</v>
      </c>
      <c r="D1520" s="2"/>
      <c r="E1520" s="3">
        <v>1.5162037037037036E-2</v>
      </c>
      <c r="F1520" s="1" t="s">
        <v>13</v>
      </c>
      <c r="G1520" s="1" t="s">
        <v>4855</v>
      </c>
      <c r="H1520" s="1" t="str">
        <f>IF(ISNUMBER(SEARCH("Episode",ViewingActivityRaw[[#This Row],[Title]])),"SERIE","MOVIE")</f>
        <v>SERIE</v>
      </c>
      <c r="I1520" s="1" t="s">
        <v>13</v>
      </c>
      <c r="J1520" s="1" t="s">
        <v>480</v>
      </c>
      <c r="K1520" s="3">
        <v>1.5543981481481482E-2</v>
      </c>
      <c r="L1520" s="1" t="s">
        <v>3635</v>
      </c>
      <c r="M1520" s="1" t="s">
        <v>16</v>
      </c>
    </row>
    <row r="1521" spans="1:13" x14ac:dyDescent="0.3">
      <c r="A1521">
        <v>1520</v>
      </c>
      <c r="B1521" s="1" t="s">
        <v>10</v>
      </c>
      <c r="C1521" s="2">
        <v>43134.859027777777</v>
      </c>
      <c r="D1521" s="2"/>
      <c r="E1521" s="3">
        <v>1.4814814814814815E-2</v>
      </c>
      <c r="F1521" s="1" t="s">
        <v>13</v>
      </c>
      <c r="G1521" s="1" t="s">
        <v>4870</v>
      </c>
      <c r="H1521" s="1" t="str">
        <f>IF(ISNUMBER(SEARCH("Episode",ViewingActivityRaw[[#This Row],[Title]])),"SERIE","MOVIE")</f>
        <v>SERIE</v>
      </c>
      <c r="I1521" s="1" t="s">
        <v>13</v>
      </c>
      <c r="J1521" s="1" t="s">
        <v>480</v>
      </c>
      <c r="K1521" s="3">
        <v>1.5185185185185185E-2</v>
      </c>
      <c r="L1521" s="1" t="s">
        <v>3090</v>
      </c>
      <c r="M1521" s="1" t="s">
        <v>16</v>
      </c>
    </row>
    <row r="1522" spans="1:13" x14ac:dyDescent="0.3">
      <c r="A1522">
        <v>1521</v>
      </c>
      <c r="B1522" s="1" t="s">
        <v>10</v>
      </c>
      <c r="C1522" s="2">
        <v>43134.890277777777</v>
      </c>
      <c r="D1522" s="2"/>
      <c r="E1522" s="3">
        <v>1.4305555555555556E-2</v>
      </c>
      <c r="F1522" s="1" t="s">
        <v>13</v>
      </c>
      <c r="G1522" s="1" t="s">
        <v>4868</v>
      </c>
      <c r="H1522" s="1" t="str">
        <f>IF(ISNUMBER(SEARCH("Episode",ViewingActivityRaw[[#This Row],[Title]])),"SERIE","MOVIE")</f>
        <v>SERIE</v>
      </c>
      <c r="I1522" s="1" t="s">
        <v>13</v>
      </c>
      <c r="J1522" s="1" t="s">
        <v>480</v>
      </c>
      <c r="K1522" s="3">
        <v>1.474537037037037E-2</v>
      </c>
      <c r="L1522" s="1" t="s">
        <v>1400</v>
      </c>
      <c r="M1522" s="1" t="s">
        <v>16</v>
      </c>
    </row>
    <row r="1523" spans="1:13" x14ac:dyDescent="0.3">
      <c r="A1523">
        <v>1522</v>
      </c>
      <c r="B1523" s="1" t="s">
        <v>10</v>
      </c>
      <c r="C1523" s="2">
        <v>43134.930555555555</v>
      </c>
      <c r="D1523" s="2"/>
      <c r="E1523" s="3">
        <v>1.4780092592592593E-2</v>
      </c>
      <c r="F1523" s="1" t="s">
        <v>13</v>
      </c>
      <c r="G1523" s="1" t="s">
        <v>4867</v>
      </c>
      <c r="H1523" s="1" t="str">
        <f>IF(ISNUMBER(SEARCH("Episode",ViewingActivityRaw[[#This Row],[Title]])),"SERIE","MOVIE")</f>
        <v>SERIE</v>
      </c>
      <c r="I1523" s="1" t="s">
        <v>13</v>
      </c>
      <c r="J1523" s="1" t="s">
        <v>480</v>
      </c>
      <c r="K1523" s="3">
        <v>1.5173611111111112E-2</v>
      </c>
      <c r="L1523" s="1" t="s">
        <v>721</v>
      </c>
      <c r="M1523" s="1" t="s">
        <v>16</v>
      </c>
    </row>
    <row r="1524" spans="1:13" hidden="1" x14ac:dyDescent="0.3">
      <c r="A1524">
        <v>1523</v>
      </c>
      <c r="B1524" s="1" t="s">
        <v>10</v>
      </c>
      <c r="C1524" s="2">
        <v>44150.620833333334</v>
      </c>
      <c r="D1524" s="2"/>
      <c r="E1524" s="3">
        <v>3.0092592592592595E-4</v>
      </c>
      <c r="F1524" s="1" t="s">
        <v>11</v>
      </c>
      <c r="G1524" s="1" t="s">
        <v>2356</v>
      </c>
      <c r="H1524" s="1"/>
      <c r="I1524" s="1" t="s">
        <v>58</v>
      </c>
      <c r="J1524" s="1" t="s">
        <v>14</v>
      </c>
      <c r="K1524" s="3">
        <v>3.1250000000000001E-4</v>
      </c>
      <c r="L1524" s="1" t="s">
        <v>233</v>
      </c>
      <c r="M1524" s="1" t="s">
        <v>16</v>
      </c>
    </row>
    <row r="1525" spans="1:13" x14ac:dyDescent="0.3">
      <c r="A1525">
        <v>1524</v>
      </c>
      <c r="B1525" s="1" t="s">
        <v>10</v>
      </c>
      <c r="C1525" s="2">
        <v>43135.791666666664</v>
      </c>
      <c r="D1525" s="2"/>
      <c r="E1525" s="3">
        <v>1.480324074074074E-2</v>
      </c>
      <c r="F1525" s="1" t="s">
        <v>13</v>
      </c>
      <c r="G1525" s="1" t="s">
        <v>4848</v>
      </c>
      <c r="H1525" s="1" t="str">
        <f>IF(ISNUMBER(SEARCH("Episode",ViewingActivityRaw[[#This Row],[Title]])),"SERIE","MOVIE")</f>
        <v>SERIE</v>
      </c>
      <c r="I1525" s="1" t="s">
        <v>13</v>
      </c>
      <c r="J1525" s="1" t="s">
        <v>480</v>
      </c>
      <c r="K1525" s="3">
        <v>1.5196759259259259E-2</v>
      </c>
      <c r="L1525" s="1" t="s">
        <v>1297</v>
      </c>
      <c r="M1525" s="1" t="s">
        <v>16</v>
      </c>
    </row>
    <row r="1526" spans="1:13" x14ac:dyDescent="0.3">
      <c r="A1526">
        <v>1525</v>
      </c>
      <c r="B1526" s="1" t="s">
        <v>10</v>
      </c>
      <c r="C1526" s="2">
        <v>43134.874305555553</v>
      </c>
      <c r="D1526" s="2"/>
      <c r="E1526" s="3">
        <v>1.480324074074074E-2</v>
      </c>
      <c r="F1526" s="1" t="s">
        <v>13</v>
      </c>
      <c r="G1526" s="1" t="s">
        <v>4869</v>
      </c>
      <c r="H1526" s="1" t="str">
        <f>IF(ISNUMBER(SEARCH("Episode",ViewingActivityRaw[[#This Row],[Title]])),"SERIE","MOVIE")</f>
        <v>SERIE</v>
      </c>
      <c r="I1526" s="1" t="s">
        <v>13</v>
      </c>
      <c r="J1526" s="1" t="s">
        <v>480</v>
      </c>
      <c r="K1526" s="3">
        <v>1.5185185185185185E-2</v>
      </c>
      <c r="L1526" s="1" t="s">
        <v>3090</v>
      </c>
      <c r="M1526" s="1" t="s">
        <v>16</v>
      </c>
    </row>
    <row r="1527" spans="1:13" hidden="1" x14ac:dyDescent="0.3">
      <c r="A1527">
        <v>1526</v>
      </c>
      <c r="B1527" s="1" t="s">
        <v>10</v>
      </c>
      <c r="C1527" s="2">
        <v>44150.405555555553</v>
      </c>
      <c r="D1527" s="2"/>
      <c r="E1527" s="3">
        <v>1.5740740740740741E-3</v>
      </c>
      <c r="F1527" s="1" t="s">
        <v>13</v>
      </c>
      <c r="G1527" s="1" t="s">
        <v>2360</v>
      </c>
      <c r="H1527" s="1"/>
      <c r="I1527" s="1" t="s">
        <v>111</v>
      </c>
      <c r="J1527" s="1" t="s">
        <v>480</v>
      </c>
      <c r="K1527" s="3">
        <v>1.5856481481481481E-3</v>
      </c>
      <c r="L1527" s="1" t="s">
        <v>36</v>
      </c>
      <c r="M1527" s="1" t="s">
        <v>16</v>
      </c>
    </row>
    <row r="1528" spans="1:13" x14ac:dyDescent="0.3">
      <c r="A1528">
        <v>1527</v>
      </c>
      <c r="B1528" s="1" t="s">
        <v>10</v>
      </c>
      <c r="C1528" s="2">
        <v>43135.784722222219</v>
      </c>
      <c r="D1528" s="2"/>
      <c r="E1528" s="3">
        <v>5.208333333333333E-3</v>
      </c>
      <c r="F1528" s="1" t="s">
        <v>13</v>
      </c>
      <c r="G1528" s="1" t="s">
        <v>4849</v>
      </c>
      <c r="H1528" s="1" t="str">
        <f>IF(ISNUMBER(SEARCH("Episode",ViewingActivityRaw[[#This Row],[Title]])),"SERIE","MOVIE")</f>
        <v>SERIE</v>
      </c>
      <c r="I1528" s="1" t="s">
        <v>13</v>
      </c>
      <c r="J1528" s="1" t="s">
        <v>480</v>
      </c>
      <c r="K1528" s="3">
        <v>1.5208333333333334E-2</v>
      </c>
      <c r="L1528" s="1" t="s">
        <v>1235</v>
      </c>
      <c r="M1528" s="1" t="s">
        <v>16</v>
      </c>
    </row>
    <row r="1529" spans="1:13" x14ac:dyDescent="0.3">
      <c r="A1529">
        <v>1528</v>
      </c>
      <c r="B1529" s="1" t="s">
        <v>10</v>
      </c>
      <c r="C1529" s="2">
        <v>43135.416666666664</v>
      </c>
      <c r="D1529" s="2"/>
      <c r="E1529" s="3">
        <v>1.5173611111111112E-2</v>
      </c>
      <c r="F1529" s="1" t="s">
        <v>13</v>
      </c>
      <c r="G1529" s="1" t="s">
        <v>4863</v>
      </c>
      <c r="H1529" s="1" t="str">
        <f>IF(ISNUMBER(SEARCH("Episode",ViewingActivityRaw[[#This Row],[Title]])),"SERIE","MOVIE")</f>
        <v>SERIE</v>
      </c>
      <c r="I1529" s="1" t="s">
        <v>13</v>
      </c>
      <c r="J1529" s="1" t="s">
        <v>480</v>
      </c>
      <c r="K1529" s="3">
        <v>1.5185185185185185E-2</v>
      </c>
      <c r="L1529" s="1" t="s">
        <v>3090</v>
      </c>
      <c r="M1529" s="1" t="s">
        <v>16</v>
      </c>
    </row>
    <row r="1530" spans="1:13" x14ac:dyDescent="0.3">
      <c r="A1530">
        <v>1529</v>
      </c>
      <c r="B1530" s="1" t="s">
        <v>10</v>
      </c>
      <c r="C1530" s="2">
        <v>43135.705555555556</v>
      </c>
      <c r="D1530" s="2"/>
      <c r="E1530" s="3">
        <v>1.5185185185185185E-2</v>
      </c>
      <c r="F1530" s="1" t="s">
        <v>13</v>
      </c>
      <c r="G1530" s="1" t="s">
        <v>4853</v>
      </c>
      <c r="H1530" s="1" t="str">
        <f>IF(ISNUMBER(SEARCH("Episode",ViewingActivityRaw[[#This Row],[Title]])),"SERIE","MOVIE")</f>
        <v>SERIE</v>
      </c>
      <c r="I1530" s="1" t="s">
        <v>13</v>
      </c>
      <c r="J1530" s="1" t="s">
        <v>480</v>
      </c>
      <c r="K1530" s="3">
        <v>1.5196759259259259E-2</v>
      </c>
      <c r="L1530" s="1" t="s">
        <v>1297</v>
      </c>
      <c r="M1530" s="1" t="s">
        <v>16</v>
      </c>
    </row>
    <row r="1531" spans="1:13" x14ac:dyDescent="0.3">
      <c r="A1531">
        <v>1530</v>
      </c>
      <c r="B1531" s="1" t="s">
        <v>10</v>
      </c>
      <c r="C1531" s="2">
        <v>43134.945138888892</v>
      </c>
      <c r="D1531" s="2"/>
      <c r="E1531" s="3">
        <v>1.4814814814814815E-2</v>
      </c>
      <c r="F1531" s="1" t="s">
        <v>13</v>
      </c>
      <c r="G1531" s="1" t="s">
        <v>4866</v>
      </c>
      <c r="H1531" s="1" t="str">
        <f>IF(ISNUMBER(SEARCH("Episode",ViewingActivityRaw[[#This Row],[Title]])),"SERIE","MOVIE")</f>
        <v>SERIE</v>
      </c>
      <c r="I1531" s="1" t="s">
        <v>13</v>
      </c>
      <c r="J1531" s="1" t="s">
        <v>480</v>
      </c>
      <c r="K1531" s="3">
        <v>1.5196759259259259E-2</v>
      </c>
      <c r="L1531" s="1" t="s">
        <v>1297</v>
      </c>
      <c r="M1531" s="1" t="s">
        <v>16</v>
      </c>
    </row>
    <row r="1532" spans="1:13" x14ac:dyDescent="0.3">
      <c r="A1532">
        <v>1531</v>
      </c>
      <c r="B1532" s="1" t="s">
        <v>10</v>
      </c>
      <c r="C1532" s="2">
        <v>43135.594444444447</v>
      </c>
      <c r="D1532" s="2"/>
      <c r="E1532" s="3">
        <v>1.4814814814814815E-2</v>
      </c>
      <c r="F1532" s="1" t="s">
        <v>13</v>
      </c>
      <c r="G1532" s="1" t="s">
        <v>4860</v>
      </c>
      <c r="H1532" s="1" t="str">
        <f>IF(ISNUMBER(SEARCH("Episode",ViewingActivityRaw[[#This Row],[Title]])),"SERIE","MOVIE")</f>
        <v>SERIE</v>
      </c>
      <c r="I1532" s="1" t="s">
        <v>13</v>
      </c>
      <c r="J1532" s="1" t="s">
        <v>480</v>
      </c>
      <c r="K1532" s="3">
        <v>1.5185185185185185E-2</v>
      </c>
      <c r="L1532" s="1" t="s">
        <v>3090</v>
      </c>
      <c r="M1532" s="1" t="s">
        <v>16</v>
      </c>
    </row>
    <row r="1533" spans="1:13" x14ac:dyDescent="0.3">
      <c r="A1533">
        <v>1532</v>
      </c>
      <c r="B1533" s="1" t="s">
        <v>10</v>
      </c>
      <c r="C1533" s="2">
        <v>43135.398611111108</v>
      </c>
      <c r="D1533" s="2"/>
      <c r="E1533" s="3">
        <v>1.4780092592592593E-2</v>
      </c>
      <c r="F1533" s="1" t="s">
        <v>13</v>
      </c>
      <c r="G1533" s="1" t="s">
        <v>4864</v>
      </c>
      <c r="H1533" s="1" t="str">
        <f>IF(ISNUMBER(SEARCH("Episode",ViewingActivityRaw[[#This Row],[Title]])),"SERIE","MOVIE")</f>
        <v>SERIE</v>
      </c>
      <c r="I1533" s="1" t="s">
        <v>13</v>
      </c>
      <c r="J1533" s="1" t="s">
        <v>480</v>
      </c>
      <c r="K1533" s="3">
        <v>1.5277777777777779E-3</v>
      </c>
      <c r="L1533" s="1" t="s">
        <v>4865</v>
      </c>
      <c r="M1533" s="1" t="s">
        <v>16</v>
      </c>
    </row>
    <row r="1534" spans="1:13" x14ac:dyDescent="0.3">
      <c r="A1534">
        <v>1533</v>
      </c>
      <c r="B1534" s="1" t="s">
        <v>10</v>
      </c>
      <c r="C1534" s="2">
        <v>43135.689583333333</v>
      </c>
      <c r="D1534" s="2"/>
      <c r="E1534" s="3">
        <v>1.4814814814814815E-2</v>
      </c>
      <c r="F1534" s="1" t="s">
        <v>13</v>
      </c>
      <c r="G1534" s="1" t="s">
        <v>4854</v>
      </c>
      <c r="H1534" s="1" t="str">
        <f>IF(ISNUMBER(SEARCH("Episode",ViewingActivityRaw[[#This Row],[Title]])),"SERIE","MOVIE")</f>
        <v>SERIE</v>
      </c>
      <c r="I1534" s="1" t="s">
        <v>13</v>
      </c>
      <c r="J1534" s="1" t="s">
        <v>480</v>
      </c>
      <c r="K1534" s="3">
        <v>1.5185185185185185E-2</v>
      </c>
      <c r="L1534" s="1" t="s">
        <v>3090</v>
      </c>
      <c r="M1534" s="1" t="s">
        <v>16</v>
      </c>
    </row>
    <row r="1535" spans="1:13" x14ac:dyDescent="0.3">
      <c r="A1535">
        <v>1534</v>
      </c>
      <c r="B1535" s="1" t="s">
        <v>10</v>
      </c>
      <c r="C1535" s="2">
        <v>43135.806250000001</v>
      </c>
      <c r="D1535" s="2"/>
      <c r="E1535" s="3">
        <v>1.480324074074074E-2</v>
      </c>
      <c r="F1535" s="1" t="s">
        <v>13</v>
      </c>
      <c r="G1535" s="1" t="s">
        <v>4847</v>
      </c>
      <c r="H1535" s="1" t="str">
        <f>IF(ISNUMBER(SEARCH("Episode",ViewingActivityRaw[[#This Row],[Title]])),"SERIE","MOVIE")</f>
        <v>SERIE</v>
      </c>
      <c r="I1535" s="1" t="s">
        <v>13</v>
      </c>
      <c r="J1535" s="1" t="s">
        <v>480</v>
      </c>
      <c r="K1535" s="3">
        <v>1.5196759259259259E-2</v>
      </c>
      <c r="L1535" s="1" t="s">
        <v>1297</v>
      </c>
      <c r="M1535" s="1" t="s">
        <v>16</v>
      </c>
    </row>
    <row r="1536" spans="1:13" x14ac:dyDescent="0.3">
      <c r="A1536">
        <v>1535</v>
      </c>
      <c r="B1536" s="1" t="s">
        <v>10</v>
      </c>
      <c r="C1536" s="2">
        <v>43135.867361111108</v>
      </c>
      <c r="D1536" s="2"/>
      <c r="E1536" s="3">
        <v>1.5162037037037036E-2</v>
      </c>
      <c r="F1536" s="1" t="s">
        <v>13</v>
      </c>
      <c r="G1536" s="1" t="s">
        <v>4843</v>
      </c>
      <c r="H1536" s="1" t="str">
        <f>IF(ISNUMBER(SEARCH("Episode",ViewingActivityRaw[[#This Row],[Title]])),"SERIE","MOVIE")</f>
        <v>SERIE</v>
      </c>
      <c r="I1536" s="1" t="s">
        <v>13</v>
      </c>
      <c r="J1536" s="1" t="s">
        <v>480</v>
      </c>
      <c r="K1536" s="3">
        <v>1.5532407407407408E-2</v>
      </c>
      <c r="L1536" s="1" t="s">
        <v>4840</v>
      </c>
      <c r="M1536" s="1" t="s">
        <v>16</v>
      </c>
    </row>
    <row r="1537" spans="1:13" x14ac:dyDescent="0.3">
      <c r="A1537">
        <v>1536</v>
      </c>
      <c r="B1537" s="1" t="s">
        <v>10</v>
      </c>
      <c r="C1537" s="2">
        <v>43137.905555555553</v>
      </c>
      <c r="D1537" s="2"/>
      <c r="E1537" s="3">
        <v>1.5173611111111112E-2</v>
      </c>
      <c r="F1537" s="1" t="s">
        <v>13</v>
      </c>
      <c r="G1537" s="1" t="s">
        <v>4825</v>
      </c>
      <c r="H1537" s="1" t="str">
        <f>IF(ISNUMBER(SEARCH("Episode",ViewingActivityRaw[[#This Row],[Title]])),"SERIE","MOVIE")</f>
        <v>SERIE</v>
      </c>
      <c r="I1537" s="1" t="s">
        <v>13</v>
      </c>
      <c r="J1537" s="1" t="s">
        <v>480</v>
      </c>
      <c r="K1537" s="3">
        <v>1.5185185185185185E-2</v>
      </c>
      <c r="L1537" s="1" t="s">
        <v>3090</v>
      </c>
      <c r="M1537" s="1" t="s">
        <v>16</v>
      </c>
    </row>
    <row r="1538" spans="1:13" hidden="1" x14ac:dyDescent="0.3">
      <c r="A1538">
        <v>1537</v>
      </c>
      <c r="B1538" s="1" t="s">
        <v>10</v>
      </c>
      <c r="C1538" s="2">
        <v>44149.45</v>
      </c>
      <c r="D1538" s="2"/>
      <c r="E1538" s="3">
        <v>4.6296296296296294E-5</v>
      </c>
      <c r="F1538" s="1" t="s">
        <v>11</v>
      </c>
      <c r="G1538" s="1" t="s">
        <v>2378</v>
      </c>
      <c r="H1538" s="1"/>
      <c r="I1538" s="1" t="s">
        <v>58</v>
      </c>
      <c r="J1538" s="1" t="s">
        <v>480</v>
      </c>
      <c r="K1538" s="3">
        <v>5.7870370370370373E-5</v>
      </c>
      <c r="L1538" s="1" t="s">
        <v>147</v>
      </c>
      <c r="M1538" s="1" t="s">
        <v>16</v>
      </c>
    </row>
    <row r="1539" spans="1:13" x14ac:dyDescent="0.3">
      <c r="A1539">
        <v>1538</v>
      </c>
      <c r="B1539" s="1" t="s">
        <v>10</v>
      </c>
      <c r="C1539" s="2">
        <v>43137.813194444447</v>
      </c>
      <c r="D1539" s="2"/>
      <c r="E1539" s="3">
        <v>1.4953703703703703E-2</v>
      </c>
      <c r="F1539" s="1" t="s">
        <v>13</v>
      </c>
      <c r="G1539" s="1" t="s">
        <v>4830</v>
      </c>
      <c r="H1539" s="1" t="str">
        <f>IF(ISNUMBER(SEARCH("Episode",ViewingActivityRaw[[#This Row],[Title]])),"SERIE","MOVIE")</f>
        <v>SERIE</v>
      </c>
      <c r="I1539" s="1" t="s">
        <v>13</v>
      </c>
      <c r="J1539" s="1" t="s">
        <v>480</v>
      </c>
      <c r="K1539" s="3">
        <v>1.4965277777777777E-2</v>
      </c>
      <c r="L1539" s="1" t="s">
        <v>344</v>
      </c>
      <c r="M1539" s="1" t="s">
        <v>16</v>
      </c>
    </row>
    <row r="1540" spans="1:13" hidden="1" x14ac:dyDescent="0.3">
      <c r="A1540">
        <v>1539</v>
      </c>
      <c r="B1540" s="1" t="s">
        <v>10</v>
      </c>
      <c r="C1540" s="2">
        <v>44144.638888888891</v>
      </c>
      <c r="D1540" s="2"/>
      <c r="E1540" s="3">
        <v>1.736111111111111E-3</v>
      </c>
      <c r="F1540" s="1" t="s">
        <v>11</v>
      </c>
      <c r="G1540" s="1" t="s">
        <v>2380</v>
      </c>
      <c r="H1540" s="1"/>
      <c r="I1540" s="1" t="s">
        <v>33</v>
      </c>
      <c r="J1540" s="1" t="s">
        <v>2381</v>
      </c>
      <c r="K1540" s="3">
        <v>1.736111111111111E-3</v>
      </c>
      <c r="L1540" s="1" t="s">
        <v>2382</v>
      </c>
      <c r="M1540" s="1" t="s">
        <v>16</v>
      </c>
    </row>
    <row r="1541" spans="1:13" x14ac:dyDescent="0.3">
      <c r="A1541">
        <v>1540</v>
      </c>
      <c r="B1541" s="1" t="s">
        <v>10</v>
      </c>
      <c r="C1541" s="2">
        <v>43136.909722222219</v>
      </c>
      <c r="D1541" s="2"/>
      <c r="E1541" s="3">
        <v>1.5173611111111112E-2</v>
      </c>
      <c r="F1541" s="1" t="s">
        <v>13</v>
      </c>
      <c r="G1541" s="1" t="s">
        <v>4831</v>
      </c>
      <c r="H1541" s="1" t="str">
        <f>IF(ISNUMBER(SEARCH("Episode",ViewingActivityRaw[[#This Row],[Title]])),"SERIE","MOVIE")</f>
        <v>SERIE</v>
      </c>
      <c r="I1541" s="1" t="s">
        <v>13</v>
      </c>
      <c r="J1541" s="1" t="s">
        <v>480</v>
      </c>
      <c r="K1541" s="3">
        <v>1.5185185185185185E-2</v>
      </c>
      <c r="L1541" s="1" t="s">
        <v>3090</v>
      </c>
      <c r="M1541" s="1" t="s">
        <v>16</v>
      </c>
    </row>
    <row r="1542" spans="1:13" x14ac:dyDescent="0.3">
      <c r="A1542">
        <v>1541</v>
      </c>
      <c r="B1542" s="1" t="s">
        <v>10</v>
      </c>
      <c r="C1542" s="2">
        <v>43137.871527777781</v>
      </c>
      <c r="D1542" s="2"/>
      <c r="E1542" s="3">
        <v>9.9074074074074082E-3</v>
      </c>
      <c r="F1542" s="1" t="s">
        <v>13</v>
      </c>
      <c r="G1542" s="1" t="s">
        <v>4827</v>
      </c>
      <c r="H1542" s="1" t="str">
        <f>IF(ISNUMBER(SEARCH("Episode",ViewingActivityRaw[[#This Row],[Title]])),"SERIE","MOVIE")</f>
        <v>SERIE</v>
      </c>
      <c r="I1542" s="1" t="s">
        <v>13</v>
      </c>
      <c r="J1542" s="1" t="s">
        <v>480</v>
      </c>
      <c r="K1542" s="3">
        <v>1.4618055555555556E-2</v>
      </c>
      <c r="L1542" s="1" t="s">
        <v>535</v>
      </c>
      <c r="M1542" s="1" t="s">
        <v>16</v>
      </c>
    </row>
    <row r="1543" spans="1:13" x14ac:dyDescent="0.3">
      <c r="A1543">
        <v>1542</v>
      </c>
      <c r="B1543" s="1" t="s">
        <v>10</v>
      </c>
      <c r="C1543" s="2">
        <v>43138.836805555555</v>
      </c>
      <c r="D1543" s="2"/>
      <c r="E1543" s="3">
        <v>1.4780092592592593E-2</v>
      </c>
      <c r="F1543" s="1" t="s">
        <v>13</v>
      </c>
      <c r="G1543" s="1" t="s">
        <v>4820</v>
      </c>
      <c r="H1543" s="1" t="str">
        <f>IF(ISNUMBER(SEARCH("Episode",ViewingActivityRaw[[#This Row],[Title]])),"SERIE","MOVIE")</f>
        <v>SERIE</v>
      </c>
      <c r="I1543" s="1" t="s">
        <v>13</v>
      </c>
      <c r="J1543" s="1" t="s">
        <v>480</v>
      </c>
      <c r="K1543" s="3">
        <v>1.5173611111111112E-2</v>
      </c>
      <c r="L1543" s="1" t="s">
        <v>721</v>
      </c>
      <c r="M1543" s="1" t="s">
        <v>16</v>
      </c>
    </row>
    <row r="1544" spans="1:13" x14ac:dyDescent="0.3">
      <c r="A1544">
        <v>1543</v>
      </c>
      <c r="B1544" s="1" t="s">
        <v>10</v>
      </c>
      <c r="C1544" s="2">
        <v>43138.854166666664</v>
      </c>
      <c r="D1544" s="2"/>
      <c r="E1544" s="3">
        <v>1.4166666666666666E-2</v>
      </c>
      <c r="F1544" s="1" t="s">
        <v>13</v>
      </c>
      <c r="G1544" s="1" t="s">
        <v>4819</v>
      </c>
      <c r="H1544" s="1" t="str">
        <f>IF(ISNUMBER(SEARCH("Episode",ViewingActivityRaw[[#This Row],[Title]])),"SERIE","MOVIE")</f>
        <v>SERIE</v>
      </c>
      <c r="I1544" s="1" t="s">
        <v>13</v>
      </c>
      <c r="J1544" s="1" t="s">
        <v>480</v>
      </c>
      <c r="K1544" s="3">
        <v>1.5208333333333334E-2</v>
      </c>
      <c r="L1544" s="1" t="s">
        <v>1235</v>
      </c>
      <c r="M1544" s="1" t="s">
        <v>16</v>
      </c>
    </row>
    <row r="1545" spans="1:13" hidden="1" x14ac:dyDescent="0.3">
      <c r="A1545">
        <v>1544</v>
      </c>
      <c r="B1545" s="1" t="s">
        <v>10</v>
      </c>
      <c r="C1545" s="2">
        <v>44136.654166666667</v>
      </c>
      <c r="D1545" s="2"/>
      <c r="E1545" s="3">
        <v>1.1574074074074075E-4</v>
      </c>
      <c r="F1545" s="1" t="s">
        <v>11</v>
      </c>
      <c r="G1545" s="1" t="s">
        <v>2391</v>
      </c>
      <c r="H1545" s="1"/>
      <c r="I1545" s="1" t="s">
        <v>58</v>
      </c>
      <c r="J1545" s="1" t="s">
        <v>14</v>
      </c>
      <c r="K1545" s="3">
        <v>1.1574074074074075E-4</v>
      </c>
      <c r="L1545" s="1" t="s">
        <v>114</v>
      </c>
      <c r="M1545" s="1" t="s">
        <v>16</v>
      </c>
    </row>
    <row r="1546" spans="1:13" x14ac:dyDescent="0.3">
      <c r="A1546">
        <v>1545</v>
      </c>
      <c r="B1546" s="1" t="s">
        <v>10</v>
      </c>
      <c r="C1546" s="2">
        <v>43138.799305555556</v>
      </c>
      <c r="D1546" s="2"/>
      <c r="E1546" s="3">
        <v>1.480324074074074E-2</v>
      </c>
      <c r="F1546" s="1" t="s">
        <v>13</v>
      </c>
      <c r="G1546" s="1" t="s">
        <v>4821</v>
      </c>
      <c r="H1546" s="1" t="str">
        <f>IF(ISNUMBER(SEARCH("Episode",ViewingActivityRaw[[#This Row],[Title]])),"SERIE","MOVIE")</f>
        <v>SERIE</v>
      </c>
      <c r="I1546" s="1" t="s">
        <v>13</v>
      </c>
      <c r="J1546" s="1" t="s">
        <v>480</v>
      </c>
      <c r="K1546" s="3">
        <v>1.5173611111111112E-2</v>
      </c>
      <c r="L1546" s="1" t="s">
        <v>721</v>
      </c>
      <c r="M1546" s="1" t="s">
        <v>16</v>
      </c>
    </row>
    <row r="1547" spans="1:13" x14ac:dyDescent="0.3">
      <c r="A1547">
        <v>1546</v>
      </c>
      <c r="B1547" s="1" t="s">
        <v>10</v>
      </c>
      <c r="C1547" s="2">
        <v>43135.927083333336</v>
      </c>
      <c r="D1547" s="2"/>
      <c r="E1547" s="3">
        <v>1.4837962962962963E-2</v>
      </c>
      <c r="F1547" s="1" t="s">
        <v>13</v>
      </c>
      <c r="G1547" s="1" t="s">
        <v>4841</v>
      </c>
      <c r="H1547" s="1" t="str">
        <f>IF(ISNUMBER(SEARCH("Episode",ViewingActivityRaw[[#This Row],[Title]])),"SERIE","MOVIE")</f>
        <v>SERIE</v>
      </c>
      <c r="I1547" s="1" t="s">
        <v>13</v>
      </c>
      <c r="J1547" s="1" t="s">
        <v>480</v>
      </c>
      <c r="K1547" s="3">
        <v>1.5208333333333334E-2</v>
      </c>
      <c r="L1547" s="1" t="s">
        <v>1235</v>
      </c>
      <c r="M1547" s="1" t="s">
        <v>16</v>
      </c>
    </row>
    <row r="1548" spans="1:13" x14ac:dyDescent="0.3">
      <c r="A1548">
        <v>1547</v>
      </c>
      <c r="B1548" s="1" t="s">
        <v>10</v>
      </c>
      <c r="C1548" s="2">
        <v>43137.927083333336</v>
      </c>
      <c r="D1548" s="2"/>
      <c r="E1548" s="3">
        <v>1.4849537037037038E-2</v>
      </c>
      <c r="F1548" s="1" t="s">
        <v>13</v>
      </c>
      <c r="G1548" s="1" t="s">
        <v>4824</v>
      </c>
      <c r="H1548" s="1" t="str">
        <f>IF(ISNUMBER(SEARCH("Episode",ViewingActivityRaw[[#This Row],[Title]])),"SERIE","MOVIE")</f>
        <v>SERIE</v>
      </c>
      <c r="I1548" s="1" t="s">
        <v>13</v>
      </c>
      <c r="J1548" s="1" t="s">
        <v>480</v>
      </c>
      <c r="K1548" s="3">
        <v>1.5231481481481481E-2</v>
      </c>
      <c r="L1548" s="1" t="s">
        <v>1860</v>
      </c>
      <c r="M1548" s="1" t="s">
        <v>16</v>
      </c>
    </row>
    <row r="1549" spans="1:13" x14ac:dyDescent="0.3">
      <c r="A1549">
        <v>1548</v>
      </c>
      <c r="B1549" s="1" t="s">
        <v>10</v>
      </c>
      <c r="C1549" s="2">
        <v>43136.870833333334</v>
      </c>
      <c r="D1549" s="2"/>
      <c r="E1549" s="3">
        <v>1.4780092592592593E-2</v>
      </c>
      <c r="F1549" s="1" t="s">
        <v>13</v>
      </c>
      <c r="G1549" s="1" t="s">
        <v>4833</v>
      </c>
      <c r="H1549" s="1" t="str">
        <f>IF(ISNUMBER(SEARCH("Episode",ViewingActivityRaw[[#This Row],[Title]])),"SERIE","MOVIE")</f>
        <v>SERIE</v>
      </c>
      <c r="I1549" s="1" t="s">
        <v>13</v>
      </c>
      <c r="J1549" s="1" t="s">
        <v>480</v>
      </c>
      <c r="K1549" s="3">
        <v>1.5173611111111112E-2</v>
      </c>
      <c r="L1549" s="1" t="s">
        <v>721</v>
      </c>
      <c r="M1549" s="1" t="s">
        <v>16</v>
      </c>
    </row>
    <row r="1550" spans="1:13" x14ac:dyDescent="0.3">
      <c r="A1550">
        <v>1549</v>
      </c>
      <c r="B1550" s="1" t="s">
        <v>10</v>
      </c>
      <c r="C1550" s="2">
        <v>43136.78402777778</v>
      </c>
      <c r="D1550" s="2"/>
      <c r="E1550" s="3">
        <v>1.4965277777777777E-2</v>
      </c>
      <c r="F1550" s="1" t="s">
        <v>13</v>
      </c>
      <c r="G1550" s="1" t="s">
        <v>4838</v>
      </c>
      <c r="H1550" s="1" t="str">
        <f>IF(ISNUMBER(SEARCH("Episode",ViewingActivityRaw[[#This Row],[Title]])),"SERIE","MOVIE")</f>
        <v>SERIE</v>
      </c>
      <c r="I1550" s="1" t="s">
        <v>13</v>
      </c>
      <c r="J1550" s="1" t="s">
        <v>480</v>
      </c>
      <c r="K1550" s="3">
        <v>1.5196759259259259E-2</v>
      </c>
      <c r="L1550" s="1" t="s">
        <v>1297</v>
      </c>
      <c r="M1550" s="1" t="s">
        <v>16</v>
      </c>
    </row>
    <row r="1551" spans="1:13" x14ac:dyDescent="0.3">
      <c r="A1551">
        <v>1550</v>
      </c>
      <c r="B1551" s="1" t="s">
        <v>10</v>
      </c>
      <c r="C1551" s="2">
        <v>43138.769444444442</v>
      </c>
      <c r="D1551" s="2"/>
      <c r="E1551" s="3">
        <v>1.4814814814814815E-2</v>
      </c>
      <c r="F1551" s="1" t="s">
        <v>13</v>
      </c>
      <c r="G1551" s="1" t="s">
        <v>4823</v>
      </c>
      <c r="H1551" s="1" t="str">
        <f>IF(ISNUMBER(SEARCH("Episode",ViewingActivityRaw[[#This Row],[Title]])),"SERIE","MOVIE")</f>
        <v>SERIE</v>
      </c>
      <c r="I1551" s="1" t="s">
        <v>13</v>
      </c>
      <c r="J1551" s="1" t="s">
        <v>480</v>
      </c>
      <c r="K1551" s="3">
        <v>1.5196759259259259E-2</v>
      </c>
      <c r="L1551" s="1" t="s">
        <v>1297</v>
      </c>
      <c r="M1551" s="1" t="s">
        <v>16</v>
      </c>
    </row>
    <row r="1552" spans="1:13" x14ac:dyDescent="0.3">
      <c r="A1552">
        <v>1551</v>
      </c>
      <c r="B1552" s="1" t="s">
        <v>10</v>
      </c>
      <c r="C1552" s="2">
        <v>43137.84375</v>
      </c>
      <c r="D1552" s="2"/>
      <c r="E1552" s="3">
        <v>1.4814814814814815E-2</v>
      </c>
      <c r="F1552" s="1" t="s">
        <v>13</v>
      </c>
      <c r="G1552" s="1" t="s">
        <v>4828</v>
      </c>
      <c r="H1552" s="1" t="str">
        <f>IF(ISNUMBER(SEARCH("Episode",ViewingActivityRaw[[#This Row],[Title]])),"SERIE","MOVIE")</f>
        <v>SERIE</v>
      </c>
      <c r="I1552" s="1" t="s">
        <v>13</v>
      </c>
      <c r="J1552" s="1" t="s">
        <v>480</v>
      </c>
      <c r="K1552" s="3">
        <v>1.5196759259259259E-2</v>
      </c>
      <c r="L1552" s="1" t="s">
        <v>1297</v>
      </c>
      <c r="M1552" s="1" t="s">
        <v>16</v>
      </c>
    </row>
    <row r="1553" spans="1:13" x14ac:dyDescent="0.3">
      <c r="A1553">
        <v>1552</v>
      </c>
      <c r="B1553" s="1" t="s">
        <v>10</v>
      </c>
      <c r="C1553" s="2">
        <v>43138.78402777778</v>
      </c>
      <c r="D1553" s="2"/>
      <c r="E1553" s="3">
        <v>1.4826388888888889E-2</v>
      </c>
      <c r="F1553" s="1" t="s">
        <v>13</v>
      </c>
      <c r="G1553" s="1" t="s">
        <v>4822</v>
      </c>
      <c r="H1553" s="1" t="str">
        <f>IF(ISNUMBER(SEARCH("Episode",ViewingActivityRaw[[#This Row],[Title]])),"SERIE","MOVIE")</f>
        <v>SERIE</v>
      </c>
      <c r="I1553" s="1" t="s">
        <v>13</v>
      </c>
      <c r="J1553" s="1" t="s">
        <v>480</v>
      </c>
      <c r="K1553" s="3">
        <v>1.5196759259259259E-2</v>
      </c>
      <c r="L1553" s="1" t="s">
        <v>1297</v>
      </c>
      <c r="M1553" s="1" t="s">
        <v>16</v>
      </c>
    </row>
    <row r="1554" spans="1:13" hidden="1" x14ac:dyDescent="0.3">
      <c r="A1554">
        <v>1553</v>
      </c>
      <c r="B1554" s="1" t="s">
        <v>10</v>
      </c>
      <c r="C1554" s="2">
        <v>44125.668749999997</v>
      </c>
      <c r="D1554" s="2"/>
      <c r="E1554" s="3">
        <v>2.7777777777777778E-4</v>
      </c>
      <c r="F1554" s="1" t="s">
        <v>11</v>
      </c>
      <c r="G1554" s="1" t="s">
        <v>2408</v>
      </c>
      <c r="H1554" s="1"/>
      <c r="I1554" s="1" t="s">
        <v>33</v>
      </c>
      <c r="J1554" s="1" t="s">
        <v>2381</v>
      </c>
      <c r="K1554" s="3">
        <v>2.8935185185185184E-4</v>
      </c>
      <c r="L1554" s="1" t="s">
        <v>2409</v>
      </c>
      <c r="M1554" s="1" t="s">
        <v>16</v>
      </c>
    </row>
    <row r="1555" spans="1:13" x14ac:dyDescent="0.3">
      <c r="A1555">
        <v>1554</v>
      </c>
      <c r="B1555" s="1" t="s">
        <v>10</v>
      </c>
      <c r="C1555" s="2">
        <v>43136.886805555558</v>
      </c>
      <c r="D1555" s="2"/>
      <c r="E1555" s="3">
        <v>1.4791666666666667E-2</v>
      </c>
      <c r="F1555" s="1" t="s">
        <v>13</v>
      </c>
      <c r="G1555" s="1" t="s">
        <v>4832</v>
      </c>
      <c r="H1555" s="1" t="str">
        <f>IF(ISNUMBER(SEARCH("Episode",ViewingActivityRaw[[#This Row],[Title]])),"SERIE","MOVIE")</f>
        <v>SERIE</v>
      </c>
      <c r="I1555" s="1" t="s">
        <v>13</v>
      </c>
      <c r="J1555" s="1" t="s">
        <v>480</v>
      </c>
      <c r="K1555" s="3">
        <v>1.5185185185185185E-2</v>
      </c>
      <c r="L1555" s="1" t="s">
        <v>3090</v>
      </c>
      <c r="M1555" s="1" t="s">
        <v>16</v>
      </c>
    </row>
    <row r="1556" spans="1:13" x14ac:dyDescent="0.3">
      <c r="A1556">
        <v>1555</v>
      </c>
      <c r="B1556" s="1" t="s">
        <v>10</v>
      </c>
      <c r="C1556" s="2">
        <v>43136.802083333336</v>
      </c>
      <c r="D1556" s="2"/>
      <c r="E1556" s="3">
        <v>1.480324074074074E-2</v>
      </c>
      <c r="F1556" s="1" t="s">
        <v>13</v>
      </c>
      <c r="G1556" s="1" t="s">
        <v>4837</v>
      </c>
      <c r="H1556" s="1" t="str">
        <f>IF(ISNUMBER(SEARCH("Episode",ViewingActivityRaw[[#This Row],[Title]])),"SERIE","MOVIE")</f>
        <v>SERIE</v>
      </c>
      <c r="I1556" s="1" t="s">
        <v>13</v>
      </c>
      <c r="J1556" s="1" t="s">
        <v>480</v>
      </c>
      <c r="K1556" s="3">
        <v>1.5185185185185185E-2</v>
      </c>
      <c r="L1556" s="1" t="s">
        <v>3090</v>
      </c>
      <c r="M1556" s="1" t="s">
        <v>16</v>
      </c>
    </row>
    <row r="1557" spans="1:13" x14ac:dyDescent="0.3">
      <c r="A1557">
        <v>1556</v>
      </c>
      <c r="B1557" s="1" t="s">
        <v>10</v>
      </c>
      <c r="C1557" s="2">
        <v>43135.912499999999</v>
      </c>
      <c r="D1557" s="2"/>
      <c r="E1557" s="3">
        <v>1.4768518518518519E-2</v>
      </c>
      <c r="F1557" s="1" t="s">
        <v>13</v>
      </c>
      <c r="G1557" s="1" t="s">
        <v>4842</v>
      </c>
      <c r="H1557" s="1" t="str">
        <f>IF(ISNUMBER(SEARCH("Episode",ViewingActivityRaw[[#This Row],[Title]])),"SERIE","MOVIE")</f>
        <v>SERIE</v>
      </c>
      <c r="I1557" s="1" t="s">
        <v>13</v>
      </c>
      <c r="J1557" s="1" t="s">
        <v>480</v>
      </c>
      <c r="K1557" s="3">
        <v>1.5185185185185185E-2</v>
      </c>
      <c r="L1557" s="1" t="s">
        <v>3090</v>
      </c>
      <c r="M1557" s="1" t="s">
        <v>16</v>
      </c>
    </row>
    <row r="1558" spans="1:13" x14ac:dyDescent="0.3">
      <c r="A1558">
        <v>1557</v>
      </c>
      <c r="B1558" s="1" t="s">
        <v>10</v>
      </c>
      <c r="C1558" s="2">
        <v>43136.849305555559</v>
      </c>
      <c r="D1558" s="2"/>
      <c r="E1558" s="3">
        <v>1.4814814814814815E-2</v>
      </c>
      <c r="F1558" s="1" t="s">
        <v>13</v>
      </c>
      <c r="G1558" s="1" t="s">
        <v>4834</v>
      </c>
      <c r="H1558" s="1" t="str">
        <f>IF(ISNUMBER(SEARCH("Episode",ViewingActivityRaw[[#This Row],[Title]])),"SERIE","MOVIE")</f>
        <v>SERIE</v>
      </c>
      <c r="I1558" s="1" t="s">
        <v>13</v>
      </c>
      <c r="J1558" s="1" t="s">
        <v>480</v>
      </c>
      <c r="K1558" s="3">
        <v>1.5185185185185185E-2</v>
      </c>
      <c r="L1558" s="1" t="s">
        <v>3090</v>
      </c>
      <c r="M1558" s="1" t="s">
        <v>16</v>
      </c>
    </row>
    <row r="1559" spans="1:13" x14ac:dyDescent="0.3">
      <c r="A1559">
        <v>1558</v>
      </c>
      <c r="B1559" s="1" t="s">
        <v>10</v>
      </c>
      <c r="C1559" s="2">
        <v>43137.828472222223</v>
      </c>
      <c r="D1559" s="2"/>
      <c r="E1559" s="3">
        <v>1.480324074074074E-2</v>
      </c>
      <c r="F1559" s="1" t="s">
        <v>13</v>
      </c>
      <c r="G1559" s="1" t="s">
        <v>4829</v>
      </c>
      <c r="H1559" s="1" t="str">
        <f>IF(ISNUMBER(SEARCH("Episode",ViewingActivityRaw[[#This Row],[Title]])),"SERIE","MOVIE")</f>
        <v>SERIE</v>
      </c>
      <c r="I1559" s="1" t="s">
        <v>13</v>
      </c>
      <c r="J1559" s="1" t="s">
        <v>480</v>
      </c>
      <c r="K1559" s="3">
        <v>1.5196759259259259E-2</v>
      </c>
      <c r="L1559" s="1" t="s">
        <v>1297</v>
      </c>
      <c r="M1559" s="1" t="s">
        <v>16</v>
      </c>
    </row>
    <row r="1560" spans="1:13" x14ac:dyDescent="0.3">
      <c r="A1560">
        <v>1559</v>
      </c>
      <c r="B1560" s="1" t="s">
        <v>10</v>
      </c>
      <c r="C1560" s="2">
        <v>43136.817361111112</v>
      </c>
      <c r="D1560" s="2"/>
      <c r="E1560" s="3">
        <v>1.4872685185185185E-2</v>
      </c>
      <c r="F1560" s="1" t="s">
        <v>13</v>
      </c>
      <c r="G1560" s="1" t="s">
        <v>4836</v>
      </c>
      <c r="H1560" s="1" t="str">
        <f>IF(ISNUMBER(SEARCH("Episode",ViewingActivityRaw[[#This Row],[Title]])),"SERIE","MOVIE")</f>
        <v>SERIE</v>
      </c>
      <c r="I1560" s="1" t="s">
        <v>13</v>
      </c>
      <c r="J1560" s="1" t="s">
        <v>480</v>
      </c>
      <c r="K1560" s="3">
        <v>1.5208333333333334E-2</v>
      </c>
      <c r="L1560" s="1" t="s">
        <v>1235</v>
      </c>
      <c r="M1560" s="1" t="s">
        <v>16</v>
      </c>
    </row>
    <row r="1561" spans="1:13" x14ac:dyDescent="0.3">
      <c r="A1561">
        <v>1560</v>
      </c>
      <c r="B1561" s="1" t="s">
        <v>10</v>
      </c>
      <c r="C1561" s="2">
        <v>43136.834722222222</v>
      </c>
      <c r="D1561" s="2"/>
      <c r="E1561" s="3">
        <v>1.4687499999999999E-2</v>
      </c>
      <c r="F1561" s="1" t="s">
        <v>13</v>
      </c>
      <c r="G1561" s="1" t="s">
        <v>4835</v>
      </c>
      <c r="H1561" s="1" t="str">
        <f>IF(ISNUMBER(SEARCH("Episode",ViewingActivityRaw[[#This Row],[Title]])),"SERIE","MOVIE")</f>
        <v>SERIE</v>
      </c>
      <c r="I1561" s="1" t="s">
        <v>13</v>
      </c>
      <c r="J1561" s="1" t="s">
        <v>480</v>
      </c>
      <c r="K1561" s="3">
        <v>1.5081018518518518E-2</v>
      </c>
      <c r="L1561" s="1" t="s">
        <v>1284</v>
      </c>
      <c r="M1561" s="1" t="s">
        <v>16</v>
      </c>
    </row>
    <row r="1562" spans="1:13" x14ac:dyDescent="0.3">
      <c r="A1562">
        <v>1561</v>
      </c>
      <c r="B1562" s="1" t="s">
        <v>10</v>
      </c>
      <c r="C1562" s="2">
        <v>43137.890972222223</v>
      </c>
      <c r="D1562" s="2"/>
      <c r="E1562" s="3">
        <v>1.4826388888888889E-2</v>
      </c>
      <c r="F1562" s="1" t="s">
        <v>13</v>
      </c>
      <c r="G1562" s="1" t="s">
        <v>4826</v>
      </c>
      <c r="H1562" s="1" t="str">
        <f>IF(ISNUMBER(SEARCH("Episode",ViewingActivityRaw[[#This Row],[Title]])),"SERIE","MOVIE")</f>
        <v>SERIE</v>
      </c>
      <c r="I1562" s="1" t="s">
        <v>13</v>
      </c>
      <c r="J1562" s="1" t="s">
        <v>480</v>
      </c>
      <c r="K1562" s="3">
        <v>1.5185185185185185E-2</v>
      </c>
      <c r="L1562" s="1" t="s">
        <v>3090</v>
      </c>
      <c r="M1562" s="1" t="s">
        <v>16</v>
      </c>
    </row>
    <row r="1563" spans="1:13" x14ac:dyDescent="0.3">
      <c r="A1563">
        <v>1562</v>
      </c>
      <c r="B1563" s="1" t="s">
        <v>10</v>
      </c>
      <c r="C1563" s="2">
        <v>43135.942361111112</v>
      </c>
      <c r="D1563" s="2"/>
      <c r="E1563" s="3">
        <v>1.5150462962962963E-2</v>
      </c>
      <c r="F1563" s="1" t="s">
        <v>13</v>
      </c>
      <c r="G1563" s="1" t="s">
        <v>4839</v>
      </c>
      <c r="H1563" s="1" t="str">
        <f>IF(ISNUMBER(SEARCH("Episode",ViewingActivityRaw[[#This Row],[Title]])),"SERIE","MOVIE")</f>
        <v>SERIE</v>
      </c>
      <c r="I1563" s="1" t="s">
        <v>13</v>
      </c>
      <c r="J1563" s="1" t="s">
        <v>480</v>
      </c>
      <c r="K1563" s="3">
        <v>1.5532407407407408E-2</v>
      </c>
      <c r="L1563" s="1" t="s">
        <v>4840</v>
      </c>
      <c r="M1563" s="1" t="s">
        <v>16</v>
      </c>
    </row>
    <row r="1564" spans="1:13" x14ac:dyDescent="0.3">
      <c r="A1564">
        <v>1563</v>
      </c>
      <c r="B1564" s="1" t="s">
        <v>10</v>
      </c>
      <c r="C1564" s="2">
        <v>43142.785416666666</v>
      </c>
      <c r="D1564" s="2"/>
      <c r="E1564" s="3">
        <v>5.7870370370370373E-5</v>
      </c>
      <c r="F1564" s="1" t="s">
        <v>13</v>
      </c>
      <c r="G1564" s="1" t="s">
        <v>4792</v>
      </c>
      <c r="H1564" s="1" t="str">
        <f>IF(ISNUMBER(SEARCH("Episode",ViewingActivityRaw[[#This Row],[Title]])),"SERIE","MOVIE")</f>
        <v>SERIE</v>
      </c>
      <c r="I1564" s="1" t="s">
        <v>13</v>
      </c>
      <c r="J1564" s="1" t="s">
        <v>480</v>
      </c>
      <c r="K1564" s="3">
        <v>3.4641203703703702E-2</v>
      </c>
      <c r="L1564" s="1" t="s">
        <v>4793</v>
      </c>
      <c r="M1564" s="1" t="s">
        <v>16</v>
      </c>
    </row>
    <row r="1565" spans="1:13" x14ac:dyDescent="0.3">
      <c r="A1565">
        <v>1564</v>
      </c>
      <c r="B1565" s="1" t="s">
        <v>10</v>
      </c>
      <c r="C1565" s="2">
        <v>43138.885416666664</v>
      </c>
      <c r="D1565" s="2"/>
      <c r="E1565" s="3">
        <v>1.556712962962963E-2</v>
      </c>
      <c r="F1565" s="1" t="s">
        <v>13</v>
      </c>
      <c r="G1565" s="1" t="s">
        <v>4817</v>
      </c>
      <c r="H1565" s="1" t="str">
        <f>IF(ISNUMBER(SEARCH("Episode",ViewingActivityRaw[[#This Row],[Title]])),"SERIE","MOVIE")</f>
        <v>SERIE</v>
      </c>
      <c r="I1565" s="1" t="s">
        <v>13</v>
      </c>
      <c r="J1565" s="1" t="s">
        <v>480</v>
      </c>
      <c r="K1565" s="3">
        <v>1.6053240740740739E-2</v>
      </c>
      <c r="L1565" s="1" t="s">
        <v>3564</v>
      </c>
      <c r="M1565" s="1" t="s">
        <v>16</v>
      </c>
    </row>
    <row r="1566" spans="1:13" x14ac:dyDescent="0.3">
      <c r="A1566">
        <v>1565</v>
      </c>
      <c r="B1566" s="1" t="s">
        <v>10</v>
      </c>
      <c r="C1566" s="2">
        <v>43140.894444444442</v>
      </c>
      <c r="D1566" s="2"/>
      <c r="E1566" s="3">
        <v>2.0925925925925924E-2</v>
      </c>
      <c r="F1566" s="1" t="s">
        <v>13</v>
      </c>
      <c r="G1566" s="1" t="s">
        <v>4804</v>
      </c>
      <c r="H1566" s="1" t="str">
        <f>IF(ISNUMBER(SEARCH("Episode",ViewingActivityRaw[[#This Row],[Title]])),"SERIE","MOVIE")</f>
        <v>SERIE</v>
      </c>
      <c r="I1566" s="1" t="s">
        <v>13</v>
      </c>
      <c r="J1566" s="1" t="s">
        <v>480</v>
      </c>
      <c r="K1566" s="3">
        <v>2.1342592592592594E-2</v>
      </c>
      <c r="L1566" s="1" t="s">
        <v>4805</v>
      </c>
      <c r="M1566" s="1" t="s">
        <v>16</v>
      </c>
    </row>
    <row r="1567" spans="1:13" x14ac:dyDescent="0.3">
      <c r="A1567">
        <v>1566</v>
      </c>
      <c r="B1567" s="1" t="s">
        <v>10</v>
      </c>
      <c r="C1567" s="2">
        <v>43138.868750000001</v>
      </c>
      <c r="D1567" s="2"/>
      <c r="E1567" s="3">
        <v>1.5393518518518518E-2</v>
      </c>
      <c r="F1567" s="1" t="s">
        <v>13</v>
      </c>
      <c r="G1567" s="1" t="s">
        <v>4818</v>
      </c>
      <c r="H1567" s="1" t="str">
        <f>IF(ISNUMBER(SEARCH("Episode",ViewingActivityRaw[[#This Row],[Title]])),"SERIE","MOVIE")</f>
        <v>SERIE</v>
      </c>
      <c r="I1567" s="1" t="s">
        <v>13</v>
      </c>
      <c r="J1567" s="1" t="s">
        <v>480</v>
      </c>
      <c r="K1567" s="3">
        <v>1.6064814814814816E-2</v>
      </c>
      <c r="L1567" s="1" t="s">
        <v>544</v>
      </c>
      <c r="M1567" s="1" t="s">
        <v>16</v>
      </c>
    </row>
    <row r="1568" spans="1:13" x14ac:dyDescent="0.3">
      <c r="A1568">
        <v>1567</v>
      </c>
      <c r="B1568" s="1" t="s">
        <v>10</v>
      </c>
      <c r="C1568" s="2">
        <v>43140.857638888891</v>
      </c>
      <c r="D1568" s="2"/>
      <c r="E1568" s="3">
        <v>1.576388888888889E-2</v>
      </c>
      <c r="F1568" s="1" t="s">
        <v>13</v>
      </c>
      <c r="G1568" s="1" t="s">
        <v>4807</v>
      </c>
      <c r="H1568" s="1" t="str">
        <f>IF(ISNUMBER(SEARCH("Episode",ViewingActivityRaw[[#This Row],[Title]])),"SERIE","MOVIE")</f>
        <v>SERIE</v>
      </c>
      <c r="I1568" s="1" t="s">
        <v>13</v>
      </c>
      <c r="J1568" s="1" t="s">
        <v>480</v>
      </c>
      <c r="K1568" s="3">
        <v>1.6064814814814816E-2</v>
      </c>
      <c r="L1568" s="1" t="s">
        <v>544</v>
      </c>
      <c r="M1568" s="1" t="s">
        <v>16</v>
      </c>
    </row>
    <row r="1569" spans="1:13" x14ac:dyDescent="0.3">
      <c r="A1569">
        <v>1568</v>
      </c>
      <c r="B1569" s="1" t="s">
        <v>10</v>
      </c>
      <c r="C1569" s="2">
        <v>43140.841666666667</v>
      </c>
      <c r="D1569" s="2"/>
      <c r="E1569" s="3">
        <v>1.5601851851851851E-2</v>
      </c>
      <c r="F1569" s="1" t="s">
        <v>13</v>
      </c>
      <c r="G1569" s="1" t="s">
        <v>4808</v>
      </c>
      <c r="H1569" s="1" t="str">
        <f>IF(ISNUMBER(SEARCH("Episode",ViewingActivityRaw[[#This Row],[Title]])),"SERIE","MOVIE")</f>
        <v>SERIE</v>
      </c>
      <c r="I1569" s="1" t="s">
        <v>13</v>
      </c>
      <c r="J1569" s="1" t="s">
        <v>480</v>
      </c>
      <c r="K1569" s="3">
        <v>1.607638888888889E-2</v>
      </c>
      <c r="L1569" s="1" t="s">
        <v>2312</v>
      </c>
      <c r="M1569" s="1" t="s">
        <v>16</v>
      </c>
    </row>
    <row r="1570" spans="1:13" x14ac:dyDescent="0.3">
      <c r="A1570">
        <v>1569</v>
      </c>
      <c r="B1570" s="1" t="s">
        <v>10</v>
      </c>
      <c r="C1570" s="2">
        <v>43139.926388888889</v>
      </c>
      <c r="D1570" s="2"/>
      <c r="E1570" s="3">
        <v>1.5706018518518518E-2</v>
      </c>
      <c r="F1570" s="1" t="s">
        <v>13</v>
      </c>
      <c r="G1570" s="1" t="s">
        <v>4814</v>
      </c>
      <c r="H1570" s="1" t="str">
        <f>IF(ISNUMBER(SEARCH("Episode",ViewingActivityRaw[[#This Row],[Title]])),"SERIE","MOVIE")</f>
        <v>SERIE</v>
      </c>
      <c r="I1570" s="1" t="s">
        <v>13</v>
      </c>
      <c r="J1570" s="1" t="s">
        <v>480</v>
      </c>
      <c r="K1570" s="3">
        <v>1.6064814814814816E-2</v>
      </c>
      <c r="L1570" s="1" t="s">
        <v>544</v>
      </c>
      <c r="M1570" s="1" t="s">
        <v>16</v>
      </c>
    </row>
    <row r="1571" spans="1:13" x14ac:dyDescent="0.3">
      <c r="A1571">
        <v>1570</v>
      </c>
      <c r="B1571" s="1" t="s">
        <v>10</v>
      </c>
      <c r="C1571" s="2">
        <v>43140.87777777778</v>
      </c>
      <c r="D1571" s="2"/>
      <c r="E1571" s="3">
        <v>1.607638888888889E-2</v>
      </c>
      <c r="F1571" s="1" t="s">
        <v>13</v>
      </c>
      <c r="G1571" s="1" t="s">
        <v>4806</v>
      </c>
      <c r="H1571" s="1" t="str">
        <f>IF(ISNUMBER(SEARCH("Episode",ViewingActivityRaw[[#This Row],[Title]])),"SERIE","MOVIE")</f>
        <v>SERIE</v>
      </c>
      <c r="I1571" s="1" t="s">
        <v>13</v>
      </c>
      <c r="J1571" s="1" t="s">
        <v>480</v>
      </c>
      <c r="K1571" s="3">
        <v>1.6099537037037037E-2</v>
      </c>
      <c r="L1571" s="1" t="s">
        <v>1856</v>
      </c>
      <c r="M1571" s="1" t="s">
        <v>16</v>
      </c>
    </row>
    <row r="1572" spans="1:13" x14ac:dyDescent="0.3">
      <c r="A1572">
        <v>1571</v>
      </c>
      <c r="B1572" s="1" t="s">
        <v>10</v>
      </c>
      <c r="C1572" s="2">
        <v>43141.863194444442</v>
      </c>
      <c r="D1572" s="2"/>
      <c r="E1572" s="3">
        <v>1.6446759259259258E-2</v>
      </c>
      <c r="F1572" s="1" t="s">
        <v>13</v>
      </c>
      <c r="G1572" s="1" t="s">
        <v>4797</v>
      </c>
      <c r="H1572" s="1" t="str">
        <f>IF(ISNUMBER(SEARCH("Episode",ViewingActivityRaw[[#This Row],[Title]])),"SERIE","MOVIE")</f>
        <v>SERIE</v>
      </c>
      <c r="I1572" s="1" t="s">
        <v>13</v>
      </c>
      <c r="J1572" s="1" t="s">
        <v>480</v>
      </c>
      <c r="K1572" s="3">
        <v>1.6759259259259258E-2</v>
      </c>
      <c r="L1572" s="1" t="s">
        <v>4155</v>
      </c>
      <c r="M1572" s="1" t="s">
        <v>16</v>
      </c>
    </row>
    <row r="1573" spans="1:13" x14ac:dyDescent="0.3">
      <c r="A1573">
        <v>1572</v>
      </c>
      <c r="B1573" s="1" t="s">
        <v>10</v>
      </c>
      <c r="C1573" s="2">
        <v>43140.78402777778</v>
      </c>
      <c r="D1573" s="2"/>
      <c r="E1573" s="3">
        <v>1.7002314814814814E-2</v>
      </c>
      <c r="F1573" s="1" t="s">
        <v>13</v>
      </c>
      <c r="G1573" s="1" t="s">
        <v>4810</v>
      </c>
      <c r="H1573" s="1" t="str">
        <f>IF(ISNUMBER(SEARCH("Episode",ViewingActivityRaw[[#This Row],[Title]])),"SERIE","MOVIE")</f>
        <v>SERIE</v>
      </c>
      <c r="I1573" s="1" t="s">
        <v>13</v>
      </c>
      <c r="J1573" s="1" t="s">
        <v>480</v>
      </c>
      <c r="K1573" s="3">
        <v>1.7476851851851851E-2</v>
      </c>
      <c r="L1573" s="1" t="s">
        <v>4173</v>
      </c>
      <c r="M1573" s="1" t="s">
        <v>16</v>
      </c>
    </row>
    <row r="1574" spans="1:13" x14ac:dyDescent="0.3">
      <c r="A1574">
        <v>1573</v>
      </c>
      <c r="B1574" s="1" t="s">
        <v>10</v>
      </c>
      <c r="C1574" s="2">
        <v>43140.825694444444</v>
      </c>
      <c r="D1574" s="2"/>
      <c r="E1574" s="3">
        <v>1.5717592592592592E-2</v>
      </c>
      <c r="F1574" s="1" t="s">
        <v>13</v>
      </c>
      <c r="G1574" s="1" t="s">
        <v>4809</v>
      </c>
      <c r="H1574" s="1" t="str">
        <f>IF(ISNUMBER(SEARCH("Episode",ViewingActivityRaw[[#This Row],[Title]])),"SERIE","MOVIE")</f>
        <v>SERIE</v>
      </c>
      <c r="I1574" s="1" t="s">
        <v>13</v>
      </c>
      <c r="J1574" s="1" t="s">
        <v>480</v>
      </c>
      <c r="K1574" s="3">
        <v>1.607638888888889E-2</v>
      </c>
      <c r="L1574" s="1" t="s">
        <v>2312</v>
      </c>
      <c r="M1574" s="1" t="s">
        <v>16</v>
      </c>
    </row>
    <row r="1575" spans="1:13" x14ac:dyDescent="0.3">
      <c r="A1575">
        <v>1574</v>
      </c>
      <c r="B1575" s="1" t="s">
        <v>10</v>
      </c>
      <c r="C1575" s="2">
        <v>43140.767361111109</v>
      </c>
      <c r="D1575" s="2"/>
      <c r="E1575" s="3">
        <v>1.5613425925925926E-2</v>
      </c>
      <c r="F1575" s="1" t="s">
        <v>13</v>
      </c>
      <c r="G1575" s="1" t="s">
        <v>4811</v>
      </c>
      <c r="H1575" s="1" t="str">
        <f>IF(ISNUMBER(SEARCH("Episode",ViewingActivityRaw[[#This Row],[Title]])),"SERIE","MOVIE")</f>
        <v>SERIE</v>
      </c>
      <c r="I1575" s="1" t="s">
        <v>13</v>
      </c>
      <c r="J1575" s="1" t="s">
        <v>480</v>
      </c>
      <c r="K1575" s="3">
        <v>1.607638888888889E-2</v>
      </c>
      <c r="L1575" s="1" t="s">
        <v>2312</v>
      </c>
      <c r="M1575" s="1" t="s">
        <v>16</v>
      </c>
    </row>
    <row r="1576" spans="1:13" x14ac:dyDescent="0.3">
      <c r="A1576">
        <v>1575</v>
      </c>
      <c r="B1576" s="1" t="s">
        <v>10</v>
      </c>
      <c r="C1576" s="2">
        <v>43140.915972222225</v>
      </c>
      <c r="D1576" s="2"/>
      <c r="E1576" s="3">
        <v>1.6053240740740739E-2</v>
      </c>
      <c r="F1576" s="1" t="s">
        <v>13</v>
      </c>
      <c r="G1576" s="1" t="s">
        <v>4803</v>
      </c>
      <c r="H1576" s="1" t="str">
        <f>IF(ISNUMBER(SEARCH("Episode",ViewingActivityRaw[[#This Row],[Title]])),"SERIE","MOVIE")</f>
        <v>SERIE</v>
      </c>
      <c r="I1576" s="1" t="s">
        <v>13</v>
      </c>
      <c r="J1576" s="1" t="s">
        <v>480</v>
      </c>
      <c r="K1576" s="3">
        <v>1.607638888888889E-2</v>
      </c>
      <c r="L1576" s="1" t="s">
        <v>2312</v>
      </c>
      <c r="M1576" s="1" t="s">
        <v>16</v>
      </c>
    </row>
    <row r="1577" spans="1:13" x14ac:dyDescent="0.3">
      <c r="A1577">
        <v>1576</v>
      </c>
      <c r="B1577" s="1" t="s">
        <v>10</v>
      </c>
      <c r="C1577" s="2">
        <v>43141.799305555556</v>
      </c>
      <c r="D1577" s="2"/>
      <c r="E1577" s="3">
        <v>1.5659722222222221E-2</v>
      </c>
      <c r="F1577" s="1" t="s">
        <v>13</v>
      </c>
      <c r="G1577" s="1" t="s">
        <v>4801</v>
      </c>
      <c r="H1577" s="1" t="str">
        <f>IF(ISNUMBER(SEARCH("Episode",ViewingActivityRaw[[#This Row],[Title]])),"SERIE","MOVIE")</f>
        <v>SERIE</v>
      </c>
      <c r="I1577" s="1" t="s">
        <v>13</v>
      </c>
      <c r="J1577" s="1" t="s">
        <v>480</v>
      </c>
      <c r="K1577" s="3">
        <v>1.6041666666666666E-2</v>
      </c>
      <c r="L1577" s="1" t="s">
        <v>1858</v>
      </c>
      <c r="M1577" s="1" t="s">
        <v>16</v>
      </c>
    </row>
    <row r="1578" spans="1:13" hidden="1" x14ac:dyDescent="0.3">
      <c r="A1578">
        <v>1577</v>
      </c>
      <c r="B1578" s="1" t="s">
        <v>10</v>
      </c>
      <c r="C1578" s="2">
        <v>44116.840277777781</v>
      </c>
      <c r="D1578" s="2"/>
      <c r="E1578" s="3">
        <v>1.3888888888888889E-4</v>
      </c>
      <c r="F1578" s="1" t="s">
        <v>11</v>
      </c>
      <c r="G1578" s="1" t="s">
        <v>2442</v>
      </c>
      <c r="H1578" s="1"/>
      <c r="I1578" s="1" t="s">
        <v>33</v>
      </c>
      <c r="J1578" s="1" t="s">
        <v>2381</v>
      </c>
      <c r="K1578" s="3">
        <v>1.5046296296296297E-4</v>
      </c>
      <c r="L1578" s="1" t="s">
        <v>737</v>
      </c>
      <c r="M1578" s="1" t="s">
        <v>16</v>
      </c>
    </row>
    <row r="1579" spans="1:13" x14ac:dyDescent="0.3">
      <c r="A1579">
        <v>1578</v>
      </c>
      <c r="B1579" s="1" t="s">
        <v>10</v>
      </c>
      <c r="C1579" s="2">
        <v>43141.920138888891</v>
      </c>
      <c r="D1579" s="2"/>
      <c r="E1579" s="3">
        <v>1.6620370370370369E-2</v>
      </c>
      <c r="F1579" s="1" t="s">
        <v>13</v>
      </c>
      <c r="G1579" s="1" t="s">
        <v>4794</v>
      </c>
      <c r="H1579" s="1" t="str">
        <f>IF(ISNUMBER(SEARCH("Episode",ViewingActivityRaw[[#This Row],[Title]])),"SERIE","MOVIE")</f>
        <v>SERIE</v>
      </c>
      <c r="I1579" s="1" t="s">
        <v>13</v>
      </c>
      <c r="J1579" s="1" t="s">
        <v>480</v>
      </c>
      <c r="K1579" s="3">
        <v>1.7060185185185185E-2</v>
      </c>
      <c r="L1579" s="1" t="s">
        <v>194</v>
      </c>
      <c r="M1579" s="1" t="s">
        <v>16</v>
      </c>
    </row>
    <row r="1580" spans="1:13" x14ac:dyDescent="0.3">
      <c r="A1580">
        <v>1579</v>
      </c>
      <c r="B1580" s="1" t="s">
        <v>10</v>
      </c>
      <c r="C1580" s="2">
        <v>43141.898611111108</v>
      </c>
      <c r="D1580" s="2"/>
      <c r="E1580" s="3">
        <v>1.8229166666666668E-2</v>
      </c>
      <c r="F1580" s="1" t="s">
        <v>13</v>
      </c>
      <c r="G1580" s="1" t="s">
        <v>4795</v>
      </c>
      <c r="H1580" s="1" t="str">
        <f>IF(ISNUMBER(SEARCH("Episode",ViewingActivityRaw[[#This Row],[Title]])),"SERIE","MOVIE")</f>
        <v>SERIE</v>
      </c>
      <c r="I1580" s="1" t="s">
        <v>13</v>
      </c>
      <c r="J1580" s="1" t="s">
        <v>480</v>
      </c>
      <c r="K1580" s="3">
        <v>1.8738425925925926E-2</v>
      </c>
      <c r="L1580" s="1" t="s">
        <v>869</v>
      </c>
      <c r="M1580" s="1" t="s">
        <v>16</v>
      </c>
    </row>
    <row r="1581" spans="1:13" x14ac:dyDescent="0.3">
      <c r="A1581">
        <v>1580</v>
      </c>
      <c r="B1581" s="1" t="s">
        <v>10</v>
      </c>
      <c r="C1581" s="2">
        <v>43141.84375</v>
      </c>
      <c r="D1581" s="2"/>
      <c r="E1581" s="3">
        <v>1.5694444444444445E-2</v>
      </c>
      <c r="F1581" s="1" t="s">
        <v>13</v>
      </c>
      <c r="G1581" s="1" t="s">
        <v>4798</v>
      </c>
      <c r="H1581" s="1" t="str">
        <f>IF(ISNUMBER(SEARCH("Episode",ViewingActivityRaw[[#This Row],[Title]])),"SERIE","MOVIE")</f>
        <v>SERIE</v>
      </c>
      <c r="I1581" s="1" t="s">
        <v>13</v>
      </c>
      <c r="J1581" s="1" t="s">
        <v>480</v>
      </c>
      <c r="K1581" s="3">
        <v>1.5706018518518518E-2</v>
      </c>
      <c r="L1581" s="1" t="s">
        <v>2783</v>
      </c>
      <c r="M1581" s="1" t="s">
        <v>16</v>
      </c>
    </row>
    <row r="1582" spans="1:13" hidden="1" x14ac:dyDescent="0.3">
      <c r="A1582">
        <v>1581</v>
      </c>
      <c r="B1582" s="1" t="s">
        <v>10</v>
      </c>
      <c r="C1582" s="2">
        <v>44110.355555555558</v>
      </c>
      <c r="D1582" s="2"/>
      <c r="E1582" s="3">
        <v>1.0416666666666667E-4</v>
      </c>
      <c r="F1582" s="1" t="s">
        <v>11</v>
      </c>
      <c r="G1582" s="1" t="s">
        <v>2447</v>
      </c>
      <c r="H1582" s="1"/>
      <c r="I1582" s="1" t="s">
        <v>33</v>
      </c>
      <c r="J1582" s="1" t="s">
        <v>2448</v>
      </c>
      <c r="K1582" s="3">
        <v>1.0416666666666667E-4</v>
      </c>
      <c r="L1582" s="1" t="s">
        <v>236</v>
      </c>
      <c r="M1582" s="1" t="s">
        <v>16</v>
      </c>
    </row>
    <row r="1583" spans="1:13" x14ac:dyDescent="0.3">
      <c r="A1583">
        <v>1582</v>
      </c>
      <c r="B1583" s="1" t="s">
        <v>10</v>
      </c>
      <c r="C1583" s="2">
        <v>43140.767361111109</v>
      </c>
      <c r="D1583" s="2"/>
      <c r="E1583" s="3">
        <v>4.6296296296296294E-5</v>
      </c>
      <c r="F1583" s="1" t="s">
        <v>13</v>
      </c>
      <c r="G1583" s="1" t="s">
        <v>4812</v>
      </c>
      <c r="H1583" s="1" t="str">
        <f>IF(ISNUMBER(SEARCH("Episode",ViewingActivityRaw[[#This Row],[Title]])),"SERIE","MOVIE")</f>
        <v>SERIE</v>
      </c>
      <c r="I1583" s="1" t="s">
        <v>13</v>
      </c>
      <c r="J1583" s="1" t="s">
        <v>480</v>
      </c>
      <c r="K1583" s="3">
        <v>2.2152777777777778E-2</v>
      </c>
      <c r="L1583" s="1" t="s">
        <v>4813</v>
      </c>
      <c r="M1583" s="1" t="s">
        <v>16</v>
      </c>
    </row>
    <row r="1584" spans="1:13" hidden="1" x14ac:dyDescent="0.3">
      <c r="A1584">
        <v>1583</v>
      </c>
      <c r="B1584" s="1" t="s">
        <v>10</v>
      </c>
      <c r="C1584" s="2">
        <v>44109.519444444442</v>
      </c>
      <c r="D1584" s="2"/>
      <c r="E1584" s="3">
        <v>6.9444444444444444E-5</v>
      </c>
      <c r="F1584" s="1" t="s">
        <v>11</v>
      </c>
      <c r="G1584" s="1" t="s">
        <v>2450</v>
      </c>
      <c r="H1584" s="1"/>
      <c r="I1584" s="1" t="s">
        <v>33</v>
      </c>
      <c r="J1584" s="1" t="s">
        <v>2448</v>
      </c>
      <c r="K1584" s="3">
        <v>6.9444444444444444E-5</v>
      </c>
      <c r="L1584" s="1" t="s">
        <v>73</v>
      </c>
      <c r="M1584" s="1" t="s">
        <v>16</v>
      </c>
    </row>
    <row r="1585" spans="1:13" hidden="1" x14ac:dyDescent="0.3">
      <c r="A1585">
        <v>1584</v>
      </c>
      <c r="B1585" s="1" t="s">
        <v>10</v>
      </c>
      <c r="C1585" s="2">
        <v>44102.868750000001</v>
      </c>
      <c r="D1585" s="2"/>
      <c r="E1585" s="3">
        <v>5.5555555555555556E-4</v>
      </c>
      <c r="F1585" s="1" t="s">
        <v>11</v>
      </c>
      <c r="G1585" s="1" t="s">
        <v>2451</v>
      </c>
      <c r="H1585" s="1"/>
      <c r="I1585" s="1" t="s">
        <v>58</v>
      </c>
      <c r="J1585" s="1" t="s">
        <v>14</v>
      </c>
      <c r="K1585" s="3">
        <v>5.5555555555555556E-4</v>
      </c>
      <c r="L1585" s="1" t="s">
        <v>1831</v>
      </c>
      <c r="M1585" s="1" t="s">
        <v>16</v>
      </c>
    </row>
    <row r="1586" spans="1:13" hidden="1" x14ac:dyDescent="0.3">
      <c r="A1586">
        <v>1585</v>
      </c>
      <c r="B1586" s="1" t="s">
        <v>10</v>
      </c>
      <c r="C1586" s="2">
        <v>44102.868055555555</v>
      </c>
      <c r="D1586" s="2"/>
      <c r="E1586" s="3">
        <v>8.1018518518518516E-5</v>
      </c>
      <c r="F1586" s="1" t="s">
        <v>11</v>
      </c>
      <c r="G1586" s="1" t="s">
        <v>2452</v>
      </c>
      <c r="H1586" s="1"/>
      <c r="I1586" s="1" t="s">
        <v>58</v>
      </c>
      <c r="J1586" s="1" t="s">
        <v>14</v>
      </c>
      <c r="K1586" s="3">
        <v>9.2592592592592588E-5</v>
      </c>
      <c r="L1586" s="1" t="s">
        <v>77</v>
      </c>
      <c r="M1586" s="1" t="s">
        <v>16</v>
      </c>
    </row>
    <row r="1587" spans="1:13" hidden="1" x14ac:dyDescent="0.3">
      <c r="A1587">
        <v>1586</v>
      </c>
      <c r="B1587" s="1" t="s">
        <v>10</v>
      </c>
      <c r="C1587" s="2">
        <v>44102.868055555555</v>
      </c>
      <c r="D1587" s="2"/>
      <c r="E1587" s="3">
        <v>1.5046296296296297E-4</v>
      </c>
      <c r="F1587" s="1" t="s">
        <v>11</v>
      </c>
      <c r="G1587" s="1" t="s">
        <v>2453</v>
      </c>
      <c r="H1587" s="1"/>
      <c r="I1587" s="1" t="s">
        <v>33</v>
      </c>
      <c r="J1587" s="1" t="s">
        <v>14</v>
      </c>
      <c r="K1587" s="3">
        <v>1.5046296296296297E-4</v>
      </c>
      <c r="L1587" s="1" t="s">
        <v>737</v>
      </c>
      <c r="M1587" s="1" t="s">
        <v>16</v>
      </c>
    </row>
    <row r="1588" spans="1:13" hidden="1" x14ac:dyDescent="0.3">
      <c r="A1588">
        <v>1587</v>
      </c>
      <c r="B1588" s="1" t="s">
        <v>10</v>
      </c>
      <c r="C1588" s="2">
        <v>44102.867361111108</v>
      </c>
      <c r="D1588" s="2"/>
      <c r="E1588" s="3">
        <v>3.2407407407407406E-4</v>
      </c>
      <c r="F1588" s="1" t="s">
        <v>11</v>
      </c>
      <c r="G1588" s="1" t="s">
        <v>2454</v>
      </c>
      <c r="H1588" s="1"/>
      <c r="I1588" s="1" t="s">
        <v>58</v>
      </c>
      <c r="J1588" s="1" t="s">
        <v>14</v>
      </c>
      <c r="K1588" s="3">
        <v>3.2407407407407406E-4</v>
      </c>
      <c r="L1588" s="1" t="s">
        <v>2054</v>
      </c>
      <c r="M1588" s="1" t="s">
        <v>16</v>
      </c>
    </row>
    <row r="1589" spans="1:13" x14ac:dyDescent="0.3">
      <c r="A1589">
        <v>1588</v>
      </c>
      <c r="B1589" s="1" t="s">
        <v>10</v>
      </c>
      <c r="C1589" s="2">
        <v>43141.81527777778</v>
      </c>
      <c r="D1589" s="2"/>
      <c r="E1589" s="3">
        <v>1.6157407407407409E-2</v>
      </c>
      <c r="F1589" s="1" t="s">
        <v>13</v>
      </c>
      <c r="G1589" s="1" t="s">
        <v>4799</v>
      </c>
      <c r="H1589" s="1" t="str">
        <f>IF(ISNUMBER(SEARCH("Episode",ViewingActivityRaw[[#This Row],[Title]])),"SERIE","MOVIE")</f>
        <v>SERIE</v>
      </c>
      <c r="I1589" s="1" t="s">
        <v>13</v>
      </c>
      <c r="J1589" s="1" t="s">
        <v>480</v>
      </c>
      <c r="K1589" s="3">
        <v>1.653935185185185E-2</v>
      </c>
      <c r="L1589" s="1" t="s">
        <v>4800</v>
      </c>
      <c r="M1589" s="1" t="s">
        <v>16</v>
      </c>
    </row>
    <row r="1590" spans="1:13" x14ac:dyDescent="0.3">
      <c r="A1590">
        <v>1589</v>
      </c>
      <c r="B1590" s="1" t="s">
        <v>10</v>
      </c>
      <c r="C1590" s="2">
        <v>43141.79791666667</v>
      </c>
      <c r="D1590" s="2"/>
      <c r="E1590" s="3">
        <v>1.6319444444444445E-3</v>
      </c>
      <c r="F1590" s="1" t="s">
        <v>13</v>
      </c>
      <c r="G1590" s="1" t="s">
        <v>4802</v>
      </c>
      <c r="H1590" s="1" t="str">
        <f>IF(ISNUMBER(SEARCH("Episode",ViewingActivityRaw[[#This Row],[Title]])),"SERIE","MOVIE")</f>
        <v>SERIE</v>
      </c>
      <c r="I1590" s="1" t="s">
        <v>13</v>
      </c>
      <c r="J1590" s="1" t="s">
        <v>480</v>
      </c>
      <c r="K1590" s="3">
        <v>1.5706018518518518E-2</v>
      </c>
      <c r="L1590" s="1" t="s">
        <v>2783</v>
      </c>
      <c r="M1590" s="1" t="s">
        <v>16</v>
      </c>
    </row>
    <row r="1591" spans="1:13" x14ac:dyDescent="0.3">
      <c r="A1591">
        <v>1590</v>
      </c>
      <c r="B1591" s="1" t="s">
        <v>10</v>
      </c>
      <c r="C1591" s="2">
        <v>43138.902777777781</v>
      </c>
      <c r="D1591" s="2"/>
      <c r="E1591" s="3">
        <v>1.5729166666666666E-2</v>
      </c>
      <c r="F1591" s="1" t="s">
        <v>13</v>
      </c>
      <c r="G1591" s="1" t="s">
        <v>4816</v>
      </c>
      <c r="H1591" s="1" t="str">
        <f>IF(ISNUMBER(SEARCH("Episode",ViewingActivityRaw[[#This Row],[Title]])),"SERIE","MOVIE")</f>
        <v>SERIE</v>
      </c>
      <c r="I1591" s="1" t="s">
        <v>13</v>
      </c>
      <c r="J1591" s="1" t="s">
        <v>480</v>
      </c>
      <c r="K1591" s="3">
        <v>1.6099537037037037E-2</v>
      </c>
      <c r="L1591" s="1" t="s">
        <v>1856</v>
      </c>
      <c r="M1591" s="1" t="s">
        <v>16</v>
      </c>
    </row>
    <row r="1592" spans="1:13" hidden="1" x14ac:dyDescent="0.3">
      <c r="A1592">
        <v>1591</v>
      </c>
      <c r="B1592" s="1" t="s">
        <v>10</v>
      </c>
      <c r="C1592" s="2">
        <v>44084.855555555558</v>
      </c>
      <c r="D1592" s="2"/>
      <c r="E1592" s="3">
        <v>6.3657407407407413E-4</v>
      </c>
      <c r="F1592" s="1" t="s">
        <v>11</v>
      </c>
      <c r="G1592" s="1" t="s">
        <v>2459</v>
      </c>
      <c r="H1592" s="1"/>
      <c r="I1592" s="1" t="s">
        <v>58</v>
      </c>
      <c r="J1592" s="1" t="s">
        <v>2448</v>
      </c>
      <c r="K1592" s="3">
        <v>6.3657407407407413E-4</v>
      </c>
      <c r="L1592" s="1" t="s">
        <v>153</v>
      </c>
      <c r="M1592" s="1" t="s">
        <v>16</v>
      </c>
    </row>
    <row r="1593" spans="1:13" x14ac:dyDescent="0.3">
      <c r="A1593">
        <v>1592</v>
      </c>
      <c r="B1593" s="1" t="s">
        <v>10</v>
      </c>
      <c r="C1593" s="2">
        <v>43139.90625</v>
      </c>
      <c r="D1593" s="2"/>
      <c r="E1593" s="3">
        <v>1.5717592592592592E-2</v>
      </c>
      <c r="F1593" s="1" t="s">
        <v>13</v>
      </c>
      <c r="G1593" s="1" t="s">
        <v>4815</v>
      </c>
      <c r="H1593" s="1" t="str">
        <f>IF(ISNUMBER(SEARCH("Episode",ViewingActivityRaw[[#This Row],[Title]])),"SERIE","MOVIE")</f>
        <v>SERIE</v>
      </c>
      <c r="I1593" s="1" t="s">
        <v>13</v>
      </c>
      <c r="J1593" s="1" t="s">
        <v>480</v>
      </c>
      <c r="K1593" s="3">
        <v>1.607638888888889E-2</v>
      </c>
      <c r="L1593" s="1" t="s">
        <v>2312</v>
      </c>
      <c r="M1593" s="1" t="s">
        <v>16</v>
      </c>
    </row>
    <row r="1594" spans="1:13" hidden="1" x14ac:dyDescent="0.3">
      <c r="A1594">
        <v>1593</v>
      </c>
      <c r="B1594" s="1" t="s">
        <v>10</v>
      </c>
      <c r="C1594" s="2">
        <v>44084.855555555558</v>
      </c>
      <c r="D1594" s="2"/>
      <c r="E1594" s="3">
        <v>8.1018518518518516E-5</v>
      </c>
      <c r="F1594" s="1" t="s">
        <v>11</v>
      </c>
      <c r="G1594" s="1" t="s">
        <v>2461</v>
      </c>
      <c r="H1594" s="1"/>
      <c r="I1594" s="1" t="s">
        <v>33</v>
      </c>
      <c r="J1594" s="1" t="s">
        <v>2448</v>
      </c>
      <c r="K1594" s="3">
        <v>8.1018518518518516E-5</v>
      </c>
      <c r="L1594" s="1" t="s">
        <v>59</v>
      </c>
      <c r="M1594" s="1" t="s">
        <v>16</v>
      </c>
    </row>
    <row r="1595" spans="1:13" x14ac:dyDescent="0.3">
      <c r="A1595">
        <v>1594</v>
      </c>
      <c r="B1595" s="1" t="s">
        <v>10</v>
      </c>
      <c r="C1595" s="2">
        <v>43141.880555555559</v>
      </c>
      <c r="D1595" s="2"/>
      <c r="E1595" s="3">
        <v>1.607638888888889E-2</v>
      </c>
      <c r="F1595" s="1" t="s">
        <v>13</v>
      </c>
      <c r="G1595" s="1" t="s">
        <v>4796</v>
      </c>
      <c r="H1595" s="1" t="str">
        <f>IF(ISNUMBER(SEARCH("Episode",ViewingActivityRaw[[#This Row],[Title]])),"SERIE","MOVIE")</f>
        <v>SERIE</v>
      </c>
      <c r="I1595" s="1" t="s">
        <v>13</v>
      </c>
      <c r="J1595" s="1" t="s">
        <v>480</v>
      </c>
      <c r="K1595" s="3">
        <v>1.6585648148148148E-2</v>
      </c>
      <c r="L1595" s="1" t="s">
        <v>2255</v>
      </c>
      <c r="M1595" s="1" t="s">
        <v>16</v>
      </c>
    </row>
    <row r="1596" spans="1:13" hidden="1" x14ac:dyDescent="0.3">
      <c r="A1596">
        <v>1595</v>
      </c>
      <c r="B1596" s="1" t="s">
        <v>10</v>
      </c>
      <c r="C1596" s="2">
        <v>44084.854166666664</v>
      </c>
      <c r="D1596" s="2"/>
      <c r="E1596" s="3">
        <v>1.1574074074074075E-4</v>
      </c>
      <c r="F1596" s="1" t="s">
        <v>11</v>
      </c>
      <c r="G1596" s="1" t="s">
        <v>2463</v>
      </c>
      <c r="H1596" s="1"/>
      <c r="I1596" s="1" t="s">
        <v>58</v>
      </c>
      <c r="J1596" s="1" t="s">
        <v>2448</v>
      </c>
      <c r="K1596" s="3">
        <v>1.1574074074074075E-4</v>
      </c>
      <c r="L1596" s="1" t="s">
        <v>114</v>
      </c>
      <c r="M1596" s="1" t="s">
        <v>16</v>
      </c>
    </row>
    <row r="1597" spans="1:13" hidden="1" x14ac:dyDescent="0.3">
      <c r="A1597">
        <v>1596</v>
      </c>
      <c r="B1597" s="1" t="s">
        <v>10</v>
      </c>
      <c r="C1597" s="2">
        <v>44084.854166666664</v>
      </c>
      <c r="D1597" s="2"/>
      <c r="E1597" s="3">
        <v>1.7361111111111112E-4</v>
      </c>
      <c r="F1597" s="1" t="s">
        <v>11</v>
      </c>
      <c r="G1597" s="1" t="s">
        <v>2464</v>
      </c>
      <c r="H1597" s="1"/>
      <c r="I1597" s="1" t="s">
        <v>33</v>
      </c>
      <c r="J1597" s="1" t="s">
        <v>2448</v>
      </c>
      <c r="K1597" s="3">
        <v>1.7361111111111112E-4</v>
      </c>
      <c r="L1597" s="1" t="s">
        <v>385</v>
      </c>
      <c r="M1597" s="1" t="s">
        <v>16</v>
      </c>
    </row>
    <row r="1598" spans="1:13" hidden="1" x14ac:dyDescent="0.3">
      <c r="A1598">
        <v>1597</v>
      </c>
      <c r="B1598" s="1" t="s">
        <v>10</v>
      </c>
      <c r="C1598" s="2">
        <v>44084.853472222225</v>
      </c>
      <c r="D1598" s="2"/>
      <c r="E1598" s="3">
        <v>4.6296296296296294E-5</v>
      </c>
      <c r="F1598" s="1" t="s">
        <v>11</v>
      </c>
      <c r="G1598" s="1" t="s">
        <v>2465</v>
      </c>
      <c r="H1598" s="1"/>
      <c r="I1598" s="1" t="s">
        <v>58</v>
      </c>
      <c r="J1598" s="1" t="s">
        <v>2448</v>
      </c>
      <c r="K1598" s="3">
        <v>4.6296296296296294E-5</v>
      </c>
      <c r="L1598" s="1" t="s">
        <v>145</v>
      </c>
      <c r="M1598" s="1" t="s">
        <v>16</v>
      </c>
    </row>
    <row r="1599" spans="1:13" hidden="1" x14ac:dyDescent="0.3">
      <c r="A1599">
        <v>1598</v>
      </c>
      <c r="B1599" s="1" t="s">
        <v>10</v>
      </c>
      <c r="C1599" s="2">
        <v>44084.852083333331</v>
      </c>
      <c r="D1599" s="2"/>
      <c r="E1599" s="3">
        <v>8.9120370370370373E-4</v>
      </c>
      <c r="F1599" s="1" t="s">
        <v>11</v>
      </c>
      <c r="G1599" s="1" t="s">
        <v>2466</v>
      </c>
      <c r="H1599" s="1"/>
      <c r="I1599" s="1" t="s">
        <v>33</v>
      </c>
      <c r="J1599" s="1" t="s">
        <v>2448</v>
      </c>
      <c r="K1599" s="3">
        <v>8.9120370370370373E-4</v>
      </c>
      <c r="L1599" s="1" t="s">
        <v>2467</v>
      </c>
      <c r="M1599" s="1" t="s">
        <v>16</v>
      </c>
    </row>
    <row r="1600" spans="1:13" hidden="1" x14ac:dyDescent="0.3">
      <c r="A1600">
        <v>1599</v>
      </c>
      <c r="B1600" s="1" t="s">
        <v>10</v>
      </c>
      <c r="C1600" s="2">
        <v>44084.85</v>
      </c>
      <c r="D1600" s="2"/>
      <c r="E1600" s="3">
        <v>3.8194444444444446E-4</v>
      </c>
      <c r="F1600" s="1" t="s">
        <v>11</v>
      </c>
      <c r="G1600" s="1" t="s">
        <v>2468</v>
      </c>
      <c r="H1600" s="1"/>
      <c r="I1600" s="1" t="s">
        <v>33</v>
      </c>
      <c r="J1600" s="1" t="s">
        <v>2448</v>
      </c>
      <c r="K1600" s="3">
        <v>3.8194444444444446E-4</v>
      </c>
      <c r="L1600" s="1" t="s">
        <v>984</v>
      </c>
      <c r="M1600" s="1" t="s">
        <v>16</v>
      </c>
    </row>
    <row r="1601" spans="1:13" x14ac:dyDescent="0.3">
      <c r="A1601">
        <v>1600</v>
      </c>
      <c r="B1601" s="1" t="s">
        <v>10</v>
      </c>
      <c r="C1601" s="2">
        <v>43415.85833333333</v>
      </c>
      <c r="D1601" s="2"/>
      <c r="E1601" s="3">
        <v>1.9502314814814816E-2</v>
      </c>
      <c r="F1601" s="1" t="s">
        <v>13</v>
      </c>
      <c r="G1601" s="1" t="s">
        <v>4102</v>
      </c>
      <c r="H1601" s="1" t="str">
        <f>IF(ISNUMBER(SEARCH("Episode",ViewingActivityRaw[[#This Row],[Title]])),"SERIE","MOVIE")</f>
        <v>SERIE</v>
      </c>
      <c r="I1601" s="1" t="s">
        <v>13</v>
      </c>
      <c r="J1601" s="1" t="s">
        <v>480</v>
      </c>
      <c r="K1601" s="3">
        <v>1.9502314814814816E-2</v>
      </c>
      <c r="L1601" s="1" t="s">
        <v>564</v>
      </c>
      <c r="M1601" s="1" t="s">
        <v>16</v>
      </c>
    </row>
    <row r="1602" spans="1:13" x14ac:dyDescent="0.3">
      <c r="A1602">
        <v>1601</v>
      </c>
      <c r="B1602" s="1" t="s">
        <v>10</v>
      </c>
      <c r="C1602" s="2">
        <v>43417.855555555558</v>
      </c>
      <c r="D1602" s="2"/>
      <c r="E1602" s="3">
        <v>1.8715277777777779E-2</v>
      </c>
      <c r="F1602" s="1" t="s">
        <v>13</v>
      </c>
      <c r="G1602" s="1" t="s">
        <v>4101</v>
      </c>
      <c r="H1602" s="1" t="str">
        <f>IF(ISNUMBER(SEARCH("Episode",ViewingActivityRaw[[#This Row],[Title]])),"SERIE","MOVIE")</f>
        <v>SERIE</v>
      </c>
      <c r="I1602" s="1" t="s">
        <v>13</v>
      </c>
      <c r="J1602" s="1" t="s">
        <v>480</v>
      </c>
      <c r="K1602" s="3">
        <v>1.9502314814814816E-2</v>
      </c>
      <c r="L1602" s="1" t="s">
        <v>564</v>
      </c>
      <c r="M1602" s="1" t="s">
        <v>16</v>
      </c>
    </row>
    <row r="1603" spans="1:13" hidden="1" x14ac:dyDescent="0.3">
      <c r="A1603">
        <v>1602</v>
      </c>
      <c r="B1603" s="1" t="s">
        <v>10</v>
      </c>
      <c r="C1603" s="2">
        <v>44084.840277777781</v>
      </c>
      <c r="D1603" s="2"/>
      <c r="E1603" s="3">
        <v>8.1018518518518516E-5</v>
      </c>
      <c r="F1603" s="1" t="s">
        <v>11</v>
      </c>
      <c r="G1603" s="1" t="s">
        <v>2471</v>
      </c>
      <c r="H1603" s="1"/>
      <c r="I1603" s="1" t="s">
        <v>58</v>
      </c>
      <c r="J1603" s="1" t="s">
        <v>2448</v>
      </c>
      <c r="K1603" s="3">
        <v>8.1018518518518516E-5</v>
      </c>
      <c r="L1603" s="1" t="s">
        <v>59</v>
      </c>
      <c r="M1603" s="1" t="s">
        <v>16</v>
      </c>
    </row>
    <row r="1604" spans="1:13" x14ac:dyDescent="0.3">
      <c r="A1604">
        <v>1603</v>
      </c>
      <c r="B1604" s="1" t="s">
        <v>10</v>
      </c>
      <c r="C1604" s="2">
        <v>43417.913888888892</v>
      </c>
      <c r="D1604" s="2"/>
      <c r="E1604" s="3">
        <v>3.4027777777777776E-3</v>
      </c>
      <c r="F1604" s="1" t="s">
        <v>13</v>
      </c>
      <c r="G1604" s="1" t="s">
        <v>4100</v>
      </c>
      <c r="H1604" s="1" t="str">
        <f>IF(ISNUMBER(SEARCH("Episode",ViewingActivityRaw[[#This Row],[Title]])),"SERIE","MOVIE")</f>
        <v>SERIE</v>
      </c>
      <c r="I1604" s="1" t="s">
        <v>13</v>
      </c>
      <c r="J1604" s="1" t="s">
        <v>480</v>
      </c>
      <c r="K1604" s="3">
        <v>1.9976851851851853E-2</v>
      </c>
      <c r="L1604" s="1" t="s">
        <v>694</v>
      </c>
      <c r="M1604" s="1" t="s">
        <v>16</v>
      </c>
    </row>
    <row r="1605" spans="1:13" hidden="1" x14ac:dyDescent="0.3">
      <c r="A1605">
        <v>1604</v>
      </c>
      <c r="B1605" s="1" t="s">
        <v>10</v>
      </c>
      <c r="C1605" s="2">
        <v>44084.838888888888</v>
      </c>
      <c r="D1605" s="2"/>
      <c r="E1605" s="3">
        <v>1.7361111111111112E-4</v>
      </c>
      <c r="F1605" s="1" t="s">
        <v>11</v>
      </c>
      <c r="G1605" s="1" t="s">
        <v>2473</v>
      </c>
      <c r="H1605" s="1"/>
      <c r="I1605" s="1" t="s">
        <v>58</v>
      </c>
      <c r="J1605" s="1" t="s">
        <v>2448</v>
      </c>
      <c r="K1605" s="3">
        <v>1.7361111111111112E-4</v>
      </c>
      <c r="L1605" s="1" t="s">
        <v>385</v>
      </c>
      <c r="M1605" s="1" t="s">
        <v>16</v>
      </c>
    </row>
    <row r="1606" spans="1:13" hidden="1" x14ac:dyDescent="0.3">
      <c r="A1606">
        <v>1605</v>
      </c>
      <c r="B1606" s="1" t="s">
        <v>10</v>
      </c>
      <c r="C1606" s="2">
        <v>44084.838194444441</v>
      </c>
      <c r="D1606" s="2"/>
      <c r="E1606" s="3">
        <v>6.9444444444444444E-5</v>
      </c>
      <c r="F1606" s="1" t="s">
        <v>11</v>
      </c>
      <c r="G1606" s="1" t="s">
        <v>2474</v>
      </c>
      <c r="H1606" s="1"/>
      <c r="I1606" s="1" t="s">
        <v>33</v>
      </c>
      <c r="J1606" s="1" t="s">
        <v>2448</v>
      </c>
      <c r="K1606" s="3">
        <v>8.1018518518518516E-5</v>
      </c>
      <c r="L1606" s="1" t="s">
        <v>59</v>
      </c>
      <c r="M1606" s="1" t="s">
        <v>16</v>
      </c>
    </row>
    <row r="1607" spans="1:13" x14ac:dyDescent="0.3">
      <c r="A1607">
        <v>1606</v>
      </c>
      <c r="B1607" s="1" t="s">
        <v>10</v>
      </c>
      <c r="C1607" s="2">
        <v>43417.917361111111</v>
      </c>
      <c r="D1607" s="2"/>
      <c r="E1607" s="3">
        <v>1.9305555555555555E-2</v>
      </c>
      <c r="F1607" s="1" t="s">
        <v>11</v>
      </c>
      <c r="G1607" s="1" t="s">
        <v>4098</v>
      </c>
      <c r="H1607" s="1" t="str">
        <f>IF(ISNUMBER(SEARCH("Episode",ViewingActivityRaw[[#This Row],[Title]])),"SERIE","MOVIE")</f>
        <v>SERIE</v>
      </c>
      <c r="I1607" s="1" t="s">
        <v>13</v>
      </c>
      <c r="J1607" s="1" t="s">
        <v>480</v>
      </c>
      <c r="K1607" s="3">
        <v>1.9780092592592592E-2</v>
      </c>
      <c r="L1607" s="1" t="s">
        <v>4099</v>
      </c>
      <c r="M1607" s="1" t="s">
        <v>16</v>
      </c>
    </row>
    <row r="1608" spans="1:13" x14ac:dyDescent="0.3">
      <c r="A1608">
        <v>1607</v>
      </c>
      <c r="B1608" s="1" t="s">
        <v>10</v>
      </c>
      <c r="C1608" s="2">
        <v>43418.767361111109</v>
      </c>
      <c r="D1608" s="2"/>
      <c r="E1608" s="3">
        <v>6.5972222222222224E-4</v>
      </c>
      <c r="F1608" s="1" t="s">
        <v>13</v>
      </c>
      <c r="G1608" s="1" t="s">
        <v>4097</v>
      </c>
      <c r="H1608" s="1" t="str">
        <f>IF(ISNUMBER(SEARCH("Episode",ViewingActivityRaw[[#This Row],[Title]])),"SERIE","MOVIE")</f>
        <v>SERIE</v>
      </c>
      <c r="I1608" s="1" t="s">
        <v>13</v>
      </c>
      <c r="J1608" s="1" t="s">
        <v>480</v>
      </c>
      <c r="K1608" s="3">
        <v>6.7129629629629625E-4</v>
      </c>
      <c r="L1608" s="1" t="s">
        <v>54</v>
      </c>
      <c r="M1608" s="1" t="s">
        <v>16</v>
      </c>
    </row>
    <row r="1609" spans="1:13" x14ac:dyDescent="0.3">
      <c r="A1609">
        <v>1608</v>
      </c>
      <c r="B1609" s="1" t="s">
        <v>10</v>
      </c>
      <c r="C1609" s="2">
        <v>43418.768055555556</v>
      </c>
      <c r="D1609" s="2"/>
      <c r="E1609" s="3">
        <v>2.0393518518518519E-2</v>
      </c>
      <c r="F1609" s="1" t="s">
        <v>13</v>
      </c>
      <c r="G1609" s="1" t="s">
        <v>4096</v>
      </c>
      <c r="H1609" s="1" t="str">
        <f>IF(ISNUMBER(SEARCH("Episode",ViewingActivityRaw[[#This Row],[Title]])),"SERIE","MOVIE")</f>
        <v>SERIE</v>
      </c>
      <c r="I1609" s="1" t="s">
        <v>13</v>
      </c>
      <c r="J1609" s="1" t="s">
        <v>480</v>
      </c>
      <c r="K1609" s="3">
        <v>2.0393518518518519E-2</v>
      </c>
      <c r="L1609" s="1" t="s">
        <v>822</v>
      </c>
      <c r="M1609" s="1" t="s">
        <v>16</v>
      </c>
    </row>
    <row r="1610" spans="1:13" x14ac:dyDescent="0.3">
      <c r="A1610">
        <v>1609</v>
      </c>
      <c r="B1610" s="1" t="s">
        <v>10</v>
      </c>
      <c r="C1610" s="2">
        <v>43698.831944444442</v>
      </c>
      <c r="D1610" s="2"/>
      <c r="E1610" s="3">
        <v>2.4305555555555555E-4</v>
      </c>
      <c r="F1610" s="1" t="s">
        <v>13</v>
      </c>
      <c r="G1610" s="1" t="s">
        <v>3423</v>
      </c>
      <c r="H1610" s="1" t="str">
        <f>IF(ISNUMBER(SEARCH("Episode",ViewingActivityRaw[[#This Row],[Title]])),"SERIE","MOVIE")</f>
        <v>SERIE</v>
      </c>
      <c r="I1610" s="1" t="s">
        <v>13</v>
      </c>
      <c r="J1610" s="1" t="s">
        <v>480</v>
      </c>
      <c r="K1610" s="3">
        <v>2.5462962962962961E-4</v>
      </c>
      <c r="L1610" s="1" t="s">
        <v>526</v>
      </c>
      <c r="M1610" s="1" t="s">
        <v>16</v>
      </c>
    </row>
    <row r="1611" spans="1:13" x14ac:dyDescent="0.3">
      <c r="A1611">
        <v>1610</v>
      </c>
      <c r="B1611" s="1" t="s">
        <v>10</v>
      </c>
      <c r="C1611" s="2">
        <v>43695.54791666667</v>
      </c>
      <c r="D1611" s="2"/>
      <c r="E1611" s="3">
        <v>1.9282407407407408E-2</v>
      </c>
      <c r="F1611" s="1" t="s">
        <v>13</v>
      </c>
      <c r="G1611" s="1" t="s">
        <v>3432</v>
      </c>
      <c r="H1611" s="1" t="str">
        <f>IF(ISNUMBER(SEARCH("Episode",ViewingActivityRaw[[#This Row],[Title]])),"SERIE","MOVIE")</f>
        <v>SERIE</v>
      </c>
      <c r="I1611" s="1" t="s">
        <v>13</v>
      </c>
      <c r="J1611" s="1" t="s">
        <v>480</v>
      </c>
      <c r="K1611" s="3">
        <v>1.9606481481481482E-2</v>
      </c>
      <c r="L1611" s="1" t="s">
        <v>3433</v>
      </c>
      <c r="M1611" s="1" t="s">
        <v>16</v>
      </c>
    </row>
    <row r="1612" spans="1:13" x14ac:dyDescent="0.3">
      <c r="A1612">
        <v>1611</v>
      </c>
      <c r="B1612" s="1" t="s">
        <v>10</v>
      </c>
      <c r="C1612" s="2">
        <v>43695.566666666666</v>
      </c>
      <c r="D1612" s="2"/>
      <c r="E1612" s="3">
        <v>1.9340277777777779E-2</v>
      </c>
      <c r="F1612" s="1" t="s">
        <v>13</v>
      </c>
      <c r="G1612" s="1" t="s">
        <v>3430</v>
      </c>
      <c r="H1612" s="1" t="str">
        <f>IF(ISNUMBER(SEARCH("Episode",ViewingActivityRaw[[#This Row],[Title]])),"SERIE","MOVIE")</f>
        <v>SERIE</v>
      </c>
      <c r="I1612" s="1" t="s">
        <v>13</v>
      </c>
      <c r="J1612" s="1" t="s">
        <v>480</v>
      </c>
      <c r="K1612" s="3">
        <v>1.9849537037037037E-2</v>
      </c>
      <c r="L1612" s="1" t="s">
        <v>3431</v>
      </c>
      <c r="M1612" s="1" t="s">
        <v>16</v>
      </c>
    </row>
    <row r="1613" spans="1:13" x14ac:dyDescent="0.3">
      <c r="A1613">
        <v>1612</v>
      </c>
      <c r="B1613" s="1" t="s">
        <v>10</v>
      </c>
      <c r="C1613" s="2">
        <v>43695.673611111109</v>
      </c>
      <c r="D1613" s="2"/>
      <c r="E1613" s="3">
        <v>1.951388888888889E-2</v>
      </c>
      <c r="F1613" s="1" t="s">
        <v>13</v>
      </c>
      <c r="G1613" s="1" t="s">
        <v>3429</v>
      </c>
      <c r="H1613" s="1" t="str">
        <f>IF(ISNUMBER(SEARCH("Episode",ViewingActivityRaw[[#This Row],[Title]])),"SERIE","MOVIE")</f>
        <v>SERIE</v>
      </c>
      <c r="I1613" s="1" t="s">
        <v>13</v>
      </c>
      <c r="J1613" s="1" t="s">
        <v>480</v>
      </c>
      <c r="K1613" s="3">
        <v>1.9965277777777776E-2</v>
      </c>
      <c r="L1613" s="1" t="s">
        <v>2710</v>
      </c>
      <c r="M1613" s="1" t="s">
        <v>16</v>
      </c>
    </row>
    <row r="1614" spans="1:13" x14ac:dyDescent="0.3">
      <c r="A1614">
        <v>1613</v>
      </c>
      <c r="B1614" s="1" t="s">
        <v>10</v>
      </c>
      <c r="C1614" s="2">
        <v>43695.695833333331</v>
      </c>
      <c r="D1614" s="2"/>
      <c r="E1614" s="3">
        <v>1.8564814814814815E-2</v>
      </c>
      <c r="F1614" s="1" t="s">
        <v>13</v>
      </c>
      <c r="G1614" s="1" t="s">
        <v>3427</v>
      </c>
      <c r="H1614" s="1" t="str">
        <f>IF(ISNUMBER(SEARCH("Episode",ViewingActivityRaw[[#This Row],[Title]])),"SERIE","MOVIE")</f>
        <v>SERIE</v>
      </c>
      <c r="I1614" s="1" t="s">
        <v>13</v>
      </c>
      <c r="J1614" s="1" t="s">
        <v>480</v>
      </c>
      <c r="K1614" s="3">
        <v>1.9097222222222224E-2</v>
      </c>
      <c r="L1614" s="1" t="s">
        <v>3428</v>
      </c>
      <c r="M1614" s="1" t="s">
        <v>16</v>
      </c>
    </row>
    <row r="1615" spans="1:13" x14ac:dyDescent="0.3">
      <c r="A1615">
        <v>1614</v>
      </c>
      <c r="B1615" s="1" t="s">
        <v>10</v>
      </c>
      <c r="C1615" s="2">
        <v>43695.71597222222</v>
      </c>
      <c r="D1615" s="2"/>
      <c r="E1615" s="3">
        <v>1.8379629629629631E-2</v>
      </c>
      <c r="F1615" s="1" t="s">
        <v>13</v>
      </c>
      <c r="G1615" s="1" t="s">
        <v>3425</v>
      </c>
      <c r="H1615" s="1" t="str">
        <f>IF(ISNUMBER(SEARCH("Episode",ViewingActivityRaw[[#This Row],[Title]])),"SERIE","MOVIE")</f>
        <v>SERIE</v>
      </c>
      <c r="I1615" s="1" t="s">
        <v>13</v>
      </c>
      <c r="J1615" s="1" t="s">
        <v>480</v>
      </c>
      <c r="K1615" s="3">
        <v>1.9004629629629628E-2</v>
      </c>
      <c r="L1615" s="1" t="s">
        <v>3426</v>
      </c>
      <c r="M1615" s="1" t="s">
        <v>16</v>
      </c>
    </row>
    <row r="1616" spans="1:13" x14ac:dyDescent="0.3">
      <c r="A1616">
        <v>1615</v>
      </c>
      <c r="B1616" s="1" t="s">
        <v>10</v>
      </c>
      <c r="C1616" s="2">
        <v>43695.734027777777</v>
      </c>
      <c r="D1616" s="2"/>
      <c r="E1616" s="3">
        <v>1.90625E-2</v>
      </c>
      <c r="F1616" s="1" t="s">
        <v>13</v>
      </c>
      <c r="G1616" s="1" t="s">
        <v>3424</v>
      </c>
      <c r="H1616" s="1" t="str">
        <f>IF(ISNUMBER(SEARCH("Episode",ViewingActivityRaw[[#This Row],[Title]])),"SERIE","MOVIE")</f>
        <v>SERIE</v>
      </c>
      <c r="I1616" s="1" t="s">
        <v>13</v>
      </c>
      <c r="J1616" s="1" t="s">
        <v>480</v>
      </c>
      <c r="K1616" s="3">
        <v>1.9675925925925927E-2</v>
      </c>
      <c r="L1616" s="1" t="s">
        <v>3362</v>
      </c>
      <c r="M1616" s="1" t="s">
        <v>16</v>
      </c>
    </row>
    <row r="1617" spans="1:13" x14ac:dyDescent="0.3">
      <c r="A1617">
        <v>1616</v>
      </c>
      <c r="B1617" s="1" t="s">
        <v>10</v>
      </c>
      <c r="C1617" s="2">
        <v>43722.722222222219</v>
      </c>
      <c r="D1617" s="2"/>
      <c r="E1617" s="3">
        <v>4.1539351851851855E-2</v>
      </c>
      <c r="F1617" s="1" t="s">
        <v>13</v>
      </c>
      <c r="G1617" s="1" t="s">
        <v>3417</v>
      </c>
      <c r="H1617" s="1" t="str">
        <f>IF(ISNUMBER(SEARCH("Episode",ViewingActivityRaw[[#This Row],[Title]])),"SERIE","MOVIE")</f>
        <v>SERIE</v>
      </c>
      <c r="I1617" s="1" t="s">
        <v>13</v>
      </c>
      <c r="J1617" s="1" t="s">
        <v>480</v>
      </c>
      <c r="K1617" s="3">
        <v>4.1550925925925929E-2</v>
      </c>
      <c r="L1617" s="1" t="s">
        <v>3418</v>
      </c>
      <c r="M1617" s="1" t="s">
        <v>16</v>
      </c>
    </row>
    <row r="1618" spans="1:13" x14ac:dyDescent="0.3">
      <c r="A1618">
        <v>1617</v>
      </c>
      <c r="B1618" s="1" t="s">
        <v>10</v>
      </c>
      <c r="C1618" s="2">
        <v>43722.795138888891</v>
      </c>
      <c r="D1618" s="2"/>
      <c r="E1618" s="3">
        <v>2.011574074074074E-2</v>
      </c>
      <c r="F1618" s="1" t="s">
        <v>13</v>
      </c>
      <c r="G1618" s="1" t="s">
        <v>3413</v>
      </c>
      <c r="H1618" s="1" t="str">
        <f>IF(ISNUMBER(SEARCH("Episode",ViewingActivityRaw[[#This Row],[Title]])),"SERIE","MOVIE")</f>
        <v>SERIE</v>
      </c>
      <c r="I1618" s="1" t="s">
        <v>13</v>
      </c>
      <c r="J1618" s="1" t="s">
        <v>480</v>
      </c>
      <c r="K1618" s="3">
        <v>2.0335648148148148E-2</v>
      </c>
      <c r="L1618" s="1" t="s">
        <v>3414</v>
      </c>
      <c r="M1618" s="1" t="s">
        <v>16</v>
      </c>
    </row>
    <row r="1619" spans="1:13" x14ac:dyDescent="0.3">
      <c r="A1619">
        <v>1618</v>
      </c>
      <c r="B1619" s="1" t="s">
        <v>10</v>
      </c>
      <c r="C1619" s="2">
        <v>43722.81527777778</v>
      </c>
      <c r="D1619" s="2"/>
      <c r="E1619" s="3">
        <v>1.9189814814814816E-2</v>
      </c>
      <c r="F1619" s="1" t="s">
        <v>13</v>
      </c>
      <c r="G1619" s="1" t="s">
        <v>3411</v>
      </c>
      <c r="H1619" s="1" t="str">
        <f>IF(ISNUMBER(SEARCH("Episode",ViewingActivityRaw[[#This Row],[Title]])),"SERIE","MOVIE")</f>
        <v>SERIE</v>
      </c>
      <c r="I1619" s="1" t="s">
        <v>13</v>
      </c>
      <c r="J1619" s="1" t="s">
        <v>480</v>
      </c>
      <c r="K1619" s="3">
        <v>1.9768518518518519E-2</v>
      </c>
      <c r="L1619" s="1" t="s">
        <v>3412</v>
      </c>
      <c r="M1619" s="1" t="s">
        <v>16</v>
      </c>
    </row>
    <row r="1620" spans="1:13" x14ac:dyDescent="0.3">
      <c r="A1620">
        <v>1619</v>
      </c>
      <c r="B1620" s="1" t="s">
        <v>10</v>
      </c>
      <c r="C1620" s="2">
        <v>43722.834027777775</v>
      </c>
      <c r="D1620" s="2"/>
      <c r="E1620" s="3">
        <v>1.9282407407407408E-2</v>
      </c>
      <c r="F1620" s="1" t="s">
        <v>13</v>
      </c>
      <c r="G1620" s="1" t="s">
        <v>3409</v>
      </c>
      <c r="H1620" s="1" t="str">
        <f>IF(ISNUMBER(SEARCH("Episode",ViewingActivityRaw[[#This Row],[Title]])),"SERIE","MOVIE")</f>
        <v>SERIE</v>
      </c>
      <c r="I1620" s="1" t="s">
        <v>13</v>
      </c>
      <c r="J1620" s="1" t="s">
        <v>480</v>
      </c>
      <c r="K1620" s="3">
        <v>1.9861111111111111E-2</v>
      </c>
      <c r="L1620" s="1" t="s">
        <v>3410</v>
      </c>
      <c r="M1620" s="1" t="s">
        <v>16</v>
      </c>
    </row>
    <row r="1621" spans="1:13" x14ac:dyDescent="0.3">
      <c r="A1621">
        <v>1620</v>
      </c>
      <c r="B1621" s="1" t="s">
        <v>10</v>
      </c>
      <c r="C1621" s="2">
        <v>43722.854861111111</v>
      </c>
      <c r="D1621" s="2"/>
      <c r="E1621" s="3">
        <v>1.9259259259259261E-2</v>
      </c>
      <c r="F1621" s="1" t="s">
        <v>13</v>
      </c>
      <c r="G1621" s="1" t="s">
        <v>3407</v>
      </c>
      <c r="H1621" s="1" t="str">
        <f>IF(ISNUMBER(SEARCH("Episode",ViewingActivityRaw[[#This Row],[Title]])),"SERIE","MOVIE")</f>
        <v>SERIE</v>
      </c>
      <c r="I1621" s="1" t="s">
        <v>13</v>
      </c>
      <c r="J1621" s="1" t="s">
        <v>480</v>
      </c>
      <c r="K1621" s="3">
        <v>1.9872685185185184E-2</v>
      </c>
      <c r="L1621" s="1" t="s">
        <v>3408</v>
      </c>
      <c r="M1621" s="1" t="s">
        <v>16</v>
      </c>
    </row>
    <row r="1622" spans="1:13" x14ac:dyDescent="0.3">
      <c r="A1622">
        <v>1621</v>
      </c>
      <c r="B1622" s="1" t="s">
        <v>10</v>
      </c>
      <c r="C1622" s="2">
        <v>43722.873611111114</v>
      </c>
      <c r="D1622" s="2"/>
      <c r="E1622" s="3">
        <v>1.9502314814814816E-2</v>
      </c>
      <c r="F1622" s="1" t="s">
        <v>13</v>
      </c>
      <c r="G1622" s="1" t="s">
        <v>3406</v>
      </c>
      <c r="H1622" s="1" t="str">
        <f>IF(ISNUMBER(SEARCH("Episode",ViewingActivityRaw[[#This Row],[Title]])),"SERIE","MOVIE")</f>
        <v>SERIE</v>
      </c>
      <c r="I1622" s="1" t="s">
        <v>13</v>
      </c>
      <c r="J1622" s="1" t="s">
        <v>480</v>
      </c>
      <c r="K1622" s="3">
        <v>2.0011574074074074E-2</v>
      </c>
      <c r="L1622" s="1" t="s">
        <v>2368</v>
      </c>
      <c r="M1622" s="1" t="s">
        <v>16</v>
      </c>
    </row>
    <row r="1623" spans="1:13" x14ac:dyDescent="0.3">
      <c r="A1623">
        <v>1622</v>
      </c>
      <c r="B1623" s="1" t="s">
        <v>10</v>
      </c>
      <c r="C1623" s="2">
        <v>43723.845833333333</v>
      </c>
      <c r="D1623" s="2"/>
      <c r="E1623" s="3">
        <v>3.1250000000000002E-3</v>
      </c>
      <c r="F1623" s="1" t="s">
        <v>13</v>
      </c>
      <c r="G1623" s="1" t="s">
        <v>3405</v>
      </c>
      <c r="H1623" s="1" t="str">
        <f>IF(ISNUMBER(SEARCH("Episode",ViewingActivityRaw[[#This Row],[Title]])),"SERIE","MOVIE")</f>
        <v>SERIE</v>
      </c>
      <c r="I1623" s="1" t="s">
        <v>13</v>
      </c>
      <c r="J1623" s="1" t="s">
        <v>480</v>
      </c>
      <c r="K1623" s="3">
        <v>2.0416666666666666E-2</v>
      </c>
      <c r="L1623" s="1" t="s">
        <v>835</v>
      </c>
      <c r="M1623" s="1" t="s">
        <v>16</v>
      </c>
    </row>
    <row r="1624" spans="1:13" x14ac:dyDescent="0.3">
      <c r="A1624">
        <v>1623</v>
      </c>
      <c r="B1624" s="1" t="s">
        <v>10</v>
      </c>
      <c r="C1624" s="2">
        <v>43722.765277777777</v>
      </c>
      <c r="D1624" s="2"/>
      <c r="E1624" s="3">
        <v>2.0416666666666666E-2</v>
      </c>
      <c r="F1624" s="1" t="s">
        <v>11</v>
      </c>
      <c r="G1624" s="1" t="s">
        <v>3415</v>
      </c>
      <c r="H1624" s="1" t="str">
        <f>IF(ISNUMBER(SEARCH("Episode",ViewingActivityRaw[[#This Row],[Title]])),"SERIE","MOVIE")</f>
        <v>SERIE</v>
      </c>
      <c r="I1624" s="1" t="s">
        <v>13</v>
      </c>
      <c r="J1624" s="1" t="s">
        <v>480</v>
      </c>
      <c r="K1624" s="3">
        <v>2.0497685185185185E-2</v>
      </c>
      <c r="L1624" s="1" t="s">
        <v>3416</v>
      </c>
      <c r="M1624" s="1" t="s">
        <v>16</v>
      </c>
    </row>
    <row r="1625" spans="1:13" x14ac:dyDescent="0.3">
      <c r="A1625">
        <v>1624</v>
      </c>
      <c r="B1625" s="1" t="s">
        <v>10</v>
      </c>
      <c r="C1625" s="2">
        <v>44589.863194444442</v>
      </c>
      <c r="D1625" s="2"/>
      <c r="E1625" s="3">
        <v>1.8587962962962962E-2</v>
      </c>
      <c r="F1625" s="1" t="s">
        <v>13</v>
      </c>
      <c r="G1625" s="1" t="s">
        <v>70</v>
      </c>
      <c r="H1625" s="1" t="str">
        <f>IF(ISNUMBER(SEARCH("Episode",ViewingActivityRaw[[#This Row],[Title]])),"SERIE","MOVIE")</f>
        <v>SERIE</v>
      </c>
      <c r="I1625" s="1" t="s">
        <v>13</v>
      </c>
      <c r="J1625" s="1" t="s">
        <v>14</v>
      </c>
      <c r="K1625" s="3">
        <v>1.8587962962962962E-2</v>
      </c>
      <c r="L1625" s="1" t="s">
        <v>71</v>
      </c>
      <c r="M1625" s="1" t="s">
        <v>16</v>
      </c>
    </row>
    <row r="1626" spans="1:13" x14ac:dyDescent="0.3">
      <c r="A1626">
        <v>1625</v>
      </c>
      <c r="B1626" s="1" t="s">
        <v>10</v>
      </c>
      <c r="C1626" s="2">
        <v>44591.618750000001</v>
      </c>
      <c r="D1626" s="2"/>
      <c r="E1626" s="3">
        <v>1.8437499999999999E-2</v>
      </c>
      <c r="F1626" s="1" t="s">
        <v>13</v>
      </c>
      <c r="G1626" s="1" t="s">
        <v>55</v>
      </c>
      <c r="H1626" s="1" t="str">
        <f>IF(ISNUMBER(SEARCH("Episode",ViewingActivityRaw[[#This Row],[Title]])),"SERIE","MOVIE")</f>
        <v>SERIE</v>
      </c>
      <c r="I1626" s="1" t="s">
        <v>13</v>
      </c>
      <c r="J1626" s="1" t="s">
        <v>14</v>
      </c>
      <c r="K1626" s="3">
        <v>1.8437499999999999E-2</v>
      </c>
      <c r="L1626" s="1" t="s">
        <v>56</v>
      </c>
      <c r="M1626" s="1" t="s">
        <v>16</v>
      </c>
    </row>
    <row r="1627" spans="1:13" x14ac:dyDescent="0.3">
      <c r="A1627">
        <v>1626</v>
      </c>
      <c r="B1627" s="1" t="s">
        <v>10</v>
      </c>
      <c r="C1627" s="2">
        <v>44589.912499999999</v>
      </c>
      <c r="D1627" s="2"/>
      <c r="E1627" s="3">
        <v>1.8194444444444444E-2</v>
      </c>
      <c r="F1627" s="1" t="s">
        <v>13</v>
      </c>
      <c r="G1627" s="1" t="s">
        <v>66</v>
      </c>
      <c r="H1627" s="1" t="str">
        <f>IF(ISNUMBER(SEARCH("Episode",ViewingActivityRaw[[#This Row],[Title]])),"SERIE","MOVIE")</f>
        <v>SERIE</v>
      </c>
      <c r="I1627" s="1" t="s">
        <v>13</v>
      </c>
      <c r="J1627" s="1" t="s">
        <v>14</v>
      </c>
      <c r="K1627" s="3">
        <v>1.800925925925926E-2</v>
      </c>
      <c r="L1627" s="1" t="s">
        <v>67</v>
      </c>
      <c r="M1627" s="1" t="s">
        <v>16</v>
      </c>
    </row>
    <row r="1628" spans="1:13" x14ac:dyDescent="0.3">
      <c r="A1628">
        <v>1627</v>
      </c>
      <c r="B1628" s="1" t="s">
        <v>10</v>
      </c>
      <c r="C1628" s="2">
        <v>44589.931250000001</v>
      </c>
      <c r="D1628" s="2"/>
      <c r="E1628" s="3">
        <v>1.7569444444444443E-2</v>
      </c>
      <c r="F1628" s="1" t="s">
        <v>13</v>
      </c>
      <c r="G1628" s="1" t="s">
        <v>64</v>
      </c>
      <c r="H1628" s="1" t="str">
        <f>IF(ISNUMBER(SEARCH("Episode",ViewingActivityRaw[[#This Row],[Title]])),"SERIE","MOVIE")</f>
        <v>SERIE</v>
      </c>
      <c r="I1628" s="1" t="s">
        <v>13</v>
      </c>
      <c r="J1628" s="1" t="s">
        <v>14</v>
      </c>
      <c r="K1628" s="3">
        <v>1.7627314814814814E-2</v>
      </c>
      <c r="L1628" s="1" t="s">
        <v>65</v>
      </c>
      <c r="M1628" s="1" t="s">
        <v>16</v>
      </c>
    </row>
    <row r="1629" spans="1:13" x14ac:dyDescent="0.3">
      <c r="A1629">
        <v>1628</v>
      </c>
      <c r="B1629" s="1" t="s">
        <v>10</v>
      </c>
      <c r="C1629" s="2">
        <v>44589.95208333333</v>
      </c>
      <c r="D1629" s="2"/>
      <c r="E1629" s="3">
        <v>1.7199074074074075E-2</v>
      </c>
      <c r="F1629" s="1" t="s">
        <v>13</v>
      </c>
      <c r="G1629" s="1" t="s">
        <v>62</v>
      </c>
      <c r="H1629" s="1" t="str">
        <f>IF(ISNUMBER(SEARCH("Episode",ViewingActivityRaw[[#This Row],[Title]])),"SERIE","MOVIE")</f>
        <v>SERIE</v>
      </c>
      <c r="I1629" s="1" t="s">
        <v>13</v>
      </c>
      <c r="J1629" s="1" t="s">
        <v>14</v>
      </c>
      <c r="K1629" s="3">
        <v>1.7256944444444443E-2</v>
      </c>
      <c r="L1629" s="1" t="s">
        <v>63</v>
      </c>
      <c r="M1629" s="1" t="s">
        <v>16</v>
      </c>
    </row>
    <row r="1630" spans="1:13" x14ac:dyDescent="0.3">
      <c r="A1630">
        <v>1629</v>
      </c>
      <c r="B1630" s="1" t="s">
        <v>10</v>
      </c>
      <c r="C1630" s="2">
        <v>44589.884722222225</v>
      </c>
      <c r="D1630" s="2"/>
      <c r="E1630" s="3">
        <v>1.7291666666666667E-2</v>
      </c>
      <c r="F1630" s="1" t="s">
        <v>13</v>
      </c>
      <c r="G1630" s="1" t="s">
        <v>68</v>
      </c>
      <c r="H1630" s="1" t="str">
        <f>IF(ISNUMBER(SEARCH("Episode",ViewingActivityRaw[[#This Row],[Title]])),"SERIE","MOVIE")</f>
        <v>SERIE</v>
      </c>
      <c r="I1630" s="1" t="s">
        <v>13</v>
      </c>
      <c r="J1630" s="1" t="s">
        <v>14</v>
      </c>
      <c r="K1630" s="3">
        <v>1.726851851851852E-2</v>
      </c>
      <c r="L1630" s="1" t="s">
        <v>69</v>
      </c>
      <c r="M1630" s="1" t="s">
        <v>16</v>
      </c>
    </row>
    <row r="1631" spans="1:13" hidden="1" x14ac:dyDescent="0.3">
      <c r="A1631">
        <v>1630</v>
      </c>
      <c r="B1631" s="1" t="s">
        <v>10</v>
      </c>
      <c r="C1631" s="2">
        <v>44075.577777777777</v>
      </c>
      <c r="D1631" s="2"/>
      <c r="E1631" s="3">
        <v>7.0601851851851847E-4</v>
      </c>
      <c r="F1631" s="1" t="s">
        <v>11</v>
      </c>
      <c r="G1631" s="1" t="s">
        <v>2512</v>
      </c>
      <c r="H1631" s="1"/>
      <c r="I1631" s="1" t="s">
        <v>58</v>
      </c>
      <c r="J1631" s="1" t="s">
        <v>14</v>
      </c>
      <c r="K1631" s="3">
        <v>7.1759259259259259E-4</v>
      </c>
      <c r="L1631" s="1" t="s">
        <v>2345</v>
      </c>
      <c r="M1631" s="1" t="s">
        <v>16</v>
      </c>
    </row>
    <row r="1632" spans="1:13" x14ac:dyDescent="0.3">
      <c r="A1632">
        <v>1631</v>
      </c>
      <c r="B1632" s="1" t="s">
        <v>10</v>
      </c>
      <c r="C1632" s="2">
        <v>44418.530555555553</v>
      </c>
      <c r="D1632" s="2"/>
      <c r="E1632" s="3">
        <v>1.8368055555555554E-2</v>
      </c>
      <c r="F1632" s="1" t="s">
        <v>13</v>
      </c>
      <c r="G1632" s="1" t="s">
        <v>925</v>
      </c>
      <c r="H1632" s="1" t="str">
        <f>IF(ISNUMBER(SEARCH("Episode",ViewingActivityRaw[[#This Row],[Title]])),"SERIE","MOVIE")</f>
        <v>SERIE</v>
      </c>
      <c r="I1632" s="1" t="s">
        <v>13</v>
      </c>
      <c r="J1632" s="1" t="s">
        <v>14</v>
      </c>
      <c r="K1632" s="3">
        <v>1.8831018518518518E-2</v>
      </c>
      <c r="L1632" s="1" t="s">
        <v>926</v>
      </c>
      <c r="M1632" s="1" t="s">
        <v>16</v>
      </c>
    </row>
    <row r="1633" spans="1:13" x14ac:dyDescent="0.3">
      <c r="A1633">
        <v>1632</v>
      </c>
      <c r="B1633" s="1" t="s">
        <v>10</v>
      </c>
      <c r="C1633" s="2">
        <v>44416.798611111109</v>
      </c>
      <c r="D1633" s="2"/>
      <c r="E1633" s="3">
        <v>1.8483796296296297E-2</v>
      </c>
      <c r="F1633" s="1" t="s">
        <v>13</v>
      </c>
      <c r="G1633" s="1" t="s">
        <v>944</v>
      </c>
      <c r="H1633" s="1" t="str">
        <f>IF(ISNUMBER(SEARCH("Episode",ViewingActivityRaw[[#This Row],[Title]])),"SERIE","MOVIE")</f>
        <v>SERIE</v>
      </c>
      <c r="I1633" s="1" t="s">
        <v>13</v>
      </c>
      <c r="J1633" s="1" t="s">
        <v>14</v>
      </c>
      <c r="K1633" s="3">
        <v>1.8935185185185187E-2</v>
      </c>
      <c r="L1633" s="1" t="s">
        <v>945</v>
      </c>
      <c r="M1633" s="1" t="s">
        <v>16</v>
      </c>
    </row>
    <row r="1634" spans="1:13" x14ac:dyDescent="0.3">
      <c r="A1634">
        <v>1633</v>
      </c>
      <c r="B1634" s="1" t="s">
        <v>10</v>
      </c>
      <c r="C1634" s="2">
        <v>44416.818749999999</v>
      </c>
      <c r="D1634" s="2"/>
      <c r="E1634" s="3">
        <v>1.9710648148148147E-2</v>
      </c>
      <c r="F1634" s="1" t="s">
        <v>13</v>
      </c>
      <c r="G1634" s="1" t="s">
        <v>942</v>
      </c>
      <c r="H1634" s="1" t="str">
        <f>IF(ISNUMBER(SEARCH("Episode",ViewingActivityRaw[[#This Row],[Title]])),"SERIE","MOVIE")</f>
        <v>SERIE</v>
      </c>
      <c r="I1634" s="1" t="s">
        <v>13</v>
      </c>
      <c r="J1634" s="1" t="s">
        <v>14</v>
      </c>
      <c r="K1634" s="3">
        <v>2.0162037037037037E-2</v>
      </c>
      <c r="L1634" s="1" t="s">
        <v>943</v>
      </c>
      <c r="M1634" s="1" t="s">
        <v>16</v>
      </c>
    </row>
    <row r="1635" spans="1:13" x14ac:dyDescent="0.3">
      <c r="A1635">
        <v>1634</v>
      </c>
      <c r="B1635" s="1" t="s">
        <v>10</v>
      </c>
      <c r="C1635" s="2">
        <v>44417.767361111109</v>
      </c>
      <c r="D1635" s="2"/>
      <c r="E1635" s="3">
        <v>2.5578703703703705E-3</v>
      </c>
      <c r="F1635" s="1" t="s">
        <v>13</v>
      </c>
      <c r="G1635" s="1" t="s">
        <v>936</v>
      </c>
      <c r="H1635" s="1" t="str">
        <f>IF(ISNUMBER(SEARCH("Episode",ViewingActivityRaw[[#This Row],[Title]])),"SERIE","MOVIE")</f>
        <v>SERIE</v>
      </c>
      <c r="I1635" s="1" t="s">
        <v>13</v>
      </c>
      <c r="J1635" s="1" t="s">
        <v>14</v>
      </c>
      <c r="K1635" s="3">
        <v>1.8564814814814815E-2</v>
      </c>
      <c r="L1635" s="1" t="s">
        <v>937</v>
      </c>
      <c r="M1635" s="1" t="s">
        <v>16</v>
      </c>
    </row>
    <row r="1636" spans="1:13" x14ac:dyDescent="0.3">
      <c r="A1636">
        <v>1635</v>
      </c>
      <c r="B1636" s="1" t="s">
        <v>10</v>
      </c>
      <c r="C1636" s="2">
        <v>44417.840277777781</v>
      </c>
      <c r="D1636" s="2"/>
      <c r="E1636" s="3">
        <v>1.8854166666666668E-2</v>
      </c>
      <c r="F1636" s="1" t="s">
        <v>13</v>
      </c>
      <c r="G1636" s="1" t="s">
        <v>929</v>
      </c>
      <c r="H1636" s="1" t="str">
        <f>IF(ISNUMBER(SEARCH("Episode",ViewingActivityRaw[[#This Row],[Title]])),"SERIE","MOVIE")</f>
        <v>SERIE</v>
      </c>
      <c r="I1636" s="1" t="s">
        <v>13</v>
      </c>
      <c r="J1636" s="1" t="s">
        <v>14</v>
      </c>
      <c r="K1636" s="3">
        <v>1.892361111111111E-2</v>
      </c>
      <c r="L1636" s="1" t="s">
        <v>930</v>
      </c>
      <c r="M1636" s="1" t="s">
        <v>16</v>
      </c>
    </row>
    <row r="1637" spans="1:13" x14ac:dyDescent="0.3">
      <c r="A1637">
        <v>1636</v>
      </c>
      <c r="B1637" s="1" t="s">
        <v>10</v>
      </c>
      <c r="C1637" s="2">
        <v>44416.769444444442</v>
      </c>
      <c r="D1637" s="2"/>
      <c r="E1637" s="3">
        <v>2.3854166666666666E-2</v>
      </c>
      <c r="F1637" s="1" t="s">
        <v>13</v>
      </c>
      <c r="G1637" s="1" t="s">
        <v>946</v>
      </c>
      <c r="H1637" s="1" t="str">
        <f>IF(ISNUMBER(SEARCH("Episode",ViewingActivityRaw[[#This Row],[Title]])),"SERIE","MOVIE")</f>
        <v>SERIE</v>
      </c>
      <c r="I1637" s="1" t="s">
        <v>13</v>
      </c>
      <c r="J1637" s="1" t="s">
        <v>14</v>
      </c>
      <c r="K1637" s="3">
        <v>2.3854166666666666E-2</v>
      </c>
      <c r="L1637" s="1" t="s">
        <v>947</v>
      </c>
      <c r="M1637" s="1" t="s">
        <v>16</v>
      </c>
    </row>
    <row r="1638" spans="1:13" x14ac:dyDescent="0.3">
      <c r="A1638">
        <v>1637</v>
      </c>
      <c r="B1638" s="1" t="s">
        <v>10</v>
      </c>
      <c r="C1638" s="2">
        <v>44416.857638888891</v>
      </c>
      <c r="D1638" s="2"/>
      <c r="E1638" s="3">
        <v>1.6469907407407409E-2</v>
      </c>
      <c r="F1638" s="1" t="s">
        <v>13</v>
      </c>
      <c r="G1638" s="1" t="s">
        <v>938</v>
      </c>
      <c r="H1638" s="1" t="str">
        <f>IF(ISNUMBER(SEARCH("Episode",ViewingActivityRaw[[#This Row],[Title]])),"SERIE","MOVIE")</f>
        <v>SERIE</v>
      </c>
      <c r="I1638" s="1" t="s">
        <v>13</v>
      </c>
      <c r="J1638" s="1" t="s">
        <v>14</v>
      </c>
      <c r="K1638" s="3">
        <v>1.6921296296296295E-2</v>
      </c>
      <c r="L1638" s="1" t="s">
        <v>939</v>
      </c>
      <c r="M1638" s="1" t="s">
        <v>16</v>
      </c>
    </row>
    <row r="1639" spans="1:13" x14ac:dyDescent="0.3">
      <c r="A1639">
        <v>1638</v>
      </c>
      <c r="B1639" s="1" t="s">
        <v>10</v>
      </c>
      <c r="C1639" s="2">
        <v>44416.839583333334</v>
      </c>
      <c r="D1639" s="2"/>
      <c r="E1639" s="3">
        <v>1.7465277777777777E-2</v>
      </c>
      <c r="F1639" s="1" t="s">
        <v>13</v>
      </c>
      <c r="G1639" s="1" t="s">
        <v>940</v>
      </c>
      <c r="H1639" s="1" t="str">
        <f>IF(ISNUMBER(SEARCH("Episode",ViewingActivityRaw[[#This Row],[Title]])),"SERIE","MOVIE")</f>
        <v>SERIE</v>
      </c>
      <c r="I1639" s="1" t="s">
        <v>13</v>
      </c>
      <c r="J1639" s="1" t="s">
        <v>14</v>
      </c>
      <c r="K1639" s="3">
        <v>1.7534722222222222E-2</v>
      </c>
      <c r="L1639" s="1" t="s">
        <v>941</v>
      </c>
      <c r="M1639" s="1" t="s">
        <v>16</v>
      </c>
    </row>
    <row r="1640" spans="1:13" x14ac:dyDescent="0.3">
      <c r="A1640">
        <v>1639</v>
      </c>
      <c r="B1640" s="1" t="s">
        <v>10</v>
      </c>
      <c r="C1640" s="2">
        <v>44417.818749999999</v>
      </c>
      <c r="D1640" s="2"/>
      <c r="E1640" s="3">
        <v>2.1261574074074075E-2</v>
      </c>
      <c r="F1640" s="1" t="s">
        <v>13</v>
      </c>
      <c r="G1640" s="1" t="s">
        <v>931</v>
      </c>
      <c r="H1640" s="1" t="str">
        <f>IF(ISNUMBER(SEARCH("Episode",ViewingActivityRaw[[#This Row],[Title]])),"SERIE","MOVIE")</f>
        <v>SERIE</v>
      </c>
      <c r="I1640" s="1" t="s">
        <v>13</v>
      </c>
      <c r="J1640" s="1" t="s">
        <v>14</v>
      </c>
      <c r="K1640" s="3">
        <v>2.1724537037037039E-2</v>
      </c>
      <c r="L1640" s="1" t="s">
        <v>932</v>
      </c>
      <c r="M1640" s="1" t="s">
        <v>16</v>
      </c>
    </row>
    <row r="1641" spans="1:13" x14ac:dyDescent="0.3">
      <c r="A1641">
        <v>1640</v>
      </c>
      <c r="B1641" s="1" t="s">
        <v>10</v>
      </c>
      <c r="C1641" s="2">
        <v>44417.861111111109</v>
      </c>
      <c r="D1641" s="2"/>
      <c r="E1641" s="3">
        <v>1.8194444444444444E-2</v>
      </c>
      <c r="F1641" s="1" t="s">
        <v>13</v>
      </c>
      <c r="G1641" s="1" t="s">
        <v>927</v>
      </c>
      <c r="H1641" s="1" t="str">
        <f>IF(ISNUMBER(SEARCH("Episode",ViewingActivityRaw[[#This Row],[Title]])),"SERIE","MOVIE")</f>
        <v>SERIE</v>
      </c>
      <c r="I1641" s="1" t="s">
        <v>13</v>
      </c>
      <c r="J1641" s="1" t="s">
        <v>14</v>
      </c>
      <c r="K1641" s="3">
        <v>1.8657407407407407E-2</v>
      </c>
      <c r="L1641" s="1" t="s">
        <v>928</v>
      </c>
      <c r="M1641" s="1" t="s">
        <v>16</v>
      </c>
    </row>
    <row r="1642" spans="1:13" x14ac:dyDescent="0.3">
      <c r="A1642">
        <v>1641</v>
      </c>
      <c r="B1642" s="1" t="s">
        <v>10</v>
      </c>
      <c r="C1642" s="2">
        <v>44417.8</v>
      </c>
      <c r="D1642" s="2"/>
      <c r="E1642" s="3">
        <v>1.8275462962962962E-2</v>
      </c>
      <c r="F1642" s="1" t="s">
        <v>13</v>
      </c>
      <c r="G1642" s="1" t="s">
        <v>933</v>
      </c>
      <c r="H1642" s="1" t="str">
        <f>IF(ISNUMBER(SEARCH("Episode",ViewingActivityRaw[[#This Row],[Title]])),"SERIE","MOVIE")</f>
        <v>SERIE</v>
      </c>
      <c r="I1642" s="1" t="s">
        <v>13</v>
      </c>
      <c r="J1642" s="1" t="s">
        <v>14</v>
      </c>
      <c r="K1642" s="3">
        <v>1.8738425925925926E-2</v>
      </c>
      <c r="L1642" s="1" t="s">
        <v>869</v>
      </c>
      <c r="M1642" s="1" t="s">
        <v>16</v>
      </c>
    </row>
    <row r="1643" spans="1:13" x14ac:dyDescent="0.3">
      <c r="A1643">
        <v>1642</v>
      </c>
      <c r="B1643" s="1" t="s">
        <v>10</v>
      </c>
      <c r="C1643" s="2">
        <v>44417.769444444442</v>
      </c>
      <c r="D1643" s="2"/>
      <c r="E1643" s="3">
        <v>2.1909722222222223E-2</v>
      </c>
      <c r="F1643" s="1" t="s">
        <v>13</v>
      </c>
      <c r="G1643" s="1" t="s">
        <v>934</v>
      </c>
      <c r="H1643" s="1" t="str">
        <f>IF(ISNUMBER(SEARCH("Episode",ViewingActivityRaw[[#This Row],[Title]])),"SERIE","MOVIE")</f>
        <v>SERIE</v>
      </c>
      <c r="I1643" s="1" t="s">
        <v>13</v>
      </c>
      <c r="J1643" s="1" t="s">
        <v>14</v>
      </c>
      <c r="K1643" s="3">
        <v>2.1979166666666668E-2</v>
      </c>
      <c r="L1643" s="1" t="s">
        <v>935</v>
      </c>
      <c r="M1643" s="1" t="s">
        <v>16</v>
      </c>
    </row>
    <row r="1644" spans="1:13" x14ac:dyDescent="0.3">
      <c r="A1644">
        <v>1643</v>
      </c>
      <c r="B1644" s="1" t="s">
        <v>10</v>
      </c>
      <c r="C1644" s="2">
        <v>44418.779166666667</v>
      </c>
      <c r="D1644" s="2"/>
      <c r="E1644" s="3">
        <v>2.011574074074074E-2</v>
      </c>
      <c r="F1644" s="1" t="s">
        <v>13</v>
      </c>
      <c r="G1644" s="1" t="s">
        <v>923</v>
      </c>
      <c r="H1644" s="1" t="str">
        <f>IF(ISNUMBER(SEARCH("Episode",ViewingActivityRaw[[#This Row],[Title]])),"SERIE","MOVIE")</f>
        <v>SERIE</v>
      </c>
      <c r="I1644" s="1" t="s">
        <v>13</v>
      </c>
      <c r="J1644" s="1" t="s">
        <v>14</v>
      </c>
      <c r="K1644" s="3">
        <v>2.060185185185185E-2</v>
      </c>
      <c r="L1644" s="1" t="s">
        <v>924</v>
      </c>
      <c r="M1644" s="1" t="s">
        <v>16</v>
      </c>
    </row>
    <row r="1645" spans="1:13" x14ac:dyDescent="0.3">
      <c r="A1645">
        <v>1644</v>
      </c>
      <c r="B1645" s="1" t="s">
        <v>10</v>
      </c>
      <c r="C1645" s="2">
        <v>44420.822916666664</v>
      </c>
      <c r="D1645" s="2"/>
      <c r="E1645" s="3">
        <v>1.6446759259259258E-2</v>
      </c>
      <c r="F1645" s="1" t="s">
        <v>13</v>
      </c>
      <c r="G1645" s="1" t="s">
        <v>910</v>
      </c>
      <c r="H1645" s="1" t="str">
        <f>IF(ISNUMBER(SEARCH("Episode",ViewingActivityRaw[[#This Row],[Title]])),"SERIE","MOVIE")</f>
        <v>SERIE</v>
      </c>
      <c r="I1645" s="1" t="s">
        <v>13</v>
      </c>
      <c r="J1645" s="1" t="s">
        <v>14</v>
      </c>
      <c r="K1645" s="3">
        <v>2.2789351851851852E-2</v>
      </c>
      <c r="L1645" s="1" t="s">
        <v>911</v>
      </c>
      <c r="M1645" s="1" t="s">
        <v>16</v>
      </c>
    </row>
    <row r="1646" spans="1:13" x14ac:dyDescent="0.3">
      <c r="A1646">
        <v>1645</v>
      </c>
      <c r="B1646" s="1" t="s">
        <v>10</v>
      </c>
      <c r="C1646" s="2">
        <v>44420.882638888892</v>
      </c>
      <c r="D1646" s="2"/>
      <c r="E1646" s="3">
        <v>1.8912037037037036E-2</v>
      </c>
      <c r="F1646" s="1" t="s">
        <v>13</v>
      </c>
      <c r="G1646" s="1" t="s">
        <v>904</v>
      </c>
      <c r="H1646" s="1" t="str">
        <f>IF(ISNUMBER(SEARCH("Episode",ViewingActivityRaw[[#This Row],[Title]])),"SERIE","MOVIE")</f>
        <v>SERIE</v>
      </c>
      <c r="I1646" s="1" t="s">
        <v>13</v>
      </c>
      <c r="J1646" s="1" t="s">
        <v>14</v>
      </c>
      <c r="K1646" s="3">
        <v>1.9375E-2</v>
      </c>
      <c r="L1646" s="1" t="s">
        <v>905</v>
      </c>
      <c r="M1646" s="1" t="s">
        <v>16</v>
      </c>
    </row>
    <row r="1647" spans="1:13" x14ac:dyDescent="0.3">
      <c r="A1647">
        <v>1646</v>
      </c>
      <c r="B1647" s="1" t="s">
        <v>10</v>
      </c>
      <c r="C1647" s="2">
        <v>44419.869444444441</v>
      </c>
      <c r="D1647" s="2"/>
      <c r="E1647" s="3">
        <v>2.0011574074074074E-2</v>
      </c>
      <c r="F1647" s="1" t="s">
        <v>13</v>
      </c>
      <c r="G1647" s="1" t="s">
        <v>912</v>
      </c>
      <c r="H1647" s="1" t="str">
        <f>IF(ISNUMBER(SEARCH("Episode",ViewingActivityRaw[[#This Row],[Title]])),"SERIE","MOVIE")</f>
        <v>SERIE</v>
      </c>
      <c r="I1647" s="1" t="s">
        <v>13</v>
      </c>
      <c r="J1647" s="1" t="s">
        <v>14</v>
      </c>
      <c r="K1647" s="3">
        <v>2.0081018518518519E-2</v>
      </c>
      <c r="L1647" s="1" t="s">
        <v>913</v>
      </c>
      <c r="M1647" s="1" t="s">
        <v>16</v>
      </c>
    </row>
    <row r="1648" spans="1:13" x14ac:dyDescent="0.3">
      <c r="A1648">
        <v>1647</v>
      </c>
      <c r="B1648" s="1" t="s">
        <v>10</v>
      </c>
      <c r="C1648" s="2">
        <v>44419.848611111112</v>
      </c>
      <c r="D1648" s="2"/>
      <c r="E1648" s="3">
        <v>2.101851851851852E-2</v>
      </c>
      <c r="F1648" s="1" t="s">
        <v>13</v>
      </c>
      <c r="G1648" s="1" t="s">
        <v>914</v>
      </c>
      <c r="H1648" s="1" t="str">
        <f>IF(ISNUMBER(SEARCH("Episode",ViewingActivityRaw[[#This Row],[Title]])),"SERIE","MOVIE")</f>
        <v>SERIE</v>
      </c>
      <c r="I1648" s="1" t="s">
        <v>13</v>
      </c>
      <c r="J1648" s="1" t="s">
        <v>14</v>
      </c>
      <c r="K1648" s="3">
        <v>2.1493055555555557E-2</v>
      </c>
      <c r="L1648" s="1" t="s">
        <v>915</v>
      </c>
      <c r="M1648" s="1" t="s">
        <v>16</v>
      </c>
    </row>
    <row r="1649" spans="1:13" x14ac:dyDescent="0.3">
      <c r="A1649">
        <v>1648</v>
      </c>
      <c r="B1649" s="1" t="s">
        <v>10</v>
      </c>
      <c r="C1649" s="2">
        <v>44424.759027777778</v>
      </c>
      <c r="D1649" s="2"/>
      <c r="E1649" s="3">
        <v>1.90625E-2</v>
      </c>
      <c r="F1649" s="1" t="s">
        <v>13</v>
      </c>
      <c r="G1649" s="1" t="s">
        <v>875</v>
      </c>
      <c r="H1649" s="1" t="str">
        <f>IF(ISNUMBER(SEARCH("Episode",ViewingActivityRaw[[#This Row],[Title]])),"SERIE","MOVIE")</f>
        <v>SERIE</v>
      </c>
      <c r="I1649" s="1" t="s">
        <v>13</v>
      </c>
      <c r="J1649" s="1" t="s">
        <v>14</v>
      </c>
      <c r="K1649" s="3">
        <v>1.951388888888889E-2</v>
      </c>
      <c r="L1649" s="1" t="s">
        <v>876</v>
      </c>
      <c r="M1649" s="1" t="s">
        <v>16</v>
      </c>
    </row>
    <row r="1650" spans="1:13" x14ac:dyDescent="0.3">
      <c r="A1650">
        <v>1649</v>
      </c>
      <c r="B1650" s="1" t="s">
        <v>10</v>
      </c>
      <c r="C1650" s="2">
        <v>44420.840277777781</v>
      </c>
      <c r="D1650" s="2"/>
      <c r="E1650" s="3">
        <v>2.0706018518518519E-2</v>
      </c>
      <c r="F1650" s="1" t="s">
        <v>13</v>
      </c>
      <c r="G1650" s="1" t="s">
        <v>908</v>
      </c>
      <c r="H1650" s="1" t="str">
        <f>IF(ISNUMBER(SEARCH("Episode",ViewingActivityRaw[[#This Row],[Title]])),"SERIE","MOVIE")</f>
        <v>SERIE</v>
      </c>
      <c r="I1650" s="1" t="s">
        <v>13</v>
      </c>
      <c r="J1650" s="1" t="s">
        <v>14</v>
      </c>
      <c r="K1650" s="3">
        <v>2.0775462962962964E-2</v>
      </c>
      <c r="L1650" s="1" t="s">
        <v>909</v>
      </c>
      <c r="M1650" s="1" t="s">
        <v>16</v>
      </c>
    </row>
    <row r="1651" spans="1:13" x14ac:dyDescent="0.3">
      <c r="A1651">
        <v>1650</v>
      </c>
      <c r="B1651" s="1" t="s">
        <v>10</v>
      </c>
      <c r="C1651" s="2">
        <v>44420.861805555556</v>
      </c>
      <c r="D1651" s="2"/>
      <c r="E1651" s="3">
        <v>2.0844907407407406E-2</v>
      </c>
      <c r="F1651" s="1" t="s">
        <v>13</v>
      </c>
      <c r="G1651" s="1" t="s">
        <v>906</v>
      </c>
      <c r="H1651" s="1" t="str">
        <f>IF(ISNUMBER(SEARCH("Episode",ViewingActivityRaw[[#This Row],[Title]])),"SERIE","MOVIE")</f>
        <v>SERIE</v>
      </c>
      <c r="I1651" s="1" t="s">
        <v>13</v>
      </c>
      <c r="J1651" s="1" t="s">
        <v>14</v>
      </c>
      <c r="K1651" s="3">
        <v>2.0914351851851851E-2</v>
      </c>
      <c r="L1651" s="1" t="s">
        <v>907</v>
      </c>
      <c r="M1651" s="1" t="s">
        <v>16</v>
      </c>
    </row>
    <row r="1652" spans="1:13" x14ac:dyDescent="0.3">
      <c r="A1652">
        <v>1651</v>
      </c>
      <c r="B1652" s="1" t="s">
        <v>10</v>
      </c>
      <c r="C1652" s="2">
        <v>44418.865972222222</v>
      </c>
      <c r="D1652" s="2"/>
      <c r="E1652" s="3">
        <v>1.9270833333333334E-2</v>
      </c>
      <c r="F1652" s="1" t="s">
        <v>13</v>
      </c>
      <c r="G1652" s="1" t="s">
        <v>919</v>
      </c>
      <c r="H1652" s="1" t="str">
        <f>IF(ISNUMBER(SEARCH("Episode",ViewingActivityRaw[[#This Row],[Title]])),"SERIE","MOVIE")</f>
        <v>SERIE</v>
      </c>
      <c r="I1652" s="1" t="s">
        <v>13</v>
      </c>
      <c r="J1652" s="1" t="s">
        <v>14</v>
      </c>
      <c r="K1652" s="3">
        <v>1.9745370370370371E-2</v>
      </c>
      <c r="L1652" s="1" t="s">
        <v>920</v>
      </c>
      <c r="M1652" s="1" t="s">
        <v>16</v>
      </c>
    </row>
    <row r="1653" spans="1:13" x14ac:dyDescent="0.3">
      <c r="A1653">
        <v>1652</v>
      </c>
      <c r="B1653" s="1" t="s">
        <v>10</v>
      </c>
      <c r="C1653" s="2">
        <v>44424.75</v>
      </c>
      <c r="D1653" s="2"/>
      <c r="E1653" s="3">
        <v>9.0162037037037034E-3</v>
      </c>
      <c r="F1653" s="1" t="s">
        <v>13</v>
      </c>
      <c r="G1653" s="1" t="s">
        <v>877</v>
      </c>
      <c r="H1653" s="1" t="str">
        <f>IF(ISNUMBER(SEARCH("Episode",ViewingActivityRaw[[#This Row],[Title]])),"SERIE","MOVIE")</f>
        <v>SERIE</v>
      </c>
      <c r="I1653" s="1" t="s">
        <v>13</v>
      </c>
      <c r="J1653" s="1" t="s">
        <v>14</v>
      </c>
      <c r="K1653" s="3">
        <v>2.1111111111111112E-2</v>
      </c>
      <c r="L1653" s="1" t="s">
        <v>878</v>
      </c>
      <c r="M1653" s="1" t="s">
        <v>16</v>
      </c>
    </row>
    <row r="1654" spans="1:13" x14ac:dyDescent="0.3">
      <c r="A1654">
        <v>1653</v>
      </c>
      <c r="B1654" s="1" t="s">
        <v>10</v>
      </c>
      <c r="C1654" s="2">
        <v>44419.715277777781</v>
      </c>
      <c r="D1654" s="2"/>
      <c r="E1654" s="3">
        <v>1.8159722222222223E-2</v>
      </c>
      <c r="F1654" s="1" t="s">
        <v>13</v>
      </c>
      <c r="G1654" s="1" t="s">
        <v>918</v>
      </c>
      <c r="H1654" s="1" t="str">
        <f>IF(ISNUMBER(SEARCH("Episode",ViewingActivityRaw[[#This Row],[Title]])),"SERIE","MOVIE")</f>
        <v>SERIE</v>
      </c>
      <c r="I1654" s="1" t="s">
        <v>13</v>
      </c>
      <c r="J1654" s="1" t="s">
        <v>480</v>
      </c>
      <c r="K1654" s="3">
        <v>1.8159722222222223E-2</v>
      </c>
      <c r="L1654" s="1" t="s">
        <v>548</v>
      </c>
      <c r="M1654" s="1" t="s">
        <v>16</v>
      </c>
    </row>
    <row r="1655" spans="1:13" x14ac:dyDescent="0.3">
      <c r="A1655">
        <v>1654</v>
      </c>
      <c r="B1655" s="1" t="s">
        <v>10</v>
      </c>
      <c r="C1655" s="2">
        <v>44419.82916666667</v>
      </c>
      <c r="D1655" s="2"/>
      <c r="E1655" s="3">
        <v>1.8831018518518518E-2</v>
      </c>
      <c r="F1655" s="1" t="s">
        <v>13</v>
      </c>
      <c r="G1655" s="1" t="s">
        <v>916</v>
      </c>
      <c r="H1655" s="1" t="str">
        <f>IF(ISNUMBER(SEARCH("Episode",ViewingActivityRaw[[#This Row],[Title]])),"SERIE","MOVIE")</f>
        <v>SERIE</v>
      </c>
      <c r="I1655" s="1" t="s">
        <v>13</v>
      </c>
      <c r="J1655" s="1" t="s">
        <v>14</v>
      </c>
      <c r="K1655" s="3">
        <v>1.9282407407407408E-2</v>
      </c>
      <c r="L1655" s="1" t="s">
        <v>917</v>
      </c>
      <c r="M1655" s="1" t="s">
        <v>16</v>
      </c>
    </row>
    <row r="1656" spans="1:13" x14ac:dyDescent="0.3">
      <c r="A1656">
        <v>1655</v>
      </c>
      <c r="B1656" s="1" t="s">
        <v>10</v>
      </c>
      <c r="C1656" s="2">
        <v>44418.837500000001</v>
      </c>
      <c r="D1656" s="2"/>
      <c r="E1656" s="3">
        <v>1.9143518518518518E-2</v>
      </c>
      <c r="F1656" s="1" t="s">
        <v>13</v>
      </c>
      <c r="G1656" s="1" t="s">
        <v>921</v>
      </c>
      <c r="H1656" s="1" t="str">
        <f>IF(ISNUMBER(SEARCH("Episode",ViewingActivityRaw[[#This Row],[Title]])),"SERIE","MOVIE")</f>
        <v>SERIE</v>
      </c>
      <c r="I1656" s="1" t="s">
        <v>13</v>
      </c>
      <c r="J1656" s="1" t="s">
        <v>14</v>
      </c>
      <c r="K1656" s="3">
        <v>1.9212962962962963E-2</v>
      </c>
      <c r="L1656" s="1" t="s">
        <v>189</v>
      </c>
      <c r="M1656" s="1" t="s">
        <v>16</v>
      </c>
    </row>
    <row r="1657" spans="1:13" x14ac:dyDescent="0.3">
      <c r="A1657">
        <v>1656</v>
      </c>
      <c r="B1657" s="1" t="s">
        <v>10</v>
      </c>
      <c r="C1657" s="2">
        <v>44418.803472222222</v>
      </c>
      <c r="D1657" s="2"/>
      <c r="E1657" s="3">
        <v>2.0775462962962964E-2</v>
      </c>
      <c r="F1657" s="1" t="s">
        <v>13</v>
      </c>
      <c r="G1657" s="1" t="s">
        <v>922</v>
      </c>
      <c r="H1657" s="1" t="str">
        <f>IF(ISNUMBER(SEARCH("Episode",ViewingActivityRaw[[#This Row],[Title]])),"SERIE","MOVIE")</f>
        <v>SERIE</v>
      </c>
      <c r="I1657" s="1" t="s">
        <v>13</v>
      </c>
      <c r="J1657" s="1" t="s">
        <v>14</v>
      </c>
      <c r="K1657" s="3">
        <v>2.0844907407407406E-2</v>
      </c>
      <c r="L1657" s="1" t="s">
        <v>831</v>
      </c>
      <c r="M1657" s="1" t="s">
        <v>16</v>
      </c>
    </row>
    <row r="1658" spans="1:13" x14ac:dyDescent="0.3">
      <c r="A1658">
        <v>1657</v>
      </c>
      <c r="B1658" s="1" t="s">
        <v>10</v>
      </c>
      <c r="C1658" s="2">
        <v>44425.852777777778</v>
      </c>
      <c r="D1658" s="2"/>
      <c r="E1658" s="3">
        <v>2.1678240740740741E-2</v>
      </c>
      <c r="F1658" s="1" t="s">
        <v>13</v>
      </c>
      <c r="G1658" s="1" t="s">
        <v>862</v>
      </c>
      <c r="H1658" s="1" t="str">
        <f>IF(ISNUMBER(SEARCH("Episode",ViewingActivityRaw[[#This Row],[Title]])),"SERIE","MOVIE")</f>
        <v>SERIE</v>
      </c>
      <c r="I1658" s="1" t="s">
        <v>13</v>
      </c>
      <c r="J1658" s="1" t="s">
        <v>14</v>
      </c>
      <c r="K1658" s="3">
        <v>2.2141203703703705E-2</v>
      </c>
      <c r="L1658" s="1" t="s">
        <v>863</v>
      </c>
      <c r="M1658" s="1" t="s">
        <v>16</v>
      </c>
    </row>
    <row r="1659" spans="1:13" x14ac:dyDescent="0.3">
      <c r="A1659">
        <v>1658</v>
      </c>
      <c r="B1659" s="1" t="s">
        <v>10</v>
      </c>
      <c r="C1659" s="2">
        <v>44425.874305555553</v>
      </c>
      <c r="D1659" s="2"/>
      <c r="E1659" s="3">
        <v>1.7604166666666667E-2</v>
      </c>
      <c r="F1659" s="1" t="s">
        <v>13</v>
      </c>
      <c r="G1659" s="1" t="s">
        <v>860</v>
      </c>
      <c r="H1659" s="1" t="str">
        <f>IF(ISNUMBER(SEARCH("Episode",ViewingActivityRaw[[#This Row],[Title]])),"SERIE","MOVIE")</f>
        <v>SERIE</v>
      </c>
      <c r="I1659" s="1" t="s">
        <v>13</v>
      </c>
      <c r="J1659" s="1" t="s">
        <v>14</v>
      </c>
      <c r="K1659" s="3">
        <v>1.8078703703703704E-2</v>
      </c>
      <c r="L1659" s="1" t="s">
        <v>861</v>
      </c>
      <c r="M1659" s="1" t="s">
        <v>16</v>
      </c>
    </row>
    <row r="1660" spans="1:13" x14ac:dyDescent="0.3">
      <c r="A1660">
        <v>1659</v>
      </c>
      <c r="B1660" s="1" t="s">
        <v>10</v>
      </c>
      <c r="C1660" s="2">
        <v>44424.794444444444</v>
      </c>
      <c r="D1660" s="2"/>
      <c r="E1660" s="3">
        <v>1.9317129629629629E-2</v>
      </c>
      <c r="F1660" s="1" t="s">
        <v>13</v>
      </c>
      <c r="G1660" s="1" t="s">
        <v>874</v>
      </c>
      <c r="H1660" s="1" t="str">
        <f>IF(ISNUMBER(SEARCH("Episode",ViewingActivityRaw[[#This Row],[Title]])),"SERIE","MOVIE")</f>
        <v>SERIE</v>
      </c>
      <c r="I1660" s="1" t="s">
        <v>13</v>
      </c>
      <c r="J1660" s="1" t="s">
        <v>14</v>
      </c>
      <c r="K1660" s="3">
        <v>1.9317129629629629E-2</v>
      </c>
      <c r="L1660" s="1" t="s">
        <v>169</v>
      </c>
      <c r="M1660" s="1" t="s">
        <v>16</v>
      </c>
    </row>
    <row r="1661" spans="1:13" x14ac:dyDescent="0.3">
      <c r="A1661">
        <v>1660</v>
      </c>
      <c r="B1661" s="1" t="s">
        <v>10</v>
      </c>
      <c r="C1661" s="2">
        <v>44424.855555555558</v>
      </c>
      <c r="D1661" s="2"/>
      <c r="E1661" s="3">
        <v>1.8668981481481481E-2</v>
      </c>
      <c r="F1661" s="1" t="s">
        <v>13</v>
      </c>
      <c r="G1661" s="1" t="s">
        <v>868</v>
      </c>
      <c r="H1661" s="1" t="str">
        <f>IF(ISNUMBER(SEARCH("Episode",ViewingActivityRaw[[#This Row],[Title]])),"SERIE","MOVIE")</f>
        <v>SERIE</v>
      </c>
      <c r="I1661" s="1" t="s">
        <v>13</v>
      </c>
      <c r="J1661" s="1" t="s">
        <v>14</v>
      </c>
      <c r="K1661" s="3">
        <v>1.8738425925925926E-2</v>
      </c>
      <c r="L1661" s="1" t="s">
        <v>869</v>
      </c>
      <c r="M1661" s="1" t="s">
        <v>16</v>
      </c>
    </row>
    <row r="1662" spans="1:13" x14ac:dyDescent="0.3">
      <c r="A1662">
        <v>1661</v>
      </c>
      <c r="B1662" s="1" t="s">
        <v>10</v>
      </c>
      <c r="C1662" s="2">
        <v>44425.838194444441</v>
      </c>
      <c r="D1662" s="2"/>
      <c r="E1662" s="3">
        <v>1.4479166666666666E-2</v>
      </c>
      <c r="F1662" s="1" t="s">
        <v>13</v>
      </c>
      <c r="G1662" s="1" t="s">
        <v>864</v>
      </c>
      <c r="H1662" s="1" t="str">
        <f>IF(ISNUMBER(SEARCH("Episode",ViewingActivityRaw[[#This Row],[Title]])),"SERIE","MOVIE")</f>
        <v>SERIE</v>
      </c>
      <c r="I1662" s="1" t="s">
        <v>13</v>
      </c>
      <c r="J1662" s="1" t="s">
        <v>14</v>
      </c>
      <c r="K1662" s="3">
        <v>1.818287037037037E-2</v>
      </c>
      <c r="L1662" s="1" t="s">
        <v>841</v>
      </c>
      <c r="M1662" s="1" t="s">
        <v>16</v>
      </c>
    </row>
    <row r="1663" spans="1:13" x14ac:dyDescent="0.3">
      <c r="A1663">
        <v>1662</v>
      </c>
      <c r="B1663" s="1" t="s">
        <v>10</v>
      </c>
      <c r="C1663" s="2">
        <v>44424.835416666669</v>
      </c>
      <c r="D1663" s="2"/>
      <c r="E1663" s="3">
        <v>2.0034722222222221E-2</v>
      </c>
      <c r="F1663" s="1" t="s">
        <v>13</v>
      </c>
      <c r="G1663" s="1" t="s">
        <v>870</v>
      </c>
      <c r="H1663" s="1" t="str">
        <f>IF(ISNUMBER(SEARCH("Episode",ViewingActivityRaw[[#This Row],[Title]])),"SERIE","MOVIE")</f>
        <v>SERIE</v>
      </c>
      <c r="I1663" s="1" t="s">
        <v>13</v>
      </c>
      <c r="J1663" s="1" t="s">
        <v>14</v>
      </c>
      <c r="K1663" s="3">
        <v>2.011574074074074E-2</v>
      </c>
      <c r="L1663" s="1" t="s">
        <v>871</v>
      </c>
      <c r="M1663" s="1" t="s">
        <v>16</v>
      </c>
    </row>
    <row r="1664" spans="1:13" x14ac:dyDescent="0.3">
      <c r="A1664">
        <v>1663</v>
      </c>
      <c r="B1664" s="1" t="s">
        <v>10</v>
      </c>
      <c r="C1664" s="2">
        <v>44425.682638888888</v>
      </c>
      <c r="D1664" s="2"/>
      <c r="E1664" s="3">
        <v>2.0393518518518519E-2</v>
      </c>
      <c r="F1664" s="1" t="s">
        <v>13</v>
      </c>
      <c r="G1664" s="1" t="s">
        <v>866</v>
      </c>
      <c r="H1664" s="1" t="str">
        <f>IF(ISNUMBER(SEARCH("Episode",ViewingActivityRaw[[#This Row],[Title]])),"SERIE","MOVIE")</f>
        <v>SERIE</v>
      </c>
      <c r="I1664" s="1" t="s">
        <v>13</v>
      </c>
      <c r="J1664" s="1" t="s">
        <v>14</v>
      </c>
      <c r="K1664" s="3">
        <v>2.0856481481481483E-2</v>
      </c>
      <c r="L1664" s="1" t="s">
        <v>867</v>
      </c>
      <c r="M1664" s="1" t="s">
        <v>16</v>
      </c>
    </row>
    <row r="1665" spans="1:13" x14ac:dyDescent="0.3">
      <c r="A1665">
        <v>1664</v>
      </c>
      <c r="B1665" s="1" t="s">
        <v>10</v>
      </c>
      <c r="C1665" s="2">
        <v>44424.813888888886</v>
      </c>
      <c r="D1665" s="2"/>
      <c r="E1665" s="3">
        <v>2.0011574074074074E-2</v>
      </c>
      <c r="F1665" s="1" t="s">
        <v>13</v>
      </c>
      <c r="G1665" s="1" t="s">
        <v>872</v>
      </c>
      <c r="H1665" s="1" t="str">
        <f>IF(ISNUMBER(SEARCH("Episode",ViewingActivityRaw[[#This Row],[Title]])),"SERIE","MOVIE")</f>
        <v>SERIE</v>
      </c>
      <c r="I1665" s="1" t="s">
        <v>13</v>
      </c>
      <c r="J1665" s="1" t="s">
        <v>14</v>
      </c>
      <c r="K1665" s="3">
        <v>2.0486111111111111E-2</v>
      </c>
      <c r="L1665" s="1" t="s">
        <v>873</v>
      </c>
      <c r="M1665" s="1" t="s">
        <v>16</v>
      </c>
    </row>
    <row r="1666" spans="1:13" x14ac:dyDescent="0.3">
      <c r="A1666">
        <v>1665</v>
      </c>
      <c r="B1666" s="1" t="s">
        <v>10</v>
      </c>
      <c r="C1666" s="2">
        <v>44428.756249999999</v>
      </c>
      <c r="D1666" s="2"/>
      <c r="E1666" s="3">
        <v>1.8263888888888889E-2</v>
      </c>
      <c r="F1666" s="1" t="s">
        <v>13</v>
      </c>
      <c r="G1666" s="1" t="s">
        <v>842</v>
      </c>
      <c r="H1666" s="1" t="str">
        <f>IF(ISNUMBER(SEARCH("Episode",ViewingActivityRaw[[#This Row],[Title]])),"SERIE","MOVIE")</f>
        <v>SERIE</v>
      </c>
      <c r="I1666" s="1" t="s">
        <v>13</v>
      </c>
      <c r="J1666" s="1" t="s">
        <v>14</v>
      </c>
      <c r="K1666" s="3">
        <v>1.8726851851851852E-2</v>
      </c>
      <c r="L1666" s="1" t="s">
        <v>843</v>
      </c>
      <c r="M1666" s="1" t="s">
        <v>16</v>
      </c>
    </row>
    <row r="1667" spans="1:13" x14ac:dyDescent="0.3">
      <c r="A1667">
        <v>1666</v>
      </c>
      <c r="B1667" s="1" t="s">
        <v>10</v>
      </c>
      <c r="C1667" s="2">
        <v>44428.836111111108</v>
      </c>
      <c r="D1667" s="2"/>
      <c r="E1667" s="3">
        <v>1.7719907407407406E-2</v>
      </c>
      <c r="F1667" s="1" t="s">
        <v>13</v>
      </c>
      <c r="G1667" s="1" t="s">
        <v>840</v>
      </c>
      <c r="H1667" s="1" t="str">
        <f>IF(ISNUMBER(SEARCH("Episode",ViewingActivityRaw[[#This Row],[Title]])),"SERIE","MOVIE")</f>
        <v>SERIE</v>
      </c>
      <c r="I1667" s="1" t="s">
        <v>13</v>
      </c>
      <c r="J1667" s="1" t="s">
        <v>14</v>
      </c>
      <c r="K1667" s="3">
        <v>1.818287037037037E-2</v>
      </c>
      <c r="L1667" s="1" t="s">
        <v>841</v>
      </c>
      <c r="M1667" s="1" t="s">
        <v>16</v>
      </c>
    </row>
    <row r="1668" spans="1:13" x14ac:dyDescent="0.3">
      <c r="A1668">
        <v>1667</v>
      </c>
      <c r="B1668" s="1" t="s">
        <v>10</v>
      </c>
      <c r="C1668" s="2">
        <v>44430.600694444445</v>
      </c>
      <c r="D1668" s="2"/>
      <c r="E1668" s="3">
        <v>5.7870370370370373E-5</v>
      </c>
      <c r="F1668" s="1" t="s">
        <v>13</v>
      </c>
      <c r="G1668" s="1" t="s">
        <v>808</v>
      </c>
      <c r="H1668" s="1" t="str">
        <f>IF(ISNUMBER(SEARCH("Episode",ViewingActivityRaw[[#This Row],[Title]])),"SERIE","MOVIE")</f>
        <v>SERIE</v>
      </c>
      <c r="I1668" s="1" t="s">
        <v>13</v>
      </c>
      <c r="J1668" s="1" t="s">
        <v>14</v>
      </c>
      <c r="K1668" s="3">
        <v>1.1111111111111111E-3</v>
      </c>
      <c r="L1668" s="1" t="s">
        <v>809</v>
      </c>
      <c r="M1668" s="1" t="s">
        <v>16</v>
      </c>
    </row>
    <row r="1669" spans="1:13" x14ac:dyDescent="0.3">
      <c r="A1669">
        <v>1668</v>
      </c>
      <c r="B1669" s="1" t="s">
        <v>10</v>
      </c>
      <c r="C1669" s="2">
        <v>44425.707638888889</v>
      </c>
      <c r="D1669" s="2"/>
      <c r="E1669" s="3">
        <v>1.849537037037037E-2</v>
      </c>
      <c r="F1669" s="1" t="s">
        <v>13</v>
      </c>
      <c r="G1669" s="1" t="s">
        <v>865</v>
      </c>
      <c r="H1669" s="1" t="str">
        <f>IF(ISNUMBER(SEARCH("Episode",ViewingActivityRaw[[#This Row],[Title]])),"SERIE","MOVIE")</f>
        <v>SERIE</v>
      </c>
      <c r="I1669" s="1" t="s">
        <v>13</v>
      </c>
      <c r="J1669" s="1" t="s">
        <v>14</v>
      </c>
      <c r="K1669" s="3">
        <v>1.8958333333333334E-2</v>
      </c>
      <c r="L1669" s="1" t="s">
        <v>403</v>
      </c>
      <c r="M1669" s="1" t="s">
        <v>16</v>
      </c>
    </row>
    <row r="1670" spans="1:13" hidden="1" x14ac:dyDescent="0.3">
      <c r="A1670">
        <v>1669</v>
      </c>
      <c r="B1670" s="1" t="s">
        <v>10</v>
      </c>
      <c r="C1670" s="2">
        <v>44063.588194444441</v>
      </c>
      <c r="D1670" s="2"/>
      <c r="E1670" s="3">
        <v>4.6296296296296294E-5</v>
      </c>
      <c r="F1670" s="1" t="s">
        <v>11</v>
      </c>
      <c r="G1670" s="1" t="s">
        <v>2585</v>
      </c>
      <c r="H1670" s="1"/>
      <c r="I1670" s="1" t="s">
        <v>33</v>
      </c>
      <c r="J1670" s="1" t="s">
        <v>2566</v>
      </c>
      <c r="K1670" s="3">
        <v>4.6296296296296294E-5</v>
      </c>
      <c r="L1670" s="1" t="s">
        <v>145</v>
      </c>
      <c r="M1670" s="1" t="s">
        <v>16</v>
      </c>
    </row>
    <row r="1671" spans="1:13" hidden="1" x14ac:dyDescent="0.3">
      <c r="A1671">
        <v>1670</v>
      </c>
      <c r="B1671" s="1" t="s">
        <v>10</v>
      </c>
      <c r="C1671" s="2">
        <v>44058.796527777777</v>
      </c>
      <c r="D1671" s="2"/>
      <c r="E1671" s="3">
        <v>1.4583333333333334E-3</v>
      </c>
      <c r="F1671" s="1" t="s">
        <v>11</v>
      </c>
      <c r="G1671" s="1" t="s">
        <v>2586</v>
      </c>
      <c r="H1671" s="1"/>
      <c r="I1671" s="1" t="s">
        <v>33</v>
      </c>
      <c r="J1671" s="1" t="s">
        <v>14</v>
      </c>
      <c r="K1671" s="3">
        <v>1.4583333333333334E-3</v>
      </c>
      <c r="L1671" s="1" t="s">
        <v>2587</v>
      </c>
      <c r="M1671" s="1" t="s">
        <v>16</v>
      </c>
    </row>
    <row r="1672" spans="1:13" x14ac:dyDescent="0.3">
      <c r="A1672">
        <v>1671</v>
      </c>
      <c r="B1672" s="1" t="s">
        <v>10</v>
      </c>
      <c r="C1672" s="2">
        <v>44428.855555555558</v>
      </c>
      <c r="D1672" s="2"/>
      <c r="E1672" s="3">
        <v>2.1307870370370369E-2</v>
      </c>
      <c r="F1672" s="1" t="s">
        <v>13</v>
      </c>
      <c r="G1672" s="1" t="s">
        <v>839</v>
      </c>
      <c r="H1672" s="1" t="str">
        <f>IF(ISNUMBER(SEARCH("Episode",ViewingActivityRaw[[#This Row],[Title]])),"SERIE","MOVIE")</f>
        <v>SERIE</v>
      </c>
      <c r="I1672" s="1" t="s">
        <v>13</v>
      </c>
      <c r="J1672" s="1" t="s">
        <v>14</v>
      </c>
      <c r="K1672" s="3">
        <v>2.1377314814814814E-2</v>
      </c>
      <c r="L1672" s="1" t="s">
        <v>778</v>
      </c>
      <c r="M1672" s="1" t="s">
        <v>16</v>
      </c>
    </row>
    <row r="1673" spans="1:13" x14ac:dyDescent="0.3">
      <c r="A1673">
        <v>1672</v>
      </c>
      <c r="B1673" s="1" t="s">
        <v>10</v>
      </c>
      <c r="C1673" s="2">
        <v>44430.181250000001</v>
      </c>
      <c r="D1673" s="2"/>
      <c r="E1673" s="3">
        <v>1.9930555555555556E-2</v>
      </c>
      <c r="F1673" s="1" t="s">
        <v>13</v>
      </c>
      <c r="G1673" s="1" t="s">
        <v>821</v>
      </c>
      <c r="H1673" s="1" t="str">
        <f>IF(ISNUMBER(SEARCH("Episode",ViewingActivityRaw[[#This Row],[Title]])),"SERIE","MOVIE")</f>
        <v>SERIE</v>
      </c>
      <c r="I1673" s="1" t="s">
        <v>13</v>
      </c>
      <c r="J1673" s="1" t="s">
        <v>14</v>
      </c>
      <c r="K1673" s="3">
        <v>2.0393518518518519E-2</v>
      </c>
      <c r="L1673" s="1" t="s">
        <v>822</v>
      </c>
      <c r="M1673" s="1" t="s">
        <v>16</v>
      </c>
    </row>
    <row r="1674" spans="1:13" x14ac:dyDescent="0.3">
      <c r="A1674">
        <v>1673</v>
      </c>
      <c r="B1674" s="1" t="s">
        <v>10</v>
      </c>
      <c r="C1674" s="2">
        <v>44429.714583333334</v>
      </c>
      <c r="D1674" s="2"/>
      <c r="E1674" s="3">
        <v>1.9814814814814816E-2</v>
      </c>
      <c r="F1674" s="1" t="s">
        <v>13</v>
      </c>
      <c r="G1674" s="1" t="s">
        <v>832</v>
      </c>
      <c r="H1674" s="1" t="str">
        <f>IF(ISNUMBER(SEARCH("Episode",ViewingActivityRaw[[#This Row],[Title]])),"SERIE","MOVIE")</f>
        <v>SERIE</v>
      </c>
      <c r="I1674" s="1" t="s">
        <v>13</v>
      </c>
      <c r="J1674" s="1" t="s">
        <v>14</v>
      </c>
      <c r="K1674" s="3">
        <v>2.0266203703703703E-2</v>
      </c>
      <c r="L1674" s="1" t="s">
        <v>833</v>
      </c>
      <c r="M1674" s="1" t="s">
        <v>16</v>
      </c>
    </row>
    <row r="1675" spans="1:13" x14ac:dyDescent="0.3">
      <c r="A1675">
        <v>1674</v>
      </c>
      <c r="B1675" s="1" t="s">
        <v>10</v>
      </c>
      <c r="C1675" s="2">
        <v>44429.772222222222</v>
      </c>
      <c r="D1675" s="2"/>
      <c r="E1675" s="3">
        <v>2.1782407407407407E-2</v>
      </c>
      <c r="F1675" s="1" t="s">
        <v>13</v>
      </c>
      <c r="G1675" s="1" t="s">
        <v>828</v>
      </c>
      <c r="H1675" s="1" t="str">
        <f>IF(ISNUMBER(SEARCH("Episode",ViewingActivityRaw[[#This Row],[Title]])),"SERIE","MOVIE")</f>
        <v>SERIE</v>
      </c>
      <c r="I1675" s="1" t="s">
        <v>13</v>
      </c>
      <c r="J1675" s="1" t="s">
        <v>14</v>
      </c>
      <c r="K1675" s="3">
        <v>2.1851851851851851E-2</v>
      </c>
      <c r="L1675" s="1" t="s">
        <v>829</v>
      </c>
      <c r="M1675" s="1" t="s">
        <v>16</v>
      </c>
    </row>
    <row r="1676" spans="1:13" x14ac:dyDescent="0.3">
      <c r="A1676">
        <v>1675</v>
      </c>
      <c r="B1676" s="1" t="s">
        <v>10</v>
      </c>
      <c r="C1676" s="2">
        <v>44430.24722222222</v>
      </c>
      <c r="D1676" s="2"/>
      <c r="E1676" s="3">
        <v>1.9699074074074074E-2</v>
      </c>
      <c r="F1676" s="1" t="s">
        <v>13</v>
      </c>
      <c r="G1676" s="1" t="s">
        <v>815</v>
      </c>
      <c r="H1676" s="1" t="str">
        <f>IF(ISNUMBER(SEARCH("Episode",ViewingActivityRaw[[#This Row],[Title]])),"SERIE","MOVIE")</f>
        <v>SERIE</v>
      </c>
      <c r="I1676" s="1" t="s">
        <v>13</v>
      </c>
      <c r="J1676" s="1" t="s">
        <v>14</v>
      </c>
      <c r="K1676" s="3">
        <v>2.0150462962962964E-2</v>
      </c>
      <c r="L1676" s="1" t="s">
        <v>816</v>
      </c>
      <c r="M1676" s="1" t="s">
        <v>16</v>
      </c>
    </row>
    <row r="1677" spans="1:13" x14ac:dyDescent="0.3">
      <c r="A1677">
        <v>1676</v>
      </c>
      <c r="B1677" s="1" t="s">
        <v>10</v>
      </c>
      <c r="C1677" s="2">
        <v>44429.836111111108</v>
      </c>
      <c r="D1677" s="2"/>
      <c r="E1677" s="3">
        <v>1.9189814814814816E-2</v>
      </c>
      <c r="F1677" s="1" t="s">
        <v>13</v>
      </c>
      <c r="G1677" s="1" t="s">
        <v>823</v>
      </c>
      <c r="H1677" s="1" t="str">
        <f>IF(ISNUMBER(SEARCH("Episode",ViewingActivityRaw[[#This Row],[Title]])),"SERIE","MOVIE")</f>
        <v>SERIE</v>
      </c>
      <c r="I1677" s="1" t="s">
        <v>13</v>
      </c>
      <c r="J1677" s="1" t="s">
        <v>14</v>
      </c>
      <c r="K1677" s="3">
        <v>1.9259259259259261E-2</v>
      </c>
      <c r="L1677" s="1" t="s">
        <v>824</v>
      </c>
      <c r="M1677" s="1" t="s">
        <v>16</v>
      </c>
    </row>
    <row r="1678" spans="1:13" x14ac:dyDescent="0.3">
      <c r="A1678">
        <v>1677</v>
      </c>
      <c r="B1678" s="1" t="s">
        <v>10</v>
      </c>
      <c r="C1678" s="2">
        <v>44429.79791666667</v>
      </c>
      <c r="D1678" s="2"/>
      <c r="E1678" s="3">
        <v>1.8969907407407408E-2</v>
      </c>
      <c r="F1678" s="1" t="s">
        <v>13</v>
      </c>
      <c r="G1678" s="1" t="s">
        <v>827</v>
      </c>
      <c r="H1678" s="1" t="str">
        <f>IF(ISNUMBER(SEARCH("Episode",ViewingActivityRaw[[#This Row],[Title]])),"SERIE","MOVIE")</f>
        <v>SERIE</v>
      </c>
      <c r="I1678" s="1" t="s">
        <v>13</v>
      </c>
      <c r="J1678" s="1" t="s">
        <v>14</v>
      </c>
      <c r="K1678" s="3">
        <v>1.9444444444444445E-2</v>
      </c>
      <c r="L1678" s="1" t="s">
        <v>797</v>
      </c>
      <c r="M1678" s="1" t="s">
        <v>16</v>
      </c>
    </row>
    <row r="1679" spans="1:13" x14ac:dyDescent="0.3">
      <c r="A1679">
        <v>1678</v>
      </c>
      <c r="B1679" s="1" t="s">
        <v>10</v>
      </c>
      <c r="C1679" s="2">
        <v>44429.816666666666</v>
      </c>
      <c r="D1679" s="2"/>
      <c r="E1679" s="3">
        <v>1.7893518518518517E-2</v>
      </c>
      <c r="F1679" s="1" t="s">
        <v>13</v>
      </c>
      <c r="G1679" s="1" t="s">
        <v>825</v>
      </c>
      <c r="H1679" s="1" t="str">
        <f>IF(ISNUMBER(SEARCH("Episode",ViewingActivityRaw[[#This Row],[Title]])),"SERIE","MOVIE")</f>
        <v>SERIE</v>
      </c>
      <c r="I1679" s="1" t="s">
        <v>13</v>
      </c>
      <c r="J1679" s="1" t="s">
        <v>14</v>
      </c>
      <c r="K1679" s="3">
        <v>1.8368055555555554E-2</v>
      </c>
      <c r="L1679" s="1" t="s">
        <v>826</v>
      </c>
      <c r="M1679" s="1" t="s">
        <v>16</v>
      </c>
    </row>
    <row r="1680" spans="1:13" x14ac:dyDescent="0.3">
      <c r="A1680">
        <v>1679</v>
      </c>
      <c r="B1680" s="1" t="s">
        <v>10</v>
      </c>
      <c r="C1680" s="2">
        <v>44428.878472222219</v>
      </c>
      <c r="D1680" s="2"/>
      <c r="E1680" s="3">
        <v>1.8749999999999999E-2</v>
      </c>
      <c r="F1680" s="1" t="s">
        <v>13</v>
      </c>
      <c r="G1680" s="1" t="s">
        <v>837</v>
      </c>
      <c r="H1680" s="1" t="str">
        <f>IF(ISNUMBER(SEARCH("Episode",ViewingActivityRaw[[#This Row],[Title]])),"SERIE","MOVIE")</f>
        <v>SERIE</v>
      </c>
      <c r="I1680" s="1" t="s">
        <v>13</v>
      </c>
      <c r="J1680" s="1" t="s">
        <v>14</v>
      </c>
      <c r="K1680" s="3">
        <v>1.9212962962962963E-2</v>
      </c>
      <c r="L1680" s="1" t="s">
        <v>189</v>
      </c>
      <c r="M1680" s="1" t="s">
        <v>16</v>
      </c>
    </row>
    <row r="1681" spans="1:13" x14ac:dyDescent="0.3">
      <c r="A1681">
        <v>1680</v>
      </c>
      <c r="B1681" s="1" t="s">
        <v>10</v>
      </c>
      <c r="C1681" s="2">
        <v>44429.740277777775</v>
      </c>
      <c r="D1681" s="2"/>
      <c r="E1681" s="3">
        <v>2.0775462962962964E-2</v>
      </c>
      <c r="F1681" s="1" t="s">
        <v>13</v>
      </c>
      <c r="G1681" s="1" t="s">
        <v>830</v>
      </c>
      <c r="H1681" s="1" t="str">
        <f>IF(ISNUMBER(SEARCH("Episode",ViewingActivityRaw[[#This Row],[Title]])),"SERIE","MOVIE")</f>
        <v>SERIE</v>
      </c>
      <c r="I1681" s="1" t="s">
        <v>13</v>
      </c>
      <c r="J1681" s="1" t="s">
        <v>14</v>
      </c>
      <c r="K1681" s="3">
        <v>2.0844907407407406E-2</v>
      </c>
      <c r="L1681" s="1" t="s">
        <v>831</v>
      </c>
      <c r="M1681" s="1" t="s">
        <v>16</v>
      </c>
    </row>
    <row r="1682" spans="1:13" x14ac:dyDescent="0.3">
      <c r="A1682">
        <v>1681</v>
      </c>
      <c r="B1682" s="1" t="s">
        <v>10</v>
      </c>
      <c r="C1682" s="2">
        <v>44430.220833333333</v>
      </c>
      <c r="D1682" s="2"/>
      <c r="E1682" s="3">
        <v>1.8067129629629631E-2</v>
      </c>
      <c r="F1682" s="1" t="s">
        <v>13</v>
      </c>
      <c r="G1682" s="1" t="s">
        <v>817</v>
      </c>
      <c r="H1682" s="1" t="str">
        <f>IF(ISNUMBER(SEARCH("Episode",ViewingActivityRaw[[#This Row],[Title]])),"SERIE","MOVIE")</f>
        <v>SERIE</v>
      </c>
      <c r="I1682" s="1" t="s">
        <v>13</v>
      </c>
      <c r="J1682" s="1" t="s">
        <v>14</v>
      </c>
      <c r="K1682" s="3">
        <v>1.8541666666666668E-2</v>
      </c>
      <c r="L1682" s="1" t="s">
        <v>818</v>
      </c>
      <c r="M1682" s="1" t="s">
        <v>16</v>
      </c>
    </row>
    <row r="1683" spans="1:13" x14ac:dyDescent="0.3">
      <c r="A1683">
        <v>1682</v>
      </c>
      <c r="B1683" s="1" t="s">
        <v>10</v>
      </c>
      <c r="C1683" s="2">
        <v>44428.898611111108</v>
      </c>
      <c r="D1683" s="2"/>
      <c r="E1683" s="3">
        <v>1.9675925925925927E-2</v>
      </c>
      <c r="F1683" s="1" t="s">
        <v>13</v>
      </c>
      <c r="G1683" s="1" t="s">
        <v>836</v>
      </c>
      <c r="H1683" s="1" t="str">
        <f>IF(ISNUMBER(SEARCH("Episode",ViewingActivityRaw[[#This Row],[Title]])),"SERIE","MOVIE")</f>
        <v>SERIE</v>
      </c>
      <c r="I1683" s="1" t="s">
        <v>13</v>
      </c>
      <c r="J1683" s="1" t="s">
        <v>14</v>
      </c>
      <c r="K1683" s="3">
        <v>2.0150462962962964E-2</v>
      </c>
      <c r="L1683" s="1" t="s">
        <v>816</v>
      </c>
      <c r="M1683" s="1" t="s">
        <v>16</v>
      </c>
    </row>
    <row r="1684" spans="1:13" x14ac:dyDescent="0.3">
      <c r="A1684">
        <v>1683</v>
      </c>
      <c r="B1684" s="1" t="s">
        <v>10</v>
      </c>
      <c r="C1684" s="2">
        <v>44429.620833333334</v>
      </c>
      <c r="D1684" s="2"/>
      <c r="E1684" s="3">
        <v>1.9930555555555556E-2</v>
      </c>
      <c r="F1684" s="1" t="s">
        <v>13</v>
      </c>
      <c r="G1684" s="1" t="s">
        <v>834</v>
      </c>
      <c r="H1684" s="1" t="str">
        <f>IF(ISNUMBER(SEARCH("Episode",ViewingActivityRaw[[#This Row],[Title]])),"SERIE","MOVIE")</f>
        <v>SERIE</v>
      </c>
      <c r="I1684" s="1" t="s">
        <v>13</v>
      </c>
      <c r="J1684" s="1" t="s">
        <v>14</v>
      </c>
      <c r="K1684" s="3">
        <v>2.0416666666666666E-2</v>
      </c>
      <c r="L1684" s="1" t="s">
        <v>835</v>
      </c>
      <c r="M1684" s="1" t="s">
        <v>16</v>
      </c>
    </row>
    <row r="1685" spans="1:13" x14ac:dyDescent="0.3">
      <c r="A1685">
        <v>1684</v>
      </c>
      <c r="B1685" s="1" t="s">
        <v>10</v>
      </c>
      <c r="C1685" s="2">
        <v>44430.201388888891</v>
      </c>
      <c r="D1685" s="2"/>
      <c r="E1685" s="3">
        <v>1.9837962962962963E-2</v>
      </c>
      <c r="F1685" s="1" t="s">
        <v>13</v>
      </c>
      <c r="G1685" s="1" t="s">
        <v>819</v>
      </c>
      <c r="H1685" s="1" t="str">
        <f>IF(ISNUMBER(SEARCH("Episode",ViewingActivityRaw[[#This Row],[Title]])),"SERIE","MOVIE")</f>
        <v>SERIE</v>
      </c>
      <c r="I1685" s="1" t="s">
        <v>13</v>
      </c>
      <c r="J1685" s="1" t="s">
        <v>14</v>
      </c>
      <c r="K1685" s="3">
        <v>2.0300925925925927E-2</v>
      </c>
      <c r="L1685" s="1" t="s">
        <v>820</v>
      </c>
      <c r="M1685" s="1" t="s">
        <v>16</v>
      </c>
    </row>
    <row r="1686" spans="1:13" x14ac:dyDescent="0.3">
      <c r="A1686">
        <v>1685</v>
      </c>
      <c r="B1686" s="1" t="s">
        <v>10</v>
      </c>
      <c r="C1686" s="2">
        <v>44430.311111111114</v>
      </c>
      <c r="D1686" s="2"/>
      <c r="E1686" s="3">
        <v>1.8692129629629628E-2</v>
      </c>
      <c r="F1686" s="1" t="s">
        <v>13</v>
      </c>
      <c r="G1686" s="1" t="s">
        <v>810</v>
      </c>
      <c r="H1686" s="1" t="str">
        <f>IF(ISNUMBER(SEARCH("Episode",ViewingActivityRaw[[#This Row],[Title]])),"SERIE","MOVIE")</f>
        <v>SERIE</v>
      </c>
      <c r="I1686" s="1" t="s">
        <v>13</v>
      </c>
      <c r="J1686" s="1" t="s">
        <v>14</v>
      </c>
      <c r="K1686" s="3">
        <v>1.9143518518518518E-2</v>
      </c>
      <c r="L1686" s="1" t="s">
        <v>811</v>
      </c>
      <c r="M1686" s="1" t="s">
        <v>16</v>
      </c>
    </row>
    <row r="1687" spans="1:13" x14ac:dyDescent="0.3">
      <c r="A1687">
        <v>1686</v>
      </c>
      <c r="B1687" s="1" t="s">
        <v>10</v>
      </c>
      <c r="C1687" s="2">
        <v>44430.801388888889</v>
      </c>
      <c r="D1687" s="2"/>
      <c r="E1687" s="3">
        <v>1.8969907407407408E-2</v>
      </c>
      <c r="F1687" s="1" t="s">
        <v>13</v>
      </c>
      <c r="G1687" s="1" t="s">
        <v>790</v>
      </c>
      <c r="H1687" s="1" t="str">
        <f>IF(ISNUMBER(SEARCH("Episode",ViewingActivityRaw[[#This Row],[Title]])),"SERIE","MOVIE")</f>
        <v>SERIE</v>
      </c>
      <c r="I1687" s="1" t="s">
        <v>13</v>
      </c>
      <c r="J1687" s="1" t="s">
        <v>14</v>
      </c>
      <c r="K1687" s="3">
        <v>1.9432870370370371E-2</v>
      </c>
      <c r="L1687" s="1" t="s">
        <v>791</v>
      </c>
      <c r="M1687" s="1" t="s">
        <v>16</v>
      </c>
    </row>
    <row r="1688" spans="1:13" x14ac:dyDescent="0.3">
      <c r="A1688">
        <v>1687</v>
      </c>
      <c r="B1688" s="1" t="s">
        <v>10</v>
      </c>
      <c r="C1688" s="2">
        <v>44430.683333333334</v>
      </c>
      <c r="D1688" s="2"/>
      <c r="E1688" s="3">
        <v>1.861111111111111E-2</v>
      </c>
      <c r="F1688" s="1" t="s">
        <v>13</v>
      </c>
      <c r="G1688" s="1" t="s">
        <v>798</v>
      </c>
      <c r="H1688" s="1" t="str">
        <f>IF(ISNUMBER(SEARCH("Episode",ViewingActivityRaw[[#This Row],[Title]])),"SERIE","MOVIE")</f>
        <v>SERIE</v>
      </c>
      <c r="I1688" s="1" t="s">
        <v>13</v>
      </c>
      <c r="J1688" s="1" t="s">
        <v>14</v>
      </c>
      <c r="K1688" s="3">
        <v>1.9074074074074073E-2</v>
      </c>
      <c r="L1688" s="1" t="s">
        <v>799</v>
      </c>
      <c r="M1688" s="1" t="s">
        <v>16</v>
      </c>
    </row>
    <row r="1689" spans="1:13" x14ac:dyDescent="0.3">
      <c r="A1689">
        <v>1688</v>
      </c>
      <c r="B1689" s="1" t="s">
        <v>10</v>
      </c>
      <c r="C1689" s="2">
        <v>44430.600694444445</v>
      </c>
      <c r="D1689" s="2"/>
      <c r="E1689" s="3">
        <v>1.9710648148148147E-2</v>
      </c>
      <c r="F1689" s="1" t="s">
        <v>13</v>
      </c>
      <c r="G1689" s="1" t="s">
        <v>806</v>
      </c>
      <c r="H1689" s="1" t="str">
        <f>IF(ISNUMBER(SEARCH("Episode",ViewingActivityRaw[[#This Row],[Title]])),"SERIE","MOVIE")</f>
        <v>SERIE</v>
      </c>
      <c r="I1689" s="1" t="s">
        <v>13</v>
      </c>
      <c r="J1689" s="1" t="s">
        <v>14</v>
      </c>
      <c r="K1689" s="3">
        <v>2.0104166666666666E-2</v>
      </c>
      <c r="L1689" s="1" t="s">
        <v>807</v>
      </c>
      <c r="M1689" s="1" t="s">
        <v>16</v>
      </c>
    </row>
    <row r="1690" spans="1:13" x14ac:dyDescent="0.3">
      <c r="A1690">
        <v>1689</v>
      </c>
      <c r="B1690" s="1" t="s">
        <v>10</v>
      </c>
      <c r="C1690" s="2">
        <v>44430.729861111111</v>
      </c>
      <c r="D1690" s="2"/>
      <c r="E1690" s="3">
        <v>1.7569444444444443E-2</v>
      </c>
      <c r="F1690" s="1" t="s">
        <v>13</v>
      </c>
      <c r="G1690" s="1" t="s">
        <v>795</v>
      </c>
      <c r="H1690" s="1" t="str">
        <f>IF(ISNUMBER(SEARCH("Episode",ViewingActivityRaw[[#This Row],[Title]])),"SERIE","MOVIE")</f>
        <v>SERIE</v>
      </c>
      <c r="I1690" s="1" t="s">
        <v>13</v>
      </c>
      <c r="J1690" s="1" t="s">
        <v>14</v>
      </c>
      <c r="K1690" s="3">
        <v>1.800925925925926E-2</v>
      </c>
      <c r="L1690" s="1" t="s">
        <v>67</v>
      </c>
      <c r="M1690" s="1" t="s">
        <v>16</v>
      </c>
    </row>
    <row r="1691" spans="1:13" x14ac:dyDescent="0.3">
      <c r="A1691">
        <v>1690</v>
      </c>
      <c r="B1691" s="1" t="s">
        <v>10</v>
      </c>
      <c r="C1691" s="2">
        <v>44430.26666666667</v>
      </c>
      <c r="D1691" s="2"/>
      <c r="E1691" s="3">
        <v>1.9131944444444444E-2</v>
      </c>
      <c r="F1691" s="1" t="s">
        <v>13</v>
      </c>
      <c r="G1691" s="1" t="s">
        <v>814</v>
      </c>
      <c r="H1691" s="1" t="str">
        <f>IF(ISNUMBER(SEARCH("Episode",ViewingActivityRaw[[#This Row],[Title]])),"SERIE","MOVIE")</f>
        <v>SERIE</v>
      </c>
      <c r="I1691" s="1" t="s">
        <v>13</v>
      </c>
      <c r="J1691" s="1" t="s">
        <v>14</v>
      </c>
      <c r="K1691" s="3">
        <v>1.9143518518518518E-2</v>
      </c>
      <c r="L1691" s="1" t="s">
        <v>811</v>
      </c>
      <c r="M1691" s="1" t="s">
        <v>16</v>
      </c>
    </row>
    <row r="1692" spans="1:13" x14ac:dyDescent="0.3">
      <c r="A1692">
        <v>1691</v>
      </c>
      <c r="B1692" s="1" t="s">
        <v>10</v>
      </c>
      <c r="C1692" s="2">
        <v>44430.620138888888</v>
      </c>
      <c r="D1692" s="2"/>
      <c r="E1692" s="3">
        <v>1.8807870370370371E-2</v>
      </c>
      <c r="F1692" s="1" t="s">
        <v>13</v>
      </c>
      <c r="G1692" s="1" t="s">
        <v>804</v>
      </c>
      <c r="H1692" s="1" t="str">
        <f>IF(ISNUMBER(SEARCH("Episode",ViewingActivityRaw[[#This Row],[Title]])),"SERIE","MOVIE")</f>
        <v>SERIE</v>
      </c>
      <c r="I1692" s="1" t="s">
        <v>13</v>
      </c>
      <c r="J1692" s="1" t="s">
        <v>14</v>
      </c>
      <c r="K1692" s="3">
        <v>1.8865740740740742E-2</v>
      </c>
      <c r="L1692" s="1" t="s">
        <v>805</v>
      </c>
      <c r="M1692" s="1" t="s">
        <v>16</v>
      </c>
    </row>
    <row r="1693" spans="1:13" x14ac:dyDescent="0.3">
      <c r="A1693">
        <v>1692</v>
      </c>
      <c r="B1693" s="1" t="s">
        <v>10</v>
      </c>
      <c r="C1693" s="2">
        <v>44430.638888888891</v>
      </c>
      <c r="D1693" s="2"/>
      <c r="E1693" s="3">
        <v>2.1956018518518517E-2</v>
      </c>
      <c r="F1693" s="1" t="s">
        <v>13</v>
      </c>
      <c r="G1693" s="1" t="s">
        <v>802</v>
      </c>
      <c r="H1693" s="1" t="str">
        <f>IF(ISNUMBER(SEARCH("Episode",ViewingActivityRaw[[#This Row],[Title]])),"SERIE","MOVIE")</f>
        <v>SERIE</v>
      </c>
      <c r="I1693" s="1" t="s">
        <v>13</v>
      </c>
      <c r="J1693" s="1" t="s">
        <v>14</v>
      </c>
      <c r="K1693" s="3">
        <v>2.2013888888888888E-2</v>
      </c>
      <c r="L1693" s="1" t="s">
        <v>803</v>
      </c>
      <c r="M1693" s="1" t="s">
        <v>16</v>
      </c>
    </row>
    <row r="1694" spans="1:13" hidden="1" x14ac:dyDescent="0.3">
      <c r="A1694">
        <v>1693</v>
      </c>
      <c r="B1694" s="1" t="s">
        <v>10</v>
      </c>
      <c r="C1694" s="2">
        <v>44046.817361111112</v>
      </c>
      <c r="D1694" s="2"/>
      <c r="E1694" s="3">
        <v>1.7361111111111112E-4</v>
      </c>
      <c r="F1694" s="1" t="s">
        <v>11</v>
      </c>
      <c r="G1694" s="1" t="s">
        <v>2628</v>
      </c>
      <c r="H1694" s="1"/>
      <c r="I1694" s="1" t="s">
        <v>845</v>
      </c>
      <c r="J1694" s="1" t="s">
        <v>14</v>
      </c>
      <c r="K1694" s="3">
        <v>1.8518518518518518E-4</v>
      </c>
      <c r="L1694" s="1" t="s">
        <v>681</v>
      </c>
      <c r="M1694" s="1" t="s">
        <v>16</v>
      </c>
    </row>
    <row r="1695" spans="1:13" hidden="1" x14ac:dyDescent="0.3">
      <c r="A1695">
        <v>1694</v>
      </c>
      <c r="B1695" s="1" t="s">
        <v>10</v>
      </c>
      <c r="C1695" s="2">
        <v>44046.817361111112</v>
      </c>
      <c r="D1695" s="2"/>
      <c r="E1695" s="3">
        <v>3.8194444444444446E-4</v>
      </c>
      <c r="F1695" s="1" t="s">
        <v>11</v>
      </c>
      <c r="G1695" s="1" t="s">
        <v>2629</v>
      </c>
      <c r="H1695" s="1"/>
      <c r="I1695" s="1" t="s">
        <v>58</v>
      </c>
      <c r="J1695" s="1" t="s">
        <v>14</v>
      </c>
      <c r="K1695" s="3">
        <v>3.8194444444444446E-4</v>
      </c>
      <c r="L1695" s="1" t="s">
        <v>984</v>
      </c>
      <c r="M1695" s="1" t="s">
        <v>16</v>
      </c>
    </row>
    <row r="1696" spans="1:13" hidden="1" x14ac:dyDescent="0.3">
      <c r="A1696">
        <v>1695</v>
      </c>
      <c r="B1696" s="1" t="s">
        <v>10</v>
      </c>
      <c r="C1696" s="2">
        <v>44046.815972222219</v>
      </c>
      <c r="D1696" s="2"/>
      <c r="E1696" s="3">
        <v>1.273148148148148E-4</v>
      </c>
      <c r="F1696" s="1" t="s">
        <v>11</v>
      </c>
      <c r="G1696" s="1" t="s">
        <v>2630</v>
      </c>
      <c r="H1696" s="1"/>
      <c r="I1696" s="1" t="s">
        <v>58</v>
      </c>
      <c r="J1696" s="1" t="s">
        <v>14</v>
      </c>
      <c r="K1696" s="3">
        <v>1.3888888888888889E-4</v>
      </c>
      <c r="L1696" s="1" t="s">
        <v>949</v>
      </c>
      <c r="M1696" s="1" t="s">
        <v>16</v>
      </c>
    </row>
    <row r="1697" spans="1:13" hidden="1" x14ac:dyDescent="0.3">
      <c r="A1697">
        <v>1696</v>
      </c>
      <c r="B1697" s="1" t="s">
        <v>10</v>
      </c>
      <c r="C1697" s="2">
        <v>44044.740972222222</v>
      </c>
      <c r="D1697" s="2"/>
      <c r="E1697" s="3">
        <v>4.3981481481481481E-4</v>
      </c>
      <c r="F1697" s="1" t="s">
        <v>13</v>
      </c>
      <c r="G1697" s="1" t="s">
        <v>2631</v>
      </c>
      <c r="H1697" s="1"/>
      <c r="I1697" s="1" t="s">
        <v>58</v>
      </c>
      <c r="J1697" s="1" t="s">
        <v>2381</v>
      </c>
      <c r="K1697" s="3">
        <v>4.3981481481481481E-4</v>
      </c>
      <c r="L1697" s="1" t="s">
        <v>143</v>
      </c>
      <c r="M1697" s="1" t="s">
        <v>16</v>
      </c>
    </row>
    <row r="1698" spans="1:13" x14ac:dyDescent="0.3">
      <c r="A1698">
        <v>1697</v>
      </c>
      <c r="B1698" s="1" t="s">
        <v>10</v>
      </c>
      <c r="C1698" s="2">
        <v>44430.288194444445</v>
      </c>
      <c r="D1698" s="2"/>
      <c r="E1698" s="3">
        <v>1.8738425925925926E-2</v>
      </c>
      <c r="F1698" s="1" t="s">
        <v>13</v>
      </c>
      <c r="G1698" s="1" t="s">
        <v>812</v>
      </c>
      <c r="H1698" s="1" t="str">
        <f>IF(ISNUMBER(SEARCH("Episode",ViewingActivityRaw[[#This Row],[Title]])),"SERIE","MOVIE")</f>
        <v>SERIE</v>
      </c>
      <c r="I1698" s="1" t="s">
        <v>13</v>
      </c>
      <c r="J1698" s="1" t="s">
        <v>14</v>
      </c>
      <c r="K1698" s="3">
        <v>1.9201388888888889E-2</v>
      </c>
      <c r="L1698" s="1" t="s">
        <v>813</v>
      </c>
      <c r="M1698" s="1" t="s">
        <v>16</v>
      </c>
    </row>
    <row r="1699" spans="1:13" x14ac:dyDescent="0.3">
      <c r="A1699">
        <v>1698</v>
      </c>
      <c r="B1699" s="1" t="s">
        <v>10</v>
      </c>
      <c r="C1699" s="2">
        <v>44430.661111111112</v>
      </c>
      <c r="D1699" s="2"/>
      <c r="E1699" s="3">
        <v>1.8206018518518517E-2</v>
      </c>
      <c r="F1699" s="1" t="s">
        <v>13</v>
      </c>
      <c r="G1699" s="1" t="s">
        <v>800</v>
      </c>
      <c r="H1699" s="1" t="str">
        <f>IF(ISNUMBER(SEARCH("Episode",ViewingActivityRaw[[#This Row],[Title]])),"SERIE","MOVIE")</f>
        <v>SERIE</v>
      </c>
      <c r="I1699" s="1" t="s">
        <v>13</v>
      </c>
      <c r="J1699" s="1" t="s">
        <v>14</v>
      </c>
      <c r="K1699" s="3">
        <v>1.861111111111111E-2</v>
      </c>
      <c r="L1699" s="1" t="s">
        <v>801</v>
      </c>
      <c r="M1699" s="1" t="s">
        <v>16</v>
      </c>
    </row>
    <row r="1700" spans="1:13" x14ac:dyDescent="0.3">
      <c r="A1700">
        <v>1699</v>
      </c>
      <c r="B1700" s="1" t="s">
        <v>10</v>
      </c>
      <c r="C1700" s="2">
        <v>44430.757638888892</v>
      </c>
      <c r="D1700" s="2"/>
      <c r="E1700" s="3">
        <v>2.0520833333333332E-2</v>
      </c>
      <c r="F1700" s="1" t="s">
        <v>13</v>
      </c>
      <c r="G1700" s="1" t="s">
        <v>793</v>
      </c>
      <c r="H1700" s="1" t="str">
        <f>IF(ISNUMBER(SEARCH("Episode",ViewingActivityRaw[[#This Row],[Title]])),"SERIE","MOVIE")</f>
        <v>SERIE</v>
      </c>
      <c r="I1700" s="1" t="s">
        <v>13</v>
      </c>
      <c r="J1700" s="1" t="s">
        <v>14</v>
      </c>
      <c r="K1700" s="3">
        <v>2.0983796296296296E-2</v>
      </c>
      <c r="L1700" s="1" t="s">
        <v>794</v>
      </c>
      <c r="M1700" s="1" t="s">
        <v>16</v>
      </c>
    </row>
    <row r="1701" spans="1:13" x14ac:dyDescent="0.3">
      <c r="A1701">
        <v>1700</v>
      </c>
      <c r="B1701" s="1" t="s">
        <v>10</v>
      </c>
      <c r="C1701" s="2">
        <v>44430.701388888891</v>
      </c>
      <c r="D1701" s="2"/>
      <c r="E1701" s="3">
        <v>1.8981481481481481E-2</v>
      </c>
      <c r="F1701" s="1" t="s">
        <v>13</v>
      </c>
      <c r="G1701" s="1" t="s">
        <v>796</v>
      </c>
      <c r="H1701" s="1" t="str">
        <f>IF(ISNUMBER(SEARCH("Episode",ViewingActivityRaw[[#This Row],[Title]])),"SERIE","MOVIE")</f>
        <v>SERIE</v>
      </c>
      <c r="I1701" s="1" t="s">
        <v>13</v>
      </c>
      <c r="J1701" s="1" t="s">
        <v>14</v>
      </c>
      <c r="K1701" s="3">
        <v>1.9444444444444445E-2</v>
      </c>
      <c r="L1701" s="1" t="s">
        <v>797</v>
      </c>
      <c r="M1701" s="1" t="s">
        <v>16</v>
      </c>
    </row>
    <row r="1702" spans="1:13" x14ac:dyDescent="0.3">
      <c r="A1702">
        <v>1701</v>
      </c>
      <c r="B1702" s="1" t="s">
        <v>10</v>
      </c>
      <c r="C1702" s="2">
        <v>44430.780555555553</v>
      </c>
      <c r="D1702" s="2"/>
      <c r="E1702" s="3">
        <v>2.0324074074074074E-2</v>
      </c>
      <c r="F1702" s="1" t="s">
        <v>13</v>
      </c>
      <c r="G1702" s="1" t="s">
        <v>792</v>
      </c>
      <c r="H1702" s="1" t="str">
        <f>IF(ISNUMBER(SEARCH("Episode",ViewingActivityRaw[[#This Row],[Title]])),"SERIE","MOVIE")</f>
        <v>SERIE</v>
      </c>
      <c r="I1702" s="1" t="s">
        <v>13</v>
      </c>
      <c r="J1702" s="1" t="s">
        <v>14</v>
      </c>
      <c r="K1702" s="3">
        <v>2.0787037037037038E-2</v>
      </c>
      <c r="L1702" s="1" t="s">
        <v>439</v>
      </c>
      <c r="M1702" s="1" t="s">
        <v>16</v>
      </c>
    </row>
    <row r="1703" spans="1:13" x14ac:dyDescent="0.3">
      <c r="A1703">
        <v>1702</v>
      </c>
      <c r="B1703" s="1" t="s">
        <v>10</v>
      </c>
      <c r="C1703" s="2">
        <v>44431.834027777775</v>
      </c>
      <c r="D1703" s="2"/>
      <c r="E1703" s="3">
        <v>2.0787037037037038E-2</v>
      </c>
      <c r="F1703" s="1" t="s">
        <v>13</v>
      </c>
      <c r="G1703" s="1" t="s">
        <v>779</v>
      </c>
      <c r="H1703" s="1" t="str">
        <f>IF(ISNUMBER(SEARCH("Episode",ViewingActivityRaw[[#This Row],[Title]])),"SERIE","MOVIE")</f>
        <v>SERIE</v>
      </c>
      <c r="I1703" s="1" t="s">
        <v>13</v>
      </c>
      <c r="J1703" s="1" t="s">
        <v>14</v>
      </c>
      <c r="K1703" s="3">
        <v>2.1250000000000002E-2</v>
      </c>
      <c r="L1703" s="1" t="s">
        <v>766</v>
      </c>
      <c r="M1703" s="1" t="s">
        <v>16</v>
      </c>
    </row>
    <row r="1704" spans="1:13" x14ac:dyDescent="0.3">
      <c r="A1704">
        <v>1703</v>
      </c>
      <c r="B1704" s="1" t="s">
        <v>10</v>
      </c>
      <c r="C1704" s="2">
        <v>44432.856944444444</v>
      </c>
      <c r="D1704" s="2"/>
      <c r="E1704" s="3">
        <v>2.0798611111111111E-2</v>
      </c>
      <c r="F1704" s="1" t="s">
        <v>13</v>
      </c>
      <c r="G1704" s="1" t="s">
        <v>765</v>
      </c>
      <c r="H1704" s="1" t="str">
        <f>IF(ISNUMBER(SEARCH("Episode",ViewingActivityRaw[[#This Row],[Title]])),"SERIE","MOVIE")</f>
        <v>SERIE</v>
      </c>
      <c r="I1704" s="1" t="s">
        <v>13</v>
      </c>
      <c r="J1704" s="1" t="s">
        <v>14</v>
      </c>
      <c r="K1704" s="3">
        <v>2.1250000000000002E-2</v>
      </c>
      <c r="L1704" s="1" t="s">
        <v>766</v>
      </c>
      <c r="M1704" s="1" t="s">
        <v>16</v>
      </c>
    </row>
    <row r="1705" spans="1:13" hidden="1" x14ac:dyDescent="0.3">
      <c r="A1705">
        <v>1704</v>
      </c>
      <c r="B1705" s="1" t="s">
        <v>10</v>
      </c>
      <c r="C1705" s="2">
        <v>44043.463888888888</v>
      </c>
      <c r="D1705" s="2"/>
      <c r="E1705" s="3">
        <v>2.6620370370370372E-4</v>
      </c>
      <c r="F1705" s="1" t="s">
        <v>11</v>
      </c>
      <c r="G1705" s="1" t="s">
        <v>2642</v>
      </c>
      <c r="H1705" s="1"/>
      <c r="I1705" s="1" t="s">
        <v>58</v>
      </c>
      <c r="J1705" s="1" t="s">
        <v>14</v>
      </c>
      <c r="K1705" s="3">
        <v>2.7777777777777778E-4</v>
      </c>
      <c r="L1705" s="1" t="s">
        <v>141</v>
      </c>
      <c r="M1705" s="1" t="s">
        <v>16</v>
      </c>
    </row>
    <row r="1706" spans="1:13" hidden="1" x14ac:dyDescent="0.3">
      <c r="A1706">
        <v>1705</v>
      </c>
      <c r="B1706" s="1" t="s">
        <v>10</v>
      </c>
      <c r="C1706" s="2">
        <v>44043.463194444441</v>
      </c>
      <c r="D1706" s="2"/>
      <c r="E1706" s="3">
        <v>4.6296296296296294E-5</v>
      </c>
      <c r="F1706" s="1" t="s">
        <v>11</v>
      </c>
      <c r="G1706" s="1" t="s">
        <v>2643</v>
      </c>
      <c r="H1706" s="1"/>
      <c r="I1706" s="1" t="s">
        <v>33</v>
      </c>
      <c r="J1706" s="1" t="s">
        <v>14</v>
      </c>
      <c r="K1706" s="3">
        <v>5.7870370370370373E-5</v>
      </c>
      <c r="L1706" s="1" t="s">
        <v>147</v>
      </c>
      <c r="M1706" s="1" t="s">
        <v>16</v>
      </c>
    </row>
    <row r="1707" spans="1:13" hidden="1" x14ac:dyDescent="0.3">
      <c r="A1707">
        <v>1706</v>
      </c>
      <c r="B1707" s="1" t="s">
        <v>10</v>
      </c>
      <c r="C1707" s="2">
        <v>44025.35833333333</v>
      </c>
      <c r="D1707" s="2"/>
      <c r="E1707" s="3">
        <v>3.4722222222222224E-4</v>
      </c>
      <c r="F1707" s="1" t="s">
        <v>11</v>
      </c>
      <c r="G1707" s="1" t="s">
        <v>2644</v>
      </c>
      <c r="H1707" s="1"/>
      <c r="I1707" s="1" t="s">
        <v>33</v>
      </c>
      <c r="J1707" s="1" t="s">
        <v>2448</v>
      </c>
      <c r="K1707" s="3">
        <v>3.4722222222222224E-4</v>
      </c>
      <c r="L1707" s="1" t="s">
        <v>1835</v>
      </c>
      <c r="M1707" s="1" t="s">
        <v>16</v>
      </c>
    </row>
    <row r="1708" spans="1:13" x14ac:dyDescent="0.3">
      <c r="A1708">
        <v>1707</v>
      </c>
      <c r="B1708" s="1" t="s">
        <v>10</v>
      </c>
      <c r="C1708" s="2">
        <v>44431.813888888886</v>
      </c>
      <c r="D1708" s="2"/>
      <c r="E1708" s="3">
        <v>1.9861111111111111E-2</v>
      </c>
      <c r="F1708" s="1" t="s">
        <v>13</v>
      </c>
      <c r="G1708" s="1" t="s">
        <v>780</v>
      </c>
      <c r="H1708" s="1" t="str">
        <f>IF(ISNUMBER(SEARCH("Episode",ViewingActivityRaw[[#This Row],[Title]])),"SERIE","MOVIE")</f>
        <v>SERIE</v>
      </c>
      <c r="I1708" s="1" t="s">
        <v>13</v>
      </c>
      <c r="J1708" s="1" t="s">
        <v>14</v>
      </c>
      <c r="K1708" s="3">
        <v>2.0324074074074074E-2</v>
      </c>
      <c r="L1708" s="1" t="s">
        <v>781</v>
      </c>
      <c r="M1708" s="1" t="s">
        <v>16</v>
      </c>
    </row>
    <row r="1709" spans="1:13" x14ac:dyDescent="0.3">
      <c r="A1709">
        <v>1708</v>
      </c>
      <c r="B1709" s="1" t="s">
        <v>10</v>
      </c>
      <c r="C1709" s="2">
        <v>44431.781944444447</v>
      </c>
      <c r="D1709" s="2"/>
      <c r="E1709" s="3">
        <v>1.9594907407407408E-2</v>
      </c>
      <c r="F1709" s="1" t="s">
        <v>13</v>
      </c>
      <c r="G1709" s="1" t="s">
        <v>782</v>
      </c>
      <c r="H1709" s="1" t="str">
        <f>IF(ISNUMBER(SEARCH("Episode",ViewingActivityRaw[[#This Row],[Title]])),"SERIE","MOVIE")</f>
        <v>SERIE</v>
      </c>
      <c r="I1709" s="1" t="s">
        <v>13</v>
      </c>
      <c r="J1709" s="1" t="s">
        <v>14</v>
      </c>
      <c r="K1709" s="3">
        <v>2.0069444444444445E-2</v>
      </c>
      <c r="L1709" s="1" t="s">
        <v>783</v>
      </c>
      <c r="M1709" s="1" t="s">
        <v>16</v>
      </c>
    </row>
    <row r="1710" spans="1:13" x14ac:dyDescent="0.3">
      <c r="A1710">
        <v>1709</v>
      </c>
      <c r="B1710" s="1" t="s">
        <v>10</v>
      </c>
      <c r="C1710" s="2">
        <v>44432.818749999999</v>
      </c>
      <c r="D1710" s="2"/>
      <c r="E1710" s="3">
        <v>1.8576388888888889E-2</v>
      </c>
      <c r="F1710" s="1" t="s">
        <v>13</v>
      </c>
      <c r="G1710" s="1" t="s">
        <v>769</v>
      </c>
      <c r="H1710" s="1" t="str">
        <f>IF(ISNUMBER(SEARCH("Episode",ViewingActivityRaw[[#This Row],[Title]])),"SERIE","MOVIE")</f>
        <v>SERIE</v>
      </c>
      <c r="I1710" s="1" t="s">
        <v>13</v>
      </c>
      <c r="J1710" s="1" t="s">
        <v>14</v>
      </c>
      <c r="K1710" s="3">
        <v>1.9039351851851852E-2</v>
      </c>
      <c r="L1710" s="1" t="s">
        <v>770</v>
      </c>
      <c r="M1710" s="1" t="s">
        <v>16</v>
      </c>
    </row>
    <row r="1711" spans="1:13" x14ac:dyDescent="0.3">
      <c r="A1711">
        <v>1710</v>
      </c>
      <c r="B1711" s="1" t="s">
        <v>10</v>
      </c>
      <c r="C1711" s="2">
        <v>44430.820138888892</v>
      </c>
      <c r="D1711" s="2"/>
      <c r="E1711" s="3">
        <v>2.0648148148148148E-2</v>
      </c>
      <c r="F1711" s="1" t="s">
        <v>13</v>
      </c>
      <c r="G1711" s="1" t="s">
        <v>788</v>
      </c>
      <c r="H1711" s="1" t="str">
        <f>IF(ISNUMBER(SEARCH("Episode",ViewingActivityRaw[[#This Row],[Title]])),"SERIE","MOVIE")</f>
        <v>SERIE</v>
      </c>
      <c r="I1711" s="1" t="s">
        <v>13</v>
      </c>
      <c r="J1711" s="1" t="s">
        <v>14</v>
      </c>
      <c r="K1711" s="3">
        <v>2.101851851851852E-2</v>
      </c>
      <c r="L1711" s="1" t="s">
        <v>789</v>
      </c>
      <c r="M1711" s="1" t="s">
        <v>16</v>
      </c>
    </row>
    <row r="1712" spans="1:13" x14ac:dyDescent="0.3">
      <c r="A1712">
        <v>1711</v>
      </c>
      <c r="B1712" s="1" t="s">
        <v>10</v>
      </c>
      <c r="C1712" s="2">
        <v>44432.772222222222</v>
      </c>
      <c r="D1712" s="2"/>
      <c r="E1712" s="3">
        <v>1.8032407407407407E-2</v>
      </c>
      <c r="F1712" s="1" t="s">
        <v>13</v>
      </c>
      <c r="G1712" s="1" t="s">
        <v>773</v>
      </c>
      <c r="H1712" s="1" t="str">
        <f>IF(ISNUMBER(SEARCH("Episode",ViewingActivityRaw[[#This Row],[Title]])),"SERIE","MOVIE")</f>
        <v>SERIE</v>
      </c>
      <c r="I1712" s="1" t="s">
        <v>13</v>
      </c>
      <c r="J1712" s="1" t="s">
        <v>14</v>
      </c>
      <c r="K1712" s="3">
        <v>1.8483796296296297E-2</v>
      </c>
      <c r="L1712" s="1" t="s">
        <v>774</v>
      </c>
      <c r="M1712" s="1" t="s">
        <v>16</v>
      </c>
    </row>
    <row r="1713" spans="1:13" x14ac:dyDescent="0.3">
      <c r="A1713">
        <v>1712</v>
      </c>
      <c r="B1713" s="1" t="s">
        <v>10</v>
      </c>
      <c r="C1713" s="2">
        <v>44431.742361111108</v>
      </c>
      <c r="D1713" s="2"/>
      <c r="E1713" s="3">
        <v>2.0902777777777777E-2</v>
      </c>
      <c r="F1713" s="1" t="s">
        <v>13</v>
      </c>
      <c r="G1713" s="1" t="s">
        <v>786</v>
      </c>
      <c r="H1713" s="1" t="str">
        <f>IF(ISNUMBER(SEARCH("Episode",ViewingActivityRaw[[#This Row],[Title]])),"SERIE","MOVIE")</f>
        <v>SERIE</v>
      </c>
      <c r="I1713" s="1" t="s">
        <v>13</v>
      </c>
      <c r="J1713" s="1" t="s">
        <v>14</v>
      </c>
      <c r="K1713" s="3">
        <v>2.1388888888888888E-2</v>
      </c>
      <c r="L1713" s="1" t="s">
        <v>787</v>
      </c>
      <c r="M1713" s="1" t="s">
        <v>16</v>
      </c>
    </row>
    <row r="1714" spans="1:13" x14ac:dyDescent="0.3">
      <c r="A1714">
        <v>1713</v>
      </c>
      <c r="B1714" s="1" t="s">
        <v>10</v>
      </c>
      <c r="C1714" s="2">
        <v>44432.798611111109</v>
      </c>
      <c r="D1714" s="2"/>
      <c r="E1714" s="3">
        <v>2.0185185185185184E-2</v>
      </c>
      <c r="F1714" s="1" t="s">
        <v>13</v>
      </c>
      <c r="G1714" s="1" t="s">
        <v>771</v>
      </c>
      <c r="H1714" s="1" t="str">
        <f>IF(ISNUMBER(SEARCH("Episode",ViewingActivityRaw[[#This Row],[Title]])),"SERIE","MOVIE")</f>
        <v>SERIE</v>
      </c>
      <c r="I1714" s="1" t="s">
        <v>13</v>
      </c>
      <c r="J1714" s="1" t="s">
        <v>14</v>
      </c>
      <c r="K1714" s="3">
        <v>2.0648148148148148E-2</v>
      </c>
      <c r="L1714" s="1" t="s">
        <v>772</v>
      </c>
      <c r="M1714" s="1" t="s">
        <v>16</v>
      </c>
    </row>
    <row r="1715" spans="1:13" x14ac:dyDescent="0.3">
      <c r="A1715">
        <v>1714</v>
      </c>
      <c r="B1715" s="1" t="s">
        <v>10</v>
      </c>
      <c r="C1715" s="2">
        <v>44432.752083333333</v>
      </c>
      <c r="D1715" s="2"/>
      <c r="E1715" s="3">
        <v>2.0486111111111111E-2</v>
      </c>
      <c r="F1715" s="1" t="s">
        <v>13</v>
      </c>
      <c r="G1715" s="1" t="s">
        <v>775</v>
      </c>
      <c r="H1715" s="1" t="str">
        <f>IF(ISNUMBER(SEARCH("Episode",ViewingActivityRaw[[#This Row],[Title]])),"SERIE","MOVIE")</f>
        <v>SERIE</v>
      </c>
      <c r="I1715" s="1" t="s">
        <v>13</v>
      </c>
      <c r="J1715" s="1" t="s">
        <v>14</v>
      </c>
      <c r="K1715" s="3">
        <v>2.0995370370370369E-2</v>
      </c>
      <c r="L1715" s="1" t="s">
        <v>776</v>
      </c>
      <c r="M1715" s="1" t="s">
        <v>16</v>
      </c>
    </row>
    <row r="1716" spans="1:13" x14ac:dyDescent="0.3">
      <c r="A1716">
        <v>1715</v>
      </c>
      <c r="B1716" s="1" t="s">
        <v>10</v>
      </c>
      <c r="C1716" s="2">
        <v>44431.859027777777</v>
      </c>
      <c r="D1716" s="2"/>
      <c r="E1716" s="3">
        <v>2.0914351851851851E-2</v>
      </c>
      <c r="F1716" s="1" t="s">
        <v>13</v>
      </c>
      <c r="G1716" s="1" t="s">
        <v>777</v>
      </c>
      <c r="H1716" s="1" t="str">
        <f>IF(ISNUMBER(SEARCH("Episode",ViewingActivityRaw[[#This Row],[Title]])),"SERIE","MOVIE")</f>
        <v>SERIE</v>
      </c>
      <c r="I1716" s="1" t="s">
        <v>13</v>
      </c>
      <c r="J1716" s="1" t="s">
        <v>14</v>
      </c>
      <c r="K1716" s="3">
        <v>2.1377314814814814E-2</v>
      </c>
      <c r="L1716" s="1" t="s">
        <v>778</v>
      </c>
      <c r="M1716" s="1" t="s">
        <v>16</v>
      </c>
    </row>
    <row r="1717" spans="1:13" x14ac:dyDescent="0.3">
      <c r="A1717">
        <v>1716</v>
      </c>
      <c r="B1717" s="1" t="s">
        <v>10</v>
      </c>
      <c r="C1717" s="2">
        <v>44432.838888888888</v>
      </c>
      <c r="D1717" s="2"/>
      <c r="E1717" s="3">
        <v>1.8379629629629631E-2</v>
      </c>
      <c r="F1717" s="1" t="s">
        <v>13</v>
      </c>
      <c r="G1717" s="1" t="s">
        <v>767</v>
      </c>
      <c r="H1717" s="1" t="str">
        <f>IF(ISNUMBER(SEARCH("Episode",ViewingActivityRaw[[#This Row],[Title]])),"SERIE","MOVIE")</f>
        <v>SERIE</v>
      </c>
      <c r="I1717" s="1" t="s">
        <v>13</v>
      </c>
      <c r="J1717" s="1" t="s">
        <v>14</v>
      </c>
      <c r="K1717" s="3">
        <v>1.8796296296296297E-2</v>
      </c>
      <c r="L1717" s="1" t="s">
        <v>768</v>
      </c>
      <c r="M1717" s="1" t="s">
        <v>16</v>
      </c>
    </row>
    <row r="1718" spans="1:13" x14ac:dyDescent="0.3">
      <c r="A1718">
        <v>1717</v>
      </c>
      <c r="B1718" s="1" t="s">
        <v>10</v>
      </c>
      <c r="C1718" s="2">
        <v>44431.763888888891</v>
      </c>
      <c r="D1718" s="2"/>
      <c r="E1718" s="3">
        <v>1.8136574074074076E-2</v>
      </c>
      <c r="F1718" s="1" t="s">
        <v>13</v>
      </c>
      <c r="G1718" s="1" t="s">
        <v>784</v>
      </c>
      <c r="H1718" s="1" t="str">
        <f>IF(ISNUMBER(SEARCH("Episode",ViewingActivityRaw[[#This Row],[Title]])),"SERIE","MOVIE")</f>
        <v>SERIE</v>
      </c>
      <c r="I1718" s="1" t="s">
        <v>13</v>
      </c>
      <c r="J1718" s="1" t="s">
        <v>14</v>
      </c>
      <c r="K1718" s="3">
        <v>1.8599537037037036E-2</v>
      </c>
      <c r="L1718" s="1" t="s">
        <v>785</v>
      </c>
      <c r="M1718" s="1" t="s">
        <v>16</v>
      </c>
    </row>
    <row r="1719" spans="1:13" x14ac:dyDescent="0.3">
      <c r="A1719">
        <v>1718</v>
      </c>
      <c r="B1719" s="1" t="s">
        <v>10</v>
      </c>
      <c r="C1719" s="2">
        <v>44434.739583333336</v>
      </c>
      <c r="D1719" s="2"/>
      <c r="E1719" s="3">
        <v>1.8379629629629631E-2</v>
      </c>
      <c r="F1719" s="1" t="s">
        <v>13</v>
      </c>
      <c r="G1719" s="1" t="s">
        <v>761</v>
      </c>
      <c r="H1719" s="1" t="str">
        <f>IF(ISNUMBER(SEARCH("Episode",ViewingActivityRaw[[#This Row],[Title]])),"SERIE","MOVIE")</f>
        <v>SERIE</v>
      </c>
      <c r="I1719" s="1" t="s">
        <v>13</v>
      </c>
      <c r="J1719" s="1" t="s">
        <v>14</v>
      </c>
      <c r="K1719" s="3">
        <v>1.8784722222222223E-2</v>
      </c>
      <c r="L1719" s="1" t="s">
        <v>762</v>
      </c>
      <c r="M1719" s="1" t="s">
        <v>16</v>
      </c>
    </row>
    <row r="1720" spans="1:13" x14ac:dyDescent="0.3">
      <c r="A1720">
        <v>1719</v>
      </c>
      <c r="B1720" s="1" t="s">
        <v>10</v>
      </c>
      <c r="C1720" s="2">
        <v>44434.760416666664</v>
      </c>
      <c r="D1720" s="2"/>
      <c r="E1720" s="3">
        <v>1.7592592592592594E-2</v>
      </c>
      <c r="F1720" s="1" t="s">
        <v>13</v>
      </c>
      <c r="G1720" s="1" t="s">
        <v>759</v>
      </c>
      <c r="H1720" s="1" t="str">
        <f>IF(ISNUMBER(SEARCH("Episode",ViewingActivityRaw[[#This Row],[Title]])),"SERIE","MOVIE")</f>
        <v>SERIE</v>
      </c>
      <c r="I1720" s="1" t="s">
        <v>13</v>
      </c>
      <c r="J1720" s="1" t="s">
        <v>14</v>
      </c>
      <c r="K1720" s="3">
        <v>1.8067129629629631E-2</v>
      </c>
      <c r="L1720" s="1" t="s">
        <v>760</v>
      </c>
      <c r="M1720" s="1" t="s">
        <v>16</v>
      </c>
    </row>
    <row r="1721" spans="1:13" x14ac:dyDescent="0.3">
      <c r="A1721">
        <v>1720</v>
      </c>
      <c r="B1721" s="1" t="s">
        <v>10</v>
      </c>
      <c r="C1721" s="2">
        <v>44434.86041666667</v>
      </c>
      <c r="D1721" s="2"/>
      <c r="E1721" s="3">
        <v>9.7685185185185184E-3</v>
      </c>
      <c r="F1721" s="1" t="s">
        <v>13</v>
      </c>
      <c r="G1721" s="1" t="s">
        <v>757</v>
      </c>
      <c r="H1721" s="1" t="str">
        <f>IF(ISNUMBER(SEARCH("Episode",ViewingActivityRaw[[#This Row],[Title]])),"SERIE","MOVIE")</f>
        <v>SERIE</v>
      </c>
      <c r="I1721" s="1" t="s">
        <v>13</v>
      </c>
      <c r="J1721" s="1" t="s">
        <v>14</v>
      </c>
      <c r="K1721" s="3">
        <v>1.9351851851851853E-2</v>
      </c>
      <c r="L1721" s="1" t="s">
        <v>758</v>
      </c>
      <c r="M1721" s="1" t="s">
        <v>16</v>
      </c>
    </row>
    <row r="1722" spans="1:13" x14ac:dyDescent="0.3">
      <c r="A1722">
        <v>1721</v>
      </c>
      <c r="B1722" s="1" t="s">
        <v>10</v>
      </c>
      <c r="C1722" s="2">
        <v>44432.882638888892</v>
      </c>
      <c r="D1722" s="2"/>
      <c r="E1722" s="3">
        <v>1.8865740740740742E-2</v>
      </c>
      <c r="F1722" s="1" t="s">
        <v>13</v>
      </c>
      <c r="G1722" s="1" t="s">
        <v>763</v>
      </c>
      <c r="H1722" s="1" t="str">
        <f>IF(ISNUMBER(SEARCH("Episode",ViewingActivityRaw[[#This Row],[Title]])),"SERIE","MOVIE")</f>
        <v>SERIE</v>
      </c>
      <c r="I1722" s="1" t="s">
        <v>13</v>
      </c>
      <c r="J1722" s="1" t="s">
        <v>14</v>
      </c>
      <c r="K1722" s="3">
        <v>1.9247685185185184E-2</v>
      </c>
      <c r="L1722" s="1" t="s">
        <v>764</v>
      </c>
      <c r="M1722" s="1" t="s">
        <v>16</v>
      </c>
    </row>
    <row r="1723" spans="1:13" x14ac:dyDescent="0.3">
      <c r="A1723">
        <v>1722</v>
      </c>
      <c r="B1723" s="1" t="s">
        <v>10</v>
      </c>
      <c r="C1723" s="2">
        <v>42007.927083333336</v>
      </c>
      <c r="D1723" s="2"/>
      <c r="E1723" s="3">
        <v>2.8935185185185184E-4</v>
      </c>
      <c r="F1723" s="1" t="s">
        <v>13</v>
      </c>
      <c r="G1723" s="1" t="s">
        <v>6565</v>
      </c>
      <c r="H1723" s="1" t="str">
        <f>IF(ISNUMBER(SEARCH("Episode",ViewingActivityRaw[[#This Row],[Title]])),"SERIE","MOVIE")</f>
        <v>SERIE</v>
      </c>
      <c r="I1723" s="1" t="s">
        <v>13</v>
      </c>
      <c r="J1723" s="1" t="s">
        <v>3444</v>
      </c>
      <c r="K1723" s="3">
        <v>2.8935185185185184E-4</v>
      </c>
      <c r="L1723" s="1" t="s">
        <v>2409</v>
      </c>
      <c r="M1723" s="1" t="s">
        <v>16</v>
      </c>
    </row>
    <row r="1724" spans="1:13" x14ac:dyDescent="0.3">
      <c r="A1724">
        <v>1723</v>
      </c>
      <c r="B1724" s="1" t="s">
        <v>10</v>
      </c>
      <c r="C1724" s="2">
        <v>43240.86041666667</v>
      </c>
      <c r="D1724" s="2"/>
      <c r="E1724" s="3">
        <v>2.9305555555555557E-2</v>
      </c>
      <c r="F1724" s="1" t="s">
        <v>13</v>
      </c>
      <c r="G1724" s="1" t="s">
        <v>4515</v>
      </c>
      <c r="H1724" s="1" t="str">
        <f>IF(ISNUMBER(SEARCH("Episode",ViewingActivityRaw[[#This Row],[Title]])),"SERIE","MOVIE")</f>
        <v>SERIE</v>
      </c>
      <c r="I1724" s="1" t="s">
        <v>13</v>
      </c>
      <c r="J1724" s="1" t="s">
        <v>480</v>
      </c>
      <c r="K1724" s="3">
        <v>2.9652777777777778E-2</v>
      </c>
      <c r="L1724" s="1" t="s">
        <v>2300</v>
      </c>
      <c r="M1724" s="1" t="s">
        <v>16</v>
      </c>
    </row>
    <row r="1725" spans="1:13" x14ac:dyDescent="0.3">
      <c r="A1725">
        <v>1724</v>
      </c>
      <c r="B1725" s="1" t="s">
        <v>10</v>
      </c>
      <c r="C1725" s="2">
        <v>43241.838888888888</v>
      </c>
      <c r="D1725" s="2"/>
      <c r="E1725" s="3">
        <v>2.9236111111111112E-2</v>
      </c>
      <c r="F1725" s="1" t="s">
        <v>13</v>
      </c>
      <c r="G1725" s="1" t="s">
        <v>4509</v>
      </c>
      <c r="H1725" s="1" t="str">
        <f>IF(ISNUMBER(SEARCH("Episode",ViewingActivityRaw[[#This Row],[Title]])),"SERIE","MOVIE")</f>
        <v>SERIE</v>
      </c>
      <c r="I1725" s="1" t="s">
        <v>13</v>
      </c>
      <c r="J1725" s="1" t="s">
        <v>480</v>
      </c>
      <c r="K1725" s="3">
        <v>2.9236111111111112E-2</v>
      </c>
      <c r="L1725" s="1" t="s">
        <v>1026</v>
      </c>
      <c r="M1725" s="1" t="s">
        <v>16</v>
      </c>
    </row>
    <row r="1726" spans="1:13" x14ac:dyDescent="0.3">
      <c r="A1726">
        <v>1725</v>
      </c>
      <c r="B1726" s="1" t="s">
        <v>10</v>
      </c>
      <c r="C1726" s="2">
        <v>43242.755555555559</v>
      </c>
      <c r="D1726" s="2"/>
      <c r="E1726" s="3">
        <v>2.9768518518518517E-2</v>
      </c>
      <c r="F1726" s="1" t="s">
        <v>13</v>
      </c>
      <c r="G1726" s="1" t="s">
        <v>4507</v>
      </c>
      <c r="H1726" s="1" t="str">
        <f>IF(ISNUMBER(SEARCH("Episode",ViewingActivityRaw[[#This Row],[Title]])),"SERIE","MOVIE")</f>
        <v>SERIE</v>
      </c>
      <c r="I1726" s="1" t="s">
        <v>13</v>
      </c>
      <c r="J1726" s="1" t="s">
        <v>480</v>
      </c>
      <c r="K1726" s="3">
        <v>2.9768518518518517E-2</v>
      </c>
      <c r="L1726" s="1" t="s">
        <v>1011</v>
      </c>
      <c r="M1726" s="1" t="s">
        <v>16</v>
      </c>
    </row>
    <row r="1727" spans="1:13" x14ac:dyDescent="0.3">
      <c r="A1727">
        <v>1726</v>
      </c>
      <c r="B1727" s="1" t="s">
        <v>10</v>
      </c>
      <c r="C1727" s="2">
        <v>43240.804861111108</v>
      </c>
      <c r="D1727" s="2"/>
      <c r="E1727" s="3">
        <v>2.8784722222222222E-2</v>
      </c>
      <c r="F1727" s="1" t="s">
        <v>13</v>
      </c>
      <c r="G1727" s="1" t="s">
        <v>4518</v>
      </c>
      <c r="H1727" s="1" t="str">
        <f>IF(ISNUMBER(SEARCH("Episode",ViewingActivityRaw[[#This Row],[Title]])),"SERIE","MOVIE")</f>
        <v>SERIE</v>
      </c>
      <c r="I1727" s="1" t="s">
        <v>13</v>
      </c>
      <c r="J1727" s="1" t="s">
        <v>480</v>
      </c>
      <c r="K1727" s="3">
        <v>2.8784722222222222E-2</v>
      </c>
      <c r="L1727" s="1" t="s">
        <v>4519</v>
      </c>
      <c r="M1727" s="1" t="s">
        <v>16</v>
      </c>
    </row>
    <row r="1728" spans="1:13" x14ac:dyDescent="0.3">
      <c r="A1728">
        <v>1727</v>
      </c>
      <c r="B1728" s="1" t="s">
        <v>10</v>
      </c>
      <c r="C1728" s="2">
        <v>43241.772222222222</v>
      </c>
      <c r="D1728" s="2"/>
      <c r="E1728" s="3">
        <v>2.9548611111111112E-2</v>
      </c>
      <c r="F1728" s="1" t="s">
        <v>13</v>
      </c>
      <c r="G1728" s="1" t="s">
        <v>4511</v>
      </c>
      <c r="H1728" s="1" t="str">
        <f>IF(ISNUMBER(SEARCH("Episode",ViewingActivityRaw[[#This Row],[Title]])),"SERIE","MOVIE")</f>
        <v>SERIE</v>
      </c>
      <c r="I1728" s="1" t="s">
        <v>13</v>
      </c>
      <c r="J1728" s="1" t="s">
        <v>480</v>
      </c>
      <c r="K1728" s="3">
        <v>2.9548611111111112E-2</v>
      </c>
      <c r="L1728" s="1" t="s">
        <v>628</v>
      </c>
      <c r="M1728" s="1" t="s">
        <v>16</v>
      </c>
    </row>
    <row r="1729" spans="1:13" x14ac:dyDescent="0.3">
      <c r="A1729">
        <v>1728</v>
      </c>
      <c r="B1729" s="1" t="s">
        <v>10</v>
      </c>
      <c r="C1729" s="2">
        <v>43241.869444444441</v>
      </c>
      <c r="D1729" s="2"/>
      <c r="E1729" s="3">
        <v>2.9108796296296296E-2</v>
      </c>
      <c r="F1729" s="1" t="s">
        <v>13</v>
      </c>
      <c r="G1729" s="1" t="s">
        <v>4508</v>
      </c>
      <c r="H1729" s="1" t="str">
        <f>IF(ISNUMBER(SEARCH("Episode",ViewingActivityRaw[[#This Row],[Title]])),"SERIE","MOVIE")</f>
        <v>SERIE</v>
      </c>
      <c r="I1729" s="1" t="s">
        <v>13</v>
      </c>
      <c r="J1729" s="1" t="s">
        <v>480</v>
      </c>
      <c r="K1729" s="3">
        <v>2.9652777777777778E-2</v>
      </c>
      <c r="L1729" s="1" t="s">
        <v>2300</v>
      </c>
      <c r="M1729" s="1" t="s">
        <v>16</v>
      </c>
    </row>
    <row r="1730" spans="1:13" x14ac:dyDescent="0.3">
      <c r="A1730">
        <v>1729</v>
      </c>
      <c r="B1730" s="1" t="s">
        <v>10</v>
      </c>
      <c r="C1730" s="2">
        <v>43240.833333333336</v>
      </c>
      <c r="D1730" s="2"/>
      <c r="E1730" s="3">
        <v>2.5451388888888888E-2</v>
      </c>
      <c r="F1730" s="1" t="s">
        <v>13</v>
      </c>
      <c r="G1730" s="1" t="s">
        <v>4516</v>
      </c>
      <c r="H1730" s="1" t="str">
        <f>IF(ISNUMBER(SEARCH("Episode",ViewingActivityRaw[[#This Row],[Title]])),"SERIE","MOVIE")</f>
        <v>SERIE</v>
      </c>
      <c r="I1730" s="1" t="s">
        <v>13</v>
      </c>
      <c r="J1730" s="1" t="s">
        <v>480</v>
      </c>
      <c r="K1730" s="3">
        <v>2.599537037037037E-2</v>
      </c>
      <c r="L1730" s="1" t="s">
        <v>4517</v>
      </c>
      <c r="M1730" s="1" t="s">
        <v>16</v>
      </c>
    </row>
    <row r="1731" spans="1:13" x14ac:dyDescent="0.3">
      <c r="A1731">
        <v>1730</v>
      </c>
      <c r="B1731" s="1" t="s">
        <v>10</v>
      </c>
      <c r="C1731" s="2">
        <v>43241.804861111108</v>
      </c>
      <c r="D1731" s="2"/>
      <c r="E1731" s="3">
        <v>2.9259259259259259E-2</v>
      </c>
      <c r="F1731" s="1" t="s">
        <v>13</v>
      </c>
      <c r="G1731" s="1" t="s">
        <v>4510</v>
      </c>
      <c r="H1731" s="1" t="str">
        <f>IF(ISNUMBER(SEARCH("Episode",ViewingActivityRaw[[#This Row],[Title]])),"SERIE","MOVIE")</f>
        <v>SERIE</v>
      </c>
      <c r="I1731" s="1" t="s">
        <v>13</v>
      </c>
      <c r="J1731" s="1" t="s">
        <v>480</v>
      </c>
      <c r="K1731" s="3">
        <v>2.9733796296296296E-2</v>
      </c>
      <c r="L1731" s="1" t="s">
        <v>2291</v>
      </c>
      <c r="M1731" s="1" t="s">
        <v>16</v>
      </c>
    </row>
    <row r="1732" spans="1:13" x14ac:dyDescent="0.3">
      <c r="A1732">
        <v>1731</v>
      </c>
      <c r="B1732" s="1" t="s">
        <v>10</v>
      </c>
      <c r="C1732" s="2">
        <v>43244.868750000001</v>
      </c>
      <c r="D1732" s="2"/>
      <c r="E1732" s="3">
        <v>2.8935185185185185E-2</v>
      </c>
      <c r="F1732" s="1" t="s">
        <v>13</v>
      </c>
      <c r="G1732" s="1" t="s">
        <v>4505</v>
      </c>
      <c r="H1732" s="1" t="str">
        <f>IF(ISNUMBER(SEARCH("Episode",ViewingActivityRaw[[#This Row],[Title]])),"SERIE","MOVIE")</f>
        <v>SERIE</v>
      </c>
      <c r="I1732" s="1" t="s">
        <v>13</v>
      </c>
      <c r="J1732" s="1" t="s">
        <v>480</v>
      </c>
      <c r="K1732" s="3">
        <v>2.8935185185185185E-2</v>
      </c>
      <c r="L1732" s="1" t="s">
        <v>2486</v>
      </c>
      <c r="M1732" s="1" t="s">
        <v>16</v>
      </c>
    </row>
    <row r="1733" spans="1:13" x14ac:dyDescent="0.3">
      <c r="A1733">
        <v>1732</v>
      </c>
      <c r="B1733" s="1" t="s">
        <v>10</v>
      </c>
      <c r="C1733" s="2">
        <v>43245.694444444445</v>
      </c>
      <c r="D1733" s="2"/>
      <c r="E1733" s="3">
        <v>2.8923611111111112E-2</v>
      </c>
      <c r="F1733" s="1" t="s">
        <v>13</v>
      </c>
      <c r="G1733" s="1" t="s">
        <v>4504</v>
      </c>
      <c r="H1733" s="1" t="str">
        <f>IF(ISNUMBER(SEARCH("Episode",ViewingActivityRaw[[#This Row],[Title]])),"SERIE","MOVIE")</f>
        <v>SERIE</v>
      </c>
      <c r="I1733" s="1" t="s">
        <v>13</v>
      </c>
      <c r="J1733" s="1" t="s">
        <v>480</v>
      </c>
      <c r="K1733" s="3">
        <v>2.8923611111111112E-2</v>
      </c>
      <c r="L1733" s="1" t="s">
        <v>3097</v>
      </c>
      <c r="M1733" s="1" t="s">
        <v>16</v>
      </c>
    </row>
    <row r="1734" spans="1:13" x14ac:dyDescent="0.3">
      <c r="A1734">
        <v>1733</v>
      </c>
      <c r="B1734" s="1" t="s">
        <v>10</v>
      </c>
      <c r="C1734" s="2">
        <v>43245.79791666667</v>
      </c>
      <c r="D1734" s="2"/>
      <c r="E1734" s="3">
        <v>2.9097222222222222E-2</v>
      </c>
      <c r="F1734" s="1" t="s">
        <v>13</v>
      </c>
      <c r="G1734" s="1" t="s">
        <v>4501</v>
      </c>
      <c r="H1734" s="1" t="str">
        <f>IF(ISNUMBER(SEARCH("Episode",ViewingActivityRaw[[#This Row],[Title]])),"SERIE","MOVIE")</f>
        <v>SERIE</v>
      </c>
      <c r="I1734" s="1" t="s">
        <v>13</v>
      </c>
      <c r="J1734" s="1" t="s">
        <v>480</v>
      </c>
      <c r="K1734" s="3">
        <v>2.9872685185185186E-2</v>
      </c>
      <c r="L1734" s="1" t="s">
        <v>326</v>
      </c>
      <c r="M1734" s="1" t="s">
        <v>16</v>
      </c>
    </row>
    <row r="1735" spans="1:13" x14ac:dyDescent="0.3">
      <c r="A1735">
        <v>1734</v>
      </c>
      <c r="B1735" s="1" t="s">
        <v>10</v>
      </c>
      <c r="C1735" s="2">
        <v>43245.727777777778</v>
      </c>
      <c r="D1735" s="2"/>
      <c r="E1735" s="3">
        <v>2.8738425925925924E-2</v>
      </c>
      <c r="F1735" s="1" t="s">
        <v>13</v>
      </c>
      <c r="G1735" s="1" t="s">
        <v>4503</v>
      </c>
      <c r="H1735" s="1" t="str">
        <f>IF(ISNUMBER(SEARCH("Episode",ViewingActivityRaw[[#This Row],[Title]])),"SERIE","MOVIE")</f>
        <v>SERIE</v>
      </c>
      <c r="I1735" s="1" t="s">
        <v>13</v>
      </c>
      <c r="J1735" s="1" t="s">
        <v>480</v>
      </c>
      <c r="K1735" s="3">
        <v>2.9363425925925925E-2</v>
      </c>
      <c r="L1735" s="1" t="s">
        <v>962</v>
      </c>
      <c r="M1735" s="1" t="s">
        <v>16</v>
      </c>
    </row>
    <row r="1736" spans="1:13" x14ac:dyDescent="0.3">
      <c r="A1736">
        <v>1735</v>
      </c>
      <c r="B1736" s="1" t="s">
        <v>10</v>
      </c>
      <c r="C1736" s="2">
        <v>43245.761111111111</v>
      </c>
      <c r="D1736" s="2"/>
      <c r="E1736" s="3">
        <v>2.9386574074074075E-2</v>
      </c>
      <c r="F1736" s="1" t="s">
        <v>13</v>
      </c>
      <c r="G1736" s="1" t="s">
        <v>4502</v>
      </c>
      <c r="H1736" s="1" t="str">
        <f>IF(ISNUMBER(SEARCH("Episode",ViewingActivityRaw[[#This Row],[Title]])),"SERIE","MOVIE")</f>
        <v>SERIE</v>
      </c>
      <c r="I1736" s="1" t="s">
        <v>13</v>
      </c>
      <c r="J1736" s="1" t="s">
        <v>480</v>
      </c>
      <c r="K1736" s="3">
        <v>2.9386574074074075E-2</v>
      </c>
      <c r="L1736" s="1" t="s">
        <v>218</v>
      </c>
      <c r="M1736" s="1" t="s">
        <v>16</v>
      </c>
    </row>
    <row r="1737" spans="1:13" x14ac:dyDescent="0.3">
      <c r="A1737">
        <v>1736</v>
      </c>
      <c r="B1737" s="1" t="s">
        <v>10</v>
      </c>
      <c r="C1737" s="2">
        <v>43244.839583333334</v>
      </c>
      <c r="D1737" s="2"/>
      <c r="E1737" s="3">
        <v>2.869212962962963E-2</v>
      </c>
      <c r="F1737" s="1" t="s">
        <v>13</v>
      </c>
      <c r="G1737" s="1" t="s">
        <v>4506</v>
      </c>
      <c r="H1737" s="1" t="str">
        <f>IF(ISNUMBER(SEARCH("Episode",ViewingActivityRaw[[#This Row],[Title]])),"SERIE","MOVIE")</f>
        <v>SERIE</v>
      </c>
      <c r="I1737" s="1" t="s">
        <v>13</v>
      </c>
      <c r="J1737" s="1" t="s">
        <v>480</v>
      </c>
      <c r="K1737" s="3">
        <v>2.9386574074074075E-2</v>
      </c>
      <c r="L1737" s="1" t="s">
        <v>218</v>
      </c>
      <c r="M1737" s="1" t="s">
        <v>16</v>
      </c>
    </row>
    <row r="1738" spans="1:13" x14ac:dyDescent="0.3">
      <c r="A1738">
        <v>1737</v>
      </c>
      <c r="B1738" s="1" t="s">
        <v>10</v>
      </c>
      <c r="C1738" s="2">
        <v>42450.86041666667</v>
      </c>
      <c r="D1738" s="2"/>
      <c r="E1738" s="3">
        <v>6.6516203703703702E-2</v>
      </c>
      <c r="F1738" s="1" t="s">
        <v>13</v>
      </c>
      <c r="G1738" s="1" t="s">
        <v>6258</v>
      </c>
      <c r="H1738" s="1" t="str">
        <f>IF(ISNUMBER(SEARCH("Episode",ViewingActivityRaw[[#This Row],[Title]])),"SERIE","MOVIE")</f>
        <v>SERIE</v>
      </c>
      <c r="I1738" s="1" t="s">
        <v>13</v>
      </c>
      <c r="J1738" s="1" t="s">
        <v>6241</v>
      </c>
      <c r="K1738" s="3">
        <v>6.6516203703703702E-2</v>
      </c>
      <c r="L1738" s="1" t="s">
        <v>6259</v>
      </c>
      <c r="M1738" s="1" t="s">
        <v>16</v>
      </c>
    </row>
    <row r="1739" spans="1:13" x14ac:dyDescent="0.3">
      <c r="A1739">
        <v>1738</v>
      </c>
      <c r="B1739" s="1" t="s">
        <v>10</v>
      </c>
      <c r="C1739" s="2">
        <v>42450.931944444441</v>
      </c>
      <c r="D1739" s="2"/>
      <c r="E1739" s="3">
        <v>6.5486111111111106E-2</v>
      </c>
      <c r="F1739" s="1" t="s">
        <v>13</v>
      </c>
      <c r="G1739" s="1" t="s">
        <v>6256</v>
      </c>
      <c r="H1739" s="1" t="str">
        <f>IF(ISNUMBER(SEARCH("Episode",ViewingActivityRaw[[#This Row],[Title]])),"SERIE","MOVIE")</f>
        <v>SERIE</v>
      </c>
      <c r="I1739" s="1" t="s">
        <v>13</v>
      </c>
      <c r="J1739" s="1" t="s">
        <v>6241</v>
      </c>
      <c r="K1739" s="3">
        <v>6.5509259259259253E-2</v>
      </c>
      <c r="L1739" s="1" t="s">
        <v>6257</v>
      </c>
      <c r="M1739" s="1" t="s">
        <v>16</v>
      </c>
    </row>
    <row r="1740" spans="1:13" x14ac:dyDescent="0.3">
      <c r="A1740">
        <v>1739</v>
      </c>
      <c r="B1740" s="1" t="s">
        <v>10</v>
      </c>
      <c r="C1740" s="2">
        <v>42821.796527777777</v>
      </c>
      <c r="D1740" s="2"/>
      <c r="E1740" s="3">
        <v>3.4004629629629628E-2</v>
      </c>
      <c r="F1740" s="1" t="s">
        <v>13</v>
      </c>
      <c r="G1740" s="1" t="s">
        <v>5631</v>
      </c>
      <c r="H1740" s="1" t="str">
        <f>IF(ISNUMBER(SEARCH("Episode",ViewingActivityRaw[[#This Row],[Title]])),"SERIE","MOVIE")</f>
        <v>SERIE</v>
      </c>
      <c r="I1740" s="1" t="s">
        <v>13</v>
      </c>
      <c r="J1740" s="1" t="s">
        <v>480</v>
      </c>
      <c r="K1740" s="3">
        <v>3.4004629629629628E-2</v>
      </c>
      <c r="L1740" s="1" t="s">
        <v>5632</v>
      </c>
      <c r="M1740" s="1" t="s">
        <v>16</v>
      </c>
    </row>
    <row r="1741" spans="1:13" x14ac:dyDescent="0.3">
      <c r="A1741">
        <v>1740</v>
      </c>
      <c r="B1741" s="1" t="s">
        <v>10</v>
      </c>
      <c r="C1741" s="2">
        <v>42820.811111111114</v>
      </c>
      <c r="D1741" s="2"/>
      <c r="E1741" s="3">
        <v>3.6493055555555556E-2</v>
      </c>
      <c r="F1741" s="1" t="s">
        <v>13</v>
      </c>
      <c r="G1741" s="1" t="s">
        <v>5637</v>
      </c>
      <c r="H1741" s="1" t="str">
        <f>IF(ISNUMBER(SEARCH("Episode",ViewingActivityRaw[[#This Row],[Title]])),"SERIE","MOVIE")</f>
        <v>SERIE</v>
      </c>
      <c r="I1741" s="1" t="s">
        <v>13</v>
      </c>
      <c r="J1741" s="1" t="s">
        <v>480</v>
      </c>
      <c r="K1741" s="3">
        <v>3.8622685185185184E-2</v>
      </c>
      <c r="L1741" s="1" t="s">
        <v>5033</v>
      </c>
      <c r="M1741" s="1" t="s">
        <v>16</v>
      </c>
    </row>
    <row r="1742" spans="1:13" x14ac:dyDescent="0.3">
      <c r="A1742">
        <v>1741</v>
      </c>
      <c r="B1742" s="1" t="s">
        <v>10</v>
      </c>
      <c r="C1742" s="2">
        <v>42819.844444444447</v>
      </c>
      <c r="D1742" s="2"/>
      <c r="E1742" s="3">
        <v>3.1921296296296295E-2</v>
      </c>
      <c r="F1742" s="1" t="s">
        <v>13</v>
      </c>
      <c r="G1742" s="1" t="s">
        <v>5640</v>
      </c>
      <c r="H1742" s="1" t="str">
        <f>IF(ISNUMBER(SEARCH("Episode",ViewingActivityRaw[[#This Row],[Title]])),"SERIE","MOVIE")</f>
        <v>SERIE</v>
      </c>
      <c r="I1742" s="1" t="s">
        <v>13</v>
      </c>
      <c r="J1742" s="1" t="s">
        <v>480</v>
      </c>
      <c r="K1742" s="3">
        <v>3.3773148148148149E-2</v>
      </c>
      <c r="L1742" s="1" t="s">
        <v>1034</v>
      </c>
      <c r="M1742" s="1" t="s">
        <v>16</v>
      </c>
    </row>
    <row r="1743" spans="1:13" x14ac:dyDescent="0.3">
      <c r="A1743">
        <v>1742</v>
      </c>
      <c r="B1743" s="1" t="s">
        <v>10</v>
      </c>
      <c r="C1743" s="2">
        <v>42821.831944444442</v>
      </c>
      <c r="D1743" s="2"/>
      <c r="E1743" s="3">
        <v>3.197916666666667E-2</v>
      </c>
      <c r="F1743" s="1" t="s">
        <v>13</v>
      </c>
      <c r="G1743" s="1" t="s">
        <v>5630</v>
      </c>
      <c r="H1743" s="1" t="str">
        <f>IF(ISNUMBER(SEARCH("Episode",ViewingActivityRaw[[#This Row],[Title]])),"SERIE","MOVIE")</f>
        <v>SERIE</v>
      </c>
      <c r="I1743" s="1" t="s">
        <v>13</v>
      </c>
      <c r="J1743" s="1" t="s">
        <v>480</v>
      </c>
      <c r="K1743" s="3">
        <v>3.3958333333333333E-2</v>
      </c>
      <c r="L1743" s="1" t="s">
        <v>2532</v>
      </c>
      <c r="M1743" s="1" t="s">
        <v>16</v>
      </c>
    </row>
    <row r="1744" spans="1:13" x14ac:dyDescent="0.3">
      <c r="A1744">
        <v>1743</v>
      </c>
      <c r="B1744" s="1" t="s">
        <v>10</v>
      </c>
      <c r="C1744" s="2">
        <v>42819.80972222222</v>
      </c>
      <c r="D1744" s="2"/>
      <c r="E1744" s="3">
        <v>3.4675925925925923E-2</v>
      </c>
      <c r="F1744" s="1" t="s">
        <v>13</v>
      </c>
      <c r="G1744" s="1" t="s">
        <v>5641</v>
      </c>
      <c r="H1744" s="1" t="str">
        <f>IF(ISNUMBER(SEARCH("Episode",ViewingActivityRaw[[#This Row],[Title]])),"SERIE","MOVIE")</f>
        <v>SERIE</v>
      </c>
      <c r="I1744" s="1" t="s">
        <v>13</v>
      </c>
      <c r="J1744" s="1" t="s">
        <v>480</v>
      </c>
      <c r="K1744" s="3">
        <v>3.4675925925925923E-2</v>
      </c>
      <c r="L1744" s="1" t="s">
        <v>5642</v>
      </c>
      <c r="M1744" s="1" t="s">
        <v>16</v>
      </c>
    </row>
    <row r="1745" spans="1:13" x14ac:dyDescent="0.3">
      <c r="A1745">
        <v>1744</v>
      </c>
      <c r="B1745" s="1" t="s">
        <v>10</v>
      </c>
      <c r="C1745" s="2">
        <v>42823.834722222222</v>
      </c>
      <c r="D1745" s="2"/>
      <c r="E1745" s="3">
        <v>2.3148148148148147E-5</v>
      </c>
      <c r="F1745" s="1" t="s">
        <v>13</v>
      </c>
      <c r="G1745" s="1" t="s">
        <v>5626</v>
      </c>
      <c r="H1745" s="1" t="str">
        <f>IF(ISNUMBER(SEARCH("Episode",ViewingActivityRaw[[#This Row],[Title]])),"SERIE","MOVIE")</f>
        <v>SERIE</v>
      </c>
      <c r="I1745" s="1" t="s">
        <v>13</v>
      </c>
      <c r="J1745" s="1" t="s">
        <v>480</v>
      </c>
      <c r="K1745" s="3">
        <v>2.3148148148148147E-5</v>
      </c>
      <c r="L1745" s="1" t="s">
        <v>1979</v>
      </c>
      <c r="M1745" s="1" t="s">
        <v>16</v>
      </c>
    </row>
    <row r="1746" spans="1:13" x14ac:dyDescent="0.3">
      <c r="A1746">
        <v>1745</v>
      </c>
      <c r="B1746" s="1" t="s">
        <v>10</v>
      </c>
      <c r="C1746" s="2">
        <v>42814.885416666664</v>
      </c>
      <c r="D1746" s="2"/>
      <c r="E1746" s="3">
        <v>3.7465277777777778E-2</v>
      </c>
      <c r="F1746" s="1" t="s">
        <v>13</v>
      </c>
      <c r="G1746" s="1" t="s">
        <v>5653</v>
      </c>
      <c r="H1746" s="1" t="str">
        <f>IF(ISNUMBER(SEARCH("Episode",ViewingActivityRaw[[#This Row],[Title]])),"SERIE","MOVIE")</f>
        <v>SERIE</v>
      </c>
      <c r="I1746" s="1" t="s">
        <v>13</v>
      </c>
      <c r="J1746" s="1" t="s">
        <v>480</v>
      </c>
      <c r="K1746" s="3">
        <v>3.8437499999999999E-2</v>
      </c>
      <c r="L1746" s="1" t="s">
        <v>5654</v>
      </c>
      <c r="M1746" s="1" t="s">
        <v>16</v>
      </c>
    </row>
    <row r="1747" spans="1:13" x14ac:dyDescent="0.3">
      <c r="A1747">
        <v>1746</v>
      </c>
      <c r="B1747" s="1" t="s">
        <v>10</v>
      </c>
      <c r="C1747" s="2">
        <v>42821.865972222222</v>
      </c>
      <c r="D1747" s="2"/>
      <c r="E1747" s="3">
        <v>3.1099537037037037E-2</v>
      </c>
      <c r="F1747" s="1" t="s">
        <v>13</v>
      </c>
      <c r="G1747" s="1" t="s">
        <v>5629</v>
      </c>
      <c r="H1747" s="1" t="str">
        <f>IF(ISNUMBER(SEARCH("Episode",ViewingActivityRaw[[#This Row],[Title]])),"SERIE","MOVIE")</f>
        <v>SERIE</v>
      </c>
      <c r="I1747" s="1" t="s">
        <v>13</v>
      </c>
      <c r="J1747" s="1" t="s">
        <v>480</v>
      </c>
      <c r="K1747" s="3">
        <v>3.3067129629629627E-2</v>
      </c>
      <c r="L1747" s="1" t="s">
        <v>3121</v>
      </c>
      <c r="M1747" s="1" t="s">
        <v>16</v>
      </c>
    </row>
    <row r="1748" spans="1:13" x14ac:dyDescent="0.3">
      <c r="A1748">
        <v>1747</v>
      </c>
      <c r="B1748" s="1" t="s">
        <v>10</v>
      </c>
      <c r="C1748" s="2">
        <v>42819.876388888886</v>
      </c>
      <c r="D1748" s="2"/>
      <c r="E1748" s="3">
        <v>3.246527777777778E-2</v>
      </c>
      <c r="F1748" s="1" t="s">
        <v>13</v>
      </c>
      <c r="G1748" s="1" t="s">
        <v>5638</v>
      </c>
      <c r="H1748" s="1" t="str">
        <f>IF(ISNUMBER(SEARCH("Episode",ViewingActivityRaw[[#This Row],[Title]])),"SERIE","MOVIE")</f>
        <v>SERIE</v>
      </c>
      <c r="I1748" s="1" t="s">
        <v>13</v>
      </c>
      <c r="J1748" s="1" t="s">
        <v>480</v>
      </c>
      <c r="K1748" s="3">
        <v>3.4212962962962966E-2</v>
      </c>
      <c r="L1748" s="1" t="s">
        <v>5639</v>
      </c>
      <c r="M1748" s="1" t="s">
        <v>16</v>
      </c>
    </row>
    <row r="1749" spans="1:13" x14ac:dyDescent="0.3">
      <c r="A1749">
        <v>1748</v>
      </c>
      <c r="B1749" s="1" t="s">
        <v>10</v>
      </c>
      <c r="C1749" s="2">
        <v>42820.849305555559</v>
      </c>
      <c r="D1749" s="2"/>
      <c r="E1749" s="3">
        <v>3.1631944444444442E-2</v>
      </c>
      <c r="F1749" s="1" t="s">
        <v>13</v>
      </c>
      <c r="G1749" s="1" t="s">
        <v>5635</v>
      </c>
      <c r="H1749" s="1" t="str">
        <f>IF(ISNUMBER(SEARCH("Episode",ViewingActivityRaw[[#This Row],[Title]])),"SERIE","MOVIE")</f>
        <v>SERIE</v>
      </c>
      <c r="I1749" s="1" t="s">
        <v>13</v>
      </c>
      <c r="J1749" s="1" t="s">
        <v>480</v>
      </c>
      <c r="K1749" s="3">
        <v>3.3715277777777775E-2</v>
      </c>
      <c r="L1749" s="1" t="s">
        <v>5636</v>
      </c>
      <c r="M1749" s="1" t="s">
        <v>16</v>
      </c>
    </row>
    <row r="1750" spans="1:13" x14ac:dyDescent="0.3">
      <c r="A1750">
        <v>1749</v>
      </c>
      <c r="B1750" s="1" t="s">
        <v>10</v>
      </c>
      <c r="C1750" s="2">
        <v>42822.788194444445</v>
      </c>
      <c r="D1750" s="2"/>
      <c r="E1750" s="3">
        <v>3.7303240740740741E-2</v>
      </c>
      <c r="F1750" s="1" t="s">
        <v>13</v>
      </c>
      <c r="G1750" s="1" t="s">
        <v>5627</v>
      </c>
      <c r="H1750" s="1" t="str">
        <f>IF(ISNUMBER(SEARCH("Episode",ViewingActivityRaw[[#This Row],[Title]])),"SERIE","MOVIE")</f>
        <v>SERIE</v>
      </c>
      <c r="I1750" s="1" t="s">
        <v>13</v>
      </c>
      <c r="J1750" s="1" t="s">
        <v>480</v>
      </c>
      <c r="K1750" s="3">
        <v>3.7314814814814815E-2</v>
      </c>
      <c r="L1750" s="1" t="s">
        <v>5628</v>
      </c>
      <c r="M1750" s="1" t="s">
        <v>16</v>
      </c>
    </row>
    <row r="1751" spans="1:13" x14ac:dyDescent="0.3">
      <c r="A1751">
        <v>1750</v>
      </c>
      <c r="B1751" s="1" t="s">
        <v>10</v>
      </c>
      <c r="C1751" s="2">
        <v>42820.881944444445</v>
      </c>
      <c r="D1751" s="2"/>
      <c r="E1751" s="3">
        <v>3.8252314814814815E-2</v>
      </c>
      <c r="F1751" s="1" t="s">
        <v>13</v>
      </c>
      <c r="G1751" s="1" t="s">
        <v>5633</v>
      </c>
      <c r="H1751" s="1" t="str">
        <f>IF(ISNUMBER(SEARCH("Episode",ViewingActivityRaw[[#This Row],[Title]])),"SERIE","MOVIE")</f>
        <v>SERIE</v>
      </c>
      <c r="I1751" s="1" t="s">
        <v>13</v>
      </c>
      <c r="J1751" s="1" t="s">
        <v>480</v>
      </c>
      <c r="K1751" s="3">
        <v>3.9872685185185185E-2</v>
      </c>
      <c r="L1751" s="1" t="s">
        <v>5634</v>
      </c>
      <c r="M1751" s="1" t="s">
        <v>16</v>
      </c>
    </row>
    <row r="1752" spans="1:13" x14ac:dyDescent="0.3">
      <c r="A1752">
        <v>1751</v>
      </c>
      <c r="B1752" s="1" t="s">
        <v>10</v>
      </c>
      <c r="C1752" s="2">
        <v>42825.886111111111</v>
      </c>
      <c r="D1752" s="2"/>
      <c r="E1752" s="3">
        <v>3.1898148148148148E-2</v>
      </c>
      <c r="F1752" s="1" t="s">
        <v>13</v>
      </c>
      <c r="G1752" s="1" t="s">
        <v>5612</v>
      </c>
      <c r="H1752" s="1" t="str">
        <f>IF(ISNUMBER(SEARCH("Episode",ViewingActivityRaw[[#This Row],[Title]])),"SERIE","MOVIE")</f>
        <v>SERIE</v>
      </c>
      <c r="I1752" s="1" t="s">
        <v>13</v>
      </c>
      <c r="J1752" s="1" t="s">
        <v>480</v>
      </c>
      <c r="K1752" s="3">
        <v>3.3831018518518517E-2</v>
      </c>
      <c r="L1752" s="1" t="s">
        <v>5613</v>
      </c>
      <c r="M1752" s="1" t="s">
        <v>16</v>
      </c>
    </row>
    <row r="1753" spans="1:13" x14ac:dyDescent="0.3">
      <c r="A1753">
        <v>1752</v>
      </c>
      <c r="B1753" s="1" t="s">
        <v>10</v>
      </c>
      <c r="C1753" s="2">
        <v>42824.912499999999</v>
      </c>
      <c r="D1753" s="2"/>
      <c r="E1753" s="3">
        <v>3.3240740740740737E-2</v>
      </c>
      <c r="F1753" s="1" t="s">
        <v>13</v>
      </c>
      <c r="G1753" s="1" t="s">
        <v>5619</v>
      </c>
      <c r="H1753" s="1" t="str">
        <f>IF(ISNUMBER(SEARCH("Episode",ViewingActivityRaw[[#This Row],[Title]])),"SERIE","MOVIE")</f>
        <v>SERIE</v>
      </c>
      <c r="I1753" s="1" t="s">
        <v>13</v>
      </c>
      <c r="J1753" s="1" t="s">
        <v>480</v>
      </c>
      <c r="K1753" s="3">
        <v>3.3252314814814818E-2</v>
      </c>
      <c r="L1753" s="1" t="s">
        <v>3499</v>
      </c>
      <c r="M1753" s="1" t="s">
        <v>16</v>
      </c>
    </row>
    <row r="1754" spans="1:13" x14ac:dyDescent="0.3">
      <c r="A1754">
        <v>1753</v>
      </c>
      <c r="B1754" s="1" t="s">
        <v>10</v>
      </c>
      <c r="C1754" s="2">
        <v>42827.443055555559</v>
      </c>
      <c r="D1754" s="2"/>
      <c r="E1754" s="3">
        <v>3.1064814814814816E-2</v>
      </c>
      <c r="F1754" s="1" t="s">
        <v>13</v>
      </c>
      <c r="G1754" s="1" t="s">
        <v>5607</v>
      </c>
      <c r="H1754" s="1" t="str">
        <f>IF(ISNUMBER(SEARCH("Episode",ViewingActivityRaw[[#This Row],[Title]])),"SERIE","MOVIE")</f>
        <v>SERIE</v>
      </c>
      <c r="I1754" s="1" t="s">
        <v>13</v>
      </c>
      <c r="J1754" s="1" t="s">
        <v>480</v>
      </c>
      <c r="K1754" s="3">
        <v>3.2881944444444443E-2</v>
      </c>
      <c r="L1754" s="1" t="s">
        <v>670</v>
      </c>
      <c r="M1754" s="1" t="s">
        <v>16</v>
      </c>
    </row>
    <row r="1755" spans="1:13" x14ac:dyDescent="0.3">
      <c r="A1755">
        <v>1754</v>
      </c>
      <c r="B1755" s="1" t="s">
        <v>10</v>
      </c>
      <c r="C1755" s="2">
        <v>42826.870833333334</v>
      </c>
      <c r="D1755" s="2"/>
      <c r="E1755" s="3">
        <v>3.3587962962962965E-2</v>
      </c>
      <c r="F1755" s="1" t="s">
        <v>13</v>
      </c>
      <c r="G1755" s="1" t="s">
        <v>5610</v>
      </c>
      <c r="H1755" s="1" t="str">
        <f>IF(ISNUMBER(SEARCH("Episode",ViewingActivityRaw[[#This Row],[Title]])),"SERIE","MOVIE")</f>
        <v>SERIE</v>
      </c>
      <c r="I1755" s="1" t="s">
        <v>13</v>
      </c>
      <c r="J1755" s="1" t="s">
        <v>480</v>
      </c>
      <c r="K1755" s="3">
        <v>3.5497685185185188E-2</v>
      </c>
      <c r="L1755" s="1" t="s">
        <v>1959</v>
      </c>
      <c r="M1755" s="1" t="s">
        <v>16</v>
      </c>
    </row>
    <row r="1756" spans="1:13" x14ac:dyDescent="0.3">
      <c r="A1756">
        <v>1755</v>
      </c>
      <c r="B1756" s="1" t="s">
        <v>10</v>
      </c>
      <c r="C1756" s="2">
        <v>42827.479861111111</v>
      </c>
      <c r="D1756" s="2"/>
      <c r="E1756" s="3">
        <v>3.3773148148148149E-2</v>
      </c>
      <c r="F1756" s="1" t="s">
        <v>13</v>
      </c>
      <c r="G1756" s="1" t="s">
        <v>5605</v>
      </c>
      <c r="H1756" s="1" t="str">
        <f>IF(ISNUMBER(SEARCH("Episode",ViewingActivityRaw[[#This Row],[Title]])),"SERIE","MOVIE")</f>
        <v>SERIE</v>
      </c>
      <c r="I1756" s="1" t="s">
        <v>13</v>
      </c>
      <c r="J1756" s="1" t="s">
        <v>480</v>
      </c>
      <c r="K1756" s="3">
        <v>3.5925925925925924E-2</v>
      </c>
      <c r="L1756" s="1" t="s">
        <v>5606</v>
      </c>
      <c r="M1756" s="1" t="s">
        <v>16</v>
      </c>
    </row>
    <row r="1757" spans="1:13" x14ac:dyDescent="0.3">
      <c r="A1757">
        <v>1756</v>
      </c>
      <c r="B1757" s="1" t="s">
        <v>10</v>
      </c>
      <c r="C1757" s="2">
        <v>42825.806944444441</v>
      </c>
      <c r="D1757" s="2"/>
      <c r="E1757" s="3">
        <v>3.1574074074074074E-2</v>
      </c>
      <c r="F1757" s="1" t="s">
        <v>13</v>
      </c>
      <c r="G1757" s="1" t="s">
        <v>5616</v>
      </c>
      <c r="H1757" s="1" t="str">
        <f>IF(ISNUMBER(SEARCH("Episode",ViewingActivityRaw[[#This Row],[Title]])),"SERIE","MOVIE")</f>
        <v>SERIE</v>
      </c>
      <c r="I1757" s="1" t="s">
        <v>13</v>
      </c>
      <c r="J1757" s="1" t="s">
        <v>480</v>
      </c>
      <c r="K1757" s="3">
        <v>3.3692129629629627E-2</v>
      </c>
      <c r="L1757" s="1" t="s">
        <v>5617</v>
      </c>
      <c r="M1757" s="1" t="s">
        <v>16</v>
      </c>
    </row>
    <row r="1758" spans="1:13" x14ac:dyDescent="0.3">
      <c r="A1758">
        <v>1757</v>
      </c>
      <c r="B1758" s="1" t="s">
        <v>10</v>
      </c>
      <c r="C1758" s="2">
        <v>42825.838888888888</v>
      </c>
      <c r="D1758" s="2"/>
      <c r="E1758" s="3">
        <v>3.6805555555555557E-2</v>
      </c>
      <c r="F1758" s="1" t="s">
        <v>13</v>
      </c>
      <c r="G1758" s="1" t="s">
        <v>5614</v>
      </c>
      <c r="H1758" s="1" t="str">
        <f>IF(ISNUMBER(SEARCH("Episode",ViewingActivityRaw[[#This Row],[Title]])),"SERIE","MOVIE")</f>
        <v>SERIE</v>
      </c>
      <c r="I1758" s="1" t="s">
        <v>13</v>
      </c>
      <c r="J1758" s="1" t="s">
        <v>480</v>
      </c>
      <c r="K1758" s="3">
        <v>3.8634259259259257E-2</v>
      </c>
      <c r="L1758" s="1" t="s">
        <v>5615</v>
      </c>
      <c r="M1758" s="1" t="s">
        <v>16</v>
      </c>
    </row>
    <row r="1759" spans="1:13" x14ac:dyDescent="0.3">
      <c r="A1759">
        <v>1758</v>
      </c>
      <c r="B1759" s="1" t="s">
        <v>10</v>
      </c>
      <c r="C1759" s="2">
        <v>42825.770833333336</v>
      </c>
      <c r="D1759" s="2"/>
      <c r="E1759" s="3">
        <v>3.5231481481481482E-2</v>
      </c>
      <c r="F1759" s="1" t="s">
        <v>13</v>
      </c>
      <c r="G1759" s="1" t="s">
        <v>5618</v>
      </c>
      <c r="H1759" s="1" t="str">
        <f>IF(ISNUMBER(SEARCH("Episode",ViewingActivityRaw[[#This Row],[Title]])),"SERIE","MOVIE")</f>
        <v>SERIE</v>
      </c>
      <c r="I1759" s="1" t="s">
        <v>13</v>
      </c>
      <c r="J1759" s="1" t="s">
        <v>480</v>
      </c>
      <c r="K1759" s="3">
        <v>3.72337962962963E-2</v>
      </c>
      <c r="L1759" s="1" t="s">
        <v>2625</v>
      </c>
      <c r="M1759" s="1" t="s">
        <v>16</v>
      </c>
    </row>
    <row r="1760" spans="1:13" x14ac:dyDescent="0.3">
      <c r="A1760">
        <v>1759</v>
      </c>
      <c r="B1760" s="1" t="s">
        <v>10</v>
      </c>
      <c r="C1760" s="2">
        <v>42828.857638888891</v>
      </c>
      <c r="D1760" s="2"/>
      <c r="E1760" s="3">
        <v>4.4062499999999998E-2</v>
      </c>
      <c r="F1760" s="1" t="s">
        <v>13</v>
      </c>
      <c r="G1760" s="1" t="s">
        <v>5596</v>
      </c>
      <c r="H1760" s="1" t="str">
        <f>IF(ISNUMBER(SEARCH("Episode",ViewingActivityRaw[[#This Row],[Title]])),"SERIE","MOVIE")</f>
        <v>SERIE</v>
      </c>
      <c r="I1760" s="1" t="s">
        <v>13</v>
      </c>
      <c r="J1760" s="1" t="s">
        <v>480</v>
      </c>
      <c r="K1760" s="3">
        <v>4.4062499999999998E-2</v>
      </c>
      <c r="L1760" s="1" t="s">
        <v>5597</v>
      </c>
      <c r="M1760" s="1" t="s">
        <v>16</v>
      </c>
    </row>
    <row r="1761" spans="1:13" x14ac:dyDescent="0.3">
      <c r="A1761">
        <v>1760</v>
      </c>
      <c r="B1761" s="1" t="s">
        <v>10</v>
      </c>
      <c r="C1761" s="2">
        <v>42826.832638888889</v>
      </c>
      <c r="D1761" s="2"/>
      <c r="E1761" s="3">
        <v>3.6041666666666666E-2</v>
      </c>
      <c r="F1761" s="1" t="s">
        <v>13</v>
      </c>
      <c r="G1761" s="1" t="s">
        <v>5611</v>
      </c>
      <c r="H1761" s="1" t="str">
        <f>IF(ISNUMBER(SEARCH("Episode",ViewingActivityRaw[[#This Row],[Title]])),"SERIE","MOVIE")</f>
        <v>SERIE</v>
      </c>
      <c r="I1761" s="1" t="s">
        <v>13</v>
      </c>
      <c r="J1761" s="1" t="s">
        <v>480</v>
      </c>
      <c r="K1761" s="3">
        <v>3.605324074074074E-2</v>
      </c>
      <c r="L1761" s="1" t="s">
        <v>3488</v>
      </c>
      <c r="M1761" s="1" t="s">
        <v>16</v>
      </c>
    </row>
    <row r="1762" spans="1:13" x14ac:dyDescent="0.3">
      <c r="A1762">
        <v>1761</v>
      </c>
      <c r="B1762" s="1" t="s">
        <v>10</v>
      </c>
      <c r="C1762" s="2">
        <v>42823.837500000001</v>
      </c>
      <c r="D1762" s="2"/>
      <c r="E1762" s="3">
        <v>3.8321759259259257E-2</v>
      </c>
      <c r="F1762" s="1" t="s">
        <v>13</v>
      </c>
      <c r="G1762" s="1" t="s">
        <v>5624</v>
      </c>
      <c r="H1762" s="1" t="str">
        <f>IF(ISNUMBER(SEARCH("Episode",ViewingActivityRaw[[#This Row],[Title]])),"SERIE","MOVIE")</f>
        <v>SERIE</v>
      </c>
      <c r="I1762" s="1" t="s">
        <v>13</v>
      </c>
      <c r="J1762" s="1" t="s">
        <v>5550</v>
      </c>
      <c r="K1762" s="3">
        <v>3.833333333333333E-2</v>
      </c>
      <c r="L1762" s="1" t="s">
        <v>5625</v>
      </c>
      <c r="M1762" s="1" t="s">
        <v>16</v>
      </c>
    </row>
    <row r="1763" spans="1:13" x14ac:dyDescent="0.3">
      <c r="A1763">
        <v>1762</v>
      </c>
      <c r="B1763" s="1" t="s">
        <v>10</v>
      </c>
      <c r="C1763" s="2">
        <v>42827.411805555559</v>
      </c>
      <c r="D1763" s="2"/>
      <c r="E1763" s="3">
        <v>3.1122685185185184E-2</v>
      </c>
      <c r="F1763" s="1" t="s">
        <v>13</v>
      </c>
      <c r="G1763" s="1" t="s">
        <v>5608</v>
      </c>
      <c r="H1763" s="1" t="str">
        <f>IF(ISNUMBER(SEARCH("Episode",ViewingActivityRaw[[#This Row],[Title]])),"SERIE","MOVIE")</f>
        <v>SERIE</v>
      </c>
      <c r="I1763" s="1" t="s">
        <v>13</v>
      </c>
      <c r="J1763" s="1" t="s">
        <v>480</v>
      </c>
      <c r="K1763" s="3">
        <v>3.2812500000000001E-2</v>
      </c>
      <c r="L1763" s="1" t="s">
        <v>5609</v>
      </c>
      <c r="M1763" s="1" t="s">
        <v>16</v>
      </c>
    </row>
    <row r="1764" spans="1:13" x14ac:dyDescent="0.3">
      <c r="A1764">
        <v>1763</v>
      </c>
      <c r="B1764" s="1" t="s">
        <v>10</v>
      </c>
      <c r="C1764" s="2">
        <v>42832.738194444442</v>
      </c>
      <c r="D1764" s="2"/>
      <c r="E1764" s="3">
        <v>3.1863425925925927E-2</v>
      </c>
      <c r="F1764" s="1" t="s">
        <v>13</v>
      </c>
      <c r="G1764" s="1" t="s">
        <v>5583</v>
      </c>
      <c r="H1764" s="1" t="str">
        <f>IF(ISNUMBER(SEARCH("Episode",ViewingActivityRaw[[#This Row],[Title]])),"SERIE","MOVIE")</f>
        <v>SERIE</v>
      </c>
      <c r="I1764" s="1" t="s">
        <v>13</v>
      </c>
      <c r="J1764" s="1" t="s">
        <v>480</v>
      </c>
      <c r="K1764" s="3">
        <v>3.1863425925925927E-2</v>
      </c>
      <c r="L1764" s="1" t="s">
        <v>1099</v>
      </c>
      <c r="M1764" s="1" t="s">
        <v>16</v>
      </c>
    </row>
    <row r="1765" spans="1:13" x14ac:dyDescent="0.3">
      <c r="A1765">
        <v>1764</v>
      </c>
      <c r="B1765" s="1" t="s">
        <v>10</v>
      </c>
      <c r="C1765" s="2">
        <v>42832.851388888892</v>
      </c>
      <c r="D1765" s="2"/>
      <c r="E1765" s="3">
        <v>3.4976851851851849E-2</v>
      </c>
      <c r="F1765" s="1" t="s">
        <v>13</v>
      </c>
      <c r="G1765" s="1" t="s">
        <v>5579</v>
      </c>
      <c r="H1765" s="1" t="str">
        <f>IF(ISNUMBER(SEARCH("Episode",ViewingActivityRaw[[#This Row],[Title]])),"SERIE","MOVIE")</f>
        <v>SERIE</v>
      </c>
      <c r="I1765" s="1" t="s">
        <v>13</v>
      </c>
      <c r="J1765" s="1" t="s">
        <v>480</v>
      </c>
      <c r="K1765" s="3">
        <v>3.6932870370370373E-2</v>
      </c>
      <c r="L1765" s="1" t="s">
        <v>5269</v>
      </c>
      <c r="M1765" s="1" t="s">
        <v>16</v>
      </c>
    </row>
    <row r="1766" spans="1:13" x14ac:dyDescent="0.3">
      <c r="A1766">
        <v>1765</v>
      </c>
      <c r="B1766" s="1" t="s">
        <v>10</v>
      </c>
      <c r="C1766" s="2">
        <v>42829.894444444442</v>
      </c>
      <c r="D1766" s="2"/>
      <c r="E1766" s="3">
        <v>3.184027777777778E-2</v>
      </c>
      <c r="F1766" s="1" t="s">
        <v>13</v>
      </c>
      <c r="G1766" s="1" t="s">
        <v>5588</v>
      </c>
      <c r="H1766" s="1" t="str">
        <f>IF(ISNUMBER(SEARCH("Episode",ViewingActivityRaw[[#This Row],[Title]])),"SERIE","MOVIE")</f>
        <v>SERIE</v>
      </c>
      <c r="I1766" s="1" t="s">
        <v>13</v>
      </c>
      <c r="J1766" s="1" t="s">
        <v>480</v>
      </c>
      <c r="K1766" s="3">
        <v>3.3877314814814811E-2</v>
      </c>
      <c r="L1766" s="1" t="s">
        <v>5589</v>
      </c>
      <c r="M1766" s="1" t="s">
        <v>16</v>
      </c>
    </row>
    <row r="1767" spans="1:13" x14ac:dyDescent="0.3">
      <c r="A1767">
        <v>1766</v>
      </c>
      <c r="B1767" s="1" t="s">
        <v>10</v>
      </c>
      <c r="C1767" s="2">
        <v>42831.884722222225</v>
      </c>
      <c r="D1767" s="2"/>
      <c r="E1767" s="3">
        <v>3.0474537037037036E-2</v>
      </c>
      <c r="F1767" s="1" t="s">
        <v>13</v>
      </c>
      <c r="G1767" s="1" t="s">
        <v>5584</v>
      </c>
      <c r="H1767" s="1" t="str">
        <f>IF(ISNUMBER(SEARCH("Episode",ViewingActivityRaw[[#This Row],[Title]])),"SERIE","MOVIE")</f>
        <v>SERIE</v>
      </c>
      <c r="I1767" s="1" t="s">
        <v>13</v>
      </c>
      <c r="J1767" s="1" t="s">
        <v>480</v>
      </c>
      <c r="K1767" s="3">
        <v>3.2824074074074075E-2</v>
      </c>
      <c r="L1767" s="1" t="s">
        <v>5585</v>
      </c>
      <c r="M1767" s="1" t="s">
        <v>16</v>
      </c>
    </row>
    <row r="1768" spans="1:13" x14ac:dyDescent="0.3">
      <c r="A1768">
        <v>1767</v>
      </c>
      <c r="B1768" s="1" t="s">
        <v>10</v>
      </c>
      <c r="C1768" s="2">
        <v>42832.818749999999</v>
      </c>
      <c r="D1768" s="2"/>
      <c r="E1768" s="3">
        <v>2.9618055555555557E-2</v>
      </c>
      <c r="F1768" s="1" t="s">
        <v>13</v>
      </c>
      <c r="G1768" s="1" t="s">
        <v>5580</v>
      </c>
      <c r="H1768" s="1" t="str">
        <f>IF(ISNUMBER(SEARCH("Episode",ViewingActivityRaw[[#This Row],[Title]])),"SERIE","MOVIE")</f>
        <v>SERIE</v>
      </c>
      <c r="I1768" s="1" t="s">
        <v>13</v>
      </c>
      <c r="J1768" s="1" t="s">
        <v>480</v>
      </c>
      <c r="K1768" s="3">
        <v>3.1875000000000001E-2</v>
      </c>
      <c r="L1768" s="1" t="s">
        <v>1070</v>
      </c>
      <c r="M1768" s="1" t="s">
        <v>16</v>
      </c>
    </row>
    <row r="1769" spans="1:13" x14ac:dyDescent="0.3">
      <c r="A1769">
        <v>1768</v>
      </c>
      <c r="B1769" s="1" t="s">
        <v>10</v>
      </c>
      <c r="C1769" s="2">
        <v>42832.770138888889</v>
      </c>
      <c r="D1769" s="2"/>
      <c r="E1769" s="3">
        <v>3.7199074074074072E-2</v>
      </c>
      <c r="F1769" s="1" t="s">
        <v>13</v>
      </c>
      <c r="G1769" s="1" t="s">
        <v>5581</v>
      </c>
      <c r="H1769" s="1" t="str">
        <f>IF(ISNUMBER(SEARCH("Episode",ViewingActivityRaw[[#This Row],[Title]])),"SERIE","MOVIE")</f>
        <v>SERIE</v>
      </c>
      <c r="I1769" s="1" t="s">
        <v>13</v>
      </c>
      <c r="J1769" s="1" t="s">
        <v>480</v>
      </c>
      <c r="K1769" s="3">
        <v>3.9074074074074074E-2</v>
      </c>
      <c r="L1769" s="1" t="s">
        <v>5582</v>
      </c>
      <c r="M1769" s="1" t="s">
        <v>16</v>
      </c>
    </row>
    <row r="1770" spans="1:13" x14ac:dyDescent="0.3">
      <c r="A1770">
        <v>1769</v>
      </c>
      <c r="B1770" s="1" t="s">
        <v>10</v>
      </c>
      <c r="C1770" s="2">
        <v>42831.853472222225</v>
      </c>
      <c r="D1770" s="2"/>
      <c r="E1770" s="3">
        <v>3.1099537037037037E-2</v>
      </c>
      <c r="F1770" s="1" t="s">
        <v>13</v>
      </c>
      <c r="G1770" s="1" t="s">
        <v>5586</v>
      </c>
      <c r="H1770" s="1" t="str">
        <f>IF(ISNUMBER(SEARCH("Episode",ViewingActivityRaw[[#This Row],[Title]])),"SERIE","MOVIE")</f>
        <v>SERIE</v>
      </c>
      <c r="I1770" s="1" t="s">
        <v>13</v>
      </c>
      <c r="J1770" s="1" t="s">
        <v>480</v>
      </c>
      <c r="K1770" s="3">
        <v>3.3344907407407406E-2</v>
      </c>
      <c r="L1770" s="1" t="s">
        <v>640</v>
      </c>
      <c r="M1770" s="1" t="s">
        <v>16</v>
      </c>
    </row>
    <row r="1771" spans="1:13" x14ac:dyDescent="0.3">
      <c r="A1771">
        <v>1770</v>
      </c>
      <c r="B1771" s="1" t="s">
        <v>10</v>
      </c>
      <c r="C1771" s="2">
        <v>42833.765972222223</v>
      </c>
      <c r="D1771" s="2"/>
      <c r="E1771" s="3">
        <v>4.0300925925925928E-2</v>
      </c>
      <c r="F1771" s="1" t="s">
        <v>13</v>
      </c>
      <c r="G1771" s="1" t="s">
        <v>5577</v>
      </c>
      <c r="H1771" s="1" t="str">
        <f>IF(ISNUMBER(SEARCH("Episode",ViewingActivityRaw[[#This Row],[Title]])),"SERIE","MOVIE")</f>
        <v>SERIE</v>
      </c>
      <c r="I1771" s="1" t="s">
        <v>13</v>
      </c>
      <c r="J1771" s="1" t="s">
        <v>480</v>
      </c>
      <c r="K1771" s="3">
        <v>4.1817129629629628E-2</v>
      </c>
      <c r="L1771" s="1" t="s">
        <v>5578</v>
      </c>
      <c r="M1771" s="1" t="s">
        <v>16</v>
      </c>
    </row>
    <row r="1772" spans="1:13" x14ac:dyDescent="0.3">
      <c r="A1772">
        <v>1771</v>
      </c>
      <c r="B1772" s="1" t="s">
        <v>10</v>
      </c>
      <c r="C1772" s="2">
        <v>42830.890972222223</v>
      </c>
      <c r="D1772" s="2"/>
      <c r="E1772" s="3">
        <v>2.3090277777777779E-2</v>
      </c>
      <c r="F1772" s="1" t="s">
        <v>13</v>
      </c>
      <c r="G1772" s="1" t="s">
        <v>5587</v>
      </c>
      <c r="H1772" s="1" t="str">
        <f>IF(ISNUMBER(SEARCH("Episode",ViewingActivityRaw[[#This Row],[Title]])),"SERIE","MOVIE")</f>
        <v>SERIE</v>
      </c>
      <c r="I1772" s="1" t="s">
        <v>13</v>
      </c>
      <c r="J1772" s="1" t="s">
        <v>480</v>
      </c>
      <c r="K1772" s="3">
        <v>3.2187500000000001E-2</v>
      </c>
      <c r="L1772" s="1" t="s">
        <v>2093</v>
      </c>
      <c r="M1772" s="1" t="s">
        <v>16</v>
      </c>
    </row>
    <row r="1773" spans="1:13" x14ac:dyDescent="0.3">
      <c r="A1773">
        <v>1772</v>
      </c>
      <c r="B1773" s="1" t="s">
        <v>10</v>
      </c>
      <c r="C1773" s="2">
        <v>42829.772222222222</v>
      </c>
      <c r="D1773" s="2"/>
      <c r="E1773" s="3">
        <v>3.7106481481481483E-2</v>
      </c>
      <c r="F1773" s="1" t="s">
        <v>13</v>
      </c>
      <c r="G1773" s="1" t="s">
        <v>5594</v>
      </c>
      <c r="H1773" s="1" t="str">
        <f>IF(ISNUMBER(SEARCH("Episode",ViewingActivityRaw[[#This Row],[Title]])),"SERIE","MOVIE")</f>
        <v>SERIE</v>
      </c>
      <c r="I1773" s="1" t="s">
        <v>13</v>
      </c>
      <c r="J1773" s="1" t="s">
        <v>480</v>
      </c>
      <c r="K1773" s="3">
        <v>3.9004629629629632E-2</v>
      </c>
      <c r="L1773" s="1" t="s">
        <v>5595</v>
      </c>
      <c r="M1773" s="1" t="s">
        <v>16</v>
      </c>
    </row>
    <row r="1774" spans="1:13" x14ac:dyDescent="0.3">
      <c r="A1774">
        <v>1773</v>
      </c>
      <c r="B1774" s="1" t="s">
        <v>10</v>
      </c>
      <c r="C1774" s="2">
        <v>42829.859027777777</v>
      </c>
      <c r="D1774" s="2"/>
      <c r="E1774" s="3">
        <v>3.4606481481481481E-2</v>
      </c>
      <c r="F1774" s="1" t="s">
        <v>13</v>
      </c>
      <c r="G1774" s="1" t="s">
        <v>5590</v>
      </c>
      <c r="H1774" s="1" t="str">
        <f>IF(ISNUMBER(SEARCH("Episode",ViewingActivityRaw[[#This Row],[Title]])),"SERIE","MOVIE")</f>
        <v>SERIE</v>
      </c>
      <c r="I1774" s="1" t="s">
        <v>13</v>
      </c>
      <c r="J1774" s="1" t="s">
        <v>480</v>
      </c>
      <c r="K1774" s="3">
        <v>3.6701388888888888E-2</v>
      </c>
      <c r="L1774" s="1" t="s">
        <v>5591</v>
      </c>
      <c r="M1774" s="1" t="s">
        <v>16</v>
      </c>
    </row>
    <row r="1775" spans="1:13" x14ac:dyDescent="0.3">
      <c r="A1775">
        <v>1774</v>
      </c>
      <c r="B1775" s="1" t="s">
        <v>10</v>
      </c>
      <c r="C1775" s="2">
        <v>42829.80972222222</v>
      </c>
      <c r="D1775" s="2"/>
      <c r="E1775" s="3">
        <v>3.1469907407407405E-2</v>
      </c>
      <c r="F1775" s="1" t="s">
        <v>13</v>
      </c>
      <c r="G1775" s="1" t="s">
        <v>5592</v>
      </c>
      <c r="H1775" s="1" t="str">
        <f>IF(ISNUMBER(SEARCH("Episode",ViewingActivityRaw[[#This Row],[Title]])),"SERIE","MOVIE")</f>
        <v>SERIE</v>
      </c>
      <c r="I1775" s="1" t="s">
        <v>13</v>
      </c>
      <c r="J1775" s="1" t="s">
        <v>480</v>
      </c>
      <c r="K1775" s="3">
        <v>3.3483796296296296E-2</v>
      </c>
      <c r="L1775" s="1" t="s">
        <v>5593</v>
      </c>
      <c r="M1775" s="1" t="s">
        <v>16</v>
      </c>
    </row>
    <row r="1776" spans="1:13" x14ac:dyDescent="0.3">
      <c r="A1776">
        <v>1775</v>
      </c>
      <c r="B1776" s="1" t="s">
        <v>10</v>
      </c>
      <c r="C1776" s="2">
        <v>42835.894444444442</v>
      </c>
      <c r="D1776" s="2"/>
      <c r="E1776" s="3">
        <v>2.9016203703703704E-2</v>
      </c>
      <c r="F1776" s="1" t="s">
        <v>13</v>
      </c>
      <c r="G1776" s="1" t="s">
        <v>5561</v>
      </c>
      <c r="H1776" s="1" t="str">
        <f>IF(ISNUMBER(SEARCH("Episode",ViewingActivityRaw[[#This Row],[Title]])),"SERIE","MOVIE")</f>
        <v>SERIE</v>
      </c>
      <c r="I1776" s="1" t="s">
        <v>13</v>
      </c>
      <c r="J1776" s="1" t="s">
        <v>480</v>
      </c>
      <c r="K1776" s="3">
        <v>3.1006944444444445E-2</v>
      </c>
      <c r="L1776" s="1" t="s">
        <v>5562</v>
      </c>
      <c r="M1776" s="1" t="s">
        <v>16</v>
      </c>
    </row>
    <row r="1777" spans="1:13" x14ac:dyDescent="0.3">
      <c r="A1777">
        <v>1776</v>
      </c>
      <c r="B1777" s="1" t="s">
        <v>10</v>
      </c>
      <c r="C1777" s="2">
        <v>42834.477083333331</v>
      </c>
      <c r="D1777" s="2"/>
      <c r="E1777" s="3">
        <v>3.0324074074074073E-2</v>
      </c>
      <c r="F1777" s="1" t="s">
        <v>13</v>
      </c>
      <c r="G1777" s="1" t="s">
        <v>5569</v>
      </c>
      <c r="H1777" s="1" t="str">
        <f>IF(ISNUMBER(SEARCH("Episode",ViewingActivityRaw[[#This Row],[Title]])),"SERIE","MOVIE")</f>
        <v>SERIE</v>
      </c>
      <c r="I1777" s="1" t="s">
        <v>13</v>
      </c>
      <c r="J1777" s="1" t="s">
        <v>480</v>
      </c>
      <c r="K1777" s="3">
        <v>3.2326388888888891E-2</v>
      </c>
      <c r="L1777" s="1" t="s">
        <v>3476</v>
      </c>
      <c r="M1777" s="1" t="s">
        <v>16</v>
      </c>
    </row>
    <row r="1778" spans="1:13" x14ac:dyDescent="0.3">
      <c r="A1778">
        <v>1777</v>
      </c>
      <c r="B1778" s="1" t="s">
        <v>10</v>
      </c>
      <c r="C1778" s="2">
        <v>42834.841666666667</v>
      </c>
      <c r="D1778" s="2"/>
      <c r="E1778" s="3">
        <v>3.3206018518518517E-2</v>
      </c>
      <c r="F1778" s="1" t="s">
        <v>13</v>
      </c>
      <c r="G1778" s="1" t="s">
        <v>5567</v>
      </c>
      <c r="H1778" s="1" t="str">
        <f>IF(ISNUMBER(SEARCH("Episode",ViewingActivityRaw[[#This Row],[Title]])),"SERIE","MOVIE")</f>
        <v>SERIE</v>
      </c>
      <c r="I1778" s="1" t="s">
        <v>13</v>
      </c>
      <c r="J1778" s="1" t="s">
        <v>480</v>
      </c>
      <c r="K1778" s="3">
        <v>3.321759259259259E-2</v>
      </c>
      <c r="L1778" s="1" t="s">
        <v>5568</v>
      </c>
      <c r="M1778" s="1" t="s">
        <v>16</v>
      </c>
    </row>
    <row r="1779" spans="1:13" x14ac:dyDescent="0.3">
      <c r="A1779">
        <v>1778</v>
      </c>
      <c r="B1779" s="1" t="s">
        <v>10</v>
      </c>
      <c r="C1779" s="2">
        <v>42835.825694444444</v>
      </c>
      <c r="D1779" s="2"/>
      <c r="E1779" s="3">
        <v>3.1932870370370368E-2</v>
      </c>
      <c r="F1779" s="1" t="s">
        <v>13</v>
      </c>
      <c r="G1779" s="1" t="s">
        <v>5564</v>
      </c>
      <c r="H1779" s="1" t="str">
        <f>IF(ISNUMBER(SEARCH("Episode",ViewingActivityRaw[[#This Row],[Title]])),"SERIE","MOVIE")</f>
        <v>SERIE</v>
      </c>
      <c r="I1779" s="1" t="s">
        <v>13</v>
      </c>
      <c r="J1779" s="1" t="s">
        <v>480</v>
      </c>
      <c r="K1779" s="3">
        <v>3.408564814814815E-2</v>
      </c>
      <c r="L1779" s="1" t="s">
        <v>5565</v>
      </c>
      <c r="M1779" s="1" t="s">
        <v>16</v>
      </c>
    </row>
    <row r="1780" spans="1:13" x14ac:dyDescent="0.3">
      <c r="A1780">
        <v>1779</v>
      </c>
      <c r="B1780" s="1" t="s">
        <v>10</v>
      </c>
      <c r="C1780" s="2">
        <v>42834.431944444441</v>
      </c>
      <c r="D1780" s="2"/>
      <c r="E1780" s="3">
        <v>3.3784722222222223E-2</v>
      </c>
      <c r="F1780" s="1" t="s">
        <v>13</v>
      </c>
      <c r="G1780" s="1" t="s">
        <v>5570</v>
      </c>
      <c r="H1780" s="1" t="str">
        <f>IF(ISNUMBER(SEARCH("Episode",ViewingActivityRaw[[#This Row],[Title]])),"SERIE","MOVIE")</f>
        <v>SERIE</v>
      </c>
      <c r="I1780" s="1" t="s">
        <v>13</v>
      </c>
      <c r="J1780" s="1" t="s">
        <v>480</v>
      </c>
      <c r="K1780" s="3">
        <v>3.5937499999999997E-2</v>
      </c>
      <c r="L1780" s="1" t="s">
        <v>5571</v>
      </c>
      <c r="M1780" s="1" t="s">
        <v>16</v>
      </c>
    </row>
    <row r="1781" spans="1:13" x14ac:dyDescent="0.3">
      <c r="A1781">
        <v>1780</v>
      </c>
      <c r="B1781" s="1" t="s">
        <v>10</v>
      </c>
      <c r="C1781" s="2">
        <v>42835.923611111109</v>
      </c>
      <c r="D1781" s="2"/>
      <c r="E1781" s="3">
        <v>2.8055555555555556E-2</v>
      </c>
      <c r="F1781" s="1" t="s">
        <v>13</v>
      </c>
      <c r="G1781" s="1" t="s">
        <v>5560</v>
      </c>
      <c r="H1781" s="1" t="str">
        <f>IF(ISNUMBER(SEARCH("Episode",ViewingActivityRaw[[#This Row],[Title]])),"SERIE","MOVIE")</f>
        <v>SERIE</v>
      </c>
      <c r="I1781" s="1" t="s">
        <v>13</v>
      </c>
      <c r="J1781" s="1" t="s">
        <v>480</v>
      </c>
      <c r="K1781" s="3">
        <v>3.0393518518518518E-2</v>
      </c>
      <c r="L1781" s="1" t="s">
        <v>3818</v>
      </c>
      <c r="M1781" s="1" t="s">
        <v>16</v>
      </c>
    </row>
    <row r="1782" spans="1:13" x14ac:dyDescent="0.3">
      <c r="A1782">
        <v>1781</v>
      </c>
      <c r="B1782" s="1" t="s">
        <v>10</v>
      </c>
      <c r="C1782" s="2">
        <v>42837.856944444444</v>
      </c>
      <c r="D1782" s="2"/>
      <c r="E1782" s="3">
        <v>3.4421296296296297E-2</v>
      </c>
      <c r="F1782" s="1" t="s">
        <v>13</v>
      </c>
      <c r="G1782" s="1" t="s">
        <v>5558</v>
      </c>
      <c r="H1782" s="1" t="str">
        <f>IF(ISNUMBER(SEARCH("Episode",ViewingActivityRaw[[#This Row],[Title]])),"SERIE","MOVIE")</f>
        <v>SERIE</v>
      </c>
      <c r="I1782" s="1" t="s">
        <v>13</v>
      </c>
      <c r="J1782" s="1" t="s">
        <v>2956</v>
      </c>
      <c r="K1782" s="3">
        <v>3.6076388888888887E-2</v>
      </c>
      <c r="L1782" s="1" t="s">
        <v>5559</v>
      </c>
      <c r="M1782" s="1" t="s">
        <v>16</v>
      </c>
    </row>
    <row r="1783" spans="1:13" x14ac:dyDescent="0.3">
      <c r="A1783">
        <v>1782</v>
      </c>
      <c r="B1783" s="1" t="s">
        <v>10</v>
      </c>
      <c r="C1783" s="2">
        <v>42834.875</v>
      </c>
      <c r="D1783" s="2"/>
      <c r="E1783" s="3">
        <v>3.2766203703703707E-2</v>
      </c>
      <c r="F1783" s="1" t="s">
        <v>13</v>
      </c>
      <c r="G1783" s="1" t="s">
        <v>5566</v>
      </c>
      <c r="H1783" s="1" t="str">
        <f>IF(ISNUMBER(SEARCH("Episode",ViewingActivityRaw[[#This Row],[Title]])),"SERIE","MOVIE")</f>
        <v>SERIE</v>
      </c>
      <c r="I1783" s="1" t="s">
        <v>13</v>
      </c>
      <c r="J1783" s="1" t="s">
        <v>480</v>
      </c>
      <c r="K1783" s="3">
        <v>3.4942129629629629E-2</v>
      </c>
      <c r="L1783" s="1" t="s">
        <v>611</v>
      </c>
      <c r="M1783" s="1" t="s">
        <v>16</v>
      </c>
    </row>
    <row r="1784" spans="1:13" x14ac:dyDescent="0.3">
      <c r="A1784">
        <v>1783</v>
      </c>
      <c r="B1784" s="1" t="s">
        <v>10</v>
      </c>
      <c r="C1784" s="2">
        <v>42833.877083333333</v>
      </c>
      <c r="D1784" s="2"/>
      <c r="E1784" s="3">
        <v>3.1550925925925927E-2</v>
      </c>
      <c r="F1784" s="1" t="s">
        <v>13</v>
      </c>
      <c r="G1784" s="1" t="s">
        <v>5572</v>
      </c>
      <c r="H1784" s="1" t="str">
        <f>IF(ISNUMBER(SEARCH("Episode",ViewingActivityRaw[[#This Row],[Title]])),"SERIE","MOVIE")</f>
        <v>SERIE</v>
      </c>
      <c r="I1784" s="1" t="s">
        <v>13</v>
      </c>
      <c r="J1784" s="1" t="s">
        <v>480</v>
      </c>
      <c r="K1784" s="3">
        <v>3.3541666666666664E-2</v>
      </c>
      <c r="L1784" s="1" t="s">
        <v>5573</v>
      </c>
      <c r="M1784" s="1" t="s">
        <v>16</v>
      </c>
    </row>
    <row r="1785" spans="1:13" x14ac:dyDescent="0.3">
      <c r="A1785">
        <v>1784</v>
      </c>
      <c r="B1785" s="1" t="s">
        <v>10</v>
      </c>
      <c r="C1785" s="2">
        <v>42833.811111111114</v>
      </c>
      <c r="D1785" s="2"/>
      <c r="E1785" s="3">
        <v>3.2569444444444443E-2</v>
      </c>
      <c r="F1785" s="1" t="s">
        <v>13</v>
      </c>
      <c r="G1785" s="1" t="s">
        <v>5576</v>
      </c>
      <c r="H1785" s="1" t="str">
        <f>IF(ISNUMBER(SEARCH("Episode",ViewingActivityRaw[[#This Row],[Title]])),"SERIE","MOVIE")</f>
        <v>SERIE</v>
      </c>
      <c r="I1785" s="1" t="s">
        <v>13</v>
      </c>
      <c r="J1785" s="1" t="s">
        <v>480</v>
      </c>
      <c r="K1785" s="3">
        <v>3.2650462962962964E-2</v>
      </c>
      <c r="L1785" s="1" t="s">
        <v>5240</v>
      </c>
      <c r="M1785" s="1" t="s">
        <v>16</v>
      </c>
    </row>
    <row r="1786" spans="1:13" x14ac:dyDescent="0.3">
      <c r="A1786">
        <v>1785</v>
      </c>
      <c r="B1786" s="1" t="s">
        <v>10</v>
      </c>
      <c r="C1786" s="2">
        <v>42835.85833333333</v>
      </c>
      <c r="D1786" s="2"/>
      <c r="E1786" s="3">
        <v>3.2314814814814817E-2</v>
      </c>
      <c r="F1786" s="1" t="s">
        <v>13</v>
      </c>
      <c r="G1786" s="1" t="s">
        <v>5563</v>
      </c>
      <c r="H1786" s="1" t="str">
        <f>IF(ISNUMBER(SEARCH("Episode",ViewingActivityRaw[[#This Row],[Title]])),"SERIE","MOVIE")</f>
        <v>SERIE</v>
      </c>
      <c r="I1786" s="1" t="s">
        <v>13</v>
      </c>
      <c r="J1786" s="1" t="s">
        <v>480</v>
      </c>
      <c r="K1786" s="3">
        <v>3.2326388888888891E-2</v>
      </c>
      <c r="L1786" s="1" t="s">
        <v>3476</v>
      </c>
      <c r="M1786" s="1" t="s">
        <v>16</v>
      </c>
    </row>
    <row r="1787" spans="1:13" x14ac:dyDescent="0.3">
      <c r="A1787">
        <v>1786</v>
      </c>
      <c r="B1787" s="1" t="s">
        <v>10</v>
      </c>
      <c r="C1787" s="2">
        <v>42833.844444444447</v>
      </c>
      <c r="D1787" s="2"/>
      <c r="E1787" s="3">
        <v>3.2395833333333332E-2</v>
      </c>
      <c r="F1787" s="1" t="s">
        <v>13</v>
      </c>
      <c r="G1787" s="1" t="s">
        <v>5574</v>
      </c>
      <c r="H1787" s="1" t="str">
        <f>IF(ISNUMBER(SEARCH("Episode",ViewingActivityRaw[[#This Row],[Title]])),"SERIE","MOVIE")</f>
        <v>SERIE</v>
      </c>
      <c r="I1787" s="1" t="s">
        <v>13</v>
      </c>
      <c r="J1787" s="1" t="s">
        <v>480</v>
      </c>
      <c r="K1787" s="3">
        <v>3.2418981481481479E-2</v>
      </c>
      <c r="L1787" s="1" t="s">
        <v>5575</v>
      </c>
      <c r="M1787" s="1" t="s">
        <v>16</v>
      </c>
    </row>
    <row r="1788" spans="1:13" x14ac:dyDescent="0.3">
      <c r="A1788">
        <v>1787</v>
      </c>
      <c r="B1788" s="1" t="s">
        <v>10</v>
      </c>
      <c r="C1788" s="2">
        <v>43115.762499999997</v>
      </c>
      <c r="D1788" s="2"/>
      <c r="E1788" s="3">
        <v>3.8634259259259257E-2</v>
      </c>
      <c r="F1788" s="1" t="s">
        <v>13</v>
      </c>
      <c r="G1788" s="1" t="s">
        <v>5032</v>
      </c>
      <c r="H1788" s="1" t="str">
        <f>IF(ISNUMBER(SEARCH("Episode",ViewingActivityRaw[[#This Row],[Title]])),"SERIE","MOVIE")</f>
        <v>SERIE</v>
      </c>
      <c r="I1788" s="1" t="s">
        <v>13</v>
      </c>
      <c r="J1788" s="1" t="s">
        <v>480</v>
      </c>
      <c r="K1788" s="3">
        <v>3.8622685185185184E-2</v>
      </c>
      <c r="L1788" s="1" t="s">
        <v>5033</v>
      </c>
      <c r="M1788" s="1" t="s">
        <v>16</v>
      </c>
    </row>
    <row r="1789" spans="1:13" x14ac:dyDescent="0.3">
      <c r="A1789">
        <v>1788</v>
      </c>
      <c r="B1789" s="1" t="s">
        <v>10</v>
      </c>
      <c r="C1789" s="2">
        <v>42848.738888888889</v>
      </c>
      <c r="D1789" s="2"/>
      <c r="E1789" s="3">
        <v>3.4027777777777776E-3</v>
      </c>
      <c r="F1789" s="1" t="s">
        <v>13</v>
      </c>
      <c r="G1789" s="1" t="s">
        <v>5544</v>
      </c>
      <c r="H1789" s="1" t="str">
        <f>IF(ISNUMBER(SEARCH("Episode",ViewingActivityRaw[[#This Row],[Title]])),"SERIE","MOVIE")</f>
        <v>SERIE</v>
      </c>
      <c r="I1789" s="1" t="s">
        <v>13</v>
      </c>
      <c r="J1789" s="1" t="s">
        <v>480</v>
      </c>
      <c r="K1789" s="3">
        <v>3.414351851851852E-3</v>
      </c>
      <c r="L1789" s="1" t="s">
        <v>5545</v>
      </c>
      <c r="M1789" s="1" t="s">
        <v>16</v>
      </c>
    </row>
    <row r="1790" spans="1:13" x14ac:dyDescent="0.3">
      <c r="A1790">
        <v>1789</v>
      </c>
      <c r="B1790" s="1" t="s">
        <v>10</v>
      </c>
      <c r="C1790" s="2">
        <v>42847.777083333334</v>
      </c>
      <c r="D1790" s="2"/>
      <c r="E1790" s="3">
        <v>2.2569444444444444E-2</v>
      </c>
      <c r="F1790" s="1" t="s">
        <v>13</v>
      </c>
      <c r="G1790" s="1" t="s">
        <v>5548</v>
      </c>
      <c r="H1790" s="1" t="str">
        <f>IF(ISNUMBER(SEARCH("Episode",ViewingActivityRaw[[#This Row],[Title]])),"SERIE","MOVIE")</f>
        <v>SERIE</v>
      </c>
      <c r="I1790" s="1" t="s">
        <v>13</v>
      </c>
      <c r="J1790" s="1" t="s">
        <v>480</v>
      </c>
      <c r="K1790" s="3">
        <v>3.515046296296296E-2</v>
      </c>
      <c r="L1790" s="1" t="s">
        <v>5549</v>
      </c>
      <c r="M1790" s="1" t="s">
        <v>16</v>
      </c>
    </row>
    <row r="1791" spans="1:13" x14ac:dyDescent="0.3">
      <c r="A1791">
        <v>1790</v>
      </c>
      <c r="B1791" s="1" t="s">
        <v>10</v>
      </c>
      <c r="C1791" s="2">
        <v>42848.763194444444</v>
      </c>
      <c r="D1791" s="2"/>
      <c r="E1791" s="3">
        <v>3.3449074074074076E-2</v>
      </c>
      <c r="F1791" s="1" t="s">
        <v>13</v>
      </c>
      <c r="G1791" s="1" t="s">
        <v>5541</v>
      </c>
      <c r="H1791" s="1" t="str">
        <f>IF(ISNUMBER(SEARCH("Episode",ViewingActivityRaw[[#This Row],[Title]])),"SERIE","MOVIE")</f>
        <v>SERIE</v>
      </c>
      <c r="I1791" s="1" t="s">
        <v>13</v>
      </c>
      <c r="J1791" s="1" t="s">
        <v>480</v>
      </c>
      <c r="K1791" s="3">
        <v>3.5891203703703703E-2</v>
      </c>
      <c r="L1791" s="1" t="s">
        <v>1147</v>
      </c>
      <c r="M1791" s="1" t="s">
        <v>16</v>
      </c>
    </row>
    <row r="1792" spans="1:13" x14ac:dyDescent="0.3">
      <c r="A1792">
        <v>1791</v>
      </c>
      <c r="B1792" s="1" t="s">
        <v>10</v>
      </c>
      <c r="C1792" s="2">
        <v>42847.831250000003</v>
      </c>
      <c r="D1792" s="2"/>
      <c r="E1792" s="3">
        <v>3.1828703703703706E-2</v>
      </c>
      <c r="F1792" s="1" t="s">
        <v>13</v>
      </c>
      <c r="G1792" s="1" t="s">
        <v>5546</v>
      </c>
      <c r="H1792" s="1" t="str">
        <f>IF(ISNUMBER(SEARCH("Episode",ViewingActivityRaw[[#This Row],[Title]])),"SERIE","MOVIE")</f>
        <v>SERIE</v>
      </c>
      <c r="I1792" s="1" t="s">
        <v>13</v>
      </c>
      <c r="J1792" s="1" t="s">
        <v>480</v>
      </c>
      <c r="K1792" s="3">
        <v>3.4282407407407407E-2</v>
      </c>
      <c r="L1792" s="1" t="s">
        <v>3492</v>
      </c>
      <c r="M1792" s="1" t="s">
        <v>16</v>
      </c>
    </row>
    <row r="1793" spans="1:13" x14ac:dyDescent="0.3">
      <c r="A1793">
        <v>1792</v>
      </c>
      <c r="B1793" s="1" t="s">
        <v>10</v>
      </c>
      <c r="C1793" s="2">
        <v>42848.797222222223</v>
      </c>
      <c r="D1793" s="2"/>
      <c r="E1793" s="3">
        <v>3.8935185185185184E-2</v>
      </c>
      <c r="F1793" s="1" t="s">
        <v>13</v>
      </c>
      <c r="G1793" s="1" t="s">
        <v>5540</v>
      </c>
      <c r="H1793" s="1" t="str">
        <f>IF(ISNUMBER(SEARCH("Episode",ViewingActivityRaw[[#This Row],[Title]])),"SERIE","MOVIE")</f>
        <v>SERIE</v>
      </c>
      <c r="I1793" s="1" t="s">
        <v>13</v>
      </c>
      <c r="J1793" s="1" t="s">
        <v>480</v>
      </c>
      <c r="K1793" s="3">
        <v>4.103009259259259E-2</v>
      </c>
      <c r="L1793" s="1" t="s">
        <v>1992</v>
      </c>
      <c r="M1793" s="1" t="s">
        <v>16</v>
      </c>
    </row>
    <row r="1794" spans="1:13" x14ac:dyDescent="0.3">
      <c r="A1794">
        <v>1793</v>
      </c>
      <c r="B1794" s="1" t="s">
        <v>10</v>
      </c>
      <c r="C1794" s="2">
        <v>42847.800694444442</v>
      </c>
      <c r="D1794" s="2"/>
      <c r="E1794" s="3">
        <v>2.9467592592592594E-2</v>
      </c>
      <c r="F1794" s="1" t="s">
        <v>13</v>
      </c>
      <c r="G1794" s="1" t="s">
        <v>5547</v>
      </c>
      <c r="H1794" s="1" t="str">
        <f>IF(ISNUMBER(SEARCH("Episode",ViewingActivityRaw[[#This Row],[Title]])),"SERIE","MOVIE")</f>
        <v>SERIE</v>
      </c>
      <c r="I1794" s="1" t="s">
        <v>13</v>
      </c>
      <c r="J1794" s="1" t="s">
        <v>480</v>
      </c>
      <c r="K1794" s="3">
        <v>3.1643518518518515E-2</v>
      </c>
      <c r="L1794" s="1" t="s">
        <v>2754</v>
      </c>
      <c r="M1794" s="1" t="s">
        <v>16</v>
      </c>
    </row>
    <row r="1795" spans="1:13" x14ac:dyDescent="0.3">
      <c r="A1795">
        <v>1794</v>
      </c>
      <c r="B1795" s="1" t="s">
        <v>10</v>
      </c>
      <c r="C1795" s="2">
        <v>42838.822916666664</v>
      </c>
      <c r="D1795" s="2"/>
      <c r="E1795" s="3">
        <v>2.7569444444444445E-2</v>
      </c>
      <c r="F1795" s="1" t="s">
        <v>13</v>
      </c>
      <c r="G1795" s="1" t="s">
        <v>5557</v>
      </c>
      <c r="H1795" s="1" t="str">
        <f>IF(ISNUMBER(SEARCH("Episode",ViewingActivityRaw[[#This Row],[Title]])),"SERIE","MOVIE")</f>
        <v>SERIE</v>
      </c>
      <c r="I1795" s="1" t="s">
        <v>13</v>
      </c>
      <c r="J1795" s="1" t="s">
        <v>480</v>
      </c>
      <c r="K1795" s="3">
        <v>3.3657407407407407E-2</v>
      </c>
      <c r="L1795" s="1" t="s">
        <v>2136</v>
      </c>
      <c r="M1795" s="1" t="s">
        <v>16</v>
      </c>
    </row>
    <row r="1796" spans="1:13" x14ac:dyDescent="0.3">
      <c r="A1796">
        <v>1795</v>
      </c>
      <c r="B1796" s="1" t="s">
        <v>10</v>
      </c>
      <c r="C1796" s="2">
        <v>42846.815972222219</v>
      </c>
      <c r="D1796" s="2"/>
      <c r="E1796" s="3">
        <v>2.5127314814814814E-2</v>
      </c>
      <c r="F1796" s="1" t="s">
        <v>13</v>
      </c>
      <c r="G1796" s="1" t="s">
        <v>5552</v>
      </c>
      <c r="H1796" s="1" t="str">
        <f>IF(ISNUMBER(SEARCH("Episode",ViewingActivityRaw[[#This Row],[Title]])),"SERIE","MOVIE")</f>
        <v>SERIE</v>
      </c>
      <c r="I1796" s="1" t="s">
        <v>13</v>
      </c>
      <c r="J1796" s="1" t="s">
        <v>5550</v>
      </c>
      <c r="K1796" s="3">
        <v>4.0358796296296295E-2</v>
      </c>
      <c r="L1796" s="1" t="s">
        <v>5553</v>
      </c>
      <c r="M1796" s="1" t="s">
        <v>16</v>
      </c>
    </row>
    <row r="1797" spans="1:13" x14ac:dyDescent="0.3">
      <c r="A1797">
        <v>1796</v>
      </c>
      <c r="B1797" s="1" t="s">
        <v>10</v>
      </c>
      <c r="C1797" s="2">
        <v>42848.75277777778</v>
      </c>
      <c r="D1797" s="2"/>
      <c r="E1797" s="3">
        <v>1.0069444444444445E-2</v>
      </c>
      <c r="F1797" s="1" t="s">
        <v>13</v>
      </c>
      <c r="G1797" s="1" t="s">
        <v>5542</v>
      </c>
      <c r="H1797" s="1" t="str">
        <f>IF(ISNUMBER(SEARCH("Episode",ViewingActivityRaw[[#This Row],[Title]])),"SERIE","MOVIE")</f>
        <v>SERIE</v>
      </c>
      <c r="I1797" s="1" t="s">
        <v>13</v>
      </c>
      <c r="J1797" s="1" t="s">
        <v>480</v>
      </c>
      <c r="K1797" s="3">
        <v>3.7824074074074072E-2</v>
      </c>
      <c r="L1797" s="1" t="s">
        <v>5543</v>
      </c>
      <c r="M1797" s="1" t="s">
        <v>16</v>
      </c>
    </row>
    <row r="1798" spans="1:13" x14ac:dyDescent="0.3">
      <c r="A1798">
        <v>1797</v>
      </c>
      <c r="B1798" s="1" t="s">
        <v>10</v>
      </c>
      <c r="C1798" s="2">
        <v>42845.833333333336</v>
      </c>
      <c r="D1798" s="2"/>
      <c r="E1798" s="3">
        <v>1.9444444444444445E-2</v>
      </c>
      <c r="F1798" s="1" t="s">
        <v>13</v>
      </c>
      <c r="G1798" s="1" t="s">
        <v>5555</v>
      </c>
      <c r="H1798" s="1" t="str">
        <f>IF(ISNUMBER(SEARCH("Episode",ViewingActivityRaw[[#This Row],[Title]])),"SERIE","MOVIE")</f>
        <v>SERIE</v>
      </c>
      <c r="I1798" s="1" t="s">
        <v>13</v>
      </c>
      <c r="J1798" s="1" t="s">
        <v>480</v>
      </c>
      <c r="K1798" s="3">
        <v>3.3171296296296296E-2</v>
      </c>
      <c r="L1798" s="1" t="s">
        <v>5556</v>
      </c>
      <c r="M1798" s="1" t="s">
        <v>16</v>
      </c>
    </row>
    <row r="1799" spans="1:13" x14ac:dyDescent="0.3">
      <c r="A1799">
        <v>1798</v>
      </c>
      <c r="B1799" s="1" t="s">
        <v>10</v>
      </c>
      <c r="C1799" s="2">
        <v>42846.841666666667</v>
      </c>
      <c r="D1799" s="2"/>
      <c r="E1799" s="3">
        <v>3.1307870370370368E-2</v>
      </c>
      <c r="F1799" s="1" t="s">
        <v>13</v>
      </c>
      <c r="G1799" s="1" t="s">
        <v>5551</v>
      </c>
      <c r="H1799" s="1" t="str">
        <f>IF(ISNUMBER(SEARCH("Episode",ViewingActivityRaw[[#This Row],[Title]])),"SERIE","MOVIE")</f>
        <v>SERIE</v>
      </c>
      <c r="I1799" s="1" t="s">
        <v>13</v>
      </c>
      <c r="J1799" s="1" t="s">
        <v>5550</v>
      </c>
      <c r="K1799" s="3">
        <v>3.3587962962962965E-2</v>
      </c>
      <c r="L1799" s="1" t="s">
        <v>5275</v>
      </c>
      <c r="M1799" s="1" t="s">
        <v>16</v>
      </c>
    </row>
    <row r="1800" spans="1:13" x14ac:dyDescent="0.3">
      <c r="A1800">
        <v>1799</v>
      </c>
      <c r="B1800" s="1" t="s">
        <v>10</v>
      </c>
      <c r="C1800" s="2">
        <v>43116.884722222225</v>
      </c>
      <c r="D1800" s="2"/>
      <c r="E1800" s="3">
        <v>3.2002314814814817E-2</v>
      </c>
      <c r="F1800" s="1" t="s">
        <v>13</v>
      </c>
      <c r="G1800" s="1" t="s">
        <v>5025</v>
      </c>
      <c r="H1800" s="1" t="str">
        <f>IF(ISNUMBER(SEARCH("Episode",ViewingActivityRaw[[#This Row],[Title]])),"SERIE","MOVIE")</f>
        <v>SERIE</v>
      </c>
      <c r="I1800" s="1" t="s">
        <v>13</v>
      </c>
      <c r="J1800" s="1" t="s">
        <v>480</v>
      </c>
      <c r="K1800" s="3">
        <v>3.3113425925925928E-2</v>
      </c>
      <c r="L1800" s="1" t="s">
        <v>5026</v>
      </c>
      <c r="M1800" s="1" t="s">
        <v>16</v>
      </c>
    </row>
    <row r="1801" spans="1:13" x14ac:dyDescent="0.3">
      <c r="A1801">
        <v>1800</v>
      </c>
      <c r="B1801" s="1" t="s">
        <v>10</v>
      </c>
      <c r="C1801" s="2">
        <v>43118.798611111109</v>
      </c>
      <c r="D1801" s="2"/>
      <c r="E1801" s="3">
        <v>3.6331018518518519E-2</v>
      </c>
      <c r="F1801" s="1" t="s">
        <v>13</v>
      </c>
      <c r="G1801" s="1" t="s">
        <v>5019</v>
      </c>
      <c r="H1801" s="1" t="str">
        <f>IF(ISNUMBER(SEARCH("Episode",ViewingActivityRaw[[#This Row],[Title]])),"SERIE","MOVIE")</f>
        <v>SERIE</v>
      </c>
      <c r="I1801" s="1" t="s">
        <v>13</v>
      </c>
      <c r="J1801" s="1" t="s">
        <v>480</v>
      </c>
      <c r="K1801" s="3">
        <v>3.6342592592592593E-2</v>
      </c>
      <c r="L1801" s="1" t="s">
        <v>5020</v>
      </c>
      <c r="M1801" s="1" t="s">
        <v>16</v>
      </c>
    </row>
    <row r="1802" spans="1:13" x14ac:dyDescent="0.3">
      <c r="A1802">
        <v>1801</v>
      </c>
      <c r="B1802" s="1" t="s">
        <v>10</v>
      </c>
      <c r="C1802" s="2">
        <v>43119.793055555558</v>
      </c>
      <c r="D1802" s="2"/>
      <c r="E1802" s="3">
        <v>3.5208333333333335E-2</v>
      </c>
      <c r="F1802" s="1" t="s">
        <v>13</v>
      </c>
      <c r="G1802" s="1" t="s">
        <v>5013</v>
      </c>
      <c r="H1802" s="1" t="str">
        <f>IF(ISNUMBER(SEARCH("Episode",ViewingActivityRaw[[#This Row],[Title]])),"SERIE","MOVIE")</f>
        <v>SERIE</v>
      </c>
      <c r="I1802" s="1" t="s">
        <v>13</v>
      </c>
      <c r="J1802" s="1" t="s">
        <v>480</v>
      </c>
      <c r="K1802" s="3">
        <v>3.5219907407407408E-2</v>
      </c>
      <c r="L1802" s="1" t="s">
        <v>5014</v>
      </c>
      <c r="M1802" s="1" t="s">
        <v>16</v>
      </c>
    </row>
    <row r="1803" spans="1:13" x14ac:dyDescent="0.3">
      <c r="A1803">
        <v>1802</v>
      </c>
      <c r="B1803" s="1" t="s">
        <v>10</v>
      </c>
      <c r="C1803" s="2">
        <v>43117.865972222222</v>
      </c>
      <c r="D1803" s="2"/>
      <c r="E1803" s="3">
        <v>2.9976851851851852E-2</v>
      </c>
      <c r="F1803" s="1" t="s">
        <v>13</v>
      </c>
      <c r="G1803" s="1" t="s">
        <v>5024</v>
      </c>
      <c r="H1803" s="1" t="str">
        <f>IF(ISNUMBER(SEARCH("Episode",ViewingActivityRaw[[#This Row],[Title]])),"SERIE","MOVIE")</f>
        <v>SERIE</v>
      </c>
      <c r="I1803" s="1" t="s">
        <v>13</v>
      </c>
      <c r="J1803" s="1" t="s">
        <v>480</v>
      </c>
      <c r="K1803" s="3">
        <v>2.9988425925925925E-2</v>
      </c>
      <c r="L1803" s="1" t="s">
        <v>2838</v>
      </c>
      <c r="M1803" s="1" t="s">
        <v>16</v>
      </c>
    </row>
    <row r="1804" spans="1:13" x14ac:dyDescent="0.3">
      <c r="A1804">
        <v>1803</v>
      </c>
      <c r="B1804" s="1" t="s">
        <v>10</v>
      </c>
      <c r="C1804" s="2">
        <v>43115.868055555555</v>
      </c>
      <c r="D1804" s="2"/>
      <c r="E1804" s="3">
        <v>3.2581018518518516E-2</v>
      </c>
      <c r="F1804" s="1" t="s">
        <v>13</v>
      </c>
      <c r="G1804" s="1" t="s">
        <v>5031</v>
      </c>
      <c r="H1804" s="1" t="str">
        <f>IF(ISNUMBER(SEARCH("Episode",ViewingActivityRaw[[#This Row],[Title]])),"SERIE","MOVIE")</f>
        <v>SERIE</v>
      </c>
      <c r="I1804" s="1" t="s">
        <v>13</v>
      </c>
      <c r="J1804" s="1" t="s">
        <v>480</v>
      </c>
      <c r="K1804" s="3">
        <v>3.2789351851851854E-2</v>
      </c>
      <c r="L1804" s="1" t="s">
        <v>83</v>
      </c>
      <c r="M1804" s="1" t="s">
        <v>16</v>
      </c>
    </row>
    <row r="1805" spans="1:13" x14ac:dyDescent="0.3">
      <c r="A1805">
        <v>1804</v>
      </c>
      <c r="B1805" s="1" t="s">
        <v>10</v>
      </c>
      <c r="C1805" s="2">
        <v>43117.929166666669</v>
      </c>
      <c r="D1805" s="2"/>
      <c r="E1805" s="3">
        <v>3.3055555555555553E-2</v>
      </c>
      <c r="F1805" s="1" t="s">
        <v>13</v>
      </c>
      <c r="G1805" s="1" t="s">
        <v>5021</v>
      </c>
      <c r="H1805" s="1" t="str">
        <f>IF(ISNUMBER(SEARCH("Episode",ViewingActivityRaw[[#This Row],[Title]])),"SERIE","MOVIE")</f>
        <v>SERIE</v>
      </c>
      <c r="I1805" s="1" t="s">
        <v>13</v>
      </c>
      <c r="J1805" s="1" t="s">
        <v>480</v>
      </c>
      <c r="K1805" s="3">
        <v>3.4178240740740738E-2</v>
      </c>
      <c r="L1805" s="1" t="s">
        <v>5022</v>
      </c>
      <c r="M1805" s="1" t="s">
        <v>16</v>
      </c>
    </row>
    <row r="1806" spans="1:13" x14ac:dyDescent="0.3">
      <c r="A1806">
        <v>1805</v>
      </c>
      <c r="B1806" s="1" t="s">
        <v>10</v>
      </c>
      <c r="C1806" s="2">
        <v>43118.90347222222</v>
      </c>
      <c r="D1806" s="2"/>
      <c r="E1806" s="3">
        <v>2.9953703703703705E-2</v>
      </c>
      <c r="F1806" s="1" t="s">
        <v>13</v>
      </c>
      <c r="G1806" s="1" t="s">
        <v>5015</v>
      </c>
      <c r="H1806" s="1" t="str">
        <f>IF(ISNUMBER(SEARCH("Episode",ViewingActivityRaw[[#This Row],[Title]])),"SERIE","MOVIE")</f>
        <v>SERIE</v>
      </c>
      <c r="I1806" s="1" t="s">
        <v>13</v>
      </c>
      <c r="J1806" s="1" t="s">
        <v>480</v>
      </c>
      <c r="K1806" s="3">
        <v>3.1041666666666665E-2</v>
      </c>
      <c r="L1806" s="1" t="s">
        <v>2204</v>
      </c>
      <c r="M1806" s="1" t="s">
        <v>16</v>
      </c>
    </row>
    <row r="1807" spans="1:13" x14ac:dyDescent="0.3">
      <c r="A1807">
        <v>1806</v>
      </c>
      <c r="B1807" s="1" t="s">
        <v>10</v>
      </c>
      <c r="C1807" s="2">
        <v>43118.835416666669</v>
      </c>
      <c r="D1807" s="2"/>
      <c r="E1807" s="3">
        <v>3.0451388888888889E-2</v>
      </c>
      <c r="F1807" s="1" t="s">
        <v>13</v>
      </c>
      <c r="G1807" s="1" t="s">
        <v>5018</v>
      </c>
      <c r="H1807" s="1" t="str">
        <f>IF(ISNUMBER(SEARCH("Episode",ViewingActivityRaw[[#This Row],[Title]])),"SERIE","MOVIE")</f>
        <v>SERIE</v>
      </c>
      <c r="I1807" s="1" t="s">
        <v>13</v>
      </c>
      <c r="J1807" s="1" t="s">
        <v>480</v>
      </c>
      <c r="K1807" s="3">
        <v>3.15625E-2</v>
      </c>
      <c r="L1807" s="1" t="s">
        <v>3478</v>
      </c>
      <c r="M1807" s="1" t="s">
        <v>16</v>
      </c>
    </row>
    <row r="1808" spans="1:13" x14ac:dyDescent="0.3">
      <c r="A1808">
        <v>1807</v>
      </c>
      <c r="B1808" s="1" t="s">
        <v>10</v>
      </c>
      <c r="C1808" s="2">
        <v>43116.847916666666</v>
      </c>
      <c r="D1808" s="2"/>
      <c r="E1808" s="3">
        <v>3.2997685185185185E-2</v>
      </c>
      <c r="F1808" s="1" t="s">
        <v>13</v>
      </c>
      <c r="G1808" s="1" t="s">
        <v>5027</v>
      </c>
      <c r="H1808" s="1" t="str">
        <f>IF(ISNUMBER(SEARCH("Episode",ViewingActivityRaw[[#This Row],[Title]])),"SERIE","MOVIE")</f>
        <v>SERIE</v>
      </c>
      <c r="I1808" s="1" t="s">
        <v>13</v>
      </c>
      <c r="J1808" s="1" t="s">
        <v>480</v>
      </c>
      <c r="K1808" s="3">
        <v>3.3090277777777781E-2</v>
      </c>
      <c r="L1808" s="1" t="s">
        <v>5028</v>
      </c>
      <c r="M1808" s="1" t="s">
        <v>16</v>
      </c>
    </row>
    <row r="1809" spans="1:13" x14ac:dyDescent="0.3">
      <c r="A1809">
        <v>1808</v>
      </c>
      <c r="B1809" s="1" t="s">
        <v>10</v>
      </c>
      <c r="C1809" s="2">
        <v>43118.865972222222</v>
      </c>
      <c r="D1809" s="2"/>
      <c r="E1809" s="3">
        <v>3.3506944444444443E-2</v>
      </c>
      <c r="F1809" s="1" t="s">
        <v>13</v>
      </c>
      <c r="G1809" s="1" t="s">
        <v>5016</v>
      </c>
      <c r="H1809" s="1" t="str">
        <f>IF(ISNUMBER(SEARCH("Episode",ViewingActivityRaw[[#This Row],[Title]])),"SERIE","MOVIE")</f>
        <v>SERIE</v>
      </c>
      <c r="I1809" s="1" t="s">
        <v>13</v>
      </c>
      <c r="J1809" s="1" t="s">
        <v>480</v>
      </c>
      <c r="K1809" s="3">
        <v>3.4606481481481481E-2</v>
      </c>
      <c r="L1809" s="1" t="s">
        <v>5017</v>
      </c>
      <c r="M1809" s="1" t="s">
        <v>16</v>
      </c>
    </row>
    <row r="1810" spans="1:13" x14ac:dyDescent="0.3">
      <c r="A1810">
        <v>1809</v>
      </c>
      <c r="B1810" s="1" t="s">
        <v>10</v>
      </c>
      <c r="C1810" s="2">
        <v>43115.908333333333</v>
      </c>
      <c r="D1810" s="2"/>
      <c r="E1810" s="3">
        <v>3.6006944444444446E-2</v>
      </c>
      <c r="F1810" s="1" t="s">
        <v>13</v>
      </c>
      <c r="G1810" s="1" t="s">
        <v>5029</v>
      </c>
      <c r="H1810" s="1" t="str">
        <f>IF(ISNUMBER(SEARCH("Episode",ViewingActivityRaw[[#This Row],[Title]])),"SERIE","MOVIE")</f>
        <v>SERIE</v>
      </c>
      <c r="I1810" s="1" t="s">
        <v>13</v>
      </c>
      <c r="J1810" s="1" t="s">
        <v>480</v>
      </c>
      <c r="K1810" s="3">
        <v>3.709490740740741E-2</v>
      </c>
      <c r="L1810" s="1" t="s">
        <v>5030</v>
      </c>
      <c r="M1810" s="1" t="s">
        <v>16</v>
      </c>
    </row>
    <row r="1811" spans="1:13" x14ac:dyDescent="0.3">
      <c r="A1811">
        <v>1810</v>
      </c>
      <c r="B1811" s="1" t="s">
        <v>10</v>
      </c>
      <c r="C1811" s="2">
        <v>43117.896527777775</v>
      </c>
      <c r="D1811" s="2"/>
      <c r="E1811" s="3">
        <v>3.0150462962962962E-2</v>
      </c>
      <c r="F1811" s="1" t="s">
        <v>13</v>
      </c>
      <c r="G1811" s="1" t="s">
        <v>5023</v>
      </c>
      <c r="H1811" s="1" t="str">
        <f>IF(ISNUMBER(SEARCH("Episode",ViewingActivityRaw[[#This Row],[Title]])),"SERIE","MOVIE")</f>
        <v>SERIE</v>
      </c>
      <c r="I1811" s="1" t="s">
        <v>13</v>
      </c>
      <c r="J1811" s="1" t="s">
        <v>480</v>
      </c>
      <c r="K1811" s="3">
        <v>3.125E-2</v>
      </c>
      <c r="L1811" s="1" t="s">
        <v>630</v>
      </c>
      <c r="M1811" s="1" t="s">
        <v>16</v>
      </c>
    </row>
    <row r="1812" spans="1:13" x14ac:dyDescent="0.3">
      <c r="A1812">
        <v>1811</v>
      </c>
      <c r="B1812" s="1" t="s">
        <v>10</v>
      </c>
      <c r="C1812" s="2">
        <v>44489.78125</v>
      </c>
      <c r="D1812" s="2"/>
      <c r="E1812" s="3">
        <v>5.9259259259259256E-3</v>
      </c>
      <c r="F1812" s="1" t="s">
        <v>13</v>
      </c>
      <c r="G1812" s="1" t="s">
        <v>557</v>
      </c>
      <c r="H1812" s="1" t="str">
        <f>IF(ISNUMBER(SEARCH("Episode",ViewingActivityRaw[[#This Row],[Title]])),"SERIE","MOVIE")</f>
        <v>SERIE</v>
      </c>
      <c r="I1812" s="1" t="s">
        <v>13</v>
      </c>
      <c r="J1812" s="1" t="s">
        <v>14</v>
      </c>
      <c r="K1812" s="3">
        <v>5.9259259259259256E-3</v>
      </c>
      <c r="L1812" s="1" t="s">
        <v>558</v>
      </c>
      <c r="M1812" s="1" t="s">
        <v>16</v>
      </c>
    </row>
    <row r="1813" spans="1:13" x14ac:dyDescent="0.3">
      <c r="A1813">
        <v>1812</v>
      </c>
      <c r="B1813" s="1" t="s">
        <v>10</v>
      </c>
      <c r="C1813" s="2">
        <v>43861.77847222222</v>
      </c>
      <c r="D1813" s="2"/>
      <c r="E1813" s="3">
        <v>1.4328703703703703E-2</v>
      </c>
      <c r="F1813" s="1" t="s">
        <v>13</v>
      </c>
      <c r="G1813" s="1" t="s">
        <v>3157</v>
      </c>
      <c r="H1813" s="1" t="str">
        <f>IF(ISNUMBER(SEARCH("Episode",ViewingActivityRaw[[#This Row],[Title]])),"SERIE","MOVIE")</f>
        <v>SERIE</v>
      </c>
      <c r="I1813" s="1" t="s">
        <v>13</v>
      </c>
      <c r="J1813" s="1" t="s">
        <v>14</v>
      </c>
      <c r="K1813" s="3">
        <v>1.4328703703703703E-2</v>
      </c>
      <c r="L1813" s="1" t="s">
        <v>1467</v>
      </c>
      <c r="M1813" s="1" t="s">
        <v>16</v>
      </c>
    </row>
    <row r="1814" spans="1:13" x14ac:dyDescent="0.3">
      <c r="A1814">
        <v>1813</v>
      </c>
      <c r="B1814" s="1" t="s">
        <v>10</v>
      </c>
      <c r="C1814" s="2">
        <v>41874.281944444447</v>
      </c>
      <c r="D1814" s="2"/>
      <c r="E1814" s="3">
        <v>3.7037037037037035E-4</v>
      </c>
      <c r="F1814" s="1" t="s">
        <v>13</v>
      </c>
      <c r="G1814" s="1" t="s">
        <v>6732</v>
      </c>
      <c r="H1814" s="1" t="str">
        <f>IF(ISNUMBER(SEARCH("Episode",ViewingActivityRaw[[#This Row],[Title]])),"SERIE","MOVIE")</f>
        <v>SERIE</v>
      </c>
      <c r="I1814" s="1" t="s">
        <v>13</v>
      </c>
      <c r="J1814" s="1" t="s">
        <v>6379</v>
      </c>
      <c r="K1814" s="3">
        <v>3.7037037037037035E-4</v>
      </c>
      <c r="L1814" s="1" t="s">
        <v>238</v>
      </c>
      <c r="M1814" s="1" t="s">
        <v>16</v>
      </c>
    </row>
    <row r="1815" spans="1:13" x14ac:dyDescent="0.3">
      <c r="A1815">
        <v>1814</v>
      </c>
      <c r="B1815" s="1" t="s">
        <v>10</v>
      </c>
      <c r="C1815" s="2">
        <v>41874.281944444447</v>
      </c>
      <c r="D1815" s="2"/>
      <c r="E1815" s="3">
        <v>2.1296296296296298E-3</v>
      </c>
      <c r="F1815" s="1" t="s">
        <v>13</v>
      </c>
      <c r="G1815" s="1" t="s">
        <v>6730</v>
      </c>
      <c r="H1815" s="1" t="str">
        <f>IF(ISNUMBER(SEARCH("Episode",ViewingActivityRaw[[#This Row],[Title]])),"SERIE","MOVIE")</f>
        <v>SERIE</v>
      </c>
      <c r="I1815" s="1" t="s">
        <v>13</v>
      </c>
      <c r="J1815" s="1" t="s">
        <v>6379</v>
      </c>
      <c r="K1815" s="3">
        <v>2.1296296296296298E-3</v>
      </c>
      <c r="L1815" s="1" t="s">
        <v>6731</v>
      </c>
      <c r="M1815" s="1" t="s">
        <v>16</v>
      </c>
    </row>
    <row r="1816" spans="1:13" x14ac:dyDescent="0.3">
      <c r="A1816">
        <v>1815</v>
      </c>
      <c r="B1816" s="1" t="s">
        <v>10</v>
      </c>
      <c r="C1816" s="2">
        <v>41874.284722222219</v>
      </c>
      <c r="D1816" s="2"/>
      <c r="E1816" s="3">
        <v>3.2754629629629631E-3</v>
      </c>
      <c r="F1816" s="1" t="s">
        <v>13</v>
      </c>
      <c r="G1816" s="1" t="s">
        <v>6728</v>
      </c>
      <c r="H1816" s="1" t="str">
        <f>IF(ISNUMBER(SEARCH("Episode",ViewingActivityRaw[[#This Row],[Title]])),"SERIE","MOVIE")</f>
        <v>SERIE</v>
      </c>
      <c r="I1816" s="1" t="s">
        <v>13</v>
      </c>
      <c r="J1816" s="1" t="s">
        <v>6379</v>
      </c>
      <c r="K1816" s="3">
        <v>3.2754629629629631E-3</v>
      </c>
      <c r="L1816" s="1" t="s">
        <v>6729</v>
      </c>
      <c r="M1816" s="1" t="s">
        <v>16</v>
      </c>
    </row>
    <row r="1817" spans="1:13" x14ac:dyDescent="0.3">
      <c r="A1817">
        <v>1816</v>
      </c>
      <c r="B1817" s="1" t="s">
        <v>10</v>
      </c>
      <c r="C1817" s="2">
        <v>41874.568055555559</v>
      </c>
      <c r="D1817" s="2"/>
      <c r="E1817" s="3">
        <v>1.755787037037037E-2</v>
      </c>
      <c r="F1817" s="1" t="s">
        <v>13</v>
      </c>
      <c r="G1817" s="1" t="s">
        <v>6727</v>
      </c>
      <c r="H1817" s="1" t="str">
        <f>IF(ISNUMBER(SEARCH("Episode",ViewingActivityRaw[[#This Row],[Title]])),"SERIE","MOVIE")</f>
        <v>SERIE</v>
      </c>
      <c r="I1817" s="1" t="s">
        <v>13</v>
      </c>
      <c r="J1817" s="1" t="s">
        <v>6662</v>
      </c>
      <c r="K1817" s="3">
        <v>3.4143518518518517E-2</v>
      </c>
      <c r="L1817" s="1" t="s">
        <v>5818</v>
      </c>
      <c r="M1817" s="1" t="s">
        <v>16</v>
      </c>
    </row>
    <row r="1818" spans="1:13" x14ac:dyDescent="0.3">
      <c r="A1818">
        <v>1817</v>
      </c>
      <c r="B1818" s="1" t="s">
        <v>10</v>
      </c>
      <c r="C1818" s="2">
        <v>41874.586111111108</v>
      </c>
      <c r="D1818" s="2"/>
      <c r="E1818" s="3">
        <v>3.1875000000000001E-2</v>
      </c>
      <c r="F1818" s="1" t="s">
        <v>13</v>
      </c>
      <c r="G1818" s="1" t="s">
        <v>6726</v>
      </c>
      <c r="H1818" s="1" t="str">
        <f>IF(ISNUMBER(SEARCH("Episode",ViewingActivityRaw[[#This Row],[Title]])),"SERIE","MOVIE")</f>
        <v>SERIE</v>
      </c>
      <c r="I1818" s="1" t="s">
        <v>13</v>
      </c>
      <c r="J1818" s="1" t="s">
        <v>6662</v>
      </c>
      <c r="K1818" s="3">
        <v>3.1944444444444442E-2</v>
      </c>
      <c r="L1818" s="1" t="s">
        <v>275</v>
      </c>
      <c r="M1818" s="1" t="s">
        <v>16</v>
      </c>
    </row>
    <row r="1819" spans="1:13" x14ac:dyDescent="0.3">
      <c r="A1819">
        <v>1818</v>
      </c>
      <c r="B1819" s="1" t="s">
        <v>10</v>
      </c>
      <c r="C1819" s="2">
        <v>41874.623611111114</v>
      </c>
      <c r="D1819" s="2"/>
      <c r="E1819" s="3">
        <v>3.1296296296296294E-2</v>
      </c>
      <c r="F1819" s="1" t="s">
        <v>13</v>
      </c>
      <c r="G1819" s="1" t="s">
        <v>6725</v>
      </c>
      <c r="H1819" s="1" t="str">
        <f>IF(ISNUMBER(SEARCH("Episode",ViewingActivityRaw[[#This Row],[Title]])),"SERIE","MOVIE")</f>
        <v>SERIE</v>
      </c>
      <c r="I1819" s="1" t="s">
        <v>13</v>
      </c>
      <c r="J1819" s="1" t="s">
        <v>6662</v>
      </c>
      <c r="K1819" s="3">
        <v>3.2708333333333332E-2</v>
      </c>
      <c r="L1819" s="1" t="s">
        <v>4543</v>
      </c>
      <c r="M1819" s="1" t="s">
        <v>16</v>
      </c>
    </row>
    <row r="1820" spans="1:13" x14ac:dyDescent="0.3">
      <c r="A1820">
        <v>1819</v>
      </c>
      <c r="B1820" s="1" t="s">
        <v>10</v>
      </c>
      <c r="C1820" s="2">
        <v>41874.655555555553</v>
      </c>
      <c r="D1820" s="2"/>
      <c r="E1820" s="3">
        <v>3.4479166666666665E-2</v>
      </c>
      <c r="F1820" s="1" t="s">
        <v>13</v>
      </c>
      <c r="G1820" s="1" t="s">
        <v>6724</v>
      </c>
      <c r="H1820" s="1" t="str">
        <f>IF(ISNUMBER(SEARCH("Episode",ViewingActivityRaw[[#This Row],[Title]])),"SERIE","MOVIE")</f>
        <v>SERIE</v>
      </c>
      <c r="I1820" s="1" t="s">
        <v>13</v>
      </c>
      <c r="J1820" s="1" t="s">
        <v>6662</v>
      </c>
      <c r="K1820" s="3">
        <v>3.4548611111111113E-2</v>
      </c>
      <c r="L1820" s="1" t="s">
        <v>5277</v>
      </c>
      <c r="M1820" s="1" t="s">
        <v>16</v>
      </c>
    </row>
    <row r="1821" spans="1:13" x14ac:dyDescent="0.3">
      <c r="A1821">
        <v>1820</v>
      </c>
      <c r="B1821" s="1" t="s">
        <v>10</v>
      </c>
      <c r="C1821" s="2">
        <v>41874.695833333331</v>
      </c>
      <c r="D1821" s="2"/>
      <c r="E1821" s="3">
        <v>3.1724537037037037E-2</v>
      </c>
      <c r="F1821" s="1" t="s">
        <v>13</v>
      </c>
      <c r="G1821" s="1" t="s">
        <v>6723</v>
      </c>
      <c r="H1821" s="1" t="str">
        <f>IF(ISNUMBER(SEARCH("Episode",ViewingActivityRaw[[#This Row],[Title]])),"SERIE","MOVIE")</f>
        <v>SERIE</v>
      </c>
      <c r="I1821" s="1" t="s">
        <v>13</v>
      </c>
      <c r="J1821" s="1" t="s">
        <v>6662</v>
      </c>
      <c r="K1821" s="3">
        <v>3.2175925925925927E-2</v>
      </c>
      <c r="L1821" s="1" t="s">
        <v>4228</v>
      </c>
      <c r="M1821" s="1" t="s">
        <v>16</v>
      </c>
    </row>
    <row r="1822" spans="1:13" x14ac:dyDescent="0.3">
      <c r="A1822">
        <v>1821</v>
      </c>
      <c r="B1822" s="1" t="s">
        <v>10</v>
      </c>
      <c r="C1822" s="2">
        <v>41875.967361111114</v>
      </c>
      <c r="D1822" s="2"/>
      <c r="E1822" s="3">
        <v>3.5532407407407409E-3</v>
      </c>
      <c r="F1822" s="1" t="s">
        <v>13</v>
      </c>
      <c r="G1822" s="1" t="s">
        <v>6722</v>
      </c>
      <c r="H1822" s="1" t="str">
        <f>IF(ISNUMBER(SEARCH("Episode",ViewingActivityRaw[[#This Row],[Title]])),"SERIE","MOVIE")</f>
        <v>SERIE</v>
      </c>
      <c r="I1822" s="1" t="s">
        <v>13</v>
      </c>
      <c r="J1822" s="1" t="s">
        <v>6379</v>
      </c>
      <c r="K1822" s="3">
        <v>3.1273148148148147E-2</v>
      </c>
      <c r="L1822" s="1" t="s">
        <v>1135</v>
      </c>
      <c r="M1822" s="1" t="s">
        <v>16</v>
      </c>
    </row>
    <row r="1823" spans="1:13" x14ac:dyDescent="0.3">
      <c r="A1823">
        <v>1822</v>
      </c>
      <c r="B1823" s="1" t="s">
        <v>10</v>
      </c>
      <c r="C1823" s="2">
        <v>41876.47152777778</v>
      </c>
      <c r="D1823" s="2"/>
      <c r="E1823" s="3">
        <v>2.5127314814814814E-2</v>
      </c>
      <c r="F1823" s="1" t="s">
        <v>13</v>
      </c>
      <c r="G1823" s="1" t="s">
        <v>6720</v>
      </c>
      <c r="H1823" s="1" t="str">
        <f>IF(ISNUMBER(SEARCH("Episode",ViewingActivityRaw[[#This Row],[Title]])),"SERIE","MOVIE")</f>
        <v>SERIE</v>
      </c>
      <c r="I1823" s="1" t="s">
        <v>13</v>
      </c>
      <c r="J1823" s="1" t="s">
        <v>6662</v>
      </c>
      <c r="K1823" s="3">
        <v>3.2719907407407406E-2</v>
      </c>
      <c r="L1823" s="1" t="s">
        <v>6721</v>
      </c>
      <c r="M1823" s="1" t="s">
        <v>16</v>
      </c>
    </row>
    <row r="1824" spans="1:13" x14ac:dyDescent="0.3">
      <c r="A1824">
        <v>1823</v>
      </c>
      <c r="B1824" s="1" t="s">
        <v>10</v>
      </c>
      <c r="C1824" s="2">
        <v>41876.503472222219</v>
      </c>
      <c r="D1824" s="2"/>
      <c r="E1824" s="3">
        <v>3.3865740740740738E-2</v>
      </c>
      <c r="F1824" s="1" t="s">
        <v>13</v>
      </c>
      <c r="G1824" s="1" t="s">
        <v>6718</v>
      </c>
      <c r="H1824" s="1" t="str">
        <f>IF(ISNUMBER(SEARCH("Episode",ViewingActivityRaw[[#This Row],[Title]])),"SERIE","MOVIE")</f>
        <v>SERIE</v>
      </c>
      <c r="I1824" s="1" t="s">
        <v>13</v>
      </c>
      <c r="J1824" s="1" t="s">
        <v>6662</v>
      </c>
      <c r="K1824" s="3">
        <v>3.3935185185185186E-2</v>
      </c>
      <c r="L1824" s="1" t="s">
        <v>6719</v>
      </c>
      <c r="M1824" s="1" t="s">
        <v>16</v>
      </c>
    </row>
    <row r="1825" spans="1:13" x14ac:dyDescent="0.3">
      <c r="A1825">
        <v>1824</v>
      </c>
      <c r="B1825" s="1" t="s">
        <v>10</v>
      </c>
      <c r="C1825" s="2">
        <v>41876.636805555558</v>
      </c>
      <c r="D1825" s="2"/>
      <c r="E1825" s="3">
        <v>1.0254629629629629E-2</v>
      </c>
      <c r="F1825" s="1" t="s">
        <v>13</v>
      </c>
      <c r="G1825" s="1" t="s">
        <v>6716</v>
      </c>
      <c r="H1825" s="1" t="str">
        <f>IF(ISNUMBER(SEARCH("Episode",ViewingActivityRaw[[#This Row],[Title]])),"SERIE","MOVIE")</f>
        <v>SERIE</v>
      </c>
      <c r="I1825" s="1" t="s">
        <v>13</v>
      </c>
      <c r="J1825" s="1" t="s">
        <v>6662</v>
      </c>
      <c r="K1825" s="3">
        <v>3.5763888888888887E-2</v>
      </c>
      <c r="L1825" s="1" t="s">
        <v>6717</v>
      </c>
      <c r="M1825" s="1" t="s">
        <v>16</v>
      </c>
    </row>
    <row r="1826" spans="1:13" x14ac:dyDescent="0.3">
      <c r="A1826">
        <v>1825</v>
      </c>
      <c r="B1826" s="1" t="s">
        <v>10</v>
      </c>
      <c r="C1826" s="2">
        <v>41876.649305555555</v>
      </c>
      <c r="D1826" s="2"/>
      <c r="E1826" s="3">
        <v>3.1157407407407408E-2</v>
      </c>
      <c r="F1826" s="1" t="s">
        <v>13</v>
      </c>
      <c r="G1826" s="1" t="s">
        <v>6715</v>
      </c>
      <c r="H1826" s="1" t="str">
        <f>IF(ISNUMBER(SEARCH("Episode",ViewingActivityRaw[[#This Row],[Title]])),"SERIE","MOVIE")</f>
        <v>SERIE</v>
      </c>
      <c r="I1826" s="1" t="s">
        <v>13</v>
      </c>
      <c r="J1826" s="1" t="s">
        <v>6662</v>
      </c>
      <c r="K1826" s="3">
        <v>3.1331018518518522E-2</v>
      </c>
      <c r="L1826" s="1" t="s">
        <v>499</v>
      </c>
      <c r="M1826" s="1" t="s">
        <v>16</v>
      </c>
    </row>
    <row r="1827" spans="1:13" x14ac:dyDescent="0.3">
      <c r="A1827">
        <v>1826</v>
      </c>
      <c r="B1827" s="1" t="s">
        <v>10</v>
      </c>
      <c r="C1827" s="2">
        <v>41876.926388888889</v>
      </c>
      <c r="D1827" s="2"/>
      <c r="E1827" s="3">
        <v>7.0601851851851847E-4</v>
      </c>
      <c r="F1827" s="1" t="s">
        <v>13</v>
      </c>
      <c r="G1827" s="1" t="s">
        <v>6714</v>
      </c>
      <c r="H1827" s="1" t="str">
        <f>IF(ISNUMBER(SEARCH("Episode",ViewingActivityRaw[[#This Row],[Title]])),"SERIE","MOVIE")</f>
        <v>SERIE</v>
      </c>
      <c r="I1827" s="1" t="s">
        <v>13</v>
      </c>
      <c r="J1827" s="1" t="s">
        <v>6379</v>
      </c>
      <c r="K1827" s="3">
        <v>7.0601851851851847E-4</v>
      </c>
      <c r="L1827" s="1" t="s">
        <v>155</v>
      </c>
      <c r="M1827" s="1" t="s">
        <v>16</v>
      </c>
    </row>
    <row r="1828" spans="1:13" x14ac:dyDescent="0.3">
      <c r="A1828">
        <v>1827</v>
      </c>
      <c r="B1828" s="1" t="s">
        <v>10</v>
      </c>
      <c r="C1828" s="2">
        <v>41956.856249999997</v>
      </c>
      <c r="D1828" s="2"/>
      <c r="E1828" s="3">
        <v>1.3657407407407407E-3</v>
      </c>
      <c r="F1828" s="1" t="s">
        <v>13</v>
      </c>
      <c r="G1828" s="1" t="s">
        <v>6673</v>
      </c>
      <c r="H1828" s="1" t="str">
        <f>IF(ISNUMBER(SEARCH("Episode",ViewingActivityRaw[[#This Row],[Title]])),"SERIE","MOVIE")</f>
        <v>SERIE</v>
      </c>
      <c r="I1828" s="1" t="s">
        <v>13</v>
      </c>
      <c r="J1828" s="1" t="s">
        <v>6662</v>
      </c>
      <c r="K1828" s="3">
        <v>3.0451388888888889E-2</v>
      </c>
      <c r="L1828" s="1" t="s">
        <v>4442</v>
      </c>
      <c r="M1828" s="1" t="s">
        <v>16</v>
      </c>
    </row>
    <row r="1829" spans="1:13" x14ac:dyDescent="0.3">
      <c r="A1829">
        <v>1828</v>
      </c>
      <c r="B1829" s="1" t="s">
        <v>10</v>
      </c>
      <c r="C1829" s="2">
        <v>41954.843055555553</v>
      </c>
      <c r="D1829" s="2"/>
      <c r="E1829" s="3">
        <v>3.0532407407407407E-2</v>
      </c>
      <c r="F1829" s="1" t="s">
        <v>13</v>
      </c>
      <c r="G1829" s="1" t="s">
        <v>6677</v>
      </c>
      <c r="H1829" s="1" t="str">
        <f>IF(ISNUMBER(SEARCH("Episode",ViewingActivityRaw[[#This Row],[Title]])),"SERIE","MOVIE")</f>
        <v>SERIE</v>
      </c>
      <c r="I1829" s="1" t="s">
        <v>13</v>
      </c>
      <c r="J1829" s="1" t="s">
        <v>6662</v>
      </c>
      <c r="K1829" s="3">
        <v>3.0532407407407407E-2</v>
      </c>
      <c r="L1829" s="1" t="s">
        <v>4022</v>
      </c>
      <c r="M1829" s="1" t="s">
        <v>16</v>
      </c>
    </row>
    <row r="1830" spans="1:13" x14ac:dyDescent="0.3">
      <c r="A1830">
        <v>1829</v>
      </c>
      <c r="B1830" s="1" t="s">
        <v>10</v>
      </c>
      <c r="C1830" s="2">
        <v>41953.9375</v>
      </c>
      <c r="D1830" s="2"/>
      <c r="E1830" s="3">
        <v>3.0092592592592591E-2</v>
      </c>
      <c r="F1830" s="1" t="s">
        <v>13</v>
      </c>
      <c r="G1830" s="1" t="s">
        <v>6678</v>
      </c>
      <c r="H1830" s="1" t="str">
        <f>IF(ISNUMBER(SEARCH("Episode",ViewingActivityRaw[[#This Row],[Title]])),"SERIE","MOVIE")</f>
        <v>SERIE</v>
      </c>
      <c r="I1830" s="1" t="s">
        <v>13</v>
      </c>
      <c r="J1830" s="1" t="s">
        <v>6662</v>
      </c>
      <c r="K1830" s="3">
        <v>3.0092592592592591E-2</v>
      </c>
      <c r="L1830" s="1" t="s">
        <v>6006</v>
      </c>
      <c r="M1830" s="1" t="s">
        <v>16</v>
      </c>
    </row>
    <row r="1831" spans="1:13" x14ac:dyDescent="0.3">
      <c r="A1831">
        <v>1830</v>
      </c>
      <c r="B1831" s="1" t="s">
        <v>10</v>
      </c>
      <c r="C1831" s="2">
        <v>41945.854861111111</v>
      </c>
      <c r="D1831" s="2"/>
      <c r="E1831" s="3">
        <v>3.0138888888888889E-2</v>
      </c>
      <c r="F1831" s="1" t="s">
        <v>13</v>
      </c>
      <c r="G1831" s="1" t="s">
        <v>6686</v>
      </c>
      <c r="H1831" s="1" t="str">
        <f>IF(ISNUMBER(SEARCH("Episode",ViewingActivityRaw[[#This Row],[Title]])),"SERIE","MOVIE")</f>
        <v>SERIE</v>
      </c>
      <c r="I1831" s="1" t="s">
        <v>13</v>
      </c>
      <c r="J1831" s="1" t="s">
        <v>6662</v>
      </c>
      <c r="K1831" s="3">
        <v>3.037037037037037E-2</v>
      </c>
      <c r="L1831" s="1" t="s">
        <v>4189</v>
      </c>
      <c r="M1831" s="1" t="s">
        <v>16</v>
      </c>
    </row>
    <row r="1832" spans="1:13" x14ac:dyDescent="0.3">
      <c r="A1832">
        <v>1831</v>
      </c>
      <c r="B1832" s="1" t="s">
        <v>10</v>
      </c>
      <c r="C1832" s="2">
        <v>41952.79791666667</v>
      </c>
      <c r="D1832" s="2"/>
      <c r="E1832" s="3">
        <v>3.0115740740740742E-2</v>
      </c>
      <c r="F1832" s="1" t="s">
        <v>13</v>
      </c>
      <c r="G1832" s="1" t="s">
        <v>6680</v>
      </c>
      <c r="H1832" s="1" t="str">
        <f>IF(ISNUMBER(SEARCH("Episode",ViewingActivityRaw[[#This Row],[Title]])),"SERIE","MOVIE")</f>
        <v>SERIE</v>
      </c>
      <c r="I1832" s="1" t="s">
        <v>13</v>
      </c>
      <c r="J1832" s="1" t="s">
        <v>6662</v>
      </c>
      <c r="K1832" s="3">
        <v>3.033564814814815E-2</v>
      </c>
      <c r="L1832" s="1" t="s">
        <v>3769</v>
      </c>
      <c r="M1832" s="1" t="s">
        <v>16</v>
      </c>
    </row>
    <row r="1833" spans="1:13" x14ac:dyDescent="0.3">
      <c r="A1833">
        <v>1832</v>
      </c>
      <c r="B1833" s="1" t="s">
        <v>10</v>
      </c>
      <c r="C1833" s="2">
        <v>41946.629861111112</v>
      </c>
      <c r="D1833" s="2"/>
      <c r="E1833" s="3">
        <v>3.0092592592592591E-2</v>
      </c>
      <c r="F1833" s="1" t="s">
        <v>13</v>
      </c>
      <c r="G1833" s="1" t="s">
        <v>6682</v>
      </c>
      <c r="H1833" s="1" t="str">
        <f>IF(ISNUMBER(SEARCH("Episode",ViewingActivityRaw[[#This Row],[Title]])),"SERIE","MOVIE")</f>
        <v>SERIE</v>
      </c>
      <c r="I1833" s="1" t="s">
        <v>13</v>
      </c>
      <c r="J1833" s="1" t="s">
        <v>6662</v>
      </c>
      <c r="K1833" s="3">
        <v>3.0150462962962962E-2</v>
      </c>
      <c r="L1833" s="1" t="s">
        <v>2150</v>
      </c>
      <c r="M1833" s="1" t="s">
        <v>16</v>
      </c>
    </row>
    <row r="1834" spans="1:13" x14ac:dyDescent="0.3">
      <c r="A1834">
        <v>1833</v>
      </c>
      <c r="B1834" s="1" t="s">
        <v>10</v>
      </c>
      <c r="C1834" s="2">
        <v>41945.916666666664</v>
      </c>
      <c r="D1834" s="2"/>
      <c r="E1834" s="3">
        <v>2.9930555555555554E-2</v>
      </c>
      <c r="F1834" s="1" t="s">
        <v>13</v>
      </c>
      <c r="G1834" s="1" t="s">
        <v>6684</v>
      </c>
      <c r="H1834" s="1" t="str">
        <f>IF(ISNUMBER(SEARCH("Episode",ViewingActivityRaw[[#This Row],[Title]])),"SERIE","MOVIE")</f>
        <v>SERIE</v>
      </c>
      <c r="I1834" s="1" t="s">
        <v>13</v>
      </c>
      <c r="J1834" s="1" t="s">
        <v>6662</v>
      </c>
      <c r="K1834" s="3">
        <v>3.0300925925925926E-2</v>
      </c>
      <c r="L1834" s="1" t="s">
        <v>3809</v>
      </c>
      <c r="M1834" s="1" t="s">
        <v>16</v>
      </c>
    </row>
    <row r="1835" spans="1:13" x14ac:dyDescent="0.3">
      <c r="A1835">
        <v>1834</v>
      </c>
      <c r="B1835" s="1" t="s">
        <v>10</v>
      </c>
      <c r="C1835" s="2">
        <v>41954.913888888892</v>
      </c>
      <c r="D1835" s="2"/>
      <c r="E1835" s="3">
        <v>3.0474537037037036E-2</v>
      </c>
      <c r="F1835" s="1" t="s">
        <v>13</v>
      </c>
      <c r="G1835" s="1" t="s">
        <v>6675</v>
      </c>
      <c r="H1835" s="1" t="str">
        <f>IF(ISNUMBER(SEARCH("Episode",ViewingActivityRaw[[#This Row],[Title]])),"SERIE","MOVIE")</f>
        <v>SERIE</v>
      </c>
      <c r="I1835" s="1" t="s">
        <v>13</v>
      </c>
      <c r="J1835" s="1" t="s">
        <v>6662</v>
      </c>
      <c r="K1835" s="3">
        <v>3.0474537037037036E-2</v>
      </c>
      <c r="L1835" s="1" t="s">
        <v>22</v>
      </c>
      <c r="M1835" s="1" t="s">
        <v>16</v>
      </c>
    </row>
    <row r="1836" spans="1:13" x14ac:dyDescent="0.3">
      <c r="A1836">
        <v>1835</v>
      </c>
      <c r="B1836" s="1" t="s">
        <v>10</v>
      </c>
      <c r="C1836" s="2">
        <v>41952.732638888891</v>
      </c>
      <c r="D1836" s="2"/>
      <c r="E1836" s="3">
        <v>3.1377314814814816E-2</v>
      </c>
      <c r="F1836" s="1" t="s">
        <v>13</v>
      </c>
      <c r="G1836" s="1" t="s">
        <v>6681</v>
      </c>
      <c r="H1836" s="1" t="str">
        <f>IF(ISNUMBER(SEARCH("Episode",ViewingActivityRaw[[#This Row],[Title]])),"SERIE","MOVIE")</f>
        <v>SERIE</v>
      </c>
      <c r="I1836" s="1" t="s">
        <v>13</v>
      </c>
      <c r="J1836" s="1" t="s">
        <v>6662</v>
      </c>
      <c r="K1836" s="3">
        <v>3.0543981481481481E-2</v>
      </c>
      <c r="L1836" s="1" t="s">
        <v>5261</v>
      </c>
      <c r="M1836" s="1" t="s">
        <v>16</v>
      </c>
    </row>
    <row r="1837" spans="1:13" x14ac:dyDescent="0.3">
      <c r="A1837">
        <v>1836</v>
      </c>
      <c r="B1837" s="1" t="s">
        <v>10</v>
      </c>
      <c r="C1837" s="2">
        <v>41959.897222222222</v>
      </c>
      <c r="D1837" s="2"/>
      <c r="E1837" s="3">
        <v>3.3622685185185186E-2</v>
      </c>
      <c r="F1837" s="1" t="s">
        <v>13</v>
      </c>
      <c r="G1837" s="1" t="s">
        <v>6669</v>
      </c>
      <c r="H1837" s="1" t="str">
        <f>IF(ISNUMBER(SEARCH("Episode",ViewingActivityRaw[[#This Row],[Title]])),"SERIE","MOVIE")</f>
        <v>SERIE</v>
      </c>
      <c r="I1837" s="1" t="s">
        <v>13</v>
      </c>
      <c r="J1837" s="1" t="s">
        <v>6662</v>
      </c>
      <c r="K1837" s="3">
        <v>3.0416666666666668E-2</v>
      </c>
      <c r="L1837" s="1" t="s">
        <v>2280</v>
      </c>
      <c r="M1837" s="1" t="s">
        <v>16</v>
      </c>
    </row>
    <row r="1838" spans="1:13" x14ac:dyDescent="0.3">
      <c r="A1838">
        <v>1837</v>
      </c>
      <c r="B1838" s="1" t="s">
        <v>10</v>
      </c>
      <c r="C1838" s="2">
        <v>41956.857638888891</v>
      </c>
      <c r="D1838" s="2"/>
      <c r="E1838" s="3">
        <v>3.0358796296296297E-2</v>
      </c>
      <c r="F1838" s="1" t="s">
        <v>13</v>
      </c>
      <c r="G1838" s="1" t="s">
        <v>6672</v>
      </c>
      <c r="H1838" s="1" t="str">
        <f>IF(ISNUMBER(SEARCH("Episode",ViewingActivityRaw[[#This Row],[Title]])),"SERIE","MOVIE")</f>
        <v>SERIE</v>
      </c>
      <c r="I1838" s="1" t="s">
        <v>13</v>
      </c>
      <c r="J1838" s="1" t="s">
        <v>6662</v>
      </c>
      <c r="K1838" s="3">
        <v>3.0428240740740742E-2</v>
      </c>
      <c r="L1838" s="1" t="s">
        <v>24</v>
      </c>
      <c r="M1838" s="1" t="s">
        <v>16</v>
      </c>
    </row>
    <row r="1839" spans="1:13" x14ac:dyDescent="0.3">
      <c r="A1839">
        <v>1838</v>
      </c>
      <c r="B1839" s="1" t="s">
        <v>10</v>
      </c>
      <c r="C1839" s="2">
        <v>41957.976388888892</v>
      </c>
      <c r="D1839" s="2"/>
      <c r="E1839" s="3">
        <v>4.1666666666666669E-4</v>
      </c>
      <c r="F1839" s="1" t="s">
        <v>13</v>
      </c>
      <c r="G1839" s="1" t="s">
        <v>6671</v>
      </c>
      <c r="H1839" s="1" t="str">
        <f>IF(ISNUMBER(SEARCH("Episode",ViewingActivityRaw[[#This Row],[Title]])),"SERIE","MOVIE")</f>
        <v>SERIE</v>
      </c>
      <c r="I1839" s="1" t="s">
        <v>13</v>
      </c>
      <c r="J1839" s="1" t="s">
        <v>6662</v>
      </c>
      <c r="K1839" s="3">
        <v>4.1666666666666669E-4</v>
      </c>
      <c r="L1839" s="1" t="s">
        <v>212</v>
      </c>
      <c r="M1839" s="1" t="s">
        <v>16</v>
      </c>
    </row>
    <row r="1840" spans="1:13" x14ac:dyDescent="0.3">
      <c r="A1840">
        <v>1839</v>
      </c>
      <c r="B1840" s="1" t="s">
        <v>10</v>
      </c>
      <c r="C1840" s="2">
        <v>41945.819444444445</v>
      </c>
      <c r="D1840" s="2"/>
      <c r="E1840" s="3">
        <v>3.0023148148148149E-2</v>
      </c>
      <c r="F1840" s="1" t="s">
        <v>13</v>
      </c>
      <c r="G1840" s="1" t="s">
        <v>6687</v>
      </c>
      <c r="H1840" s="1" t="str">
        <f>IF(ISNUMBER(SEARCH("Episode",ViewingActivityRaw[[#This Row],[Title]])),"SERIE","MOVIE")</f>
        <v>SERIE</v>
      </c>
      <c r="I1840" s="1" t="s">
        <v>13</v>
      </c>
      <c r="J1840" s="1" t="s">
        <v>6662</v>
      </c>
      <c r="K1840" s="3">
        <v>3.0023148148148149E-2</v>
      </c>
      <c r="L1840" s="1" t="s">
        <v>5696</v>
      </c>
      <c r="M1840" s="1" t="s">
        <v>16</v>
      </c>
    </row>
    <row r="1841" spans="1:13" x14ac:dyDescent="0.3">
      <c r="A1841">
        <v>1840</v>
      </c>
      <c r="B1841" s="1" t="s">
        <v>10</v>
      </c>
      <c r="C1841" s="2">
        <v>41954.883333333331</v>
      </c>
      <c r="D1841" s="2"/>
      <c r="E1841" s="3">
        <v>3.033564814814815E-2</v>
      </c>
      <c r="F1841" s="1" t="s">
        <v>13</v>
      </c>
      <c r="G1841" s="1" t="s">
        <v>6676</v>
      </c>
      <c r="H1841" s="1" t="str">
        <f>IF(ISNUMBER(SEARCH("Episode",ViewingActivityRaw[[#This Row],[Title]])),"SERIE","MOVIE")</f>
        <v>SERIE</v>
      </c>
      <c r="I1841" s="1" t="s">
        <v>13</v>
      </c>
      <c r="J1841" s="1" t="s">
        <v>6662</v>
      </c>
      <c r="K1841" s="3">
        <v>3.0543981481481481E-2</v>
      </c>
      <c r="L1841" s="1" t="s">
        <v>5261</v>
      </c>
      <c r="M1841" s="1" t="s">
        <v>16</v>
      </c>
    </row>
    <row r="1842" spans="1:13" x14ac:dyDescent="0.3">
      <c r="A1842">
        <v>1841</v>
      </c>
      <c r="B1842" s="1" t="s">
        <v>10</v>
      </c>
      <c r="C1842" s="2">
        <v>41945.789583333331</v>
      </c>
      <c r="D1842" s="2"/>
      <c r="E1842" s="3">
        <v>3.0393518518518518E-2</v>
      </c>
      <c r="F1842" s="1" t="s">
        <v>13</v>
      </c>
      <c r="G1842" s="1" t="s">
        <v>6688</v>
      </c>
      <c r="H1842" s="1" t="str">
        <f>IF(ISNUMBER(SEARCH("Episode",ViewingActivityRaw[[#This Row],[Title]])),"SERIE","MOVIE")</f>
        <v>SERIE</v>
      </c>
      <c r="I1842" s="1" t="s">
        <v>13</v>
      </c>
      <c r="J1842" s="1" t="s">
        <v>6662</v>
      </c>
      <c r="K1842" s="3">
        <v>3.0462962962962963E-2</v>
      </c>
      <c r="L1842" s="1" t="s">
        <v>4529</v>
      </c>
      <c r="M1842" s="1" t="s">
        <v>16</v>
      </c>
    </row>
    <row r="1843" spans="1:13" x14ac:dyDescent="0.3">
      <c r="A1843">
        <v>1842</v>
      </c>
      <c r="B1843" s="1" t="s">
        <v>10</v>
      </c>
      <c r="C1843" s="2">
        <v>41945.788888888892</v>
      </c>
      <c r="D1843" s="2"/>
      <c r="E1843" s="3">
        <v>9.2592592592592588E-5</v>
      </c>
      <c r="F1843" s="1" t="s">
        <v>13</v>
      </c>
      <c r="G1843" s="1" t="s">
        <v>6689</v>
      </c>
      <c r="H1843" s="1" t="str">
        <f>IF(ISNUMBER(SEARCH("Episode",ViewingActivityRaw[[#This Row],[Title]])),"SERIE","MOVIE")</f>
        <v>SERIE</v>
      </c>
      <c r="I1843" s="1" t="s">
        <v>13</v>
      </c>
      <c r="J1843" s="1" t="s">
        <v>6662</v>
      </c>
      <c r="K1843" s="3">
        <v>9.2592592592592588E-5</v>
      </c>
      <c r="L1843" s="1" t="s">
        <v>77</v>
      </c>
      <c r="M1843" s="1" t="s">
        <v>16</v>
      </c>
    </row>
    <row r="1844" spans="1:13" x14ac:dyDescent="0.3">
      <c r="A1844">
        <v>1843</v>
      </c>
      <c r="B1844" s="1" t="s">
        <v>10</v>
      </c>
      <c r="C1844" s="2">
        <v>41945.456250000003</v>
      </c>
      <c r="D1844" s="2"/>
      <c r="E1844" s="3">
        <v>3.0682870370370371E-2</v>
      </c>
      <c r="F1844" s="1" t="s">
        <v>13</v>
      </c>
      <c r="G1844" s="1" t="s">
        <v>6690</v>
      </c>
      <c r="H1844" s="1" t="str">
        <f>IF(ISNUMBER(SEARCH("Episode",ViewingActivityRaw[[#This Row],[Title]])),"SERIE","MOVIE")</f>
        <v>SERIE</v>
      </c>
      <c r="I1844" s="1" t="s">
        <v>13</v>
      </c>
      <c r="J1844" s="1" t="s">
        <v>6662</v>
      </c>
      <c r="K1844" s="3">
        <v>3.0393518518518518E-2</v>
      </c>
      <c r="L1844" s="1" t="s">
        <v>3818</v>
      </c>
      <c r="M1844" s="1" t="s">
        <v>16</v>
      </c>
    </row>
    <row r="1845" spans="1:13" x14ac:dyDescent="0.3">
      <c r="A1845">
        <v>1844</v>
      </c>
      <c r="B1845" s="1" t="s">
        <v>10</v>
      </c>
      <c r="C1845" s="2">
        <v>41945.947222222225</v>
      </c>
      <c r="D1845" s="2"/>
      <c r="E1845" s="3">
        <v>2.9594907407407407E-2</v>
      </c>
      <c r="F1845" s="1" t="s">
        <v>13</v>
      </c>
      <c r="G1845" s="1" t="s">
        <v>6683</v>
      </c>
      <c r="H1845" s="1" t="str">
        <f>IF(ISNUMBER(SEARCH("Episode",ViewingActivityRaw[[#This Row],[Title]])),"SERIE","MOVIE")</f>
        <v>SERIE</v>
      </c>
      <c r="I1845" s="1" t="s">
        <v>13</v>
      </c>
      <c r="J1845" s="1" t="s">
        <v>6662</v>
      </c>
      <c r="K1845" s="3">
        <v>3.0023148148148149E-2</v>
      </c>
      <c r="L1845" s="1" t="s">
        <v>5696</v>
      </c>
      <c r="M1845" s="1" t="s">
        <v>16</v>
      </c>
    </row>
    <row r="1846" spans="1:13" x14ac:dyDescent="0.3">
      <c r="A1846">
        <v>1845</v>
      </c>
      <c r="B1846" s="1" t="s">
        <v>10</v>
      </c>
      <c r="C1846" s="2">
        <v>41955.925000000003</v>
      </c>
      <c r="D1846" s="2"/>
      <c r="E1846" s="3">
        <v>3.050925925925926E-2</v>
      </c>
      <c r="F1846" s="1" t="s">
        <v>13</v>
      </c>
      <c r="G1846" s="1" t="s">
        <v>6674</v>
      </c>
      <c r="H1846" s="1" t="str">
        <f>IF(ISNUMBER(SEARCH("Episode",ViewingActivityRaw[[#This Row],[Title]])),"SERIE","MOVIE")</f>
        <v>SERIE</v>
      </c>
      <c r="I1846" s="1" t="s">
        <v>13</v>
      </c>
      <c r="J1846" s="1" t="s">
        <v>6662</v>
      </c>
      <c r="K1846" s="3">
        <v>3.050925925925926E-2</v>
      </c>
      <c r="L1846" s="1" t="s">
        <v>6343</v>
      </c>
      <c r="M1846" s="1" t="s">
        <v>16</v>
      </c>
    </row>
    <row r="1847" spans="1:13" x14ac:dyDescent="0.3">
      <c r="A1847">
        <v>1846</v>
      </c>
      <c r="B1847" s="1" t="s">
        <v>10</v>
      </c>
      <c r="C1847" s="2">
        <v>41953.907638888886</v>
      </c>
      <c r="D1847" s="2"/>
      <c r="E1847" s="3">
        <v>2.9687499999999999E-2</v>
      </c>
      <c r="F1847" s="1" t="s">
        <v>13</v>
      </c>
      <c r="G1847" s="1" t="s">
        <v>6679</v>
      </c>
      <c r="H1847" s="1" t="str">
        <f>IF(ISNUMBER(SEARCH("Episode",ViewingActivityRaw[[#This Row],[Title]])),"SERIE","MOVIE")</f>
        <v>SERIE</v>
      </c>
      <c r="I1847" s="1" t="s">
        <v>13</v>
      </c>
      <c r="J1847" s="1" t="s">
        <v>6662</v>
      </c>
      <c r="K1847" s="3">
        <v>2.974537037037037E-2</v>
      </c>
      <c r="L1847" s="1" t="s">
        <v>2235</v>
      </c>
      <c r="M1847" s="1" t="s">
        <v>16</v>
      </c>
    </row>
    <row r="1848" spans="1:13" x14ac:dyDescent="0.3">
      <c r="A1848">
        <v>1847</v>
      </c>
      <c r="B1848" s="1" t="s">
        <v>10</v>
      </c>
      <c r="C1848" s="2">
        <v>41945.885416666664</v>
      </c>
      <c r="D1848" s="2"/>
      <c r="E1848" s="3">
        <v>3.0150462962962962E-2</v>
      </c>
      <c r="F1848" s="1" t="s">
        <v>13</v>
      </c>
      <c r="G1848" s="1" t="s">
        <v>6685</v>
      </c>
      <c r="H1848" s="1" t="str">
        <f>IF(ISNUMBER(SEARCH("Episode",ViewingActivityRaw[[#This Row],[Title]])),"SERIE","MOVIE")</f>
        <v>SERIE</v>
      </c>
      <c r="I1848" s="1" t="s">
        <v>13</v>
      </c>
      <c r="J1848" s="1" t="s">
        <v>6662</v>
      </c>
      <c r="K1848" s="3">
        <v>3.0150462962962962E-2</v>
      </c>
      <c r="L1848" s="1" t="s">
        <v>2150</v>
      </c>
      <c r="M1848" s="1" t="s">
        <v>16</v>
      </c>
    </row>
    <row r="1849" spans="1:13" x14ac:dyDescent="0.3">
      <c r="A1849">
        <v>1848</v>
      </c>
      <c r="B1849" s="1" t="s">
        <v>10</v>
      </c>
      <c r="C1849" s="2">
        <v>41957.977083333331</v>
      </c>
      <c r="D1849" s="2"/>
      <c r="E1849" s="3">
        <v>3.2268518518518516E-2</v>
      </c>
      <c r="F1849" s="1" t="s">
        <v>13</v>
      </c>
      <c r="G1849" s="1" t="s">
        <v>6670</v>
      </c>
      <c r="H1849" s="1" t="str">
        <f>IF(ISNUMBER(SEARCH("Episode",ViewingActivityRaw[[#This Row],[Title]])),"SERIE","MOVIE")</f>
        <v>SERIE</v>
      </c>
      <c r="I1849" s="1" t="s">
        <v>13</v>
      </c>
      <c r="J1849" s="1" t="s">
        <v>6662</v>
      </c>
      <c r="K1849" s="3">
        <v>3.0393518518518518E-2</v>
      </c>
      <c r="L1849" s="1" t="s">
        <v>3818</v>
      </c>
      <c r="M1849" s="1" t="s">
        <v>16</v>
      </c>
    </row>
    <row r="1850" spans="1:13" x14ac:dyDescent="0.3">
      <c r="A1850">
        <v>1849</v>
      </c>
      <c r="B1850" s="1" t="s">
        <v>10</v>
      </c>
      <c r="C1850" s="2">
        <v>41960.955555555556</v>
      </c>
      <c r="D1850" s="2"/>
      <c r="E1850" s="3">
        <v>2.9942129629629631E-2</v>
      </c>
      <c r="F1850" s="1" t="s">
        <v>13</v>
      </c>
      <c r="G1850" s="1" t="s">
        <v>6667</v>
      </c>
      <c r="H1850" s="1" t="str">
        <f>IF(ISNUMBER(SEARCH("Episode",ViewingActivityRaw[[#This Row],[Title]])),"SERIE","MOVIE")</f>
        <v>SERIE</v>
      </c>
      <c r="I1850" s="1" t="s">
        <v>13</v>
      </c>
      <c r="J1850" s="1" t="s">
        <v>6662</v>
      </c>
      <c r="K1850" s="3">
        <v>3.0092592592592591E-2</v>
      </c>
      <c r="L1850" s="1" t="s">
        <v>6006</v>
      </c>
      <c r="M1850" s="1" t="s">
        <v>16</v>
      </c>
    </row>
    <row r="1851" spans="1:13" x14ac:dyDescent="0.3">
      <c r="A1851">
        <v>1850</v>
      </c>
      <c r="B1851" s="1" t="s">
        <v>10</v>
      </c>
      <c r="C1851" s="2">
        <v>41966.700694444444</v>
      </c>
      <c r="D1851" s="2"/>
      <c r="E1851" s="3">
        <v>3.0358796296296297E-2</v>
      </c>
      <c r="F1851" s="1" t="s">
        <v>13</v>
      </c>
      <c r="G1851" s="1" t="s">
        <v>6650</v>
      </c>
      <c r="H1851" s="1" t="str">
        <f>IF(ISNUMBER(SEARCH("Episode",ViewingActivityRaw[[#This Row],[Title]])),"SERIE","MOVIE")</f>
        <v>SERIE</v>
      </c>
      <c r="I1851" s="1" t="s">
        <v>13</v>
      </c>
      <c r="J1851" s="1" t="s">
        <v>3444</v>
      </c>
      <c r="K1851" s="3">
        <v>3.0358796296296297E-2</v>
      </c>
      <c r="L1851" s="1" t="s">
        <v>3820</v>
      </c>
      <c r="M1851" s="1" t="s">
        <v>16</v>
      </c>
    </row>
    <row r="1852" spans="1:13" x14ac:dyDescent="0.3">
      <c r="A1852">
        <v>1851</v>
      </c>
      <c r="B1852" s="1" t="s">
        <v>10</v>
      </c>
      <c r="C1852" s="2">
        <v>41961.895138888889</v>
      </c>
      <c r="D1852" s="2"/>
      <c r="E1852" s="3">
        <v>1.0416666666666667E-4</v>
      </c>
      <c r="F1852" s="1" t="s">
        <v>13</v>
      </c>
      <c r="G1852" s="1" t="s">
        <v>6666</v>
      </c>
      <c r="H1852" s="1" t="str">
        <f>IF(ISNUMBER(SEARCH("Episode",ViewingActivityRaw[[#This Row],[Title]])),"SERIE","MOVIE")</f>
        <v>SERIE</v>
      </c>
      <c r="I1852" s="1" t="s">
        <v>13</v>
      </c>
      <c r="J1852" s="1" t="s">
        <v>6662</v>
      </c>
      <c r="K1852" s="3">
        <v>1.0416666666666667E-4</v>
      </c>
      <c r="L1852" s="1" t="s">
        <v>236</v>
      </c>
      <c r="M1852" s="1" t="s">
        <v>16</v>
      </c>
    </row>
    <row r="1853" spans="1:13" x14ac:dyDescent="0.3">
      <c r="A1853">
        <v>1852</v>
      </c>
      <c r="B1853" s="1" t="s">
        <v>10</v>
      </c>
      <c r="C1853" s="2">
        <v>41965.765972222223</v>
      </c>
      <c r="D1853" s="2"/>
      <c r="E1853" s="3">
        <v>3.037037037037037E-2</v>
      </c>
      <c r="F1853" s="1" t="s">
        <v>13</v>
      </c>
      <c r="G1853" s="1" t="s">
        <v>6652</v>
      </c>
      <c r="H1853" s="1" t="str">
        <f>IF(ISNUMBER(SEARCH("Episode",ViewingActivityRaw[[#This Row],[Title]])),"SERIE","MOVIE")</f>
        <v>SERIE</v>
      </c>
      <c r="I1853" s="1" t="s">
        <v>13</v>
      </c>
      <c r="J1853" s="1" t="s">
        <v>3444</v>
      </c>
      <c r="K1853" s="3">
        <v>3.0127314814814815E-2</v>
      </c>
      <c r="L1853" s="1" t="s">
        <v>3790</v>
      </c>
      <c r="M1853" s="1" t="s">
        <v>16</v>
      </c>
    </row>
    <row r="1854" spans="1:13" x14ac:dyDescent="0.3">
      <c r="A1854">
        <v>1853</v>
      </c>
      <c r="B1854" s="1" t="s">
        <v>10</v>
      </c>
      <c r="C1854" s="2">
        <v>41962.870833333334</v>
      </c>
      <c r="D1854" s="2"/>
      <c r="E1854" s="3">
        <v>2.9733796296296296E-2</v>
      </c>
      <c r="F1854" s="1" t="s">
        <v>13</v>
      </c>
      <c r="G1854" s="1" t="s">
        <v>6663</v>
      </c>
      <c r="H1854" s="1" t="str">
        <f>IF(ISNUMBER(SEARCH("Episode",ViewingActivityRaw[[#This Row],[Title]])),"SERIE","MOVIE")</f>
        <v>SERIE</v>
      </c>
      <c r="I1854" s="1" t="s">
        <v>13</v>
      </c>
      <c r="J1854" s="1" t="s">
        <v>6662</v>
      </c>
      <c r="K1854" s="3">
        <v>2.9803240740740741E-2</v>
      </c>
      <c r="L1854" s="1" t="s">
        <v>642</v>
      </c>
      <c r="M1854" s="1" t="s">
        <v>16</v>
      </c>
    </row>
    <row r="1855" spans="1:13" x14ac:dyDescent="0.3">
      <c r="A1855">
        <v>1854</v>
      </c>
      <c r="B1855" s="1" t="s">
        <v>10</v>
      </c>
      <c r="C1855" s="2">
        <v>41963.87222222222</v>
      </c>
      <c r="D1855" s="2"/>
      <c r="E1855" s="3">
        <v>3.3553240740740738E-2</v>
      </c>
      <c r="F1855" s="1" t="s">
        <v>13</v>
      </c>
      <c r="G1855" s="1" t="s">
        <v>6658</v>
      </c>
      <c r="H1855" s="1" t="str">
        <f>IF(ISNUMBER(SEARCH("Episode",ViewingActivityRaw[[#This Row],[Title]])),"SERIE","MOVIE")</f>
        <v>SERIE</v>
      </c>
      <c r="I1855" s="1" t="s">
        <v>13</v>
      </c>
      <c r="J1855" s="1" t="s">
        <v>3444</v>
      </c>
      <c r="K1855" s="3">
        <v>3.0381944444444444E-2</v>
      </c>
      <c r="L1855" s="1" t="s">
        <v>4328</v>
      </c>
      <c r="M1855" s="1" t="s">
        <v>16</v>
      </c>
    </row>
    <row r="1856" spans="1:13" x14ac:dyDescent="0.3">
      <c r="A1856">
        <v>1855</v>
      </c>
      <c r="B1856" s="1" t="s">
        <v>10</v>
      </c>
      <c r="C1856" s="2">
        <v>41964.847916666666</v>
      </c>
      <c r="D1856" s="2"/>
      <c r="E1856" s="3">
        <v>3.0266203703703705E-2</v>
      </c>
      <c r="F1856" s="1" t="s">
        <v>13</v>
      </c>
      <c r="G1856" s="1" t="s">
        <v>6655</v>
      </c>
      <c r="H1856" s="1" t="str">
        <f>IF(ISNUMBER(SEARCH("Episode",ViewingActivityRaw[[#This Row],[Title]])),"SERIE","MOVIE")</f>
        <v>SERIE</v>
      </c>
      <c r="I1856" s="1" t="s">
        <v>13</v>
      </c>
      <c r="J1856" s="1" t="s">
        <v>3444</v>
      </c>
      <c r="K1856" s="3">
        <v>3.0266203703703705E-2</v>
      </c>
      <c r="L1856" s="1" t="s">
        <v>2188</v>
      </c>
      <c r="M1856" s="1" t="s">
        <v>16</v>
      </c>
    </row>
    <row r="1857" spans="1:13" x14ac:dyDescent="0.3">
      <c r="A1857">
        <v>1856</v>
      </c>
      <c r="B1857" s="1" t="s">
        <v>10</v>
      </c>
      <c r="C1857" s="2">
        <v>41966.818749999999</v>
      </c>
      <c r="D1857" s="2"/>
      <c r="E1857" s="3">
        <v>3.0266203703703705E-2</v>
      </c>
      <c r="F1857" s="1" t="s">
        <v>13</v>
      </c>
      <c r="G1857" s="1" t="s">
        <v>6647</v>
      </c>
      <c r="H1857" s="1" t="str">
        <f>IF(ISNUMBER(SEARCH("Episode",ViewingActivityRaw[[#This Row],[Title]])),"SERIE","MOVIE")</f>
        <v>SERIE</v>
      </c>
      <c r="I1857" s="1" t="s">
        <v>13</v>
      </c>
      <c r="J1857" s="1" t="s">
        <v>3444</v>
      </c>
      <c r="K1857" s="3">
        <v>3.0266203703703705E-2</v>
      </c>
      <c r="L1857" s="1" t="s">
        <v>2188</v>
      </c>
      <c r="M1857" s="1" t="s">
        <v>16</v>
      </c>
    </row>
    <row r="1858" spans="1:13" x14ac:dyDescent="0.3">
      <c r="A1858">
        <v>1857</v>
      </c>
      <c r="B1858" s="1" t="s">
        <v>10</v>
      </c>
      <c r="C1858" s="2">
        <v>41966.849305555559</v>
      </c>
      <c r="D1858" s="2"/>
      <c r="E1858" s="3">
        <v>3.0428240740740742E-2</v>
      </c>
      <c r="F1858" s="1" t="s">
        <v>13</v>
      </c>
      <c r="G1858" s="1" t="s">
        <v>6646</v>
      </c>
      <c r="H1858" s="1" t="str">
        <f>IF(ISNUMBER(SEARCH("Episode",ViewingActivityRaw[[#This Row],[Title]])),"SERIE","MOVIE")</f>
        <v>SERIE</v>
      </c>
      <c r="I1858" s="1" t="s">
        <v>13</v>
      </c>
      <c r="J1858" s="1" t="s">
        <v>3444</v>
      </c>
      <c r="K1858" s="3">
        <v>3.0428240740740742E-2</v>
      </c>
      <c r="L1858" s="1" t="s">
        <v>24</v>
      </c>
      <c r="M1858" s="1" t="s">
        <v>16</v>
      </c>
    </row>
    <row r="1859" spans="1:13" x14ac:dyDescent="0.3">
      <c r="A1859">
        <v>1858</v>
      </c>
      <c r="B1859" s="1" t="s">
        <v>10</v>
      </c>
      <c r="C1859" s="2">
        <v>41963.909722222219</v>
      </c>
      <c r="D1859" s="2"/>
      <c r="E1859" s="3">
        <v>3.0567129629629628E-2</v>
      </c>
      <c r="F1859" s="1" t="s">
        <v>13</v>
      </c>
      <c r="G1859" s="1" t="s">
        <v>6657</v>
      </c>
      <c r="H1859" s="1" t="str">
        <f>IF(ISNUMBER(SEARCH("Episode",ViewingActivityRaw[[#This Row],[Title]])),"SERIE","MOVIE")</f>
        <v>SERIE</v>
      </c>
      <c r="I1859" s="1" t="s">
        <v>13</v>
      </c>
      <c r="J1859" s="1" t="s">
        <v>3444</v>
      </c>
      <c r="K1859" s="3">
        <v>2.9861111111111113E-2</v>
      </c>
      <c r="L1859" s="1" t="s">
        <v>968</v>
      </c>
      <c r="M1859" s="1" t="s">
        <v>16</v>
      </c>
    </row>
    <row r="1860" spans="1:13" x14ac:dyDescent="0.3">
      <c r="A1860">
        <v>1859</v>
      </c>
      <c r="B1860" s="1" t="s">
        <v>10</v>
      </c>
      <c r="C1860" s="2">
        <v>41966.890277777777</v>
      </c>
      <c r="D1860" s="2"/>
      <c r="E1860" s="3">
        <v>3.0150462962962962E-2</v>
      </c>
      <c r="F1860" s="1" t="s">
        <v>13</v>
      </c>
      <c r="G1860" s="1" t="s">
        <v>6645</v>
      </c>
      <c r="H1860" s="1" t="str">
        <f>IF(ISNUMBER(SEARCH("Episode",ViewingActivityRaw[[#This Row],[Title]])),"SERIE","MOVIE")</f>
        <v>SERIE</v>
      </c>
      <c r="I1860" s="1" t="s">
        <v>13</v>
      </c>
      <c r="J1860" s="1" t="s">
        <v>3444</v>
      </c>
      <c r="K1860" s="3">
        <v>3.0150462962962962E-2</v>
      </c>
      <c r="L1860" s="1" t="s">
        <v>2150</v>
      </c>
      <c r="M1860" s="1" t="s">
        <v>16</v>
      </c>
    </row>
    <row r="1861" spans="1:13" x14ac:dyDescent="0.3">
      <c r="A1861">
        <v>1860</v>
      </c>
      <c r="B1861" s="1" t="s">
        <v>10</v>
      </c>
      <c r="C1861" s="2">
        <v>41966.775000000001</v>
      </c>
      <c r="D1861" s="2"/>
      <c r="E1861" s="3">
        <v>3.0381944444444444E-2</v>
      </c>
      <c r="F1861" s="1" t="s">
        <v>13</v>
      </c>
      <c r="G1861" s="1" t="s">
        <v>6648</v>
      </c>
      <c r="H1861" s="1" t="str">
        <f>IF(ISNUMBER(SEARCH("Episode",ViewingActivityRaw[[#This Row],[Title]])),"SERIE","MOVIE")</f>
        <v>SERIE</v>
      </c>
      <c r="I1861" s="1" t="s">
        <v>13</v>
      </c>
      <c r="J1861" s="1" t="s">
        <v>3444</v>
      </c>
      <c r="K1861" s="3">
        <v>3.0381944444444444E-2</v>
      </c>
      <c r="L1861" s="1" t="s">
        <v>4328</v>
      </c>
      <c r="M1861" s="1" t="s">
        <v>16</v>
      </c>
    </row>
    <row r="1862" spans="1:13" x14ac:dyDescent="0.3">
      <c r="A1862">
        <v>1861</v>
      </c>
      <c r="B1862" s="1" t="s">
        <v>10</v>
      </c>
      <c r="C1862" s="2">
        <v>41961.895833333336</v>
      </c>
      <c r="D1862" s="2"/>
      <c r="E1862" s="3">
        <v>2.9780092592592594E-2</v>
      </c>
      <c r="F1862" s="1" t="s">
        <v>13</v>
      </c>
      <c r="G1862" s="1" t="s">
        <v>6665</v>
      </c>
      <c r="H1862" s="1" t="str">
        <f>IF(ISNUMBER(SEARCH("Episode",ViewingActivityRaw[[#This Row],[Title]])),"SERIE","MOVIE")</f>
        <v>SERIE</v>
      </c>
      <c r="I1862" s="1" t="s">
        <v>13</v>
      </c>
      <c r="J1862" s="1" t="s">
        <v>6662</v>
      </c>
      <c r="K1862" s="3">
        <v>2.9837962962962962E-2</v>
      </c>
      <c r="L1862" s="1" t="s">
        <v>1032</v>
      </c>
      <c r="M1862" s="1" t="s">
        <v>16</v>
      </c>
    </row>
    <row r="1863" spans="1:13" x14ac:dyDescent="0.3">
      <c r="A1863">
        <v>1862</v>
      </c>
      <c r="B1863" s="1" t="s">
        <v>10</v>
      </c>
      <c r="C1863" s="2">
        <v>41962.949305555558</v>
      </c>
      <c r="D1863" s="2"/>
      <c r="E1863" s="3">
        <v>3.0231481481481481E-2</v>
      </c>
      <c r="F1863" s="1" t="s">
        <v>13</v>
      </c>
      <c r="G1863" s="1" t="s">
        <v>6660</v>
      </c>
      <c r="H1863" s="1" t="str">
        <f>IF(ISNUMBER(SEARCH("Episode",ViewingActivityRaw[[#This Row],[Title]])),"SERIE","MOVIE")</f>
        <v>SERIE</v>
      </c>
      <c r="I1863" s="1" t="s">
        <v>13</v>
      </c>
      <c r="J1863" s="1" t="s">
        <v>3444</v>
      </c>
      <c r="K1863" s="3">
        <v>3.0231481481481481E-2</v>
      </c>
      <c r="L1863" s="1" t="s">
        <v>2237</v>
      </c>
      <c r="M1863" s="1" t="s">
        <v>16</v>
      </c>
    </row>
    <row r="1864" spans="1:13" x14ac:dyDescent="0.3">
      <c r="A1864">
        <v>1863</v>
      </c>
      <c r="B1864" s="1" t="s">
        <v>10</v>
      </c>
      <c r="C1864" s="2">
        <v>41964.781944444447</v>
      </c>
      <c r="D1864" s="2"/>
      <c r="E1864" s="3">
        <v>3.1435185185185184E-2</v>
      </c>
      <c r="F1864" s="1" t="s">
        <v>13</v>
      </c>
      <c r="G1864" s="1" t="s">
        <v>6656</v>
      </c>
      <c r="H1864" s="1" t="str">
        <f>IF(ISNUMBER(SEARCH("Episode",ViewingActivityRaw[[#This Row],[Title]])),"SERIE","MOVIE")</f>
        <v>SERIE</v>
      </c>
      <c r="I1864" s="1" t="s">
        <v>13</v>
      </c>
      <c r="J1864" s="1" t="s">
        <v>3444</v>
      </c>
      <c r="K1864" s="3">
        <v>3.0381944444444444E-2</v>
      </c>
      <c r="L1864" s="1" t="s">
        <v>4328</v>
      </c>
      <c r="M1864" s="1" t="s">
        <v>16</v>
      </c>
    </row>
    <row r="1865" spans="1:13" x14ac:dyDescent="0.3">
      <c r="A1865">
        <v>1864</v>
      </c>
      <c r="B1865" s="1" t="s">
        <v>10</v>
      </c>
      <c r="C1865" s="2">
        <v>41967.905555555553</v>
      </c>
      <c r="D1865" s="2"/>
      <c r="E1865" s="3">
        <v>3.1215277777777779E-2</v>
      </c>
      <c r="F1865" s="1" t="s">
        <v>13</v>
      </c>
      <c r="G1865" s="1" t="s">
        <v>6643</v>
      </c>
      <c r="H1865" s="1" t="str">
        <f>IF(ISNUMBER(SEARCH("Episode",ViewingActivityRaw[[#This Row],[Title]])),"SERIE","MOVIE")</f>
        <v>SERIE</v>
      </c>
      <c r="I1865" s="1" t="s">
        <v>13</v>
      </c>
      <c r="J1865" s="1" t="s">
        <v>3444</v>
      </c>
      <c r="K1865" s="3">
        <v>3.0497685185185187E-2</v>
      </c>
      <c r="L1865" s="1" t="s">
        <v>6094</v>
      </c>
      <c r="M1865" s="1" t="s">
        <v>16</v>
      </c>
    </row>
    <row r="1866" spans="1:13" x14ac:dyDescent="0.3">
      <c r="A1866">
        <v>1865</v>
      </c>
      <c r="B1866" s="1" t="s">
        <v>10</v>
      </c>
      <c r="C1866" s="2">
        <v>41966.430555555555</v>
      </c>
      <c r="D1866" s="2"/>
      <c r="E1866" s="3">
        <v>3.0011574074074072E-2</v>
      </c>
      <c r="F1866" s="1" t="s">
        <v>13</v>
      </c>
      <c r="G1866" s="1" t="s">
        <v>6651</v>
      </c>
      <c r="H1866" s="1" t="str">
        <f>IF(ISNUMBER(SEARCH("Episode",ViewingActivityRaw[[#This Row],[Title]])),"SERIE","MOVIE")</f>
        <v>SERIE</v>
      </c>
      <c r="I1866" s="1" t="s">
        <v>13</v>
      </c>
      <c r="J1866" s="1" t="s">
        <v>3444</v>
      </c>
      <c r="K1866" s="3">
        <v>2.9652777777777778E-2</v>
      </c>
      <c r="L1866" s="1" t="s">
        <v>2300</v>
      </c>
      <c r="M1866" s="1" t="s">
        <v>16</v>
      </c>
    </row>
    <row r="1867" spans="1:13" x14ac:dyDescent="0.3">
      <c r="A1867">
        <v>1866</v>
      </c>
      <c r="B1867" s="1" t="s">
        <v>10</v>
      </c>
      <c r="C1867" s="2">
        <v>41965.402777777781</v>
      </c>
      <c r="D1867" s="2"/>
      <c r="E1867" s="3">
        <v>1.7500000000000002E-2</v>
      </c>
      <c r="F1867" s="1" t="s">
        <v>13</v>
      </c>
      <c r="G1867" s="1" t="s">
        <v>6653</v>
      </c>
      <c r="H1867" s="1" t="str">
        <f>IF(ISNUMBER(SEARCH("Episode",ViewingActivityRaw[[#This Row],[Title]])),"SERIE","MOVIE")</f>
        <v>SERIE</v>
      </c>
      <c r="I1867" s="1" t="s">
        <v>13</v>
      </c>
      <c r="J1867" s="1" t="s">
        <v>3444</v>
      </c>
      <c r="K1867" s="3">
        <v>2.9826388888888888E-2</v>
      </c>
      <c r="L1867" s="1" t="s">
        <v>2117</v>
      </c>
      <c r="M1867" s="1" t="s">
        <v>16</v>
      </c>
    </row>
    <row r="1868" spans="1:13" x14ac:dyDescent="0.3">
      <c r="A1868">
        <v>1867</v>
      </c>
      <c r="B1868" s="1" t="s">
        <v>10</v>
      </c>
      <c r="C1868" s="2">
        <v>41964.892361111109</v>
      </c>
      <c r="D1868" s="2"/>
      <c r="E1868" s="3">
        <v>3.0173611111111109E-2</v>
      </c>
      <c r="F1868" s="1" t="s">
        <v>13</v>
      </c>
      <c r="G1868" s="1" t="s">
        <v>6654</v>
      </c>
      <c r="H1868" s="1" t="str">
        <f>IF(ISNUMBER(SEARCH("Episode",ViewingActivityRaw[[#This Row],[Title]])),"SERIE","MOVIE")</f>
        <v>SERIE</v>
      </c>
      <c r="I1868" s="1" t="s">
        <v>13</v>
      </c>
      <c r="J1868" s="1" t="s">
        <v>2566</v>
      </c>
      <c r="K1868" s="3">
        <v>3.0173611111111109E-2</v>
      </c>
      <c r="L1868" s="1" t="s">
        <v>2323</v>
      </c>
      <c r="M1868" s="1" t="s">
        <v>16</v>
      </c>
    </row>
    <row r="1869" spans="1:13" x14ac:dyDescent="0.3">
      <c r="A1869">
        <v>1868</v>
      </c>
      <c r="B1869" s="1" t="s">
        <v>10</v>
      </c>
      <c r="C1869" s="2">
        <v>41966.743750000001</v>
      </c>
      <c r="D1869" s="2"/>
      <c r="E1869" s="3">
        <v>3.0393518518518518E-2</v>
      </c>
      <c r="F1869" s="1" t="s">
        <v>13</v>
      </c>
      <c r="G1869" s="1" t="s">
        <v>6649</v>
      </c>
      <c r="H1869" s="1" t="str">
        <f>IF(ISNUMBER(SEARCH("Episode",ViewingActivityRaw[[#This Row],[Title]])),"SERIE","MOVIE")</f>
        <v>SERIE</v>
      </c>
      <c r="I1869" s="1" t="s">
        <v>13</v>
      </c>
      <c r="J1869" s="1" t="s">
        <v>3444</v>
      </c>
      <c r="K1869" s="3">
        <v>3.0393518518518518E-2</v>
      </c>
      <c r="L1869" s="1" t="s">
        <v>3818</v>
      </c>
      <c r="M1869" s="1" t="s">
        <v>16</v>
      </c>
    </row>
    <row r="1870" spans="1:13" x14ac:dyDescent="0.3">
      <c r="A1870">
        <v>1869</v>
      </c>
      <c r="B1870" s="1" t="s">
        <v>10</v>
      </c>
      <c r="C1870" s="2">
        <v>41962.915972222225</v>
      </c>
      <c r="D1870" s="2"/>
      <c r="E1870" s="3">
        <v>3.1481481481481478E-2</v>
      </c>
      <c r="F1870" s="1" t="s">
        <v>13</v>
      </c>
      <c r="G1870" s="1" t="s">
        <v>6661</v>
      </c>
      <c r="H1870" s="1" t="str">
        <f>IF(ISNUMBER(SEARCH("Episode",ViewingActivityRaw[[#This Row],[Title]])),"SERIE","MOVIE")</f>
        <v>SERIE</v>
      </c>
      <c r="I1870" s="1" t="s">
        <v>13</v>
      </c>
      <c r="J1870" s="1" t="s">
        <v>3444</v>
      </c>
      <c r="K1870" s="3">
        <v>3.0416666666666668E-2</v>
      </c>
      <c r="L1870" s="1" t="s">
        <v>2280</v>
      </c>
      <c r="M1870" s="1" t="s">
        <v>16</v>
      </c>
    </row>
    <row r="1871" spans="1:13" x14ac:dyDescent="0.3">
      <c r="A1871">
        <v>1870</v>
      </c>
      <c r="B1871" s="1" t="s">
        <v>10</v>
      </c>
      <c r="C1871" s="2">
        <v>41961.925694444442</v>
      </c>
      <c r="D1871" s="2"/>
      <c r="E1871" s="3">
        <v>3.0150462962962962E-2</v>
      </c>
      <c r="F1871" s="1" t="s">
        <v>13</v>
      </c>
      <c r="G1871" s="1" t="s">
        <v>6664</v>
      </c>
      <c r="H1871" s="1" t="str">
        <f>IF(ISNUMBER(SEARCH("Episode",ViewingActivityRaw[[#This Row],[Title]])),"SERIE","MOVIE")</f>
        <v>SERIE</v>
      </c>
      <c r="I1871" s="1" t="s">
        <v>13</v>
      </c>
      <c r="J1871" s="1" t="s">
        <v>6662</v>
      </c>
      <c r="K1871" s="3">
        <v>3.0150462962962962E-2</v>
      </c>
      <c r="L1871" s="1" t="s">
        <v>2150</v>
      </c>
      <c r="M1871" s="1" t="s">
        <v>16</v>
      </c>
    </row>
    <row r="1872" spans="1:13" x14ac:dyDescent="0.3">
      <c r="A1872">
        <v>1871</v>
      </c>
      <c r="B1872" s="1" t="s">
        <v>10</v>
      </c>
      <c r="C1872" s="2">
        <v>41963.81527777778</v>
      </c>
      <c r="D1872" s="2"/>
      <c r="E1872" s="3">
        <v>3.050925925925926E-2</v>
      </c>
      <c r="F1872" s="1" t="s">
        <v>13</v>
      </c>
      <c r="G1872" s="1" t="s">
        <v>6659</v>
      </c>
      <c r="H1872" s="1" t="str">
        <f>IF(ISNUMBER(SEARCH("Episode",ViewingActivityRaw[[#This Row],[Title]])),"SERIE","MOVIE")</f>
        <v>SERIE</v>
      </c>
      <c r="I1872" s="1" t="s">
        <v>13</v>
      </c>
      <c r="J1872" s="1" t="s">
        <v>3444</v>
      </c>
      <c r="K1872" s="3">
        <v>3.0150462962962962E-2</v>
      </c>
      <c r="L1872" s="1" t="s">
        <v>2150</v>
      </c>
      <c r="M1872" s="1" t="s">
        <v>16</v>
      </c>
    </row>
    <row r="1873" spans="1:13" x14ac:dyDescent="0.3">
      <c r="A1873">
        <v>1872</v>
      </c>
      <c r="B1873" s="1" t="s">
        <v>10</v>
      </c>
      <c r="C1873" s="2">
        <v>41967.863194444442</v>
      </c>
      <c r="D1873" s="2"/>
      <c r="E1873" s="3">
        <v>3.1157407407407408E-2</v>
      </c>
      <c r="F1873" s="1" t="s">
        <v>13</v>
      </c>
      <c r="G1873" s="1" t="s">
        <v>6644</v>
      </c>
      <c r="H1873" s="1" t="str">
        <f>IF(ISNUMBER(SEARCH("Episode",ViewingActivityRaw[[#This Row],[Title]])),"SERIE","MOVIE")</f>
        <v>SERIE</v>
      </c>
      <c r="I1873" s="1" t="s">
        <v>13</v>
      </c>
      <c r="J1873" s="1" t="s">
        <v>3444</v>
      </c>
      <c r="K1873" s="3">
        <v>3.0092592592592591E-2</v>
      </c>
      <c r="L1873" s="1" t="s">
        <v>6006</v>
      </c>
      <c r="M1873" s="1" t="s">
        <v>16</v>
      </c>
    </row>
    <row r="1874" spans="1:13" x14ac:dyDescent="0.3">
      <c r="A1874">
        <v>1873</v>
      </c>
      <c r="B1874" s="1" t="s">
        <v>10</v>
      </c>
      <c r="C1874" s="2">
        <v>41975.938194444447</v>
      </c>
      <c r="D1874" s="2"/>
      <c r="E1874" s="3">
        <v>3.0381944444444444E-2</v>
      </c>
      <c r="F1874" s="1" t="s">
        <v>13</v>
      </c>
      <c r="G1874" s="1" t="s">
        <v>6624</v>
      </c>
      <c r="H1874" s="1" t="str">
        <f>IF(ISNUMBER(SEARCH("Episode",ViewingActivityRaw[[#This Row],[Title]])),"SERIE","MOVIE")</f>
        <v>SERIE</v>
      </c>
      <c r="I1874" s="1" t="s">
        <v>13</v>
      </c>
      <c r="J1874" s="1" t="s">
        <v>3444</v>
      </c>
      <c r="K1874" s="3">
        <v>3.0023148148148149E-2</v>
      </c>
      <c r="L1874" s="1" t="s">
        <v>5696</v>
      </c>
      <c r="M1874" s="1" t="s">
        <v>16</v>
      </c>
    </row>
    <row r="1875" spans="1:13" x14ac:dyDescent="0.3">
      <c r="A1875">
        <v>1874</v>
      </c>
      <c r="B1875" s="1" t="s">
        <v>10</v>
      </c>
      <c r="C1875" s="2">
        <v>41975.908333333333</v>
      </c>
      <c r="D1875" s="2"/>
      <c r="E1875" s="3">
        <v>3.0358796296296297E-2</v>
      </c>
      <c r="F1875" s="1" t="s">
        <v>13</v>
      </c>
      <c r="G1875" s="1" t="s">
        <v>6625</v>
      </c>
      <c r="H1875" s="1" t="str">
        <f>IF(ISNUMBER(SEARCH("Episode",ViewingActivityRaw[[#This Row],[Title]])),"SERIE","MOVIE")</f>
        <v>SERIE</v>
      </c>
      <c r="I1875" s="1" t="s">
        <v>13</v>
      </c>
      <c r="J1875" s="1" t="s">
        <v>3444</v>
      </c>
      <c r="K1875" s="3">
        <v>3.0358796296296297E-2</v>
      </c>
      <c r="L1875" s="1" t="s">
        <v>3820</v>
      </c>
      <c r="M1875" s="1" t="s">
        <v>16</v>
      </c>
    </row>
    <row r="1876" spans="1:13" x14ac:dyDescent="0.3">
      <c r="A1876">
        <v>1875</v>
      </c>
      <c r="B1876" s="1" t="s">
        <v>10</v>
      </c>
      <c r="C1876" s="2">
        <v>41968.902083333334</v>
      </c>
      <c r="D1876" s="2"/>
      <c r="E1876" s="3">
        <v>3.0162037037037036E-2</v>
      </c>
      <c r="F1876" s="1" t="s">
        <v>13</v>
      </c>
      <c r="G1876" s="1" t="s">
        <v>6641</v>
      </c>
      <c r="H1876" s="1" t="str">
        <f>IF(ISNUMBER(SEARCH("Episode",ViewingActivityRaw[[#This Row],[Title]])),"SERIE","MOVIE")</f>
        <v>SERIE</v>
      </c>
      <c r="I1876" s="1" t="s">
        <v>13</v>
      </c>
      <c r="J1876" s="1" t="s">
        <v>3444</v>
      </c>
      <c r="K1876" s="3">
        <v>3.0162037037037036E-2</v>
      </c>
      <c r="L1876" s="1" t="s">
        <v>2231</v>
      </c>
      <c r="M1876" s="1" t="s">
        <v>16</v>
      </c>
    </row>
    <row r="1877" spans="1:13" x14ac:dyDescent="0.3">
      <c r="A1877">
        <v>1876</v>
      </c>
      <c r="B1877" s="1" t="s">
        <v>10</v>
      </c>
      <c r="C1877" s="2">
        <v>41976.863888888889</v>
      </c>
      <c r="D1877" s="2"/>
      <c r="E1877" s="3">
        <v>3.033564814814815E-2</v>
      </c>
      <c r="F1877" s="1" t="s">
        <v>13</v>
      </c>
      <c r="G1877" s="1" t="s">
        <v>6622</v>
      </c>
      <c r="H1877" s="1" t="str">
        <f>IF(ISNUMBER(SEARCH("Episode",ViewingActivityRaw[[#This Row],[Title]])),"SERIE","MOVIE")</f>
        <v>SERIE</v>
      </c>
      <c r="I1877" s="1" t="s">
        <v>13</v>
      </c>
      <c r="J1877" s="1" t="s">
        <v>3444</v>
      </c>
      <c r="K1877" s="3">
        <v>3.0358796296296297E-2</v>
      </c>
      <c r="L1877" s="1" t="s">
        <v>3820</v>
      </c>
      <c r="M1877" s="1" t="s">
        <v>16</v>
      </c>
    </row>
    <row r="1878" spans="1:13" x14ac:dyDescent="0.3">
      <c r="A1878">
        <v>1877</v>
      </c>
      <c r="B1878" s="1" t="s">
        <v>10</v>
      </c>
      <c r="C1878" s="2">
        <v>41975.87777777778</v>
      </c>
      <c r="D1878" s="2"/>
      <c r="E1878" s="3">
        <v>3.0324074074074073E-2</v>
      </c>
      <c r="F1878" s="1" t="s">
        <v>13</v>
      </c>
      <c r="G1878" s="1" t="s">
        <v>6626</v>
      </c>
      <c r="H1878" s="1" t="str">
        <f>IF(ISNUMBER(SEARCH("Episode",ViewingActivityRaw[[#This Row],[Title]])),"SERIE","MOVIE")</f>
        <v>SERIE</v>
      </c>
      <c r="I1878" s="1" t="s">
        <v>13</v>
      </c>
      <c r="J1878" s="1" t="s">
        <v>3444</v>
      </c>
      <c r="K1878" s="3">
        <v>3.0324074074074073E-2</v>
      </c>
      <c r="L1878" s="1" t="s">
        <v>226</v>
      </c>
      <c r="M1878" s="1" t="s">
        <v>16</v>
      </c>
    </row>
    <row r="1879" spans="1:13" x14ac:dyDescent="0.3">
      <c r="A1879">
        <v>1878</v>
      </c>
      <c r="B1879" s="1" t="s">
        <v>10</v>
      </c>
      <c r="C1879" s="2">
        <v>41970.938888888886</v>
      </c>
      <c r="D1879" s="2"/>
      <c r="E1879" s="3">
        <v>3.0150462962962962E-2</v>
      </c>
      <c r="F1879" s="1" t="s">
        <v>13</v>
      </c>
      <c r="G1879" s="1" t="s">
        <v>6634</v>
      </c>
      <c r="H1879" s="1" t="str">
        <f>IF(ISNUMBER(SEARCH("Episode",ViewingActivityRaw[[#This Row],[Title]])),"SERIE","MOVIE")</f>
        <v>SERIE</v>
      </c>
      <c r="I1879" s="1" t="s">
        <v>13</v>
      </c>
      <c r="J1879" s="1" t="s">
        <v>3444</v>
      </c>
      <c r="K1879" s="3">
        <v>3.0150462962962962E-2</v>
      </c>
      <c r="L1879" s="1" t="s">
        <v>2150</v>
      </c>
      <c r="M1879" s="1" t="s">
        <v>16</v>
      </c>
    </row>
    <row r="1880" spans="1:13" x14ac:dyDescent="0.3">
      <c r="A1880">
        <v>1879</v>
      </c>
      <c r="B1880" s="1" t="s">
        <v>10</v>
      </c>
      <c r="C1880" s="2">
        <v>41970.817361111112</v>
      </c>
      <c r="D1880" s="2"/>
      <c r="E1880" s="3">
        <v>3.033564814814815E-2</v>
      </c>
      <c r="F1880" s="1" t="s">
        <v>13</v>
      </c>
      <c r="G1880" s="1" t="s">
        <v>6638</v>
      </c>
      <c r="H1880" s="1" t="str">
        <f>IF(ISNUMBER(SEARCH("Episode",ViewingActivityRaw[[#This Row],[Title]])),"SERIE","MOVIE")</f>
        <v>SERIE</v>
      </c>
      <c r="I1880" s="1" t="s">
        <v>13</v>
      </c>
      <c r="J1880" s="1" t="s">
        <v>3444</v>
      </c>
      <c r="K1880" s="3">
        <v>3.033564814814815E-2</v>
      </c>
      <c r="L1880" s="1" t="s">
        <v>3769</v>
      </c>
      <c r="M1880" s="1" t="s">
        <v>16</v>
      </c>
    </row>
    <row r="1881" spans="1:13" x14ac:dyDescent="0.3">
      <c r="A1881">
        <v>1880</v>
      </c>
      <c r="B1881" s="1" t="s">
        <v>10</v>
      </c>
      <c r="C1881" s="2">
        <v>41973.96597222222</v>
      </c>
      <c r="D1881" s="2"/>
      <c r="E1881" s="3">
        <v>3.0416666666666668E-2</v>
      </c>
      <c r="F1881" s="1" t="s">
        <v>13</v>
      </c>
      <c r="G1881" s="1" t="s">
        <v>6628</v>
      </c>
      <c r="H1881" s="1" t="str">
        <f>IF(ISNUMBER(SEARCH("Episode",ViewingActivityRaw[[#This Row],[Title]])),"SERIE","MOVIE")</f>
        <v>SERIE</v>
      </c>
      <c r="I1881" s="1" t="s">
        <v>13</v>
      </c>
      <c r="J1881" s="1" t="s">
        <v>3444</v>
      </c>
      <c r="K1881" s="3">
        <v>3.0416666666666668E-2</v>
      </c>
      <c r="L1881" s="1" t="s">
        <v>2280</v>
      </c>
      <c r="M1881" s="1" t="s">
        <v>16</v>
      </c>
    </row>
    <row r="1882" spans="1:13" x14ac:dyDescent="0.3">
      <c r="A1882">
        <v>1881</v>
      </c>
      <c r="B1882" s="1" t="s">
        <v>10</v>
      </c>
      <c r="C1882" s="2">
        <v>41976.832638888889</v>
      </c>
      <c r="D1882" s="2"/>
      <c r="E1882" s="3">
        <v>3.0300925925925926E-2</v>
      </c>
      <c r="F1882" s="1" t="s">
        <v>13</v>
      </c>
      <c r="G1882" s="1" t="s">
        <v>6623</v>
      </c>
      <c r="H1882" s="1" t="str">
        <f>IF(ISNUMBER(SEARCH("Episode",ViewingActivityRaw[[#This Row],[Title]])),"SERIE","MOVIE")</f>
        <v>SERIE</v>
      </c>
      <c r="I1882" s="1" t="s">
        <v>13</v>
      </c>
      <c r="J1882" s="1" t="s">
        <v>3444</v>
      </c>
      <c r="K1882" s="3">
        <v>3.0300925925925926E-2</v>
      </c>
      <c r="L1882" s="1" t="s">
        <v>3809</v>
      </c>
      <c r="M1882" s="1" t="s">
        <v>16</v>
      </c>
    </row>
    <row r="1883" spans="1:13" x14ac:dyDescent="0.3">
      <c r="A1883">
        <v>1882</v>
      </c>
      <c r="B1883" s="1" t="s">
        <v>10</v>
      </c>
      <c r="C1883" s="2">
        <v>41978.847222222219</v>
      </c>
      <c r="D1883" s="2"/>
      <c r="E1883" s="3">
        <v>3.0555555555555555E-2</v>
      </c>
      <c r="F1883" s="1" t="s">
        <v>13</v>
      </c>
      <c r="G1883" s="1" t="s">
        <v>6619</v>
      </c>
      <c r="H1883" s="1" t="str">
        <f>IF(ISNUMBER(SEARCH("Episode",ViewingActivityRaw[[#This Row],[Title]])),"SERIE","MOVIE")</f>
        <v>SERIE</v>
      </c>
      <c r="I1883" s="1" t="s">
        <v>13</v>
      </c>
      <c r="J1883" s="1" t="s">
        <v>3444</v>
      </c>
      <c r="K1883" s="3">
        <v>3.0555555555555555E-2</v>
      </c>
      <c r="L1883" s="1" t="s">
        <v>1905</v>
      </c>
      <c r="M1883" s="1" t="s">
        <v>16</v>
      </c>
    </row>
    <row r="1884" spans="1:13" x14ac:dyDescent="0.3">
      <c r="A1884">
        <v>1883</v>
      </c>
      <c r="B1884" s="1" t="s">
        <v>10</v>
      </c>
      <c r="C1884" s="2">
        <v>41969.820138888892</v>
      </c>
      <c r="D1884" s="2"/>
      <c r="E1884" s="3">
        <v>3.0497685185185187E-2</v>
      </c>
      <c r="F1884" s="1" t="s">
        <v>13</v>
      </c>
      <c r="G1884" s="1" t="s">
        <v>6640</v>
      </c>
      <c r="H1884" s="1" t="str">
        <f>IF(ISNUMBER(SEARCH("Episode",ViewingActivityRaw[[#This Row],[Title]])),"SERIE","MOVIE")</f>
        <v>SERIE</v>
      </c>
      <c r="I1884" s="1" t="s">
        <v>13</v>
      </c>
      <c r="J1884" s="1" t="s">
        <v>3444</v>
      </c>
      <c r="K1884" s="3">
        <v>3.0127314814814815E-2</v>
      </c>
      <c r="L1884" s="1" t="s">
        <v>3790</v>
      </c>
      <c r="M1884" s="1" t="s">
        <v>16</v>
      </c>
    </row>
    <row r="1885" spans="1:13" x14ac:dyDescent="0.3">
      <c r="A1885">
        <v>1884</v>
      </c>
      <c r="B1885" s="1" t="s">
        <v>10</v>
      </c>
      <c r="C1885" s="2">
        <v>41973.487500000003</v>
      </c>
      <c r="D1885" s="2"/>
      <c r="E1885" s="3">
        <v>3.0138888888888889E-2</v>
      </c>
      <c r="F1885" s="1" t="s">
        <v>13</v>
      </c>
      <c r="G1885" s="1" t="s">
        <v>6629</v>
      </c>
      <c r="H1885" s="1" t="str">
        <f>IF(ISNUMBER(SEARCH("Episode",ViewingActivityRaw[[#This Row],[Title]])),"SERIE","MOVIE")</f>
        <v>SERIE</v>
      </c>
      <c r="I1885" s="1" t="s">
        <v>13</v>
      </c>
      <c r="J1885" s="1" t="s">
        <v>3444</v>
      </c>
      <c r="K1885" s="3">
        <v>3.0138888888888889E-2</v>
      </c>
      <c r="L1885" s="1" t="s">
        <v>2084</v>
      </c>
      <c r="M1885" s="1" t="s">
        <v>16</v>
      </c>
    </row>
    <row r="1886" spans="1:13" x14ac:dyDescent="0.3">
      <c r="A1886">
        <v>1885</v>
      </c>
      <c r="B1886" s="1" t="s">
        <v>10</v>
      </c>
      <c r="C1886" s="2">
        <v>41969.918749999997</v>
      </c>
      <c r="D1886" s="2"/>
      <c r="E1886" s="3">
        <v>3.0648148148148147E-2</v>
      </c>
      <c r="F1886" s="1" t="s">
        <v>13</v>
      </c>
      <c r="G1886" s="1" t="s">
        <v>6639</v>
      </c>
      <c r="H1886" s="1" t="str">
        <f>IF(ISNUMBER(SEARCH("Episode",ViewingActivityRaw[[#This Row],[Title]])),"SERIE","MOVIE")</f>
        <v>SERIE</v>
      </c>
      <c r="I1886" s="1" t="s">
        <v>13</v>
      </c>
      <c r="J1886" s="1" t="s">
        <v>3444</v>
      </c>
      <c r="K1886" s="3">
        <v>3.0289351851851852E-2</v>
      </c>
      <c r="L1886" s="1" t="s">
        <v>3783</v>
      </c>
      <c r="M1886" s="1" t="s">
        <v>16</v>
      </c>
    </row>
    <row r="1887" spans="1:13" x14ac:dyDescent="0.3">
      <c r="A1887">
        <v>1886</v>
      </c>
      <c r="B1887" s="1" t="s">
        <v>10</v>
      </c>
      <c r="C1887" s="2">
        <v>41967.941666666666</v>
      </c>
      <c r="D1887" s="2"/>
      <c r="E1887" s="3">
        <v>2.9907407407407407E-2</v>
      </c>
      <c r="F1887" s="1" t="s">
        <v>13</v>
      </c>
      <c r="G1887" s="1" t="s">
        <v>6642</v>
      </c>
      <c r="H1887" s="1" t="str">
        <f>IF(ISNUMBER(SEARCH("Episode",ViewingActivityRaw[[#This Row],[Title]])),"SERIE","MOVIE")</f>
        <v>SERIE</v>
      </c>
      <c r="I1887" s="1" t="s">
        <v>13</v>
      </c>
      <c r="J1887" s="1" t="s">
        <v>3444</v>
      </c>
      <c r="K1887" s="3">
        <v>2.9907407407407407E-2</v>
      </c>
      <c r="L1887" s="1" t="s">
        <v>354</v>
      </c>
      <c r="M1887" s="1" t="s">
        <v>16</v>
      </c>
    </row>
    <row r="1888" spans="1:13" x14ac:dyDescent="0.3">
      <c r="A1888">
        <v>1887</v>
      </c>
      <c r="B1888" s="1" t="s">
        <v>10</v>
      </c>
      <c r="C1888" s="2">
        <v>41970.969444444447</v>
      </c>
      <c r="D1888" s="2"/>
      <c r="E1888" s="3">
        <v>3.0347222222222223E-2</v>
      </c>
      <c r="F1888" s="1" t="s">
        <v>13</v>
      </c>
      <c r="G1888" s="1" t="s">
        <v>6633</v>
      </c>
      <c r="H1888" s="1" t="str">
        <f>IF(ISNUMBER(SEARCH("Episode",ViewingActivityRaw[[#This Row],[Title]])),"SERIE","MOVIE")</f>
        <v>SERIE</v>
      </c>
      <c r="I1888" s="1" t="s">
        <v>13</v>
      </c>
      <c r="J1888" s="1" t="s">
        <v>3444</v>
      </c>
      <c r="K1888" s="3">
        <v>3.0347222222222223E-2</v>
      </c>
      <c r="L1888" s="1" t="s">
        <v>2434</v>
      </c>
      <c r="M1888" s="1" t="s">
        <v>16</v>
      </c>
    </row>
    <row r="1889" spans="1:13" x14ac:dyDescent="0.3">
      <c r="A1889">
        <v>1888</v>
      </c>
      <c r="B1889" s="1" t="s">
        <v>10</v>
      </c>
      <c r="C1889" s="2">
        <v>41972.836111111108</v>
      </c>
      <c r="D1889" s="2"/>
      <c r="E1889" s="3">
        <v>2.9270833333333333E-2</v>
      </c>
      <c r="F1889" s="1" t="s">
        <v>13</v>
      </c>
      <c r="G1889" s="1" t="s">
        <v>6630</v>
      </c>
      <c r="H1889" s="1" t="str">
        <f>IF(ISNUMBER(SEARCH("Episode",ViewingActivityRaw[[#This Row],[Title]])),"SERIE","MOVIE")</f>
        <v>SERIE</v>
      </c>
      <c r="I1889" s="1" t="s">
        <v>13</v>
      </c>
      <c r="J1889" s="1" t="s">
        <v>3444</v>
      </c>
      <c r="K1889" s="3">
        <v>2.9270833333333333E-2</v>
      </c>
      <c r="L1889" s="1" t="s">
        <v>1048</v>
      </c>
      <c r="M1889" s="1" t="s">
        <v>16</v>
      </c>
    </row>
    <row r="1890" spans="1:13" x14ac:dyDescent="0.3">
      <c r="A1890">
        <v>1889</v>
      </c>
      <c r="B1890" s="1" t="s">
        <v>10</v>
      </c>
      <c r="C1890" s="2">
        <v>41971.910416666666</v>
      </c>
      <c r="D1890" s="2"/>
      <c r="E1890" s="3">
        <v>2.0717592592592593E-3</v>
      </c>
      <c r="F1890" s="1" t="s">
        <v>13</v>
      </c>
      <c r="G1890" s="1" t="s">
        <v>6631</v>
      </c>
      <c r="H1890" s="1" t="str">
        <f>IF(ISNUMBER(SEARCH("Episode",ViewingActivityRaw[[#This Row],[Title]])),"SERIE","MOVIE")</f>
        <v>SERIE</v>
      </c>
      <c r="I1890" s="1" t="s">
        <v>13</v>
      </c>
      <c r="J1890" s="1" t="s">
        <v>3444</v>
      </c>
      <c r="K1890" s="3">
        <v>3.0277777777777778E-2</v>
      </c>
      <c r="L1890" s="1" t="s">
        <v>3785</v>
      </c>
      <c r="M1890" s="1" t="s">
        <v>16</v>
      </c>
    </row>
    <row r="1891" spans="1:13" x14ac:dyDescent="0.3">
      <c r="A1891">
        <v>1890</v>
      </c>
      <c r="B1891" s="1" t="s">
        <v>10</v>
      </c>
      <c r="C1891" s="2">
        <v>41970.847916666666</v>
      </c>
      <c r="D1891" s="2"/>
      <c r="E1891" s="3">
        <v>2.9861111111111113E-2</v>
      </c>
      <c r="F1891" s="1" t="s">
        <v>13</v>
      </c>
      <c r="G1891" s="1" t="s">
        <v>6637</v>
      </c>
      <c r="H1891" s="1" t="str">
        <f>IF(ISNUMBER(SEARCH("Episode",ViewingActivityRaw[[#This Row],[Title]])),"SERIE","MOVIE")</f>
        <v>SERIE</v>
      </c>
      <c r="I1891" s="1" t="s">
        <v>13</v>
      </c>
      <c r="J1891" s="1" t="s">
        <v>3444</v>
      </c>
      <c r="K1891" s="3">
        <v>2.9861111111111113E-2</v>
      </c>
      <c r="L1891" s="1" t="s">
        <v>968</v>
      </c>
      <c r="M1891" s="1" t="s">
        <v>16</v>
      </c>
    </row>
    <row r="1892" spans="1:13" x14ac:dyDescent="0.3">
      <c r="A1892">
        <v>1891</v>
      </c>
      <c r="B1892" s="1" t="s">
        <v>10</v>
      </c>
      <c r="C1892" s="2">
        <v>41977.811805555553</v>
      </c>
      <c r="D1892" s="2"/>
      <c r="E1892" s="3">
        <v>1.0613425925925925E-2</v>
      </c>
      <c r="F1892" s="1" t="s">
        <v>13</v>
      </c>
      <c r="G1892" s="1" t="s">
        <v>6621</v>
      </c>
      <c r="H1892" s="1" t="str">
        <f>IF(ISNUMBER(SEARCH("Episode",ViewingActivityRaw[[#This Row],[Title]])),"SERIE","MOVIE")</f>
        <v>SERIE</v>
      </c>
      <c r="I1892" s="1" t="s">
        <v>13</v>
      </c>
      <c r="J1892" s="1" t="s">
        <v>3444</v>
      </c>
      <c r="K1892" s="3">
        <v>3.019675925925926E-2</v>
      </c>
      <c r="L1892" s="1" t="s">
        <v>5996</v>
      </c>
      <c r="M1892" s="1" t="s">
        <v>16</v>
      </c>
    </row>
    <row r="1893" spans="1:13" x14ac:dyDescent="0.3">
      <c r="A1893">
        <v>1892</v>
      </c>
      <c r="B1893" s="1" t="s">
        <v>10</v>
      </c>
      <c r="C1893" s="2">
        <v>41970.87777777778</v>
      </c>
      <c r="D1893" s="2"/>
      <c r="E1893" s="3">
        <v>3.0312499999999999E-2</v>
      </c>
      <c r="F1893" s="1" t="s">
        <v>13</v>
      </c>
      <c r="G1893" s="1" t="s">
        <v>6636</v>
      </c>
      <c r="H1893" s="1" t="str">
        <f>IF(ISNUMBER(SEARCH("Episode",ViewingActivityRaw[[#This Row],[Title]])),"SERIE","MOVIE")</f>
        <v>SERIE</v>
      </c>
      <c r="I1893" s="1" t="s">
        <v>13</v>
      </c>
      <c r="J1893" s="1" t="s">
        <v>3444</v>
      </c>
      <c r="K1893" s="3">
        <v>3.0312499999999999E-2</v>
      </c>
      <c r="L1893" s="1" t="s">
        <v>3813</v>
      </c>
      <c r="M1893" s="1" t="s">
        <v>16</v>
      </c>
    </row>
    <row r="1894" spans="1:13" x14ac:dyDescent="0.3">
      <c r="A1894">
        <v>1893</v>
      </c>
      <c r="B1894" s="1" t="s">
        <v>10</v>
      </c>
      <c r="C1894" s="2">
        <v>41977.822916666664</v>
      </c>
      <c r="D1894" s="2"/>
      <c r="E1894" s="3">
        <v>2.9965277777777778E-2</v>
      </c>
      <c r="F1894" s="1" t="s">
        <v>13</v>
      </c>
      <c r="G1894" s="1" t="s">
        <v>6620</v>
      </c>
      <c r="H1894" s="1" t="str">
        <f>IF(ISNUMBER(SEARCH("Episode",ViewingActivityRaw[[#This Row],[Title]])),"SERIE","MOVIE")</f>
        <v>SERIE</v>
      </c>
      <c r="I1894" s="1" t="s">
        <v>13</v>
      </c>
      <c r="J1894" s="1" t="s">
        <v>3444</v>
      </c>
      <c r="K1894" s="3">
        <v>2.9965277777777778E-2</v>
      </c>
      <c r="L1894" s="1" t="s">
        <v>6031</v>
      </c>
      <c r="M1894" s="1" t="s">
        <v>16</v>
      </c>
    </row>
    <row r="1895" spans="1:13" x14ac:dyDescent="0.3">
      <c r="A1895">
        <v>1894</v>
      </c>
      <c r="B1895" s="1" t="s">
        <v>10</v>
      </c>
      <c r="C1895" s="2">
        <v>41975.845138888886</v>
      </c>
      <c r="D1895" s="2"/>
      <c r="E1895" s="3">
        <v>3.0914351851851853E-2</v>
      </c>
      <c r="F1895" s="1" t="s">
        <v>13</v>
      </c>
      <c r="G1895" s="1" t="s">
        <v>6627</v>
      </c>
      <c r="H1895" s="1" t="str">
        <f>IF(ISNUMBER(SEARCH("Episode",ViewingActivityRaw[[#This Row],[Title]])),"SERIE","MOVIE")</f>
        <v>SERIE</v>
      </c>
      <c r="I1895" s="1" t="s">
        <v>13</v>
      </c>
      <c r="J1895" s="1" t="s">
        <v>3444</v>
      </c>
      <c r="K1895" s="3">
        <v>3.019675925925926E-2</v>
      </c>
      <c r="L1895" s="1" t="s">
        <v>5996</v>
      </c>
      <c r="M1895" s="1" t="s">
        <v>16</v>
      </c>
    </row>
    <row r="1896" spans="1:13" x14ac:dyDescent="0.3">
      <c r="A1896">
        <v>1895</v>
      </c>
      <c r="B1896" s="1" t="s">
        <v>10</v>
      </c>
      <c r="C1896" s="2">
        <v>41970.908333333333</v>
      </c>
      <c r="D1896" s="2"/>
      <c r="E1896" s="3">
        <v>3.0324074074074073E-2</v>
      </c>
      <c r="F1896" s="1" t="s">
        <v>13</v>
      </c>
      <c r="G1896" s="1" t="s">
        <v>6635</v>
      </c>
      <c r="H1896" s="1" t="str">
        <f>IF(ISNUMBER(SEARCH("Episode",ViewingActivityRaw[[#This Row],[Title]])),"SERIE","MOVIE")</f>
        <v>SERIE</v>
      </c>
      <c r="I1896" s="1" t="s">
        <v>13</v>
      </c>
      <c r="J1896" s="1" t="s">
        <v>3444</v>
      </c>
      <c r="K1896" s="3">
        <v>3.0324074074074073E-2</v>
      </c>
      <c r="L1896" s="1" t="s">
        <v>226</v>
      </c>
      <c r="M1896" s="1" t="s">
        <v>16</v>
      </c>
    </row>
    <row r="1897" spans="1:13" x14ac:dyDescent="0.3">
      <c r="A1897">
        <v>1896</v>
      </c>
      <c r="B1897" s="1" t="s">
        <v>10</v>
      </c>
      <c r="C1897" s="2">
        <v>41971</v>
      </c>
      <c r="D1897" s="2"/>
      <c r="E1897" s="3">
        <v>3.0358796296296297E-2</v>
      </c>
      <c r="F1897" s="1" t="s">
        <v>13</v>
      </c>
      <c r="G1897" s="1" t="s">
        <v>6632</v>
      </c>
      <c r="H1897" s="1" t="str">
        <f>IF(ISNUMBER(SEARCH("Episode",ViewingActivityRaw[[#This Row],[Title]])),"SERIE","MOVIE")</f>
        <v>SERIE</v>
      </c>
      <c r="I1897" s="1" t="s">
        <v>13</v>
      </c>
      <c r="J1897" s="1" t="s">
        <v>3444</v>
      </c>
      <c r="K1897" s="3">
        <v>3.0358796296296297E-2</v>
      </c>
      <c r="L1897" s="1" t="s">
        <v>3820</v>
      </c>
      <c r="M1897" s="1" t="s">
        <v>16</v>
      </c>
    </row>
    <row r="1898" spans="1:13" x14ac:dyDescent="0.3">
      <c r="A1898">
        <v>1897</v>
      </c>
      <c r="B1898" s="1" t="s">
        <v>10</v>
      </c>
      <c r="C1898" s="2">
        <v>41978.940972222219</v>
      </c>
      <c r="D1898" s="2"/>
      <c r="E1898" s="3">
        <v>3.037037037037037E-2</v>
      </c>
      <c r="F1898" s="1" t="s">
        <v>13</v>
      </c>
      <c r="G1898" s="1" t="s">
        <v>6616</v>
      </c>
      <c r="H1898" s="1" t="str">
        <f>IF(ISNUMBER(SEARCH("Episode",ViewingActivityRaw[[#This Row],[Title]])),"SERIE","MOVIE")</f>
        <v>SERIE</v>
      </c>
      <c r="I1898" s="1" t="s">
        <v>13</v>
      </c>
      <c r="J1898" s="1" t="s">
        <v>3444</v>
      </c>
      <c r="K1898" s="3">
        <v>3.037037037037037E-2</v>
      </c>
      <c r="L1898" s="1" t="s">
        <v>4189</v>
      </c>
      <c r="M1898" s="1" t="s">
        <v>16</v>
      </c>
    </row>
    <row r="1899" spans="1:13" x14ac:dyDescent="0.3">
      <c r="A1899">
        <v>1898</v>
      </c>
      <c r="B1899" s="1" t="s">
        <v>10</v>
      </c>
      <c r="C1899" s="2">
        <v>41978.879861111112</v>
      </c>
      <c r="D1899" s="2"/>
      <c r="E1899" s="3">
        <v>3.019675925925926E-2</v>
      </c>
      <c r="F1899" s="1" t="s">
        <v>13</v>
      </c>
      <c r="G1899" s="1" t="s">
        <v>6618</v>
      </c>
      <c r="H1899" s="1" t="str">
        <f>IF(ISNUMBER(SEARCH("Episode",ViewingActivityRaw[[#This Row],[Title]])),"SERIE","MOVIE")</f>
        <v>SERIE</v>
      </c>
      <c r="I1899" s="1" t="s">
        <v>13</v>
      </c>
      <c r="J1899" s="1" t="s">
        <v>3444</v>
      </c>
      <c r="K1899" s="3">
        <v>3.019675925925926E-2</v>
      </c>
      <c r="L1899" s="1" t="s">
        <v>5996</v>
      </c>
      <c r="M1899" s="1" t="s">
        <v>16</v>
      </c>
    </row>
    <row r="1900" spans="1:13" x14ac:dyDescent="0.3">
      <c r="A1900">
        <v>1899</v>
      </c>
      <c r="B1900" s="1" t="s">
        <v>10</v>
      </c>
      <c r="C1900" s="2">
        <v>41985.851388888892</v>
      </c>
      <c r="D1900" s="2"/>
      <c r="E1900" s="3">
        <v>3.037037037037037E-2</v>
      </c>
      <c r="F1900" s="1" t="s">
        <v>13</v>
      </c>
      <c r="G1900" s="1" t="s">
        <v>6607</v>
      </c>
      <c r="H1900" s="1" t="str">
        <f>IF(ISNUMBER(SEARCH("Episode",ViewingActivityRaw[[#This Row],[Title]])),"SERIE","MOVIE")</f>
        <v>SERIE</v>
      </c>
      <c r="I1900" s="1" t="s">
        <v>13</v>
      </c>
      <c r="J1900" s="1" t="s">
        <v>3444</v>
      </c>
      <c r="K1900" s="3">
        <v>3.037037037037037E-2</v>
      </c>
      <c r="L1900" s="1" t="s">
        <v>4189</v>
      </c>
      <c r="M1900" s="1" t="s">
        <v>16</v>
      </c>
    </row>
    <row r="1901" spans="1:13" x14ac:dyDescent="0.3">
      <c r="A1901">
        <v>1900</v>
      </c>
      <c r="B1901" s="1" t="s">
        <v>10</v>
      </c>
      <c r="C1901" s="2">
        <v>41985.804861111108</v>
      </c>
      <c r="D1901" s="2"/>
      <c r="E1901" s="3">
        <v>3.0775462962962963E-2</v>
      </c>
      <c r="F1901" s="1" t="s">
        <v>13</v>
      </c>
      <c r="G1901" s="1" t="s">
        <v>6608</v>
      </c>
      <c r="H1901" s="1" t="str">
        <f>IF(ISNUMBER(SEARCH("Episode",ViewingActivityRaw[[#This Row],[Title]])),"SERIE","MOVIE")</f>
        <v>SERIE</v>
      </c>
      <c r="I1901" s="1" t="s">
        <v>13</v>
      </c>
      <c r="J1901" s="1" t="s">
        <v>3444</v>
      </c>
      <c r="K1901" s="3">
        <v>3.0416666666666668E-2</v>
      </c>
      <c r="L1901" s="1" t="s">
        <v>2280</v>
      </c>
      <c r="M1901" s="1" t="s">
        <v>16</v>
      </c>
    </row>
    <row r="1902" spans="1:13" x14ac:dyDescent="0.3">
      <c r="A1902">
        <v>1901</v>
      </c>
      <c r="B1902" s="1" t="s">
        <v>10</v>
      </c>
      <c r="C1902" s="2">
        <v>41983.960416666669</v>
      </c>
      <c r="D1902" s="2"/>
      <c r="E1902" s="3">
        <v>3.0324074074074073E-2</v>
      </c>
      <c r="F1902" s="1" t="s">
        <v>13</v>
      </c>
      <c r="G1902" s="1" t="s">
        <v>6610</v>
      </c>
      <c r="H1902" s="1" t="str">
        <f>IF(ISNUMBER(SEARCH("Episode",ViewingActivityRaw[[#This Row],[Title]])),"SERIE","MOVIE")</f>
        <v>SERIE</v>
      </c>
      <c r="I1902" s="1" t="s">
        <v>13</v>
      </c>
      <c r="J1902" s="1" t="s">
        <v>3444</v>
      </c>
      <c r="K1902" s="3">
        <v>3.0324074074074073E-2</v>
      </c>
      <c r="L1902" s="1" t="s">
        <v>226</v>
      </c>
      <c r="M1902" s="1" t="s">
        <v>16</v>
      </c>
    </row>
    <row r="1903" spans="1:13" x14ac:dyDescent="0.3">
      <c r="A1903">
        <v>1902</v>
      </c>
      <c r="B1903" s="1" t="s">
        <v>10</v>
      </c>
      <c r="C1903" s="2">
        <v>41982.865972222222</v>
      </c>
      <c r="D1903" s="2"/>
      <c r="E1903" s="3">
        <v>3.0347222222222223E-2</v>
      </c>
      <c r="F1903" s="1" t="s">
        <v>13</v>
      </c>
      <c r="G1903" s="1" t="s">
        <v>6615</v>
      </c>
      <c r="H1903" s="1" t="str">
        <f>IF(ISNUMBER(SEARCH("Episode",ViewingActivityRaw[[#This Row],[Title]])),"SERIE","MOVIE")</f>
        <v>SERIE</v>
      </c>
      <c r="I1903" s="1" t="s">
        <v>13</v>
      </c>
      <c r="J1903" s="1" t="s">
        <v>3444</v>
      </c>
      <c r="K1903" s="3">
        <v>3.0347222222222223E-2</v>
      </c>
      <c r="L1903" s="1" t="s">
        <v>2434</v>
      </c>
      <c r="M1903" s="1" t="s">
        <v>16</v>
      </c>
    </row>
    <row r="1904" spans="1:13" x14ac:dyDescent="0.3">
      <c r="A1904">
        <v>1903</v>
      </c>
      <c r="B1904" s="1" t="s">
        <v>10</v>
      </c>
      <c r="C1904" s="2">
        <v>41989.899305555555</v>
      </c>
      <c r="D1904" s="2"/>
      <c r="E1904" s="3">
        <v>3.0069444444444444E-2</v>
      </c>
      <c r="F1904" s="1" t="s">
        <v>13</v>
      </c>
      <c r="G1904" s="1" t="s">
        <v>6604</v>
      </c>
      <c r="H1904" s="1" t="str">
        <f>IF(ISNUMBER(SEARCH("Episode",ViewingActivityRaw[[#This Row],[Title]])),"SERIE","MOVIE")</f>
        <v>SERIE</v>
      </c>
      <c r="I1904" s="1" t="s">
        <v>13</v>
      </c>
      <c r="J1904" s="1" t="s">
        <v>3444</v>
      </c>
      <c r="K1904" s="3">
        <v>3.0069444444444444E-2</v>
      </c>
      <c r="L1904" s="1" t="s">
        <v>3781</v>
      </c>
      <c r="M1904" s="1" t="s">
        <v>16</v>
      </c>
    </row>
    <row r="1905" spans="1:13" x14ac:dyDescent="0.3">
      <c r="A1905">
        <v>1904</v>
      </c>
      <c r="B1905" s="1" t="s">
        <v>10</v>
      </c>
      <c r="C1905" s="2">
        <v>41985.773611111108</v>
      </c>
      <c r="D1905" s="2"/>
      <c r="E1905" s="3">
        <v>3.1030092592592592E-2</v>
      </c>
      <c r="F1905" s="1" t="s">
        <v>13</v>
      </c>
      <c r="G1905" s="1" t="s">
        <v>6609</v>
      </c>
      <c r="H1905" s="1" t="str">
        <f>IF(ISNUMBER(SEARCH("Episode",ViewingActivityRaw[[#This Row],[Title]])),"SERIE","MOVIE")</f>
        <v>SERIE</v>
      </c>
      <c r="I1905" s="1" t="s">
        <v>13</v>
      </c>
      <c r="J1905" s="1" t="s">
        <v>3444</v>
      </c>
      <c r="K1905" s="3">
        <v>3.0347222222222223E-2</v>
      </c>
      <c r="L1905" s="1" t="s">
        <v>2434</v>
      </c>
      <c r="M1905" s="1" t="s">
        <v>16</v>
      </c>
    </row>
    <row r="1906" spans="1:13" x14ac:dyDescent="0.3">
      <c r="A1906">
        <v>1905</v>
      </c>
      <c r="B1906" s="1" t="s">
        <v>10</v>
      </c>
      <c r="C1906" s="2">
        <v>41989.865972222222</v>
      </c>
      <c r="D1906" s="2"/>
      <c r="E1906" s="3">
        <v>3.0405092592592591E-2</v>
      </c>
      <c r="F1906" s="1" t="s">
        <v>13</v>
      </c>
      <c r="G1906" s="1" t="s">
        <v>6605</v>
      </c>
      <c r="H1906" s="1" t="str">
        <f>IF(ISNUMBER(SEARCH("Episode",ViewingActivityRaw[[#This Row],[Title]])),"SERIE","MOVIE")</f>
        <v>SERIE</v>
      </c>
      <c r="I1906" s="1" t="s">
        <v>13</v>
      </c>
      <c r="J1906" s="1" t="s">
        <v>3444</v>
      </c>
      <c r="K1906" s="3">
        <v>3.0405092592592591E-2</v>
      </c>
      <c r="L1906" s="1" t="s">
        <v>2223</v>
      </c>
      <c r="M1906" s="1" t="s">
        <v>16</v>
      </c>
    </row>
    <row r="1907" spans="1:13" x14ac:dyDescent="0.3">
      <c r="A1907">
        <v>1906</v>
      </c>
      <c r="B1907" s="1" t="s">
        <v>10</v>
      </c>
      <c r="C1907" s="2">
        <v>41982.896527777775</v>
      </c>
      <c r="D1907" s="2"/>
      <c r="E1907" s="3">
        <v>3.0324074074074073E-2</v>
      </c>
      <c r="F1907" s="1" t="s">
        <v>13</v>
      </c>
      <c r="G1907" s="1" t="s">
        <v>6614</v>
      </c>
      <c r="H1907" s="1" t="str">
        <f>IF(ISNUMBER(SEARCH("Episode",ViewingActivityRaw[[#This Row],[Title]])),"SERIE","MOVIE")</f>
        <v>SERIE</v>
      </c>
      <c r="I1907" s="1" t="s">
        <v>13</v>
      </c>
      <c r="J1907" s="1" t="s">
        <v>3444</v>
      </c>
      <c r="K1907" s="3">
        <v>3.0324074074074073E-2</v>
      </c>
      <c r="L1907" s="1" t="s">
        <v>226</v>
      </c>
      <c r="M1907" s="1" t="s">
        <v>16</v>
      </c>
    </row>
    <row r="1908" spans="1:13" x14ac:dyDescent="0.3">
      <c r="A1908">
        <v>1907</v>
      </c>
      <c r="B1908" s="1" t="s">
        <v>10</v>
      </c>
      <c r="C1908" s="2">
        <v>41985.883333333331</v>
      </c>
      <c r="D1908" s="2"/>
      <c r="E1908" s="3">
        <v>3.0879629629629628E-2</v>
      </c>
      <c r="F1908" s="1" t="s">
        <v>13</v>
      </c>
      <c r="G1908" s="1" t="s">
        <v>6606</v>
      </c>
      <c r="H1908" s="1" t="str">
        <f>IF(ISNUMBER(SEARCH("Episode",ViewingActivityRaw[[#This Row],[Title]])),"SERIE","MOVIE")</f>
        <v>SERIE</v>
      </c>
      <c r="I1908" s="1" t="s">
        <v>13</v>
      </c>
      <c r="J1908" s="1" t="s">
        <v>3444</v>
      </c>
      <c r="K1908" s="3">
        <v>3.0162037037037036E-2</v>
      </c>
      <c r="L1908" s="1" t="s">
        <v>2231</v>
      </c>
      <c r="M1908" s="1" t="s">
        <v>16</v>
      </c>
    </row>
    <row r="1909" spans="1:13" x14ac:dyDescent="0.3">
      <c r="A1909">
        <v>1908</v>
      </c>
      <c r="B1909" s="1" t="s">
        <v>10</v>
      </c>
      <c r="C1909" s="2">
        <v>41978.910416666666</v>
      </c>
      <c r="D1909" s="2"/>
      <c r="E1909" s="3">
        <v>3.0266203703703705E-2</v>
      </c>
      <c r="F1909" s="1" t="s">
        <v>13</v>
      </c>
      <c r="G1909" s="1" t="s">
        <v>6617</v>
      </c>
      <c r="H1909" s="1" t="str">
        <f>IF(ISNUMBER(SEARCH("Episode",ViewingActivityRaw[[#This Row],[Title]])),"SERIE","MOVIE")</f>
        <v>SERIE</v>
      </c>
      <c r="I1909" s="1" t="s">
        <v>13</v>
      </c>
      <c r="J1909" s="1" t="s">
        <v>3444</v>
      </c>
      <c r="K1909" s="3">
        <v>3.0266203703703705E-2</v>
      </c>
      <c r="L1909" s="1" t="s">
        <v>2188</v>
      </c>
      <c r="M1909" s="1" t="s">
        <v>16</v>
      </c>
    </row>
    <row r="1910" spans="1:13" x14ac:dyDescent="0.3">
      <c r="A1910">
        <v>1909</v>
      </c>
      <c r="B1910" s="1" t="s">
        <v>10</v>
      </c>
      <c r="C1910" s="2">
        <v>41983.852777777778</v>
      </c>
      <c r="D1910" s="2"/>
      <c r="E1910" s="3">
        <v>3.0729166666666665E-2</v>
      </c>
      <c r="F1910" s="1" t="s">
        <v>13</v>
      </c>
      <c r="G1910" s="1" t="s">
        <v>6612</v>
      </c>
      <c r="H1910" s="1" t="str">
        <f>IF(ISNUMBER(SEARCH("Episode",ViewingActivityRaw[[#This Row],[Title]])),"SERIE","MOVIE")</f>
        <v>SERIE</v>
      </c>
      <c r="I1910" s="1" t="s">
        <v>13</v>
      </c>
      <c r="J1910" s="1" t="s">
        <v>3444</v>
      </c>
      <c r="K1910" s="3">
        <v>3.0358796296296297E-2</v>
      </c>
      <c r="L1910" s="1" t="s">
        <v>3820</v>
      </c>
      <c r="M1910" s="1" t="s">
        <v>16</v>
      </c>
    </row>
    <row r="1911" spans="1:13" x14ac:dyDescent="0.3">
      <c r="A1911">
        <v>1910</v>
      </c>
      <c r="B1911" s="1" t="s">
        <v>10</v>
      </c>
      <c r="C1911" s="2">
        <v>41982.927083333336</v>
      </c>
      <c r="D1911" s="2"/>
      <c r="E1911" s="3">
        <v>3.0729166666666665E-2</v>
      </c>
      <c r="F1911" s="1" t="s">
        <v>13</v>
      </c>
      <c r="G1911" s="1" t="s">
        <v>6613</v>
      </c>
      <c r="H1911" s="1" t="str">
        <f>IF(ISNUMBER(SEARCH("Episode",ViewingActivityRaw[[#This Row],[Title]])),"SERIE","MOVIE")</f>
        <v>SERIE</v>
      </c>
      <c r="I1911" s="1" t="s">
        <v>13</v>
      </c>
      <c r="J1911" s="1" t="s">
        <v>3444</v>
      </c>
      <c r="K1911" s="3">
        <v>3.037037037037037E-2</v>
      </c>
      <c r="L1911" s="1" t="s">
        <v>4189</v>
      </c>
      <c r="M1911" s="1" t="s">
        <v>16</v>
      </c>
    </row>
    <row r="1912" spans="1:13" x14ac:dyDescent="0.3">
      <c r="A1912">
        <v>1911</v>
      </c>
      <c r="B1912" s="1" t="s">
        <v>10</v>
      </c>
      <c r="C1912" s="2">
        <v>41989.955555555556</v>
      </c>
      <c r="D1912" s="2"/>
      <c r="E1912" s="3">
        <v>3.0104166666666668E-2</v>
      </c>
      <c r="F1912" s="1" t="s">
        <v>13</v>
      </c>
      <c r="G1912" s="1" t="s">
        <v>6603</v>
      </c>
      <c r="H1912" s="1" t="str">
        <f>IF(ISNUMBER(SEARCH("Episode",ViewingActivityRaw[[#This Row],[Title]])),"SERIE","MOVIE")</f>
        <v>SERIE</v>
      </c>
      <c r="I1912" s="1" t="s">
        <v>13</v>
      </c>
      <c r="J1912" s="1" t="s">
        <v>3444</v>
      </c>
      <c r="K1912" s="3">
        <v>3.0104166666666668E-2</v>
      </c>
      <c r="L1912" s="1" t="s">
        <v>3773</v>
      </c>
      <c r="M1912" s="1" t="s">
        <v>16</v>
      </c>
    </row>
    <row r="1913" spans="1:13" x14ac:dyDescent="0.3">
      <c r="A1913">
        <v>1912</v>
      </c>
      <c r="B1913" s="1" t="s">
        <v>10</v>
      </c>
      <c r="C1913" s="2">
        <v>41983.92291666667</v>
      </c>
      <c r="D1913" s="2"/>
      <c r="E1913" s="3">
        <v>3.1030092592592592E-2</v>
      </c>
      <c r="F1913" s="1" t="s">
        <v>13</v>
      </c>
      <c r="G1913" s="1" t="s">
        <v>6611</v>
      </c>
      <c r="H1913" s="1" t="str">
        <f>IF(ISNUMBER(SEARCH("Episode",ViewingActivityRaw[[#This Row],[Title]])),"SERIE","MOVIE")</f>
        <v>SERIE</v>
      </c>
      <c r="I1913" s="1" t="s">
        <v>13</v>
      </c>
      <c r="J1913" s="1" t="s">
        <v>3444</v>
      </c>
      <c r="K1913" s="3">
        <v>3.0324074074074073E-2</v>
      </c>
      <c r="L1913" s="1" t="s">
        <v>226</v>
      </c>
      <c r="M1913" s="1" t="s">
        <v>16</v>
      </c>
    </row>
    <row r="1914" spans="1:13" x14ac:dyDescent="0.3">
      <c r="A1914">
        <v>1913</v>
      </c>
      <c r="B1914" s="1" t="s">
        <v>10</v>
      </c>
      <c r="C1914" s="2">
        <v>41994.738888888889</v>
      </c>
      <c r="D1914" s="2"/>
      <c r="E1914" s="3">
        <v>1.1469907407407408E-2</v>
      </c>
      <c r="F1914" s="1" t="s">
        <v>13</v>
      </c>
      <c r="G1914" s="1" t="s">
        <v>6600</v>
      </c>
      <c r="H1914" s="1" t="str">
        <f>IF(ISNUMBER(SEARCH("Episode",ViewingActivityRaw[[#This Row],[Title]])),"SERIE","MOVIE")</f>
        <v>SERIE</v>
      </c>
      <c r="I1914" s="1" t="s">
        <v>13</v>
      </c>
      <c r="J1914" s="1" t="s">
        <v>3444</v>
      </c>
      <c r="K1914" s="3">
        <v>3.0381944444444444E-2</v>
      </c>
      <c r="L1914" s="1" t="s">
        <v>4328</v>
      </c>
      <c r="M1914" s="1" t="s">
        <v>16</v>
      </c>
    </row>
    <row r="1915" spans="1:13" x14ac:dyDescent="0.3">
      <c r="A1915">
        <v>1914</v>
      </c>
      <c r="B1915" s="1" t="s">
        <v>10</v>
      </c>
      <c r="C1915" s="2">
        <v>42000.828472222223</v>
      </c>
      <c r="D1915" s="2"/>
      <c r="E1915" s="3">
        <v>3.0381944444444444E-2</v>
      </c>
      <c r="F1915" s="1" t="s">
        <v>13</v>
      </c>
      <c r="G1915" s="1" t="s">
        <v>6589</v>
      </c>
      <c r="H1915" s="1" t="str">
        <f>IF(ISNUMBER(SEARCH("Episode",ViewingActivityRaw[[#This Row],[Title]])),"SERIE","MOVIE")</f>
        <v>SERIE</v>
      </c>
      <c r="I1915" s="1" t="s">
        <v>13</v>
      </c>
      <c r="J1915" s="1" t="s">
        <v>3444</v>
      </c>
      <c r="K1915" s="3">
        <v>3.0381944444444444E-2</v>
      </c>
      <c r="L1915" s="1" t="s">
        <v>4328</v>
      </c>
      <c r="M1915" s="1" t="s">
        <v>16</v>
      </c>
    </row>
    <row r="1916" spans="1:13" x14ac:dyDescent="0.3">
      <c r="A1916">
        <v>1915</v>
      </c>
      <c r="B1916" s="1" t="s">
        <v>10</v>
      </c>
      <c r="C1916" s="2">
        <v>41994.750694444447</v>
      </c>
      <c r="D1916" s="2"/>
      <c r="E1916" s="3">
        <v>3.0231481481481481E-2</v>
      </c>
      <c r="F1916" s="1" t="s">
        <v>13</v>
      </c>
      <c r="G1916" s="1" t="s">
        <v>6599</v>
      </c>
      <c r="H1916" s="1" t="str">
        <f>IF(ISNUMBER(SEARCH("Episode",ViewingActivityRaw[[#This Row],[Title]])),"SERIE","MOVIE")</f>
        <v>SERIE</v>
      </c>
      <c r="I1916" s="1" t="s">
        <v>13</v>
      </c>
      <c r="J1916" s="1" t="s">
        <v>3444</v>
      </c>
      <c r="K1916" s="3">
        <v>3.0231481481481481E-2</v>
      </c>
      <c r="L1916" s="1" t="s">
        <v>2237</v>
      </c>
      <c r="M1916" s="1" t="s">
        <v>16</v>
      </c>
    </row>
    <row r="1917" spans="1:13" x14ac:dyDescent="0.3">
      <c r="A1917">
        <v>1916</v>
      </c>
      <c r="B1917" s="1" t="s">
        <v>10</v>
      </c>
      <c r="C1917" s="2">
        <v>42005.724305555559</v>
      </c>
      <c r="D1917" s="2"/>
      <c r="E1917" s="3">
        <v>3.0648148148148147E-2</v>
      </c>
      <c r="F1917" s="1" t="s">
        <v>13</v>
      </c>
      <c r="G1917" s="1" t="s">
        <v>6578</v>
      </c>
      <c r="H1917" s="1" t="str">
        <f>IF(ISNUMBER(SEARCH("Episode",ViewingActivityRaw[[#This Row],[Title]])),"SERIE","MOVIE")</f>
        <v>SERIE</v>
      </c>
      <c r="I1917" s="1" t="s">
        <v>13</v>
      </c>
      <c r="J1917" s="1" t="s">
        <v>3444</v>
      </c>
      <c r="K1917" s="3">
        <v>3.0648148148148147E-2</v>
      </c>
      <c r="L1917" s="1" t="s">
        <v>6303</v>
      </c>
      <c r="M1917" s="1" t="s">
        <v>16</v>
      </c>
    </row>
    <row r="1918" spans="1:13" x14ac:dyDescent="0.3">
      <c r="A1918">
        <v>1917</v>
      </c>
      <c r="B1918" s="1" t="s">
        <v>10</v>
      </c>
      <c r="C1918" s="2">
        <v>41993.510416666664</v>
      </c>
      <c r="D1918" s="2"/>
      <c r="E1918" s="3">
        <v>2.2453703703703702E-3</v>
      </c>
      <c r="F1918" s="1" t="s">
        <v>13</v>
      </c>
      <c r="G1918" s="1" t="s">
        <v>6602</v>
      </c>
      <c r="H1918" s="1" t="str">
        <f>IF(ISNUMBER(SEARCH("Episode",ViewingActivityRaw[[#This Row],[Title]])),"SERIE","MOVIE")</f>
        <v>SERIE</v>
      </c>
      <c r="I1918" s="1" t="s">
        <v>13</v>
      </c>
      <c r="J1918" s="1" t="s">
        <v>423</v>
      </c>
      <c r="K1918" s="3">
        <v>2.9930555555555554E-2</v>
      </c>
      <c r="L1918" s="1" t="s">
        <v>1020</v>
      </c>
      <c r="M1918" s="1" t="s">
        <v>16</v>
      </c>
    </row>
    <row r="1919" spans="1:13" x14ac:dyDescent="0.3">
      <c r="A1919">
        <v>1918</v>
      </c>
      <c r="B1919" s="1" t="s">
        <v>10</v>
      </c>
      <c r="C1919" s="2">
        <v>42000.644444444442</v>
      </c>
      <c r="D1919" s="2"/>
      <c r="E1919" s="3">
        <v>3.033564814814815E-2</v>
      </c>
      <c r="F1919" s="1" t="s">
        <v>13</v>
      </c>
      <c r="G1919" s="1" t="s">
        <v>6595</v>
      </c>
      <c r="H1919" s="1" t="str">
        <f>IF(ISNUMBER(SEARCH("Episode",ViewingActivityRaw[[#This Row],[Title]])),"SERIE","MOVIE")</f>
        <v>SERIE</v>
      </c>
      <c r="I1919" s="1" t="s">
        <v>13</v>
      </c>
      <c r="J1919" s="1" t="s">
        <v>3444</v>
      </c>
      <c r="K1919" s="3">
        <v>3.033564814814815E-2</v>
      </c>
      <c r="L1919" s="1" t="s">
        <v>3769</v>
      </c>
      <c r="M1919" s="1" t="s">
        <v>16</v>
      </c>
    </row>
    <row r="1920" spans="1:13" x14ac:dyDescent="0.3">
      <c r="A1920">
        <v>1919</v>
      </c>
      <c r="B1920" s="1" t="s">
        <v>10</v>
      </c>
      <c r="C1920" s="2">
        <v>42001.912499999999</v>
      </c>
      <c r="D1920" s="2"/>
      <c r="E1920" s="3">
        <v>3.0381944444444444E-2</v>
      </c>
      <c r="F1920" s="1" t="s">
        <v>13</v>
      </c>
      <c r="G1920" s="1" t="s">
        <v>6584</v>
      </c>
      <c r="H1920" s="1" t="str">
        <f>IF(ISNUMBER(SEARCH("Episode",ViewingActivityRaw[[#This Row],[Title]])),"SERIE","MOVIE")</f>
        <v>SERIE</v>
      </c>
      <c r="I1920" s="1" t="s">
        <v>13</v>
      </c>
      <c r="J1920" s="1" t="s">
        <v>3444</v>
      </c>
      <c r="K1920" s="3">
        <v>3.0381944444444444E-2</v>
      </c>
      <c r="L1920" s="1" t="s">
        <v>4328</v>
      </c>
      <c r="M1920" s="1" t="s">
        <v>16</v>
      </c>
    </row>
    <row r="1921" spans="1:13" x14ac:dyDescent="0.3">
      <c r="A1921">
        <v>1920</v>
      </c>
      <c r="B1921" s="1" t="s">
        <v>10</v>
      </c>
      <c r="C1921" s="2">
        <v>42003.92083333333</v>
      </c>
      <c r="D1921" s="2"/>
      <c r="E1921" s="3">
        <v>3.0393518518518518E-2</v>
      </c>
      <c r="F1921" s="1" t="s">
        <v>13</v>
      </c>
      <c r="G1921" s="1" t="s">
        <v>6580</v>
      </c>
      <c r="H1921" s="1" t="str">
        <f>IF(ISNUMBER(SEARCH("Episode",ViewingActivityRaw[[#This Row],[Title]])),"SERIE","MOVIE")</f>
        <v>SERIE</v>
      </c>
      <c r="I1921" s="1" t="s">
        <v>13</v>
      </c>
      <c r="J1921" s="1" t="s">
        <v>3444</v>
      </c>
      <c r="K1921" s="3">
        <v>3.0393518518518518E-2</v>
      </c>
      <c r="L1921" s="1" t="s">
        <v>3818</v>
      </c>
      <c r="M1921" s="1" t="s">
        <v>16</v>
      </c>
    </row>
    <row r="1922" spans="1:13" x14ac:dyDescent="0.3">
      <c r="A1922">
        <v>1921</v>
      </c>
      <c r="B1922" s="1" t="s">
        <v>10</v>
      </c>
      <c r="C1922" s="2">
        <v>41999.944444444445</v>
      </c>
      <c r="D1922" s="2"/>
      <c r="E1922" s="3">
        <v>3.0648148148148147E-2</v>
      </c>
      <c r="F1922" s="1" t="s">
        <v>13</v>
      </c>
      <c r="G1922" s="1" t="s">
        <v>6597</v>
      </c>
      <c r="H1922" s="1" t="str">
        <f>IF(ISNUMBER(SEARCH("Episode",ViewingActivityRaw[[#This Row],[Title]])),"SERIE","MOVIE")</f>
        <v>SERIE</v>
      </c>
      <c r="I1922" s="1" t="s">
        <v>13</v>
      </c>
      <c r="J1922" s="1" t="s">
        <v>3444</v>
      </c>
      <c r="K1922" s="3">
        <v>3.0289351851851852E-2</v>
      </c>
      <c r="L1922" s="1" t="s">
        <v>3783</v>
      </c>
      <c r="M1922" s="1" t="s">
        <v>16</v>
      </c>
    </row>
    <row r="1923" spans="1:13" x14ac:dyDescent="0.3">
      <c r="A1923">
        <v>1922</v>
      </c>
      <c r="B1923" s="1" t="s">
        <v>10</v>
      </c>
      <c r="C1923" s="2">
        <v>42000.745138888888</v>
      </c>
      <c r="D1923" s="2"/>
      <c r="E1923" s="3">
        <v>3.033564814814815E-2</v>
      </c>
      <c r="F1923" s="1" t="s">
        <v>13</v>
      </c>
      <c r="G1923" s="1" t="s">
        <v>6591</v>
      </c>
      <c r="H1923" s="1" t="str">
        <f>IF(ISNUMBER(SEARCH("Episode",ViewingActivityRaw[[#This Row],[Title]])),"SERIE","MOVIE")</f>
        <v>SERIE</v>
      </c>
      <c r="I1923" s="1" t="s">
        <v>13</v>
      </c>
      <c r="J1923" s="1" t="s">
        <v>3444</v>
      </c>
      <c r="K1923" s="3">
        <v>3.033564814814815E-2</v>
      </c>
      <c r="L1923" s="1" t="s">
        <v>3769</v>
      </c>
      <c r="M1923" s="1" t="s">
        <v>16</v>
      </c>
    </row>
    <row r="1924" spans="1:13" x14ac:dyDescent="0.3">
      <c r="A1924">
        <v>1923</v>
      </c>
      <c r="B1924" s="1" t="s">
        <v>10</v>
      </c>
      <c r="C1924" s="2">
        <v>42000.675694444442</v>
      </c>
      <c r="D1924" s="2"/>
      <c r="E1924" s="3">
        <v>3.8460648148148147E-2</v>
      </c>
      <c r="F1924" s="1" t="s">
        <v>13</v>
      </c>
      <c r="G1924" s="1" t="s">
        <v>6593</v>
      </c>
      <c r="H1924" s="1" t="str">
        <f>IF(ISNUMBER(SEARCH("Episode",ViewingActivityRaw[[#This Row],[Title]])),"SERIE","MOVIE")</f>
        <v>SERIE</v>
      </c>
      <c r="I1924" s="1" t="s">
        <v>13</v>
      </c>
      <c r="J1924" s="1" t="s">
        <v>3444</v>
      </c>
      <c r="K1924" s="3">
        <v>3.4560185185185187E-2</v>
      </c>
      <c r="L1924" s="1" t="s">
        <v>6594</v>
      </c>
      <c r="M1924" s="1" t="s">
        <v>16</v>
      </c>
    </row>
    <row r="1925" spans="1:13" x14ac:dyDescent="0.3">
      <c r="A1925">
        <v>1924</v>
      </c>
      <c r="B1925" s="1" t="s">
        <v>10</v>
      </c>
      <c r="C1925" s="2">
        <v>42000.714583333334</v>
      </c>
      <c r="D1925" s="2"/>
      <c r="E1925" s="3">
        <v>3.0219907407407407E-2</v>
      </c>
      <c r="F1925" s="1" t="s">
        <v>13</v>
      </c>
      <c r="G1925" s="1" t="s">
        <v>6592</v>
      </c>
      <c r="H1925" s="1" t="str">
        <f>IF(ISNUMBER(SEARCH("Episode",ViewingActivityRaw[[#This Row],[Title]])),"SERIE","MOVIE")</f>
        <v>SERIE</v>
      </c>
      <c r="I1925" s="1" t="s">
        <v>13</v>
      </c>
      <c r="J1925" s="1" t="s">
        <v>3444</v>
      </c>
      <c r="K1925" s="3">
        <v>3.0219907407407407E-2</v>
      </c>
      <c r="L1925" s="1" t="s">
        <v>3764</v>
      </c>
      <c r="M1925" s="1" t="s">
        <v>16</v>
      </c>
    </row>
    <row r="1926" spans="1:13" x14ac:dyDescent="0.3">
      <c r="A1926">
        <v>1925</v>
      </c>
      <c r="B1926" s="1" t="s">
        <v>10</v>
      </c>
      <c r="C1926" s="2">
        <v>42001.944444444445</v>
      </c>
      <c r="D1926" s="2"/>
      <c r="E1926" s="3">
        <v>3.0219907407407407E-2</v>
      </c>
      <c r="F1926" s="1" t="s">
        <v>13</v>
      </c>
      <c r="G1926" s="1" t="s">
        <v>6583</v>
      </c>
      <c r="H1926" s="1" t="str">
        <f>IF(ISNUMBER(SEARCH("Episode",ViewingActivityRaw[[#This Row],[Title]])),"SERIE","MOVIE")</f>
        <v>SERIE</v>
      </c>
      <c r="I1926" s="1" t="s">
        <v>13</v>
      </c>
      <c r="J1926" s="1" t="s">
        <v>3444</v>
      </c>
      <c r="K1926" s="3">
        <v>3.0219907407407407E-2</v>
      </c>
      <c r="L1926" s="1" t="s">
        <v>3764</v>
      </c>
      <c r="M1926" s="1" t="s">
        <v>16</v>
      </c>
    </row>
    <row r="1927" spans="1:13" x14ac:dyDescent="0.3">
      <c r="A1927">
        <v>1926</v>
      </c>
      <c r="B1927" s="1" t="s">
        <v>10</v>
      </c>
      <c r="C1927" s="2">
        <v>41994.783333333333</v>
      </c>
      <c r="D1927" s="2"/>
      <c r="E1927" s="3">
        <v>3.0173611111111109E-2</v>
      </c>
      <c r="F1927" s="1" t="s">
        <v>13</v>
      </c>
      <c r="G1927" s="1" t="s">
        <v>6598</v>
      </c>
      <c r="H1927" s="1" t="str">
        <f>IF(ISNUMBER(SEARCH("Episode",ViewingActivityRaw[[#This Row],[Title]])),"SERIE","MOVIE")</f>
        <v>SERIE</v>
      </c>
      <c r="I1927" s="1" t="s">
        <v>13</v>
      </c>
      <c r="J1927" s="1" t="s">
        <v>3444</v>
      </c>
      <c r="K1927" s="3">
        <v>3.0173611111111109E-2</v>
      </c>
      <c r="L1927" s="1" t="s">
        <v>2323</v>
      </c>
      <c r="M1927" s="1" t="s">
        <v>16</v>
      </c>
    </row>
    <row r="1928" spans="1:13" x14ac:dyDescent="0.3">
      <c r="A1928">
        <v>1927</v>
      </c>
      <c r="B1928" s="1" t="s">
        <v>10</v>
      </c>
      <c r="C1928" s="2">
        <v>41993.512499999997</v>
      </c>
      <c r="D1928" s="2"/>
      <c r="E1928" s="3">
        <v>2.991898148148148E-2</v>
      </c>
      <c r="F1928" s="1" t="s">
        <v>13</v>
      </c>
      <c r="G1928" s="1" t="s">
        <v>6601</v>
      </c>
      <c r="H1928" s="1" t="str">
        <f>IF(ISNUMBER(SEARCH("Episode",ViewingActivityRaw[[#This Row],[Title]])),"SERIE","MOVIE")</f>
        <v>SERIE</v>
      </c>
      <c r="I1928" s="1" t="s">
        <v>13</v>
      </c>
      <c r="J1928" s="1" t="s">
        <v>423</v>
      </c>
      <c r="K1928" s="3">
        <v>2.991898148148148E-2</v>
      </c>
      <c r="L1928" s="1" t="s">
        <v>6111</v>
      </c>
      <c r="M1928" s="1" t="s">
        <v>16</v>
      </c>
    </row>
    <row r="1929" spans="1:13" x14ac:dyDescent="0.3">
      <c r="A1929">
        <v>1928</v>
      </c>
      <c r="B1929" s="1" t="s">
        <v>10</v>
      </c>
      <c r="C1929" s="2">
        <v>42000.779166666667</v>
      </c>
      <c r="D1929" s="2"/>
      <c r="E1929" s="3">
        <v>3.0381944444444444E-2</v>
      </c>
      <c r="F1929" s="1" t="s">
        <v>13</v>
      </c>
      <c r="G1929" s="1" t="s">
        <v>6590</v>
      </c>
      <c r="H1929" s="1" t="str">
        <f>IF(ISNUMBER(SEARCH("Episode",ViewingActivityRaw[[#This Row],[Title]])),"SERIE","MOVIE")</f>
        <v>SERIE</v>
      </c>
      <c r="I1929" s="1" t="s">
        <v>13</v>
      </c>
      <c r="J1929" s="1" t="s">
        <v>3444</v>
      </c>
      <c r="K1929" s="3">
        <v>3.0381944444444444E-2</v>
      </c>
      <c r="L1929" s="1" t="s">
        <v>4328</v>
      </c>
      <c r="M1929" s="1" t="s">
        <v>16</v>
      </c>
    </row>
    <row r="1930" spans="1:13" x14ac:dyDescent="0.3">
      <c r="A1930">
        <v>1929</v>
      </c>
      <c r="B1930" s="1" t="s">
        <v>10</v>
      </c>
      <c r="C1930" s="2">
        <v>42003.88958333333</v>
      </c>
      <c r="D1930" s="2"/>
      <c r="E1930" s="3">
        <v>2.8391203703703703E-2</v>
      </c>
      <c r="F1930" s="1" t="s">
        <v>13</v>
      </c>
      <c r="G1930" s="1" t="s">
        <v>6581</v>
      </c>
      <c r="H1930" s="1" t="str">
        <f>IF(ISNUMBER(SEARCH("Episode",ViewingActivityRaw[[#This Row],[Title]])),"SERIE","MOVIE")</f>
        <v>SERIE</v>
      </c>
      <c r="I1930" s="1" t="s">
        <v>13</v>
      </c>
      <c r="J1930" s="1" t="s">
        <v>3444</v>
      </c>
      <c r="K1930" s="3">
        <v>3.0254629629629631E-2</v>
      </c>
      <c r="L1930" s="1" t="s">
        <v>4042</v>
      </c>
      <c r="M1930" s="1" t="s">
        <v>16</v>
      </c>
    </row>
    <row r="1931" spans="1:13" x14ac:dyDescent="0.3">
      <c r="A1931">
        <v>1930</v>
      </c>
      <c r="B1931" s="1" t="s">
        <v>10</v>
      </c>
      <c r="C1931" s="2">
        <v>42002.9</v>
      </c>
      <c r="D1931" s="2"/>
      <c r="E1931" s="3">
        <v>3.4745370370370371E-2</v>
      </c>
      <c r="F1931" s="1" t="s">
        <v>13</v>
      </c>
      <c r="G1931" s="1" t="s">
        <v>6582</v>
      </c>
      <c r="H1931" s="1" t="str">
        <f>IF(ISNUMBER(SEARCH("Episode",ViewingActivityRaw[[#This Row],[Title]])),"SERIE","MOVIE")</f>
        <v>SERIE</v>
      </c>
      <c r="I1931" s="1" t="s">
        <v>13</v>
      </c>
      <c r="J1931" s="1" t="s">
        <v>3444</v>
      </c>
      <c r="K1931" s="3">
        <v>3.0474537037037036E-2</v>
      </c>
      <c r="L1931" s="1" t="s">
        <v>22</v>
      </c>
      <c r="M1931" s="1" t="s">
        <v>16</v>
      </c>
    </row>
    <row r="1932" spans="1:13" x14ac:dyDescent="0.3">
      <c r="A1932">
        <v>1931</v>
      </c>
      <c r="B1932" s="1" t="s">
        <v>10</v>
      </c>
      <c r="C1932" s="2">
        <v>42000.859027777777</v>
      </c>
      <c r="D1932" s="2"/>
      <c r="E1932" s="3">
        <v>3.0405092592592591E-2</v>
      </c>
      <c r="F1932" s="1" t="s">
        <v>13</v>
      </c>
      <c r="G1932" s="1" t="s">
        <v>6588</v>
      </c>
      <c r="H1932" s="1" t="str">
        <f>IF(ISNUMBER(SEARCH("Episode",ViewingActivityRaw[[#This Row],[Title]])),"SERIE","MOVIE")</f>
        <v>SERIE</v>
      </c>
      <c r="I1932" s="1" t="s">
        <v>13</v>
      </c>
      <c r="J1932" s="1" t="s">
        <v>3444</v>
      </c>
      <c r="K1932" s="3">
        <v>3.0405092592592591E-2</v>
      </c>
      <c r="L1932" s="1" t="s">
        <v>2223</v>
      </c>
      <c r="M1932" s="1" t="s">
        <v>16</v>
      </c>
    </row>
    <row r="1933" spans="1:13" x14ac:dyDescent="0.3">
      <c r="A1933">
        <v>1932</v>
      </c>
      <c r="B1933" s="1" t="s">
        <v>10</v>
      </c>
      <c r="C1933" s="2">
        <v>41999.976388888892</v>
      </c>
      <c r="D1933" s="2"/>
      <c r="E1933" s="3">
        <v>3.0092592592592591E-2</v>
      </c>
      <c r="F1933" s="1" t="s">
        <v>13</v>
      </c>
      <c r="G1933" s="1" t="s">
        <v>6596</v>
      </c>
      <c r="H1933" s="1" t="str">
        <f>IF(ISNUMBER(SEARCH("Episode",ViewingActivityRaw[[#This Row],[Title]])),"SERIE","MOVIE")</f>
        <v>SERIE</v>
      </c>
      <c r="I1933" s="1" t="s">
        <v>13</v>
      </c>
      <c r="J1933" s="1" t="s">
        <v>3444</v>
      </c>
      <c r="K1933" s="3">
        <v>3.0092592592592591E-2</v>
      </c>
      <c r="L1933" s="1" t="s">
        <v>6006</v>
      </c>
      <c r="M1933" s="1" t="s">
        <v>16</v>
      </c>
    </row>
    <row r="1934" spans="1:13" x14ac:dyDescent="0.3">
      <c r="A1934">
        <v>1933</v>
      </c>
      <c r="B1934" s="1" t="s">
        <v>10</v>
      </c>
      <c r="C1934" s="2">
        <v>42001.881944444445</v>
      </c>
      <c r="D1934" s="2"/>
      <c r="E1934" s="3">
        <v>3.0381944444444444E-2</v>
      </c>
      <c r="F1934" s="1" t="s">
        <v>13</v>
      </c>
      <c r="G1934" s="1" t="s">
        <v>6585</v>
      </c>
      <c r="H1934" s="1" t="str">
        <f>IF(ISNUMBER(SEARCH("Episode",ViewingActivityRaw[[#This Row],[Title]])),"SERIE","MOVIE")</f>
        <v>SERIE</v>
      </c>
      <c r="I1934" s="1" t="s">
        <v>13</v>
      </c>
      <c r="J1934" s="1" t="s">
        <v>3444</v>
      </c>
      <c r="K1934" s="3">
        <v>3.0381944444444444E-2</v>
      </c>
      <c r="L1934" s="1" t="s">
        <v>4328</v>
      </c>
      <c r="M1934" s="1" t="s">
        <v>16</v>
      </c>
    </row>
    <row r="1935" spans="1:13" x14ac:dyDescent="0.3">
      <c r="A1935">
        <v>1934</v>
      </c>
      <c r="B1935" s="1" t="s">
        <v>10</v>
      </c>
      <c r="C1935" s="2">
        <v>42000.925694444442</v>
      </c>
      <c r="D1935" s="2"/>
      <c r="E1935" s="3">
        <v>3.0300925925925926E-2</v>
      </c>
      <c r="F1935" s="1" t="s">
        <v>13</v>
      </c>
      <c r="G1935" s="1" t="s">
        <v>6586</v>
      </c>
      <c r="H1935" s="1" t="str">
        <f>IF(ISNUMBER(SEARCH("Episode",ViewingActivityRaw[[#This Row],[Title]])),"SERIE","MOVIE")</f>
        <v>SERIE</v>
      </c>
      <c r="I1935" s="1" t="s">
        <v>13</v>
      </c>
      <c r="J1935" s="1" t="s">
        <v>3444</v>
      </c>
      <c r="K1935" s="3">
        <v>3.0300925925925926E-2</v>
      </c>
      <c r="L1935" s="1" t="s">
        <v>3809</v>
      </c>
      <c r="M1935" s="1" t="s">
        <v>16</v>
      </c>
    </row>
    <row r="1936" spans="1:13" x14ac:dyDescent="0.3">
      <c r="A1936">
        <v>1935</v>
      </c>
      <c r="B1936" s="1" t="s">
        <v>10</v>
      </c>
      <c r="C1936" s="2">
        <v>42003.951388888891</v>
      </c>
      <c r="D1936" s="2"/>
      <c r="E1936" s="3">
        <v>3.0439814814814815E-2</v>
      </c>
      <c r="F1936" s="1" t="s">
        <v>13</v>
      </c>
      <c r="G1936" s="1" t="s">
        <v>6579</v>
      </c>
      <c r="H1936" s="1" t="str">
        <f>IF(ISNUMBER(SEARCH("Episode",ViewingActivityRaw[[#This Row],[Title]])),"SERIE","MOVIE")</f>
        <v>SERIE</v>
      </c>
      <c r="I1936" s="1" t="s">
        <v>13</v>
      </c>
      <c r="J1936" s="1" t="s">
        <v>3444</v>
      </c>
      <c r="K1936" s="3">
        <v>3.0439814814814815E-2</v>
      </c>
      <c r="L1936" s="1" t="s">
        <v>6105</v>
      </c>
      <c r="M1936" s="1" t="s">
        <v>16</v>
      </c>
    </row>
    <row r="1937" spans="1:13" x14ac:dyDescent="0.3">
      <c r="A1937">
        <v>1936</v>
      </c>
      <c r="B1937" s="1" t="s">
        <v>10</v>
      </c>
      <c r="C1937" s="2">
        <v>42000.88958333333</v>
      </c>
      <c r="D1937" s="2"/>
      <c r="E1937" s="3">
        <v>3.0358796296296297E-2</v>
      </c>
      <c r="F1937" s="1" t="s">
        <v>13</v>
      </c>
      <c r="G1937" s="1" t="s">
        <v>6587</v>
      </c>
      <c r="H1937" s="1" t="str">
        <f>IF(ISNUMBER(SEARCH("Episode",ViewingActivityRaw[[#This Row],[Title]])),"SERIE","MOVIE")</f>
        <v>SERIE</v>
      </c>
      <c r="I1937" s="1" t="s">
        <v>13</v>
      </c>
      <c r="J1937" s="1" t="s">
        <v>3444</v>
      </c>
      <c r="K1937" s="3">
        <v>3.0358796296296297E-2</v>
      </c>
      <c r="L1937" s="1" t="s">
        <v>3820</v>
      </c>
      <c r="M1937" s="1" t="s">
        <v>16</v>
      </c>
    </row>
    <row r="1938" spans="1:13" x14ac:dyDescent="0.3">
      <c r="A1938">
        <v>1937</v>
      </c>
      <c r="B1938" s="1" t="s">
        <v>10</v>
      </c>
      <c r="C1938" s="2">
        <v>42008.660416666666</v>
      </c>
      <c r="D1938" s="2"/>
      <c r="E1938" s="3">
        <v>3.0451388888888889E-2</v>
      </c>
      <c r="F1938" s="1" t="s">
        <v>13</v>
      </c>
      <c r="G1938" s="1" t="s">
        <v>6563</v>
      </c>
      <c r="H1938" s="1" t="str">
        <f>IF(ISNUMBER(SEARCH("Episode",ViewingActivityRaw[[#This Row],[Title]])),"SERIE","MOVIE")</f>
        <v>SERIE</v>
      </c>
      <c r="I1938" s="1" t="s">
        <v>13</v>
      </c>
      <c r="J1938" s="1" t="s">
        <v>3444</v>
      </c>
      <c r="K1938" s="3">
        <v>3.0451388888888889E-2</v>
      </c>
      <c r="L1938" s="1" t="s">
        <v>4442</v>
      </c>
      <c r="M1938" s="1" t="s">
        <v>16</v>
      </c>
    </row>
    <row r="1939" spans="1:13" x14ac:dyDescent="0.3">
      <c r="A1939">
        <v>1938</v>
      </c>
      <c r="B1939" s="1" t="s">
        <v>10</v>
      </c>
      <c r="C1939" s="2">
        <v>42008.921527777777</v>
      </c>
      <c r="D1939" s="2"/>
      <c r="E1939" s="3">
        <v>1.6793981481481483E-2</v>
      </c>
      <c r="F1939" s="1" t="s">
        <v>13</v>
      </c>
      <c r="G1939" s="1" t="s">
        <v>6556</v>
      </c>
      <c r="H1939" s="1" t="str">
        <f>IF(ISNUMBER(SEARCH("Episode",ViewingActivityRaw[[#This Row],[Title]])),"SERIE","MOVIE")</f>
        <v>SERIE</v>
      </c>
      <c r="I1939" s="1" t="s">
        <v>13</v>
      </c>
      <c r="J1939" s="1" t="s">
        <v>3444</v>
      </c>
      <c r="K1939" s="3">
        <v>3.0428240740740742E-2</v>
      </c>
      <c r="L1939" s="1" t="s">
        <v>24</v>
      </c>
      <c r="M1939" s="1" t="s">
        <v>16</v>
      </c>
    </row>
    <row r="1940" spans="1:13" x14ac:dyDescent="0.3">
      <c r="A1940">
        <v>1939</v>
      </c>
      <c r="B1940" s="1" t="s">
        <v>10</v>
      </c>
      <c r="C1940" s="2">
        <v>42008.731249999997</v>
      </c>
      <c r="D1940" s="2"/>
      <c r="E1940" s="3">
        <v>3.0393518518518518E-2</v>
      </c>
      <c r="F1940" s="1" t="s">
        <v>13</v>
      </c>
      <c r="G1940" s="1" t="s">
        <v>6561</v>
      </c>
      <c r="H1940" s="1" t="str">
        <f>IF(ISNUMBER(SEARCH("Episode",ViewingActivityRaw[[#This Row],[Title]])),"SERIE","MOVIE")</f>
        <v>SERIE</v>
      </c>
      <c r="I1940" s="1" t="s">
        <v>13</v>
      </c>
      <c r="J1940" s="1" t="s">
        <v>3444</v>
      </c>
      <c r="K1940" s="3">
        <v>3.0393518518518518E-2</v>
      </c>
      <c r="L1940" s="1" t="s">
        <v>3818</v>
      </c>
      <c r="M1940" s="1" t="s">
        <v>16</v>
      </c>
    </row>
    <row r="1941" spans="1:13" x14ac:dyDescent="0.3">
      <c r="A1941">
        <v>1940</v>
      </c>
      <c r="B1941" s="1" t="s">
        <v>10</v>
      </c>
      <c r="C1941" s="2">
        <v>42006.804166666669</v>
      </c>
      <c r="D1941" s="2"/>
      <c r="E1941" s="3">
        <v>3.0300925925925926E-2</v>
      </c>
      <c r="F1941" s="1" t="s">
        <v>13</v>
      </c>
      <c r="G1941" s="1" t="s">
        <v>6572</v>
      </c>
      <c r="H1941" s="1" t="str">
        <f>IF(ISNUMBER(SEARCH("Episode",ViewingActivityRaw[[#This Row],[Title]])),"SERIE","MOVIE")</f>
        <v>SERIE</v>
      </c>
      <c r="I1941" s="1" t="s">
        <v>13</v>
      </c>
      <c r="J1941" s="1" t="s">
        <v>3444</v>
      </c>
      <c r="K1941" s="3">
        <v>3.0300925925925926E-2</v>
      </c>
      <c r="L1941" s="1" t="s">
        <v>3809</v>
      </c>
      <c r="M1941" s="1" t="s">
        <v>16</v>
      </c>
    </row>
    <row r="1942" spans="1:13" x14ac:dyDescent="0.3">
      <c r="A1942">
        <v>1941</v>
      </c>
      <c r="B1942" s="1" t="s">
        <v>10</v>
      </c>
      <c r="C1942" s="2">
        <v>42005.755555555559</v>
      </c>
      <c r="D1942" s="2"/>
      <c r="E1942" s="3">
        <v>3.0613425925925926E-2</v>
      </c>
      <c r="F1942" s="1" t="s">
        <v>13</v>
      </c>
      <c r="G1942" s="1" t="s">
        <v>6577</v>
      </c>
      <c r="H1942" s="1" t="str">
        <f>IF(ISNUMBER(SEARCH("Episode",ViewingActivityRaw[[#This Row],[Title]])),"SERIE","MOVIE")</f>
        <v>SERIE</v>
      </c>
      <c r="I1942" s="1" t="s">
        <v>13</v>
      </c>
      <c r="J1942" s="1" t="s">
        <v>3444</v>
      </c>
      <c r="K1942" s="3">
        <v>3.0613425925925926E-2</v>
      </c>
      <c r="L1942" s="1" t="s">
        <v>2176</v>
      </c>
      <c r="M1942" s="1" t="s">
        <v>16</v>
      </c>
    </row>
    <row r="1943" spans="1:13" x14ac:dyDescent="0.3">
      <c r="A1943">
        <v>1942</v>
      </c>
      <c r="B1943" s="1" t="s">
        <v>10</v>
      </c>
      <c r="C1943" s="2">
        <v>42005.875694444447</v>
      </c>
      <c r="D1943" s="2"/>
      <c r="E1943" s="3">
        <v>3.1273148148148147E-2</v>
      </c>
      <c r="F1943" s="1" t="s">
        <v>13</v>
      </c>
      <c r="G1943" s="1" t="s">
        <v>6576</v>
      </c>
      <c r="H1943" s="1" t="str">
        <f>IF(ISNUMBER(SEARCH("Episode",ViewingActivityRaw[[#This Row],[Title]])),"SERIE","MOVIE")</f>
        <v>SERIE</v>
      </c>
      <c r="I1943" s="1" t="s">
        <v>13</v>
      </c>
      <c r="J1943" s="1" t="s">
        <v>3444</v>
      </c>
      <c r="K1943" s="3">
        <v>3.1273148148148147E-2</v>
      </c>
      <c r="L1943" s="1" t="s">
        <v>1135</v>
      </c>
      <c r="M1943" s="1" t="s">
        <v>16</v>
      </c>
    </row>
    <row r="1944" spans="1:13" x14ac:dyDescent="0.3">
      <c r="A1944">
        <v>1943</v>
      </c>
      <c r="B1944" s="1" t="s">
        <v>10</v>
      </c>
      <c r="C1944" s="2">
        <v>42005.906944444447</v>
      </c>
      <c r="D1944" s="2"/>
      <c r="E1944" s="3">
        <v>3.0590277777777779E-2</v>
      </c>
      <c r="F1944" s="1" t="s">
        <v>13</v>
      </c>
      <c r="G1944" s="1" t="s">
        <v>6575</v>
      </c>
      <c r="H1944" s="1" t="str">
        <f>IF(ISNUMBER(SEARCH("Episode",ViewingActivityRaw[[#This Row],[Title]])),"SERIE","MOVIE")</f>
        <v>SERIE</v>
      </c>
      <c r="I1944" s="1" t="s">
        <v>13</v>
      </c>
      <c r="J1944" s="1" t="s">
        <v>3444</v>
      </c>
      <c r="K1944" s="3">
        <v>3.0416666666666668E-2</v>
      </c>
      <c r="L1944" s="1" t="s">
        <v>2280</v>
      </c>
      <c r="M1944" s="1" t="s">
        <v>16</v>
      </c>
    </row>
    <row r="1945" spans="1:13" x14ac:dyDescent="0.3">
      <c r="A1945">
        <v>1944</v>
      </c>
      <c r="B1945" s="1" t="s">
        <v>10</v>
      </c>
      <c r="C1945" s="2">
        <v>42008.938888888886</v>
      </c>
      <c r="D1945" s="2"/>
      <c r="E1945" s="3">
        <v>3.1018518518518518E-2</v>
      </c>
      <c r="F1945" s="1" t="s">
        <v>13</v>
      </c>
      <c r="G1945" s="1" t="s">
        <v>6555</v>
      </c>
      <c r="H1945" s="1" t="str">
        <f>IF(ISNUMBER(SEARCH("Episode",ViewingActivityRaw[[#This Row],[Title]])),"SERIE","MOVIE")</f>
        <v>SERIE</v>
      </c>
      <c r="I1945" s="1" t="s">
        <v>13</v>
      </c>
      <c r="J1945" s="1" t="s">
        <v>3444</v>
      </c>
      <c r="K1945" s="3">
        <v>3.1064814814814816E-2</v>
      </c>
      <c r="L1945" s="1" t="s">
        <v>4431</v>
      </c>
      <c r="M1945" s="1" t="s">
        <v>16</v>
      </c>
    </row>
    <row r="1946" spans="1:13" x14ac:dyDescent="0.3">
      <c r="A1946">
        <v>1945</v>
      </c>
      <c r="B1946" s="1" t="s">
        <v>10</v>
      </c>
      <c r="C1946" s="2">
        <v>42007.675694444442</v>
      </c>
      <c r="D1946" s="2"/>
      <c r="E1946" s="3">
        <v>3.0775462962962963E-2</v>
      </c>
      <c r="F1946" s="1" t="s">
        <v>13</v>
      </c>
      <c r="G1946" s="1" t="s">
        <v>6569</v>
      </c>
      <c r="H1946" s="1" t="str">
        <f>IF(ISNUMBER(SEARCH("Episode",ViewingActivityRaw[[#This Row],[Title]])),"SERIE","MOVIE")</f>
        <v>SERIE</v>
      </c>
      <c r="I1946" s="1" t="s">
        <v>13</v>
      </c>
      <c r="J1946" s="1" t="s">
        <v>3444</v>
      </c>
      <c r="K1946" s="3">
        <v>3.0428240740740742E-2</v>
      </c>
      <c r="L1946" s="1" t="s">
        <v>24</v>
      </c>
      <c r="M1946" s="1" t="s">
        <v>16</v>
      </c>
    </row>
    <row r="1947" spans="1:13" x14ac:dyDescent="0.3">
      <c r="A1947">
        <v>1946</v>
      </c>
      <c r="B1947" s="1" t="s">
        <v>10</v>
      </c>
      <c r="C1947" s="2">
        <v>42006.774305555555</v>
      </c>
      <c r="D1947" s="2"/>
      <c r="E1947" s="3">
        <v>3.0115740740740742E-2</v>
      </c>
      <c r="F1947" s="1" t="s">
        <v>13</v>
      </c>
      <c r="G1947" s="1" t="s">
        <v>6573</v>
      </c>
      <c r="H1947" s="1" t="str">
        <f>IF(ISNUMBER(SEARCH("Episode",ViewingActivityRaw[[#This Row],[Title]])),"SERIE","MOVIE")</f>
        <v>SERIE</v>
      </c>
      <c r="I1947" s="1" t="s">
        <v>13</v>
      </c>
      <c r="J1947" s="1" t="s">
        <v>3444</v>
      </c>
      <c r="K1947" s="3">
        <v>3.0115740740740742E-2</v>
      </c>
      <c r="L1947" s="1" t="s">
        <v>3767</v>
      </c>
      <c r="M1947" s="1" t="s">
        <v>16</v>
      </c>
    </row>
    <row r="1948" spans="1:13" x14ac:dyDescent="0.3">
      <c r="A1948">
        <v>1947</v>
      </c>
      <c r="B1948" s="1" t="s">
        <v>10</v>
      </c>
      <c r="C1948" s="2">
        <v>42008.808333333334</v>
      </c>
      <c r="D1948" s="2"/>
      <c r="E1948" s="3">
        <v>3.0405092592592591E-2</v>
      </c>
      <c r="F1948" s="1" t="s">
        <v>13</v>
      </c>
      <c r="G1948" s="1" t="s">
        <v>6559</v>
      </c>
      <c r="H1948" s="1" t="str">
        <f>IF(ISNUMBER(SEARCH("Episode",ViewingActivityRaw[[#This Row],[Title]])),"SERIE","MOVIE")</f>
        <v>SERIE</v>
      </c>
      <c r="I1948" s="1" t="s">
        <v>13</v>
      </c>
      <c r="J1948" s="1" t="s">
        <v>3444</v>
      </c>
      <c r="K1948" s="3">
        <v>3.0405092592592591E-2</v>
      </c>
      <c r="L1948" s="1" t="s">
        <v>2223</v>
      </c>
      <c r="M1948" s="1" t="s">
        <v>16</v>
      </c>
    </row>
    <row r="1949" spans="1:13" x14ac:dyDescent="0.3">
      <c r="A1949">
        <v>1948</v>
      </c>
      <c r="B1949" s="1" t="s">
        <v>10</v>
      </c>
      <c r="C1949" s="2">
        <v>42006.844444444447</v>
      </c>
      <c r="D1949" s="2"/>
      <c r="E1949" s="3">
        <v>2.4988425925925924E-2</v>
      </c>
      <c r="F1949" s="1" t="s">
        <v>13</v>
      </c>
      <c r="G1949" s="1" t="s">
        <v>6571</v>
      </c>
      <c r="H1949" s="1" t="str">
        <f>IF(ISNUMBER(SEARCH("Episode",ViewingActivityRaw[[#This Row],[Title]])),"SERIE","MOVIE")</f>
        <v>SERIE</v>
      </c>
      <c r="I1949" s="1" t="s">
        <v>13</v>
      </c>
      <c r="J1949" s="1" t="s">
        <v>3444</v>
      </c>
      <c r="K1949" s="3">
        <v>3.0416666666666668E-2</v>
      </c>
      <c r="L1949" s="1" t="s">
        <v>2280</v>
      </c>
      <c r="M1949" s="1" t="s">
        <v>16</v>
      </c>
    </row>
    <row r="1950" spans="1:13" x14ac:dyDescent="0.3">
      <c r="A1950">
        <v>1949</v>
      </c>
      <c r="B1950" s="1" t="s">
        <v>10</v>
      </c>
      <c r="C1950" s="2">
        <v>42008.761805555558</v>
      </c>
      <c r="D1950" s="2"/>
      <c r="E1950" s="3">
        <v>3.0613425925925926E-2</v>
      </c>
      <c r="F1950" s="1" t="s">
        <v>13</v>
      </c>
      <c r="G1950" s="1" t="s">
        <v>6560</v>
      </c>
      <c r="H1950" s="1" t="str">
        <f>IF(ISNUMBER(SEARCH("Episode",ViewingActivityRaw[[#This Row],[Title]])),"SERIE","MOVIE")</f>
        <v>SERIE</v>
      </c>
      <c r="I1950" s="1" t="s">
        <v>13</v>
      </c>
      <c r="J1950" s="1" t="s">
        <v>3444</v>
      </c>
      <c r="K1950" s="3">
        <v>3.0613425925925926E-2</v>
      </c>
      <c r="L1950" s="1" t="s">
        <v>2176</v>
      </c>
      <c r="M1950" s="1" t="s">
        <v>16</v>
      </c>
    </row>
    <row r="1951" spans="1:13" x14ac:dyDescent="0.3">
      <c r="A1951">
        <v>1950</v>
      </c>
      <c r="B1951" s="1" t="s">
        <v>10</v>
      </c>
      <c r="C1951" s="2">
        <v>42008.61041666667</v>
      </c>
      <c r="D1951" s="2"/>
      <c r="E1951" s="3">
        <v>3.5833333333333335E-2</v>
      </c>
      <c r="F1951" s="1" t="s">
        <v>13</v>
      </c>
      <c r="G1951" s="1" t="s">
        <v>6564</v>
      </c>
      <c r="H1951" s="1" t="str">
        <f>IF(ISNUMBER(SEARCH("Episode",ViewingActivityRaw[[#This Row],[Title]])),"SERIE","MOVIE")</f>
        <v>SERIE</v>
      </c>
      <c r="I1951" s="1" t="s">
        <v>13</v>
      </c>
      <c r="J1951" s="1" t="s">
        <v>3444</v>
      </c>
      <c r="K1951" s="3">
        <v>3.0590277777777779E-2</v>
      </c>
      <c r="L1951" s="1" t="s">
        <v>1065</v>
      </c>
      <c r="M1951" s="1" t="s">
        <v>16</v>
      </c>
    </row>
    <row r="1952" spans="1:13" x14ac:dyDescent="0.3">
      <c r="A1952">
        <v>1951</v>
      </c>
      <c r="B1952" s="1" t="s">
        <v>10</v>
      </c>
      <c r="C1952" s="2">
        <v>42008.840277777781</v>
      </c>
      <c r="D1952" s="2"/>
      <c r="E1952" s="3">
        <v>3.0393518518518518E-2</v>
      </c>
      <c r="F1952" s="1" t="s">
        <v>13</v>
      </c>
      <c r="G1952" s="1" t="s">
        <v>6558</v>
      </c>
      <c r="H1952" s="1" t="str">
        <f>IF(ISNUMBER(SEARCH("Episode",ViewingActivityRaw[[#This Row],[Title]])),"SERIE","MOVIE")</f>
        <v>SERIE</v>
      </c>
      <c r="I1952" s="1" t="s">
        <v>13</v>
      </c>
      <c r="J1952" s="1" t="s">
        <v>3444</v>
      </c>
      <c r="K1952" s="3">
        <v>3.0393518518518518E-2</v>
      </c>
      <c r="L1952" s="1" t="s">
        <v>3818</v>
      </c>
      <c r="M1952" s="1" t="s">
        <v>16</v>
      </c>
    </row>
    <row r="1953" spans="1:13" x14ac:dyDescent="0.3">
      <c r="A1953">
        <v>1952</v>
      </c>
      <c r="B1953" s="1" t="s">
        <v>10</v>
      </c>
      <c r="C1953" s="2">
        <v>42008.690972222219</v>
      </c>
      <c r="D1953" s="2"/>
      <c r="E1953" s="3">
        <v>3.0381944444444444E-2</v>
      </c>
      <c r="F1953" s="1" t="s">
        <v>13</v>
      </c>
      <c r="G1953" s="1" t="s">
        <v>6562</v>
      </c>
      <c r="H1953" s="1" t="str">
        <f>IF(ISNUMBER(SEARCH("Episode",ViewingActivityRaw[[#This Row],[Title]])),"SERIE","MOVIE")</f>
        <v>SERIE</v>
      </c>
      <c r="I1953" s="1" t="s">
        <v>13</v>
      </c>
      <c r="J1953" s="1" t="s">
        <v>3444</v>
      </c>
      <c r="K1953" s="3">
        <v>3.0381944444444444E-2</v>
      </c>
      <c r="L1953" s="1" t="s">
        <v>4328</v>
      </c>
      <c r="M1953" s="1" t="s">
        <v>16</v>
      </c>
    </row>
    <row r="1954" spans="1:13" x14ac:dyDescent="0.3">
      <c r="A1954">
        <v>1953</v>
      </c>
      <c r="B1954" s="1" t="s">
        <v>10</v>
      </c>
      <c r="C1954" s="2">
        <v>42007.781944444447</v>
      </c>
      <c r="D1954" s="2"/>
      <c r="E1954" s="3">
        <v>3.0185185185185186E-2</v>
      </c>
      <c r="F1954" s="1" t="s">
        <v>13</v>
      </c>
      <c r="G1954" s="1" t="s">
        <v>6566</v>
      </c>
      <c r="H1954" s="1" t="str">
        <f>IF(ISNUMBER(SEARCH("Episode",ViewingActivityRaw[[#This Row],[Title]])),"SERIE","MOVIE")</f>
        <v>SERIE</v>
      </c>
      <c r="I1954" s="1" t="s">
        <v>13</v>
      </c>
      <c r="J1954" s="1" t="s">
        <v>3444</v>
      </c>
      <c r="K1954" s="3">
        <v>3.0185185185185186E-2</v>
      </c>
      <c r="L1954" s="1" t="s">
        <v>5703</v>
      </c>
      <c r="M1954" s="1" t="s">
        <v>16</v>
      </c>
    </row>
    <row r="1955" spans="1:13" x14ac:dyDescent="0.3">
      <c r="A1955">
        <v>1954</v>
      </c>
      <c r="B1955" s="1" t="s">
        <v>10</v>
      </c>
      <c r="C1955" s="2">
        <v>42006.869444444441</v>
      </c>
      <c r="D1955" s="2"/>
      <c r="E1955" s="3">
        <v>3.037037037037037E-2</v>
      </c>
      <c r="F1955" s="1" t="s">
        <v>13</v>
      </c>
      <c r="G1955" s="1" t="s">
        <v>6570</v>
      </c>
      <c r="H1955" s="1" t="str">
        <f>IF(ISNUMBER(SEARCH("Episode",ViewingActivityRaw[[#This Row],[Title]])),"SERIE","MOVIE")</f>
        <v>SERIE</v>
      </c>
      <c r="I1955" s="1" t="s">
        <v>13</v>
      </c>
      <c r="J1955" s="1" t="s">
        <v>3444</v>
      </c>
      <c r="K1955" s="3">
        <v>3.037037037037037E-2</v>
      </c>
      <c r="L1955" s="1" t="s">
        <v>4189</v>
      </c>
      <c r="M1955" s="1" t="s">
        <v>16</v>
      </c>
    </row>
    <row r="1956" spans="1:13" x14ac:dyDescent="0.3">
      <c r="A1956">
        <v>1955</v>
      </c>
      <c r="B1956" s="1" t="s">
        <v>10</v>
      </c>
      <c r="C1956" s="2">
        <v>42008.870833333334</v>
      </c>
      <c r="D1956" s="2"/>
      <c r="E1956" s="3">
        <v>3.0428240740740742E-2</v>
      </c>
      <c r="F1956" s="1" t="s">
        <v>13</v>
      </c>
      <c r="G1956" s="1" t="s">
        <v>6557</v>
      </c>
      <c r="H1956" s="1" t="str">
        <f>IF(ISNUMBER(SEARCH("Episode",ViewingActivityRaw[[#This Row],[Title]])),"SERIE","MOVIE")</f>
        <v>SERIE</v>
      </c>
      <c r="I1956" s="1" t="s">
        <v>13</v>
      </c>
      <c r="J1956" s="1" t="s">
        <v>3444</v>
      </c>
      <c r="K1956" s="3">
        <v>3.0428240740740742E-2</v>
      </c>
      <c r="L1956" s="1" t="s">
        <v>24</v>
      </c>
      <c r="M1956" s="1" t="s">
        <v>16</v>
      </c>
    </row>
    <row r="1957" spans="1:13" x14ac:dyDescent="0.3">
      <c r="A1957">
        <v>1956</v>
      </c>
      <c r="B1957" s="1" t="s">
        <v>10</v>
      </c>
      <c r="C1957" s="2">
        <v>42007.744444444441</v>
      </c>
      <c r="D1957" s="2"/>
      <c r="E1957" s="3">
        <v>3.1898148148148148E-2</v>
      </c>
      <c r="F1957" s="1" t="s">
        <v>13</v>
      </c>
      <c r="G1957" s="1" t="s">
        <v>6567</v>
      </c>
      <c r="H1957" s="1" t="str">
        <f>IF(ISNUMBER(SEARCH("Episode",ViewingActivityRaw[[#This Row],[Title]])),"SERIE","MOVIE")</f>
        <v>SERIE</v>
      </c>
      <c r="I1957" s="1" t="s">
        <v>13</v>
      </c>
      <c r="J1957" s="1" t="s">
        <v>3444</v>
      </c>
      <c r="K1957" s="3">
        <v>0.03</v>
      </c>
      <c r="L1957" s="1" t="s">
        <v>2091</v>
      </c>
      <c r="M1957" s="1" t="s">
        <v>16</v>
      </c>
    </row>
    <row r="1958" spans="1:13" x14ac:dyDescent="0.3">
      <c r="A1958">
        <v>1957</v>
      </c>
      <c r="B1958" s="1" t="s">
        <v>10</v>
      </c>
      <c r="C1958" s="2">
        <v>42005.94027777778</v>
      </c>
      <c r="D1958" s="2"/>
      <c r="E1958" s="3">
        <v>3.0439814814814815E-2</v>
      </c>
      <c r="F1958" s="1" t="s">
        <v>13</v>
      </c>
      <c r="G1958" s="1" t="s">
        <v>6574</v>
      </c>
      <c r="H1958" s="1" t="str">
        <f>IF(ISNUMBER(SEARCH("Episode",ViewingActivityRaw[[#This Row],[Title]])),"SERIE","MOVIE")</f>
        <v>SERIE</v>
      </c>
      <c r="I1958" s="1" t="s">
        <v>13</v>
      </c>
      <c r="J1958" s="1" t="s">
        <v>3444</v>
      </c>
      <c r="K1958" s="3">
        <v>3.0092592592592591E-2</v>
      </c>
      <c r="L1958" s="1" t="s">
        <v>6006</v>
      </c>
      <c r="M1958" s="1" t="s">
        <v>16</v>
      </c>
    </row>
    <row r="1959" spans="1:13" x14ac:dyDescent="0.3">
      <c r="A1959">
        <v>1958</v>
      </c>
      <c r="B1959" s="1" t="s">
        <v>10</v>
      </c>
      <c r="C1959" s="2">
        <v>42007.710416666669</v>
      </c>
      <c r="D1959" s="2"/>
      <c r="E1959" s="3">
        <v>3.0381944444444444E-2</v>
      </c>
      <c r="F1959" s="1" t="s">
        <v>13</v>
      </c>
      <c r="G1959" s="1" t="s">
        <v>6568</v>
      </c>
      <c r="H1959" s="1" t="str">
        <f>IF(ISNUMBER(SEARCH("Episode",ViewingActivityRaw[[#This Row],[Title]])),"SERIE","MOVIE")</f>
        <v>SERIE</v>
      </c>
      <c r="I1959" s="1" t="s">
        <v>13</v>
      </c>
      <c r="J1959" s="1" t="s">
        <v>3444</v>
      </c>
      <c r="K1959" s="3">
        <v>3.0381944444444444E-2</v>
      </c>
      <c r="L1959" s="1" t="s">
        <v>4328</v>
      </c>
      <c r="M1959" s="1" t="s">
        <v>16</v>
      </c>
    </row>
    <row r="1960" spans="1:13" x14ac:dyDescent="0.3">
      <c r="A1960">
        <v>1959</v>
      </c>
      <c r="B1960" s="1" t="s">
        <v>10</v>
      </c>
      <c r="C1960" s="2">
        <v>42010.861805555556</v>
      </c>
      <c r="D1960" s="2"/>
      <c r="E1960" s="3">
        <v>3.0405092592592591E-2</v>
      </c>
      <c r="F1960" s="1" t="s">
        <v>13</v>
      </c>
      <c r="G1960" s="1" t="s">
        <v>6548</v>
      </c>
      <c r="H1960" s="1" t="str">
        <f>IF(ISNUMBER(SEARCH("Episode",ViewingActivityRaw[[#This Row],[Title]])),"SERIE","MOVIE")</f>
        <v>SERIE</v>
      </c>
      <c r="I1960" s="1" t="s">
        <v>13</v>
      </c>
      <c r="J1960" s="1" t="s">
        <v>3444</v>
      </c>
      <c r="K1960" s="3">
        <v>3.0405092592592591E-2</v>
      </c>
      <c r="L1960" s="1" t="s">
        <v>2223</v>
      </c>
      <c r="M1960" s="1" t="s">
        <v>16</v>
      </c>
    </row>
    <row r="1961" spans="1:13" x14ac:dyDescent="0.3">
      <c r="A1961">
        <v>1960</v>
      </c>
      <c r="B1961" s="1" t="s">
        <v>10</v>
      </c>
      <c r="C1961" s="2">
        <v>42014.800694444442</v>
      </c>
      <c r="D1961" s="2"/>
      <c r="E1961" s="3">
        <v>3.1053240740740742E-2</v>
      </c>
      <c r="F1961" s="1" t="s">
        <v>13</v>
      </c>
      <c r="G1961" s="1" t="s">
        <v>6533</v>
      </c>
      <c r="H1961" s="1" t="str">
        <f>IF(ISNUMBER(SEARCH("Episode",ViewingActivityRaw[[#This Row],[Title]])),"SERIE","MOVIE")</f>
        <v>SERIE</v>
      </c>
      <c r="I1961" s="1" t="s">
        <v>13</v>
      </c>
      <c r="J1961" s="1" t="s">
        <v>3444</v>
      </c>
      <c r="K1961" s="3">
        <v>3.0358796296296297E-2</v>
      </c>
      <c r="L1961" s="1" t="s">
        <v>3820</v>
      </c>
      <c r="M1961" s="1" t="s">
        <v>16</v>
      </c>
    </row>
    <row r="1962" spans="1:13" x14ac:dyDescent="0.3">
      <c r="A1962">
        <v>1961</v>
      </c>
      <c r="B1962" s="1" t="s">
        <v>10</v>
      </c>
      <c r="C1962" s="2">
        <v>42012.87222222222</v>
      </c>
      <c r="D1962" s="2"/>
      <c r="E1962" s="3">
        <v>3.0428240740740742E-2</v>
      </c>
      <c r="F1962" s="1" t="s">
        <v>13</v>
      </c>
      <c r="G1962" s="1" t="s">
        <v>6540</v>
      </c>
      <c r="H1962" s="1" t="str">
        <f>IF(ISNUMBER(SEARCH("Episode",ViewingActivityRaw[[#This Row],[Title]])),"SERIE","MOVIE")</f>
        <v>SERIE</v>
      </c>
      <c r="I1962" s="1" t="s">
        <v>13</v>
      </c>
      <c r="J1962" s="1" t="s">
        <v>3444</v>
      </c>
      <c r="K1962" s="3">
        <v>3.0428240740740742E-2</v>
      </c>
      <c r="L1962" s="1" t="s">
        <v>24</v>
      </c>
      <c r="M1962" s="1" t="s">
        <v>16</v>
      </c>
    </row>
    <row r="1963" spans="1:13" x14ac:dyDescent="0.3">
      <c r="A1963">
        <v>1962</v>
      </c>
      <c r="B1963" s="1" t="s">
        <v>10</v>
      </c>
      <c r="C1963" s="2">
        <v>42010.959027777775</v>
      </c>
      <c r="D1963" s="2"/>
      <c r="E1963" s="3">
        <v>3.0416666666666668E-2</v>
      </c>
      <c r="F1963" s="1" t="s">
        <v>13</v>
      </c>
      <c r="G1963" s="1" t="s">
        <v>6545</v>
      </c>
      <c r="H1963" s="1" t="str">
        <f>IF(ISNUMBER(SEARCH("Episode",ViewingActivityRaw[[#This Row],[Title]])),"SERIE","MOVIE")</f>
        <v>SERIE</v>
      </c>
      <c r="I1963" s="1" t="s">
        <v>13</v>
      </c>
      <c r="J1963" s="1" t="s">
        <v>3444</v>
      </c>
      <c r="K1963" s="3">
        <v>3.0416666666666668E-2</v>
      </c>
      <c r="L1963" s="1" t="s">
        <v>2280</v>
      </c>
      <c r="M1963" s="1" t="s">
        <v>16</v>
      </c>
    </row>
    <row r="1964" spans="1:13" x14ac:dyDescent="0.3">
      <c r="A1964">
        <v>1963</v>
      </c>
      <c r="B1964" s="1" t="s">
        <v>10</v>
      </c>
      <c r="C1964" s="2">
        <v>42014.739583333336</v>
      </c>
      <c r="D1964" s="2"/>
      <c r="E1964" s="3">
        <v>3.0219907407407407E-2</v>
      </c>
      <c r="F1964" s="1" t="s">
        <v>13</v>
      </c>
      <c r="G1964" s="1" t="s">
        <v>6535</v>
      </c>
      <c r="H1964" s="1" t="str">
        <f>IF(ISNUMBER(SEARCH("Episode",ViewingActivityRaw[[#This Row],[Title]])),"SERIE","MOVIE")</f>
        <v>SERIE</v>
      </c>
      <c r="I1964" s="1" t="s">
        <v>13</v>
      </c>
      <c r="J1964" s="1" t="s">
        <v>3444</v>
      </c>
      <c r="K1964" s="3">
        <v>3.0219907407407407E-2</v>
      </c>
      <c r="L1964" s="1" t="s">
        <v>3764</v>
      </c>
      <c r="M1964" s="1" t="s">
        <v>16</v>
      </c>
    </row>
    <row r="1965" spans="1:13" x14ac:dyDescent="0.3">
      <c r="A1965">
        <v>1964</v>
      </c>
      <c r="B1965" s="1" t="s">
        <v>10</v>
      </c>
      <c r="C1965" s="2">
        <v>42012.995833333334</v>
      </c>
      <c r="D1965" s="2"/>
      <c r="E1965" s="3">
        <v>4.4444444444444444E-3</v>
      </c>
      <c r="F1965" s="1" t="s">
        <v>13</v>
      </c>
      <c r="G1965" s="1" t="s">
        <v>6538</v>
      </c>
      <c r="H1965" s="1" t="str">
        <f>IF(ISNUMBER(SEARCH("Episode",ViewingActivityRaw[[#This Row],[Title]])),"SERIE","MOVIE")</f>
        <v>SERIE</v>
      </c>
      <c r="I1965" s="1" t="s">
        <v>13</v>
      </c>
      <c r="J1965" s="1" t="s">
        <v>3444</v>
      </c>
      <c r="K1965" s="3">
        <v>0.03</v>
      </c>
      <c r="L1965" s="1" t="s">
        <v>2091</v>
      </c>
      <c r="M1965" s="1" t="s">
        <v>16</v>
      </c>
    </row>
    <row r="1966" spans="1:13" x14ac:dyDescent="0.3">
      <c r="A1966">
        <v>1965</v>
      </c>
      <c r="B1966" s="1" t="s">
        <v>10</v>
      </c>
      <c r="C1966" s="2">
        <v>42011.899305555555</v>
      </c>
      <c r="D1966" s="2"/>
      <c r="E1966" s="3">
        <v>3.246527777777778E-2</v>
      </c>
      <c r="F1966" s="1" t="s">
        <v>13</v>
      </c>
      <c r="G1966" s="1" t="s">
        <v>6544</v>
      </c>
      <c r="H1966" s="1" t="str">
        <f>IF(ISNUMBER(SEARCH("Episode",ViewingActivityRaw[[#This Row],[Title]])),"SERIE","MOVIE")</f>
        <v>SERIE</v>
      </c>
      <c r="I1966" s="1" t="s">
        <v>13</v>
      </c>
      <c r="J1966" s="1" t="s">
        <v>3444</v>
      </c>
      <c r="K1966" s="3">
        <v>3.0439814814814815E-2</v>
      </c>
      <c r="L1966" s="1" t="s">
        <v>6105</v>
      </c>
      <c r="M1966" s="1" t="s">
        <v>16</v>
      </c>
    </row>
    <row r="1967" spans="1:13" x14ac:dyDescent="0.3">
      <c r="A1967">
        <v>1966</v>
      </c>
      <c r="B1967" s="1" t="s">
        <v>10</v>
      </c>
      <c r="C1967" s="2">
        <v>42010.928472222222</v>
      </c>
      <c r="D1967" s="2"/>
      <c r="E1967" s="3">
        <v>3.0428240740740742E-2</v>
      </c>
      <c r="F1967" s="1" t="s">
        <v>13</v>
      </c>
      <c r="G1967" s="1" t="s">
        <v>6546</v>
      </c>
      <c r="H1967" s="1" t="str">
        <f>IF(ISNUMBER(SEARCH("Episode",ViewingActivityRaw[[#This Row],[Title]])),"SERIE","MOVIE")</f>
        <v>SERIE</v>
      </c>
      <c r="I1967" s="1" t="s">
        <v>13</v>
      </c>
      <c r="J1967" s="1" t="s">
        <v>3444</v>
      </c>
      <c r="K1967" s="3">
        <v>3.0428240740740742E-2</v>
      </c>
      <c r="L1967" s="1" t="s">
        <v>24</v>
      </c>
      <c r="M1967" s="1" t="s">
        <v>16</v>
      </c>
    </row>
    <row r="1968" spans="1:13" x14ac:dyDescent="0.3">
      <c r="A1968">
        <v>1967</v>
      </c>
      <c r="B1968" s="1" t="s">
        <v>10</v>
      </c>
      <c r="C1968" s="2">
        <v>42014.595138888886</v>
      </c>
      <c r="D1968" s="2"/>
      <c r="E1968" s="3">
        <v>3.0138888888888889E-2</v>
      </c>
      <c r="F1968" s="1" t="s">
        <v>13</v>
      </c>
      <c r="G1968" s="1" t="s">
        <v>6536</v>
      </c>
      <c r="H1968" s="1" t="str">
        <f>IF(ISNUMBER(SEARCH("Episode",ViewingActivityRaw[[#This Row],[Title]])),"SERIE","MOVIE")</f>
        <v>SERIE</v>
      </c>
      <c r="I1968" s="1" t="s">
        <v>13</v>
      </c>
      <c r="J1968" s="1" t="s">
        <v>3444</v>
      </c>
      <c r="K1968" s="3">
        <v>3.0138888888888889E-2</v>
      </c>
      <c r="L1968" s="1" t="s">
        <v>2084</v>
      </c>
      <c r="M1968" s="1" t="s">
        <v>16</v>
      </c>
    </row>
    <row r="1969" spans="1:13" x14ac:dyDescent="0.3">
      <c r="A1969">
        <v>1968</v>
      </c>
      <c r="B1969" s="1" t="s">
        <v>10</v>
      </c>
      <c r="C1969" s="2">
        <v>42009.861111111109</v>
      </c>
      <c r="D1969" s="2"/>
      <c r="E1969" s="3">
        <v>3.0243055555555554E-2</v>
      </c>
      <c r="F1969" s="1" t="s">
        <v>13</v>
      </c>
      <c r="G1969" s="1" t="s">
        <v>6551</v>
      </c>
      <c r="H1969" s="1" t="str">
        <f>IF(ISNUMBER(SEARCH("Episode",ViewingActivityRaw[[#This Row],[Title]])),"SERIE","MOVIE")</f>
        <v>SERIE</v>
      </c>
      <c r="I1969" s="1" t="s">
        <v>13</v>
      </c>
      <c r="J1969" s="1" t="s">
        <v>3444</v>
      </c>
      <c r="K1969" s="3">
        <v>3.0243055555555554E-2</v>
      </c>
      <c r="L1969" s="1" t="s">
        <v>3793</v>
      </c>
      <c r="M1969" s="1" t="s">
        <v>16</v>
      </c>
    </row>
    <row r="1970" spans="1:13" x14ac:dyDescent="0.3">
      <c r="A1970">
        <v>1969</v>
      </c>
      <c r="B1970" s="1" t="s">
        <v>10</v>
      </c>
      <c r="C1970" s="2">
        <v>42014.84097222222</v>
      </c>
      <c r="D1970" s="2"/>
      <c r="E1970" s="3">
        <v>3.0428240740740742E-2</v>
      </c>
      <c r="F1970" s="1" t="s">
        <v>13</v>
      </c>
      <c r="G1970" s="1" t="s">
        <v>6532</v>
      </c>
      <c r="H1970" s="1" t="str">
        <f>IF(ISNUMBER(SEARCH("Episode",ViewingActivityRaw[[#This Row],[Title]])),"SERIE","MOVIE")</f>
        <v>SERIE</v>
      </c>
      <c r="I1970" s="1" t="s">
        <v>13</v>
      </c>
      <c r="J1970" s="1" t="s">
        <v>3444</v>
      </c>
      <c r="K1970" s="3">
        <v>3.0428240740740742E-2</v>
      </c>
      <c r="L1970" s="1" t="s">
        <v>24</v>
      </c>
      <c r="M1970" s="1" t="s">
        <v>16</v>
      </c>
    </row>
    <row r="1971" spans="1:13" x14ac:dyDescent="0.3">
      <c r="A1971">
        <v>1970</v>
      </c>
      <c r="B1971" s="1" t="s">
        <v>10</v>
      </c>
      <c r="C1971" s="2">
        <v>42008.970138888886</v>
      </c>
      <c r="D1971" s="2"/>
      <c r="E1971" s="3">
        <v>2.8703703703703703E-2</v>
      </c>
      <c r="F1971" s="1" t="s">
        <v>13</v>
      </c>
      <c r="G1971" s="1" t="s">
        <v>6554</v>
      </c>
      <c r="H1971" s="1" t="str">
        <f>IF(ISNUMBER(SEARCH("Episode",ViewingActivityRaw[[#This Row],[Title]])),"SERIE","MOVIE")</f>
        <v>SERIE</v>
      </c>
      <c r="I1971" s="1" t="s">
        <v>13</v>
      </c>
      <c r="J1971" s="1" t="s">
        <v>3444</v>
      </c>
      <c r="K1971" s="3">
        <v>2.8703703703703703E-2</v>
      </c>
      <c r="L1971" s="1" t="s">
        <v>2180</v>
      </c>
      <c r="M1971" s="1" t="s">
        <v>16</v>
      </c>
    </row>
    <row r="1972" spans="1:13" x14ac:dyDescent="0.3">
      <c r="A1972">
        <v>1971</v>
      </c>
      <c r="B1972" s="1" t="s">
        <v>10</v>
      </c>
      <c r="C1972" s="2">
        <v>42010.831250000003</v>
      </c>
      <c r="D1972" s="2"/>
      <c r="E1972" s="3">
        <v>3.0416666666666668E-2</v>
      </c>
      <c r="F1972" s="1" t="s">
        <v>13</v>
      </c>
      <c r="G1972" s="1" t="s">
        <v>6549</v>
      </c>
      <c r="H1972" s="1" t="str">
        <f>IF(ISNUMBER(SEARCH("Episode",ViewingActivityRaw[[#This Row],[Title]])),"SERIE","MOVIE")</f>
        <v>SERIE</v>
      </c>
      <c r="I1972" s="1" t="s">
        <v>13</v>
      </c>
      <c r="J1972" s="1" t="s">
        <v>3444</v>
      </c>
      <c r="K1972" s="3">
        <v>3.0416666666666668E-2</v>
      </c>
      <c r="L1972" s="1" t="s">
        <v>2280</v>
      </c>
      <c r="M1972" s="1" t="s">
        <v>16</v>
      </c>
    </row>
    <row r="1973" spans="1:13" x14ac:dyDescent="0.3">
      <c r="A1973">
        <v>1972</v>
      </c>
      <c r="B1973" s="1" t="s">
        <v>10</v>
      </c>
      <c r="C1973" s="2">
        <v>42012.902777777781</v>
      </c>
      <c r="D1973" s="2"/>
      <c r="E1973" s="3">
        <v>3.1122685185185184E-2</v>
      </c>
      <c r="F1973" s="1" t="s">
        <v>13</v>
      </c>
      <c r="G1973" s="1" t="s">
        <v>6539</v>
      </c>
      <c r="H1973" s="1" t="str">
        <f>IF(ISNUMBER(SEARCH("Episode",ViewingActivityRaw[[#This Row],[Title]])),"SERIE","MOVIE")</f>
        <v>SERIE</v>
      </c>
      <c r="I1973" s="1" t="s">
        <v>13</v>
      </c>
      <c r="J1973" s="1" t="s">
        <v>3444</v>
      </c>
      <c r="K1973" s="3">
        <v>3.0381944444444444E-2</v>
      </c>
      <c r="L1973" s="1" t="s">
        <v>4328</v>
      </c>
      <c r="M1973" s="1" t="s">
        <v>16</v>
      </c>
    </row>
    <row r="1974" spans="1:13" x14ac:dyDescent="0.3">
      <c r="A1974">
        <v>1973</v>
      </c>
      <c r="B1974" s="1" t="s">
        <v>10</v>
      </c>
      <c r="C1974" s="2">
        <v>42012.841666666667</v>
      </c>
      <c r="D1974" s="2"/>
      <c r="E1974" s="3">
        <v>3.0428240740740742E-2</v>
      </c>
      <c r="F1974" s="1" t="s">
        <v>13</v>
      </c>
      <c r="G1974" s="1" t="s">
        <v>6541</v>
      </c>
      <c r="H1974" s="1" t="str">
        <f>IF(ISNUMBER(SEARCH("Episode",ViewingActivityRaw[[#This Row],[Title]])),"SERIE","MOVIE")</f>
        <v>SERIE</v>
      </c>
      <c r="I1974" s="1" t="s">
        <v>13</v>
      </c>
      <c r="J1974" s="1" t="s">
        <v>3444</v>
      </c>
      <c r="K1974" s="3">
        <v>3.0428240740740742E-2</v>
      </c>
      <c r="L1974" s="1" t="s">
        <v>24</v>
      </c>
      <c r="M1974" s="1" t="s">
        <v>16</v>
      </c>
    </row>
    <row r="1975" spans="1:13" x14ac:dyDescent="0.3">
      <c r="A1975">
        <v>1974</v>
      </c>
      <c r="B1975" s="1" t="s">
        <v>10</v>
      </c>
      <c r="C1975" s="2">
        <v>42009.795138888891</v>
      </c>
      <c r="D1975" s="2"/>
      <c r="E1975" s="3">
        <v>3.0416666666666668E-2</v>
      </c>
      <c r="F1975" s="1" t="s">
        <v>13</v>
      </c>
      <c r="G1975" s="1" t="s">
        <v>6553</v>
      </c>
      <c r="H1975" s="1" t="str">
        <f>IF(ISNUMBER(SEARCH("Episode",ViewingActivityRaw[[#This Row],[Title]])),"SERIE","MOVIE")</f>
        <v>SERIE</v>
      </c>
      <c r="I1975" s="1" t="s">
        <v>13</v>
      </c>
      <c r="J1975" s="1" t="s">
        <v>3444</v>
      </c>
      <c r="K1975" s="3">
        <v>3.0416666666666668E-2</v>
      </c>
      <c r="L1975" s="1" t="s">
        <v>2280</v>
      </c>
      <c r="M1975" s="1" t="s">
        <v>16</v>
      </c>
    </row>
    <row r="1976" spans="1:13" x14ac:dyDescent="0.3">
      <c r="A1976">
        <v>1975</v>
      </c>
      <c r="B1976" s="1" t="s">
        <v>10</v>
      </c>
      <c r="C1976" s="2">
        <v>42010.897916666669</v>
      </c>
      <c r="D1976" s="2"/>
      <c r="E1976" s="3">
        <v>3.0416666666666668E-2</v>
      </c>
      <c r="F1976" s="1" t="s">
        <v>13</v>
      </c>
      <c r="G1976" s="1" t="s">
        <v>6547</v>
      </c>
      <c r="H1976" s="1" t="str">
        <f>IF(ISNUMBER(SEARCH("Episode",ViewingActivityRaw[[#This Row],[Title]])),"SERIE","MOVIE")</f>
        <v>SERIE</v>
      </c>
      <c r="I1976" s="1" t="s">
        <v>13</v>
      </c>
      <c r="J1976" s="1" t="s">
        <v>3444</v>
      </c>
      <c r="K1976" s="3">
        <v>3.0416666666666668E-2</v>
      </c>
      <c r="L1976" s="1" t="s">
        <v>2280</v>
      </c>
      <c r="M1976" s="1" t="s">
        <v>16</v>
      </c>
    </row>
    <row r="1977" spans="1:13" x14ac:dyDescent="0.3">
      <c r="A1977">
        <v>1976</v>
      </c>
      <c r="B1977" s="1" t="s">
        <v>10</v>
      </c>
      <c r="C1977" s="2">
        <v>42013.939583333333</v>
      </c>
      <c r="D1977" s="2"/>
      <c r="E1977" s="3">
        <v>3.0300925925925926E-2</v>
      </c>
      <c r="F1977" s="1" t="s">
        <v>13</v>
      </c>
      <c r="G1977" s="1" t="s">
        <v>6537</v>
      </c>
      <c r="H1977" s="1" t="str">
        <f>IF(ISNUMBER(SEARCH("Episode",ViewingActivityRaw[[#This Row],[Title]])),"SERIE","MOVIE")</f>
        <v>SERIE</v>
      </c>
      <c r="I1977" s="1" t="s">
        <v>13</v>
      </c>
      <c r="J1977" s="1" t="s">
        <v>3444</v>
      </c>
      <c r="K1977" s="3">
        <v>3.0300925925925926E-2</v>
      </c>
      <c r="L1977" s="1" t="s">
        <v>3809</v>
      </c>
      <c r="M1977" s="1" t="s">
        <v>16</v>
      </c>
    </row>
    <row r="1978" spans="1:13" x14ac:dyDescent="0.3">
      <c r="A1978">
        <v>1977</v>
      </c>
      <c r="B1978" s="1" t="s">
        <v>10</v>
      </c>
      <c r="C1978" s="2">
        <v>42014.770138888889</v>
      </c>
      <c r="D1978" s="2"/>
      <c r="E1978" s="3">
        <v>3.0416666666666668E-2</v>
      </c>
      <c r="F1978" s="1" t="s">
        <v>13</v>
      </c>
      <c r="G1978" s="1" t="s">
        <v>6534</v>
      </c>
      <c r="H1978" s="1" t="str">
        <f>IF(ISNUMBER(SEARCH("Episode",ViewingActivityRaw[[#This Row],[Title]])),"SERIE","MOVIE")</f>
        <v>SERIE</v>
      </c>
      <c r="I1978" s="1" t="s">
        <v>13</v>
      </c>
      <c r="J1978" s="1" t="s">
        <v>3444</v>
      </c>
      <c r="K1978" s="3">
        <v>3.0416666666666668E-2</v>
      </c>
      <c r="L1978" s="1" t="s">
        <v>2280</v>
      </c>
      <c r="M1978" s="1" t="s">
        <v>16</v>
      </c>
    </row>
    <row r="1979" spans="1:13" x14ac:dyDescent="0.3">
      <c r="A1979">
        <v>1978</v>
      </c>
      <c r="B1979" s="1" t="s">
        <v>10</v>
      </c>
      <c r="C1979" s="2">
        <v>42012.822222222225</v>
      </c>
      <c r="D1979" s="2"/>
      <c r="E1979" s="3">
        <v>1.8506944444444444E-2</v>
      </c>
      <c r="F1979" s="1" t="s">
        <v>13</v>
      </c>
      <c r="G1979" s="1" t="s">
        <v>6542</v>
      </c>
      <c r="H1979" s="1" t="str">
        <f>IF(ISNUMBER(SEARCH("Episode",ViewingActivityRaw[[#This Row],[Title]])),"SERIE","MOVIE")</f>
        <v>SERIE</v>
      </c>
      <c r="I1979" s="1" t="s">
        <v>13</v>
      </c>
      <c r="J1979" s="1" t="s">
        <v>3444</v>
      </c>
      <c r="K1979" s="3">
        <v>3.037037037037037E-2</v>
      </c>
      <c r="L1979" s="1" t="s">
        <v>4189</v>
      </c>
      <c r="M1979" s="1" t="s">
        <v>16</v>
      </c>
    </row>
    <row r="1980" spans="1:13" x14ac:dyDescent="0.3">
      <c r="A1980">
        <v>1979</v>
      </c>
      <c r="B1980" s="1" t="s">
        <v>10</v>
      </c>
      <c r="C1980" s="2">
        <v>42009.913194444445</v>
      </c>
      <c r="D1980" s="2"/>
      <c r="E1980" s="3">
        <v>3.0162037037037036E-2</v>
      </c>
      <c r="F1980" s="1" t="s">
        <v>13</v>
      </c>
      <c r="G1980" s="1" t="s">
        <v>6550</v>
      </c>
      <c r="H1980" s="1" t="str">
        <f>IF(ISNUMBER(SEARCH("Episode",ViewingActivityRaw[[#This Row],[Title]])),"SERIE","MOVIE")</f>
        <v>SERIE</v>
      </c>
      <c r="I1980" s="1" t="s">
        <v>13</v>
      </c>
      <c r="J1980" s="1" t="s">
        <v>423</v>
      </c>
      <c r="K1980" s="3">
        <v>3.0150462962962962E-2</v>
      </c>
      <c r="L1980" s="1" t="s">
        <v>2150</v>
      </c>
      <c r="M1980" s="1" t="s">
        <v>16</v>
      </c>
    </row>
    <row r="1981" spans="1:13" x14ac:dyDescent="0.3">
      <c r="A1981">
        <v>1980</v>
      </c>
      <c r="B1981" s="1" t="s">
        <v>10</v>
      </c>
      <c r="C1981" s="2">
        <v>42009.827777777777</v>
      </c>
      <c r="D1981" s="2"/>
      <c r="E1981" s="3">
        <v>2.9953703703703705E-2</v>
      </c>
      <c r="F1981" s="1" t="s">
        <v>13</v>
      </c>
      <c r="G1981" s="1" t="s">
        <v>6552</v>
      </c>
      <c r="H1981" s="1" t="str">
        <f>IF(ISNUMBER(SEARCH("Episode",ViewingActivityRaw[[#This Row],[Title]])),"SERIE","MOVIE")</f>
        <v>SERIE</v>
      </c>
      <c r="I1981" s="1" t="s">
        <v>13</v>
      </c>
      <c r="J1981" s="1" t="s">
        <v>3444</v>
      </c>
      <c r="K1981" s="3">
        <v>3.0277777777777778E-2</v>
      </c>
      <c r="L1981" s="1" t="s">
        <v>3785</v>
      </c>
      <c r="M1981" s="1" t="s">
        <v>16</v>
      </c>
    </row>
    <row r="1982" spans="1:13" x14ac:dyDescent="0.3">
      <c r="A1982">
        <v>1981</v>
      </c>
      <c r="B1982" s="1" t="s">
        <v>10</v>
      </c>
      <c r="C1982" s="2">
        <v>42011.936111111114</v>
      </c>
      <c r="D1982" s="2"/>
      <c r="E1982" s="3">
        <v>3.0428240740740742E-2</v>
      </c>
      <c r="F1982" s="1" t="s">
        <v>13</v>
      </c>
      <c r="G1982" s="1" t="s">
        <v>6543</v>
      </c>
      <c r="H1982" s="1" t="str">
        <f>IF(ISNUMBER(SEARCH("Episode",ViewingActivityRaw[[#This Row],[Title]])),"SERIE","MOVIE")</f>
        <v>SERIE</v>
      </c>
      <c r="I1982" s="1" t="s">
        <v>13</v>
      </c>
      <c r="J1982" s="1" t="s">
        <v>3444</v>
      </c>
      <c r="K1982" s="3">
        <v>3.0428240740740742E-2</v>
      </c>
      <c r="L1982" s="1" t="s">
        <v>24</v>
      </c>
      <c r="M1982" s="1" t="s">
        <v>16</v>
      </c>
    </row>
    <row r="1983" spans="1:13" x14ac:dyDescent="0.3">
      <c r="A1983">
        <v>1982</v>
      </c>
      <c r="B1983" s="1" t="s">
        <v>10</v>
      </c>
      <c r="C1983" s="2">
        <v>42017.911111111112</v>
      </c>
      <c r="D1983" s="2"/>
      <c r="E1983" s="3">
        <v>3.033564814814815E-2</v>
      </c>
      <c r="F1983" s="1" t="s">
        <v>13</v>
      </c>
      <c r="G1983" s="1" t="s">
        <v>6523</v>
      </c>
      <c r="H1983" s="1" t="str">
        <f>IF(ISNUMBER(SEARCH("Episode",ViewingActivityRaw[[#This Row],[Title]])),"SERIE","MOVIE")</f>
        <v>SERIE</v>
      </c>
      <c r="I1983" s="1" t="s">
        <v>13</v>
      </c>
      <c r="J1983" s="1" t="s">
        <v>3444</v>
      </c>
      <c r="K1983" s="3">
        <v>3.033564814814815E-2</v>
      </c>
      <c r="L1983" s="1" t="s">
        <v>3769</v>
      </c>
      <c r="M1983" s="1" t="s">
        <v>16</v>
      </c>
    </row>
    <row r="1984" spans="1:13" x14ac:dyDescent="0.3">
      <c r="A1984">
        <v>1983</v>
      </c>
      <c r="B1984" s="1" t="s">
        <v>10</v>
      </c>
      <c r="C1984" s="2">
        <v>42020.859722222223</v>
      </c>
      <c r="D1984" s="2"/>
      <c r="E1984" s="3">
        <v>7.6041666666666671E-3</v>
      </c>
      <c r="F1984" s="1" t="s">
        <v>13</v>
      </c>
      <c r="G1984" s="1" t="s">
        <v>6517</v>
      </c>
      <c r="H1984" s="1" t="str">
        <f>IF(ISNUMBER(SEARCH("Episode",ViewingActivityRaw[[#This Row],[Title]])),"SERIE","MOVIE")</f>
        <v>SERIE</v>
      </c>
      <c r="I1984" s="1" t="s">
        <v>13</v>
      </c>
      <c r="J1984" s="1" t="s">
        <v>3444</v>
      </c>
      <c r="K1984" s="3">
        <v>2.9907407407407407E-2</v>
      </c>
      <c r="L1984" s="1" t="s">
        <v>354</v>
      </c>
      <c r="M1984" s="1" t="s">
        <v>16</v>
      </c>
    </row>
    <row r="1985" spans="1:13" x14ac:dyDescent="0.3">
      <c r="A1985">
        <v>1984</v>
      </c>
      <c r="B1985" s="1" t="s">
        <v>10</v>
      </c>
      <c r="C1985" s="2">
        <v>42021.680555555555</v>
      </c>
      <c r="D1985" s="2"/>
      <c r="E1985" s="3">
        <v>3.0416666666666668E-2</v>
      </c>
      <c r="F1985" s="1" t="s">
        <v>13</v>
      </c>
      <c r="G1985" s="1" t="s">
        <v>6514</v>
      </c>
      <c r="H1985" s="1" t="str">
        <f>IF(ISNUMBER(SEARCH("Episode",ViewingActivityRaw[[#This Row],[Title]])),"SERIE","MOVIE")</f>
        <v>SERIE</v>
      </c>
      <c r="I1985" s="1" t="s">
        <v>13</v>
      </c>
      <c r="J1985" s="1" t="s">
        <v>3444</v>
      </c>
      <c r="K1985" s="3">
        <v>3.0416666666666668E-2</v>
      </c>
      <c r="L1985" s="1" t="s">
        <v>2280</v>
      </c>
      <c r="M1985" s="1" t="s">
        <v>16</v>
      </c>
    </row>
    <row r="1986" spans="1:13" x14ac:dyDescent="0.3">
      <c r="A1986">
        <v>1985</v>
      </c>
      <c r="B1986" s="1" t="s">
        <v>10</v>
      </c>
      <c r="C1986" s="2">
        <v>42015.859027777777</v>
      </c>
      <c r="D1986" s="2"/>
      <c r="E1986" s="3">
        <v>3.0115740740740742E-2</v>
      </c>
      <c r="F1986" s="1" t="s">
        <v>13</v>
      </c>
      <c r="G1986" s="1" t="s">
        <v>6529</v>
      </c>
      <c r="H1986" s="1" t="str">
        <f>IF(ISNUMBER(SEARCH("Episode",ViewingActivityRaw[[#This Row],[Title]])),"SERIE","MOVIE")</f>
        <v>SERIE</v>
      </c>
      <c r="I1986" s="1" t="s">
        <v>13</v>
      </c>
      <c r="J1986" s="1" t="s">
        <v>3444</v>
      </c>
      <c r="K1986" s="3">
        <v>3.0115740740740742E-2</v>
      </c>
      <c r="L1986" s="1" t="s">
        <v>3767</v>
      </c>
      <c r="M1986" s="1" t="s">
        <v>16</v>
      </c>
    </row>
    <row r="1987" spans="1:13" x14ac:dyDescent="0.3">
      <c r="A1987">
        <v>1986</v>
      </c>
      <c r="B1987" s="1" t="s">
        <v>10</v>
      </c>
      <c r="C1987" s="2">
        <v>42019.896527777775</v>
      </c>
      <c r="D1987" s="2"/>
      <c r="E1987" s="3">
        <v>1.0659722222222221E-2</v>
      </c>
      <c r="F1987" s="1" t="s">
        <v>13</v>
      </c>
      <c r="G1987" s="1" t="s">
        <v>6520</v>
      </c>
      <c r="H1987" s="1" t="str">
        <f>IF(ISNUMBER(SEARCH("Episode",ViewingActivityRaw[[#This Row],[Title]])),"SERIE","MOVIE")</f>
        <v>SERIE</v>
      </c>
      <c r="I1987" s="1" t="s">
        <v>13</v>
      </c>
      <c r="J1987" s="1" t="s">
        <v>3444</v>
      </c>
      <c r="K1987" s="3">
        <v>3.0590277777777779E-2</v>
      </c>
      <c r="L1987" s="1" t="s">
        <v>1065</v>
      </c>
      <c r="M1987" s="1" t="s">
        <v>16</v>
      </c>
    </row>
    <row r="1988" spans="1:13" x14ac:dyDescent="0.3">
      <c r="A1988">
        <v>1987</v>
      </c>
      <c r="B1988" s="1" t="s">
        <v>10</v>
      </c>
      <c r="C1988" s="2">
        <v>42016.895138888889</v>
      </c>
      <c r="D1988" s="2"/>
      <c r="E1988" s="3">
        <v>3.005787037037037E-2</v>
      </c>
      <c r="F1988" s="1" t="s">
        <v>13</v>
      </c>
      <c r="G1988" s="1" t="s">
        <v>6525</v>
      </c>
      <c r="H1988" s="1" t="str">
        <f>IF(ISNUMBER(SEARCH("Episode",ViewingActivityRaw[[#This Row],[Title]])),"SERIE","MOVIE")</f>
        <v>SERIE</v>
      </c>
      <c r="I1988" s="1" t="s">
        <v>13</v>
      </c>
      <c r="J1988" s="1" t="s">
        <v>3444</v>
      </c>
      <c r="K1988" s="3">
        <v>3.005787037037037E-2</v>
      </c>
      <c r="L1988" s="1" t="s">
        <v>2178</v>
      </c>
      <c r="M1988" s="1" t="s">
        <v>16</v>
      </c>
    </row>
    <row r="1989" spans="1:13" x14ac:dyDescent="0.3">
      <c r="A1989">
        <v>1988</v>
      </c>
      <c r="B1989" s="1" t="s">
        <v>10</v>
      </c>
      <c r="C1989" s="2">
        <v>42022.824999999997</v>
      </c>
      <c r="D1989" s="2"/>
      <c r="E1989" s="3">
        <v>3.0532407407407407E-2</v>
      </c>
      <c r="F1989" s="1" t="s">
        <v>13</v>
      </c>
      <c r="G1989" s="1" t="s">
        <v>6510</v>
      </c>
      <c r="H1989" s="1" t="str">
        <f>IF(ISNUMBER(SEARCH("Episode",ViewingActivityRaw[[#This Row],[Title]])),"SERIE","MOVIE")</f>
        <v>SERIE</v>
      </c>
      <c r="I1989" s="1" t="s">
        <v>13</v>
      </c>
      <c r="J1989" s="1" t="s">
        <v>3444</v>
      </c>
      <c r="K1989" s="3">
        <v>3.0532407407407407E-2</v>
      </c>
      <c r="L1989" s="1" t="s">
        <v>4022</v>
      </c>
      <c r="M1989" s="1" t="s">
        <v>16</v>
      </c>
    </row>
    <row r="1990" spans="1:13" x14ac:dyDescent="0.3">
      <c r="A1990">
        <v>1989</v>
      </c>
      <c r="B1990" s="1" t="s">
        <v>10</v>
      </c>
      <c r="C1990" s="2">
        <v>42020.867361111108</v>
      </c>
      <c r="D1990" s="2"/>
      <c r="E1990" s="3">
        <v>3.0763888888888889E-2</v>
      </c>
      <c r="F1990" s="1" t="s">
        <v>13</v>
      </c>
      <c r="G1990" s="1" t="s">
        <v>6516</v>
      </c>
      <c r="H1990" s="1" t="str">
        <f>IF(ISNUMBER(SEARCH("Episode",ViewingActivityRaw[[#This Row],[Title]])),"SERIE","MOVIE")</f>
        <v>SERIE</v>
      </c>
      <c r="I1990" s="1" t="s">
        <v>13</v>
      </c>
      <c r="J1990" s="1" t="s">
        <v>3444</v>
      </c>
      <c r="K1990" s="3">
        <v>3.0405092592592591E-2</v>
      </c>
      <c r="L1990" s="1" t="s">
        <v>2223</v>
      </c>
      <c r="M1990" s="1" t="s">
        <v>16</v>
      </c>
    </row>
    <row r="1991" spans="1:13" x14ac:dyDescent="0.3">
      <c r="A1991">
        <v>1990</v>
      </c>
      <c r="B1991" s="1" t="s">
        <v>10</v>
      </c>
      <c r="C1991" s="2">
        <v>42022.820138888892</v>
      </c>
      <c r="D1991" s="2"/>
      <c r="E1991" s="3">
        <v>4.9884259259259257E-3</v>
      </c>
      <c r="F1991" s="1" t="s">
        <v>13</v>
      </c>
      <c r="G1991" s="1" t="s">
        <v>6511</v>
      </c>
      <c r="H1991" s="1" t="str">
        <f>IF(ISNUMBER(SEARCH("Episode",ViewingActivityRaw[[#This Row],[Title]])),"SERIE","MOVIE")</f>
        <v>SERIE</v>
      </c>
      <c r="I1991" s="1" t="s">
        <v>13</v>
      </c>
      <c r="J1991" s="1" t="s">
        <v>3444</v>
      </c>
      <c r="K1991" s="3">
        <v>3.0416666666666668E-2</v>
      </c>
      <c r="L1991" s="1" t="s">
        <v>2280</v>
      </c>
      <c r="M1991" s="1" t="s">
        <v>16</v>
      </c>
    </row>
    <row r="1992" spans="1:13" x14ac:dyDescent="0.3">
      <c r="A1992">
        <v>1991</v>
      </c>
      <c r="B1992" s="1" t="s">
        <v>10</v>
      </c>
      <c r="C1992" s="2">
        <v>42019.942361111112</v>
      </c>
      <c r="D1992" s="2"/>
      <c r="E1992" s="3">
        <v>3.0266203703703705E-2</v>
      </c>
      <c r="F1992" s="1" t="s">
        <v>13</v>
      </c>
      <c r="G1992" s="1" t="s">
        <v>6518</v>
      </c>
      <c r="H1992" s="1" t="str">
        <f>IF(ISNUMBER(SEARCH("Episode",ViewingActivityRaw[[#This Row],[Title]])),"SERIE","MOVIE")</f>
        <v>SERIE</v>
      </c>
      <c r="I1992" s="1" t="s">
        <v>13</v>
      </c>
      <c r="J1992" s="1" t="s">
        <v>3444</v>
      </c>
      <c r="K1992" s="3">
        <v>3.0266203703703705E-2</v>
      </c>
      <c r="L1992" s="1" t="s">
        <v>2188</v>
      </c>
      <c r="M1992" s="1" t="s">
        <v>16</v>
      </c>
    </row>
    <row r="1993" spans="1:13" x14ac:dyDescent="0.3">
      <c r="A1993">
        <v>1992</v>
      </c>
      <c r="B1993" s="1" t="s">
        <v>10</v>
      </c>
      <c r="C1993" s="2">
        <v>42019.911805555559</v>
      </c>
      <c r="D1993" s="2"/>
      <c r="E1993" s="3">
        <v>3.0416666666666668E-2</v>
      </c>
      <c r="F1993" s="1" t="s">
        <v>13</v>
      </c>
      <c r="G1993" s="1" t="s">
        <v>6519</v>
      </c>
      <c r="H1993" s="1" t="str">
        <f>IF(ISNUMBER(SEARCH("Episode",ViewingActivityRaw[[#This Row],[Title]])),"SERIE","MOVIE")</f>
        <v>SERIE</v>
      </c>
      <c r="I1993" s="1" t="s">
        <v>13</v>
      </c>
      <c r="J1993" s="1" t="s">
        <v>3444</v>
      </c>
      <c r="K1993" s="3">
        <v>3.0416666666666668E-2</v>
      </c>
      <c r="L1993" s="1" t="s">
        <v>2280</v>
      </c>
      <c r="M1993" s="1" t="s">
        <v>16</v>
      </c>
    </row>
    <row r="1994" spans="1:13" x14ac:dyDescent="0.3">
      <c r="A1994">
        <v>1993</v>
      </c>
      <c r="B1994" s="1" t="s">
        <v>10</v>
      </c>
      <c r="C1994" s="2">
        <v>42018.897916666669</v>
      </c>
      <c r="D1994" s="2"/>
      <c r="E1994" s="3">
        <v>3.0428240740740742E-2</v>
      </c>
      <c r="F1994" s="1" t="s">
        <v>13</v>
      </c>
      <c r="G1994" s="1" t="s">
        <v>6521</v>
      </c>
      <c r="H1994" s="1" t="str">
        <f>IF(ISNUMBER(SEARCH("Episode",ViewingActivityRaw[[#This Row],[Title]])),"SERIE","MOVIE")</f>
        <v>SERIE</v>
      </c>
      <c r="I1994" s="1" t="s">
        <v>13</v>
      </c>
      <c r="J1994" s="1" t="s">
        <v>3444</v>
      </c>
      <c r="K1994" s="3">
        <v>3.0428240740740742E-2</v>
      </c>
      <c r="L1994" s="1" t="s">
        <v>24</v>
      </c>
      <c r="M1994" s="1" t="s">
        <v>16</v>
      </c>
    </row>
    <row r="1995" spans="1:13" x14ac:dyDescent="0.3">
      <c r="A1995">
        <v>1994</v>
      </c>
      <c r="B1995" s="1" t="s">
        <v>10</v>
      </c>
      <c r="C1995" s="2">
        <v>42016.864583333336</v>
      </c>
      <c r="D1995" s="2"/>
      <c r="E1995" s="3">
        <v>3.0451388888888889E-2</v>
      </c>
      <c r="F1995" s="1" t="s">
        <v>13</v>
      </c>
      <c r="G1995" s="1" t="s">
        <v>6526</v>
      </c>
      <c r="H1995" s="1" t="str">
        <f>IF(ISNUMBER(SEARCH("Episode",ViewingActivityRaw[[#This Row],[Title]])),"SERIE","MOVIE")</f>
        <v>SERIE</v>
      </c>
      <c r="I1995" s="1" t="s">
        <v>13</v>
      </c>
      <c r="J1995" s="1" t="s">
        <v>3444</v>
      </c>
      <c r="K1995" s="3">
        <v>3.0451388888888889E-2</v>
      </c>
      <c r="L1995" s="1" t="s">
        <v>4442</v>
      </c>
      <c r="M1995" s="1" t="s">
        <v>16</v>
      </c>
    </row>
    <row r="1996" spans="1:13" x14ac:dyDescent="0.3">
      <c r="A1996">
        <v>1995</v>
      </c>
      <c r="B1996" s="1" t="s">
        <v>10</v>
      </c>
      <c r="C1996" s="2">
        <v>42017.859027777777</v>
      </c>
      <c r="D1996" s="2"/>
      <c r="E1996" s="3">
        <v>3.7060185185185182E-2</v>
      </c>
      <c r="F1996" s="1" t="s">
        <v>13</v>
      </c>
      <c r="G1996" s="1" t="s">
        <v>6524</v>
      </c>
      <c r="H1996" s="1" t="str">
        <f>IF(ISNUMBER(SEARCH("Episode",ViewingActivityRaw[[#This Row],[Title]])),"SERIE","MOVIE")</f>
        <v>SERIE</v>
      </c>
      <c r="I1996" s="1" t="s">
        <v>13</v>
      </c>
      <c r="J1996" s="1" t="s">
        <v>3444</v>
      </c>
      <c r="K1996" s="3">
        <v>3.033564814814815E-2</v>
      </c>
      <c r="L1996" s="1" t="s">
        <v>3769</v>
      </c>
      <c r="M1996" s="1" t="s">
        <v>16</v>
      </c>
    </row>
    <row r="1997" spans="1:13" x14ac:dyDescent="0.3">
      <c r="A1997">
        <v>1996</v>
      </c>
      <c r="B1997" s="1" t="s">
        <v>10</v>
      </c>
      <c r="C1997" s="2">
        <v>42021.741666666669</v>
      </c>
      <c r="D1997" s="2"/>
      <c r="E1997" s="3">
        <v>3.0162037037037036E-2</v>
      </c>
      <c r="F1997" s="1" t="s">
        <v>13</v>
      </c>
      <c r="G1997" s="1" t="s">
        <v>6512</v>
      </c>
      <c r="H1997" s="1" t="str">
        <f>IF(ISNUMBER(SEARCH("Episode",ViewingActivityRaw[[#This Row],[Title]])),"SERIE","MOVIE")</f>
        <v>SERIE</v>
      </c>
      <c r="I1997" s="1" t="s">
        <v>13</v>
      </c>
      <c r="J1997" s="1" t="s">
        <v>3444</v>
      </c>
      <c r="K1997" s="3">
        <v>3.0162037037037036E-2</v>
      </c>
      <c r="L1997" s="1" t="s">
        <v>2231</v>
      </c>
      <c r="M1997" s="1" t="s">
        <v>16</v>
      </c>
    </row>
    <row r="1998" spans="1:13" x14ac:dyDescent="0.3">
      <c r="A1998">
        <v>1997</v>
      </c>
      <c r="B1998" s="1" t="s">
        <v>10</v>
      </c>
      <c r="C1998" s="2">
        <v>42015.890972222223</v>
      </c>
      <c r="D1998" s="2"/>
      <c r="E1998" s="3">
        <v>3.0381944444444444E-2</v>
      </c>
      <c r="F1998" s="1" t="s">
        <v>13</v>
      </c>
      <c r="G1998" s="1" t="s">
        <v>6528</v>
      </c>
      <c r="H1998" s="1" t="str">
        <f>IF(ISNUMBER(SEARCH("Episode",ViewingActivityRaw[[#This Row],[Title]])),"SERIE","MOVIE")</f>
        <v>SERIE</v>
      </c>
      <c r="I1998" s="1" t="s">
        <v>13</v>
      </c>
      <c r="J1998" s="1" t="s">
        <v>3444</v>
      </c>
      <c r="K1998" s="3">
        <v>3.0381944444444444E-2</v>
      </c>
      <c r="L1998" s="1" t="s">
        <v>4328</v>
      </c>
      <c r="M1998" s="1" t="s">
        <v>16</v>
      </c>
    </row>
    <row r="1999" spans="1:13" x14ac:dyDescent="0.3">
      <c r="A1999">
        <v>1998</v>
      </c>
      <c r="B1999" s="1" t="s">
        <v>10</v>
      </c>
      <c r="C1999" s="2">
        <v>42017.945138888892</v>
      </c>
      <c r="D1999" s="2"/>
      <c r="E1999" s="3">
        <v>3.0254629629629631E-2</v>
      </c>
      <c r="F1999" s="1" t="s">
        <v>13</v>
      </c>
      <c r="G1999" s="1" t="s">
        <v>6522</v>
      </c>
      <c r="H1999" s="1" t="str">
        <f>IF(ISNUMBER(SEARCH("Episode",ViewingActivityRaw[[#This Row],[Title]])),"SERIE","MOVIE")</f>
        <v>SERIE</v>
      </c>
      <c r="I1999" s="1" t="s">
        <v>13</v>
      </c>
      <c r="J1999" s="1" t="s">
        <v>3444</v>
      </c>
      <c r="K1999" s="3">
        <v>3.0254629629629631E-2</v>
      </c>
      <c r="L1999" s="1" t="s">
        <v>4042</v>
      </c>
      <c r="M1999" s="1" t="s">
        <v>16</v>
      </c>
    </row>
    <row r="2000" spans="1:13" x14ac:dyDescent="0.3">
      <c r="A2000">
        <v>1999</v>
      </c>
      <c r="B2000" s="1" t="s">
        <v>10</v>
      </c>
      <c r="C2000" s="2">
        <v>42015.921527777777</v>
      </c>
      <c r="D2000" s="2"/>
      <c r="E2000" s="3">
        <v>3.019675925925926E-2</v>
      </c>
      <c r="F2000" s="1" t="s">
        <v>13</v>
      </c>
      <c r="G2000" s="1" t="s">
        <v>6527</v>
      </c>
      <c r="H2000" s="1" t="str">
        <f>IF(ISNUMBER(SEARCH("Episode",ViewingActivityRaw[[#This Row],[Title]])),"SERIE","MOVIE")</f>
        <v>SERIE</v>
      </c>
      <c r="I2000" s="1" t="s">
        <v>13</v>
      </c>
      <c r="J2000" s="1" t="s">
        <v>3444</v>
      </c>
      <c r="K2000" s="3">
        <v>3.019675925925926E-2</v>
      </c>
      <c r="L2000" s="1" t="s">
        <v>5996</v>
      </c>
      <c r="M2000" s="1" t="s">
        <v>16</v>
      </c>
    </row>
    <row r="2001" spans="1:13" x14ac:dyDescent="0.3">
      <c r="A2001">
        <v>2000</v>
      </c>
      <c r="B2001" s="1" t="s">
        <v>10</v>
      </c>
      <c r="C2001" s="2">
        <v>42021.711111111108</v>
      </c>
      <c r="D2001" s="2"/>
      <c r="E2001" s="3">
        <v>3.0405092592592591E-2</v>
      </c>
      <c r="F2001" s="1" t="s">
        <v>13</v>
      </c>
      <c r="G2001" s="1" t="s">
        <v>6513</v>
      </c>
      <c r="H2001" s="1" t="str">
        <f>IF(ISNUMBER(SEARCH("Episode",ViewingActivityRaw[[#This Row],[Title]])),"SERIE","MOVIE")</f>
        <v>SERIE</v>
      </c>
      <c r="I2001" s="1" t="s">
        <v>13</v>
      </c>
      <c r="J2001" s="1" t="s">
        <v>3444</v>
      </c>
      <c r="K2001" s="3">
        <v>3.0405092592592591E-2</v>
      </c>
      <c r="L2001" s="1" t="s">
        <v>2223</v>
      </c>
      <c r="M2001" s="1" t="s">
        <v>16</v>
      </c>
    </row>
    <row r="2002" spans="1:13" x14ac:dyDescent="0.3">
      <c r="A2002">
        <v>2001</v>
      </c>
      <c r="B2002" s="1" t="s">
        <v>10</v>
      </c>
      <c r="C2002" s="2">
        <v>42015.824999999997</v>
      </c>
      <c r="D2002" s="2"/>
      <c r="E2002" s="3">
        <v>3.0300925925925926E-2</v>
      </c>
      <c r="F2002" s="1" t="s">
        <v>13</v>
      </c>
      <c r="G2002" s="1" t="s">
        <v>6530</v>
      </c>
      <c r="H2002" s="1" t="str">
        <f>IF(ISNUMBER(SEARCH("Episode",ViewingActivityRaw[[#This Row],[Title]])),"SERIE","MOVIE")</f>
        <v>SERIE</v>
      </c>
      <c r="I2002" s="1" t="s">
        <v>13</v>
      </c>
      <c r="J2002" s="1" t="s">
        <v>3444</v>
      </c>
      <c r="K2002" s="3">
        <v>3.0300925925925926E-2</v>
      </c>
      <c r="L2002" s="1" t="s">
        <v>3809</v>
      </c>
      <c r="M2002" s="1" t="s">
        <v>16</v>
      </c>
    </row>
    <row r="2003" spans="1:13" x14ac:dyDescent="0.3">
      <c r="A2003">
        <v>2002</v>
      </c>
      <c r="B2003" s="1" t="s">
        <v>10</v>
      </c>
      <c r="C2003" s="2">
        <v>42015.720138888886</v>
      </c>
      <c r="D2003" s="2"/>
      <c r="E2003" s="3">
        <v>1.8194444444444444E-2</v>
      </c>
      <c r="F2003" s="1" t="s">
        <v>13</v>
      </c>
      <c r="G2003" s="1" t="s">
        <v>6531</v>
      </c>
      <c r="H2003" s="1" t="str">
        <f>IF(ISNUMBER(SEARCH("Episode",ViewingActivityRaw[[#This Row],[Title]])),"SERIE","MOVIE")</f>
        <v>SERIE</v>
      </c>
      <c r="I2003" s="1" t="s">
        <v>13</v>
      </c>
      <c r="J2003" s="1" t="s">
        <v>3444</v>
      </c>
      <c r="K2003" s="3">
        <v>3.0127314814814815E-2</v>
      </c>
      <c r="L2003" s="1" t="s">
        <v>3790</v>
      </c>
      <c r="M2003" s="1" t="s">
        <v>16</v>
      </c>
    </row>
    <row r="2004" spans="1:13" x14ac:dyDescent="0.3">
      <c r="A2004">
        <v>2003</v>
      </c>
      <c r="B2004" s="1" t="s">
        <v>10</v>
      </c>
      <c r="C2004" s="2">
        <v>42020.898611111108</v>
      </c>
      <c r="D2004" s="2"/>
      <c r="E2004" s="3">
        <v>3.0138888888888889E-2</v>
      </c>
      <c r="F2004" s="1" t="s">
        <v>13</v>
      </c>
      <c r="G2004" s="1" t="s">
        <v>6515</v>
      </c>
      <c r="H2004" s="1" t="str">
        <f>IF(ISNUMBER(SEARCH("Episode",ViewingActivityRaw[[#This Row],[Title]])),"SERIE","MOVIE")</f>
        <v>SERIE</v>
      </c>
      <c r="I2004" s="1" t="s">
        <v>13</v>
      </c>
      <c r="J2004" s="1" t="s">
        <v>3444</v>
      </c>
      <c r="K2004" s="3">
        <v>3.0138888888888889E-2</v>
      </c>
      <c r="L2004" s="1" t="s">
        <v>2084</v>
      </c>
      <c r="M2004" s="1" t="s">
        <v>16</v>
      </c>
    </row>
    <row r="2005" spans="1:13" x14ac:dyDescent="0.3">
      <c r="A2005">
        <v>2004</v>
      </c>
      <c r="B2005" s="1" t="s">
        <v>10</v>
      </c>
      <c r="C2005" s="2">
        <v>43873.783333333333</v>
      </c>
      <c r="D2005" s="2"/>
      <c r="E2005" s="3">
        <v>1.511574074074074E-2</v>
      </c>
      <c r="F2005" s="1" t="s">
        <v>13</v>
      </c>
      <c r="G2005" s="1" t="s">
        <v>3084</v>
      </c>
      <c r="H2005" s="1" t="str">
        <f>IF(ISNUMBER(SEARCH("Episode",ViewingActivityRaw[[#This Row],[Title]])),"SERIE","MOVIE")</f>
        <v>SERIE</v>
      </c>
      <c r="I2005" s="1" t="s">
        <v>13</v>
      </c>
      <c r="J2005" s="1" t="s">
        <v>14</v>
      </c>
      <c r="K2005" s="3">
        <v>1.5300925925925926E-2</v>
      </c>
      <c r="L2005" s="1" t="s">
        <v>3085</v>
      </c>
      <c r="M2005" s="1" t="s">
        <v>16</v>
      </c>
    </row>
    <row r="2006" spans="1:13" x14ac:dyDescent="0.3">
      <c r="A2006">
        <v>2005</v>
      </c>
      <c r="B2006" s="1" t="s">
        <v>10</v>
      </c>
      <c r="C2006" s="2">
        <v>43875.95208333333</v>
      </c>
      <c r="D2006" s="2"/>
      <c r="E2006" s="3">
        <v>1.4618055555555556E-2</v>
      </c>
      <c r="F2006" s="1" t="s">
        <v>13</v>
      </c>
      <c r="G2006" s="1" t="s">
        <v>3072</v>
      </c>
      <c r="H2006" s="1" t="str">
        <f>IF(ISNUMBER(SEARCH("Episode",ViewingActivityRaw[[#This Row],[Title]])),"SERIE","MOVIE")</f>
        <v>SERIE</v>
      </c>
      <c r="I2006" s="1" t="s">
        <v>13</v>
      </c>
      <c r="J2006" s="1" t="s">
        <v>2956</v>
      </c>
      <c r="K2006" s="3">
        <v>1.4791666666666667E-2</v>
      </c>
      <c r="L2006" s="1" t="s">
        <v>391</v>
      </c>
      <c r="M2006" s="1" t="s">
        <v>16</v>
      </c>
    </row>
    <row r="2007" spans="1:13" x14ac:dyDescent="0.3">
      <c r="A2007">
        <v>2006</v>
      </c>
      <c r="B2007" s="1" t="s">
        <v>10</v>
      </c>
      <c r="C2007" s="2">
        <v>43877.70208333333</v>
      </c>
      <c r="D2007" s="2"/>
      <c r="E2007" s="3">
        <v>1.4999999999999999E-2</v>
      </c>
      <c r="F2007" s="1" t="s">
        <v>13</v>
      </c>
      <c r="G2007" s="1" t="s">
        <v>3069</v>
      </c>
      <c r="H2007" s="1" t="str">
        <f>IF(ISNUMBER(SEARCH("Episode",ViewingActivityRaw[[#This Row],[Title]])),"SERIE","MOVIE")</f>
        <v>SERIE</v>
      </c>
      <c r="I2007" s="1" t="s">
        <v>13</v>
      </c>
      <c r="J2007" s="1" t="s">
        <v>14</v>
      </c>
      <c r="K2007" s="3">
        <v>1.5173611111111112E-2</v>
      </c>
      <c r="L2007" s="1" t="s">
        <v>721</v>
      </c>
      <c r="M2007" s="1" t="s">
        <v>16</v>
      </c>
    </row>
    <row r="2008" spans="1:13" x14ac:dyDescent="0.3">
      <c r="A2008">
        <v>2007</v>
      </c>
      <c r="B2008" s="1" t="s">
        <v>10</v>
      </c>
      <c r="C2008" s="2">
        <v>43874.863194444442</v>
      </c>
      <c r="D2008" s="2"/>
      <c r="E2008" s="3">
        <v>1.4895833333333334E-2</v>
      </c>
      <c r="F2008" s="1" t="s">
        <v>13</v>
      </c>
      <c r="G2008" s="1" t="s">
        <v>3076</v>
      </c>
      <c r="H2008" s="1" t="str">
        <f>IF(ISNUMBER(SEARCH("Episode",ViewingActivityRaw[[#This Row],[Title]])),"SERIE","MOVIE")</f>
        <v>SERIE</v>
      </c>
      <c r="I2008" s="1" t="s">
        <v>13</v>
      </c>
      <c r="J2008" s="1" t="s">
        <v>14</v>
      </c>
      <c r="K2008" s="3">
        <v>1.5069444444444444E-2</v>
      </c>
      <c r="L2008" s="1" t="s">
        <v>475</v>
      </c>
      <c r="M2008" s="1" t="s">
        <v>16</v>
      </c>
    </row>
    <row r="2009" spans="1:13" x14ac:dyDescent="0.3">
      <c r="A2009">
        <v>2008</v>
      </c>
      <c r="B2009" s="1" t="s">
        <v>10</v>
      </c>
      <c r="C2009" s="2">
        <v>43873.902083333334</v>
      </c>
      <c r="D2009" s="2"/>
      <c r="E2009" s="3">
        <v>1.4895833333333334E-2</v>
      </c>
      <c r="F2009" s="1" t="s">
        <v>13</v>
      </c>
      <c r="G2009" s="1" t="s">
        <v>3079</v>
      </c>
      <c r="H2009" s="1" t="str">
        <f>IF(ISNUMBER(SEARCH("Episode",ViewingActivityRaw[[#This Row],[Title]])),"SERIE","MOVIE")</f>
        <v>SERIE</v>
      </c>
      <c r="I2009" s="1" t="s">
        <v>13</v>
      </c>
      <c r="J2009" s="1" t="s">
        <v>14</v>
      </c>
      <c r="K2009" s="3">
        <v>1.5081018518518518E-2</v>
      </c>
      <c r="L2009" s="1" t="s">
        <v>1284</v>
      </c>
      <c r="M2009" s="1" t="s">
        <v>16</v>
      </c>
    </row>
    <row r="2010" spans="1:13" x14ac:dyDescent="0.3">
      <c r="A2010">
        <v>2009</v>
      </c>
      <c r="B2010" s="1" t="s">
        <v>10</v>
      </c>
      <c r="C2010" s="2">
        <v>43874.832638888889</v>
      </c>
      <c r="D2010" s="2"/>
      <c r="E2010" s="3">
        <v>1.5104166666666667E-2</v>
      </c>
      <c r="F2010" s="1" t="s">
        <v>11</v>
      </c>
      <c r="G2010" s="1" t="s">
        <v>3077</v>
      </c>
      <c r="H2010" s="1" t="str">
        <f>IF(ISNUMBER(SEARCH("Episode",ViewingActivityRaw[[#This Row],[Title]])),"SERIE","MOVIE")</f>
        <v>SERIE</v>
      </c>
      <c r="I2010" s="1" t="s">
        <v>13</v>
      </c>
      <c r="J2010" s="1" t="s">
        <v>14</v>
      </c>
      <c r="K2010" s="3">
        <v>1.5150462962962963E-2</v>
      </c>
      <c r="L2010" s="1" t="s">
        <v>2589</v>
      </c>
      <c r="M2010" s="1" t="s">
        <v>16</v>
      </c>
    </row>
    <row r="2011" spans="1:13" x14ac:dyDescent="0.3">
      <c r="A2011">
        <v>2010</v>
      </c>
      <c r="B2011" s="1" t="s">
        <v>10</v>
      </c>
      <c r="C2011" s="2">
        <v>43874.922222222223</v>
      </c>
      <c r="D2011" s="2"/>
      <c r="E2011" s="3">
        <v>1.2847222222222223E-3</v>
      </c>
      <c r="F2011" s="1" t="s">
        <v>13</v>
      </c>
      <c r="G2011" s="1" t="s">
        <v>3074</v>
      </c>
      <c r="H2011" s="1" t="str">
        <f>IF(ISNUMBER(SEARCH("Episode",ViewingActivityRaw[[#This Row],[Title]])),"SERIE","MOVIE")</f>
        <v>SERIE</v>
      </c>
      <c r="I2011" s="1" t="s">
        <v>13</v>
      </c>
      <c r="J2011" s="1" t="s">
        <v>14</v>
      </c>
      <c r="K2011" s="3">
        <v>1.5289351851851853E-2</v>
      </c>
      <c r="L2011" s="1" t="s">
        <v>3075</v>
      </c>
      <c r="M2011" s="1" t="s">
        <v>16</v>
      </c>
    </row>
    <row r="2012" spans="1:13" x14ac:dyDescent="0.3">
      <c r="A2012">
        <v>2011</v>
      </c>
      <c r="B2012" s="1" t="s">
        <v>10</v>
      </c>
      <c r="C2012" s="2">
        <v>43877.679861111108</v>
      </c>
      <c r="D2012" s="2"/>
      <c r="E2012" s="3">
        <v>4.5138888888888887E-4</v>
      </c>
      <c r="F2012" s="1" t="s">
        <v>13</v>
      </c>
      <c r="G2012" s="1" t="s">
        <v>3071</v>
      </c>
      <c r="H2012" s="1" t="str">
        <f>IF(ISNUMBER(SEARCH("Episode",ViewingActivityRaw[[#This Row],[Title]])),"SERIE","MOVIE")</f>
        <v>SERIE</v>
      </c>
      <c r="I2012" s="1" t="s">
        <v>13</v>
      </c>
      <c r="J2012" s="1" t="s">
        <v>14</v>
      </c>
      <c r="K2012" s="3">
        <v>5.5555555555555556E-4</v>
      </c>
      <c r="L2012" s="1" t="s">
        <v>1831</v>
      </c>
      <c r="M2012" s="1" t="s">
        <v>16</v>
      </c>
    </row>
    <row r="2013" spans="1:13" x14ac:dyDescent="0.3">
      <c r="A2013">
        <v>2012</v>
      </c>
      <c r="B2013" s="1" t="s">
        <v>10</v>
      </c>
      <c r="C2013" s="2">
        <v>43872.906944444447</v>
      </c>
      <c r="D2013" s="2"/>
      <c r="E2013" s="3">
        <v>1.4930555555555556E-2</v>
      </c>
      <c r="F2013" s="1" t="s">
        <v>13</v>
      </c>
      <c r="G2013" s="1" t="s">
        <v>3087</v>
      </c>
      <c r="H2013" s="1" t="str">
        <f>IF(ISNUMBER(SEARCH("Episode",ViewingActivityRaw[[#This Row],[Title]])),"SERIE","MOVIE")</f>
        <v>SERIE</v>
      </c>
      <c r="I2013" s="1" t="s">
        <v>13</v>
      </c>
      <c r="J2013" s="1" t="s">
        <v>14</v>
      </c>
      <c r="K2013" s="3">
        <v>1.511574074074074E-2</v>
      </c>
      <c r="L2013" s="1" t="s">
        <v>3088</v>
      </c>
      <c r="M2013" s="1" t="s">
        <v>16</v>
      </c>
    </row>
    <row r="2014" spans="1:13" x14ac:dyDescent="0.3">
      <c r="A2014">
        <v>2013</v>
      </c>
      <c r="B2014" s="1" t="s">
        <v>10</v>
      </c>
      <c r="C2014" s="2">
        <v>43877.680555555555</v>
      </c>
      <c r="D2014" s="2"/>
      <c r="E2014" s="3">
        <v>1.4872685185185185E-2</v>
      </c>
      <c r="F2014" s="1" t="s">
        <v>13</v>
      </c>
      <c r="G2014" s="1" t="s">
        <v>3070</v>
      </c>
      <c r="H2014" s="1" t="str">
        <f>IF(ISNUMBER(SEARCH("Episode",ViewingActivityRaw[[#This Row],[Title]])),"SERIE","MOVIE")</f>
        <v>SERIE</v>
      </c>
      <c r="I2014" s="1" t="s">
        <v>13</v>
      </c>
      <c r="J2014" s="1" t="s">
        <v>14</v>
      </c>
      <c r="K2014" s="3">
        <v>1.4999999999999999E-2</v>
      </c>
      <c r="L2014" s="1" t="s">
        <v>1282</v>
      </c>
      <c r="M2014" s="1" t="s">
        <v>16</v>
      </c>
    </row>
    <row r="2015" spans="1:13" x14ac:dyDescent="0.3">
      <c r="A2015">
        <v>2014</v>
      </c>
      <c r="B2015" s="1" t="s">
        <v>10</v>
      </c>
      <c r="C2015" s="2">
        <v>43874.923611111109</v>
      </c>
      <c r="D2015" s="2"/>
      <c r="E2015" s="3">
        <v>1.4502314814814815E-2</v>
      </c>
      <c r="F2015" s="1" t="s">
        <v>11</v>
      </c>
      <c r="G2015" s="1" t="s">
        <v>3073</v>
      </c>
      <c r="H2015" s="1" t="str">
        <f>IF(ISNUMBER(SEARCH("Episode",ViewingActivityRaw[[#This Row],[Title]])),"SERIE","MOVIE")</f>
        <v>SERIE</v>
      </c>
      <c r="I2015" s="1" t="s">
        <v>13</v>
      </c>
      <c r="J2015" s="1" t="s">
        <v>14</v>
      </c>
      <c r="K2015" s="3">
        <v>1.4965277777777777E-2</v>
      </c>
      <c r="L2015" s="1" t="s">
        <v>344</v>
      </c>
      <c r="M2015" s="1" t="s">
        <v>16</v>
      </c>
    </row>
    <row r="2016" spans="1:13" x14ac:dyDescent="0.3">
      <c r="A2016">
        <v>2015</v>
      </c>
      <c r="B2016" s="1" t="s">
        <v>10</v>
      </c>
      <c r="C2016" s="2">
        <v>43872.867361111108</v>
      </c>
      <c r="D2016" s="2"/>
      <c r="E2016" s="3">
        <v>1.4965277777777777E-2</v>
      </c>
      <c r="F2016" s="1" t="s">
        <v>13</v>
      </c>
      <c r="G2016" s="1" t="s">
        <v>3091</v>
      </c>
      <c r="H2016" s="1" t="str">
        <f>IF(ISNUMBER(SEARCH("Episode",ViewingActivityRaw[[#This Row],[Title]])),"SERIE","MOVIE")</f>
        <v>SERIE</v>
      </c>
      <c r="I2016" s="1" t="s">
        <v>13</v>
      </c>
      <c r="J2016" s="1" t="s">
        <v>14</v>
      </c>
      <c r="K2016" s="3">
        <v>1.5069444444444444E-2</v>
      </c>
      <c r="L2016" s="1" t="s">
        <v>475</v>
      </c>
      <c r="M2016" s="1" t="s">
        <v>16</v>
      </c>
    </row>
    <row r="2017" spans="1:13" x14ac:dyDescent="0.3">
      <c r="A2017">
        <v>2016</v>
      </c>
      <c r="B2017" s="1" t="s">
        <v>10</v>
      </c>
      <c r="C2017" s="2">
        <v>43870.887499999997</v>
      </c>
      <c r="D2017" s="2"/>
      <c r="E2017" s="3">
        <v>1.5081018518518518E-2</v>
      </c>
      <c r="F2017" s="1" t="s">
        <v>13</v>
      </c>
      <c r="G2017" s="1" t="s">
        <v>3095</v>
      </c>
      <c r="H2017" s="1" t="str">
        <f>IF(ISNUMBER(SEARCH("Episode",ViewingActivityRaw[[#This Row],[Title]])),"SERIE","MOVIE")</f>
        <v>SERIE</v>
      </c>
      <c r="I2017" s="1" t="s">
        <v>13</v>
      </c>
      <c r="J2017" s="1" t="s">
        <v>14</v>
      </c>
      <c r="K2017" s="3">
        <v>1.5081018518518518E-2</v>
      </c>
      <c r="L2017" s="1" t="s">
        <v>1284</v>
      </c>
      <c r="M2017" s="1" t="s">
        <v>16</v>
      </c>
    </row>
    <row r="2018" spans="1:13" x14ac:dyDescent="0.3">
      <c r="A2018">
        <v>2017</v>
      </c>
      <c r="B2018" s="1" t="s">
        <v>10</v>
      </c>
      <c r="C2018" s="2">
        <v>43870.906944444447</v>
      </c>
      <c r="D2018" s="2"/>
      <c r="E2018" s="3">
        <v>1.511574074074074E-2</v>
      </c>
      <c r="F2018" s="1" t="s">
        <v>13</v>
      </c>
      <c r="G2018" s="1" t="s">
        <v>3094</v>
      </c>
      <c r="H2018" s="1" t="str">
        <f>IF(ISNUMBER(SEARCH("Episode",ViewingActivityRaw[[#This Row],[Title]])),"SERIE","MOVIE")</f>
        <v>SERIE</v>
      </c>
      <c r="I2018" s="1" t="s">
        <v>13</v>
      </c>
      <c r="J2018" s="1" t="s">
        <v>14</v>
      </c>
      <c r="K2018" s="3">
        <v>1.5289351851851853E-2</v>
      </c>
      <c r="L2018" s="1" t="s">
        <v>3075</v>
      </c>
      <c r="M2018" s="1" t="s">
        <v>16</v>
      </c>
    </row>
    <row r="2019" spans="1:13" x14ac:dyDescent="0.3">
      <c r="A2019">
        <v>2018</v>
      </c>
      <c r="B2019" s="1" t="s">
        <v>10</v>
      </c>
      <c r="C2019" s="2">
        <v>43871.902083333334</v>
      </c>
      <c r="D2019" s="2"/>
      <c r="E2019" s="3">
        <v>1.5023148148148148E-2</v>
      </c>
      <c r="F2019" s="1" t="s">
        <v>13</v>
      </c>
      <c r="G2019" s="1" t="s">
        <v>3092</v>
      </c>
      <c r="H2019" s="1" t="str">
        <f>IF(ISNUMBER(SEARCH("Episode",ViewingActivityRaw[[#This Row],[Title]])),"SERIE","MOVIE")</f>
        <v>SERIE</v>
      </c>
      <c r="I2019" s="1" t="s">
        <v>13</v>
      </c>
      <c r="J2019" s="1" t="s">
        <v>14</v>
      </c>
      <c r="K2019" s="3">
        <v>1.511574074074074E-2</v>
      </c>
      <c r="L2019" s="1" t="s">
        <v>3088</v>
      </c>
      <c r="M2019" s="1" t="s">
        <v>16</v>
      </c>
    </row>
    <row r="2020" spans="1:13" x14ac:dyDescent="0.3">
      <c r="A2020">
        <v>2019</v>
      </c>
      <c r="B2020" s="1" t="s">
        <v>10</v>
      </c>
      <c r="C2020" s="2">
        <v>43873.768055555556</v>
      </c>
      <c r="D2020" s="2"/>
      <c r="E2020" s="3">
        <v>1.5092592592592593E-2</v>
      </c>
      <c r="F2020" s="1" t="s">
        <v>13</v>
      </c>
      <c r="G2020" s="1" t="s">
        <v>3086</v>
      </c>
      <c r="H2020" s="1" t="str">
        <f>IF(ISNUMBER(SEARCH("Episode",ViewingActivityRaw[[#This Row],[Title]])),"SERIE","MOVIE")</f>
        <v>SERIE</v>
      </c>
      <c r="I2020" s="1" t="s">
        <v>13</v>
      </c>
      <c r="J2020" s="1" t="s">
        <v>14</v>
      </c>
      <c r="K2020" s="3">
        <v>1.5092592592592593E-2</v>
      </c>
      <c r="L2020" s="1" t="s">
        <v>453</v>
      </c>
      <c r="M2020" s="1" t="s">
        <v>16</v>
      </c>
    </row>
    <row r="2021" spans="1:13" x14ac:dyDescent="0.3">
      <c r="A2021">
        <v>2020</v>
      </c>
      <c r="B2021" s="1" t="s">
        <v>10</v>
      </c>
      <c r="C2021" s="2">
        <v>43873.87222222222</v>
      </c>
      <c r="D2021" s="2"/>
      <c r="E2021" s="3">
        <v>1.5057870370370371E-2</v>
      </c>
      <c r="F2021" s="1" t="s">
        <v>13</v>
      </c>
      <c r="G2021" s="1" t="s">
        <v>3081</v>
      </c>
      <c r="H2021" s="1" t="str">
        <f>IF(ISNUMBER(SEARCH("Episode",ViewingActivityRaw[[#This Row],[Title]])),"SERIE","MOVIE")</f>
        <v>SERIE</v>
      </c>
      <c r="I2021" s="1" t="s">
        <v>13</v>
      </c>
      <c r="J2021" s="1" t="s">
        <v>14</v>
      </c>
      <c r="K2021" s="3">
        <v>1.5162037037037036E-2</v>
      </c>
      <c r="L2021" s="1" t="s">
        <v>1303</v>
      </c>
      <c r="M2021" s="1" t="s">
        <v>16</v>
      </c>
    </row>
    <row r="2022" spans="1:13" x14ac:dyDescent="0.3">
      <c r="A2022">
        <v>2021</v>
      </c>
      <c r="B2022" s="1" t="s">
        <v>10</v>
      </c>
      <c r="C2022" s="2">
        <v>43873.804861111108</v>
      </c>
      <c r="D2022" s="2"/>
      <c r="E2022" s="3">
        <v>1.5138888888888889E-2</v>
      </c>
      <c r="F2022" s="1" t="s">
        <v>11</v>
      </c>
      <c r="G2022" s="1" t="s">
        <v>3082</v>
      </c>
      <c r="H2022" s="1" t="str">
        <f>IF(ISNUMBER(SEARCH("Episode",ViewingActivityRaw[[#This Row],[Title]])),"SERIE","MOVIE")</f>
        <v>SERIE</v>
      </c>
      <c r="I2022" s="1" t="s">
        <v>13</v>
      </c>
      <c r="J2022" s="1" t="s">
        <v>14</v>
      </c>
      <c r="K2022" s="3">
        <v>1.5324074074074073E-2</v>
      </c>
      <c r="L2022" s="1" t="s">
        <v>3083</v>
      </c>
      <c r="M2022" s="1" t="s">
        <v>16</v>
      </c>
    </row>
    <row r="2023" spans="1:13" x14ac:dyDescent="0.3">
      <c r="A2023">
        <v>2022</v>
      </c>
      <c r="B2023" s="1" t="s">
        <v>10</v>
      </c>
      <c r="C2023" s="2">
        <v>43872.890972222223</v>
      </c>
      <c r="D2023" s="2"/>
      <c r="E2023" s="3">
        <v>1.5011574074074075E-2</v>
      </c>
      <c r="F2023" s="1" t="s">
        <v>13</v>
      </c>
      <c r="G2023" s="1" t="s">
        <v>3089</v>
      </c>
      <c r="H2023" s="1" t="str">
        <f>IF(ISNUMBER(SEARCH("Episode",ViewingActivityRaw[[#This Row],[Title]])),"SERIE","MOVIE")</f>
        <v>SERIE</v>
      </c>
      <c r="I2023" s="1" t="s">
        <v>13</v>
      </c>
      <c r="J2023" s="1" t="s">
        <v>14</v>
      </c>
      <c r="K2023" s="3">
        <v>1.5185185185185185E-2</v>
      </c>
      <c r="L2023" s="1" t="s">
        <v>3090</v>
      </c>
      <c r="M2023" s="1" t="s">
        <v>16</v>
      </c>
    </row>
    <row r="2024" spans="1:13" x14ac:dyDescent="0.3">
      <c r="A2024">
        <v>2023</v>
      </c>
      <c r="B2024" s="1" t="s">
        <v>10</v>
      </c>
      <c r="C2024" s="2">
        <v>43870.922222222223</v>
      </c>
      <c r="D2024" s="2"/>
      <c r="E2024" s="3">
        <v>1.4363425925925925E-2</v>
      </c>
      <c r="F2024" s="1" t="s">
        <v>11</v>
      </c>
      <c r="G2024" s="1" t="s">
        <v>3093</v>
      </c>
      <c r="H2024" s="1" t="str">
        <f>IF(ISNUMBER(SEARCH("Episode",ViewingActivityRaw[[#This Row],[Title]])),"SERIE","MOVIE")</f>
        <v>SERIE</v>
      </c>
      <c r="I2024" s="1" t="s">
        <v>13</v>
      </c>
      <c r="J2024" s="1" t="s">
        <v>14</v>
      </c>
      <c r="K2024" s="3">
        <v>1.4548611111111111E-2</v>
      </c>
      <c r="L2024" s="1" t="s">
        <v>472</v>
      </c>
      <c r="M2024" s="1" t="s">
        <v>16</v>
      </c>
    </row>
    <row r="2025" spans="1:13" x14ac:dyDescent="0.3">
      <c r="A2025">
        <v>2024</v>
      </c>
      <c r="B2025" s="1" t="s">
        <v>10</v>
      </c>
      <c r="C2025" s="2">
        <v>43873.887499999997</v>
      </c>
      <c r="D2025" s="2"/>
      <c r="E2025" s="3">
        <v>1.4826388888888889E-2</v>
      </c>
      <c r="F2025" s="1" t="s">
        <v>13</v>
      </c>
      <c r="G2025" s="1" t="s">
        <v>3080</v>
      </c>
      <c r="H2025" s="1" t="str">
        <f>IF(ISNUMBER(SEARCH("Episode",ViewingActivityRaw[[#This Row],[Title]])),"SERIE","MOVIE")</f>
        <v>SERIE</v>
      </c>
      <c r="I2025" s="1" t="s">
        <v>13</v>
      </c>
      <c r="J2025" s="1" t="s">
        <v>14</v>
      </c>
      <c r="K2025" s="3">
        <v>1.4999999999999999E-2</v>
      </c>
      <c r="L2025" s="1" t="s">
        <v>1282</v>
      </c>
      <c r="M2025" s="1" t="s">
        <v>16</v>
      </c>
    </row>
    <row r="2026" spans="1:13" x14ac:dyDescent="0.3">
      <c r="A2026">
        <v>2025</v>
      </c>
      <c r="B2026" s="1" t="s">
        <v>10</v>
      </c>
      <c r="C2026" s="2">
        <v>43874.810416666667</v>
      </c>
      <c r="D2026" s="2"/>
      <c r="E2026" s="3">
        <v>1.5150462962962963E-2</v>
      </c>
      <c r="F2026" s="1" t="s">
        <v>13</v>
      </c>
      <c r="G2026" s="1" t="s">
        <v>3078</v>
      </c>
      <c r="H2026" s="1" t="str">
        <f>IF(ISNUMBER(SEARCH("Episode",ViewingActivityRaw[[#This Row],[Title]])),"SERIE","MOVIE")</f>
        <v>SERIE</v>
      </c>
      <c r="I2026" s="1" t="s">
        <v>13</v>
      </c>
      <c r="J2026" s="1" t="s">
        <v>14</v>
      </c>
      <c r="K2026" s="3">
        <v>1.5266203703703704E-2</v>
      </c>
      <c r="L2026" s="1" t="s">
        <v>719</v>
      </c>
      <c r="M2026" s="1" t="s">
        <v>16</v>
      </c>
    </row>
    <row r="2027" spans="1:13" x14ac:dyDescent="0.3">
      <c r="A2027">
        <v>2026</v>
      </c>
      <c r="B2027" s="1" t="s">
        <v>10</v>
      </c>
      <c r="C2027" s="2">
        <v>43877.8</v>
      </c>
      <c r="D2027" s="2"/>
      <c r="E2027" s="3">
        <v>1.5046296296296295E-2</v>
      </c>
      <c r="F2027" s="1" t="s">
        <v>13</v>
      </c>
      <c r="G2027" s="1" t="s">
        <v>3062</v>
      </c>
      <c r="H2027" s="1" t="str">
        <f>IF(ISNUMBER(SEARCH("Episode",ViewingActivityRaw[[#This Row],[Title]])),"SERIE","MOVIE")</f>
        <v>SERIE</v>
      </c>
      <c r="I2027" s="1" t="s">
        <v>13</v>
      </c>
      <c r="J2027" s="1" t="s">
        <v>14</v>
      </c>
      <c r="K2027" s="3">
        <v>1.5081018518518518E-2</v>
      </c>
      <c r="L2027" s="1" t="s">
        <v>1284</v>
      </c>
      <c r="M2027" s="1" t="s">
        <v>16</v>
      </c>
    </row>
    <row r="2028" spans="1:13" x14ac:dyDescent="0.3">
      <c r="A2028">
        <v>2027</v>
      </c>
      <c r="B2028" s="1" t="s">
        <v>10</v>
      </c>
      <c r="C2028" s="2">
        <v>43878.884722222225</v>
      </c>
      <c r="D2028" s="2"/>
      <c r="E2028" s="3">
        <v>1.4826388888888889E-2</v>
      </c>
      <c r="F2028" s="1" t="s">
        <v>13</v>
      </c>
      <c r="G2028" s="1" t="s">
        <v>3051</v>
      </c>
      <c r="H2028" s="1" t="str">
        <f>IF(ISNUMBER(SEARCH("Episode",ViewingActivityRaw[[#This Row],[Title]])),"SERIE","MOVIE")</f>
        <v>SERIE</v>
      </c>
      <c r="I2028" s="1" t="s">
        <v>13</v>
      </c>
      <c r="J2028" s="1" t="s">
        <v>14</v>
      </c>
      <c r="K2028" s="3">
        <v>1.4965277777777777E-2</v>
      </c>
      <c r="L2028" s="1" t="s">
        <v>344</v>
      </c>
      <c r="M2028" s="1" t="s">
        <v>16</v>
      </c>
    </row>
    <row r="2029" spans="1:13" x14ac:dyDescent="0.3">
      <c r="A2029">
        <v>2028</v>
      </c>
      <c r="B2029" s="1" t="s">
        <v>10</v>
      </c>
      <c r="C2029" s="2">
        <v>43877.836805555555</v>
      </c>
      <c r="D2029" s="2"/>
      <c r="E2029" s="3">
        <v>1.5185185185185185E-2</v>
      </c>
      <c r="F2029" s="1" t="s">
        <v>13</v>
      </c>
      <c r="G2029" s="1" t="s">
        <v>3060</v>
      </c>
      <c r="H2029" s="1" t="str">
        <f>IF(ISNUMBER(SEARCH("Episode",ViewingActivityRaw[[#This Row],[Title]])),"SERIE","MOVIE")</f>
        <v>SERIE</v>
      </c>
      <c r="I2029" s="1" t="s">
        <v>13</v>
      </c>
      <c r="J2029" s="1" t="s">
        <v>14</v>
      </c>
      <c r="K2029" s="3">
        <v>1.5208333333333334E-2</v>
      </c>
      <c r="L2029" s="1" t="s">
        <v>1235</v>
      </c>
      <c r="M2029" s="1" t="s">
        <v>16</v>
      </c>
    </row>
    <row r="2030" spans="1:13" x14ac:dyDescent="0.3">
      <c r="A2030">
        <v>2029</v>
      </c>
      <c r="B2030" s="1" t="s">
        <v>10</v>
      </c>
      <c r="C2030" s="2">
        <v>43879.876388888886</v>
      </c>
      <c r="D2030" s="2"/>
      <c r="E2030" s="3">
        <v>1.150462962962963E-2</v>
      </c>
      <c r="F2030" s="1" t="s">
        <v>13</v>
      </c>
      <c r="G2030" s="1" t="s">
        <v>3049</v>
      </c>
      <c r="H2030" s="1" t="str">
        <f>IF(ISNUMBER(SEARCH("Episode",ViewingActivityRaw[[#This Row],[Title]])),"SERIE","MOVIE")</f>
        <v>SERIE</v>
      </c>
      <c r="I2030" s="1" t="s">
        <v>13</v>
      </c>
      <c r="J2030" s="1" t="s">
        <v>14</v>
      </c>
      <c r="K2030" s="3">
        <v>1.5243055555555555E-2</v>
      </c>
      <c r="L2030" s="1" t="s">
        <v>715</v>
      </c>
      <c r="M2030" s="1" t="s">
        <v>16</v>
      </c>
    </row>
    <row r="2031" spans="1:13" x14ac:dyDescent="0.3">
      <c r="A2031">
        <v>2030</v>
      </c>
      <c r="B2031" s="1" t="s">
        <v>10</v>
      </c>
      <c r="C2031" s="2">
        <v>43877.751388888886</v>
      </c>
      <c r="D2031" s="2"/>
      <c r="E2031" s="3">
        <v>1.4918981481481481E-2</v>
      </c>
      <c r="F2031" s="1" t="s">
        <v>13</v>
      </c>
      <c r="G2031" s="1" t="s">
        <v>3066</v>
      </c>
      <c r="H2031" s="1" t="str">
        <f>IF(ISNUMBER(SEARCH("Episode",ViewingActivityRaw[[#This Row],[Title]])),"SERIE","MOVIE")</f>
        <v>SERIE</v>
      </c>
      <c r="I2031" s="1" t="s">
        <v>13</v>
      </c>
      <c r="J2031" s="1" t="s">
        <v>14</v>
      </c>
      <c r="K2031" s="3">
        <v>1.4826388888888889E-2</v>
      </c>
      <c r="L2031" s="1" t="s">
        <v>430</v>
      </c>
      <c r="M2031" s="1" t="s">
        <v>16</v>
      </c>
    </row>
    <row r="2032" spans="1:13" x14ac:dyDescent="0.3">
      <c r="A2032">
        <v>2031</v>
      </c>
      <c r="B2032" s="1" t="s">
        <v>10</v>
      </c>
      <c r="C2032" s="2">
        <v>43878.820138888892</v>
      </c>
      <c r="D2032" s="2"/>
      <c r="E2032" s="3">
        <v>1.5081018518518518E-2</v>
      </c>
      <c r="F2032" s="1" t="s">
        <v>13</v>
      </c>
      <c r="G2032" s="1" t="s">
        <v>3055</v>
      </c>
      <c r="H2032" s="1" t="str">
        <f>IF(ISNUMBER(SEARCH("Episode",ViewingActivityRaw[[#This Row],[Title]])),"SERIE","MOVIE")</f>
        <v>SERIE</v>
      </c>
      <c r="I2032" s="1" t="s">
        <v>13</v>
      </c>
      <c r="J2032" s="1" t="s">
        <v>14</v>
      </c>
      <c r="K2032" s="3">
        <v>1.5104166666666667E-2</v>
      </c>
      <c r="L2032" s="1" t="s">
        <v>1279</v>
      </c>
      <c r="M2032" s="1" t="s">
        <v>16</v>
      </c>
    </row>
    <row r="2033" spans="1:13" x14ac:dyDescent="0.3">
      <c r="A2033">
        <v>2032</v>
      </c>
      <c r="B2033" s="1" t="s">
        <v>10</v>
      </c>
      <c r="C2033" s="2">
        <v>43878.797222222223</v>
      </c>
      <c r="D2033" s="2"/>
      <c r="E2033" s="3">
        <v>1.4861111111111111E-2</v>
      </c>
      <c r="F2033" s="1" t="s">
        <v>13</v>
      </c>
      <c r="G2033" s="1" t="s">
        <v>3056</v>
      </c>
      <c r="H2033" s="1" t="str">
        <f>IF(ISNUMBER(SEARCH("Episode",ViewingActivityRaw[[#This Row],[Title]])),"SERIE","MOVIE")</f>
        <v>SERIE</v>
      </c>
      <c r="I2033" s="1" t="s">
        <v>13</v>
      </c>
      <c r="J2033" s="1" t="s">
        <v>14</v>
      </c>
      <c r="K2033" s="3">
        <v>1.4965277777777777E-2</v>
      </c>
      <c r="L2033" s="1" t="s">
        <v>344</v>
      </c>
      <c r="M2033" s="1" t="s">
        <v>16</v>
      </c>
    </row>
    <row r="2034" spans="1:13" x14ac:dyDescent="0.3">
      <c r="A2034">
        <v>2033</v>
      </c>
      <c r="B2034" s="1" t="s">
        <v>10</v>
      </c>
      <c r="C2034" s="2">
        <v>43877.881944444445</v>
      </c>
      <c r="D2034" s="2"/>
      <c r="E2034" s="3">
        <v>1.4861111111111111E-2</v>
      </c>
      <c r="F2034" s="1" t="s">
        <v>13</v>
      </c>
      <c r="G2034" s="1" t="s">
        <v>3057</v>
      </c>
      <c r="H2034" s="1" t="str">
        <f>IF(ISNUMBER(SEARCH("Episode",ViewingActivityRaw[[#This Row],[Title]])),"SERIE","MOVIE")</f>
        <v>SERIE</v>
      </c>
      <c r="I2034" s="1" t="s">
        <v>13</v>
      </c>
      <c r="J2034" s="1" t="s">
        <v>14</v>
      </c>
      <c r="K2034" s="3">
        <v>1.4988425925925926E-2</v>
      </c>
      <c r="L2034" s="1" t="s">
        <v>1266</v>
      </c>
      <c r="M2034" s="1" t="s">
        <v>16</v>
      </c>
    </row>
    <row r="2035" spans="1:13" x14ac:dyDescent="0.3">
      <c r="A2035">
        <v>2034</v>
      </c>
      <c r="B2035" s="1" t="s">
        <v>10</v>
      </c>
      <c r="C2035" s="2">
        <v>43878.853472222225</v>
      </c>
      <c r="D2035" s="2"/>
      <c r="E2035" s="3">
        <v>1.462962962962963E-2</v>
      </c>
      <c r="F2035" s="1" t="s">
        <v>13</v>
      </c>
      <c r="G2035" s="1" t="s">
        <v>3053</v>
      </c>
      <c r="H2035" s="1" t="str">
        <f>IF(ISNUMBER(SEARCH("Episode",ViewingActivityRaw[[#This Row],[Title]])),"SERIE","MOVIE")</f>
        <v>SERIE</v>
      </c>
      <c r="I2035" s="1" t="s">
        <v>13</v>
      </c>
      <c r="J2035" s="1" t="s">
        <v>14</v>
      </c>
      <c r="K2035" s="3">
        <v>1.4768518518518519E-2</v>
      </c>
      <c r="L2035" s="1" t="s">
        <v>421</v>
      </c>
      <c r="M2035" s="1" t="s">
        <v>16</v>
      </c>
    </row>
    <row r="2036" spans="1:13" x14ac:dyDescent="0.3">
      <c r="A2036">
        <v>2035</v>
      </c>
      <c r="B2036" s="1" t="s">
        <v>10</v>
      </c>
      <c r="C2036" s="2">
        <v>43878.835416666669</v>
      </c>
      <c r="D2036" s="2"/>
      <c r="E2036" s="3">
        <v>1.4537037037037038E-2</v>
      </c>
      <c r="F2036" s="1" t="s">
        <v>13</v>
      </c>
      <c r="G2036" s="1" t="s">
        <v>3054</v>
      </c>
      <c r="H2036" s="1" t="str">
        <f>IF(ISNUMBER(SEARCH("Episode",ViewingActivityRaw[[#This Row],[Title]])),"SERIE","MOVIE")</f>
        <v>SERIE</v>
      </c>
      <c r="I2036" s="1" t="s">
        <v>13</v>
      </c>
      <c r="J2036" s="1" t="s">
        <v>14</v>
      </c>
      <c r="K2036" s="3">
        <v>1.4652777777777778E-2</v>
      </c>
      <c r="L2036" s="1" t="s">
        <v>1728</v>
      </c>
      <c r="M2036" s="1" t="s">
        <v>16</v>
      </c>
    </row>
    <row r="2037" spans="1:13" x14ac:dyDescent="0.3">
      <c r="A2037">
        <v>2036</v>
      </c>
      <c r="B2037" s="1" t="s">
        <v>10</v>
      </c>
      <c r="C2037" s="2">
        <v>43879.818749999999</v>
      </c>
      <c r="D2037" s="2"/>
      <c r="E2037" s="3">
        <v>1.4988425925925926E-2</v>
      </c>
      <c r="F2037" s="1" t="s">
        <v>13</v>
      </c>
      <c r="G2037" s="1" t="s">
        <v>3050</v>
      </c>
      <c r="H2037" s="1" t="str">
        <f>IF(ISNUMBER(SEARCH("Episode",ViewingActivityRaw[[#This Row],[Title]])),"SERIE","MOVIE")</f>
        <v>SERIE</v>
      </c>
      <c r="I2037" s="1" t="s">
        <v>13</v>
      </c>
      <c r="J2037" s="1" t="s">
        <v>14</v>
      </c>
      <c r="K2037" s="3">
        <v>1.5057870370370371E-2</v>
      </c>
      <c r="L2037" s="1" t="s">
        <v>1288</v>
      </c>
      <c r="M2037" s="1" t="s">
        <v>16</v>
      </c>
    </row>
    <row r="2038" spans="1:13" x14ac:dyDescent="0.3">
      <c r="A2038">
        <v>2037</v>
      </c>
      <c r="B2038" s="1" t="s">
        <v>10</v>
      </c>
      <c r="C2038" s="2">
        <v>43880.818749999999</v>
      </c>
      <c r="D2038" s="2"/>
      <c r="E2038" s="3">
        <v>1.5138888888888889E-2</v>
      </c>
      <c r="F2038" s="1" t="s">
        <v>13</v>
      </c>
      <c r="G2038" s="1" t="s">
        <v>3048</v>
      </c>
      <c r="H2038" s="1" t="str">
        <f>IF(ISNUMBER(SEARCH("Episode",ViewingActivityRaw[[#This Row],[Title]])),"SERIE","MOVIE")</f>
        <v>SERIE</v>
      </c>
      <c r="I2038" s="1" t="s">
        <v>13</v>
      </c>
      <c r="J2038" s="1" t="s">
        <v>14</v>
      </c>
      <c r="K2038" s="3">
        <v>1.5243055555555555E-2</v>
      </c>
      <c r="L2038" s="1" t="s">
        <v>715</v>
      </c>
      <c r="M2038" s="1" t="s">
        <v>16</v>
      </c>
    </row>
    <row r="2039" spans="1:13" x14ac:dyDescent="0.3">
      <c r="A2039">
        <v>2038</v>
      </c>
      <c r="B2039" s="1" t="s">
        <v>10</v>
      </c>
      <c r="C2039" s="2">
        <v>43877.867361111108</v>
      </c>
      <c r="D2039" s="2"/>
      <c r="E2039" s="3">
        <v>1.5034722222222222E-2</v>
      </c>
      <c r="F2039" s="1" t="s">
        <v>13</v>
      </c>
      <c r="G2039" s="1" t="s">
        <v>3058</v>
      </c>
      <c r="H2039" s="1" t="str">
        <f>IF(ISNUMBER(SEARCH("Episode",ViewingActivityRaw[[#This Row],[Title]])),"SERIE","MOVIE")</f>
        <v>SERIE</v>
      </c>
      <c r="I2039" s="1" t="s">
        <v>13</v>
      </c>
      <c r="J2039" s="1" t="s">
        <v>14</v>
      </c>
      <c r="K2039" s="3">
        <v>1.5081018518518518E-2</v>
      </c>
      <c r="L2039" s="1" t="s">
        <v>1284</v>
      </c>
      <c r="M2039" s="1" t="s">
        <v>16</v>
      </c>
    </row>
    <row r="2040" spans="1:13" x14ac:dyDescent="0.3">
      <c r="A2040">
        <v>2039</v>
      </c>
      <c r="B2040" s="1" t="s">
        <v>10</v>
      </c>
      <c r="C2040" s="2">
        <v>43877.852083333331</v>
      </c>
      <c r="D2040" s="2"/>
      <c r="E2040" s="3">
        <v>1.5046296296296295E-2</v>
      </c>
      <c r="F2040" s="1" t="s">
        <v>13</v>
      </c>
      <c r="G2040" s="1" t="s">
        <v>3059</v>
      </c>
      <c r="H2040" s="1" t="str">
        <f>IF(ISNUMBER(SEARCH("Episode",ViewingActivityRaw[[#This Row],[Title]])),"SERIE","MOVIE")</f>
        <v>SERIE</v>
      </c>
      <c r="I2040" s="1" t="s">
        <v>13</v>
      </c>
      <c r="J2040" s="1" t="s">
        <v>14</v>
      </c>
      <c r="K2040" s="3">
        <v>1.5081018518518518E-2</v>
      </c>
      <c r="L2040" s="1" t="s">
        <v>1284</v>
      </c>
      <c r="M2040" s="1" t="s">
        <v>16</v>
      </c>
    </row>
    <row r="2041" spans="1:13" x14ac:dyDescent="0.3">
      <c r="A2041">
        <v>2040</v>
      </c>
      <c r="B2041" s="1" t="s">
        <v>10</v>
      </c>
      <c r="C2041" s="2">
        <v>43880.850694444445</v>
      </c>
      <c r="D2041" s="2"/>
      <c r="E2041" s="3">
        <v>1.4907407407407407E-2</v>
      </c>
      <c r="F2041" s="1" t="s">
        <v>13</v>
      </c>
      <c r="G2041" s="1" t="s">
        <v>3046</v>
      </c>
      <c r="H2041" s="1" t="str">
        <f>IF(ISNUMBER(SEARCH("Episode",ViewingActivityRaw[[#This Row],[Title]])),"SERIE","MOVIE")</f>
        <v>SERIE</v>
      </c>
      <c r="I2041" s="1" t="s">
        <v>13</v>
      </c>
      <c r="J2041" s="1" t="s">
        <v>14</v>
      </c>
      <c r="K2041" s="3">
        <v>1.5046296296296295E-2</v>
      </c>
      <c r="L2041" s="1" t="s">
        <v>1315</v>
      </c>
      <c r="M2041" s="1" t="s">
        <v>16</v>
      </c>
    </row>
    <row r="2042" spans="1:13" x14ac:dyDescent="0.3">
      <c r="A2042">
        <v>2041</v>
      </c>
      <c r="B2042" s="1" t="s">
        <v>10</v>
      </c>
      <c r="C2042" s="2">
        <v>43880.834027777775</v>
      </c>
      <c r="D2042" s="2"/>
      <c r="E2042" s="3">
        <v>1.5034722222222222E-2</v>
      </c>
      <c r="F2042" s="1" t="s">
        <v>13</v>
      </c>
      <c r="G2042" s="1" t="s">
        <v>3047</v>
      </c>
      <c r="H2042" s="1" t="str">
        <f>IF(ISNUMBER(SEARCH("Episode",ViewingActivityRaw[[#This Row],[Title]])),"SERIE","MOVIE")</f>
        <v>SERIE</v>
      </c>
      <c r="I2042" s="1" t="s">
        <v>13</v>
      </c>
      <c r="J2042" s="1" t="s">
        <v>14</v>
      </c>
      <c r="K2042" s="3">
        <v>1.5162037037037036E-2</v>
      </c>
      <c r="L2042" s="1" t="s">
        <v>1303</v>
      </c>
      <c r="M2042" s="1" t="s">
        <v>16</v>
      </c>
    </row>
    <row r="2043" spans="1:13" x14ac:dyDescent="0.3">
      <c r="A2043">
        <v>2042</v>
      </c>
      <c r="B2043" s="1" t="s">
        <v>10</v>
      </c>
      <c r="C2043" s="2">
        <v>43878.868055555555</v>
      </c>
      <c r="D2043" s="2"/>
      <c r="E2043" s="3">
        <v>1.4965277777777777E-2</v>
      </c>
      <c r="F2043" s="1" t="s">
        <v>13</v>
      </c>
      <c r="G2043" s="1" t="s">
        <v>3052</v>
      </c>
      <c r="H2043" s="1" t="str">
        <f>IF(ISNUMBER(SEARCH("Episode",ViewingActivityRaw[[#This Row],[Title]])),"SERIE","MOVIE")</f>
        <v>SERIE</v>
      </c>
      <c r="I2043" s="1" t="s">
        <v>13</v>
      </c>
      <c r="J2043" s="1" t="s">
        <v>14</v>
      </c>
      <c r="K2043" s="3">
        <v>1.5081018518518518E-2</v>
      </c>
      <c r="L2043" s="1" t="s">
        <v>1284</v>
      </c>
      <c r="M2043" s="1" t="s">
        <v>16</v>
      </c>
    </row>
    <row r="2044" spans="1:13" x14ac:dyDescent="0.3">
      <c r="A2044">
        <v>2043</v>
      </c>
      <c r="B2044" s="1" t="s">
        <v>10</v>
      </c>
      <c r="C2044" s="2">
        <v>43877.822222222225</v>
      </c>
      <c r="D2044" s="2"/>
      <c r="E2044" s="3">
        <v>1.4884259259259259E-2</v>
      </c>
      <c r="F2044" s="1" t="s">
        <v>13</v>
      </c>
      <c r="G2044" s="1" t="s">
        <v>3061</v>
      </c>
      <c r="H2044" s="1" t="str">
        <f>IF(ISNUMBER(SEARCH("Episode",ViewingActivityRaw[[#This Row],[Title]])),"SERIE","MOVIE")</f>
        <v>SERIE</v>
      </c>
      <c r="I2044" s="1" t="s">
        <v>13</v>
      </c>
      <c r="J2044" s="1" t="s">
        <v>14</v>
      </c>
      <c r="K2044" s="3">
        <v>1.4999999999999999E-2</v>
      </c>
      <c r="L2044" s="1" t="s">
        <v>1282</v>
      </c>
      <c r="M2044" s="1" t="s">
        <v>16</v>
      </c>
    </row>
    <row r="2045" spans="1:13" x14ac:dyDescent="0.3">
      <c r="A2045">
        <v>2044</v>
      </c>
      <c r="B2045" s="1" t="s">
        <v>10</v>
      </c>
      <c r="C2045" s="2">
        <v>43877.770138888889</v>
      </c>
      <c r="D2045" s="2"/>
      <c r="E2045" s="3">
        <v>1.4930555555555556E-2</v>
      </c>
      <c r="F2045" s="1" t="s">
        <v>13</v>
      </c>
      <c r="G2045" s="1" t="s">
        <v>3065</v>
      </c>
      <c r="H2045" s="1" t="str">
        <f>IF(ISNUMBER(SEARCH("Episode",ViewingActivityRaw[[#This Row],[Title]])),"SERIE","MOVIE")</f>
        <v>SERIE</v>
      </c>
      <c r="I2045" s="1" t="s">
        <v>13</v>
      </c>
      <c r="J2045" s="1" t="s">
        <v>14</v>
      </c>
      <c r="K2045" s="3">
        <v>1.5057870370370371E-2</v>
      </c>
      <c r="L2045" s="1" t="s">
        <v>1288</v>
      </c>
      <c r="M2045" s="1" t="s">
        <v>16</v>
      </c>
    </row>
    <row r="2046" spans="1:13" x14ac:dyDescent="0.3">
      <c r="A2046">
        <v>2045</v>
      </c>
      <c r="B2046" s="1" t="s">
        <v>10</v>
      </c>
      <c r="C2046" s="2">
        <v>43877.73541666667</v>
      </c>
      <c r="D2046" s="2"/>
      <c r="E2046" s="3">
        <v>1.4918981481481481E-2</v>
      </c>
      <c r="F2046" s="1" t="s">
        <v>13</v>
      </c>
      <c r="G2046" s="1" t="s">
        <v>3067</v>
      </c>
      <c r="H2046" s="1" t="str">
        <f>IF(ISNUMBER(SEARCH("Episode",ViewingActivityRaw[[#This Row],[Title]])),"SERIE","MOVIE")</f>
        <v>SERIE</v>
      </c>
      <c r="I2046" s="1" t="s">
        <v>13</v>
      </c>
      <c r="J2046" s="1" t="s">
        <v>14</v>
      </c>
      <c r="K2046" s="3">
        <v>1.5057870370370371E-2</v>
      </c>
      <c r="L2046" s="1" t="s">
        <v>1288</v>
      </c>
      <c r="M2046" s="1" t="s">
        <v>16</v>
      </c>
    </row>
    <row r="2047" spans="1:13" x14ac:dyDescent="0.3">
      <c r="A2047">
        <v>2046</v>
      </c>
      <c r="B2047" s="1" t="s">
        <v>10</v>
      </c>
      <c r="C2047" s="2">
        <v>43877.720833333333</v>
      </c>
      <c r="D2047" s="2"/>
      <c r="E2047" s="3">
        <v>1.4479166666666666E-2</v>
      </c>
      <c r="F2047" s="1" t="s">
        <v>13</v>
      </c>
      <c r="G2047" s="1" t="s">
        <v>3068</v>
      </c>
      <c r="H2047" s="1" t="str">
        <f>IF(ISNUMBER(SEARCH("Episode",ViewingActivityRaw[[#This Row],[Title]])),"SERIE","MOVIE")</f>
        <v>SERIE</v>
      </c>
      <c r="I2047" s="1" t="s">
        <v>13</v>
      </c>
      <c r="J2047" s="1" t="s">
        <v>14</v>
      </c>
      <c r="K2047" s="3">
        <v>1.4606481481481481E-2</v>
      </c>
      <c r="L2047" s="1" t="s">
        <v>416</v>
      </c>
      <c r="M2047" s="1" t="s">
        <v>16</v>
      </c>
    </row>
    <row r="2048" spans="1:13" x14ac:dyDescent="0.3">
      <c r="A2048">
        <v>2047</v>
      </c>
      <c r="B2048" s="1" t="s">
        <v>10</v>
      </c>
      <c r="C2048" s="2">
        <v>43877.785416666666</v>
      </c>
      <c r="D2048" s="2"/>
      <c r="E2048" s="3">
        <v>1.5011574074074075E-2</v>
      </c>
      <c r="F2048" s="1" t="s">
        <v>13</v>
      </c>
      <c r="G2048" s="1" t="s">
        <v>3063</v>
      </c>
      <c r="H2048" s="1" t="str">
        <f>IF(ISNUMBER(SEARCH("Episode",ViewingActivityRaw[[#This Row],[Title]])),"SERIE","MOVIE")</f>
        <v>SERIE</v>
      </c>
      <c r="I2048" s="1" t="s">
        <v>13</v>
      </c>
      <c r="J2048" s="1" t="s">
        <v>14</v>
      </c>
      <c r="K2048" s="3">
        <v>1.5127314814814816E-2</v>
      </c>
      <c r="L2048" s="1" t="s">
        <v>3064</v>
      </c>
      <c r="M2048" s="1" t="s">
        <v>16</v>
      </c>
    </row>
    <row r="2049" spans="1:13" x14ac:dyDescent="0.3">
      <c r="A2049">
        <v>2048</v>
      </c>
      <c r="B2049" s="1" t="s">
        <v>10</v>
      </c>
      <c r="C2049" s="2">
        <v>43881.862500000003</v>
      </c>
      <c r="D2049" s="2"/>
      <c r="E2049" s="3">
        <v>1.4317129629629629E-2</v>
      </c>
      <c r="F2049" s="1" t="s">
        <v>13</v>
      </c>
      <c r="G2049" s="1" t="s">
        <v>3039</v>
      </c>
      <c r="H2049" s="1" t="str">
        <f>IF(ISNUMBER(SEARCH("Episode",ViewingActivityRaw[[#This Row],[Title]])),"SERIE","MOVIE")</f>
        <v>SERIE</v>
      </c>
      <c r="I2049" s="1" t="s">
        <v>13</v>
      </c>
      <c r="J2049" s="1" t="s">
        <v>14</v>
      </c>
      <c r="K2049" s="3">
        <v>1.4409722222222223E-2</v>
      </c>
      <c r="L2049" s="1" t="s">
        <v>1532</v>
      </c>
      <c r="M2049" s="1" t="s">
        <v>16</v>
      </c>
    </row>
    <row r="2050" spans="1:13" x14ac:dyDescent="0.3">
      <c r="A2050">
        <v>2049</v>
      </c>
      <c r="B2050" s="1" t="s">
        <v>10</v>
      </c>
      <c r="C2050" s="2">
        <v>43883.904166666667</v>
      </c>
      <c r="D2050" s="2"/>
      <c r="E2050" s="3">
        <v>1.4317129629629629E-2</v>
      </c>
      <c r="F2050" s="1" t="s">
        <v>13</v>
      </c>
      <c r="G2050" s="1" t="s">
        <v>3027</v>
      </c>
      <c r="H2050" s="1" t="str">
        <f>IF(ISNUMBER(SEARCH("Episode",ViewingActivityRaw[[#This Row],[Title]])),"SERIE","MOVIE")</f>
        <v>SERIE</v>
      </c>
      <c r="I2050" s="1" t="s">
        <v>13</v>
      </c>
      <c r="J2050" s="1" t="s">
        <v>14</v>
      </c>
      <c r="K2050" s="3">
        <v>1.4351851851851852E-2</v>
      </c>
      <c r="L2050" s="1" t="s">
        <v>1683</v>
      </c>
      <c r="M2050" s="1" t="s">
        <v>16</v>
      </c>
    </row>
    <row r="2051" spans="1:13" x14ac:dyDescent="0.3">
      <c r="A2051">
        <v>2050</v>
      </c>
      <c r="B2051" s="1" t="s">
        <v>10</v>
      </c>
      <c r="C2051" s="2">
        <v>43881.826388888891</v>
      </c>
      <c r="D2051" s="2"/>
      <c r="E2051" s="3">
        <v>1.5532407407407408E-2</v>
      </c>
      <c r="F2051" s="1" t="s">
        <v>13</v>
      </c>
      <c r="G2051" s="1" t="s">
        <v>3041</v>
      </c>
      <c r="H2051" s="1" t="str">
        <f>IF(ISNUMBER(SEARCH("Episode",ViewingActivityRaw[[#This Row],[Title]])),"SERIE","MOVIE")</f>
        <v>SERIE</v>
      </c>
      <c r="I2051" s="1" t="s">
        <v>13</v>
      </c>
      <c r="J2051" s="1" t="s">
        <v>14</v>
      </c>
      <c r="K2051" s="3">
        <v>1.4953703703703703E-2</v>
      </c>
      <c r="L2051" s="1" t="s">
        <v>309</v>
      </c>
      <c r="M2051" s="1" t="s">
        <v>16</v>
      </c>
    </row>
    <row r="2052" spans="1:13" x14ac:dyDescent="0.3">
      <c r="A2052">
        <v>2051</v>
      </c>
      <c r="B2052" s="1" t="s">
        <v>10</v>
      </c>
      <c r="C2052" s="2">
        <v>43881.84375</v>
      </c>
      <c r="D2052" s="2"/>
      <c r="E2052" s="3">
        <v>1.4756944444444444E-2</v>
      </c>
      <c r="F2052" s="1" t="s">
        <v>13</v>
      </c>
      <c r="G2052" s="1" t="s">
        <v>3040</v>
      </c>
      <c r="H2052" s="1" t="str">
        <f>IF(ISNUMBER(SEARCH("Episode",ViewingActivityRaw[[#This Row],[Title]])),"SERIE","MOVIE")</f>
        <v>SERIE</v>
      </c>
      <c r="I2052" s="1" t="s">
        <v>13</v>
      </c>
      <c r="J2052" s="1" t="s">
        <v>14</v>
      </c>
      <c r="K2052" s="3">
        <v>1.4849537037037038E-2</v>
      </c>
      <c r="L2052" s="1" t="s">
        <v>447</v>
      </c>
      <c r="M2052" s="1" t="s">
        <v>16</v>
      </c>
    </row>
    <row r="2053" spans="1:13" x14ac:dyDescent="0.3">
      <c r="A2053">
        <v>2052</v>
      </c>
      <c r="B2053" s="1" t="s">
        <v>10</v>
      </c>
      <c r="C2053" s="2">
        <v>43881.811111111114</v>
      </c>
      <c r="D2053" s="2"/>
      <c r="E2053" s="3">
        <v>1.4722222222222222E-2</v>
      </c>
      <c r="F2053" s="1" t="s">
        <v>13</v>
      </c>
      <c r="G2053" s="1" t="s">
        <v>3042</v>
      </c>
      <c r="H2053" s="1" t="str">
        <f>IF(ISNUMBER(SEARCH("Episode",ViewingActivityRaw[[#This Row],[Title]])),"SERIE","MOVIE")</f>
        <v>SERIE</v>
      </c>
      <c r="I2053" s="1" t="s">
        <v>13</v>
      </c>
      <c r="J2053" s="1" t="s">
        <v>14</v>
      </c>
      <c r="K2053" s="3">
        <v>1.474537037037037E-2</v>
      </c>
      <c r="L2053" s="1" t="s">
        <v>1400</v>
      </c>
      <c r="M2053" s="1" t="s">
        <v>16</v>
      </c>
    </row>
    <row r="2054" spans="1:13" x14ac:dyDescent="0.3">
      <c r="A2054">
        <v>2053</v>
      </c>
      <c r="B2054" s="1" t="s">
        <v>10</v>
      </c>
      <c r="C2054" s="2">
        <v>43883.918055555558</v>
      </c>
      <c r="D2054" s="2"/>
      <c r="E2054" s="3">
        <v>1.5104166666666667E-2</v>
      </c>
      <c r="F2054" s="1" t="s">
        <v>13</v>
      </c>
      <c r="G2054" s="1" t="s">
        <v>3026</v>
      </c>
      <c r="H2054" s="1" t="str">
        <f>IF(ISNUMBER(SEARCH("Episode",ViewingActivityRaw[[#This Row],[Title]])),"SERIE","MOVIE")</f>
        <v>SERIE</v>
      </c>
      <c r="I2054" s="1" t="s">
        <v>13</v>
      </c>
      <c r="J2054" s="1" t="s">
        <v>14</v>
      </c>
      <c r="K2054" s="3">
        <v>1.5208333333333334E-2</v>
      </c>
      <c r="L2054" s="1" t="s">
        <v>1235</v>
      </c>
      <c r="M2054" s="1" t="s">
        <v>16</v>
      </c>
    </row>
    <row r="2055" spans="1:13" x14ac:dyDescent="0.3">
      <c r="A2055">
        <v>2054</v>
      </c>
      <c r="B2055" s="1" t="s">
        <v>10</v>
      </c>
      <c r="C2055" s="2">
        <v>43883.780555555553</v>
      </c>
      <c r="D2055" s="2"/>
      <c r="E2055" s="3">
        <v>1.443287037037037E-2</v>
      </c>
      <c r="F2055" s="1" t="s">
        <v>13</v>
      </c>
      <c r="G2055" s="1" t="s">
        <v>3034</v>
      </c>
      <c r="H2055" s="1" t="str">
        <f>IF(ISNUMBER(SEARCH("Episode",ViewingActivityRaw[[#This Row],[Title]])),"SERIE","MOVIE")</f>
        <v>SERIE</v>
      </c>
      <c r="I2055" s="1" t="s">
        <v>13</v>
      </c>
      <c r="J2055" s="1" t="s">
        <v>14</v>
      </c>
      <c r="K2055" s="3">
        <v>1.4537037037037038E-2</v>
      </c>
      <c r="L2055" s="1" t="s">
        <v>1345</v>
      </c>
      <c r="M2055" s="1" t="s">
        <v>16</v>
      </c>
    </row>
    <row r="2056" spans="1:13" x14ac:dyDescent="0.3">
      <c r="A2056">
        <v>2055</v>
      </c>
      <c r="B2056" s="1" t="s">
        <v>10</v>
      </c>
      <c r="C2056" s="2">
        <v>43883.88958333333</v>
      </c>
      <c r="D2056" s="2"/>
      <c r="E2056" s="3">
        <v>1.4594907407407407E-2</v>
      </c>
      <c r="F2056" s="1" t="s">
        <v>13</v>
      </c>
      <c r="G2056" s="1" t="s">
        <v>3028</v>
      </c>
      <c r="H2056" s="1" t="str">
        <f>IF(ISNUMBER(SEARCH("Episode",ViewingActivityRaw[[#This Row],[Title]])),"SERIE","MOVIE")</f>
        <v>SERIE</v>
      </c>
      <c r="I2056" s="1" t="s">
        <v>13</v>
      </c>
      <c r="J2056" s="1" t="s">
        <v>14</v>
      </c>
      <c r="K2056" s="3">
        <v>1.4722222222222222E-2</v>
      </c>
      <c r="L2056" s="1" t="s">
        <v>379</v>
      </c>
      <c r="M2056" s="1" t="s">
        <v>16</v>
      </c>
    </row>
    <row r="2057" spans="1:13" x14ac:dyDescent="0.3">
      <c r="A2057">
        <v>2056</v>
      </c>
      <c r="B2057" s="1" t="s">
        <v>10</v>
      </c>
      <c r="C2057" s="2">
        <v>43883.854166666664</v>
      </c>
      <c r="D2057" s="2"/>
      <c r="E2057" s="3">
        <v>1.4826388888888889E-2</v>
      </c>
      <c r="F2057" s="1" t="s">
        <v>13</v>
      </c>
      <c r="G2057" s="1" t="s">
        <v>3030</v>
      </c>
      <c r="H2057" s="1" t="str">
        <f>IF(ISNUMBER(SEARCH("Episode",ViewingActivityRaw[[#This Row],[Title]])),"SERIE","MOVIE")</f>
        <v>SERIE</v>
      </c>
      <c r="I2057" s="1" t="s">
        <v>13</v>
      </c>
      <c r="J2057" s="1" t="s">
        <v>14</v>
      </c>
      <c r="K2057" s="3">
        <v>1.4861111111111111E-2</v>
      </c>
      <c r="L2057" s="1" t="s">
        <v>979</v>
      </c>
      <c r="M2057" s="1" t="s">
        <v>16</v>
      </c>
    </row>
    <row r="2058" spans="1:13" x14ac:dyDescent="0.3">
      <c r="A2058">
        <v>2057</v>
      </c>
      <c r="B2058" s="1" t="s">
        <v>10</v>
      </c>
      <c r="C2058" s="2">
        <v>43882.85</v>
      </c>
      <c r="D2058" s="2"/>
      <c r="E2058" s="3">
        <v>1.4756944444444444E-2</v>
      </c>
      <c r="F2058" s="1" t="s">
        <v>11</v>
      </c>
      <c r="G2058" s="1" t="s">
        <v>3037</v>
      </c>
      <c r="H2058" s="1" t="str">
        <f>IF(ISNUMBER(SEARCH("Episode",ViewingActivityRaw[[#This Row],[Title]])),"SERIE","MOVIE")</f>
        <v>SERIE</v>
      </c>
      <c r="I2058" s="1" t="s">
        <v>13</v>
      </c>
      <c r="J2058" s="1" t="s">
        <v>14</v>
      </c>
      <c r="K2058" s="3">
        <v>1.4780092592592593E-2</v>
      </c>
      <c r="L2058" s="1" t="s">
        <v>2926</v>
      </c>
      <c r="M2058" s="1" t="s">
        <v>16</v>
      </c>
    </row>
    <row r="2059" spans="1:13" x14ac:dyDescent="0.3">
      <c r="A2059">
        <v>2058</v>
      </c>
      <c r="B2059" s="1" t="s">
        <v>10</v>
      </c>
      <c r="C2059" s="2">
        <v>43882.831250000003</v>
      </c>
      <c r="D2059" s="2"/>
      <c r="E2059" s="3">
        <v>1.4456018518518519E-2</v>
      </c>
      <c r="F2059" s="1" t="s">
        <v>13</v>
      </c>
      <c r="G2059" s="1" t="s">
        <v>3038</v>
      </c>
      <c r="H2059" s="1" t="str">
        <f>IF(ISNUMBER(SEARCH("Episode",ViewingActivityRaw[[#This Row],[Title]])),"SERIE","MOVIE")</f>
        <v>SERIE</v>
      </c>
      <c r="I2059" s="1" t="s">
        <v>13</v>
      </c>
      <c r="J2059" s="1" t="s">
        <v>14</v>
      </c>
      <c r="K2059" s="3">
        <v>1.4560185185185185E-2</v>
      </c>
      <c r="L2059" s="1" t="s">
        <v>1604</v>
      </c>
      <c r="M2059" s="1" t="s">
        <v>16</v>
      </c>
    </row>
    <row r="2060" spans="1:13" x14ac:dyDescent="0.3">
      <c r="A2060">
        <v>2059</v>
      </c>
      <c r="B2060" s="1" t="s">
        <v>10</v>
      </c>
      <c r="C2060" s="2">
        <v>43883.79583333333</v>
      </c>
      <c r="D2060" s="2"/>
      <c r="E2060" s="3">
        <v>1.4756944444444444E-2</v>
      </c>
      <c r="F2060" s="1" t="s">
        <v>13</v>
      </c>
      <c r="G2060" s="1" t="s">
        <v>3033</v>
      </c>
      <c r="H2060" s="1" t="str">
        <f>IF(ISNUMBER(SEARCH("Episode",ViewingActivityRaw[[#This Row],[Title]])),"SERIE","MOVIE")</f>
        <v>SERIE</v>
      </c>
      <c r="I2060" s="1" t="s">
        <v>13</v>
      </c>
      <c r="J2060" s="1" t="s">
        <v>14</v>
      </c>
      <c r="K2060" s="3">
        <v>1.4895833333333334E-2</v>
      </c>
      <c r="L2060" s="1" t="s">
        <v>358</v>
      </c>
      <c r="M2060" s="1" t="s">
        <v>16</v>
      </c>
    </row>
    <row r="2061" spans="1:13" x14ac:dyDescent="0.3">
      <c r="A2061">
        <v>2060</v>
      </c>
      <c r="B2061" s="1" t="s">
        <v>10</v>
      </c>
      <c r="C2061" s="2">
        <v>43883.811111111114</v>
      </c>
      <c r="D2061" s="2"/>
      <c r="E2061" s="3">
        <v>1.3981481481481482E-2</v>
      </c>
      <c r="F2061" s="1" t="s">
        <v>13</v>
      </c>
      <c r="G2061" s="1" t="s">
        <v>3032</v>
      </c>
      <c r="H2061" s="1" t="str">
        <f>IF(ISNUMBER(SEARCH("Episode",ViewingActivityRaw[[#This Row],[Title]])),"SERIE","MOVIE")</f>
        <v>SERIE</v>
      </c>
      <c r="I2061" s="1" t="s">
        <v>13</v>
      </c>
      <c r="J2061" s="1" t="s">
        <v>14</v>
      </c>
      <c r="K2061" s="3">
        <v>1.4108796296296296E-2</v>
      </c>
      <c r="L2061" s="1" t="s">
        <v>1678</v>
      </c>
      <c r="M2061" s="1" t="s">
        <v>16</v>
      </c>
    </row>
    <row r="2062" spans="1:13" x14ac:dyDescent="0.3">
      <c r="A2062">
        <v>2061</v>
      </c>
      <c r="B2062" s="1" t="s">
        <v>10</v>
      </c>
      <c r="C2062" s="2">
        <v>43883.825694444444</v>
      </c>
      <c r="D2062" s="2"/>
      <c r="E2062" s="3">
        <v>1.4699074074074074E-2</v>
      </c>
      <c r="F2062" s="1" t="s">
        <v>13</v>
      </c>
      <c r="G2062" s="1" t="s">
        <v>3031</v>
      </c>
      <c r="H2062" s="1" t="str">
        <f>IF(ISNUMBER(SEARCH("Episode",ViewingActivityRaw[[#This Row],[Title]])),"SERIE","MOVIE")</f>
        <v>SERIE</v>
      </c>
      <c r="I2062" s="1" t="s">
        <v>13</v>
      </c>
      <c r="J2062" s="1" t="s">
        <v>14</v>
      </c>
      <c r="K2062" s="3">
        <v>1.4826388888888889E-2</v>
      </c>
      <c r="L2062" s="1" t="s">
        <v>430</v>
      </c>
      <c r="M2062" s="1" t="s">
        <v>16</v>
      </c>
    </row>
    <row r="2063" spans="1:13" x14ac:dyDescent="0.3">
      <c r="A2063">
        <v>2062</v>
      </c>
      <c r="B2063" s="1" t="s">
        <v>10</v>
      </c>
      <c r="C2063" s="2">
        <v>43883.874305555553</v>
      </c>
      <c r="D2063" s="2"/>
      <c r="E2063" s="3">
        <v>1.4722222222222222E-2</v>
      </c>
      <c r="F2063" s="1" t="s">
        <v>13</v>
      </c>
      <c r="G2063" s="1" t="s">
        <v>3029</v>
      </c>
      <c r="H2063" s="1" t="str">
        <f>IF(ISNUMBER(SEARCH("Episode",ViewingActivityRaw[[#This Row],[Title]])),"SERIE","MOVIE")</f>
        <v>SERIE</v>
      </c>
      <c r="I2063" s="1" t="s">
        <v>13</v>
      </c>
      <c r="J2063" s="1" t="s">
        <v>14</v>
      </c>
      <c r="K2063" s="3">
        <v>1.4849537037037038E-2</v>
      </c>
      <c r="L2063" s="1" t="s">
        <v>447</v>
      </c>
      <c r="M2063" s="1" t="s">
        <v>16</v>
      </c>
    </row>
    <row r="2064" spans="1:13" x14ac:dyDescent="0.3">
      <c r="A2064">
        <v>2063</v>
      </c>
      <c r="B2064" s="1" t="s">
        <v>10</v>
      </c>
      <c r="C2064" s="2">
        <v>43882.880555555559</v>
      </c>
      <c r="D2064" s="2"/>
      <c r="E2064" s="3">
        <v>1.4525462962962962E-2</v>
      </c>
      <c r="F2064" s="1" t="s">
        <v>13</v>
      </c>
      <c r="G2064" s="1" t="s">
        <v>3035</v>
      </c>
      <c r="H2064" s="1" t="str">
        <f>IF(ISNUMBER(SEARCH("Episode",ViewingActivityRaw[[#This Row],[Title]])),"SERIE","MOVIE")</f>
        <v>SERIE</v>
      </c>
      <c r="I2064" s="1" t="s">
        <v>13</v>
      </c>
      <c r="J2064" s="1" t="s">
        <v>14</v>
      </c>
      <c r="K2064" s="3">
        <v>1.4641203703703703E-2</v>
      </c>
      <c r="L2064" s="1" t="s">
        <v>1277</v>
      </c>
      <c r="M2064" s="1" t="s">
        <v>16</v>
      </c>
    </row>
    <row r="2065" spans="1:13" x14ac:dyDescent="0.3">
      <c r="A2065">
        <v>2064</v>
      </c>
      <c r="B2065" s="1" t="s">
        <v>10</v>
      </c>
      <c r="C2065" s="2">
        <v>43882.865972222222</v>
      </c>
      <c r="D2065" s="2"/>
      <c r="E2065" s="3">
        <v>1.4722222222222222E-2</v>
      </c>
      <c r="F2065" s="1" t="s">
        <v>13</v>
      </c>
      <c r="G2065" s="1" t="s">
        <v>3036</v>
      </c>
      <c r="H2065" s="1" t="str">
        <f>IF(ISNUMBER(SEARCH("Episode",ViewingActivityRaw[[#This Row],[Title]])),"SERIE","MOVIE")</f>
        <v>SERIE</v>
      </c>
      <c r="I2065" s="1" t="s">
        <v>13</v>
      </c>
      <c r="J2065" s="1" t="s">
        <v>14</v>
      </c>
      <c r="K2065" s="3">
        <v>1.4837962962962963E-2</v>
      </c>
      <c r="L2065" s="1" t="s">
        <v>469</v>
      </c>
      <c r="M2065" s="1" t="s">
        <v>16</v>
      </c>
    </row>
    <row r="2066" spans="1:13" x14ac:dyDescent="0.3">
      <c r="A2066">
        <v>2065</v>
      </c>
      <c r="B2066" s="1" t="s">
        <v>10</v>
      </c>
      <c r="C2066" s="2">
        <v>43881.793055555558</v>
      </c>
      <c r="D2066" s="2"/>
      <c r="E2066" s="3">
        <v>1.4733796296296297E-2</v>
      </c>
      <c r="F2066" s="1" t="s">
        <v>13</v>
      </c>
      <c r="G2066" s="1" t="s">
        <v>3043</v>
      </c>
      <c r="H2066" s="1" t="str">
        <f>IF(ISNUMBER(SEARCH("Episode",ViewingActivityRaw[[#This Row],[Title]])),"SERIE","MOVIE")</f>
        <v>SERIE</v>
      </c>
      <c r="I2066" s="1" t="s">
        <v>13</v>
      </c>
      <c r="J2066" s="1" t="s">
        <v>14</v>
      </c>
      <c r="K2066" s="3">
        <v>1.4826388888888889E-2</v>
      </c>
      <c r="L2066" s="1" t="s">
        <v>430</v>
      </c>
      <c r="M2066" s="1" t="s">
        <v>16</v>
      </c>
    </row>
    <row r="2067" spans="1:13" x14ac:dyDescent="0.3">
      <c r="A2067">
        <v>2066</v>
      </c>
      <c r="B2067" s="1" t="s">
        <v>10</v>
      </c>
      <c r="C2067" s="2">
        <v>43880.865972222222</v>
      </c>
      <c r="D2067" s="2"/>
      <c r="E2067" s="3">
        <v>1.412037037037037E-2</v>
      </c>
      <c r="F2067" s="1" t="s">
        <v>13</v>
      </c>
      <c r="G2067" s="1" t="s">
        <v>3045</v>
      </c>
      <c r="H2067" s="1" t="str">
        <f>IF(ISNUMBER(SEARCH("Episode",ViewingActivityRaw[[#This Row],[Title]])),"SERIE","MOVIE")</f>
        <v>SERIE</v>
      </c>
      <c r="I2067" s="1" t="s">
        <v>13</v>
      </c>
      <c r="J2067" s="1" t="s">
        <v>14</v>
      </c>
      <c r="K2067" s="3">
        <v>1.4236111111111111E-2</v>
      </c>
      <c r="L2067" s="1" t="s">
        <v>1666</v>
      </c>
      <c r="M2067" s="1" t="s">
        <v>16</v>
      </c>
    </row>
    <row r="2068" spans="1:13" x14ac:dyDescent="0.3">
      <c r="A2068">
        <v>2067</v>
      </c>
      <c r="B2068" s="1" t="s">
        <v>10</v>
      </c>
      <c r="C2068" s="2">
        <v>43880.879861111112</v>
      </c>
      <c r="D2068" s="2"/>
      <c r="E2068" s="3">
        <v>1.4363425925925925E-2</v>
      </c>
      <c r="F2068" s="1" t="s">
        <v>13</v>
      </c>
      <c r="G2068" s="1" t="s">
        <v>3044</v>
      </c>
      <c r="H2068" s="1" t="str">
        <f>IF(ISNUMBER(SEARCH("Episode",ViewingActivityRaw[[#This Row],[Title]])),"SERIE","MOVIE")</f>
        <v>SERIE</v>
      </c>
      <c r="I2068" s="1" t="s">
        <v>13</v>
      </c>
      <c r="J2068" s="1" t="s">
        <v>14</v>
      </c>
      <c r="K2068" s="3">
        <v>1.4490740740740742E-2</v>
      </c>
      <c r="L2068" s="1" t="s">
        <v>2905</v>
      </c>
      <c r="M2068" s="1" t="s">
        <v>16</v>
      </c>
    </row>
    <row r="2069" spans="1:13" x14ac:dyDescent="0.3">
      <c r="A2069">
        <v>2068</v>
      </c>
      <c r="B2069" s="1" t="s">
        <v>10</v>
      </c>
      <c r="C2069" s="2">
        <v>43889.887499999997</v>
      </c>
      <c r="D2069" s="2"/>
      <c r="E2069" s="3">
        <v>1.4930555555555556E-2</v>
      </c>
      <c r="F2069" s="1" t="s">
        <v>13</v>
      </c>
      <c r="G2069" s="1" t="s">
        <v>3002</v>
      </c>
      <c r="H2069" s="1" t="str">
        <f>IF(ISNUMBER(SEARCH("Episode",ViewingActivityRaw[[#This Row],[Title]])),"SERIE","MOVIE")</f>
        <v>SERIE</v>
      </c>
      <c r="I2069" s="1" t="s">
        <v>13</v>
      </c>
      <c r="J2069" s="1" t="s">
        <v>14</v>
      </c>
      <c r="K2069" s="3">
        <v>1.494212962962963E-2</v>
      </c>
      <c r="L2069" s="1" t="s">
        <v>311</v>
      </c>
      <c r="M2069" s="1" t="s">
        <v>16</v>
      </c>
    </row>
    <row r="2070" spans="1:13" x14ac:dyDescent="0.3">
      <c r="A2070">
        <v>2069</v>
      </c>
      <c r="B2070" s="1" t="s">
        <v>10</v>
      </c>
      <c r="C2070" s="2">
        <v>43886.84097222222</v>
      </c>
      <c r="D2070" s="2"/>
      <c r="E2070" s="3">
        <v>1.4907407407407407E-2</v>
      </c>
      <c r="F2070" s="1" t="s">
        <v>13</v>
      </c>
      <c r="G2070" s="1" t="s">
        <v>3014</v>
      </c>
      <c r="H2070" s="1" t="str">
        <f>IF(ISNUMBER(SEARCH("Episode",ViewingActivityRaw[[#This Row],[Title]])),"SERIE","MOVIE")</f>
        <v>SERIE</v>
      </c>
      <c r="I2070" s="1" t="s">
        <v>13</v>
      </c>
      <c r="J2070" s="1" t="s">
        <v>14</v>
      </c>
      <c r="K2070" s="3">
        <v>1.5046296296296295E-2</v>
      </c>
      <c r="L2070" s="1" t="s">
        <v>1315</v>
      </c>
      <c r="M2070" s="1" t="s">
        <v>16</v>
      </c>
    </row>
    <row r="2071" spans="1:13" x14ac:dyDescent="0.3">
      <c r="A2071">
        <v>2070</v>
      </c>
      <c r="B2071" s="1" t="s">
        <v>10</v>
      </c>
      <c r="C2071" s="2">
        <v>43883.933333333334</v>
      </c>
      <c r="D2071" s="2"/>
      <c r="E2071" s="3">
        <v>1.4849537037037038E-2</v>
      </c>
      <c r="F2071" s="1" t="s">
        <v>11</v>
      </c>
      <c r="G2071" s="1" t="s">
        <v>3025</v>
      </c>
      <c r="H2071" s="1" t="str">
        <f>IF(ISNUMBER(SEARCH("Episode",ViewingActivityRaw[[#This Row],[Title]])),"SERIE","MOVIE")</f>
        <v>SERIE</v>
      </c>
      <c r="I2071" s="1" t="s">
        <v>13</v>
      </c>
      <c r="J2071" s="1" t="s">
        <v>14</v>
      </c>
      <c r="K2071" s="3">
        <v>1.4965277777777777E-2</v>
      </c>
      <c r="L2071" s="1" t="s">
        <v>344</v>
      </c>
      <c r="M2071" s="1" t="s">
        <v>16</v>
      </c>
    </row>
    <row r="2072" spans="1:13" x14ac:dyDescent="0.3">
      <c r="A2072">
        <v>2071</v>
      </c>
      <c r="B2072" s="1" t="s">
        <v>10</v>
      </c>
      <c r="C2072" s="2">
        <v>43884.921527777777</v>
      </c>
      <c r="D2072" s="2"/>
      <c r="E2072" s="3">
        <v>1.3854166666666667E-2</v>
      </c>
      <c r="F2072" s="1" t="s">
        <v>13</v>
      </c>
      <c r="G2072" s="1" t="s">
        <v>3020</v>
      </c>
      <c r="H2072" s="1" t="str">
        <f>IF(ISNUMBER(SEARCH("Episode",ViewingActivityRaw[[#This Row],[Title]])),"SERIE","MOVIE")</f>
        <v>SERIE</v>
      </c>
      <c r="I2072" s="1" t="s">
        <v>13</v>
      </c>
      <c r="J2072" s="1" t="s">
        <v>14</v>
      </c>
      <c r="K2072" s="3">
        <v>1.3993055555555555E-2</v>
      </c>
      <c r="L2072" s="1" t="s">
        <v>1548</v>
      </c>
      <c r="M2072" s="1" t="s">
        <v>16</v>
      </c>
    </row>
    <row r="2073" spans="1:13" x14ac:dyDescent="0.3">
      <c r="A2073">
        <v>2072</v>
      </c>
      <c r="B2073" s="1" t="s">
        <v>10</v>
      </c>
      <c r="C2073" s="2">
        <v>43884.87777777778</v>
      </c>
      <c r="D2073" s="2"/>
      <c r="E2073" s="3">
        <v>1.4675925925925926E-2</v>
      </c>
      <c r="F2073" s="1" t="s">
        <v>11</v>
      </c>
      <c r="G2073" s="1" t="s">
        <v>3023</v>
      </c>
      <c r="H2073" s="1" t="str">
        <f>IF(ISNUMBER(SEARCH("Episode",ViewingActivityRaw[[#This Row],[Title]])),"SERIE","MOVIE")</f>
        <v>SERIE</v>
      </c>
      <c r="I2073" s="1" t="s">
        <v>13</v>
      </c>
      <c r="J2073" s="1" t="s">
        <v>14</v>
      </c>
      <c r="K2073" s="3">
        <v>1.4768518518518519E-2</v>
      </c>
      <c r="L2073" s="1" t="s">
        <v>421</v>
      </c>
      <c r="M2073" s="1" t="s">
        <v>16</v>
      </c>
    </row>
    <row r="2074" spans="1:13" x14ac:dyDescent="0.3">
      <c r="A2074">
        <v>2073</v>
      </c>
      <c r="B2074" s="1" t="s">
        <v>10</v>
      </c>
      <c r="C2074" s="2">
        <v>43884.892361111109</v>
      </c>
      <c r="D2074" s="2"/>
      <c r="E2074" s="3">
        <v>1.4675925925925926E-2</v>
      </c>
      <c r="F2074" s="1" t="s">
        <v>13</v>
      </c>
      <c r="G2074" s="1" t="s">
        <v>3022</v>
      </c>
      <c r="H2074" s="1" t="str">
        <f>IF(ISNUMBER(SEARCH("Episode",ViewingActivityRaw[[#This Row],[Title]])),"SERIE","MOVIE")</f>
        <v>SERIE</v>
      </c>
      <c r="I2074" s="1" t="s">
        <v>13</v>
      </c>
      <c r="J2074" s="1" t="s">
        <v>14</v>
      </c>
      <c r="K2074" s="3">
        <v>1.4780092592592593E-2</v>
      </c>
      <c r="L2074" s="1" t="s">
        <v>2926</v>
      </c>
      <c r="M2074" s="1" t="s">
        <v>16</v>
      </c>
    </row>
    <row r="2075" spans="1:13" x14ac:dyDescent="0.3">
      <c r="A2075">
        <v>2074</v>
      </c>
      <c r="B2075" s="1" t="s">
        <v>10</v>
      </c>
      <c r="C2075" s="2">
        <v>43886.823611111111</v>
      </c>
      <c r="D2075" s="2"/>
      <c r="E2075" s="3">
        <v>1.4537037037037038E-2</v>
      </c>
      <c r="F2075" s="1" t="s">
        <v>13</v>
      </c>
      <c r="G2075" s="1" t="s">
        <v>3015</v>
      </c>
      <c r="H2075" s="1" t="str">
        <f>IF(ISNUMBER(SEARCH("Episode",ViewingActivityRaw[[#This Row],[Title]])),"SERIE","MOVIE")</f>
        <v>SERIE</v>
      </c>
      <c r="I2075" s="1" t="s">
        <v>13</v>
      </c>
      <c r="J2075" s="1" t="s">
        <v>14</v>
      </c>
      <c r="K2075" s="3">
        <v>1.4664351851851852E-2</v>
      </c>
      <c r="L2075" s="1" t="s">
        <v>539</v>
      </c>
      <c r="M2075" s="1" t="s">
        <v>16</v>
      </c>
    </row>
    <row r="2076" spans="1:13" x14ac:dyDescent="0.3">
      <c r="A2076">
        <v>2075</v>
      </c>
      <c r="B2076" s="1" t="s">
        <v>10</v>
      </c>
      <c r="C2076" s="2">
        <v>43888.822916666664</v>
      </c>
      <c r="D2076" s="2"/>
      <c r="E2076" s="3">
        <v>1.4826388888888889E-2</v>
      </c>
      <c r="F2076" s="1" t="s">
        <v>13</v>
      </c>
      <c r="G2076" s="1" t="s">
        <v>3005</v>
      </c>
      <c r="H2076" s="1" t="str">
        <f>IF(ISNUMBER(SEARCH("Episode",ViewingActivityRaw[[#This Row],[Title]])),"SERIE","MOVIE")</f>
        <v>SERIE</v>
      </c>
      <c r="I2076" s="1" t="s">
        <v>13</v>
      </c>
      <c r="J2076" s="1" t="s">
        <v>14</v>
      </c>
      <c r="K2076" s="3">
        <v>1.4722222222222222E-2</v>
      </c>
      <c r="L2076" s="1" t="s">
        <v>379</v>
      </c>
      <c r="M2076" s="1" t="s">
        <v>16</v>
      </c>
    </row>
    <row r="2077" spans="1:13" x14ac:dyDescent="0.3">
      <c r="A2077">
        <v>2076</v>
      </c>
      <c r="B2077" s="1" t="s">
        <v>10</v>
      </c>
      <c r="C2077" s="2">
        <v>43888.808333333334</v>
      </c>
      <c r="D2077" s="2"/>
      <c r="E2077" s="3">
        <v>1.4641203703703703E-2</v>
      </c>
      <c r="F2077" s="1" t="s">
        <v>13</v>
      </c>
      <c r="G2077" s="1" t="s">
        <v>3006</v>
      </c>
      <c r="H2077" s="1" t="str">
        <f>IF(ISNUMBER(SEARCH("Episode",ViewingActivityRaw[[#This Row],[Title]])),"SERIE","MOVIE")</f>
        <v>SERIE</v>
      </c>
      <c r="I2077" s="1" t="s">
        <v>13</v>
      </c>
      <c r="J2077" s="1" t="s">
        <v>14</v>
      </c>
      <c r="K2077" s="3">
        <v>1.4768518518518519E-2</v>
      </c>
      <c r="L2077" s="1" t="s">
        <v>421</v>
      </c>
      <c r="M2077" s="1" t="s">
        <v>16</v>
      </c>
    </row>
    <row r="2078" spans="1:13" x14ac:dyDescent="0.3">
      <c r="A2078">
        <v>2077</v>
      </c>
      <c r="B2078" s="1" t="s">
        <v>10</v>
      </c>
      <c r="C2078" s="2">
        <v>43885.767361111109</v>
      </c>
      <c r="D2078" s="2"/>
      <c r="E2078" s="3">
        <v>1.4594907407407407E-2</v>
      </c>
      <c r="F2078" s="1" t="s">
        <v>13</v>
      </c>
      <c r="G2078" s="1" t="s">
        <v>3019</v>
      </c>
      <c r="H2078" s="1" t="str">
        <f>IF(ISNUMBER(SEARCH("Episode",ViewingActivityRaw[[#This Row],[Title]])),"SERIE","MOVIE")</f>
        <v>SERIE</v>
      </c>
      <c r="I2078" s="1" t="s">
        <v>13</v>
      </c>
      <c r="J2078" s="1" t="s">
        <v>14</v>
      </c>
      <c r="K2078" s="3">
        <v>1.4699074074074074E-2</v>
      </c>
      <c r="L2078" s="1" t="s">
        <v>387</v>
      </c>
      <c r="M2078" s="1" t="s">
        <v>16</v>
      </c>
    </row>
    <row r="2079" spans="1:13" x14ac:dyDescent="0.3">
      <c r="A2079">
        <v>2078</v>
      </c>
      <c r="B2079" s="1" t="s">
        <v>10</v>
      </c>
      <c r="C2079" s="2">
        <v>43888.791666666664</v>
      </c>
      <c r="D2079" s="2"/>
      <c r="E2079" s="3">
        <v>1.0590277777777778E-2</v>
      </c>
      <c r="F2079" s="1" t="s">
        <v>13</v>
      </c>
      <c r="G2079" s="1" t="s">
        <v>3007</v>
      </c>
      <c r="H2079" s="1" t="str">
        <f>IF(ISNUMBER(SEARCH("Episode",ViewingActivityRaw[[#This Row],[Title]])),"SERIE","MOVIE")</f>
        <v>SERIE</v>
      </c>
      <c r="I2079" s="1" t="s">
        <v>13</v>
      </c>
      <c r="J2079" s="1" t="s">
        <v>14</v>
      </c>
      <c r="K2079" s="3">
        <v>1.457175925925926E-2</v>
      </c>
      <c r="L2079" s="1" t="s">
        <v>3008</v>
      </c>
      <c r="M2079" s="1" t="s">
        <v>16</v>
      </c>
    </row>
    <row r="2080" spans="1:13" x14ac:dyDescent="0.3">
      <c r="A2080">
        <v>2079</v>
      </c>
      <c r="B2080" s="1" t="s">
        <v>10</v>
      </c>
      <c r="C2080" s="2">
        <v>43886.885416666664</v>
      </c>
      <c r="D2080" s="2"/>
      <c r="E2080" s="3">
        <v>1.4502314814814815E-2</v>
      </c>
      <c r="F2080" s="1" t="s">
        <v>13</v>
      </c>
      <c r="G2080" s="1" t="s">
        <v>3012</v>
      </c>
      <c r="H2080" s="1" t="str">
        <f>IF(ISNUMBER(SEARCH("Episode",ViewingActivityRaw[[#This Row],[Title]])),"SERIE","MOVIE")</f>
        <v>SERIE</v>
      </c>
      <c r="I2080" s="1" t="s">
        <v>13</v>
      </c>
      <c r="J2080" s="1" t="s">
        <v>14</v>
      </c>
      <c r="K2080" s="3">
        <v>1.4548611111111111E-2</v>
      </c>
      <c r="L2080" s="1" t="s">
        <v>472</v>
      </c>
      <c r="M2080" s="1" t="s">
        <v>16</v>
      </c>
    </row>
    <row r="2081" spans="1:13" x14ac:dyDescent="0.3">
      <c r="A2081">
        <v>2080</v>
      </c>
      <c r="B2081" s="1" t="s">
        <v>10</v>
      </c>
      <c r="C2081" s="2">
        <v>43888.856249999997</v>
      </c>
      <c r="D2081" s="2"/>
      <c r="E2081" s="3">
        <v>1.4525462962962962E-2</v>
      </c>
      <c r="F2081" s="1" t="s">
        <v>13</v>
      </c>
      <c r="G2081" s="1" t="s">
        <v>3003</v>
      </c>
      <c r="H2081" s="1" t="str">
        <f>IF(ISNUMBER(SEARCH("Episode",ViewingActivityRaw[[#This Row],[Title]])),"SERIE","MOVIE")</f>
        <v>SERIE</v>
      </c>
      <c r="I2081" s="1" t="s">
        <v>13</v>
      </c>
      <c r="J2081" s="1" t="s">
        <v>14</v>
      </c>
      <c r="K2081" s="3">
        <v>1.462962962962963E-2</v>
      </c>
      <c r="L2081" s="1" t="s">
        <v>1365</v>
      </c>
      <c r="M2081" s="1" t="s">
        <v>16</v>
      </c>
    </row>
    <row r="2082" spans="1:13" x14ac:dyDescent="0.3">
      <c r="A2082">
        <v>2081</v>
      </c>
      <c r="B2082" s="1" t="s">
        <v>10</v>
      </c>
      <c r="C2082" s="2">
        <v>43884.906944444447</v>
      </c>
      <c r="D2082" s="2"/>
      <c r="E2082" s="3">
        <v>1.4756944444444444E-2</v>
      </c>
      <c r="F2082" s="1" t="s">
        <v>13</v>
      </c>
      <c r="G2082" s="1" t="s">
        <v>3021</v>
      </c>
      <c r="H2082" s="1" t="str">
        <f>IF(ISNUMBER(SEARCH("Episode",ViewingActivityRaw[[#This Row],[Title]])),"SERIE","MOVIE")</f>
        <v>SERIE</v>
      </c>
      <c r="I2082" s="1" t="s">
        <v>13</v>
      </c>
      <c r="J2082" s="1" t="s">
        <v>14</v>
      </c>
      <c r="K2082" s="3">
        <v>1.4837962962962963E-2</v>
      </c>
      <c r="L2082" s="1" t="s">
        <v>469</v>
      </c>
      <c r="M2082" s="1" t="s">
        <v>16</v>
      </c>
    </row>
    <row r="2083" spans="1:13" x14ac:dyDescent="0.3">
      <c r="A2083">
        <v>2082</v>
      </c>
      <c r="B2083" s="1" t="s">
        <v>10</v>
      </c>
      <c r="C2083" s="2">
        <v>43887.869444444441</v>
      </c>
      <c r="D2083" s="2"/>
      <c r="E2083" s="3">
        <v>1.4664351851851852E-2</v>
      </c>
      <c r="F2083" s="1" t="s">
        <v>13</v>
      </c>
      <c r="G2083" s="1" t="s">
        <v>3010</v>
      </c>
      <c r="H2083" s="1" t="str">
        <f>IF(ISNUMBER(SEARCH("Episode",ViewingActivityRaw[[#This Row],[Title]])),"SERIE","MOVIE")</f>
        <v>SERIE</v>
      </c>
      <c r="I2083" s="1" t="s">
        <v>13</v>
      </c>
      <c r="J2083" s="1" t="s">
        <v>14</v>
      </c>
      <c r="K2083" s="3">
        <v>1.4710648148148148E-2</v>
      </c>
      <c r="L2083" s="1" t="s">
        <v>381</v>
      </c>
      <c r="M2083" s="1" t="s">
        <v>16</v>
      </c>
    </row>
    <row r="2084" spans="1:13" x14ac:dyDescent="0.3">
      <c r="A2084">
        <v>2083</v>
      </c>
      <c r="B2084" s="1" t="s">
        <v>10</v>
      </c>
      <c r="C2084" s="2">
        <v>43884.862500000003</v>
      </c>
      <c r="D2084" s="2"/>
      <c r="E2084" s="3">
        <v>1.4791666666666667E-2</v>
      </c>
      <c r="F2084" s="1" t="s">
        <v>13</v>
      </c>
      <c r="G2084" s="1" t="s">
        <v>3024</v>
      </c>
      <c r="H2084" s="1" t="str">
        <f>IF(ISNUMBER(SEARCH("Episode",ViewingActivityRaw[[#This Row],[Title]])),"SERIE","MOVIE")</f>
        <v>SERIE</v>
      </c>
      <c r="I2084" s="1" t="s">
        <v>13</v>
      </c>
      <c r="J2084" s="1" t="s">
        <v>14</v>
      </c>
      <c r="K2084" s="3">
        <v>1.4895833333333334E-2</v>
      </c>
      <c r="L2084" s="1" t="s">
        <v>358</v>
      </c>
      <c r="M2084" s="1" t="s">
        <v>16</v>
      </c>
    </row>
    <row r="2085" spans="1:13" x14ac:dyDescent="0.3">
      <c r="A2085">
        <v>2084</v>
      </c>
      <c r="B2085" s="1" t="s">
        <v>10</v>
      </c>
      <c r="C2085" s="2">
        <v>43886.809027777781</v>
      </c>
      <c r="D2085" s="2"/>
      <c r="E2085" s="3">
        <v>1.4317129629629629E-2</v>
      </c>
      <c r="F2085" s="1" t="s">
        <v>13</v>
      </c>
      <c r="G2085" s="1" t="s">
        <v>3016</v>
      </c>
      <c r="H2085" s="1" t="str">
        <f>IF(ISNUMBER(SEARCH("Episode",ViewingActivityRaw[[#This Row],[Title]])),"SERIE","MOVIE")</f>
        <v>SERIE</v>
      </c>
      <c r="I2085" s="1" t="s">
        <v>13</v>
      </c>
      <c r="J2085" s="1" t="s">
        <v>14</v>
      </c>
      <c r="K2085" s="3">
        <v>1.4375000000000001E-2</v>
      </c>
      <c r="L2085" s="1" t="s">
        <v>1717</v>
      </c>
      <c r="M2085" s="1" t="s">
        <v>16</v>
      </c>
    </row>
    <row r="2086" spans="1:13" x14ac:dyDescent="0.3">
      <c r="A2086">
        <v>2085</v>
      </c>
      <c r="B2086" s="1" t="s">
        <v>10</v>
      </c>
      <c r="C2086" s="2">
        <v>43887.884027777778</v>
      </c>
      <c r="D2086" s="2"/>
      <c r="E2086" s="3">
        <v>1.4722222222222222E-2</v>
      </c>
      <c r="F2086" s="1" t="s">
        <v>13</v>
      </c>
      <c r="G2086" s="1" t="s">
        <v>3009</v>
      </c>
      <c r="H2086" s="1" t="str">
        <f>IF(ISNUMBER(SEARCH("Episode",ViewingActivityRaw[[#This Row],[Title]])),"SERIE","MOVIE")</f>
        <v>SERIE</v>
      </c>
      <c r="I2086" s="1" t="s">
        <v>13</v>
      </c>
      <c r="J2086" s="1" t="s">
        <v>14</v>
      </c>
      <c r="K2086" s="3">
        <v>1.4849537037037038E-2</v>
      </c>
      <c r="L2086" s="1" t="s">
        <v>447</v>
      </c>
      <c r="M2086" s="1" t="s">
        <v>16</v>
      </c>
    </row>
    <row r="2087" spans="1:13" x14ac:dyDescent="0.3">
      <c r="A2087">
        <v>2086</v>
      </c>
      <c r="B2087" s="1" t="s">
        <v>10</v>
      </c>
      <c r="C2087" s="2">
        <v>43889.902777777781</v>
      </c>
      <c r="D2087" s="2"/>
      <c r="E2087" s="3">
        <v>1.4907407407407407E-2</v>
      </c>
      <c r="F2087" s="1" t="s">
        <v>11</v>
      </c>
      <c r="G2087" s="1" t="s">
        <v>3001</v>
      </c>
      <c r="H2087" s="1" t="str">
        <f>IF(ISNUMBER(SEARCH("Episode",ViewingActivityRaw[[#This Row],[Title]])),"SERIE","MOVIE")</f>
        <v>SERIE</v>
      </c>
      <c r="I2087" s="1" t="s">
        <v>13</v>
      </c>
      <c r="J2087" s="1" t="s">
        <v>14</v>
      </c>
      <c r="K2087" s="3">
        <v>1.4930555555555556E-2</v>
      </c>
      <c r="L2087" s="1" t="s">
        <v>322</v>
      </c>
      <c r="M2087" s="1" t="s">
        <v>16</v>
      </c>
    </row>
    <row r="2088" spans="1:13" x14ac:dyDescent="0.3">
      <c r="A2088">
        <v>2087</v>
      </c>
      <c r="B2088" s="1" t="s">
        <v>10</v>
      </c>
      <c r="C2088" s="2">
        <v>43885.918749999997</v>
      </c>
      <c r="D2088" s="2"/>
      <c r="E2088" s="3">
        <v>1.4479166666666666E-2</v>
      </c>
      <c r="F2088" s="1" t="s">
        <v>13</v>
      </c>
      <c r="G2088" s="1" t="s">
        <v>3017</v>
      </c>
      <c r="H2088" s="1" t="str">
        <f>IF(ISNUMBER(SEARCH("Episode",ViewingActivityRaw[[#This Row],[Title]])),"SERIE","MOVIE")</f>
        <v>SERIE</v>
      </c>
      <c r="I2088" s="1" t="s">
        <v>13</v>
      </c>
      <c r="J2088" s="1" t="s">
        <v>14</v>
      </c>
      <c r="K2088" s="3">
        <v>1.4594907407407407E-2</v>
      </c>
      <c r="L2088" s="1" t="s">
        <v>478</v>
      </c>
      <c r="M2088" s="1" t="s">
        <v>16</v>
      </c>
    </row>
    <row r="2089" spans="1:13" x14ac:dyDescent="0.3">
      <c r="A2089">
        <v>2088</v>
      </c>
      <c r="B2089" s="1" t="s">
        <v>10</v>
      </c>
      <c r="C2089" s="2">
        <v>43887.854166666664</v>
      </c>
      <c r="D2089" s="2"/>
      <c r="E2089" s="3">
        <v>1.4641203703703703E-2</v>
      </c>
      <c r="F2089" s="1" t="s">
        <v>13</v>
      </c>
      <c r="G2089" s="1" t="s">
        <v>3011</v>
      </c>
      <c r="H2089" s="1" t="str">
        <f>IF(ISNUMBER(SEARCH("Episode",ViewingActivityRaw[[#This Row],[Title]])),"SERIE","MOVIE")</f>
        <v>SERIE</v>
      </c>
      <c r="I2089" s="1" t="s">
        <v>13</v>
      </c>
      <c r="J2089" s="1" t="s">
        <v>14</v>
      </c>
      <c r="K2089" s="3">
        <v>1.474537037037037E-2</v>
      </c>
      <c r="L2089" s="1" t="s">
        <v>1400</v>
      </c>
      <c r="M2089" s="1" t="s">
        <v>16</v>
      </c>
    </row>
    <row r="2090" spans="1:13" x14ac:dyDescent="0.3">
      <c r="A2090">
        <v>2089</v>
      </c>
      <c r="B2090" s="1" t="s">
        <v>10</v>
      </c>
      <c r="C2090" s="2">
        <v>43888.841666666667</v>
      </c>
      <c r="D2090" s="2"/>
      <c r="E2090" s="3">
        <v>1.4618055555555556E-2</v>
      </c>
      <c r="F2090" s="1" t="s">
        <v>13</v>
      </c>
      <c r="G2090" s="1" t="s">
        <v>3004</v>
      </c>
      <c r="H2090" s="1" t="str">
        <f>IF(ISNUMBER(SEARCH("Episode",ViewingActivityRaw[[#This Row],[Title]])),"SERIE","MOVIE")</f>
        <v>SERIE</v>
      </c>
      <c r="I2090" s="1" t="s">
        <v>13</v>
      </c>
      <c r="J2090" s="1" t="s">
        <v>14</v>
      </c>
      <c r="K2090" s="3">
        <v>1.4733796296296297E-2</v>
      </c>
      <c r="L2090" s="1" t="s">
        <v>383</v>
      </c>
      <c r="M2090" s="1" t="s">
        <v>16</v>
      </c>
    </row>
    <row r="2091" spans="1:13" x14ac:dyDescent="0.3">
      <c r="A2091">
        <v>2090</v>
      </c>
      <c r="B2091" s="1" t="s">
        <v>10</v>
      </c>
      <c r="C2091" s="2">
        <v>43886.868750000001</v>
      </c>
      <c r="D2091" s="2"/>
      <c r="E2091" s="3">
        <v>1.4780092592592593E-2</v>
      </c>
      <c r="F2091" s="1" t="s">
        <v>11</v>
      </c>
      <c r="G2091" s="1" t="s">
        <v>3013</v>
      </c>
      <c r="H2091" s="1" t="str">
        <f>IF(ISNUMBER(SEARCH("Episode",ViewingActivityRaw[[#This Row],[Title]])),"SERIE","MOVIE")</f>
        <v>SERIE</v>
      </c>
      <c r="I2091" s="1" t="s">
        <v>13</v>
      </c>
      <c r="J2091" s="1" t="s">
        <v>14</v>
      </c>
      <c r="K2091" s="3">
        <v>1.4814814814814815E-2</v>
      </c>
      <c r="L2091" s="1" t="s">
        <v>428</v>
      </c>
      <c r="M2091" s="1" t="s">
        <v>16</v>
      </c>
    </row>
    <row r="2092" spans="1:13" x14ac:dyDescent="0.3">
      <c r="A2092">
        <v>2091</v>
      </c>
      <c r="B2092" s="1" t="s">
        <v>10</v>
      </c>
      <c r="C2092" s="2">
        <v>43885.902083333334</v>
      </c>
      <c r="D2092" s="2"/>
      <c r="E2092" s="3">
        <v>1.4664351851851852E-2</v>
      </c>
      <c r="F2092" s="1" t="s">
        <v>13</v>
      </c>
      <c r="G2092" s="1" t="s">
        <v>3018</v>
      </c>
      <c r="H2092" s="1" t="str">
        <f>IF(ISNUMBER(SEARCH("Episode",ViewingActivityRaw[[#This Row],[Title]])),"SERIE","MOVIE")</f>
        <v>SERIE</v>
      </c>
      <c r="I2092" s="1" t="s">
        <v>13</v>
      </c>
      <c r="J2092" s="1" t="s">
        <v>14</v>
      </c>
      <c r="K2092" s="3">
        <v>1.4756944444444444E-2</v>
      </c>
      <c r="L2092" s="1" t="s">
        <v>2877</v>
      </c>
      <c r="M2092" s="1" t="s">
        <v>16</v>
      </c>
    </row>
    <row r="2093" spans="1:13" x14ac:dyDescent="0.3">
      <c r="A2093">
        <v>2092</v>
      </c>
      <c r="B2093" s="1" t="s">
        <v>10</v>
      </c>
      <c r="C2093" s="2">
        <v>43890.827777777777</v>
      </c>
      <c r="D2093" s="2"/>
      <c r="E2093" s="3">
        <v>6.053240740740741E-3</v>
      </c>
      <c r="F2093" s="1" t="s">
        <v>13</v>
      </c>
      <c r="G2093" s="1" t="s">
        <v>2995</v>
      </c>
      <c r="H2093" s="1" t="str">
        <f>IF(ISNUMBER(SEARCH("Episode",ViewingActivityRaw[[#This Row],[Title]])),"SERIE","MOVIE")</f>
        <v>SERIE</v>
      </c>
      <c r="I2093" s="1" t="s">
        <v>13</v>
      </c>
      <c r="J2093" s="1" t="s">
        <v>14</v>
      </c>
      <c r="K2093" s="3">
        <v>1.4756944444444444E-2</v>
      </c>
      <c r="L2093" s="1" t="s">
        <v>2877</v>
      </c>
      <c r="M2093" s="1" t="s">
        <v>16</v>
      </c>
    </row>
    <row r="2094" spans="1:13" x14ac:dyDescent="0.3">
      <c r="A2094">
        <v>2093</v>
      </c>
      <c r="B2094" s="1" t="s">
        <v>10</v>
      </c>
      <c r="C2094" s="2">
        <v>43889.917361111111</v>
      </c>
      <c r="D2094" s="2"/>
      <c r="E2094" s="3">
        <v>1.4479166666666666E-2</v>
      </c>
      <c r="F2094" s="1" t="s">
        <v>11</v>
      </c>
      <c r="G2094" s="1" t="s">
        <v>3000</v>
      </c>
      <c r="H2094" s="1" t="str">
        <f>IF(ISNUMBER(SEARCH("Episode",ViewingActivityRaw[[#This Row],[Title]])),"SERIE","MOVIE")</f>
        <v>SERIE</v>
      </c>
      <c r="I2094" s="1" t="s">
        <v>13</v>
      </c>
      <c r="J2094" s="1" t="s">
        <v>14</v>
      </c>
      <c r="K2094" s="3">
        <v>1.4560185185185185E-2</v>
      </c>
      <c r="L2094" s="1" t="s">
        <v>1604</v>
      </c>
      <c r="M2094" s="1" t="s">
        <v>16</v>
      </c>
    </row>
    <row r="2095" spans="1:13" x14ac:dyDescent="0.3">
      <c r="A2095">
        <v>2094</v>
      </c>
      <c r="B2095" s="1" t="s">
        <v>10</v>
      </c>
      <c r="C2095" s="2">
        <v>43892.920138888891</v>
      </c>
      <c r="D2095" s="2"/>
      <c r="E2095" s="3">
        <v>1.4780092592592593E-2</v>
      </c>
      <c r="F2095" s="1" t="s">
        <v>11</v>
      </c>
      <c r="G2095" s="1" t="s">
        <v>2977</v>
      </c>
      <c r="H2095" s="1" t="str">
        <f>IF(ISNUMBER(SEARCH("Episode",ViewingActivityRaw[[#This Row],[Title]])),"SERIE","MOVIE")</f>
        <v>SERIE</v>
      </c>
      <c r="I2095" s="1" t="s">
        <v>13</v>
      </c>
      <c r="J2095" s="1" t="s">
        <v>14</v>
      </c>
      <c r="K2095" s="3">
        <v>1.4930555555555556E-2</v>
      </c>
      <c r="L2095" s="1" t="s">
        <v>322</v>
      </c>
      <c r="M2095" s="1" t="s">
        <v>16</v>
      </c>
    </row>
    <row r="2096" spans="1:13" x14ac:dyDescent="0.3">
      <c r="A2096">
        <v>2095</v>
      </c>
      <c r="B2096" s="1" t="s">
        <v>10</v>
      </c>
      <c r="C2096" s="2">
        <v>43889.933333333334</v>
      </c>
      <c r="D2096" s="2"/>
      <c r="E2096" s="3">
        <v>1.4618055555555556E-2</v>
      </c>
      <c r="F2096" s="1" t="s">
        <v>11</v>
      </c>
      <c r="G2096" s="1" t="s">
        <v>2999</v>
      </c>
      <c r="H2096" s="1" t="str">
        <f>IF(ISNUMBER(SEARCH("Episode",ViewingActivityRaw[[#This Row],[Title]])),"SERIE","MOVIE")</f>
        <v>SERIE</v>
      </c>
      <c r="I2096" s="1" t="s">
        <v>13</v>
      </c>
      <c r="J2096" s="1" t="s">
        <v>14</v>
      </c>
      <c r="K2096" s="3">
        <v>1.474537037037037E-2</v>
      </c>
      <c r="L2096" s="1" t="s">
        <v>1400</v>
      </c>
      <c r="M2096" s="1" t="s">
        <v>16</v>
      </c>
    </row>
    <row r="2097" spans="1:13" x14ac:dyDescent="0.3">
      <c r="A2097">
        <v>2096</v>
      </c>
      <c r="B2097" s="1" t="s">
        <v>10</v>
      </c>
      <c r="C2097" s="2">
        <v>43890.593055555553</v>
      </c>
      <c r="D2097" s="2"/>
      <c r="E2097" s="3">
        <v>1.4837962962962963E-2</v>
      </c>
      <c r="F2097" s="1" t="s">
        <v>11</v>
      </c>
      <c r="G2097" s="1" t="s">
        <v>2996</v>
      </c>
      <c r="H2097" s="1" t="str">
        <f>IF(ISNUMBER(SEARCH("Episode",ViewingActivityRaw[[#This Row],[Title]])),"SERIE","MOVIE")</f>
        <v>SERIE</v>
      </c>
      <c r="I2097" s="1" t="s">
        <v>13</v>
      </c>
      <c r="J2097" s="1" t="s">
        <v>14</v>
      </c>
      <c r="K2097" s="3">
        <v>1.4930555555555556E-2</v>
      </c>
      <c r="L2097" s="1" t="s">
        <v>322</v>
      </c>
      <c r="M2097" s="1" t="s">
        <v>16</v>
      </c>
    </row>
    <row r="2098" spans="1:13" x14ac:dyDescent="0.3">
      <c r="A2098">
        <v>2097</v>
      </c>
      <c r="B2098" s="1" t="s">
        <v>10</v>
      </c>
      <c r="C2098" s="2">
        <v>43891.753472222219</v>
      </c>
      <c r="D2098" s="2"/>
      <c r="E2098" s="3">
        <v>1.4965277777777777E-2</v>
      </c>
      <c r="F2098" s="1" t="s">
        <v>13</v>
      </c>
      <c r="G2098" s="1" t="s">
        <v>2989</v>
      </c>
      <c r="H2098" s="1" t="str">
        <f>IF(ISNUMBER(SEARCH("Episode",ViewingActivityRaw[[#This Row],[Title]])),"SERIE","MOVIE")</f>
        <v>SERIE</v>
      </c>
      <c r="I2098" s="1" t="s">
        <v>13</v>
      </c>
      <c r="J2098" s="1" t="s">
        <v>14</v>
      </c>
      <c r="K2098" s="3">
        <v>1.4965277777777777E-2</v>
      </c>
      <c r="L2098" s="1" t="s">
        <v>344</v>
      </c>
      <c r="M2098" s="1" t="s">
        <v>16</v>
      </c>
    </row>
    <row r="2099" spans="1:13" x14ac:dyDescent="0.3">
      <c r="A2099">
        <v>2098</v>
      </c>
      <c r="B2099" s="1" t="s">
        <v>10</v>
      </c>
      <c r="C2099" s="2">
        <v>43891.87777777778</v>
      </c>
      <c r="D2099" s="2"/>
      <c r="E2099" s="3">
        <v>1.462962962962963E-2</v>
      </c>
      <c r="F2099" s="1" t="s">
        <v>13</v>
      </c>
      <c r="G2099" s="1" t="s">
        <v>2981</v>
      </c>
      <c r="H2099" s="1" t="str">
        <f>IF(ISNUMBER(SEARCH("Episode",ViewingActivityRaw[[#This Row],[Title]])),"SERIE","MOVIE")</f>
        <v>SERIE</v>
      </c>
      <c r="I2099" s="1" t="s">
        <v>13</v>
      </c>
      <c r="J2099" s="1" t="s">
        <v>14</v>
      </c>
      <c r="K2099" s="3">
        <v>1.474537037037037E-2</v>
      </c>
      <c r="L2099" s="1" t="s">
        <v>1400</v>
      </c>
      <c r="M2099" s="1" t="s">
        <v>16</v>
      </c>
    </row>
    <row r="2100" spans="1:13" x14ac:dyDescent="0.3">
      <c r="A2100">
        <v>2099</v>
      </c>
      <c r="B2100" s="1" t="s">
        <v>10</v>
      </c>
      <c r="C2100" s="2">
        <v>43891.8125</v>
      </c>
      <c r="D2100" s="2"/>
      <c r="E2100" s="3">
        <v>1.457175925925926E-2</v>
      </c>
      <c r="F2100" s="1" t="s">
        <v>13</v>
      </c>
      <c r="G2100" s="1" t="s">
        <v>2985</v>
      </c>
      <c r="H2100" s="1" t="str">
        <f>IF(ISNUMBER(SEARCH("Episode",ViewingActivityRaw[[#This Row],[Title]])),"SERIE","MOVIE")</f>
        <v>SERIE</v>
      </c>
      <c r="I2100" s="1" t="s">
        <v>13</v>
      </c>
      <c r="J2100" s="1" t="s">
        <v>14</v>
      </c>
      <c r="K2100" s="3">
        <v>1.4699074074074074E-2</v>
      </c>
      <c r="L2100" s="1" t="s">
        <v>387</v>
      </c>
      <c r="M2100" s="1" t="s">
        <v>16</v>
      </c>
    </row>
    <row r="2101" spans="1:13" x14ac:dyDescent="0.3">
      <c r="A2101">
        <v>2100</v>
      </c>
      <c r="B2101" s="1" t="s">
        <v>10</v>
      </c>
      <c r="C2101" s="2">
        <v>43891.768055555556</v>
      </c>
      <c r="D2101" s="2"/>
      <c r="E2101" s="3">
        <v>1.4675925925925926E-2</v>
      </c>
      <c r="F2101" s="1" t="s">
        <v>11</v>
      </c>
      <c r="G2101" s="1" t="s">
        <v>2988</v>
      </c>
      <c r="H2101" s="1" t="str">
        <f>IF(ISNUMBER(SEARCH("Episode",ViewingActivityRaw[[#This Row],[Title]])),"SERIE","MOVIE")</f>
        <v>SERIE</v>
      </c>
      <c r="I2101" s="1" t="s">
        <v>13</v>
      </c>
      <c r="J2101" s="1" t="s">
        <v>14</v>
      </c>
      <c r="K2101" s="3">
        <v>1.4710648148148148E-2</v>
      </c>
      <c r="L2101" s="1" t="s">
        <v>381</v>
      </c>
      <c r="M2101" s="1" t="s">
        <v>16</v>
      </c>
    </row>
    <row r="2102" spans="1:13" x14ac:dyDescent="0.3">
      <c r="A2102">
        <v>2101</v>
      </c>
      <c r="B2102" s="1" t="s">
        <v>10</v>
      </c>
      <c r="C2102" s="2">
        <v>43890.9</v>
      </c>
      <c r="D2102" s="2"/>
      <c r="E2102" s="3">
        <v>1.4791666666666667E-2</v>
      </c>
      <c r="F2102" s="1" t="s">
        <v>11</v>
      </c>
      <c r="G2102" s="1" t="s">
        <v>2990</v>
      </c>
      <c r="H2102" s="1" t="str">
        <f>IF(ISNUMBER(SEARCH("Episode",ViewingActivityRaw[[#This Row],[Title]])),"SERIE","MOVIE")</f>
        <v>SERIE</v>
      </c>
      <c r="I2102" s="1" t="s">
        <v>13</v>
      </c>
      <c r="J2102" s="1" t="s">
        <v>14</v>
      </c>
      <c r="K2102" s="3">
        <v>1.4814814814814815E-2</v>
      </c>
      <c r="L2102" s="1" t="s">
        <v>428</v>
      </c>
      <c r="M2102" s="1" t="s">
        <v>16</v>
      </c>
    </row>
    <row r="2103" spans="1:13" x14ac:dyDescent="0.3">
      <c r="A2103">
        <v>2102</v>
      </c>
      <c r="B2103" s="1" t="s">
        <v>10</v>
      </c>
      <c r="C2103" s="2">
        <v>43891.82708333333</v>
      </c>
      <c r="D2103" s="2"/>
      <c r="E2103" s="3">
        <v>1.4710648148148148E-2</v>
      </c>
      <c r="F2103" s="1" t="s">
        <v>13</v>
      </c>
      <c r="G2103" s="1" t="s">
        <v>2984</v>
      </c>
      <c r="H2103" s="1" t="str">
        <f>IF(ISNUMBER(SEARCH("Episode",ViewingActivityRaw[[#This Row],[Title]])),"SERIE","MOVIE")</f>
        <v>SERIE</v>
      </c>
      <c r="I2103" s="1" t="s">
        <v>13</v>
      </c>
      <c r="J2103" s="1" t="s">
        <v>14</v>
      </c>
      <c r="K2103" s="3">
        <v>1.4768518518518519E-2</v>
      </c>
      <c r="L2103" s="1" t="s">
        <v>421</v>
      </c>
      <c r="M2103" s="1" t="s">
        <v>16</v>
      </c>
    </row>
    <row r="2104" spans="1:13" x14ac:dyDescent="0.3">
      <c r="A2104">
        <v>2103</v>
      </c>
      <c r="B2104" s="1" t="s">
        <v>10</v>
      </c>
      <c r="C2104" s="2">
        <v>43891.783333333333</v>
      </c>
      <c r="D2104" s="2"/>
      <c r="E2104" s="3">
        <v>1.4618055555555556E-2</v>
      </c>
      <c r="F2104" s="1" t="s">
        <v>13</v>
      </c>
      <c r="G2104" s="1" t="s">
        <v>2987</v>
      </c>
      <c r="H2104" s="1" t="str">
        <f>IF(ISNUMBER(SEARCH("Episode",ViewingActivityRaw[[#This Row],[Title]])),"SERIE","MOVIE")</f>
        <v>SERIE</v>
      </c>
      <c r="I2104" s="1" t="s">
        <v>13</v>
      </c>
      <c r="J2104" s="1" t="s">
        <v>14</v>
      </c>
      <c r="K2104" s="3">
        <v>1.474537037037037E-2</v>
      </c>
      <c r="L2104" s="1" t="s">
        <v>1400</v>
      </c>
      <c r="M2104" s="1" t="s">
        <v>16</v>
      </c>
    </row>
    <row r="2105" spans="1:13" x14ac:dyDescent="0.3">
      <c r="A2105">
        <v>2104</v>
      </c>
      <c r="B2105" s="1" t="s">
        <v>10</v>
      </c>
      <c r="C2105" s="2">
        <v>43891.79791666667</v>
      </c>
      <c r="D2105" s="2"/>
      <c r="E2105" s="3">
        <v>1.4479166666666666E-2</v>
      </c>
      <c r="F2105" s="1" t="s">
        <v>13</v>
      </c>
      <c r="G2105" s="1" t="s">
        <v>2986</v>
      </c>
      <c r="H2105" s="1" t="str">
        <f>IF(ISNUMBER(SEARCH("Episode",ViewingActivityRaw[[#This Row],[Title]])),"SERIE","MOVIE")</f>
        <v>SERIE</v>
      </c>
      <c r="I2105" s="1" t="s">
        <v>13</v>
      </c>
      <c r="J2105" s="1" t="s">
        <v>14</v>
      </c>
      <c r="K2105" s="3">
        <v>1.4606481481481481E-2</v>
      </c>
      <c r="L2105" s="1" t="s">
        <v>416</v>
      </c>
      <c r="M2105" s="1" t="s">
        <v>16</v>
      </c>
    </row>
    <row r="2106" spans="1:13" x14ac:dyDescent="0.3">
      <c r="A2106">
        <v>2105</v>
      </c>
      <c r="B2106" s="1" t="s">
        <v>10</v>
      </c>
      <c r="C2106" s="2">
        <v>43890.563194444447</v>
      </c>
      <c r="D2106" s="2"/>
      <c r="E2106" s="3">
        <v>1.4618055555555556E-2</v>
      </c>
      <c r="F2106" s="1" t="s">
        <v>13</v>
      </c>
      <c r="G2106" s="1" t="s">
        <v>2998</v>
      </c>
      <c r="H2106" s="1" t="str">
        <f>IF(ISNUMBER(SEARCH("Episode",ViewingActivityRaw[[#This Row],[Title]])),"SERIE","MOVIE")</f>
        <v>SERIE</v>
      </c>
      <c r="I2106" s="1" t="s">
        <v>13</v>
      </c>
      <c r="J2106" s="1" t="s">
        <v>14</v>
      </c>
      <c r="K2106" s="3">
        <v>1.4710648148148148E-2</v>
      </c>
      <c r="L2106" s="1" t="s">
        <v>381</v>
      </c>
      <c r="M2106" s="1" t="s">
        <v>16</v>
      </c>
    </row>
    <row r="2107" spans="1:13" x14ac:dyDescent="0.3">
      <c r="A2107">
        <v>2106</v>
      </c>
      <c r="B2107" s="1" t="s">
        <v>10</v>
      </c>
      <c r="C2107" s="2">
        <v>43891.90902777778</v>
      </c>
      <c r="D2107" s="2"/>
      <c r="E2107" s="3">
        <v>1.4849537037037038E-2</v>
      </c>
      <c r="F2107" s="1" t="s">
        <v>13</v>
      </c>
      <c r="G2107" s="1" t="s">
        <v>2979</v>
      </c>
      <c r="H2107" s="1" t="str">
        <f>IF(ISNUMBER(SEARCH("Episode",ViewingActivityRaw[[#This Row],[Title]])),"SERIE","MOVIE")</f>
        <v>SERIE</v>
      </c>
      <c r="I2107" s="1" t="s">
        <v>13</v>
      </c>
      <c r="J2107" s="1" t="s">
        <v>14</v>
      </c>
      <c r="K2107" s="3">
        <v>1.4884259259259259E-2</v>
      </c>
      <c r="L2107" s="1" t="s">
        <v>461</v>
      </c>
      <c r="M2107" s="1" t="s">
        <v>16</v>
      </c>
    </row>
    <row r="2108" spans="1:13" x14ac:dyDescent="0.3">
      <c r="A2108">
        <v>2107</v>
      </c>
      <c r="B2108" s="1" t="s">
        <v>10</v>
      </c>
      <c r="C2108" s="2">
        <v>43891.842361111114</v>
      </c>
      <c r="D2108" s="2"/>
      <c r="E2108" s="3">
        <v>1.4849537037037038E-2</v>
      </c>
      <c r="F2108" s="1" t="s">
        <v>13</v>
      </c>
      <c r="G2108" s="1" t="s">
        <v>2983</v>
      </c>
      <c r="H2108" s="1" t="str">
        <f>IF(ISNUMBER(SEARCH("Episode",ViewingActivityRaw[[#This Row],[Title]])),"SERIE","MOVIE")</f>
        <v>SERIE</v>
      </c>
      <c r="I2108" s="1" t="s">
        <v>13</v>
      </c>
      <c r="J2108" s="1" t="s">
        <v>14</v>
      </c>
      <c r="K2108" s="3">
        <v>1.4930555555555556E-2</v>
      </c>
      <c r="L2108" s="1" t="s">
        <v>322</v>
      </c>
      <c r="M2108" s="1" t="s">
        <v>16</v>
      </c>
    </row>
    <row r="2109" spans="1:13" x14ac:dyDescent="0.3">
      <c r="A2109">
        <v>2108</v>
      </c>
      <c r="B2109" s="1" t="s">
        <v>10</v>
      </c>
      <c r="C2109" s="2">
        <v>43890.868750000001</v>
      </c>
      <c r="D2109" s="2"/>
      <c r="E2109" s="3">
        <v>1.457175925925926E-2</v>
      </c>
      <c r="F2109" s="1" t="s">
        <v>13</v>
      </c>
      <c r="G2109" s="1" t="s">
        <v>2992</v>
      </c>
      <c r="H2109" s="1" t="str">
        <f>IF(ISNUMBER(SEARCH("Episode",ViewingActivityRaw[[#This Row],[Title]])),"SERIE","MOVIE")</f>
        <v>SERIE</v>
      </c>
      <c r="I2109" s="1" t="s">
        <v>13</v>
      </c>
      <c r="J2109" s="1" t="s">
        <v>14</v>
      </c>
      <c r="K2109" s="3">
        <v>1.4699074074074074E-2</v>
      </c>
      <c r="L2109" s="1" t="s">
        <v>387</v>
      </c>
      <c r="M2109" s="1" t="s">
        <v>16</v>
      </c>
    </row>
    <row r="2110" spans="1:13" x14ac:dyDescent="0.3">
      <c r="A2110">
        <v>2109</v>
      </c>
      <c r="B2110" s="1" t="s">
        <v>10</v>
      </c>
      <c r="C2110" s="2">
        <v>43890.853472222225</v>
      </c>
      <c r="D2110" s="2"/>
      <c r="E2110" s="3">
        <v>1.4652777777777778E-2</v>
      </c>
      <c r="F2110" s="1" t="s">
        <v>13</v>
      </c>
      <c r="G2110" s="1" t="s">
        <v>2993</v>
      </c>
      <c r="H2110" s="1" t="str">
        <f>IF(ISNUMBER(SEARCH("Episode",ViewingActivityRaw[[#This Row],[Title]])),"SERIE","MOVIE")</f>
        <v>SERIE</v>
      </c>
      <c r="I2110" s="1" t="s">
        <v>13</v>
      </c>
      <c r="J2110" s="1" t="s">
        <v>14</v>
      </c>
      <c r="K2110" s="3">
        <v>1.4756944444444444E-2</v>
      </c>
      <c r="L2110" s="1" t="s">
        <v>2877</v>
      </c>
      <c r="M2110" s="1" t="s">
        <v>16</v>
      </c>
    </row>
    <row r="2111" spans="1:13" x14ac:dyDescent="0.3">
      <c r="A2111">
        <v>2110</v>
      </c>
      <c r="B2111" s="1" t="s">
        <v>10</v>
      </c>
      <c r="C2111" s="2">
        <v>43890.838888888888</v>
      </c>
      <c r="D2111" s="2"/>
      <c r="E2111" s="3">
        <v>1.4652777777777778E-2</v>
      </c>
      <c r="F2111" s="1" t="s">
        <v>11</v>
      </c>
      <c r="G2111" s="1" t="s">
        <v>2994</v>
      </c>
      <c r="H2111" s="1" t="str">
        <f>IF(ISNUMBER(SEARCH("Episode",ViewingActivityRaw[[#This Row],[Title]])),"SERIE","MOVIE")</f>
        <v>SERIE</v>
      </c>
      <c r="I2111" s="1" t="s">
        <v>13</v>
      </c>
      <c r="J2111" s="1" t="s">
        <v>14</v>
      </c>
      <c r="K2111" s="3">
        <v>1.4756944444444444E-2</v>
      </c>
      <c r="L2111" s="1" t="s">
        <v>2877</v>
      </c>
      <c r="M2111" s="1" t="s">
        <v>16</v>
      </c>
    </row>
    <row r="2112" spans="1:13" x14ac:dyDescent="0.3">
      <c r="A2112">
        <v>2111</v>
      </c>
      <c r="B2112" s="1" t="s">
        <v>10</v>
      </c>
      <c r="C2112" s="2">
        <v>43890.578472222223</v>
      </c>
      <c r="D2112" s="2"/>
      <c r="E2112" s="3">
        <v>1.4710648148148148E-2</v>
      </c>
      <c r="F2112" s="1" t="s">
        <v>13</v>
      </c>
      <c r="G2112" s="1" t="s">
        <v>2997</v>
      </c>
      <c r="H2112" s="1" t="str">
        <f>IF(ISNUMBER(SEARCH("Episode",ViewingActivityRaw[[#This Row],[Title]])),"SERIE","MOVIE")</f>
        <v>SERIE</v>
      </c>
      <c r="I2112" s="1" t="s">
        <v>13</v>
      </c>
      <c r="J2112" s="1" t="s">
        <v>14</v>
      </c>
      <c r="K2112" s="3">
        <v>1.4768518518518519E-2</v>
      </c>
      <c r="L2112" s="1" t="s">
        <v>421</v>
      </c>
      <c r="M2112" s="1" t="s">
        <v>16</v>
      </c>
    </row>
    <row r="2113" spans="1:13" x14ac:dyDescent="0.3">
      <c r="A2113">
        <v>2112</v>
      </c>
      <c r="B2113" s="1" t="s">
        <v>10</v>
      </c>
      <c r="C2113" s="2">
        <v>43892.905555555553</v>
      </c>
      <c r="D2113" s="2"/>
      <c r="E2113" s="3">
        <v>1.4398148148148148E-2</v>
      </c>
      <c r="F2113" s="1" t="s">
        <v>13</v>
      </c>
      <c r="G2113" s="1" t="s">
        <v>2978</v>
      </c>
      <c r="H2113" s="1" t="str">
        <f>IF(ISNUMBER(SEARCH("Episode",ViewingActivityRaw[[#This Row],[Title]])),"SERIE","MOVIE")</f>
        <v>SERIE</v>
      </c>
      <c r="I2113" s="1" t="s">
        <v>13</v>
      </c>
      <c r="J2113" s="1" t="s">
        <v>14</v>
      </c>
      <c r="K2113" s="3">
        <v>1.4502314814814815E-2</v>
      </c>
      <c r="L2113" s="1" t="s">
        <v>1798</v>
      </c>
      <c r="M2113" s="1" t="s">
        <v>16</v>
      </c>
    </row>
    <row r="2114" spans="1:13" x14ac:dyDescent="0.3">
      <c r="A2114">
        <v>2113</v>
      </c>
      <c r="B2114" s="1" t="s">
        <v>10</v>
      </c>
      <c r="C2114" s="2">
        <v>43890.883333333331</v>
      </c>
      <c r="D2114" s="2"/>
      <c r="E2114" s="3">
        <v>1.4953703703703703E-2</v>
      </c>
      <c r="F2114" s="1" t="s">
        <v>13</v>
      </c>
      <c r="G2114" s="1" t="s">
        <v>2991</v>
      </c>
      <c r="H2114" s="1" t="str">
        <f>IF(ISNUMBER(SEARCH("Episode",ViewingActivityRaw[[#This Row],[Title]])),"SERIE","MOVIE")</f>
        <v>SERIE</v>
      </c>
      <c r="I2114" s="1" t="s">
        <v>13</v>
      </c>
      <c r="J2114" s="1" t="s">
        <v>14</v>
      </c>
      <c r="K2114" s="3">
        <v>1.5104166666666667E-2</v>
      </c>
      <c r="L2114" s="1" t="s">
        <v>1279</v>
      </c>
      <c r="M2114" s="1" t="s">
        <v>16</v>
      </c>
    </row>
    <row r="2115" spans="1:13" x14ac:dyDescent="0.3">
      <c r="A2115">
        <v>2114</v>
      </c>
      <c r="B2115" s="1" t="s">
        <v>10</v>
      </c>
      <c r="C2115" s="2">
        <v>43891.894444444442</v>
      </c>
      <c r="D2115" s="2"/>
      <c r="E2115" s="3">
        <v>1.474537037037037E-2</v>
      </c>
      <c r="F2115" s="1" t="s">
        <v>13</v>
      </c>
      <c r="G2115" s="1" t="s">
        <v>2980</v>
      </c>
      <c r="H2115" s="1" t="str">
        <f>IF(ISNUMBER(SEARCH("Episode",ViewingActivityRaw[[#This Row],[Title]])),"SERIE","MOVIE")</f>
        <v>SERIE</v>
      </c>
      <c r="I2115" s="1" t="s">
        <v>13</v>
      </c>
      <c r="J2115" s="1" t="s">
        <v>14</v>
      </c>
      <c r="K2115" s="3">
        <v>1.4791666666666667E-2</v>
      </c>
      <c r="L2115" s="1" t="s">
        <v>391</v>
      </c>
      <c r="M2115" s="1" t="s">
        <v>16</v>
      </c>
    </row>
    <row r="2116" spans="1:13" x14ac:dyDescent="0.3">
      <c r="A2116">
        <v>2115</v>
      </c>
      <c r="B2116" s="1" t="s">
        <v>10</v>
      </c>
      <c r="C2116" s="2">
        <v>43891.863194444442</v>
      </c>
      <c r="D2116" s="2"/>
      <c r="E2116" s="3">
        <v>1.4687499999999999E-2</v>
      </c>
      <c r="F2116" s="1" t="s">
        <v>11</v>
      </c>
      <c r="G2116" s="1" t="s">
        <v>2982</v>
      </c>
      <c r="H2116" s="1" t="str">
        <f>IF(ISNUMBER(SEARCH("Episode",ViewingActivityRaw[[#This Row],[Title]])),"SERIE","MOVIE")</f>
        <v>SERIE</v>
      </c>
      <c r="I2116" s="1" t="s">
        <v>13</v>
      </c>
      <c r="J2116" s="1" t="s">
        <v>14</v>
      </c>
      <c r="K2116" s="3">
        <v>1.4710648148148148E-2</v>
      </c>
      <c r="L2116" s="1" t="s">
        <v>381</v>
      </c>
      <c r="M2116" s="1" t="s">
        <v>16</v>
      </c>
    </row>
    <row r="2117" spans="1:13" x14ac:dyDescent="0.3">
      <c r="A2117">
        <v>2116</v>
      </c>
      <c r="B2117" s="1" t="s">
        <v>10</v>
      </c>
      <c r="C2117" s="2">
        <v>43898.632638888892</v>
      </c>
      <c r="D2117" s="2"/>
      <c r="E2117" s="3">
        <v>1.4328703703703703E-2</v>
      </c>
      <c r="F2117" s="1" t="s">
        <v>13</v>
      </c>
      <c r="G2117" s="1" t="s">
        <v>2959</v>
      </c>
      <c r="H2117" s="1" t="str">
        <f>IF(ISNUMBER(SEARCH("Episode",ViewingActivityRaw[[#This Row],[Title]])),"SERIE","MOVIE")</f>
        <v>SERIE</v>
      </c>
      <c r="I2117" s="1" t="s">
        <v>13</v>
      </c>
      <c r="J2117" s="1" t="s">
        <v>2956</v>
      </c>
      <c r="K2117" s="3">
        <v>1.4444444444444444E-2</v>
      </c>
      <c r="L2117" s="1" t="s">
        <v>1576</v>
      </c>
      <c r="M2117" s="1" t="s">
        <v>16</v>
      </c>
    </row>
    <row r="2118" spans="1:13" x14ac:dyDescent="0.3">
      <c r="A2118">
        <v>2117</v>
      </c>
      <c r="B2118" s="1" t="s">
        <v>10</v>
      </c>
      <c r="C2118" s="2">
        <v>43893.84097222222</v>
      </c>
      <c r="D2118" s="2"/>
      <c r="E2118" s="3">
        <v>1.4826388888888889E-2</v>
      </c>
      <c r="F2118" s="1" t="s">
        <v>11</v>
      </c>
      <c r="G2118" s="1" t="s">
        <v>2972</v>
      </c>
      <c r="H2118" s="1" t="str">
        <f>IF(ISNUMBER(SEARCH("Episode",ViewingActivityRaw[[#This Row],[Title]])),"SERIE","MOVIE")</f>
        <v>SERIE</v>
      </c>
      <c r="I2118" s="1" t="s">
        <v>13</v>
      </c>
      <c r="J2118" s="1" t="s">
        <v>14</v>
      </c>
      <c r="K2118" s="3">
        <v>1.4930555555555556E-2</v>
      </c>
      <c r="L2118" s="1" t="s">
        <v>322</v>
      </c>
      <c r="M2118" s="1" t="s">
        <v>16</v>
      </c>
    </row>
    <row r="2119" spans="1:13" x14ac:dyDescent="0.3">
      <c r="A2119">
        <v>2118</v>
      </c>
      <c r="B2119" s="1" t="s">
        <v>10</v>
      </c>
      <c r="C2119" s="2">
        <v>43893.855555555558</v>
      </c>
      <c r="D2119" s="2"/>
      <c r="E2119" s="3">
        <v>1.462962962962963E-2</v>
      </c>
      <c r="F2119" s="1" t="s">
        <v>11</v>
      </c>
      <c r="G2119" s="1" t="s">
        <v>2971</v>
      </c>
      <c r="H2119" s="1" t="str">
        <f>IF(ISNUMBER(SEARCH("Episode",ViewingActivityRaw[[#This Row],[Title]])),"SERIE","MOVIE")</f>
        <v>SERIE</v>
      </c>
      <c r="I2119" s="1" t="s">
        <v>13</v>
      </c>
      <c r="J2119" s="1" t="s">
        <v>14</v>
      </c>
      <c r="K2119" s="3">
        <v>1.4722222222222222E-2</v>
      </c>
      <c r="L2119" s="1" t="s">
        <v>379</v>
      </c>
      <c r="M2119" s="1" t="s">
        <v>16</v>
      </c>
    </row>
    <row r="2120" spans="1:13" x14ac:dyDescent="0.3">
      <c r="A2120">
        <v>2119</v>
      </c>
      <c r="B2120" s="1" t="s">
        <v>10</v>
      </c>
      <c r="C2120" s="2">
        <v>43896.884027777778</v>
      </c>
      <c r="D2120" s="2"/>
      <c r="E2120" s="3">
        <v>1.4652777777777778E-2</v>
      </c>
      <c r="F2120" s="1" t="s">
        <v>13</v>
      </c>
      <c r="G2120" s="1" t="s">
        <v>2964</v>
      </c>
      <c r="H2120" s="1" t="str">
        <f>IF(ISNUMBER(SEARCH("Episode",ViewingActivityRaw[[#This Row],[Title]])),"SERIE","MOVIE")</f>
        <v>SERIE</v>
      </c>
      <c r="I2120" s="1" t="s">
        <v>13</v>
      </c>
      <c r="J2120" s="1" t="s">
        <v>2956</v>
      </c>
      <c r="K2120" s="3">
        <v>1.4756944444444444E-2</v>
      </c>
      <c r="L2120" s="1" t="s">
        <v>2877</v>
      </c>
      <c r="M2120" s="1" t="s">
        <v>16</v>
      </c>
    </row>
    <row r="2121" spans="1:13" x14ac:dyDescent="0.3">
      <c r="A2121">
        <v>2120</v>
      </c>
      <c r="B2121" s="1" t="s">
        <v>10</v>
      </c>
      <c r="C2121" s="2">
        <v>43892.93472222222</v>
      </c>
      <c r="D2121" s="2"/>
      <c r="E2121" s="3">
        <v>1.4641203703703703E-2</v>
      </c>
      <c r="F2121" s="1" t="s">
        <v>11</v>
      </c>
      <c r="G2121" s="1" t="s">
        <v>2976</v>
      </c>
      <c r="H2121" s="1" t="str">
        <f>IF(ISNUMBER(SEARCH("Episode",ViewingActivityRaw[[#This Row],[Title]])),"SERIE","MOVIE")</f>
        <v>SERIE</v>
      </c>
      <c r="I2121" s="1" t="s">
        <v>13</v>
      </c>
      <c r="J2121" s="1" t="s">
        <v>14</v>
      </c>
      <c r="K2121" s="3">
        <v>1.4756944444444444E-2</v>
      </c>
      <c r="L2121" s="1" t="s">
        <v>2877</v>
      </c>
      <c r="M2121" s="1" t="s">
        <v>16</v>
      </c>
    </row>
    <row r="2122" spans="1:13" x14ac:dyDescent="0.3">
      <c r="A2122">
        <v>2121</v>
      </c>
      <c r="B2122" s="1" t="s">
        <v>10</v>
      </c>
      <c r="C2122" s="2">
        <v>43896.833333333336</v>
      </c>
      <c r="D2122" s="2"/>
      <c r="E2122" s="3">
        <v>1.4652777777777778E-2</v>
      </c>
      <c r="F2122" s="1" t="s">
        <v>13</v>
      </c>
      <c r="G2122" s="1" t="s">
        <v>2967</v>
      </c>
      <c r="H2122" s="1" t="str">
        <f>IF(ISNUMBER(SEARCH("Episode",ViewingActivityRaw[[#This Row],[Title]])),"SERIE","MOVIE")</f>
        <v>SERIE</v>
      </c>
      <c r="I2122" s="1" t="s">
        <v>13</v>
      </c>
      <c r="J2122" s="1" t="s">
        <v>2956</v>
      </c>
      <c r="K2122" s="3">
        <v>1.4756944444444444E-2</v>
      </c>
      <c r="L2122" s="1" t="s">
        <v>2877</v>
      </c>
      <c r="M2122" s="1" t="s">
        <v>16</v>
      </c>
    </row>
    <row r="2123" spans="1:13" x14ac:dyDescent="0.3">
      <c r="A2123">
        <v>2122</v>
      </c>
      <c r="B2123" s="1" t="s">
        <v>10</v>
      </c>
      <c r="C2123" s="2">
        <v>43893.875</v>
      </c>
      <c r="D2123" s="2"/>
      <c r="E2123" s="3">
        <v>1.4675925925925926E-2</v>
      </c>
      <c r="F2123" s="1" t="s">
        <v>13</v>
      </c>
      <c r="G2123" s="1" t="s">
        <v>2970</v>
      </c>
      <c r="H2123" s="1" t="str">
        <f>IF(ISNUMBER(SEARCH("Episode",ViewingActivityRaw[[#This Row],[Title]])),"SERIE","MOVIE")</f>
        <v>SERIE</v>
      </c>
      <c r="I2123" s="1" t="s">
        <v>13</v>
      </c>
      <c r="J2123" s="1" t="s">
        <v>14</v>
      </c>
      <c r="K2123" s="3">
        <v>1.4780092592592593E-2</v>
      </c>
      <c r="L2123" s="1" t="s">
        <v>2926</v>
      </c>
      <c r="M2123" s="1" t="s">
        <v>16</v>
      </c>
    </row>
    <row r="2124" spans="1:13" x14ac:dyDescent="0.3">
      <c r="A2124">
        <v>2123</v>
      </c>
      <c r="B2124" s="1" t="s">
        <v>10</v>
      </c>
      <c r="C2124" s="2">
        <v>43899.892361111109</v>
      </c>
      <c r="D2124" s="2"/>
      <c r="E2124" s="3">
        <v>1.4641203703703703E-2</v>
      </c>
      <c r="F2124" s="1" t="s">
        <v>11</v>
      </c>
      <c r="G2124" s="1" t="s">
        <v>2953</v>
      </c>
      <c r="H2124" s="1" t="str">
        <f>IF(ISNUMBER(SEARCH("Episode",ViewingActivityRaw[[#This Row],[Title]])),"SERIE","MOVIE")</f>
        <v>SERIE</v>
      </c>
      <c r="I2124" s="1" t="s">
        <v>13</v>
      </c>
      <c r="J2124" s="1" t="s">
        <v>14</v>
      </c>
      <c r="K2124" s="3">
        <v>1.474537037037037E-2</v>
      </c>
      <c r="L2124" s="1" t="s">
        <v>1400</v>
      </c>
      <c r="M2124" s="1" t="s">
        <v>16</v>
      </c>
    </row>
    <row r="2125" spans="1:13" x14ac:dyDescent="0.3">
      <c r="A2125">
        <v>2124</v>
      </c>
      <c r="B2125" s="1" t="s">
        <v>10</v>
      </c>
      <c r="C2125" s="2">
        <v>43892.95</v>
      </c>
      <c r="D2125" s="2"/>
      <c r="E2125" s="3">
        <v>1.4606481481481481E-2</v>
      </c>
      <c r="F2125" s="1" t="s">
        <v>13</v>
      </c>
      <c r="G2125" s="1" t="s">
        <v>2975</v>
      </c>
      <c r="H2125" s="1" t="str">
        <f>IF(ISNUMBER(SEARCH("Episode",ViewingActivityRaw[[#This Row],[Title]])),"SERIE","MOVIE")</f>
        <v>SERIE</v>
      </c>
      <c r="I2125" s="1" t="s">
        <v>13</v>
      </c>
      <c r="J2125" s="1" t="s">
        <v>14</v>
      </c>
      <c r="K2125" s="3">
        <v>1.4733796296296297E-2</v>
      </c>
      <c r="L2125" s="1" t="s">
        <v>383</v>
      </c>
      <c r="M2125" s="1" t="s">
        <v>16</v>
      </c>
    </row>
    <row r="2126" spans="1:13" x14ac:dyDescent="0.3">
      <c r="A2126">
        <v>2125</v>
      </c>
      <c r="B2126" s="1" t="s">
        <v>10</v>
      </c>
      <c r="C2126" s="2">
        <v>43897.790972222225</v>
      </c>
      <c r="D2126" s="2"/>
      <c r="E2126" s="3">
        <v>1.4606481481481481E-2</v>
      </c>
      <c r="F2126" s="1" t="s">
        <v>13</v>
      </c>
      <c r="G2126" s="1" t="s">
        <v>2961</v>
      </c>
      <c r="H2126" s="1" t="str">
        <f>IF(ISNUMBER(SEARCH("Episode",ViewingActivityRaw[[#This Row],[Title]])),"SERIE","MOVIE")</f>
        <v>SERIE</v>
      </c>
      <c r="I2126" s="1" t="s">
        <v>13</v>
      </c>
      <c r="J2126" s="1" t="s">
        <v>2956</v>
      </c>
      <c r="K2126" s="3">
        <v>1.4722222222222222E-2</v>
      </c>
      <c r="L2126" s="1" t="s">
        <v>379</v>
      </c>
      <c r="M2126" s="1" t="s">
        <v>16</v>
      </c>
    </row>
    <row r="2127" spans="1:13" x14ac:dyDescent="0.3">
      <c r="A2127">
        <v>2126</v>
      </c>
      <c r="B2127" s="1" t="s">
        <v>10</v>
      </c>
      <c r="C2127" s="2">
        <v>43896.864583333336</v>
      </c>
      <c r="D2127" s="2"/>
      <c r="E2127" s="3">
        <v>1.4328703703703703E-2</v>
      </c>
      <c r="F2127" s="1" t="s">
        <v>13</v>
      </c>
      <c r="G2127" s="1" t="s">
        <v>2965</v>
      </c>
      <c r="H2127" s="1" t="str">
        <f>IF(ISNUMBER(SEARCH("Episode",ViewingActivityRaw[[#This Row],[Title]])),"SERIE","MOVIE")</f>
        <v>SERIE</v>
      </c>
      <c r="I2127" s="1" t="s">
        <v>13</v>
      </c>
      <c r="J2127" s="1" t="s">
        <v>2956</v>
      </c>
      <c r="K2127" s="3">
        <v>1.443287037037037E-2</v>
      </c>
      <c r="L2127" s="1" t="s">
        <v>1633</v>
      </c>
      <c r="M2127" s="1" t="s">
        <v>16</v>
      </c>
    </row>
    <row r="2128" spans="1:13" x14ac:dyDescent="0.3">
      <c r="A2128">
        <v>2127</v>
      </c>
      <c r="B2128" s="1" t="s">
        <v>10</v>
      </c>
      <c r="C2128" s="2">
        <v>43898.614583333336</v>
      </c>
      <c r="D2128" s="2"/>
      <c r="E2128" s="3">
        <v>1.474537037037037E-2</v>
      </c>
      <c r="F2128" s="1" t="s">
        <v>13</v>
      </c>
      <c r="G2128" s="1" t="s">
        <v>2960</v>
      </c>
      <c r="H2128" s="1" t="str">
        <f>IF(ISNUMBER(SEARCH("Episode",ViewingActivityRaw[[#This Row],[Title]])),"SERIE","MOVIE")</f>
        <v>SERIE</v>
      </c>
      <c r="I2128" s="1" t="s">
        <v>13</v>
      </c>
      <c r="J2128" s="1" t="s">
        <v>2956</v>
      </c>
      <c r="K2128" s="3">
        <v>1.474537037037037E-2</v>
      </c>
      <c r="L2128" s="1" t="s">
        <v>1400</v>
      </c>
      <c r="M2128" s="1" t="s">
        <v>16</v>
      </c>
    </row>
    <row r="2129" spans="1:13" x14ac:dyDescent="0.3">
      <c r="A2129">
        <v>2128</v>
      </c>
      <c r="B2129" s="1" t="s">
        <v>10</v>
      </c>
      <c r="C2129" s="2">
        <v>43893.904166666667</v>
      </c>
      <c r="D2129" s="2"/>
      <c r="E2129" s="3">
        <v>1.4548611111111111E-2</v>
      </c>
      <c r="F2129" s="1" t="s">
        <v>13</v>
      </c>
      <c r="G2129" s="1" t="s">
        <v>2968</v>
      </c>
      <c r="H2129" s="1" t="str">
        <f>IF(ISNUMBER(SEARCH("Episode",ViewingActivityRaw[[#This Row],[Title]])),"SERIE","MOVIE")</f>
        <v>SERIE</v>
      </c>
      <c r="I2129" s="1" t="s">
        <v>13</v>
      </c>
      <c r="J2129" s="1" t="s">
        <v>14</v>
      </c>
      <c r="K2129" s="3">
        <v>1.4652777777777778E-2</v>
      </c>
      <c r="L2129" s="1" t="s">
        <v>1728</v>
      </c>
      <c r="M2129" s="1" t="s">
        <v>16</v>
      </c>
    </row>
    <row r="2130" spans="1:13" x14ac:dyDescent="0.3">
      <c r="A2130">
        <v>2129</v>
      </c>
      <c r="B2130" s="1" t="s">
        <v>10</v>
      </c>
      <c r="C2130" s="2">
        <v>43898.865277777775</v>
      </c>
      <c r="D2130" s="2"/>
      <c r="E2130" s="3">
        <v>1.4768518518518519E-2</v>
      </c>
      <c r="F2130" s="1" t="s">
        <v>13</v>
      </c>
      <c r="G2130" s="1" t="s">
        <v>2955</v>
      </c>
      <c r="H2130" s="1" t="str">
        <f>IF(ISNUMBER(SEARCH("Episode",ViewingActivityRaw[[#This Row],[Title]])),"SERIE","MOVIE")</f>
        <v>SERIE</v>
      </c>
      <c r="I2130" s="1" t="s">
        <v>13</v>
      </c>
      <c r="J2130" s="1" t="s">
        <v>2956</v>
      </c>
      <c r="K2130" s="3">
        <v>1.4768518518518519E-2</v>
      </c>
      <c r="L2130" s="1" t="s">
        <v>421</v>
      </c>
      <c r="M2130" s="1" t="s">
        <v>16</v>
      </c>
    </row>
    <row r="2131" spans="1:13" x14ac:dyDescent="0.3">
      <c r="A2131">
        <v>2130</v>
      </c>
      <c r="B2131" s="1" t="s">
        <v>10</v>
      </c>
      <c r="C2131" s="2">
        <v>43900.780555555553</v>
      </c>
      <c r="D2131" s="2"/>
      <c r="E2131" s="3">
        <v>8.1018518518518516E-5</v>
      </c>
      <c r="F2131" s="1" t="s">
        <v>13</v>
      </c>
      <c r="G2131" s="1" t="s">
        <v>2951</v>
      </c>
      <c r="H2131" s="1" t="str">
        <f>IF(ISNUMBER(SEARCH("Episode",ViewingActivityRaw[[#This Row],[Title]])),"SERIE","MOVIE")</f>
        <v>SERIE</v>
      </c>
      <c r="I2131" s="1" t="s">
        <v>13</v>
      </c>
      <c r="J2131" s="1" t="s">
        <v>14</v>
      </c>
      <c r="K2131" s="3">
        <v>4.3981481481481481E-4</v>
      </c>
      <c r="L2131" s="1" t="s">
        <v>143</v>
      </c>
      <c r="M2131" s="1" t="s">
        <v>16</v>
      </c>
    </row>
    <row r="2132" spans="1:13" x14ac:dyDescent="0.3">
      <c r="A2132">
        <v>2131</v>
      </c>
      <c r="B2132" s="1" t="s">
        <v>10</v>
      </c>
      <c r="C2132" s="2">
        <v>43897.753472222219</v>
      </c>
      <c r="D2132" s="2"/>
      <c r="E2132" s="3">
        <v>1.4710648148148148E-2</v>
      </c>
      <c r="F2132" s="1" t="s">
        <v>13</v>
      </c>
      <c r="G2132" s="1" t="s">
        <v>2963</v>
      </c>
      <c r="H2132" s="1" t="str">
        <f>IF(ISNUMBER(SEARCH("Episode",ViewingActivityRaw[[#This Row],[Title]])),"SERIE","MOVIE")</f>
        <v>SERIE</v>
      </c>
      <c r="I2132" s="1" t="s">
        <v>13</v>
      </c>
      <c r="J2132" s="1" t="s">
        <v>2956</v>
      </c>
      <c r="K2132" s="3">
        <v>1.4710648148148148E-2</v>
      </c>
      <c r="L2132" s="1" t="s">
        <v>381</v>
      </c>
      <c r="M2132" s="1" t="s">
        <v>16</v>
      </c>
    </row>
    <row r="2133" spans="1:13" x14ac:dyDescent="0.3">
      <c r="A2133">
        <v>2132</v>
      </c>
      <c r="B2133" s="1" t="s">
        <v>10</v>
      </c>
      <c r="C2133" s="2">
        <v>43898.647222222222</v>
      </c>
      <c r="D2133" s="2"/>
      <c r="E2133" s="3">
        <v>1.4606481481481481E-2</v>
      </c>
      <c r="F2133" s="1" t="s">
        <v>13</v>
      </c>
      <c r="G2133" s="1" t="s">
        <v>2958</v>
      </c>
      <c r="H2133" s="1" t="str">
        <f>IF(ISNUMBER(SEARCH("Episode",ViewingActivityRaw[[#This Row],[Title]])),"SERIE","MOVIE")</f>
        <v>SERIE</v>
      </c>
      <c r="I2133" s="1" t="s">
        <v>13</v>
      </c>
      <c r="J2133" s="1" t="s">
        <v>2956</v>
      </c>
      <c r="K2133" s="3">
        <v>1.4722222222222222E-2</v>
      </c>
      <c r="L2133" s="1" t="s">
        <v>379</v>
      </c>
      <c r="M2133" s="1" t="s">
        <v>16</v>
      </c>
    </row>
    <row r="2134" spans="1:13" x14ac:dyDescent="0.3">
      <c r="A2134">
        <v>2133</v>
      </c>
      <c r="B2134" s="1" t="s">
        <v>10</v>
      </c>
      <c r="C2134" s="2">
        <v>43893.88958333333</v>
      </c>
      <c r="D2134" s="2"/>
      <c r="E2134" s="3">
        <v>1.4675925925925926E-2</v>
      </c>
      <c r="F2134" s="1" t="s">
        <v>13</v>
      </c>
      <c r="G2134" s="1" t="s">
        <v>2969</v>
      </c>
      <c r="H2134" s="1" t="str">
        <f>IF(ISNUMBER(SEARCH("Episode",ViewingActivityRaw[[#This Row],[Title]])),"SERIE","MOVIE")</f>
        <v>SERIE</v>
      </c>
      <c r="I2134" s="1" t="s">
        <v>13</v>
      </c>
      <c r="J2134" s="1" t="s">
        <v>14</v>
      </c>
      <c r="K2134" s="3">
        <v>1.4780092592592593E-2</v>
      </c>
      <c r="L2134" s="1" t="s">
        <v>2926</v>
      </c>
      <c r="M2134" s="1" t="s">
        <v>16</v>
      </c>
    </row>
    <row r="2135" spans="1:13" x14ac:dyDescent="0.3">
      <c r="A2135">
        <v>2134</v>
      </c>
      <c r="B2135" s="1" t="s">
        <v>10</v>
      </c>
      <c r="C2135" s="2">
        <v>43897.775694444441</v>
      </c>
      <c r="D2135" s="2"/>
      <c r="E2135" s="3">
        <v>1.4513888888888889E-2</v>
      </c>
      <c r="F2135" s="1" t="s">
        <v>13</v>
      </c>
      <c r="G2135" s="1" t="s">
        <v>2962</v>
      </c>
      <c r="H2135" s="1" t="str">
        <f>IF(ISNUMBER(SEARCH("Episode",ViewingActivityRaw[[#This Row],[Title]])),"SERIE","MOVIE")</f>
        <v>SERIE</v>
      </c>
      <c r="I2135" s="1" t="s">
        <v>13</v>
      </c>
      <c r="J2135" s="1" t="s">
        <v>2956</v>
      </c>
      <c r="K2135" s="3">
        <v>1.4641203703703703E-2</v>
      </c>
      <c r="L2135" s="1" t="s">
        <v>1277</v>
      </c>
      <c r="M2135" s="1" t="s">
        <v>16</v>
      </c>
    </row>
    <row r="2136" spans="1:13" x14ac:dyDescent="0.3">
      <c r="A2136">
        <v>2135</v>
      </c>
      <c r="B2136" s="1" t="s">
        <v>10</v>
      </c>
      <c r="C2136" s="2">
        <v>43893.814583333333</v>
      </c>
      <c r="D2136" s="2"/>
      <c r="E2136" s="3">
        <v>1.4826388888888889E-2</v>
      </c>
      <c r="F2136" s="1" t="s">
        <v>13</v>
      </c>
      <c r="G2136" s="1" t="s">
        <v>2973</v>
      </c>
      <c r="H2136" s="1" t="str">
        <f>IF(ISNUMBER(SEARCH("Episode",ViewingActivityRaw[[#This Row],[Title]])),"SERIE","MOVIE")</f>
        <v>SERIE</v>
      </c>
      <c r="I2136" s="1" t="s">
        <v>13</v>
      </c>
      <c r="J2136" s="1" t="s">
        <v>14</v>
      </c>
      <c r="K2136" s="3">
        <v>1.4918981481481481E-2</v>
      </c>
      <c r="L2136" s="1" t="s">
        <v>356</v>
      </c>
      <c r="M2136" s="1" t="s">
        <v>16</v>
      </c>
    </row>
    <row r="2137" spans="1:13" x14ac:dyDescent="0.3">
      <c r="A2137">
        <v>2136</v>
      </c>
      <c r="B2137" s="1" t="s">
        <v>10</v>
      </c>
      <c r="C2137" s="2">
        <v>43898.661805555559</v>
      </c>
      <c r="D2137" s="2"/>
      <c r="E2137" s="3">
        <v>1.4652777777777778E-2</v>
      </c>
      <c r="F2137" s="1" t="s">
        <v>13</v>
      </c>
      <c r="G2137" s="1" t="s">
        <v>2957</v>
      </c>
      <c r="H2137" s="1" t="str">
        <f>IF(ISNUMBER(SEARCH("Episode",ViewingActivityRaw[[#This Row],[Title]])),"SERIE","MOVIE")</f>
        <v>SERIE</v>
      </c>
      <c r="I2137" s="1" t="s">
        <v>13</v>
      </c>
      <c r="J2137" s="1" t="s">
        <v>2956</v>
      </c>
      <c r="K2137" s="3">
        <v>1.4722222222222222E-2</v>
      </c>
      <c r="L2137" s="1" t="s">
        <v>379</v>
      </c>
      <c r="M2137" s="1" t="s">
        <v>16</v>
      </c>
    </row>
    <row r="2138" spans="1:13" x14ac:dyDescent="0.3">
      <c r="A2138">
        <v>2137</v>
      </c>
      <c r="B2138" s="1" t="s">
        <v>10</v>
      </c>
      <c r="C2138" s="2">
        <v>43896.848611111112</v>
      </c>
      <c r="D2138" s="2"/>
      <c r="E2138" s="3">
        <v>1.4965277777777777E-2</v>
      </c>
      <c r="F2138" s="1" t="s">
        <v>13</v>
      </c>
      <c r="G2138" s="1" t="s">
        <v>2966</v>
      </c>
      <c r="H2138" s="1" t="str">
        <f>IF(ISNUMBER(SEARCH("Episode",ViewingActivityRaw[[#This Row],[Title]])),"SERIE","MOVIE")</f>
        <v>SERIE</v>
      </c>
      <c r="I2138" s="1" t="s">
        <v>13</v>
      </c>
      <c r="J2138" s="1" t="s">
        <v>2956</v>
      </c>
      <c r="K2138" s="3">
        <v>1.5081018518518518E-2</v>
      </c>
      <c r="L2138" s="1" t="s">
        <v>1284</v>
      </c>
      <c r="M2138" s="1" t="s">
        <v>16</v>
      </c>
    </row>
    <row r="2139" spans="1:13" x14ac:dyDescent="0.3">
      <c r="A2139">
        <v>2138</v>
      </c>
      <c r="B2139" s="1" t="s">
        <v>10</v>
      </c>
      <c r="C2139" s="2">
        <v>43899.838888888888</v>
      </c>
      <c r="D2139" s="2"/>
      <c r="E2139" s="3">
        <v>1.4687499999999999E-2</v>
      </c>
      <c r="F2139" s="1" t="s">
        <v>13</v>
      </c>
      <c r="G2139" s="1" t="s">
        <v>2954</v>
      </c>
      <c r="H2139" s="1" t="str">
        <f>IF(ISNUMBER(SEARCH("Episode",ViewingActivityRaw[[#This Row],[Title]])),"SERIE","MOVIE")</f>
        <v>SERIE</v>
      </c>
      <c r="I2139" s="1" t="s">
        <v>13</v>
      </c>
      <c r="J2139" s="1" t="s">
        <v>14</v>
      </c>
      <c r="K2139" s="3">
        <v>1.4699074074074074E-2</v>
      </c>
      <c r="L2139" s="1" t="s">
        <v>387</v>
      </c>
      <c r="M2139" s="1" t="s">
        <v>16</v>
      </c>
    </row>
    <row r="2140" spans="1:13" x14ac:dyDescent="0.3">
      <c r="A2140">
        <v>2139</v>
      </c>
      <c r="B2140" s="1" t="s">
        <v>10</v>
      </c>
      <c r="C2140" s="2">
        <v>43893.8</v>
      </c>
      <c r="D2140" s="2"/>
      <c r="E2140" s="3">
        <v>1.462962962962963E-2</v>
      </c>
      <c r="F2140" s="1" t="s">
        <v>13</v>
      </c>
      <c r="G2140" s="1" t="s">
        <v>2974</v>
      </c>
      <c r="H2140" s="1" t="str">
        <f>IF(ISNUMBER(SEARCH("Episode",ViewingActivityRaw[[#This Row],[Title]])),"SERIE","MOVIE")</f>
        <v>SERIE</v>
      </c>
      <c r="I2140" s="1" t="s">
        <v>13</v>
      </c>
      <c r="J2140" s="1" t="s">
        <v>14</v>
      </c>
      <c r="K2140" s="3">
        <v>1.4722222222222222E-2</v>
      </c>
      <c r="L2140" s="1" t="s">
        <v>379</v>
      </c>
      <c r="M2140" s="1" t="s">
        <v>16</v>
      </c>
    </row>
    <row r="2141" spans="1:13" x14ac:dyDescent="0.3">
      <c r="A2141">
        <v>2140</v>
      </c>
      <c r="B2141" s="1" t="s">
        <v>10</v>
      </c>
      <c r="C2141" s="2">
        <v>43901.777083333334</v>
      </c>
      <c r="D2141" s="2"/>
      <c r="E2141" s="3">
        <v>1.4641203703703703E-2</v>
      </c>
      <c r="F2141" s="1" t="s">
        <v>13</v>
      </c>
      <c r="G2141" s="1" t="s">
        <v>2938</v>
      </c>
      <c r="H2141" s="1" t="str">
        <f>IF(ISNUMBER(SEARCH("Episode",ViewingActivityRaw[[#This Row],[Title]])),"SERIE","MOVIE")</f>
        <v>SERIE</v>
      </c>
      <c r="I2141" s="1" t="s">
        <v>13</v>
      </c>
      <c r="J2141" s="1" t="s">
        <v>14</v>
      </c>
      <c r="K2141" s="3">
        <v>1.4641203703703703E-2</v>
      </c>
      <c r="L2141" s="1" t="s">
        <v>1277</v>
      </c>
      <c r="M2141" s="1" t="s">
        <v>16</v>
      </c>
    </row>
    <row r="2142" spans="1:13" x14ac:dyDescent="0.3">
      <c r="A2142">
        <v>2141</v>
      </c>
      <c r="B2142" s="1" t="s">
        <v>10</v>
      </c>
      <c r="C2142" s="2">
        <v>43900.904166666667</v>
      </c>
      <c r="D2142" s="2"/>
      <c r="E2142" s="3">
        <v>1.4594907407407407E-2</v>
      </c>
      <c r="F2142" s="1" t="s">
        <v>13</v>
      </c>
      <c r="G2142" s="1" t="s">
        <v>2943</v>
      </c>
      <c r="H2142" s="1" t="str">
        <f>IF(ISNUMBER(SEARCH("Episode",ViewingActivityRaw[[#This Row],[Title]])),"SERIE","MOVIE")</f>
        <v>SERIE</v>
      </c>
      <c r="I2142" s="1" t="s">
        <v>13</v>
      </c>
      <c r="J2142" s="1" t="s">
        <v>14</v>
      </c>
      <c r="K2142" s="3">
        <v>1.4733796296296297E-2</v>
      </c>
      <c r="L2142" s="1" t="s">
        <v>383</v>
      </c>
      <c r="M2142" s="1" t="s">
        <v>16</v>
      </c>
    </row>
    <row r="2143" spans="1:13" x14ac:dyDescent="0.3">
      <c r="A2143">
        <v>2142</v>
      </c>
      <c r="B2143" s="1" t="s">
        <v>10</v>
      </c>
      <c r="C2143" s="2">
        <v>43900.798611111109</v>
      </c>
      <c r="D2143" s="2"/>
      <c r="E2143" s="3">
        <v>1.4606481481481481E-2</v>
      </c>
      <c r="F2143" s="1" t="s">
        <v>13</v>
      </c>
      <c r="G2143" s="1" t="s">
        <v>2949</v>
      </c>
      <c r="H2143" s="1" t="str">
        <f>IF(ISNUMBER(SEARCH("Episode",ViewingActivityRaw[[#This Row],[Title]])),"SERIE","MOVIE")</f>
        <v>SERIE</v>
      </c>
      <c r="I2143" s="1" t="s">
        <v>13</v>
      </c>
      <c r="J2143" s="1" t="s">
        <v>14</v>
      </c>
      <c r="K2143" s="3">
        <v>1.474537037037037E-2</v>
      </c>
      <c r="L2143" s="1" t="s">
        <v>1400</v>
      </c>
      <c r="M2143" s="1" t="s">
        <v>16</v>
      </c>
    </row>
    <row r="2144" spans="1:13" x14ac:dyDescent="0.3">
      <c r="A2144">
        <v>2143</v>
      </c>
      <c r="B2144" s="1" t="s">
        <v>10</v>
      </c>
      <c r="C2144" s="2">
        <v>43900.829861111109</v>
      </c>
      <c r="D2144" s="2"/>
      <c r="E2144" s="3">
        <v>1.4525462962962962E-2</v>
      </c>
      <c r="F2144" s="1" t="s">
        <v>13</v>
      </c>
      <c r="G2144" s="1" t="s">
        <v>2947</v>
      </c>
      <c r="H2144" s="1" t="str">
        <f>IF(ISNUMBER(SEARCH("Episode",ViewingActivityRaw[[#This Row],[Title]])),"SERIE","MOVIE")</f>
        <v>SERIE</v>
      </c>
      <c r="I2144" s="1" t="s">
        <v>13</v>
      </c>
      <c r="J2144" s="1" t="s">
        <v>14</v>
      </c>
      <c r="K2144" s="3">
        <v>1.4652777777777778E-2</v>
      </c>
      <c r="L2144" s="1" t="s">
        <v>1728</v>
      </c>
      <c r="M2144" s="1" t="s">
        <v>16</v>
      </c>
    </row>
    <row r="2145" spans="1:13" x14ac:dyDescent="0.3">
      <c r="A2145">
        <v>2144</v>
      </c>
      <c r="B2145" s="1" t="s">
        <v>10</v>
      </c>
      <c r="C2145" s="2">
        <v>43902.541666666664</v>
      </c>
      <c r="D2145" s="2"/>
      <c r="E2145" s="3">
        <v>1.4618055555555556E-2</v>
      </c>
      <c r="F2145" s="1" t="s">
        <v>13</v>
      </c>
      <c r="G2145" s="1" t="s">
        <v>2930</v>
      </c>
      <c r="H2145" s="1" t="str">
        <f>IF(ISNUMBER(SEARCH("Episode",ViewingActivityRaw[[#This Row],[Title]])),"SERIE","MOVIE")</f>
        <v>SERIE</v>
      </c>
      <c r="I2145" s="1" t="s">
        <v>13</v>
      </c>
      <c r="J2145" s="1" t="s">
        <v>14</v>
      </c>
      <c r="K2145" s="3">
        <v>1.4722222222222222E-2</v>
      </c>
      <c r="L2145" s="1" t="s">
        <v>379</v>
      </c>
      <c r="M2145" s="1" t="s">
        <v>16</v>
      </c>
    </row>
    <row r="2146" spans="1:13" x14ac:dyDescent="0.3">
      <c r="A2146">
        <v>2145</v>
      </c>
      <c r="B2146" s="1" t="s">
        <v>10</v>
      </c>
      <c r="C2146" s="2">
        <v>43901.841666666667</v>
      </c>
      <c r="D2146" s="2"/>
      <c r="E2146" s="3">
        <v>1.462962962962963E-2</v>
      </c>
      <c r="F2146" s="1" t="s">
        <v>13</v>
      </c>
      <c r="G2146" s="1" t="s">
        <v>2934</v>
      </c>
      <c r="H2146" s="1" t="str">
        <f>IF(ISNUMBER(SEARCH("Episode",ViewingActivityRaw[[#This Row],[Title]])),"SERIE","MOVIE")</f>
        <v>SERIE</v>
      </c>
      <c r="I2146" s="1" t="s">
        <v>13</v>
      </c>
      <c r="J2146" s="1" t="s">
        <v>14</v>
      </c>
      <c r="K2146" s="3">
        <v>1.474537037037037E-2</v>
      </c>
      <c r="L2146" s="1" t="s">
        <v>1400</v>
      </c>
      <c r="M2146" s="1" t="s">
        <v>16</v>
      </c>
    </row>
    <row r="2147" spans="1:13" x14ac:dyDescent="0.3">
      <c r="A2147">
        <v>2146</v>
      </c>
      <c r="B2147" s="1" t="s">
        <v>10</v>
      </c>
      <c r="C2147" s="2">
        <v>43900.844444444447</v>
      </c>
      <c r="D2147" s="2"/>
      <c r="E2147" s="3">
        <v>1.462962962962963E-2</v>
      </c>
      <c r="F2147" s="1" t="s">
        <v>13</v>
      </c>
      <c r="G2147" s="1" t="s">
        <v>2946</v>
      </c>
      <c r="H2147" s="1" t="str">
        <f>IF(ISNUMBER(SEARCH("Episode",ViewingActivityRaw[[#This Row],[Title]])),"SERIE","MOVIE")</f>
        <v>SERIE</v>
      </c>
      <c r="I2147" s="1" t="s">
        <v>13</v>
      </c>
      <c r="J2147" s="1" t="s">
        <v>14</v>
      </c>
      <c r="K2147" s="3">
        <v>1.474537037037037E-2</v>
      </c>
      <c r="L2147" s="1" t="s">
        <v>1400</v>
      </c>
      <c r="M2147" s="1" t="s">
        <v>16</v>
      </c>
    </row>
    <row r="2148" spans="1:13" x14ac:dyDescent="0.3">
      <c r="A2148">
        <v>2147</v>
      </c>
      <c r="B2148" s="1" t="s">
        <v>10</v>
      </c>
      <c r="C2148" s="2">
        <v>43901.82708333333</v>
      </c>
      <c r="D2148" s="2"/>
      <c r="E2148" s="3">
        <v>1.4606481481481481E-2</v>
      </c>
      <c r="F2148" s="1" t="s">
        <v>13</v>
      </c>
      <c r="G2148" s="1" t="s">
        <v>2935</v>
      </c>
      <c r="H2148" s="1" t="str">
        <f>IF(ISNUMBER(SEARCH("Episode",ViewingActivityRaw[[#This Row],[Title]])),"SERIE","MOVIE")</f>
        <v>SERIE</v>
      </c>
      <c r="I2148" s="1" t="s">
        <v>13</v>
      </c>
      <c r="J2148" s="1" t="s">
        <v>14</v>
      </c>
      <c r="K2148" s="3">
        <v>1.4722222222222222E-2</v>
      </c>
      <c r="L2148" s="1" t="s">
        <v>379</v>
      </c>
      <c r="M2148" s="1" t="s">
        <v>16</v>
      </c>
    </row>
    <row r="2149" spans="1:13" x14ac:dyDescent="0.3">
      <c r="A2149">
        <v>2148</v>
      </c>
      <c r="B2149" s="1" t="s">
        <v>10</v>
      </c>
      <c r="C2149" s="2">
        <v>43900.859027777777</v>
      </c>
      <c r="D2149" s="2"/>
      <c r="E2149" s="3">
        <v>1.4618055555555556E-2</v>
      </c>
      <c r="F2149" s="1" t="s">
        <v>13</v>
      </c>
      <c r="G2149" s="1" t="s">
        <v>2945</v>
      </c>
      <c r="H2149" s="1" t="str">
        <f>IF(ISNUMBER(SEARCH("Episode",ViewingActivityRaw[[#This Row],[Title]])),"SERIE","MOVIE")</f>
        <v>SERIE</v>
      </c>
      <c r="I2149" s="1" t="s">
        <v>13</v>
      </c>
      <c r="J2149" s="1" t="s">
        <v>14</v>
      </c>
      <c r="K2149" s="3">
        <v>1.4733796296296297E-2</v>
      </c>
      <c r="L2149" s="1" t="s">
        <v>383</v>
      </c>
      <c r="M2149" s="1" t="s">
        <v>16</v>
      </c>
    </row>
    <row r="2150" spans="1:13" x14ac:dyDescent="0.3">
      <c r="A2150">
        <v>2149</v>
      </c>
      <c r="B2150" s="1" t="s">
        <v>10</v>
      </c>
      <c r="C2150" s="2">
        <v>43901.895138888889</v>
      </c>
      <c r="D2150" s="2"/>
      <c r="E2150" s="3">
        <v>1.4814814814814815E-2</v>
      </c>
      <c r="F2150" s="1" t="s">
        <v>11</v>
      </c>
      <c r="G2150" s="1" t="s">
        <v>2931</v>
      </c>
      <c r="H2150" s="1" t="str">
        <f>IF(ISNUMBER(SEARCH("Episode",ViewingActivityRaw[[#This Row],[Title]])),"SERIE","MOVIE")</f>
        <v>SERIE</v>
      </c>
      <c r="I2150" s="1" t="s">
        <v>13</v>
      </c>
      <c r="J2150" s="1" t="s">
        <v>14</v>
      </c>
      <c r="K2150" s="3">
        <v>1.4837962962962963E-2</v>
      </c>
      <c r="L2150" s="1" t="s">
        <v>469</v>
      </c>
      <c r="M2150" s="1" t="s">
        <v>16</v>
      </c>
    </row>
    <row r="2151" spans="1:13" x14ac:dyDescent="0.3">
      <c r="A2151">
        <v>2150</v>
      </c>
      <c r="B2151" s="1" t="s">
        <v>10</v>
      </c>
      <c r="C2151" s="2">
        <v>43901.523611111108</v>
      </c>
      <c r="D2151" s="2"/>
      <c r="E2151" s="3">
        <v>1.4675925925925926E-2</v>
      </c>
      <c r="F2151" s="1" t="s">
        <v>13</v>
      </c>
      <c r="G2151" s="1" t="s">
        <v>2940</v>
      </c>
      <c r="H2151" s="1" t="str">
        <f>IF(ISNUMBER(SEARCH("Episode",ViewingActivityRaw[[#This Row],[Title]])),"SERIE","MOVIE")</f>
        <v>SERIE</v>
      </c>
      <c r="I2151" s="1" t="s">
        <v>13</v>
      </c>
      <c r="J2151" s="1" t="s">
        <v>14</v>
      </c>
      <c r="K2151" s="3">
        <v>1.480324074074074E-2</v>
      </c>
      <c r="L2151" s="1" t="s">
        <v>419</v>
      </c>
      <c r="M2151" s="1" t="s">
        <v>16</v>
      </c>
    </row>
    <row r="2152" spans="1:13" x14ac:dyDescent="0.3">
      <c r="A2152">
        <v>2151</v>
      </c>
      <c r="B2152" s="1" t="s">
        <v>10</v>
      </c>
      <c r="C2152" s="2">
        <v>43901.538194444445</v>
      </c>
      <c r="D2152" s="2"/>
      <c r="E2152" s="3">
        <v>1.4618055555555556E-2</v>
      </c>
      <c r="F2152" s="1" t="s">
        <v>13</v>
      </c>
      <c r="G2152" s="1" t="s">
        <v>2939</v>
      </c>
      <c r="H2152" s="1" t="str">
        <f>IF(ISNUMBER(SEARCH("Episode",ViewingActivityRaw[[#This Row],[Title]])),"SERIE","MOVIE")</f>
        <v>SERIE</v>
      </c>
      <c r="I2152" s="1" t="s">
        <v>13</v>
      </c>
      <c r="J2152" s="1" t="s">
        <v>14</v>
      </c>
      <c r="K2152" s="3">
        <v>1.4733796296296297E-2</v>
      </c>
      <c r="L2152" s="1" t="s">
        <v>383</v>
      </c>
      <c r="M2152" s="1" t="s">
        <v>16</v>
      </c>
    </row>
    <row r="2153" spans="1:13" x14ac:dyDescent="0.3">
      <c r="A2153">
        <v>2152</v>
      </c>
      <c r="B2153" s="1" t="s">
        <v>10</v>
      </c>
      <c r="C2153" s="2">
        <v>43900.557638888888</v>
      </c>
      <c r="D2153" s="2"/>
      <c r="E2153" s="3">
        <v>1.462962962962963E-2</v>
      </c>
      <c r="F2153" s="1" t="s">
        <v>13</v>
      </c>
      <c r="G2153" s="1" t="s">
        <v>2952</v>
      </c>
      <c r="H2153" s="1" t="str">
        <f>IF(ISNUMBER(SEARCH("Episode",ViewingActivityRaw[[#This Row],[Title]])),"SERIE","MOVIE")</f>
        <v>SERIE</v>
      </c>
      <c r="I2153" s="1" t="s">
        <v>13</v>
      </c>
      <c r="J2153" s="1" t="s">
        <v>14</v>
      </c>
      <c r="K2153" s="3">
        <v>1.4733796296296297E-2</v>
      </c>
      <c r="L2153" s="1" t="s">
        <v>383</v>
      </c>
      <c r="M2153" s="1" t="s">
        <v>16</v>
      </c>
    </row>
    <row r="2154" spans="1:13" x14ac:dyDescent="0.3">
      <c r="A2154">
        <v>2153</v>
      </c>
      <c r="B2154" s="1" t="s">
        <v>10</v>
      </c>
      <c r="C2154" s="2">
        <v>43901.865972222222</v>
      </c>
      <c r="D2154" s="2"/>
      <c r="E2154" s="3">
        <v>1.4675925925925926E-2</v>
      </c>
      <c r="F2154" s="1" t="s">
        <v>13</v>
      </c>
      <c r="G2154" s="1" t="s">
        <v>2933</v>
      </c>
      <c r="H2154" s="1" t="str">
        <f>IF(ISNUMBER(SEARCH("Episode",ViewingActivityRaw[[#This Row],[Title]])),"SERIE","MOVIE")</f>
        <v>SERIE</v>
      </c>
      <c r="I2154" s="1" t="s">
        <v>13</v>
      </c>
      <c r="J2154" s="1" t="s">
        <v>14</v>
      </c>
      <c r="K2154" s="3">
        <v>1.4791666666666667E-2</v>
      </c>
      <c r="L2154" s="1" t="s">
        <v>391</v>
      </c>
      <c r="M2154" s="1" t="s">
        <v>16</v>
      </c>
    </row>
    <row r="2155" spans="1:13" x14ac:dyDescent="0.3">
      <c r="A2155">
        <v>2154</v>
      </c>
      <c r="B2155" s="1" t="s">
        <v>10</v>
      </c>
      <c r="C2155" s="2">
        <v>43901.797222222223</v>
      </c>
      <c r="D2155" s="2"/>
      <c r="E2155" s="3">
        <v>1.3819444444444445E-2</v>
      </c>
      <c r="F2155" s="1" t="s">
        <v>13</v>
      </c>
      <c r="G2155" s="1" t="s">
        <v>2937</v>
      </c>
      <c r="H2155" s="1" t="str">
        <f>IF(ISNUMBER(SEARCH("Episode",ViewingActivityRaw[[#This Row],[Title]])),"SERIE","MOVIE")</f>
        <v>SERIE</v>
      </c>
      <c r="I2155" s="1" t="s">
        <v>13</v>
      </c>
      <c r="J2155" s="1" t="s">
        <v>14</v>
      </c>
      <c r="K2155" s="3">
        <v>1.3946759259259259E-2</v>
      </c>
      <c r="L2155" s="1" t="s">
        <v>1703</v>
      </c>
      <c r="M2155" s="1" t="s">
        <v>16</v>
      </c>
    </row>
    <row r="2156" spans="1:13" x14ac:dyDescent="0.3">
      <c r="A2156">
        <v>2155</v>
      </c>
      <c r="B2156" s="1" t="s">
        <v>10</v>
      </c>
      <c r="C2156" s="2">
        <v>43901.811111111114</v>
      </c>
      <c r="D2156" s="2"/>
      <c r="E2156" s="3">
        <v>1.462962962962963E-2</v>
      </c>
      <c r="F2156" s="1" t="s">
        <v>13</v>
      </c>
      <c r="G2156" s="1" t="s">
        <v>2936</v>
      </c>
      <c r="H2156" s="1" t="str">
        <f>IF(ISNUMBER(SEARCH("Episode",ViewingActivityRaw[[#This Row],[Title]])),"SERIE","MOVIE")</f>
        <v>SERIE</v>
      </c>
      <c r="I2156" s="1" t="s">
        <v>13</v>
      </c>
      <c r="J2156" s="1" t="s">
        <v>14</v>
      </c>
      <c r="K2156" s="3">
        <v>1.474537037037037E-2</v>
      </c>
      <c r="L2156" s="1" t="s">
        <v>1400</v>
      </c>
      <c r="M2156" s="1" t="s">
        <v>16</v>
      </c>
    </row>
    <row r="2157" spans="1:13" x14ac:dyDescent="0.3">
      <c r="A2157">
        <v>2156</v>
      </c>
      <c r="B2157" s="1" t="s">
        <v>10</v>
      </c>
      <c r="C2157" s="2">
        <v>43902.755555555559</v>
      </c>
      <c r="D2157" s="2"/>
      <c r="E2157" s="3">
        <v>1.494212962962963E-2</v>
      </c>
      <c r="F2157" s="1" t="s">
        <v>13</v>
      </c>
      <c r="G2157" s="1" t="s">
        <v>2929</v>
      </c>
      <c r="H2157" s="1" t="str">
        <f>IF(ISNUMBER(SEARCH("Episode",ViewingActivityRaw[[#This Row],[Title]])),"SERIE","MOVIE")</f>
        <v>SERIE</v>
      </c>
      <c r="I2157" s="1" t="s">
        <v>13</v>
      </c>
      <c r="J2157" s="1" t="s">
        <v>14</v>
      </c>
      <c r="K2157" s="3">
        <v>1.494212962962963E-2</v>
      </c>
      <c r="L2157" s="1" t="s">
        <v>311</v>
      </c>
      <c r="M2157" s="1" t="s">
        <v>16</v>
      </c>
    </row>
    <row r="2158" spans="1:13" x14ac:dyDescent="0.3">
      <c r="A2158">
        <v>2157</v>
      </c>
      <c r="B2158" s="1" t="s">
        <v>10</v>
      </c>
      <c r="C2158" s="2">
        <v>43902.770833333336</v>
      </c>
      <c r="D2158" s="2"/>
      <c r="E2158" s="3">
        <v>1.4687499999999999E-2</v>
      </c>
      <c r="F2158" s="1" t="s">
        <v>11</v>
      </c>
      <c r="G2158" s="1" t="s">
        <v>2928</v>
      </c>
      <c r="H2158" s="1" t="str">
        <f>IF(ISNUMBER(SEARCH("Episode",ViewingActivityRaw[[#This Row],[Title]])),"SERIE","MOVIE")</f>
        <v>SERIE</v>
      </c>
      <c r="I2158" s="1" t="s">
        <v>13</v>
      </c>
      <c r="J2158" s="1" t="s">
        <v>14</v>
      </c>
      <c r="K2158" s="3">
        <v>1.474537037037037E-2</v>
      </c>
      <c r="L2158" s="1" t="s">
        <v>1400</v>
      </c>
      <c r="M2158" s="1" t="s">
        <v>16</v>
      </c>
    </row>
    <row r="2159" spans="1:13" x14ac:dyDescent="0.3">
      <c r="A2159">
        <v>2158</v>
      </c>
      <c r="B2159" s="1" t="s">
        <v>10</v>
      </c>
      <c r="C2159" s="2">
        <v>43900.78125</v>
      </c>
      <c r="D2159" s="2"/>
      <c r="E2159" s="3">
        <v>1.462962962962963E-2</v>
      </c>
      <c r="F2159" s="1" t="s">
        <v>13</v>
      </c>
      <c r="G2159" s="1" t="s">
        <v>2950</v>
      </c>
      <c r="H2159" s="1" t="str">
        <f>IF(ISNUMBER(SEARCH("Episode",ViewingActivityRaw[[#This Row],[Title]])),"SERIE","MOVIE")</f>
        <v>SERIE</v>
      </c>
      <c r="I2159" s="1" t="s">
        <v>13</v>
      </c>
      <c r="J2159" s="1" t="s">
        <v>14</v>
      </c>
      <c r="K2159" s="3">
        <v>1.4733796296296297E-2</v>
      </c>
      <c r="L2159" s="1" t="s">
        <v>383</v>
      </c>
      <c r="M2159" s="1" t="s">
        <v>16</v>
      </c>
    </row>
    <row r="2160" spans="1:13" x14ac:dyDescent="0.3">
      <c r="A2160">
        <v>2159</v>
      </c>
      <c r="B2160" s="1" t="s">
        <v>10</v>
      </c>
      <c r="C2160" s="2">
        <v>43900.93472222222</v>
      </c>
      <c r="D2160" s="2"/>
      <c r="E2160" s="3">
        <v>1.4780092592592593E-2</v>
      </c>
      <c r="F2160" s="1" t="s">
        <v>11</v>
      </c>
      <c r="G2160" s="1" t="s">
        <v>2941</v>
      </c>
      <c r="H2160" s="1" t="str">
        <f>IF(ISNUMBER(SEARCH("Episode",ViewingActivityRaw[[#This Row],[Title]])),"SERIE","MOVIE")</f>
        <v>SERIE</v>
      </c>
      <c r="I2160" s="1" t="s">
        <v>13</v>
      </c>
      <c r="J2160" s="1" t="s">
        <v>14</v>
      </c>
      <c r="K2160" s="3">
        <v>1.4791666666666667E-2</v>
      </c>
      <c r="L2160" s="1" t="s">
        <v>391</v>
      </c>
      <c r="M2160" s="1" t="s">
        <v>16</v>
      </c>
    </row>
    <row r="2161" spans="1:13" x14ac:dyDescent="0.3">
      <c r="A2161">
        <v>2160</v>
      </c>
      <c r="B2161" s="1" t="s">
        <v>10</v>
      </c>
      <c r="C2161" s="2">
        <v>43900.886111111111</v>
      </c>
      <c r="D2161" s="2"/>
      <c r="E2161" s="3">
        <v>1.4675925925925926E-2</v>
      </c>
      <c r="F2161" s="1" t="s">
        <v>13</v>
      </c>
      <c r="G2161" s="1" t="s">
        <v>2944</v>
      </c>
      <c r="H2161" s="1" t="str">
        <f>IF(ISNUMBER(SEARCH("Episode",ViewingActivityRaw[[#This Row],[Title]])),"SERIE","MOVIE")</f>
        <v>SERIE</v>
      </c>
      <c r="I2161" s="1" t="s">
        <v>13</v>
      </c>
      <c r="J2161" s="1" t="s">
        <v>14</v>
      </c>
      <c r="K2161" s="3">
        <v>1.4780092592592593E-2</v>
      </c>
      <c r="L2161" s="1" t="s">
        <v>2926</v>
      </c>
      <c r="M2161" s="1" t="s">
        <v>16</v>
      </c>
    </row>
    <row r="2162" spans="1:13" x14ac:dyDescent="0.3">
      <c r="A2162">
        <v>2161</v>
      </c>
      <c r="B2162" s="1" t="s">
        <v>10</v>
      </c>
      <c r="C2162" s="2">
        <v>43900.813888888886</v>
      </c>
      <c r="D2162" s="2"/>
      <c r="E2162" s="3">
        <v>1.4618055555555556E-2</v>
      </c>
      <c r="F2162" s="1" t="s">
        <v>13</v>
      </c>
      <c r="G2162" s="1" t="s">
        <v>2948</v>
      </c>
      <c r="H2162" s="1" t="str">
        <f>IF(ISNUMBER(SEARCH("Episode",ViewingActivityRaw[[#This Row],[Title]])),"SERIE","MOVIE")</f>
        <v>SERIE</v>
      </c>
      <c r="I2162" s="1" t="s">
        <v>13</v>
      </c>
      <c r="J2162" s="1" t="s">
        <v>14</v>
      </c>
      <c r="K2162" s="3">
        <v>1.4733796296296297E-2</v>
      </c>
      <c r="L2162" s="1" t="s">
        <v>383</v>
      </c>
      <c r="M2162" s="1" t="s">
        <v>16</v>
      </c>
    </row>
    <row r="2163" spans="1:13" x14ac:dyDescent="0.3">
      <c r="A2163">
        <v>2162</v>
      </c>
      <c r="B2163" s="1" t="s">
        <v>10</v>
      </c>
      <c r="C2163" s="2">
        <v>43900.919444444444</v>
      </c>
      <c r="D2163" s="2"/>
      <c r="E2163" s="3">
        <v>1.480324074074074E-2</v>
      </c>
      <c r="F2163" s="1" t="s">
        <v>13</v>
      </c>
      <c r="G2163" s="1" t="s">
        <v>2942</v>
      </c>
      <c r="H2163" s="1" t="str">
        <f>IF(ISNUMBER(SEARCH("Episode",ViewingActivityRaw[[#This Row],[Title]])),"SERIE","MOVIE")</f>
        <v>SERIE</v>
      </c>
      <c r="I2163" s="1" t="s">
        <v>13</v>
      </c>
      <c r="J2163" s="1" t="s">
        <v>14</v>
      </c>
      <c r="K2163" s="3">
        <v>1.4953703703703703E-2</v>
      </c>
      <c r="L2163" s="1" t="s">
        <v>309</v>
      </c>
      <c r="M2163" s="1" t="s">
        <v>16</v>
      </c>
    </row>
    <row r="2164" spans="1:13" x14ac:dyDescent="0.3">
      <c r="A2164">
        <v>2163</v>
      </c>
      <c r="B2164" s="1" t="s">
        <v>10</v>
      </c>
      <c r="C2164" s="2">
        <v>43901.880555555559</v>
      </c>
      <c r="D2164" s="2"/>
      <c r="E2164" s="3">
        <v>1.4733796296296297E-2</v>
      </c>
      <c r="F2164" s="1" t="s">
        <v>13</v>
      </c>
      <c r="G2164" s="1" t="s">
        <v>2932</v>
      </c>
      <c r="H2164" s="1" t="str">
        <f>IF(ISNUMBER(SEARCH("Episode",ViewingActivityRaw[[#This Row],[Title]])),"SERIE","MOVIE")</f>
        <v>SERIE</v>
      </c>
      <c r="I2164" s="1" t="s">
        <v>13</v>
      </c>
      <c r="J2164" s="1" t="s">
        <v>14</v>
      </c>
      <c r="K2164" s="3">
        <v>1.4872685185185185E-2</v>
      </c>
      <c r="L2164" s="1" t="s">
        <v>373</v>
      </c>
      <c r="M2164" s="1" t="s">
        <v>16</v>
      </c>
    </row>
    <row r="2165" spans="1:13" x14ac:dyDescent="0.3">
      <c r="A2165">
        <v>2164</v>
      </c>
      <c r="B2165" s="1" t="s">
        <v>10</v>
      </c>
      <c r="C2165" s="2">
        <v>43903.834722222222</v>
      </c>
      <c r="D2165" s="2"/>
      <c r="E2165" s="3">
        <v>1.4918981481481481E-2</v>
      </c>
      <c r="F2165" s="1" t="s">
        <v>13</v>
      </c>
      <c r="G2165" s="1" t="s">
        <v>2910</v>
      </c>
      <c r="H2165" s="1" t="str">
        <f>IF(ISNUMBER(SEARCH("Episode",ViewingActivityRaw[[#This Row],[Title]])),"SERIE","MOVIE")</f>
        <v>SERIE</v>
      </c>
      <c r="I2165" s="1" t="s">
        <v>13</v>
      </c>
      <c r="J2165" s="1" t="s">
        <v>14</v>
      </c>
      <c r="K2165" s="3">
        <v>1.4999999999999999E-2</v>
      </c>
      <c r="L2165" s="1" t="s">
        <v>1282</v>
      </c>
      <c r="M2165" s="1" t="s">
        <v>16</v>
      </c>
    </row>
    <row r="2166" spans="1:13" x14ac:dyDescent="0.3">
      <c r="A2166">
        <v>2165</v>
      </c>
      <c r="B2166" s="1" t="s">
        <v>10</v>
      </c>
      <c r="C2166" s="2">
        <v>43903.790277777778</v>
      </c>
      <c r="D2166" s="2"/>
      <c r="E2166" s="3">
        <v>1.3888888888888888E-2</v>
      </c>
      <c r="F2166" s="1" t="s">
        <v>13</v>
      </c>
      <c r="G2166" s="1" t="s">
        <v>2913</v>
      </c>
      <c r="H2166" s="1" t="str">
        <f>IF(ISNUMBER(SEARCH("Episode",ViewingActivityRaw[[#This Row],[Title]])),"SERIE","MOVIE")</f>
        <v>SERIE</v>
      </c>
      <c r="I2166" s="1" t="s">
        <v>13</v>
      </c>
      <c r="J2166" s="1" t="s">
        <v>14</v>
      </c>
      <c r="K2166" s="3">
        <v>1.3912037037037037E-2</v>
      </c>
      <c r="L2166" s="1" t="s">
        <v>2914</v>
      </c>
      <c r="M2166" s="1" t="s">
        <v>16</v>
      </c>
    </row>
    <row r="2167" spans="1:13" x14ac:dyDescent="0.3">
      <c r="A2167">
        <v>2166</v>
      </c>
      <c r="B2167" s="1" t="s">
        <v>10</v>
      </c>
      <c r="C2167" s="2">
        <v>43902.786111111112</v>
      </c>
      <c r="D2167" s="2"/>
      <c r="E2167" s="3">
        <v>1.4687499999999999E-2</v>
      </c>
      <c r="F2167" s="1" t="s">
        <v>13</v>
      </c>
      <c r="G2167" s="1" t="s">
        <v>2927</v>
      </c>
      <c r="H2167" s="1" t="str">
        <f>IF(ISNUMBER(SEARCH("Episode",ViewingActivityRaw[[#This Row],[Title]])),"SERIE","MOVIE")</f>
        <v>SERIE</v>
      </c>
      <c r="I2167" s="1" t="s">
        <v>13</v>
      </c>
      <c r="J2167" s="1" t="s">
        <v>14</v>
      </c>
      <c r="K2167" s="3">
        <v>1.480324074074074E-2</v>
      </c>
      <c r="L2167" s="1" t="s">
        <v>419</v>
      </c>
      <c r="M2167" s="1" t="s">
        <v>16</v>
      </c>
    </row>
    <row r="2168" spans="1:13" x14ac:dyDescent="0.3">
      <c r="A2168">
        <v>2167</v>
      </c>
      <c r="B2168" s="1" t="s">
        <v>10</v>
      </c>
      <c r="C2168" s="2">
        <v>43903.694444444445</v>
      </c>
      <c r="D2168" s="2"/>
      <c r="E2168" s="3">
        <v>1.4675925925925926E-2</v>
      </c>
      <c r="F2168" s="1" t="s">
        <v>13</v>
      </c>
      <c r="G2168" s="1" t="s">
        <v>2918</v>
      </c>
      <c r="H2168" s="1" t="str">
        <f>IF(ISNUMBER(SEARCH("Episode",ViewingActivityRaw[[#This Row],[Title]])),"SERIE","MOVIE")</f>
        <v>SERIE</v>
      </c>
      <c r="I2168" s="1" t="s">
        <v>13</v>
      </c>
      <c r="J2168" s="1" t="s">
        <v>14</v>
      </c>
      <c r="K2168" s="3">
        <v>1.4791666666666667E-2</v>
      </c>
      <c r="L2168" s="1" t="s">
        <v>391</v>
      </c>
      <c r="M2168" s="1" t="s">
        <v>16</v>
      </c>
    </row>
    <row r="2169" spans="1:13" x14ac:dyDescent="0.3">
      <c r="A2169">
        <v>2168</v>
      </c>
      <c r="B2169" s="1" t="s">
        <v>10</v>
      </c>
      <c r="C2169" s="2">
        <v>43902.822222222225</v>
      </c>
      <c r="D2169" s="2"/>
      <c r="E2169" s="3">
        <v>1.4699074074074074E-2</v>
      </c>
      <c r="F2169" s="1" t="s">
        <v>13</v>
      </c>
      <c r="G2169" s="1" t="s">
        <v>2924</v>
      </c>
      <c r="H2169" s="1" t="str">
        <f>IF(ISNUMBER(SEARCH("Episode",ViewingActivityRaw[[#This Row],[Title]])),"SERIE","MOVIE")</f>
        <v>SERIE</v>
      </c>
      <c r="I2169" s="1" t="s">
        <v>13</v>
      </c>
      <c r="J2169" s="1" t="s">
        <v>14</v>
      </c>
      <c r="K2169" s="3">
        <v>1.480324074074074E-2</v>
      </c>
      <c r="L2169" s="1" t="s">
        <v>419</v>
      </c>
      <c r="M2169" s="1" t="s">
        <v>16</v>
      </c>
    </row>
    <row r="2170" spans="1:13" x14ac:dyDescent="0.3">
      <c r="A2170">
        <v>2169</v>
      </c>
      <c r="B2170" s="1" t="s">
        <v>10</v>
      </c>
      <c r="C2170" s="2">
        <v>43903.820138888892</v>
      </c>
      <c r="D2170" s="2"/>
      <c r="E2170" s="3">
        <v>1.4687499999999999E-2</v>
      </c>
      <c r="F2170" s="1" t="s">
        <v>13</v>
      </c>
      <c r="G2170" s="1" t="s">
        <v>2911</v>
      </c>
      <c r="H2170" s="1" t="str">
        <f>IF(ISNUMBER(SEARCH("Episode",ViewingActivityRaw[[#This Row],[Title]])),"SERIE","MOVIE")</f>
        <v>SERIE</v>
      </c>
      <c r="I2170" s="1" t="s">
        <v>13</v>
      </c>
      <c r="J2170" s="1" t="s">
        <v>14</v>
      </c>
      <c r="K2170" s="3">
        <v>1.480324074074074E-2</v>
      </c>
      <c r="L2170" s="1" t="s">
        <v>419</v>
      </c>
      <c r="M2170" s="1" t="s">
        <v>16</v>
      </c>
    </row>
    <row r="2171" spans="1:13" x14ac:dyDescent="0.3">
      <c r="A2171">
        <v>2170</v>
      </c>
      <c r="B2171" s="1" t="s">
        <v>10</v>
      </c>
      <c r="C2171" s="2">
        <v>43903.804166666669</v>
      </c>
      <c r="D2171" s="2"/>
      <c r="E2171" s="3">
        <v>1.4675925925925926E-2</v>
      </c>
      <c r="F2171" s="1" t="s">
        <v>13</v>
      </c>
      <c r="G2171" s="1" t="s">
        <v>2912</v>
      </c>
      <c r="H2171" s="1" t="str">
        <f>IF(ISNUMBER(SEARCH("Episode",ViewingActivityRaw[[#This Row],[Title]])),"SERIE","MOVIE")</f>
        <v>SERIE</v>
      </c>
      <c r="I2171" s="1" t="s">
        <v>13</v>
      </c>
      <c r="J2171" s="1" t="s">
        <v>14</v>
      </c>
      <c r="K2171" s="3">
        <v>1.4791666666666667E-2</v>
      </c>
      <c r="L2171" s="1" t="s">
        <v>391</v>
      </c>
      <c r="M2171" s="1" t="s">
        <v>16</v>
      </c>
    </row>
    <row r="2172" spans="1:13" x14ac:dyDescent="0.3">
      <c r="A2172">
        <v>2171</v>
      </c>
      <c r="B2172" s="1" t="s">
        <v>10</v>
      </c>
      <c r="C2172" s="2">
        <v>43904.51458333333</v>
      </c>
      <c r="D2172" s="2"/>
      <c r="E2172" s="3">
        <v>1.4490740740740742E-2</v>
      </c>
      <c r="F2172" s="1" t="s">
        <v>13</v>
      </c>
      <c r="G2172" s="1" t="s">
        <v>2904</v>
      </c>
      <c r="H2172" s="1" t="str">
        <f>IF(ISNUMBER(SEARCH("Episode",ViewingActivityRaw[[#This Row],[Title]])),"SERIE","MOVIE")</f>
        <v>SERIE</v>
      </c>
      <c r="I2172" s="1" t="s">
        <v>13</v>
      </c>
      <c r="J2172" s="1" t="s">
        <v>480</v>
      </c>
      <c r="K2172" s="3">
        <v>1.4490740740740742E-2</v>
      </c>
      <c r="L2172" s="1" t="s">
        <v>2905</v>
      </c>
      <c r="M2172" s="1" t="s">
        <v>16</v>
      </c>
    </row>
    <row r="2173" spans="1:13" x14ac:dyDescent="0.3">
      <c r="A2173">
        <v>2172</v>
      </c>
      <c r="B2173" s="1" t="s">
        <v>10</v>
      </c>
      <c r="C2173" s="2">
        <v>43904.702777777777</v>
      </c>
      <c r="D2173" s="2"/>
      <c r="E2173" s="3">
        <v>1.4664351851851852E-2</v>
      </c>
      <c r="F2173" s="1" t="s">
        <v>13</v>
      </c>
      <c r="G2173" s="1" t="s">
        <v>2901</v>
      </c>
      <c r="H2173" s="1" t="str">
        <f>IF(ISNUMBER(SEARCH("Episode",ViewingActivityRaw[[#This Row],[Title]])),"SERIE","MOVIE")</f>
        <v>SERIE</v>
      </c>
      <c r="I2173" s="1" t="s">
        <v>13</v>
      </c>
      <c r="J2173" s="1" t="s">
        <v>14</v>
      </c>
      <c r="K2173" s="3">
        <v>1.4791666666666667E-2</v>
      </c>
      <c r="L2173" s="1" t="s">
        <v>391</v>
      </c>
      <c r="M2173" s="1" t="s">
        <v>16</v>
      </c>
    </row>
    <row r="2174" spans="1:13" x14ac:dyDescent="0.3">
      <c r="A2174">
        <v>2173</v>
      </c>
      <c r="B2174" s="1" t="s">
        <v>10</v>
      </c>
      <c r="C2174" s="2">
        <v>43904.6875</v>
      </c>
      <c r="D2174" s="2"/>
      <c r="E2174" s="3">
        <v>1.4652777777777778E-2</v>
      </c>
      <c r="F2174" s="1" t="s">
        <v>13</v>
      </c>
      <c r="G2174" s="1" t="s">
        <v>2902</v>
      </c>
      <c r="H2174" s="1" t="str">
        <f>IF(ISNUMBER(SEARCH("Episode",ViewingActivityRaw[[#This Row],[Title]])),"SERIE","MOVIE")</f>
        <v>SERIE</v>
      </c>
      <c r="I2174" s="1" t="s">
        <v>13</v>
      </c>
      <c r="J2174" s="1" t="s">
        <v>14</v>
      </c>
      <c r="K2174" s="3">
        <v>1.4768518518518519E-2</v>
      </c>
      <c r="L2174" s="1" t="s">
        <v>421</v>
      </c>
      <c r="M2174" s="1" t="s">
        <v>16</v>
      </c>
    </row>
    <row r="2175" spans="1:13" x14ac:dyDescent="0.3">
      <c r="A2175">
        <v>2174</v>
      </c>
      <c r="B2175" s="1" t="s">
        <v>10</v>
      </c>
      <c r="C2175" s="2">
        <v>43902.870138888888</v>
      </c>
      <c r="D2175" s="2"/>
      <c r="E2175" s="3">
        <v>1.4687499999999999E-2</v>
      </c>
      <c r="F2175" s="1" t="s">
        <v>13</v>
      </c>
      <c r="G2175" s="1" t="s">
        <v>2921</v>
      </c>
      <c r="H2175" s="1" t="str">
        <f>IF(ISNUMBER(SEARCH("Episode",ViewingActivityRaw[[#This Row],[Title]])),"SERIE","MOVIE")</f>
        <v>SERIE</v>
      </c>
      <c r="I2175" s="1" t="s">
        <v>13</v>
      </c>
      <c r="J2175" s="1" t="s">
        <v>14</v>
      </c>
      <c r="K2175" s="3">
        <v>1.480324074074074E-2</v>
      </c>
      <c r="L2175" s="1" t="s">
        <v>419</v>
      </c>
      <c r="M2175" s="1" t="s">
        <v>16</v>
      </c>
    </row>
    <row r="2176" spans="1:13" x14ac:dyDescent="0.3">
      <c r="A2176">
        <v>2175</v>
      </c>
      <c r="B2176" s="1" t="s">
        <v>10</v>
      </c>
      <c r="C2176" s="2">
        <v>43903.849305555559</v>
      </c>
      <c r="D2176" s="2"/>
      <c r="E2176" s="3">
        <v>1.4884259259259259E-2</v>
      </c>
      <c r="F2176" s="1" t="s">
        <v>11</v>
      </c>
      <c r="G2176" s="1" t="s">
        <v>2909</v>
      </c>
      <c r="H2176" s="1" t="str">
        <f>IF(ISNUMBER(SEARCH("Episode",ViewingActivityRaw[[#This Row],[Title]])),"SERIE","MOVIE")</f>
        <v>SERIE</v>
      </c>
      <c r="I2176" s="1" t="s">
        <v>13</v>
      </c>
      <c r="J2176" s="1" t="s">
        <v>14</v>
      </c>
      <c r="K2176" s="3">
        <v>1.4999999999999999E-2</v>
      </c>
      <c r="L2176" s="1" t="s">
        <v>1282</v>
      </c>
      <c r="M2176" s="1" t="s">
        <v>16</v>
      </c>
    </row>
    <row r="2177" spans="1:13" x14ac:dyDescent="0.3">
      <c r="A2177">
        <v>2176</v>
      </c>
      <c r="B2177" s="1" t="s">
        <v>10</v>
      </c>
      <c r="C2177" s="2">
        <v>43902.852083333331</v>
      </c>
      <c r="D2177" s="2"/>
      <c r="E2177" s="3">
        <v>1.4687499999999999E-2</v>
      </c>
      <c r="F2177" s="1" t="s">
        <v>13</v>
      </c>
      <c r="G2177" s="1" t="s">
        <v>2922</v>
      </c>
      <c r="H2177" s="1" t="str">
        <f>IF(ISNUMBER(SEARCH("Episode",ViewingActivityRaw[[#This Row],[Title]])),"SERIE","MOVIE")</f>
        <v>SERIE</v>
      </c>
      <c r="I2177" s="1" t="s">
        <v>13</v>
      </c>
      <c r="J2177" s="1" t="s">
        <v>14</v>
      </c>
      <c r="K2177" s="3">
        <v>1.480324074074074E-2</v>
      </c>
      <c r="L2177" s="1" t="s">
        <v>419</v>
      </c>
      <c r="M2177" s="1" t="s">
        <v>16</v>
      </c>
    </row>
    <row r="2178" spans="1:13" x14ac:dyDescent="0.3">
      <c r="A2178">
        <v>2177</v>
      </c>
      <c r="B2178" s="1" t="s">
        <v>10</v>
      </c>
      <c r="C2178" s="2">
        <v>43904.681944444441</v>
      </c>
      <c r="D2178" s="2"/>
      <c r="E2178" s="3">
        <v>5.6365740740740742E-3</v>
      </c>
      <c r="F2178" s="1" t="s">
        <v>13</v>
      </c>
      <c r="G2178" s="1" t="s">
        <v>2903</v>
      </c>
      <c r="H2178" s="1" t="str">
        <f>IF(ISNUMBER(SEARCH("Episode",ViewingActivityRaw[[#This Row],[Title]])),"SERIE","MOVIE")</f>
        <v>SERIE</v>
      </c>
      <c r="I2178" s="1" t="s">
        <v>13</v>
      </c>
      <c r="J2178" s="1" t="s">
        <v>14</v>
      </c>
      <c r="K2178" s="3">
        <v>1.4791666666666667E-2</v>
      </c>
      <c r="L2178" s="1" t="s">
        <v>391</v>
      </c>
      <c r="M2178" s="1" t="s">
        <v>16</v>
      </c>
    </row>
    <row r="2179" spans="1:13" x14ac:dyDescent="0.3">
      <c r="A2179">
        <v>2178</v>
      </c>
      <c r="B2179" s="1" t="s">
        <v>10</v>
      </c>
      <c r="C2179" s="2">
        <v>43903.725694444445</v>
      </c>
      <c r="D2179" s="2"/>
      <c r="E2179" s="3">
        <v>1.4780092592592593E-2</v>
      </c>
      <c r="F2179" s="1" t="s">
        <v>13</v>
      </c>
      <c r="G2179" s="1" t="s">
        <v>2916</v>
      </c>
      <c r="H2179" s="1" t="str">
        <f>IF(ISNUMBER(SEARCH("Episode",ViewingActivityRaw[[#This Row],[Title]])),"SERIE","MOVIE")</f>
        <v>SERIE</v>
      </c>
      <c r="I2179" s="1" t="s">
        <v>13</v>
      </c>
      <c r="J2179" s="1" t="s">
        <v>14</v>
      </c>
      <c r="K2179" s="3">
        <v>1.4791666666666667E-2</v>
      </c>
      <c r="L2179" s="1" t="s">
        <v>391</v>
      </c>
      <c r="M2179" s="1" t="s">
        <v>16</v>
      </c>
    </row>
    <row r="2180" spans="1:13" x14ac:dyDescent="0.3">
      <c r="A2180">
        <v>2179</v>
      </c>
      <c r="B2180" s="1" t="s">
        <v>10</v>
      </c>
      <c r="C2180" s="2">
        <v>43903.779861111114</v>
      </c>
      <c r="D2180" s="2"/>
      <c r="E2180" s="3">
        <v>1.0034722222222223E-2</v>
      </c>
      <c r="F2180" s="1" t="s">
        <v>13</v>
      </c>
      <c r="G2180" s="1" t="s">
        <v>2915</v>
      </c>
      <c r="H2180" s="1" t="str">
        <f>IF(ISNUMBER(SEARCH("Episode",ViewingActivityRaw[[#This Row],[Title]])),"SERIE","MOVIE")</f>
        <v>SERIE</v>
      </c>
      <c r="I2180" s="1" t="s">
        <v>13</v>
      </c>
      <c r="J2180" s="1" t="s">
        <v>14</v>
      </c>
      <c r="K2180" s="3">
        <v>1.4791666666666667E-2</v>
      </c>
      <c r="L2180" s="1" t="s">
        <v>391</v>
      </c>
      <c r="M2180" s="1" t="s">
        <v>16</v>
      </c>
    </row>
    <row r="2181" spans="1:13" x14ac:dyDescent="0.3">
      <c r="A2181">
        <v>2180</v>
      </c>
      <c r="B2181" s="1" t="s">
        <v>10</v>
      </c>
      <c r="C2181" s="2">
        <v>43903.897222222222</v>
      </c>
      <c r="D2181" s="2"/>
      <c r="E2181" s="3">
        <v>1.4710648148148148E-2</v>
      </c>
      <c r="F2181" s="1" t="s">
        <v>13</v>
      </c>
      <c r="G2181" s="1" t="s">
        <v>2907</v>
      </c>
      <c r="H2181" s="1" t="str">
        <f>IF(ISNUMBER(SEARCH("Episode",ViewingActivityRaw[[#This Row],[Title]])),"SERIE","MOVIE")</f>
        <v>SERIE</v>
      </c>
      <c r="I2181" s="1" t="s">
        <v>13</v>
      </c>
      <c r="J2181" s="1" t="s">
        <v>14</v>
      </c>
      <c r="K2181" s="3">
        <v>1.4826388888888889E-2</v>
      </c>
      <c r="L2181" s="1" t="s">
        <v>430</v>
      </c>
      <c r="M2181" s="1" t="s">
        <v>16</v>
      </c>
    </row>
    <row r="2182" spans="1:13" x14ac:dyDescent="0.3">
      <c r="A2182">
        <v>2181</v>
      </c>
      <c r="B2182" s="1" t="s">
        <v>10</v>
      </c>
      <c r="C2182" s="2">
        <v>43903.711111111108</v>
      </c>
      <c r="D2182" s="2"/>
      <c r="E2182" s="3">
        <v>1.4791666666666667E-2</v>
      </c>
      <c r="F2182" s="1" t="s">
        <v>13</v>
      </c>
      <c r="G2182" s="1" t="s">
        <v>2917</v>
      </c>
      <c r="H2182" s="1" t="str">
        <f>IF(ISNUMBER(SEARCH("Episode",ViewingActivityRaw[[#This Row],[Title]])),"SERIE","MOVIE")</f>
        <v>SERIE</v>
      </c>
      <c r="I2182" s="1" t="s">
        <v>13</v>
      </c>
      <c r="J2182" s="1" t="s">
        <v>14</v>
      </c>
      <c r="K2182" s="3">
        <v>1.4814814814814815E-2</v>
      </c>
      <c r="L2182" s="1" t="s">
        <v>428</v>
      </c>
      <c r="M2182" s="1" t="s">
        <v>16</v>
      </c>
    </row>
    <row r="2183" spans="1:13" x14ac:dyDescent="0.3">
      <c r="A2183">
        <v>2182</v>
      </c>
      <c r="B2183" s="1" t="s">
        <v>10</v>
      </c>
      <c r="C2183" s="2">
        <v>43902.800694444442</v>
      </c>
      <c r="D2183" s="2"/>
      <c r="E2183" s="3">
        <v>1.4664351851851852E-2</v>
      </c>
      <c r="F2183" s="1" t="s">
        <v>13</v>
      </c>
      <c r="G2183" s="1" t="s">
        <v>2925</v>
      </c>
      <c r="H2183" s="1" t="str">
        <f>IF(ISNUMBER(SEARCH("Episode",ViewingActivityRaw[[#This Row],[Title]])),"SERIE","MOVIE")</f>
        <v>SERIE</v>
      </c>
      <c r="I2183" s="1" t="s">
        <v>13</v>
      </c>
      <c r="J2183" s="1" t="s">
        <v>14</v>
      </c>
      <c r="K2183" s="3">
        <v>1.4780092592592593E-2</v>
      </c>
      <c r="L2183" s="1" t="s">
        <v>2926</v>
      </c>
      <c r="M2183" s="1" t="s">
        <v>16</v>
      </c>
    </row>
    <row r="2184" spans="1:13" x14ac:dyDescent="0.3">
      <c r="A2184">
        <v>2183</v>
      </c>
      <c r="B2184" s="1" t="s">
        <v>10</v>
      </c>
      <c r="C2184" s="2">
        <v>43902.884722222225</v>
      </c>
      <c r="D2184" s="2"/>
      <c r="E2184" s="3">
        <v>1.4780092592592593E-2</v>
      </c>
      <c r="F2184" s="1" t="s">
        <v>13</v>
      </c>
      <c r="G2184" s="1" t="s">
        <v>2920</v>
      </c>
      <c r="H2184" s="1" t="str">
        <f>IF(ISNUMBER(SEARCH("Episode",ViewingActivityRaw[[#This Row],[Title]])),"SERIE","MOVIE")</f>
        <v>SERIE</v>
      </c>
      <c r="I2184" s="1" t="s">
        <v>13</v>
      </c>
      <c r="J2184" s="1" t="s">
        <v>14</v>
      </c>
      <c r="K2184" s="3">
        <v>1.4895833333333334E-2</v>
      </c>
      <c r="L2184" s="1" t="s">
        <v>358</v>
      </c>
      <c r="M2184" s="1" t="s">
        <v>16</v>
      </c>
    </row>
    <row r="2185" spans="1:13" x14ac:dyDescent="0.3">
      <c r="A2185">
        <v>2184</v>
      </c>
      <c r="B2185" s="1" t="s">
        <v>10</v>
      </c>
      <c r="C2185" s="2">
        <v>43903.911805555559</v>
      </c>
      <c r="D2185" s="2"/>
      <c r="E2185" s="3">
        <v>1.4606481481481481E-2</v>
      </c>
      <c r="F2185" s="1" t="s">
        <v>13</v>
      </c>
      <c r="G2185" s="1" t="s">
        <v>2906</v>
      </c>
      <c r="H2185" s="1" t="str">
        <f>IF(ISNUMBER(SEARCH("Episode",ViewingActivityRaw[[#This Row],[Title]])),"SERIE","MOVIE")</f>
        <v>SERIE</v>
      </c>
      <c r="I2185" s="1" t="s">
        <v>13</v>
      </c>
      <c r="J2185" s="1" t="s">
        <v>14</v>
      </c>
      <c r="K2185" s="3">
        <v>1.4722222222222222E-2</v>
      </c>
      <c r="L2185" s="1" t="s">
        <v>379</v>
      </c>
      <c r="M2185" s="1" t="s">
        <v>16</v>
      </c>
    </row>
    <row r="2186" spans="1:13" x14ac:dyDescent="0.3">
      <c r="A2186">
        <v>2185</v>
      </c>
      <c r="B2186" s="1" t="s">
        <v>10</v>
      </c>
      <c r="C2186" s="2">
        <v>43903.521527777775</v>
      </c>
      <c r="D2186" s="2"/>
      <c r="E2186" s="3">
        <v>1.4710648148148148E-2</v>
      </c>
      <c r="F2186" s="1" t="s">
        <v>13</v>
      </c>
      <c r="G2186" s="1" t="s">
        <v>2919</v>
      </c>
      <c r="H2186" s="1" t="str">
        <f>IF(ISNUMBER(SEARCH("Episode",ViewingActivityRaw[[#This Row],[Title]])),"SERIE","MOVIE")</f>
        <v>SERIE</v>
      </c>
      <c r="I2186" s="1" t="s">
        <v>13</v>
      </c>
      <c r="J2186" s="1" t="s">
        <v>14</v>
      </c>
      <c r="K2186" s="3">
        <v>1.4814814814814815E-2</v>
      </c>
      <c r="L2186" s="1" t="s">
        <v>428</v>
      </c>
      <c r="M2186" s="1" t="s">
        <v>16</v>
      </c>
    </row>
    <row r="2187" spans="1:13" x14ac:dyDescent="0.3">
      <c r="A2187">
        <v>2186</v>
      </c>
      <c r="B2187" s="1" t="s">
        <v>10</v>
      </c>
      <c r="C2187" s="2">
        <v>43903.864583333336</v>
      </c>
      <c r="D2187" s="2"/>
      <c r="E2187" s="3">
        <v>1.462962962962963E-2</v>
      </c>
      <c r="F2187" s="1" t="s">
        <v>11</v>
      </c>
      <c r="G2187" s="1" t="s">
        <v>2908</v>
      </c>
      <c r="H2187" s="1" t="str">
        <f>IF(ISNUMBER(SEARCH("Episode",ViewingActivityRaw[[#This Row],[Title]])),"SERIE","MOVIE")</f>
        <v>SERIE</v>
      </c>
      <c r="I2187" s="1" t="s">
        <v>13</v>
      </c>
      <c r="J2187" s="1" t="s">
        <v>14</v>
      </c>
      <c r="K2187" s="3">
        <v>1.4733796296296297E-2</v>
      </c>
      <c r="L2187" s="1" t="s">
        <v>383</v>
      </c>
      <c r="M2187" s="1" t="s">
        <v>16</v>
      </c>
    </row>
    <row r="2188" spans="1:13" x14ac:dyDescent="0.3">
      <c r="A2188">
        <v>2187</v>
      </c>
      <c r="B2188" s="1" t="s">
        <v>10</v>
      </c>
      <c r="C2188" s="2">
        <v>43902.837500000001</v>
      </c>
      <c r="D2188" s="2"/>
      <c r="E2188" s="3">
        <v>1.4733796296296297E-2</v>
      </c>
      <c r="F2188" s="1" t="s">
        <v>13</v>
      </c>
      <c r="G2188" s="1" t="s">
        <v>2923</v>
      </c>
      <c r="H2188" s="1" t="str">
        <f>IF(ISNUMBER(SEARCH("Episode",ViewingActivityRaw[[#This Row],[Title]])),"SERIE","MOVIE")</f>
        <v>SERIE</v>
      </c>
      <c r="I2188" s="1" t="s">
        <v>13</v>
      </c>
      <c r="J2188" s="1" t="s">
        <v>14</v>
      </c>
      <c r="K2188" s="3">
        <v>1.4849537037037038E-2</v>
      </c>
      <c r="L2188" s="1" t="s">
        <v>447</v>
      </c>
      <c r="M2188" s="1" t="s">
        <v>16</v>
      </c>
    </row>
    <row r="2189" spans="1:13" x14ac:dyDescent="0.3">
      <c r="A2189">
        <v>2188</v>
      </c>
      <c r="B2189" s="1" t="s">
        <v>10</v>
      </c>
      <c r="C2189" s="2">
        <v>43904.909722222219</v>
      </c>
      <c r="D2189" s="2"/>
      <c r="E2189" s="3">
        <v>1.4618055555555556E-2</v>
      </c>
      <c r="F2189" s="1" t="s">
        <v>13</v>
      </c>
      <c r="G2189" s="1" t="s">
        <v>2887</v>
      </c>
      <c r="H2189" s="1" t="str">
        <f>IF(ISNUMBER(SEARCH("Episode",ViewingActivityRaw[[#This Row],[Title]])),"SERIE","MOVIE")</f>
        <v>SERIE</v>
      </c>
      <c r="I2189" s="1" t="s">
        <v>13</v>
      </c>
      <c r="J2189" s="1" t="s">
        <v>14</v>
      </c>
      <c r="K2189" s="3">
        <v>1.462962962962963E-2</v>
      </c>
      <c r="L2189" s="1" t="s">
        <v>1365</v>
      </c>
      <c r="M2189" s="1" t="s">
        <v>16</v>
      </c>
    </row>
    <row r="2190" spans="1:13" x14ac:dyDescent="0.3">
      <c r="A2190">
        <v>2189</v>
      </c>
      <c r="B2190" s="1" t="s">
        <v>10</v>
      </c>
      <c r="C2190" s="2">
        <v>43904.879166666666</v>
      </c>
      <c r="D2190" s="2"/>
      <c r="E2190" s="3">
        <v>1.462962962962963E-2</v>
      </c>
      <c r="F2190" s="1" t="s">
        <v>13</v>
      </c>
      <c r="G2190" s="1" t="s">
        <v>2889</v>
      </c>
      <c r="H2190" s="1" t="str">
        <f>IF(ISNUMBER(SEARCH("Episode",ViewingActivityRaw[[#This Row],[Title]])),"SERIE","MOVIE")</f>
        <v>SERIE</v>
      </c>
      <c r="I2190" s="1" t="s">
        <v>13</v>
      </c>
      <c r="J2190" s="1" t="s">
        <v>14</v>
      </c>
      <c r="K2190" s="3">
        <v>1.462962962962963E-2</v>
      </c>
      <c r="L2190" s="1" t="s">
        <v>1365</v>
      </c>
      <c r="M2190" s="1" t="s">
        <v>16</v>
      </c>
    </row>
    <row r="2191" spans="1:13" x14ac:dyDescent="0.3">
      <c r="A2191">
        <v>2190</v>
      </c>
      <c r="B2191" s="1" t="s">
        <v>10</v>
      </c>
      <c r="C2191" s="2">
        <v>43904.732638888891</v>
      </c>
      <c r="D2191" s="2"/>
      <c r="E2191" s="3">
        <v>1.4201388888888888E-2</v>
      </c>
      <c r="F2191" s="1" t="s">
        <v>13</v>
      </c>
      <c r="G2191" s="1" t="s">
        <v>2899</v>
      </c>
      <c r="H2191" s="1" t="str">
        <f>IF(ISNUMBER(SEARCH("Episode",ViewingActivityRaw[[#This Row],[Title]])),"SERIE","MOVIE")</f>
        <v>SERIE</v>
      </c>
      <c r="I2191" s="1" t="s">
        <v>13</v>
      </c>
      <c r="J2191" s="1" t="s">
        <v>14</v>
      </c>
      <c r="K2191" s="3">
        <v>1.4270833333333333E-2</v>
      </c>
      <c r="L2191" s="1" t="s">
        <v>1757</v>
      </c>
      <c r="M2191" s="1" t="s">
        <v>16</v>
      </c>
    </row>
    <row r="2192" spans="1:13" x14ac:dyDescent="0.3">
      <c r="A2192">
        <v>2191</v>
      </c>
      <c r="B2192" s="1" t="s">
        <v>10</v>
      </c>
      <c r="C2192" s="2">
        <v>43905.622916666667</v>
      </c>
      <c r="D2192" s="2"/>
      <c r="E2192" s="3">
        <v>1.4664351851851852E-2</v>
      </c>
      <c r="F2192" s="1" t="s">
        <v>13</v>
      </c>
      <c r="G2192" s="1" t="s">
        <v>2879</v>
      </c>
      <c r="H2192" s="1" t="str">
        <f>IF(ISNUMBER(SEARCH("Episode",ViewingActivityRaw[[#This Row],[Title]])),"SERIE","MOVIE")</f>
        <v>SERIE</v>
      </c>
      <c r="I2192" s="1" t="s">
        <v>13</v>
      </c>
      <c r="J2192" s="1" t="s">
        <v>14</v>
      </c>
      <c r="K2192" s="3">
        <v>1.4722222222222222E-2</v>
      </c>
      <c r="L2192" s="1" t="s">
        <v>379</v>
      </c>
      <c r="M2192" s="1" t="s">
        <v>16</v>
      </c>
    </row>
    <row r="2193" spans="1:13" x14ac:dyDescent="0.3">
      <c r="A2193">
        <v>2192</v>
      </c>
      <c r="B2193" s="1" t="s">
        <v>10</v>
      </c>
      <c r="C2193" s="2">
        <v>43905.637499999997</v>
      </c>
      <c r="D2193" s="2"/>
      <c r="E2193" s="3">
        <v>1.4618055555555556E-2</v>
      </c>
      <c r="F2193" s="1" t="s">
        <v>13</v>
      </c>
      <c r="G2193" s="1" t="s">
        <v>2878</v>
      </c>
      <c r="H2193" s="1" t="str">
        <f>IF(ISNUMBER(SEARCH("Episode",ViewingActivityRaw[[#This Row],[Title]])),"SERIE","MOVIE")</f>
        <v>SERIE</v>
      </c>
      <c r="I2193" s="1" t="s">
        <v>13</v>
      </c>
      <c r="J2193" s="1" t="s">
        <v>14</v>
      </c>
      <c r="K2193" s="3">
        <v>1.4733796296296297E-2</v>
      </c>
      <c r="L2193" s="1" t="s">
        <v>383</v>
      </c>
      <c r="M2193" s="1" t="s">
        <v>16</v>
      </c>
    </row>
    <row r="2194" spans="1:13" x14ac:dyDescent="0.3">
      <c r="A2194">
        <v>2193</v>
      </c>
      <c r="B2194" s="1" t="s">
        <v>10</v>
      </c>
      <c r="C2194" s="2">
        <v>43905.560416666667</v>
      </c>
      <c r="D2194" s="2"/>
      <c r="E2194" s="3">
        <v>1.5428240740740741E-2</v>
      </c>
      <c r="F2194" s="1" t="s">
        <v>13</v>
      </c>
      <c r="G2194" s="1" t="s">
        <v>2883</v>
      </c>
      <c r="H2194" s="1" t="str">
        <f>IF(ISNUMBER(SEARCH("Episode",ViewingActivityRaw[[#This Row],[Title]])),"SERIE","MOVIE")</f>
        <v>SERIE</v>
      </c>
      <c r="I2194" s="1" t="s">
        <v>13</v>
      </c>
      <c r="J2194" s="1" t="s">
        <v>480</v>
      </c>
      <c r="K2194" s="3">
        <v>1.5439814814814814E-2</v>
      </c>
      <c r="L2194" s="1" t="s">
        <v>2884</v>
      </c>
      <c r="M2194" s="1" t="s">
        <v>16</v>
      </c>
    </row>
    <row r="2195" spans="1:13" x14ac:dyDescent="0.3">
      <c r="A2195">
        <v>2194</v>
      </c>
      <c r="B2195" s="1" t="s">
        <v>10</v>
      </c>
      <c r="C2195" s="2">
        <v>43904.798611111109</v>
      </c>
      <c r="D2195" s="2"/>
      <c r="E2195" s="3">
        <v>1.4583333333333334E-2</v>
      </c>
      <c r="F2195" s="1" t="s">
        <v>13</v>
      </c>
      <c r="G2195" s="1" t="s">
        <v>2894</v>
      </c>
      <c r="H2195" s="1" t="str">
        <f>IF(ISNUMBER(SEARCH("Episode",ViewingActivityRaw[[#This Row],[Title]])),"SERIE","MOVIE")</f>
        <v>SERIE</v>
      </c>
      <c r="I2195" s="1" t="s">
        <v>13</v>
      </c>
      <c r="J2195" s="1" t="s">
        <v>14</v>
      </c>
      <c r="K2195" s="3">
        <v>1.4687499999999999E-2</v>
      </c>
      <c r="L2195" s="1" t="s">
        <v>2895</v>
      </c>
      <c r="M2195" s="1" t="s">
        <v>16</v>
      </c>
    </row>
    <row r="2196" spans="1:13" x14ac:dyDescent="0.3">
      <c r="A2196">
        <v>2195</v>
      </c>
      <c r="B2196" s="1" t="s">
        <v>10</v>
      </c>
      <c r="C2196" s="2">
        <v>43905.668055555558</v>
      </c>
      <c r="D2196" s="2"/>
      <c r="E2196" s="3">
        <v>1.4618055555555556E-2</v>
      </c>
      <c r="F2196" s="1" t="s">
        <v>13</v>
      </c>
      <c r="G2196" s="1" t="s">
        <v>2875</v>
      </c>
      <c r="H2196" s="1" t="str">
        <f>IF(ISNUMBER(SEARCH("Episode",ViewingActivityRaw[[#This Row],[Title]])),"SERIE","MOVIE")</f>
        <v>SERIE</v>
      </c>
      <c r="I2196" s="1" t="s">
        <v>13</v>
      </c>
      <c r="J2196" s="1" t="s">
        <v>14</v>
      </c>
      <c r="K2196" s="3">
        <v>1.4733796296296297E-2</v>
      </c>
      <c r="L2196" s="1" t="s">
        <v>383</v>
      </c>
      <c r="M2196" s="1" t="s">
        <v>16</v>
      </c>
    </row>
    <row r="2197" spans="1:13" x14ac:dyDescent="0.3">
      <c r="A2197">
        <v>2196</v>
      </c>
      <c r="B2197" s="1" t="s">
        <v>10</v>
      </c>
      <c r="C2197" s="2">
        <v>43905.682638888888</v>
      </c>
      <c r="D2197" s="2"/>
      <c r="E2197" s="3">
        <v>1.4664351851851852E-2</v>
      </c>
      <c r="F2197" s="1" t="s">
        <v>13</v>
      </c>
      <c r="G2197" s="1" t="s">
        <v>2874</v>
      </c>
      <c r="H2197" s="1" t="str">
        <f>IF(ISNUMBER(SEARCH("Episode",ViewingActivityRaw[[#This Row],[Title]])),"SERIE","MOVIE")</f>
        <v>SERIE</v>
      </c>
      <c r="I2197" s="1" t="s">
        <v>13</v>
      </c>
      <c r="J2197" s="1" t="s">
        <v>14</v>
      </c>
      <c r="K2197" s="3">
        <v>1.4826388888888889E-2</v>
      </c>
      <c r="L2197" s="1" t="s">
        <v>430</v>
      </c>
      <c r="M2197" s="1" t="s">
        <v>16</v>
      </c>
    </row>
    <row r="2198" spans="1:13" x14ac:dyDescent="0.3">
      <c r="A2198">
        <v>2197</v>
      </c>
      <c r="B2198" s="1" t="s">
        <v>10</v>
      </c>
      <c r="C2198" s="2">
        <v>43904.74722222222</v>
      </c>
      <c r="D2198" s="2"/>
      <c r="E2198" s="3">
        <v>1.4652777777777778E-2</v>
      </c>
      <c r="F2198" s="1" t="s">
        <v>13</v>
      </c>
      <c r="G2198" s="1" t="s">
        <v>2898</v>
      </c>
      <c r="H2198" s="1" t="str">
        <f>IF(ISNUMBER(SEARCH("Episode",ViewingActivityRaw[[#This Row],[Title]])),"SERIE","MOVIE")</f>
        <v>SERIE</v>
      </c>
      <c r="I2198" s="1" t="s">
        <v>13</v>
      </c>
      <c r="J2198" s="1" t="s">
        <v>14</v>
      </c>
      <c r="K2198" s="3">
        <v>1.4768518518518519E-2</v>
      </c>
      <c r="L2198" s="1" t="s">
        <v>421</v>
      </c>
      <c r="M2198" s="1" t="s">
        <v>16</v>
      </c>
    </row>
    <row r="2199" spans="1:13" x14ac:dyDescent="0.3">
      <c r="A2199">
        <v>2198</v>
      </c>
      <c r="B2199" s="1" t="s">
        <v>10</v>
      </c>
      <c r="C2199" s="2">
        <v>43904.864583333336</v>
      </c>
      <c r="D2199" s="2"/>
      <c r="E2199" s="3">
        <v>1.462962962962963E-2</v>
      </c>
      <c r="F2199" s="1" t="s">
        <v>13</v>
      </c>
      <c r="G2199" s="1" t="s">
        <v>2890</v>
      </c>
      <c r="H2199" s="1" t="str">
        <f>IF(ISNUMBER(SEARCH("Episode",ViewingActivityRaw[[#This Row],[Title]])),"SERIE","MOVIE")</f>
        <v>SERIE</v>
      </c>
      <c r="I2199" s="1" t="s">
        <v>13</v>
      </c>
      <c r="J2199" s="1" t="s">
        <v>14</v>
      </c>
      <c r="K2199" s="3">
        <v>1.4733796296296297E-2</v>
      </c>
      <c r="L2199" s="1" t="s">
        <v>383</v>
      </c>
      <c r="M2199" s="1" t="s">
        <v>16</v>
      </c>
    </row>
    <row r="2200" spans="1:13" x14ac:dyDescent="0.3">
      <c r="A2200">
        <v>2199</v>
      </c>
      <c r="B2200" s="1" t="s">
        <v>10</v>
      </c>
      <c r="C2200" s="2">
        <v>43904.813194444447</v>
      </c>
      <c r="D2200" s="2"/>
      <c r="E2200" s="3">
        <v>1.4733796296296297E-2</v>
      </c>
      <c r="F2200" s="1" t="s">
        <v>13</v>
      </c>
      <c r="G2200" s="1" t="s">
        <v>2893</v>
      </c>
      <c r="H2200" s="1" t="str">
        <f>IF(ISNUMBER(SEARCH("Episode",ViewingActivityRaw[[#This Row],[Title]])),"SERIE","MOVIE")</f>
        <v>SERIE</v>
      </c>
      <c r="I2200" s="1" t="s">
        <v>13</v>
      </c>
      <c r="J2200" s="1" t="s">
        <v>14</v>
      </c>
      <c r="K2200" s="3">
        <v>1.474537037037037E-2</v>
      </c>
      <c r="L2200" s="1" t="s">
        <v>1400</v>
      </c>
      <c r="M2200" s="1" t="s">
        <v>16</v>
      </c>
    </row>
    <row r="2201" spans="1:13" x14ac:dyDescent="0.3">
      <c r="A2201">
        <v>2200</v>
      </c>
      <c r="B2201" s="1" t="s">
        <v>10</v>
      </c>
      <c r="C2201" s="2">
        <v>43904.85</v>
      </c>
      <c r="D2201" s="2"/>
      <c r="E2201" s="3">
        <v>1.462962962962963E-2</v>
      </c>
      <c r="F2201" s="1" t="s">
        <v>13</v>
      </c>
      <c r="G2201" s="1" t="s">
        <v>2891</v>
      </c>
      <c r="H2201" s="1" t="str">
        <f>IF(ISNUMBER(SEARCH("Episode",ViewingActivityRaw[[#This Row],[Title]])),"SERIE","MOVIE")</f>
        <v>SERIE</v>
      </c>
      <c r="I2201" s="1" t="s">
        <v>13</v>
      </c>
      <c r="J2201" s="1" t="s">
        <v>14</v>
      </c>
      <c r="K2201" s="3">
        <v>1.4733796296296297E-2</v>
      </c>
      <c r="L2201" s="1" t="s">
        <v>383</v>
      </c>
      <c r="M2201" s="1" t="s">
        <v>16</v>
      </c>
    </row>
    <row r="2202" spans="1:13" x14ac:dyDescent="0.3">
      <c r="A2202">
        <v>2201</v>
      </c>
      <c r="B2202" s="1" t="s">
        <v>10</v>
      </c>
      <c r="C2202" s="2">
        <v>43905.59097222222</v>
      </c>
      <c r="D2202" s="2"/>
      <c r="E2202" s="3">
        <v>1.4224537037037037E-2</v>
      </c>
      <c r="F2202" s="1" t="s">
        <v>13</v>
      </c>
      <c r="G2202" s="1" t="s">
        <v>2881</v>
      </c>
      <c r="H2202" s="1" t="str">
        <f>IF(ISNUMBER(SEARCH("Episode",ViewingActivityRaw[[#This Row],[Title]])),"SERIE","MOVIE")</f>
        <v>SERIE</v>
      </c>
      <c r="I2202" s="1" t="s">
        <v>13</v>
      </c>
      <c r="J2202" s="1" t="s">
        <v>480</v>
      </c>
      <c r="K2202" s="3">
        <v>1.4351851851851852E-2</v>
      </c>
      <c r="L2202" s="1" t="s">
        <v>1683</v>
      </c>
      <c r="M2202" s="1" t="s">
        <v>16</v>
      </c>
    </row>
    <row r="2203" spans="1:13" x14ac:dyDescent="0.3">
      <c r="A2203">
        <v>2202</v>
      </c>
      <c r="B2203" s="1" t="s">
        <v>10</v>
      </c>
      <c r="C2203" s="2">
        <v>43904.925000000003</v>
      </c>
      <c r="D2203" s="2"/>
      <c r="E2203" s="3">
        <v>1.480324074074074E-2</v>
      </c>
      <c r="F2203" s="1" t="s">
        <v>13</v>
      </c>
      <c r="G2203" s="1" t="s">
        <v>2886</v>
      </c>
      <c r="H2203" s="1" t="str">
        <f>IF(ISNUMBER(SEARCH("Episode",ViewingActivityRaw[[#This Row],[Title]])),"SERIE","MOVIE")</f>
        <v>SERIE</v>
      </c>
      <c r="I2203" s="1" t="s">
        <v>13</v>
      </c>
      <c r="J2203" s="1" t="s">
        <v>14</v>
      </c>
      <c r="K2203" s="3">
        <v>1.4918981481481481E-2</v>
      </c>
      <c r="L2203" s="1" t="s">
        <v>356</v>
      </c>
      <c r="M2203" s="1" t="s">
        <v>16</v>
      </c>
    </row>
    <row r="2204" spans="1:13" x14ac:dyDescent="0.3">
      <c r="A2204">
        <v>2203</v>
      </c>
      <c r="B2204" s="1" t="s">
        <v>10</v>
      </c>
      <c r="C2204" s="2">
        <v>43905.575694444444</v>
      </c>
      <c r="D2204" s="2"/>
      <c r="E2204" s="3">
        <v>1.4687499999999999E-2</v>
      </c>
      <c r="F2204" s="1" t="s">
        <v>13</v>
      </c>
      <c r="G2204" s="1" t="s">
        <v>2882</v>
      </c>
      <c r="H2204" s="1" t="str">
        <f>IF(ISNUMBER(SEARCH("Episode",ViewingActivityRaw[[#This Row],[Title]])),"SERIE","MOVIE")</f>
        <v>SERIE</v>
      </c>
      <c r="I2204" s="1" t="s">
        <v>13</v>
      </c>
      <c r="J2204" s="1" t="s">
        <v>480</v>
      </c>
      <c r="K2204" s="3">
        <v>1.4791666666666667E-2</v>
      </c>
      <c r="L2204" s="1" t="s">
        <v>391</v>
      </c>
      <c r="M2204" s="1" t="s">
        <v>16</v>
      </c>
    </row>
    <row r="2205" spans="1:13" x14ac:dyDescent="0.3">
      <c r="A2205">
        <v>2204</v>
      </c>
      <c r="B2205" s="1" t="s">
        <v>10</v>
      </c>
      <c r="C2205" s="2">
        <v>43904.761805555558</v>
      </c>
      <c r="D2205" s="2"/>
      <c r="E2205" s="3">
        <v>1.474537037037037E-2</v>
      </c>
      <c r="F2205" s="1" t="s">
        <v>13</v>
      </c>
      <c r="G2205" s="1" t="s">
        <v>2897</v>
      </c>
      <c r="H2205" s="1" t="str">
        <f>IF(ISNUMBER(SEARCH("Episode",ViewingActivityRaw[[#This Row],[Title]])),"SERIE","MOVIE")</f>
        <v>SERIE</v>
      </c>
      <c r="I2205" s="1" t="s">
        <v>13</v>
      </c>
      <c r="J2205" s="1" t="s">
        <v>14</v>
      </c>
      <c r="K2205" s="3">
        <v>1.474537037037037E-2</v>
      </c>
      <c r="L2205" s="1" t="s">
        <v>1400</v>
      </c>
      <c r="M2205" s="1" t="s">
        <v>16</v>
      </c>
    </row>
    <row r="2206" spans="1:13" x14ac:dyDescent="0.3">
      <c r="A2206">
        <v>2205</v>
      </c>
      <c r="B2206" s="1" t="s">
        <v>10</v>
      </c>
      <c r="C2206" s="2">
        <v>43905.652083333334</v>
      </c>
      <c r="D2206" s="2"/>
      <c r="E2206" s="3">
        <v>1.462962962962963E-2</v>
      </c>
      <c r="F2206" s="1" t="s">
        <v>13</v>
      </c>
      <c r="G2206" s="1" t="s">
        <v>2876</v>
      </c>
      <c r="H2206" s="1" t="str">
        <f>IF(ISNUMBER(SEARCH("Episode",ViewingActivityRaw[[#This Row],[Title]])),"SERIE","MOVIE")</f>
        <v>SERIE</v>
      </c>
      <c r="I2206" s="1" t="s">
        <v>13</v>
      </c>
      <c r="J2206" s="1" t="s">
        <v>14</v>
      </c>
      <c r="K2206" s="3">
        <v>1.4756944444444444E-2</v>
      </c>
      <c r="L2206" s="1" t="s">
        <v>2877</v>
      </c>
      <c r="M2206" s="1" t="s">
        <v>16</v>
      </c>
    </row>
    <row r="2207" spans="1:13" x14ac:dyDescent="0.3">
      <c r="A2207">
        <v>2206</v>
      </c>
      <c r="B2207" s="1" t="s">
        <v>10</v>
      </c>
      <c r="C2207" s="2">
        <v>43904.828472222223</v>
      </c>
      <c r="D2207" s="2"/>
      <c r="E2207" s="3">
        <v>1.4814814814814815E-2</v>
      </c>
      <c r="F2207" s="1" t="s">
        <v>13</v>
      </c>
      <c r="G2207" s="1" t="s">
        <v>2892</v>
      </c>
      <c r="H2207" s="1" t="str">
        <f>IF(ISNUMBER(SEARCH("Episode",ViewingActivityRaw[[#This Row],[Title]])),"SERIE","MOVIE")</f>
        <v>SERIE</v>
      </c>
      <c r="I2207" s="1" t="s">
        <v>13</v>
      </c>
      <c r="J2207" s="1" t="s">
        <v>14</v>
      </c>
      <c r="K2207" s="3">
        <v>1.4918981481481481E-2</v>
      </c>
      <c r="L2207" s="1" t="s">
        <v>356</v>
      </c>
      <c r="M2207" s="1" t="s">
        <v>16</v>
      </c>
    </row>
    <row r="2208" spans="1:13" x14ac:dyDescent="0.3">
      <c r="A2208">
        <v>2207</v>
      </c>
      <c r="B2208" s="1" t="s">
        <v>10</v>
      </c>
      <c r="C2208" s="2">
        <v>43904.717361111114</v>
      </c>
      <c r="D2208" s="2"/>
      <c r="E2208" s="3">
        <v>1.4699074074074074E-2</v>
      </c>
      <c r="F2208" s="1" t="s">
        <v>13</v>
      </c>
      <c r="G2208" s="1" t="s">
        <v>2900</v>
      </c>
      <c r="H2208" s="1" t="str">
        <f>IF(ISNUMBER(SEARCH("Episode",ViewingActivityRaw[[#This Row],[Title]])),"SERIE","MOVIE")</f>
        <v>SERIE</v>
      </c>
      <c r="I2208" s="1" t="s">
        <v>13</v>
      </c>
      <c r="J2208" s="1" t="s">
        <v>14</v>
      </c>
      <c r="K2208" s="3">
        <v>1.4710648148148148E-2</v>
      </c>
      <c r="L2208" s="1" t="s">
        <v>381</v>
      </c>
      <c r="M2208" s="1" t="s">
        <v>16</v>
      </c>
    </row>
    <row r="2209" spans="1:13" x14ac:dyDescent="0.3">
      <c r="A2209">
        <v>2208</v>
      </c>
      <c r="B2209" s="1" t="s">
        <v>10</v>
      </c>
      <c r="C2209" s="2">
        <v>43904.78402777778</v>
      </c>
      <c r="D2209" s="2"/>
      <c r="E2209" s="3">
        <v>1.4641203703703703E-2</v>
      </c>
      <c r="F2209" s="1" t="s">
        <v>13</v>
      </c>
      <c r="G2209" s="1" t="s">
        <v>2896</v>
      </c>
      <c r="H2209" s="1" t="str">
        <f>IF(ISNUMBER(SEARCH("Episode",ViewingActivityRaw[[#This Row],[Title]])),"SERIE","MOVIE")</f>
        <v>SERIE</v>
      </c>
      <c r="I2209" s="1" t="s">
        <v>13</v>
      </c>
      <c r="J2209" s="1" t="s">
        <v>14</v>
      </c>
      <c r="K2209" s="3">
        <v>1.474537037037037E-2</v>
      </c>
      <c r="L2209" s="1" t="s">
        <v>1400</v>
      </c>
      <c r="M2209" s="1" t="s">
        <v>16</v>
      </c>
    </row>
    <row r="2210" spans="1:13" x14ac:dyDescent="0.3">
      <c r="A2210">
        <v>2209</v>
      </c>
      <c r="B2210" s="1" t="s">
        <v>10</v>
      </c>
      <c r="C2210" s="2">
        <v>43904.893750000003</v>
      </c>
      <c r="D2210" s="2"/>
      <c r="E2210" s="3">
        <v>1.3993055555555555E-2</v>
      </c>
      <c r="F2210" s="1" t="s">
        <v>13</v>
      </c>
      <c r="G2210" s="1" t="s">
        <v>2888</v>
      </c>
      <c r="H2210" s="1" t="str">
        <f>IF(ISNUMBER(SEARCH("Episode",ViewingActivityRaw[[#This Row],[Title]])),"SERIE","MOVIE")</f>
        <v>SERIE</v>
      </c>
      <c r="I2210" s="1" t="s">
        <v>13</v>
      </c>
      <c r="J2210" s="1" t="s">
        <v>14</v>
      </c>
      <c r="K2210" s="3">
        <v>1.4074074074074074E-2</v>
      </c>
      <c r="L2210" s="1" t="s">
        <v>531</v>
      </c>
      <c r="M2210" s="1" t="s">
        <v>16</v>
      </c>
    </row>
    <row r="2211" spans="1:13" x14ac:dyDescent="0.3">
      <c r="A2211">
        <v>2210</v>
      </c>
      <c r="B2211" s="1" t="s">
        <v>10</v>
      </c>
      <c r="C2211" s="2">
        <v>43904.939583333333</v>
      </c>
      <c r="D2211" s="2"/>
      <c r="E2211" s="3">
        <v>1.4826388888888889E-2</v>
      </c>
      <c r="F2211" s="1" t="s">
        <v>11</v>
      </c>
      <c r="G2211" s="1" t="s">
        <v>2885</v>
      </c>
      <c r="H2211" s="1" t="str">
        <f>IF(ISNUMBER(SEARCH("Episode",ViewingActivityRaw[[#This Row],[Title]])),"SERIE","MOVIE")</f>
        <v>SERIE</v>
      </c>
      <c r="I2211" s="1" t="s">
        <v>13</v>
      </c>
      <c r="J2211" s="1" t="s">
        <v>14</v>
      </c>
      <c r="K2211" s="3">
        <v>1.4965277777777777E-2</v>
      </c>
      <c r="L2211" s="1" t="s">
        <v>344</v>
      </c>
      <c r="M2211" s="1" t="s">
        <v>16</v>
      </c>
    </row>
    <row r="2212" spans="1:13" x14ac:dyDescent="0.3">
      <c r="A2212">
        <v>2211</v>
      </c>
      <c r="B2212" s="1" t="s">
        <v>10</v>
      </c>
      <c r="C2212" s="2">
        <v>43905.613194444442</v>
      </c>
      <c r="D2212" s="2"/>
      <c r="E2212" s="3">
        <v>9.6296296296296303E-3</v>
      </c>
      <c r="F2212" s="1" t="s">
        <v>13</v>
      </c>
      <c r="G2212" s="1" t="s">
        <v>2880</v>
      </c>
      <c r="H2212" s="1" t="str">
        <f>IF(ISNUMBER(SEARCH("Episode",ViewingActivityRaw[[#This Row],[Title]])),"SERIE","MOVIE")</f>
        <v>SERIE</v>
      </c>
      <c r="I2212" s="1" t="s">
        <v>13</v>
      </c>
      <c r="J2212" s="1" t="s">
        <v>14</v>
      </c>
      <c r="K2212" s="3">
        <v>1.4722222222222222E-2</v>
      </c>
      <c r="L2212" s="1" t="s">
        <v>379</v>
      </c>
      <c r="M2212" s="1" t="s">
        <v>16</v>
      </c>
    </row>
    <row r="2213" spans="1:13" x14ac:dyDescent="0.3">
      <c r="A2213">
        <v>2212</v>
      </c>
      <c r="B2213" s="1" t="s">
        <v>10</v>
      </c>
      <c r="C2213" s="2">
        <v>44084.840277777781</v>
      </c>
      <c r="D2213" s="2"/>
      <c r="E2213" s="3">
        <v>3.4722222222222222E-5</v>
      </c>
      <c r="F2213" s="1" t="s">
        <v>13</v>
      </c>
      <c r="G2213" s="1" t="s">
        <v>2472</v>
      </c>
      <c r="H2213" s="1" t="str">
        <f>IF(ISNUMBER(SEARCH("Episode",ViewingActivityRaw[[#This Row],[Title]])),"SERIE","MOVIE")</f>
        <v>SERIE</v>
      </c>
      <c r="I2213" s="1" t="s">
        <v>13</v>
      </c>
      <c r="J2213" s="1" t="s">
        <v>2448</v>
      </c>
      <c r="K2213" s="3">
        <v>4.6296296296296294E-5</v>
      </c>
      <c r="L2213" s="1" t="s">
        <v>145</v>
      </c>
      <c r="M2213" s="1" t="s">
        <v>16</v>
      </c>
    </row>
    <row r="2214" spans="1:13" x14ac:dyDescent="0.3">
      <c r="A2214">
        <v>2213</v>
      </c>
      <c r="B2214" s="1" t="s">
        <v>10</v>
      </c>
      <c r="C2214" s="2">
        <v>43516.297222222223</v>
      </c>
      <c r="D2214" s="2"/>
      <c r="E2214" s="3">
        <v>2.0173611111111111E-2</v>
      </c>
      <c r="F2214" s="1" t="s">
        <v>13</v>
      </c>
      <c r="G2214" s="1" t="s">
        <v>3869</v>
      </c>
      <c r="H2214" s="1" t="str">
        <f>IF(ISNUMBER(SEARCH("Episode",ViewingActivityRaw[[#This Row],[Title]])),"SERIE","MOVIE")</f>
        <v>SERIE</v>
      </c>
      <c r="I2214" s="1" t="s">
        <v>13</v>
      </c>
      <c r="J2214" s="1" t="s">
        <v>480</v>
      </c>
      <c r="K2214" s="3">
        <v>2.0185185185185184E-2</v>
      </c>
      <c r="L2214" s="1" t="s">
        <v>2370</v>
      </c>
      <c r="M2214" s="1" t="s">
        <v>16</v>
      </c>
    </row>
    <row r="2215" spans="1:13" x14ac:dyDescent="0.3">
      <c r="A2215">
        <v>2214</v>
      </c>
      <c r="B2215" s="1" t="s">
        <v>10</v>
      </c>
      <c r="C2215" s="2">
        <v>43516.318055555559</v>
      </c>
      <c r="D2215" s="2"/>
      <c r="E2215" s="3">
        <v>2.0196759259259258E-2</v>
      </c>
      <c r="F2215" s="1" t="s">
        <v>11</v>
      </c>
      <c r="G2215" s="1" t="s">
        <v>3868</v>
      </c>
      <c r="H2215" s="1" t="str">
        <f>IF(ISNUMBER(SEARCH("Episode",ViewingActivityRaw[[#This Row],[Title]])),"SERIE","MOVIE")</f>
        <v>SERIE</v>
      </c>
      <c r="I2215" s="1" t="s">
        <v>13</v>
      </c>
      <c r="J2215" s="1" t="s">
        <v>480</v>
      </c>
      <c r="K2215" s="3">
        <v>2.0243055555555556E-2</v>
      </c>
      <c r="L2215" s="1" t="s">
        <v>2581</v>
      </c>
      <c r="M2215" s="1" t="s">
        <v>16</v>
      </c>
    </row>
    <row r="2216" spans="1:13" x14ac:dyDescent="0.3">
      <c r="A2216">
        <v>2215</v>
      </c>
      <c r="B2216" s="1" t="s">
        <v>10</v>
      </c>
      <c r="C2216" s="2">
        <v>43516.35833333333</v>
      </c>
      <c r="D2216" s="2"/>
      <c r="E2216" s="3">
        <v>2.0104166666666666E-2</v>
      </c>
      <c r="F2216" s="1" t="s">
        <v>11</v>
      </c>
      <c r="G2216" s="1" t="s">
        <v>3865</v>
      </c>
      <c r="H2216" s="1" t="str">
        <f>IF(ISNUMBER(SEARCH("Episode",ViewingActivityRaw[[#This Row],[Title]])),"SERIE","MOVIE")</f>
        <v>SERIE</v>
      </c>
      <c r="I2216" s="1" t="s">
        <v>13</v>
      </c>
      <c r="J2216" s="1" t="s">
        <v>480</v>
      </c>
      <c r="K2216" s="3">
        <v>2.0150462962962964E-2</v>
      </c>
      <c r="L2216" s="1" t="s">
        <v>816</v>
      </c>
      <c r="M2216" s="1" t="s">
        <v>16</v>
      </c>
    </row>
    <row r="2217" spans="1:13" x14ac:dyDescent="0.3">
      <c r="A2217">
        <v>2216</v>
      </c>
      <c r="B2217" s="1" t="s">
        <v>10</v>
      </c>
      <c r="C2217" s="2">
        <v>43516.379166666666</v>
      </c>
      <c r="D2217" s="2"/>
      <c r="E2217" s="3">
        <v>1.9606481481481482E-2</v>
      </c>
      <c r="F2217" s="1" t="s">
        <v>11</v>
      </c>
      <c r="G2217" s="1" t="s">
        <v>3863</v>
      </c>
      <c r="H2217" s="1" t="str">
        <f>IF(ISNUMBER(SEARCH("Episode",ViewingActivityRaw[[#This Row],[Title]])),"SERIE","MOVIE")</f>
        <v>SERIE</v>
      </c>
      <c r="I2217" s="1" t="s">
        <v>13</v>
      </c>
      <c r="J2217" s="1" t="s">
        <v>480</v>
      </c>
      <c r="K2217" s="3">
        <v>1.9664351851851853E-2</v>
      </c>
      <c r="L2217" s="1" t="s">
        <v>3864</v>
      </c>
      <c r="M2217" s="1" t="s">
        <v>16</v>
      </c>
    </row>
    <row r="2218" spans="1:13" x14ac:dyDescent="0.3">
      <c r="A2218">
        <v>2217</v>
      </c>
      <c r="B2218" s="1" t="s">
        <v>10</v>
      </c>
      <c r="C2218" s="2">
        <v>43516.398611111108</v>
      </c>
      <c r="D2218" s="2"/>
      <c r="E2218" s="3">
        <v>2.0057870370370372E-2</v>
      </c>
      <c r="F2218" s="1" t="s">
        <v>11</v>
      </c>
      <c r="G2218" s="1" t="s">
        <v>3861</v>
      </c>
      <c r="H2218" s="1" t="str">
        <f>IF(ISNUMBER(SEARCH("Episode",ViewingActivityRaw[[#This Row],[Title]])),"SERIE","MOVIE")</f>
        <v>SERIE</v>
      </c>
      <c r="I2218" s="1" t="s">
        <v>13</v>
      </c>
      <c r="J2218" s="1" t="s">
        <v>480</v>
      </c>
      <c r="K2218" s="3">
        <v>2.0057870370370372E-2</v>
      </c>
      <c r="L2218" s="1" t="s">
        <v>3862</v>
      </c>
      <c r="M2218" s="1" t="s">
        <v>16</v>
      </c>
    </row>
    <row r="2219" spans="1:13" x14ac:dyDescent="0.3">
      <c r="A2219">
        <v>2218</v>
      </c>
      <c r="B2219" s="1" t="s">
        <v>10</v>
      </c>
      <c r="C2219" s="2">
        <v>43516.338194444441</v>
      </c>
      <c r="D2219" s="2"/>
      <c r="E2219" s="3">
        <v>2.0150462962962964E-2</v>
      </c>
      <c r="F2219" s="1" t="s">
        <v>11</v>
      </c>
      <c r="G2219" s="1" t="s">
        <v>3866</v>
      </c>
      <c r="H2219" s="1" t="str">
        <f>IF(ISNUMBER(SEARCH("Episode",ViewingActivityRaw[[#This Row],[Title]])),"SERIE","MOVIE")</f>
        <v>SERIE</v>
      </c>
      <c r="I2219" s="1" t="s">
        <v>13</v>
      </c>
      <c r="J2219" s="1" t="s">
        <v>480</v>
      </c>
      <c r="K2219" s="3">
        <v>2.0208333333333332E-2</v>
      </c>
      <c r="L2219" s="1" t="s">
        <v>3867</v>
      </c>
      <c r="M2219" s="1" t="s">
        <v>16</v>
      </c>
    </row>
    <row r="2220" spans="1:13" x14ac:dyDescent="0.3">
      <c r="A2220">
        <v>2219</v>
      </c>
      <c r="B2220" s="1" t="s">
        <v>10</v>
      </c>
      <c r="C2220" s="2">
        <v>43516.520138888889</v>
      </c>
      <c r="D2220" s="2"/>
      <c r="E2220" s="3">
        <v>1.9884259259259258E-2</v>
      </c>
      <c r="F2220" s="1" t="s">
        <v>11</v>
      </c>
      <c r="G2220" s="1" t="s">
        <v>3852</v>
      </c>
      <c r="H2220" s="1" t="str">
        <f>IF(ISNUMBER(SEARCH("Episode",ViewingActivityRaw[[#This Row],[Title]])),"SERIE","MOVIE")</f>
        <v>SERIE</v>
      </c>
      <c r="I2220" s="1" t="s">
        <v>13</v>
      </c>
      <c r="J2220" s="1" t="s">
        <v>480</v>
      </c>
      <c r="K2220" s="3">
        <v>1.9930555555555556E-2</v>
      </c>
      <c r="L2220" s="1" t="s">
        <v>3853</v>
      </c>
      <c r="M2220" s="1" t="s">
        <v>16</v>
      </c>
    </row>
    <row r="2221" spans="1:13" x14ac:dyDescent="0.3">
      <c r="A2221">
        <v>2220</v>
      </c>
      <c r="B2221" s="1" t="s">
        <v>10</v>
      </c>
      <c r="C2221" s="2">
        <v>43516.459722222222</v>
      </c>
      <c r="D2221" s="2"/>
      <c r="E2221" s="3">
        <v>2.0208333333333332E-2</v>
      </c>
      <c r="F2221" s="1" t="s">
        <v>11</v>
      </c>
      <c r="G2221" s="1" t="s">
        <v>3856</v>
      </c>
      <c r="H2221" s="1" t="str">
        <f>IF(ISNUMBER(SEARCH("Episode",ViewingActivityRaw[[#This Row],[Title]])),"SERIE","MOVIE")</f>
        <v>SERIE</v>
      </c>
      <c r="I2221" s="1" t="s">
        <v>13</v>
      </c>
      <c r="J2221" s="1" t="s">
        <v>480</v>
      </c>
      <c r="K2221" s="3">
        <v>2.0254629629629629E-2</v>
      </c>
      <c r="L2221" s="1" t="s">
        <v>2708</v>
      </c>
      <c r="M2221" s="1" t="s">
        <v>16</v>
      </c>
    </row>
    <row r="2222" spans="1:13" x14ac:dyDescent="0.3">
      <c r="A2222">
        <v>2221</v>
      </c>
      <c r="B2222" s="1" t="s">
        <v>10</v>
      </c>
      <c r="C2222" s="2">
        <v>43516.500694444447</v>
      </c>
      <c r="D2222" s="2"/>
      <c r="E2222" s="3">
        <v>1.9317129629629629E-2</v>
      </c>
      <c r="F2222" s="1" t="s">
        <v>11</v>
      </c>
      <c r="G2222" s="1" t="s">
        <v>3854</v>
      </c>
      <c r="H2222" s="1" t="str">
        <f>IF(ISNUMBER(SEARCH("Episode",ViewingActivityRaw[[#This Row],[Title]])),"SERIE","MOVIE")</f>
        <v>SERIE</v>
      </c>
      <c r="I2222" s="1" t="s">
        <v>13</v>
      </c>
      <c r="J2222" s="1" t="s">
        <v>480</v>
      </c>
      <c r="K2222" s="3">
        <v>1.9375E-2</v>
      </c>
      <c r="L2222" s="1" t="s">
        <v>905</v>
      </c>
      <c r="M2222" s="1" t="s">
        <v>16</v>
      </c>
    </row>
    <row r="2223" spans="1:13" x14ac:dyDescent="0.3">
      <c r="A2223">
        <v>2222</v>
      </c>
      <c r="B2223" s="1" t="s">
        <v>10</v>
      </c>
      <c r="C2223" s="2">
        <v>43516.479861111111</v>
      </c>
      <c r="D2223" s="2"/>
      <c r="E2223" s="3">
        <v>2.0104166666666666E-2</v>
      </c>
      <c r="F2223" s="1" t="s">
        <v>11</v>
      </c>
      <c r="G2223" s="1" t="s">
        <v>3855</v>
      </c>
      <c r="H2223" s="1" t="str">
        <f>IF(ISNUMBER(SEARCH("Episode",ViewingActivityRaw[[#This Row],[Title]])),"SERIE","MOVIE")</f>
        <v>SERIE</v>
      </c>
      <c r="I2223" s="1" t="s">
        <v>13</v>
      </c>
      <c r="J2223" s="1" t="s">
        <v>480</v>
      </c>
      <c r="K2223" s="3">
        <v>2.0185185185185184E-2</v>
      </c>
      <c r="L2223" s="1" t="s">
        <v>2370</v>
      </c>
      <c r="M2223" s="1" t="s">
        <v>16</v>
      </c>
    </row>
    <row r="2224" spans="1:13" x14ac:dyDescent="0.3">
      <c r="A2224">
        <v>2223</v>
      </c>
      <c r="B2224" s="1" t="s">
        <v>10</v>
      </c>
      <c r="C2224" s="2">
        <v>43516.439583333333</v>
      </c>
      <c r="D2224" s="2"/>
      <c r="E2224" s="3">
        <v>1.9976851851851853E-2</v>
      </c>
      <c r="F2224" s="1" t="s">
        <v>11</v>
      </c>
      <c r="G2224" s="1" t="s">
        <v>3857</v>
      </c>
      <c r="H2224" s="1" t="str">
        <f>IF(ISNUMBER(SEARCH("Episode",ViewingActivityRaw[[#This Row],[Title]])),"SERIE","MOVIE")</f>
        <v>SERIE</v>
      </c>
      <c r="I2224" s="1" t="s">
        <v>13</v>
      </c>
      <c r="J2224" s="1" t="s">
        <v>480</v>
      </c>
      <c r="K2224" s="3">
        <v>2.0023148148148148E-2</v>
      </c>
      <c r="L2224" s="1" t="s">
        <v>3858</v>
      </c>
      <c r="M2224" s="1" t="s">
        <v>16</v>
      </c>
    </row>
    <row r="2225" spans="1:13" x14ac:dyDescent="0.3">
      <c r="A2225">
        <v>2224</v>
      </c>
      <c r="B2225" s="1" t="s">
        <v>10</v>
      </c>
      <c r="C2225" s="2">
        <v>43516.419444444444</v>
      </c>
      <c r="D2225" s="2"/>
      <c r="E2225" s="3">
        <v>2.0162037037037037E-2</v>
      </c>
      <c r="F2225" s="1" t="s">
        <v>11</v>
      </c>
      <c r="G2225" s="1" t="s">
        <v>3859</v>
      </c>
      <c r="H2225" s="1" t="str">
        <f>IF(ISNUMBER(SEARCH("Episode",ViewingActivityRaw[[#This Row],[Title]])),"SERIE","MOVIE")</f>
        <v>SERIE</v>
      </c>
      <c r="I2225" s="1" t="s">
        <v>13</v>
      </c>
      <c r="J2225" s="1" t="s">
        <v>480</v>
      </c>
      <c r="K2225" s="3">
        <v>2.0219907407407409E-2</v>
      </c>
      <c r="L2225" s="1" t="s">
        <v>3860</v>
      </c>
      <c r="M2225" s="1" t="s">
        <v>16</v>
      </c>
    </row>
    <row r="2226" spans="1:13" x14ac:dyDescent="0.3">
      <c r="A2226">
        <v>2225</v>
      </c>
      <c r="B2226" s="1" t="s">
        <v>10</v>
      </c>
      <c r="C2226" s="2">
        <v>43997.70208333333</v>
      </c>
      <c r="D2226" s="2"/>
      <c r="E2226" s="3">
        <v>2.5787037037037035E-2</v>
      </c>
      <c r="F2226" s="1" t="s">
        <v>13</v>
      </c>
      <c r="G2226" s="1" t="s">
        <v>2645</v>
      </c>
      <c r="H2226" s="1" t="str">
        <f>IF(ISNUMBER(SEARCH("Episode",ViewingActivityRaw[[#This Row],[Title]])),"SERIE","MOVIE")</f>
        <v>SERIE</v>
      </c>
      <c r="I2226" s="1" t="s">
        <v>13</v>
      </c>
      <c r="J2226" s="1" t="s">
        <v>423</v>
      </c>
      <c r="K2226" s="3">
        <v>2.5775462962962962E-2</v>
      </c>
      <c r="L2226" s="1" t="s">
        <v>299</v>
      </c>
      <c r="M2226" s="1" t="s">
        <v>16</v>
      </c>
    </row>
    <row r="2227" spans="1:13" x14ac:dyDescent="0.3">
      <c r="A2227">
        <v>2226</v>
      </c>
      <c r="B2227" s="1" t="s">
        <v>10</v>
      </c>
      <c r="C2227" s="2">
        <v>43730.751388888886</v>
      </c>
      <c r="D2227" s="2"/>
      <c r="E2227" s="3">
        <v>2.5381944444444443E-2</v>
      </c>
      <c r="F2227" s="1" t="s">
        <v>11</v>
      </c>
      <c r="G2227" s="1" t="s">
        <v>3395</v>
      </c>
      <c r="H2227" s="1" t="str">
        <f>IF(ISNUMBER(SEARCH("Episode",ViewingActivityRaw[[#This Row],[Title]])),"SERIE","MOVIE")</f>
        <v>SERIE</v>
      </c>
      <c r="I2227" s="1" t="s">
        <v>13</v>
      </c>
      <c r="J2227" s="1" t="s">
        <v>480</v>
      </c>
      <c r="K2227" s="3">
        <v>3.2442129629629626E-2</v>
      </c>
      <c r="L2227" s="1" t="s">
        <v>230</v>
      </c>
      <c r="M2227" s="1" t="s">
        <v>16</v>
      </c>
    </row>
    <row r="2228" spans="1:13" x14ac:dyDescent="0.3">
      <c r="A2228">
        <v>2227</v>
      </c>
      <c r="B2228" s="1" t="s">
        <v>10</v>
      </c>
      <c r="C2228" s="2">
        <v>43730.795138888891</v>
      </c>
      <c r="D2228" s="2"/>
      <c r="E2228" s="3">
        <v>3.6087962962962961E-2</v>
      </c>
      <c r="F2228" s="1" t="s">
        <v>11</v>
      </c>
      <c r="G2228" s="1" t="s">
        <v>3393</v>
      </c>
      <c r="H2228" s="1" t="str">
        <f>IF(ISNUMBER(SEARCH("Episode",ViewingActivityRaw[[#This Row],[Title]])),"SERIE","MOVIE")</f>
        <v>SERIE</v>
      </c>
      <c r="I2228" s="1" t="s">
        <v>13</v>
      </c>
      <c r="J2228" s="1" t="s">
        <v>480</v>
      </c>
      <c r="K2228" s="3">
        <v>3.6145833333333335E-2</v>
      </c>
      <c r="L2228" s="1" t="s">
        <v>3394</v>
      </c>
      <c r="M2228" s="1" t="s">
        <v>16</v>
      </c>
    </row>
    <row r="2229" spans="1:13" x14ac:dyDescent="0.3">
      <c r="A2229">
        <v>2228</v>
      </c>
      <c r="B2229" s="1" t="s">
        <v>10</v>
      </c>
      <c r="C2229" s="2">
        <v>44571.849305555559</v>
      </c>
      <c r="D2229" s="2"/>
      <c r="E2229" s="3">
        <v>3.2442129629629626E-2</v>
      </c>
      <c r="F2229" s="1" t="s">
        <v>13</v>
      </c>
      <c r="G2229" s="1" t="s">
        <v>229</v>
      </c>
      <c r="H2229" s="1" t="str">
        <f>IF(ISNUMBER(SEARCH("Episode",ViewingActivityRaw[[#This Row],[Title]])),"SERIE","MOVIE")</f>
        <v>SERIE</v>
      </c>
      <c r="I2229" s="1" t="s">
        <v>13</v>
      </c>
      <c r="J2229" s="1" t="s">
        <v>14</v>
      </c>
      <c r="K2229" s="3">
        <v>3.2442129629629626E-2</v>
      </c>
      <c r="L2229" s="1" t="s">
        <v>230</v>
      </c>
      <c r="M2229" s="1" t="s">
        <v>16</v>
      </c>
    </row>
    <row r="2230" spans="1:13" x14ac:dyDescent="0.3">
      <c r="A2230">
        <v>2229</v>
      </c>
      <c r="B2230" s="1" t="s">
        <v>10</v>
      </c>
      <c r="C2230" s="2">
        <v>44571.882638888892</v>
      </c>
      <c r="D2230" s="2"/>
      <c r="E2230" s="3">
        <v>2.8113425925925927E-2</v>
      </c>
      <c r="F2230" s="1" t="s">
        <v>13</v>
      </c>
      <c r="G2230" s="1" t="s">
        <v>227</v>
      </c>
      <c r="H2230" s="1" t="str">
        <f>IF(ISNUMBER(SEARCH("Episode",ViewingActivityRaw[[#This Row],[Title]])),"SERIE","MOVIE")</f>
        <v>SERIE</v>
      </c>
      <c r="I2230" s="1" t="s">
        <v>13</v>
      </c>
      <c r="J2230" s="1" t="s">
        <v>14</v>
      </c>
      <c r="K2230" s="3">
        <v>2.960648148148148E-2</v>
      </c>
      <c r="L2230" s="1" t="s">
        <v>228</v>
      </c>
      <c r="M2230" s="1" t="s">
        <v>16</v>
      </c>
    </row>
    <row r="2231" spans="1:13" x14ac:dyDescent="0.3">
      <c r="A2231">
        <v>2230</v>
      </c>
      <c r="B2231" s="1" t="s">
        <v>10</v>
      </c>
      <c r="C2231" s="2">
        <v>44571.911111111112</v>
      </c>
      <c r="D2231" s="2"/>
      <c r="E2231" s="3">
        <v>2.883101851851852E-2</v>
      </c>
      <c r="F2231" s="1" t="s">
        <v>13</v>
      </c>
      <c r="G2231" s="1" t="s">
        <v>225</v>
      </c>
      <c r="H2231" s="1" t="str">
        <f>IF(ISNUMBER(SEARCH("Episode",ViewingActivityRaw[[#This Row],[Title]])),"SERIE","MOVIE")</f>
        <v>SERIE</v>
      </c>
      <c r="I2231" s="1" t="s">
        <v>13</v>
      </c>
      <c r="J2231" s="1" t="s">
        <v>14</v>
      </c>
      <c r="K2231" s="3">
        <v>3.0324074074074073E-2</v>
      </c>
      <c r="L2231" s="1" t="s">
        <v>226</v>
      </c>
      <c r="M2231" s="1" t="s">
        <v>16</v>
      </c>
    </row>
    <row r="2232" spans="1:13" x14ac:dyDescent="0.3">
      <c r="A2232">
        <v>2231</v>
      </c>
      <c r="B2232" s="1" t="s">
        <v>10</v>
      </c>
      <c r="C2232" s="2">
        <v>44572.844444444447</v>
      </c>
      <c r="D2232" s="2"/>
      <c r="E2232" s="3">
        <v>2.7708333333333335E-2</v>
      </c>
      <c r="F2232" s="1" t="s">
        <v>13</v>
      </c>
      <c r="G2232" s="1" t="s">
        <v>223</v>
      </c>
      <c r="H2232" s="1" t="str">
        <f>IF(ISNUMBER(SEARCH("Episode",ViewingActivityRaw[[#This Row],[Title]])),"SERIE","MOVIE")</f>
        <v>SERIE</v>
      </c>
      <c r="I2232" s="1" t="s">
        <v>13</v>
      </c>
      <c r="J2232" s="1" t="s">
        <v>14</v>
      </c>
      <c r="K2232" s="3">
        <v>2.9016203703703704E-2</v>
      </c>
      <c r="L2232" s="1" t="s">
        <v>224</v>
      </c>
      <c r="M2232" s="1" t="s">
        <v>16</v>
      </c>
    </row>
    <row r="2233" spans="1:13" x14ac:dyDescent="0.3">
      <c r="A2233">
        <v>2232</v>
      </c>
      <c r="B2233" s="1" t="s">
        <v>10</v>
      </c>
      <c r="C2233" s="2">
        <v>44572.879166666666</v>
      </c>
      <c r="D2233" s="2"/>
      <c r="E2233" s="3">
        <v>2.7349537037037037E-2</v>
      </c>
      <c r="F2233" s="1" t="s">
        <v>13</v>
      </c>
      <c r="G2233" s="1" t="s">
        <v>221</v>
      </c>
      <c r="H2233" s="1" t="str">
        <f>IF(ISNUMBER(SEARCH("Episode",ViewingActivityRaw[[#This Row],[Title]])),"SERIE","MOVIE")</f>
        <v>SERIE</v>
      </c>
      <c r="I2233" s="1" t="s">
        <v>13</v>
      </c>
      <c r="J2233" s="1" t="s">
        <v>14</v>
      </c>
      <c r="K2233" s="3">
        <v>2.8680555555555556E-2</v>
      </c>
      <c r="L2233" s="1" t="s">
        <v>222</v>
      </c>
      <c r="M2233" s="1" t="s">
        <v>16</v>
      </c>
    </row>
    <row r="2234" spans="1:13" x14ac:dyDescent="0.3">
      <c r="A2234">
        <v>2233</v>
      </c>
      <c r="B2234" s="1" t="s">
        <v>10</v>
      </c>
      <c r="C2234" s="2">
        <v>44572.906944444447</v>
      </c>
      <c r="D2234" s="2"/>
      <c r="E2234" s="3">
        <v>2.7094907407407408E-2</v>
      </c>
      <c r="F2234" s="1" t="s">
        <v>13</v>
      </c>
      <c r="G2234" s="1" t="s">
        <v>219</v>
      </c>
      <c r="H2234" s="1" t="str">
        <f>IF(ISNUMBER(SEARCH("Episode",ViewingActivityRaw[[#This Row],[Title]])),"SERIE","MOVIE")</f>
        <v>SERIE</v>
      </c>
      <c r="I2234" s="1" t="s">
        <v>13</v>
      </c>
      <c r="J2234" s="1" t="s">
        <v>14</v>
      </c>
      <c r="K2234" s="3">
        <v>2.8425925925925927E-2</v>
      </c>
      <c r="L2234" s="1" t="s">
        <v>220</v>
      </c>
      <c r="M2234" s="1" t="s">
        <v>16</v>
      </c>
    </row>
    <row r="2235" spans="1:13" x14ac:dyDescent="0.3">
      <c r="A2235">
        <v>2234</v>
      </c>
      <c r="B2235" s="1" t="s">
        <v>10</v>
      </c>
      <c r="C2235" s="2">
        <v>44572.9375</v>
      </c>
      <c r="D2235" s="2"/>
      <c r="E2235" s="3">
        <v>2.8055555555555556E-2</v>
      </c>
      <c r="F2235" s="1" t="s">
        <v>13</v>
      </c>
      <c r="G2235" s="1" t="s">
        <v>217</v>
      </c>
      <c r="H2235" s="1" t="str">
        <f>IF(ISNUMBER(SEARCH("Episode",ViewingActivityRaw[[#This Row],[Title]])),"SERIE","MOVIE")</f>
        <v>SERIE</v>
      </c>
      <c r="I2235" s="1" t="s">
        <v>13</v>
      </c>
      <c r="J2235" s="1" t="s">
        <v>14</v>
      </c>
      <c r="K2235" s="3">
        <v>2.9386574074074075E-2</v>
      </c>
      <c r="L2235" s="1" t="s">
        <v>218</v>
      </c>
      <c r="M2235" s="1" t="s">
        <v>16</v>
      </c>
    </row>
    <row r="2236" spans="1:13" x14ac:dyDescent="0.3">
      <c r="A2236">
        <v>2235</v>
      </c>
      <c r="B2236" s="1" t="s">
        <v>10</v>
      </c>
      <c r="C2236" s="2">
        <v>44572.96597222222</v>
      </c>
      <c r="D2236" s="2"/>
      <c r="E2236" s="3">
        <v>2.9675925925925925E-2</v>
      </c>
      <c r="F2236" s="1" t="s">
        <v>13</v>
      </c>
      <c r="G2236" s="1" t="s">
        <v>215</v>
      </c>
      <c r="H2236" s="1" t="str">
        <f>IF(ISNUMBER(SEARCH("Episode",ViewingActivityRaw[[#This Row],[Title]])),"SERIE","MOVIE")</f>
        <v>SERIE</v>
      </c>
      <c r="I2236" s="1" t="s">
        <v>13</v>
      </c>
      <c r="J2236" s="1" t="s">
        <v>14</v>
      </c>
      <c r="K2236" s="3">
        <v>3.1087962962962963E-2</v>
      </c>
      <c r="L2236" s="1" t="s">
        <v>216</v>
      </c>
      <c r="M2236" s="1" t="s">
        <v>16</v>
      </c>
    </row>
    <row r="2237" spans="1:13" x14ac:dyDescent="0.3">
      <c r="A2237">
        <v>2236</v>
      </c>
      <c r="B2237" s="1" t="s">
        <v>10</v>
      </c>
      <c r="C2237" s="2">
        <v>43570.840277777781</v>
      </c>
      <c r="D2237" s="2"/>
      <c r="E2237" s="3">
        <v>1.2777777777777779E-2</v>
      </c>
      <c r="F2237" s="1" t="s">
        <v>13</v>
      </c>
      <c r="G2237" s="1" t="s">
        <v>3586</v>
      </c>
      <c r="H2237" s="1" t="str">
        <f>IF(ISNUMBER(SEARCH("Episode",ViewingActivityRaw[[#This Row],[Title]])),"SERIE","MOVIE")</f>
        <v>SERIE</v>
      </c>
      <c r="I2237" s="1" t="s">
        <v>13</v>
      </c>
      <c r="J2237" s="1" t="s">
        <v>480</v>
      </c>
      <c r="K2237" s="3">
        <v>1.2812499999999999E-2</v>
      </c>
      <c r="L2237" s="1" t="s">
        <v>1496</v>
      </c>
      <c r="M2237" s="1" t="s">
        <v>16</v>
      </c>
    </row>
    <row r="2238" spans="1:13" x14ac:dyDescent="0.3">
      <c r="A2238">
        <v>2237</v>
      </c>
      <c r="B2238" s="1" t="s">
        <v>10</v>
      </c>
      <c r="C2238" s="2">
        <v>43570.795138888891</v>
      </c>
      <c r="D2238" s="2"/>
      <c r="E2238" s="3">
        <v>1.511574074074074E-2</v>
      </c>
      <c r="F2238" s="1" t="s">
        <v>13</v>
      </c>
      <c r="G2238" s="1" t="s">
        <v>3589</v>
      </c>
      <c r="H2238" s="1" t="str">
        <f>IF(ISNUMBER(SEARCH("Episode",ViewingActivityRaw[[#This Row],[Title]])),"SERIE","MOVIE")</f>
        <v>SERIE</v>
      </c>
      <c r="I2238" s="1" t="s">
        <v>13</v>
      </c>
      <c r="J2238" s="1" t="s">
        <v>480</v>
      </c>
      <c r="K2238" s="3">
        <v>1.5150462962962963E-2</v>
      </c>
      <c r="L2238" s="1" t="s">
        <v>2589</v>
      </c>
      <c r="M2238" s="1" t="s">
        <v>16</v>
      </c>
    </row>
    <row r="2239" spans="1:13" x14ac:dyDescent="0.3">
      <c r="A2239">
        <v>2238</v>
      </c>
      <c r="B2239" s="1" t="s">
        <v>10</v>
      </c>
      <c r="C2239" s="2">
        <v>43570.761805555558</v>
      </c>
      <c r="D2239" s="2"/>
      <c r="E2239" s="3">
        <v>1.5046296296296295E-2</v>
      </c>
      <c r="F2239" s="1" t="s">
        <v>13</v>
      </c>
      <c r="G2239" s="1" t="s">
        <v>3591</v>
      </c>
      <c r="H2239" s="1" t="str">
        <f>IF(ISNUMBER(SEARCH("Episode",ViewingActivityRaw[[#This Row],[Title]])),"SERIE","MOVIE")</f>
        <v>SERIE</v>
      </c>
      <c r="I2239" s="1" t="s">
        <v>13</v>
      </c>
      <c r="J2239" s="1" t="s">
        <v>480</v>
      </c>
      <c r="K2239" s="3">
        <v>1.5081018518518518E-2</v>
      </c>
      <c r="L2239" s="1" t="s">
        <v>1284</v>
      </c>
      <c r="M2239" s="1" t="s">
        <v>16</v>
      </c>
    </row>
    <row r="2240" spans="1:13" x14ac:dyDescent="0.3">
      <c r="A2240">
        <v>2239</v>
      </c>
      <c r="B2240" s="1" t="s">
        <v>10</v>
      </c>
      <c r="C2240" s="2">
        <v>43570.811111111114</v>
      </c>
      <c r="D2240" s="2"/>
      <c r="E2240" s="3">
        <v>1.4409722222222223E-2</v>
      </c>
      <c r="F2240" s="1" t="s">
        <v>13</v>
      </c>
      <c r="G2240" s="1" t="s">
        <v>3588</v>
      </c>
      <c r="H2240" s="1" t="str">
        <f>IF(ISNUMBER(SEARCH("Episode",ViewingActivityRaw[[#This Row],[Title]])),"SERIE","MOVIE")</f>
        <v>SERIE</v>
      </c>
      <c r="I2240" s="1" t="s">
        <v>13</v>
      </c>
      <c r="J2240" s="1" t="s">
        <v>480</v>
      </c>
      <c r="K2240" s="3">
        <v>1.443287037037037E-2</v>
      </c>
      <c r="L2240" s="1" t="s">
        <v>1633</v>
      </c>
      <c r="M2240" s="1" t="s">
        <v>16</v>
      </c>
    </row>
    <row r="2241" spans="1:13" x14ac:dyDescent="0.3">
      <c r="A2241">
        <v>2240</v>
      </c>
      <c r="B2241" s="1" t="s">
        <v>10</v>
      </c>
      <c r="C2241" s="2">
        <v>43570.824999999997</v>
      </c>
      <c r="D2241" s="2"/>
      <c r="E2241" s="3">
        <v>1.5127314814814816E-2</v>
      </c>
      <c r="F2241" s="1" t="s">
        <v>13</v>
      </c>
      <c r="G2241" s="1" t="s">
        <v>3587</v>
      </c>
      <c r="H2241" s="1" t="str">
        <f>IF(ISNUMBER(SEARCH("Episode",ViewingActivityRaw[[#This Row],[Title]])),"SERIE","MOVIE")</f>
        <v>SERIE</v>
      </c>
      <c r="I2241" s="1" t="s">
        <v>13</v>
      </c>
      <c r="J2241" s="1" t="s">
        <v>480</v>
      </c>
      <c r="K2241" s="3">
        <v>1.5150462962962963E-2</v>
      </c>
      <c r="L2241" s="1" t="s">
        <v>2589</v>
      </c>
      <c r="M2241" s="1" t="s">
        <v>16</v>
      </c>
    </row>
    <row r="2242" spans="1:13" x14ac:dyDescent="0.3">
      <c r="A2242">
        <v>2241</v>
      </c>
      <c r="B2242" s="1" t="s">
        <v>10</v>
      </c>
      <c r="C2242" s="2">
        <v>43570.742361111108</v>
      </c>
      <c r="D2242" s="2"/>
      <c r="E2242" s="3">
        <v>1.4965277777777777E-2</v>
      </c>
      <c r="F2242" s="1" t="s">
        <v>13</v>
      </c>
      <c r="G2242" s="1" t="s">
        <v>3592</v>
      </c>
      <c r="H2242" s="1" t="str">
        <f>IF(ISNUMBER(SEARCH("Episode",ViewingActivityRaw[[#This Row],[Title]])),"SERIE","MOVIE")</f>
        <v>SERIE</v>
      </c>
      <c r="I2242" s="1" t="s">
        <v>13</v>
      </c>
      <c r="J2242" s="1" t="s">
        <v>480</v>
      </c>
      <c r="K2242" s="3">
        <v>1.4965277777777777E-2</v>
      </c>
      <c r="L2242" s="1" t="s">
        <v>344</v>
      </c>
      <c r="M2242" s="1" t="s">
        <v>16</v>
      </c>
    </row>
    <row r="2243" spans="1:13" x14ac:dyDescent="0.3">
      <c r="A2243">
        <v>2242</v>
      </c>
      <c r="B2243" s="1" t="s">
        <v>10</v>
      </c>
      <c r="C2243" s="2">
        <v>43570.779861111114</v>
      </c>
      <c r="D2243" s="2"/>
      <c r="E2243" s="3">
        <v>1.5092592592592593E-2</v>
      </c>
      <c r="F2243" s="1" t="s">
        <v>13</v>
      </c>
      <c r="G2243" s="1" t="s">
        <v>3590</v>
      </c>
      <c r="H2243" s="1" t="str">
        <f>IF(ISNUMBER(SEARCH("Episode",ViewingActivityRaw[[#This Row],[Title]])),"SERIE","MOVIE")</f>
        <v>SERIE</v>
      </c>
      <c r="I2243" s="1" t="s">
        <v>13</v>
      </c>
      <c r="J2243" s="1" t="s">
        <v>480</v>
      </c>
      <c r="K2243" s="3">
        <v>1.5127314814814816E-2</v>
      </c>
      <c r="L2243" s="1" t="s">
        <v>3064</v>
      </c>
      <c r="M2243" s="1" t="s">
        <v>16</v>
      </c>
    </row>
    <row r="2244" spans="1:13" x14ac:dyDescent="0.3">
      <c r="A2244">
        <v>2243</v>
      </c>
      <c r="B2244" s="1" t="s">
        <v>10</v>
      </c>
      <c r="C2244" s="2">
        <v>43571.759027777778</v>
      </c>
      <c r="D2244" s="2"/>
      <c r="E2244" s="3">
        <v>1.5370370370370371E-2</v>
      </c>
      <c r="F2244" s="1" t="s">
        <v>13</v>
      </c>
      <c r="G2244" s="1" t="s">
        <v>3585</v>
      </c>
      <c r="H2244" s="1" t="str">
        <f>IF(ISNUMBER(SEARCH("Episode",ViewingActivityRaw[[#This Row],[Title]])),"SERIE","MOVIE")</f>
        <v>SERIE</v>
      </c>
      <c r="I2244" s="1" t="s">
        <v>13</v>
      </c>
      <c r="J2244" s="1" t="s">
        <v>480</v>
      </c>
      <c r="K2244" s="3">
        <v>1.5381944444444445E-2</v>
      </c>
      <c r="L2244" s="1" t="s">
        <v>2142</v>
      </c>
      <c r="M2244" s="1" t="s">
        <v>16</v>
      </c>
    </row>
    <row r="2245" spans="1:13" x14ac:dyDescent="0.3">
      <c r="A2245">
        <v>2244</v>
      </c>
      <c r="B2245" s="1" t="s">
        <v>10</v>
      </c>
      <c r="C2245" s="2">
        <v>43575.821527777778</v>
      </c>
      <c r="D2245" s="2"/>
      <c r="E2245" s="3">
        <v>1.4999999999999999E-2</v>
      </c>
      <c r="F2245" s="1" t="s">
        <v>13</v>
      </c>
      <c r="G2245" s="1" t="s">
        <v>3565</v>
      </c>
      <c r="H2245" s="1" t="str">
        <f>IF(ISNUMBER(SEARCH("Episode",ViewingActivityRaw[[#This Row],[Title]])),"SERIE","MOVIE")</f>
        <v>SERIE</v>
      </c>
      <c r="I2245" s="1" t="s">
        <v>13</v>
      </c>
      <c r="J2245" s="1" t="s">
        <v>480</v>
      </c>
      <c r="K2245" s="3">
        <v>1.5011574074074075E-2</v>
      </c>
      <c r="L2245" s="1" t="s">
        <v>455</v>
      </c>
      <c r="M2245" s="1" t="s">
        <v>16</v>
      </c>
    </row>
    <row r="2246" spans="1:13" x14ac:dyDescent="0.3">
      <c r="A2246">
        <v>2245</v>
      </c>
      <c r="B2246" s="1" t="s">
        <v>10</v>
      </c>
      <c r="C2246" s="2">
        <v>43576.759722222225</v>
      </c>
      <c r="D2246" s="2"/>
      <c r="E2246" s="3">
        <v>1.5671296296296298E-2</v>
      </c>
      <c r="F2246" s="1" t="s">
        <v>13</v>
      </c>
      <c r="G2246" s="1" t="s">
        <v>3561</v>
      </c>
      <c r="H2246" s="1" t="str">
        <f>IF(ISNUMBER(SEARCH("Episode",ViewingActivityRaw[[#This Row],[Title]])),"SERIE","MOVIE")</f>
        <v>SERIE</v>
      </c>
      <c r="I2246" s="1" t="s">
        <v>13</v>
      </c>
      <c r="J2246" s="1" t="s">
        <v>480</v>
      </c>
      <c r="K2246" s="3">
        <v>1.5682870370370371E-2</v>
      </c>
      <c r="L2246" s="1" t="s">
        <v>3562</v>
      </c>
      <c r="M2246" s="1" t="s">
        <v>16</v>
      </c>
    </row>
    <row r="2247" spans="1:13" x14ac:dyDescent="0.3">
      <c r="A2247">
        <v>2246</v>
      </c>
      <c r="B2247" s="1" t="s">
        <v>10</v>
      </c>
      <c r="C2247" s="2">
        <v>43575.836805555555</v>
      </c>
      <c r="D2247" s="2"/>
      <c r="E2247" s="3">
        <v>1.6030092592592592E-2</v>
      </c>
      <c r="F2247" s="1" t="s">
        <v>11</v>
      </c>
      <c r="G2247" s="1" t="s">
        <v>3563</v>
      </c>
      <c r="H2247" s="1" t="str">
        <f>IF(ISNUMBER(SEARCH("Episode",ViewingActivityRaw[[#This Row],[Title]])),"SERIE","MOVIE")</f>
        <v>SERIE</v>
      </c>
      <c r="I2247" s="1" t="s">
        <v>13</v>
      </c>
      <c r="J2247" s="1" t="s">
        <v>480</v>
      </c>
      <c r="K2247" s="3">
        <v>1.6053240740740739E-2</v>
      </c>
      <c r="L2247" s="1" t="s">
        <v>3564</v>
      </c>
      <c r="M2247" s="1" t="s">
        <v>16</v>
      </c>
    </row>
    <row r="2248" spans="1:13" x14ac:dyDescent="0.3">
      <c r="A2248">
        <v>2247</v>
      </c>
      <c r="B2248" s="1" t="s">
        <v>10</v>
      </c>
      <c r="C2248" s="2">
        <v>43576.802777777775</v>
      </c>
      <c r="D2248" s="2"/>
      <c r="E2248" s="3">
        <v>1.5393518518518518E-2</v>
      </c>
      <c r="F2248" s="1" t="s">
        <v>11</v>
      </c>
      <c r="G2248" s="1" t="s">
        <v>3558</v>
      </c>
      <c r="H2248" s="1" t="str">
        <f>IF(ISNUMBER(SEARCH("Episode",ViewingActivityRaw[[#This Row],[Title]])),"SERIE","MOVIE")</f>
        <v>SERIE</v>
      </c>
      <c r="I2248" s="1" t="s">
        <v>13</v>
      </c>
      <c r="J2248" s="1" t="s">
        <v>480</v>
      </c>
      <c r="K2248" s="3">
        <v>1.5405092592592592E-2</v>
      </c>
      <c r="L2248" s="1" t="s">
        <v>725</v>
      </c>
      <c r="M2248" s="1" t="s">
        <v>16</v>
      </c>
    </row>
    <row r="2249" spans="1:13" x14ac:dyDescent="0.3">
      <c r="A2249">
        <v>2248</v>
      </c>
      <c r="B2249" s="1" t="s">
        <v>10</v>
      </c>
      <c r="C2249" s="2">
        <v>43576.802777777775</v>
      </c>
      <c r="D2249" s="2"/>
      <c r="E2249" s="3">
        <v>1.0416666666666667E-4</v>
      </c>
      <c r="F2249" s="1" t="s">
        <v>13</v>
      </c>
      <c r="G2249" s="1" t="s">
        <v>3559</v>
      </c>
      <c r="H2249" s="1" t="str">
        <f>IF(ISNUMBER(SEARCH("Episode",ViewingActivityRaw[[#This Row],[Title]])),"SERIE","MOVIE")</f>
        <v>SERIE</v>
      </c>
      <c r="I2249" s="1" t="s">
        <v>13</v>
      </c>
      <c r="J2249" s="1" t="s">
        <v>480</v>
      </c>
      <c r="K2249" s="3">
        <v>1.5844907407407408E-2</v>
      </c>
      <c r="L2249" s="1" t="s">
        <v>3560</v>
      </c>
      <c r="M2249" s="1" t="s">
        <v>16</v>
      </c>
    </row>
    <row r="2250" spans="1:13" x14ac:dyDescent="0.3">
      <c r="A2250">
        <v>2249</v>
      </c>
      <c r="B2250" s="1" t="s">
        <v>10</v>
      </c>
      <c r="C2250" s="2">
        <v>43571.826388888891</v>
      </c>
      <c r="D2250" s="2"/>
      <c r="E2250" s="3">
        <v>1.5405092592592592E-2</v>
      </c>
      <c r="F2250" s="1" t="s">
        <v>13</v>
      </c>
      <c r="G2250" s="1" t="s">
        <v>3584</v>
      </c>
      <c r="H2250" s="1" t="str">
        <f>IF(ISNUMBER(SEARCH("Episode",ViewingActivityRaw[[#This Row],[Title]])),"SERIE","MOVIE")</f>
        <v>SERIE</v>
      </c>
      <c r="I2250" s="1" t="s">
        <v>13</v>
      </c>
      <c r="J2250" s="1" t="s">
        <v>480</v>
      </c>
      <c r="K2250" s="3">
        <v>1.5405092592592592E-2</v>
      </c>
      <c r="L2250" s="1" t="s">
        <v>725</v>
      </c>
      <c r="M2250" s="1" t="s">
        <v>16</v>
      </c>
    </row>
    <row r="2251" spans="1:13" x14ac:dyDescent="0.3">
      <c r="A2251">
        <v>2250</v>
      </c>
      <c r="B2251" s="1" t="s">
        <v>10</v>
      </c>
      <c r="C2251" s="2">
        <v>43576.818055555559</v>
      </c>
      <c r="D2251" s="2"/>
      <c r="E2251" s="3">
        <v>1.2592592592592593E-2</v>
      </c>
      <c r="F2251" s="1" t="s">
        <v>11</v>
      </c>
      <c r="G2251" s="1" t="s">
        <v>3556</v>
      </c>
      <c r="H2251" s="1" t="str">
        <f>IF(ISNUMBER(SEARCH("Episode",ViewingActivityRaw[[#This Row],[Title]])),"SERIE","MOVIE")</f>
        <v>SERIE</v>
      </c>
      <c r="I2251" s="1" t="s">
        <v>13</v>
      </c>
      <c r="J2251" s="1" t="s">
        <v>480</v>
      </c>
      <c r="K2251" s="3">
        <v>1.2638888888888889E-2</v>
      </c>
      <c r="L2251" s="1" t="s">
        <v>3557</v>
      </c>
      <c r="M2251" s="1" t="s">
        <v>16</v>
      </c>
    </row>
    <row r="2252" spans="1:13" x14ac:dyDescent="0.3">
      <c r="A2252">
        <v>2251</v>
      </c>
      <c r="B2252" s="1" t="s">
        <v>10</v>
      </c>
      <c r="C2252" s="2">
        <v>43410.793055555558</v>
      </c>
      <c r="D2252" s="2"/>
      <c r="E2252" s="3">
        <v>2.0486111111111111E-2</v>
      </c>
      <c r="F2252" s="1" t="s">
        <v>13</v>
      </c>
      <c r="G2252" s="1" t="s">
        <v>4118</v>
      </c>
      <c r="H2252" s="1" t="str">
        <f>IF(ISNUMBER(SEARCH("Episode",ViewingActivityRaw[[#This Row],[Title]])),"SERIE","MOVIE")</f>
        <v>SERIE</v>
      </c>
      <c r="I2252" s="1" t="s">
        <v>13</v>
      </c>
      <c r="J2252" s="1" t="s">
        <v>480</v>
      </c>
      <c r="K2252" s="3">
        <v>2.0486111111111111E-2</v>
      </c>
      <c r="L2252" s="1" t="s">
        <v>873</v>
      </c>
      <c r="M2252" s="1" t="s">
        <v>16</v>
      </c>
    </row>
    <row r="2253" spans="1:13" x14ac:dyDescent="0.3">
      <c r="A2253">
        <v>2252</v>
      </c>
      <c r="B2253" s="1" t="s">
        <v>10</v>
      </c>
      <c r="C2253" s="2">
        <v>43410.813888888886</v>
      </c>
      <c r="D2253" s="2"/>
      <c r="E2253" s="3">
        <v>2.1562499999999998E-2</v>
      </c>
      <c r="F2253" s="1" t="s">
        <v>11</v>
      </c>
      <c r="G2253" s="1" t="s">
        <v>4116</v>
      </c>
      <c r="H2253" s="1" t="str">
        <f>IF(ISNUMBER(SEARCH("Episode",ViewingActivityRaw[[#This Row],[Title]])),"SERIE","MOVIE")</f>
        <v>SERIE</v>
      </c>
      <c r="I2253" s="1" t="s">
        <v>13</v>
      </c>
      <c r="J2253" s="1" t="s">
        <v>480</v>
      </c>
      <c r="K2253" s="3">
        <v>2.1666666666666667E-2</v>
      </c>
      <c r="L2253" s="1" t="s">
        <v>4117</v>
      </c>
      <c r="M2253" s="1" t="s">
        <v>16</v>
      </c>
    </row>
    <row r="2254" spans="1:13" x14ac:dyDescent="0.3">
      <c r="A2254">
        <v>2253</v>
      </c>
      <c r="B2254" s="1" t="s">
        <v>10</v>
      </c>
      <c r="C2254" s="2">
        <v>43410.841666666667</v>
      </c>
      <c r="D2254" s="2"/>
      <c r="E2254" s="3">
        <v>2.1724537037037039E-2</v>
      </c>
      <c r="F2254" s="1" t="s">
        <v>11</v>
      </c>
      <c r="G2254" s="1" t="s">
        <v>4114</v>
      </c>
      <c r="H2254" s="1" t="str">
        <f>IF(ISNUMBER(SEARCH("Episode",ViewingActivityRaw[[#This Row],[Title]])),"SERIE","MOVIE")</f>
        <v>SERIE</v>
      </c>
      <c r="I2254" s="1" t="s">
        <v>13</v>
      </c>
      <c r="J2254" s="1" t="s">
        <v>480</v>
      </c>
      <c r="K2254" s="3">
        <v>2.1828703703703704E-2</v>
      </c>
      <c r="L2254" s="1" t="s">
        <v>4115</v>
      </c>
      <c r="M2254" s="1" t="s">
        <v>16</v>
      </c>
    </row>
    <row r="2255" spans="1:13" x14ac:dyDescent="0.3">
      <c r="A2255">
        <v>2254</v>
      </c>
      <c r="B2255" s="1" t="s">
        <v>10</v>
      </c>
      <c r="C2255" s="2">
        <v>43410.863194444442</v>
      </c>
      <c r="D2255" s="2"/>
      <c r="E2255" s="3">
        <v>2.1446759259259259E-2</v>
      </c>
      <c r="F2255" s="1" t="s">
        <v>11</v>
      </c>
      <c r="G2255" s="1" t="s">
        <v>4113</v>
      </c>
      <c r="H2255" s="1" t="str">
        <f>IF(ISNUMBER(SEARCH("Episode",ViewingActivityRaw[[#This Row],[Title]])),"SERIE","MOVIE")</f>
        <v>SERIE</v>
      </c>
      <c r="I2255" s="1" t="s">
        <v>13</v>
      </c>
      <c r="J2255" s="1" t="s">
        <v>480</v>
      </c>
      <c r="K2255" s="3">
        <v>2.1724537037037039E-2</v>
      </c>
      <c r="L2255" s="1" t="s">
        <v>932</v>
      </c>
      <c r="M2255" s="1" t="s">
        <v>16</v>
      </c>
    </row>
    <row r="2256" spans="1:13" x14ac:dyDescent="0.3">
      <c r="A2256">
        <v>2255</v>
      </c>
      <c r="B2256" s="1" t="s">
        <v>10</v>
      </c>
      <c r="C2256" s="2">
        <v>43413.847222222219</v>
      </c>
      <c r="D2256" s="2"/>
      <c r="E2256" s="3">
        <v>2.1874999999999999E-2</v>
      </c>
      <c r="F2256" s="1" t="s">
        <v>13</v>
      </c>
      <c r="G2256" s="1" t="s">
        <v>4112</v>
      </c>
      <c r="H2256" s="1" t="str">
        <f>IF(ISNUMBER(SEARCH("Episode",ViewingActivityRaw[[#This Row],[Title]])),"SERIE","MOVIE")</f>
        <v>SERIE</v>
      </c>
      <c r="I2256" s="1" t="s">
        <v>13</v>
      </c>
      <c r="J2256" s="1" t="s">
        <v>480</v>
      </c>
      <c r="K2256" s="3">
        <v>2.2013888888888888E-2</v>
      </c>
      <c r="L2256" s="1" t="s">
        <v>803</v>
      </c>
      <c r="M2256" s="1" t="s">
        <v>16</v>
      </c>
    </row>
    <row r="2257" spans="1:13" x14ac:dyDescent="0.3">
      <c r="A2257">
        <v>2256</v>
      </c>
      <c r="B2257" s="1" t="s">
        <v>10</v>
      </c>
      <c r="C2257" s="2">
        <v>43413.868750000001</v>
      </c>
      <c r="D2257" s="2"/>
      <c r="E2257" s="3">
        <v>2.0289351851851854E-2</v>
      </c>
      <c r="F2257" s="1" t="s">
        <v>11</v>
      </c>
      <c r="G2257" s="1" t="s">
        <v>4110</v>
      </c>
      <c r="H2257" s="1" t="str">
        <f>IF(ISNUMBER(SEARCH("Episode",ViewingActivityRaw[[#This Row],[Title]])),"SERIE","MOVIE")</f>
        <v>SERIE</v>
      </c>
      <c r="I2257" s="1" t="s">
        <v>13</v>
      </c>
      <c r="J2257" s="1" t="s">
        <v>480</v>
      </c>
      <c r="K2257" s="3">
        <v>2.0555555555555556E-2</v>
      </c>
      <c r="L2257" s="1" t="s">
        <v>4111</v>
      </c>
      <c r="M2257" s="1" t="s">
        <v>16</v>
      </c>
    </row>
    <row r="2258" spans="1:13" x14ac:dyDescent="0.3">
      <c r="A2258">
        <v>2257</v>
      </c>
      <c r="B2258" s="1" t="s">
        <v>10</v>
      </c>
      <c r="C2258" s="2">
        <v>43414.51666666667</v>
      </c>
      <c r="D2258" s="2"/>
      <c r="E2258" s="3">
        <v>1.9976851851851853E-2</v>
      </c>
      <c r="F2258" s="1" t="s">
        <v>13</v>
      </c>
      <c r="G2258" s="1" t="s">
        <v>4109</v>
      </c>
      <c r="H2258" s="1" t="str">
        <f>IF(ISNUMBER(SEARCH("Episode",ViewingActivityRaw[[#This Row],[Title]])),"SERIE","MOVIE")</f>
        <v>SERIE</v>
      </c>
      <c r="I2258" s="1" t="s">
        <v>13</v>
      </c>
      <c r="J2258" s="1" t="s">
        <v>480</v>
      </c>
      <c r="K2258" s="3">
        <v>1.9976851851851853E-2</v>
      </c>
      <c r="L2258" s="1" t="s">
        <v>694</v>
      </c>
      <c r="M2258" s="1" t="s">
        <v>16</v>
      </c>
    </row>
    <row r="2259" spans="1:13" x14ac:dyDescent="0.3">
      <c r="A2259">
        <v>2258</v>
      </c>
      <c r="B2259" s="1" t="s">
        <v>10</v>
      </c>
      <c r="C2259" s="2">
        <v>43414.746527777781</v>
      </c>
      <c r="D2259" s="2"/>
      <c r="E2259" s="3">
        <v>1.4398148148148148E-2</v>
      </c>
      <c r="F2259" s="1" t="s">
        <v>13</v>
      </c>
      <c r="G2259" s="1" t="s">
        <v>4108</v>
      </c>
      <c r="H2259" s="1" t="str">
        <f>IF(ISNUMBER(SEARCH("Episode",ViewingActivityRaw[[#This Row],[Title]])),"SERIE","MOVIE")</f>
        <v>SERIE</v>
      </c>
      <c r="I2259" s="1" t="s">
        <v>13</v>
      </c>
      <c r="J2259" s="1" t="s">
        <v>480</v>
      </c>
      <c r="K2259" s="3">
        <v>2.0416666666666666E-2</v>
      </c>
      <c r="L2259" s="1" t="s">
        <v>835</v>
      </c>
      <c r="M2259" s="1" t="s">
        <v>16</v>
      </c>
    </row>
    <row r="2260" spans="1:13" x14ac:dyDescent="0.3">
      <c r="A2260">
        <v>2259</v>
      </c>
      <c r="B2260" s="1" t="s">
        <v>10</v>
      </c>
      <c r="C2260" s="2">
        <v>43414.761805555558</v>
      </c>
      <c r="D2260" s="2"/>
      <c r="E2260" s="3">
        <v>2.0937500000000001E-2</v>
      </c>
      <c r="F2260" s="1" t="s">
        <v>11</v>
      </c>
      <c r="G2260" s="1" t="s">
        <v>4106</v>
      </c>
      <c r="H2260" s="1" t="str">
        <f>IF(ISNUMBER(SEARCH("Episode",ViewingActivityRaw[[#This Row],[Title]])),"SERIE","MOVIE")</f>
        <v>SERIE</v>
      </c>
      <c r="I2260" s="1" t="s">
        <v>13</v>
      </c>
      <c r="J2260" s="1" t="s">
        <v>480</v>
      </c>
      <c r="K2260" s="3">
        <v>2.1168981481481483E-2</v>
      </c>
      <c r="L2260" s="1" t="s">
        <v>4107</v>
      </c>
      <c r="M2260" s="1" t="s">
        <v>16</v>
      </c>
    </row>
    <row r="2261" spans="1:13" x14ac:dyDescent="0.3">
      <c r="A2261">
        <v>2260</v>
      </c>
      <c r="B2261" s="1" t="s">
        <v>10</v>
      </c>
      <c r="C2261" s="2">
        <v>43415.74722222222</v>
      </c>
      <c r="D2261" s="2"/>
      <c r="E2261" s="3">
        <v>1.9861111111111111E-2</v>
      </c>
      <c r="F2261" s="1" t="s">
        <v>13</v>
      </c>
      <c r="G2261" s="1" t="s">
        <v>4105</v>
      </c>
      <c r="H2261" s="1" t="str">
        <f>IF(ISNUMBER(SEARCH("Episode",ViewingActivityRaw[[#This Row],[Title]])),"SERIE","MOVIE")</f>
        <v>SERIE</v>
      </c>
      <c r="I2261" s="1" t="s">
        <v>13</v>
      </c>
      <c r="J2261" s="1" t="s">
        <v>480</v>
      </c>
      <c r="K2261" s="3">
        <v>1.9861111111111111E-2</v>
      </c>
      <c r="L2261" s="1" t="s">
        <v>3410</v>
      </c>
      <c r="M2261" s="1" t="s">
        <v>16</v>
      </c>
    </row>
    <row r="2262" spans="1:13" x14ac:dyDescent="0.3">
      <c r="A2262">
        <v>2261</v>
      </c>
      <c r="B2262" s="1" t="s">
        <v>10</v>
      </c>
      <c r="C2262" s="2">
        <v>43415.771527777775</v>
      </c>
      <c r="D2262" s="2"/>
      <c r="E2262" s="3">
        <v>1.8912037037037036E-2</v>
      </c>
      <c r="F2262" s="1" t="s">
        <v>11</v>
      </c>
      <c r="G2262" s="1" t="s">
        <v>4104</v>
      </c>
      <c r="H2262" s="1" t="str">
        <f>IF(ISNUMBER(SEARCH("Episode",ViewingActivityRaw[[#This Row],[Title]])),"SERIE","MOVIE")</f>
        <v>SERIE</v>
      </c>
      <c r="I2262" s="1" t="s">
        <v>13</v>
      </c>
      <c r="J2262" s="1" t="s">
        <v>480</v>
      </c>
      <c r="K2262" s="3">
        <v>1.9143518518518518E-2</v>
      </c>
      <c r="L2262" s="1" t="s">
        <v>811</v>
      </c>
      <c r="M2262" s="1" t="s">
        <v>16</v>
      </c>
    </row>
    <row r="2263" spans="1:13" x14ac:dyDescent="0.3">
      <c r="A2263">
        <v>2262</v>
      </c>
      <c r="B2263" s="1" t="s">
        <v>10</v>
      </c>
      <c r="C2263" s="2">
        <v>43715.685416666667</v>
      </c>
      <c r="D2263" s="2"/>
      <c r="E2263" s="3">
        <v>3.4027777777777775E-2</v>
      </c>
      <c r="F2263" s="1" t="s">
        <v>13</v>
      </c>
      <c r="G2263" s="1" t="s">
        <v>3421</v>
      </c>
      <c r="H2263" s="1" t="str">
        <f>IF(ISNUMBER(SEARCH("Episode",ViewingActivityRaw[[#This Row],[Title]])),"SERIE","MOVIE")</f>
        <v>SERIE</v>
      </c>
      <c r="I2263" s="1" t="s">
        <v>13</v>
      </c>
      <c r="J2263" s="1" t="s">
        <v>480</v>
      </c>
      <c r="K2263" s="3">
        <v>3.4027777777777775E-2</v>
      </c>
      <c r="L2263" s="1" t="s">
        <v>3422</v>
      </c>
      <c r="M2263" s="1" t="s">
        <v>16</v>
      </c>
    </row>
    <row r="2264" spans="1:13" x14ac:dyDescent="0.3">
      <c r="A2264">
        <v>2263</v>
      </c>
      <c r="B2264" s="1" t="s">
        <v>10</v>
      </c>
      <c r="C2264" s="2">
        <v>43715.821527777778</v>
      </c>
      <c r="D2264" s="2"/>
      <c r="E2264" s="3">
        <v>1.3703703703703704E-2</v>
      </c>
      <c r="F2264" s="1" t="s">
        <v>13</v>
      </c>
      <c r="G2264" s="1" t="s">
        <v>3419</v>
      </c>
      <c r="H2264" s="1" t="str">
        <f>IF(ISNUMBER(SEARCH("Episode",ViewingActivityRaw[[#This Row],[Title]])),"SERIE","MOVIE")</f>
        <v>SERIE</v>
      </c>
      <c r="I2264" s="1" t="s">
        <v>13</v>
      </c>
      <c r="J2264" s="1" t="s">
        <v>480</v>
      </c>
      <c r="K2264" s="3">
        <v>4.1840277777777775E-2</v>
      </c>
      <c r="L2264" s="1" t="s">
        <v>3420</v>
      </c>
      <c r="M2264" s="1" t="s">
        <v>16</v>
      </c>
    </row>
    <row r="2265" spans="1:13" x14ac:dyDescent="0.3">
      <c r="A2265">
        <v>2264</v>
      </c>
      <c r="B2265" s="1" t="s">
        <v>10</v>
      </c>
      <c r="C2265" s="2">
        <v>41914.967361111114</v>
      </c>
      <c r="D2265" s="2"/>
      <c r="E2265" s="3">
        <v>7.060185185185185E-3</v>
      </c>
      <c r="F2265" s="1" t="s">
        <v>13</v>
      </c>
      <c r="G2265" s="1" t="s">
        <v>6705</v>
      </c>
      <c r="H2265" s="1" t="str">
        <f>IF(ISNUMBER(SEARCH("Episode",ViewingActivityRaw[[#This Row],[Title]])),"SERIE","MOVIE")</f>
        <v>SERIE</v>
      </c>
      <c r="I2265" s="1" t="s">
        <v>13</v>
      </c>
      <c r="J2265" s="1" t="s">
        <v>6662</v>
      </c>
      <c r="K2265" s="3">
        <v>7.6504629629629631E-3</v>
      </c>
      <c r="L2265" s="1" t="s">
        <v>6706</v>
      </c>
      <c r="M2265" s="1" t="s">
        <v>16</v>
      </c>
    </row>
    <row r="2266" spans="1:13" x14ac:dyDescent="0.3">
      <c r="A2266">
        <v>2265</v>
      </c>
      <c r="B2266" s="1" t="s">
        <v>10</v>
      </c>
      <c r="C2266" s="2">
        <v>43391.8</v>
      </c>
      <c r="D2266" s="2"/>
      <c r="E2266" s="3">
        <v>2.9826388888888888E-2</v>
      </c>
      <c r="F2266" s="1" t="s">
        <v>13</v>
      </c>
      <c r="G2266" s="1" t="s">
        <v>4142</v>
      </c>
      <c r="H2266" s="1" t="str">
        <f>IF(ISNUMBER(SEARCH("Episode",ViewingActivityRaw[[#This Row],[Title]])),"SERIE","MOVIE")</f>
        <v>SERIE</v>
      </c>
      <c r="I2266" s="1" t="s">
        <v>13</v>
      </c>
      <c r="J2266" s="1" t="s">
        <v>480</v>
      </c>
      <c r="K2266" s="3">
        <v>2.9826388888888888E-2</v>
      </c>
      <c r="L2266" s="1" t="s">
        <v>2117</v>
      </c>
      <c r="M2266" s="1" t="s">
        <v>16</v>
      </c>
    </row>
    <row r="2267" spans="1:13" x14ac:dyDescent="0.3">
      <c r="A2267">
        <v>2266</v>
      </c>
      <c r="B2267" s="1" t="s">
        <v>10</v>
      </c>
      <c r="C2267" s="2">
        <v>43390.828472222223</v>
      </c>
      <c r="D2267" s="2"/>
      <c r="E2267" s="3">
        <v>3.7268518518518519E-3</v>
      </c>
      <c r="F2267" s="1" t="s">
        <v>13</v>
      </c>
      <c r="G2267" s="1" t="s">
        <v>4144</v>
      </c>
      <c r="H2267" s="1" t="str">
        <f>IF(ISNUMBER(SEARCH("Episode",ViewingActivityRaw[[#This Row],[Title]])),"SERIE","MOVIE")</f>
        <v>SERIE</v>
      </c>
      <c r="I2267" s="1" t="s">
        <v>13</v>
      </c>
      <c r="J2267" s="1" t="s">
        <v>480</v>
      </c>
      <c r="K2267" s="3">
        <v>3.1203703703703702E-2</v>
      </c>
      <c r="L2267" s="1" t="s">
        <v>4145</v>
      </c>
      <c r="M2267" s="1" t="s">
        <v>16</v>
      </c>
    </row>
    <row r="2268" spans="1:13" x14ac:dyDescent="0.3">
      <c r="A2268">
        <v>2267</v>
      </c>
      <c r="B2268" s="1" t="s">
        <v>10</v>
      </c>
      <c r="C2268" s="2">
        <v>43391.781944444447</v>
      </c>
      <c r="D2268" s="2"/>
      <c r="E2268" s="3">
        <v>1.6689814814814814E-2</v>
      </c>
      <c r="F2268" s="1" t="s">
        <v>13</v>
      </c>
      <c r="G2268" s="1" t="s">
        <v>4143</v>
      </c>
      <c r="H2268" s="1" t="str">
        <f>IF(ISNUMBER(SEARCH("Episode",ViewingActivityRaw[[#This Row],[Title]])),"SERIE","MOVIE")</f>
        <v>SERIE</v>
      </c>
      <c r="I2268" s="1" t="s">
        <v>13</v>
      </c>
      <c r="J2268" s="1" t="s">
        <v>480</v>
      </c>
      <c r="K2268" s="3">
        <v>2.9722222222222223E-2</v>
      </c>
      <c r="L2268" s="1" t="s">
        <v>2327</v>
      </c>
      <c r="M2268" s="1" t="s">
        <v>16</v>
      </c>
    </row>
    <row r="2269" spans="1:13" x14ac:dyDescent="0.3">
      <c r="A2269">
        <v>2268</v>
      </c>
      <c r="B2269" s="1" t="s">
        <v>10</v>
      </c>
      <c r="C2269" s="2">
        <v>43328.798611111109</v>
      </c>
      <c r="D2269" s="2"/>
      <c r="E2269" s="3">
        <v>1.7164351851851851E-2</v>
      </c>
      <c r="F2269" s="1" t="s">
        <v>13</v>
      </c>
      <c r="G2269" s="1" t="s">
        <v>4266</v>
      </c>
      <c r="H2269" s="1" t="str">
        <f>IF(ISNUMBER(SEARCH("Episode",ViewingActivityRaw[[#This Row],[Title]])),"SERIE","MOVIE")</f>
        <v>SERIE</v>
      </c>
      <c r="I2269" s="1" t="s">
        <v>13</v>
      </c>
      <c r="J2269" s="1" t="s">
        <v>480</v>
      </c>
      <c r="K2269" s="3">
        <v>1.7766203703703704E-2</v>
      </c>
      <c r="L2269" s="1" t="s">
        <v>692</v>
      </c>
      <c r="M2269" s="1" t="s">
        <v>16</v>
      </c>
    </row>
    <row r="2270" spans="1:13" x14ac:dyDescent="0.3">
      <c r="A2270">
        <v>2269</v>
      </c>
      <c r="B2270" s="1" t="s">
        <v>10</v>
      </c>
      <c r="C2270" s="2">
        <v>43389.810416666667</v>
      </c>
      <c r="D2270" s="2"/>
      <c r="E2270" s="3">
        <v>1.7476851851851851E-2</v>
      </c>
      <c r="F2270" s="1" t="s">
        <v>11</v>
      </c>
      <c r="G2270" s="1" t="s">
        <v>4148</v>
      </c>
      <c r="H2270" s="1" t="str">
        <f>IF(ISNUMBER(SEARCH("Episode",ViewingActivityRaw[[#This Row],[Title]])),"SERIE","MOVIE")</f>
        <v>SERIE</v>
      </c>
      <c r="I2270" s="1" t="s">
        <v>13</v>
      </c>
      <c r="J2270" s="1" t="s">
        <v>480</v>
      </c>
      <c r="K2270" s="3">
        <v>1.7881944444444443E-2</v>
      </c>
      <c r="L2270" s="1" t="s">
        <v>3258</v>
      </c>
      <c r="M2270" s="1" t="s">
        <v>16</v>
      </c>
    </row>
    <row r="2271" spans="1:13" x14ac:dyDescent="0.3">
      <c r="A2271">
        <v>2270</v>
      </c>
      <c r="B2271" s="1" t="s">
        <v>10</v>
      </c>
      <c r="C2271" s="2">
        <v>43335.739583333336</v>
      </c>
      <c r="D2271" s="2"/>
      <c r="E2271" s="3">
        <v>4.5601851851851853E-3</v>
      </c>
      <c r="F2271" s="1" t="s">
        <v>13</v>
      </c>
      <c r="G2271" s="1" t="s">
        <v>4243</v>
      </c>
      <c r="H2271" s="1" t="str">
        <f>IF(ISNUMBER(SEARCH("Episode",ViewingActivityRaw[[#This Row],[Title]])),"SERIE","MOVIE")</f>
        <v>SERIE</v>
      </c>
      <c r="I2271" s="1" t="s">
        <v>13</v>
      </c>
      <c r="J2271" s="1" t="s">
        <v>480</v>
      </c>
      <c r="K2271" s="3">
        <v>1.8449074074074073E-2</v>
      </c>
      <c r="L2271" s="1" t="s">
        <v>4244</v>
      </c>
      <c r="M2271" s="1" t="s">
        <v>16</v>
      </c>
    </row>
    <row r="2272" spans="1:13" x14ac:dyDescent="0.3">
      <c r="A2272">
        <v>2271</v>
      </c>
      <c r="B2272" s="1" t="s">
        <v>10</v>
      </c>
      <c r="C2272" s="2">
        <v>43333.737500000003</v>
      </c>
      <c r="D2272" s="2"/>
      <c r="E2272" s="3">
        <v>1.7847222222222223E-2</v>
      </c>
      <c r="F2272" s="1" t="s">
        <v>13</v>
      </c>
      <c r="G2272" s="1" t="s">
        <v>4248</v>
      </c>
      <c r="H2272" s="1" t="str">
        <f>IF(ISNUMBER(SEARCH("Episode",ViewingActivityRaw[[#This Row],[Title]])),"SERIE","MOVIE")</f>
        <v>SERIE</v>
      </c>
      <c r="I2272" s="1" t="s">
        <v>13</v>
      </c>
      <c r="J2272" s="1" t="s">
        <v>480</v>
      </c>
      <c r="K2272" s="3">
        <v>1.7847222222222223E-2</v>
      </c>
      <c r="L2272" s="1" t="s">
        <v>4249</v>
      </c>
      <c r="M2272" s="1" t="s">
        <v>16</v>
      </c>
    </row>
    <row r="2273" spans="1:13" x14ac:dyDescent="0.3">
      <c r="A2273">
        <v>2272</v>
      </c>
      <c r="B2273" s="1" t="s">
        <v>10</v>
      </c>
      <c r="C2273" s="2">
        <v>43363.79583333333</v>
      </c>
      <c r="D2273" s="2"/>
      <c r="E2273" s="3">
        <v>1.7187500000000001E-2</v>
      </c>
      <c r="F2273" s="1" t="s">
        <v>13</v>
      </c>
      <c r="G2273" s="1" t="s">
        <v>4196</v>
      </c>
      <c r="H2273" s="1" t="str">
        <f>IF(ISNUMBER(SEARCH("Episode",ViewingActivityRaw[[#This Row],[Title]])),"SERIE","MOVIE")</f>
        <v>SERIE</v>
      </c>
      <c r="I2273" s="1" t="s">
        <v>13</v>
      </c>
      <c r="J2273" s="1" t="s">
        <v>480</v>
      </c>
      <c r="K2273" s="3">
        <v>1.7187500000000001E-2</v>
      </c>
      <c r="L2273" s="1" t="s">
        <v>4197</v>
      </c>
      <c r="M2273" s="1" t="s">
        <v>16</v>
      </c>
    </row>
    <row r="2274" spans="1:13" x14ac:dyDescent="0.3">
      <c r="A2274">
        <v>2273</v>
      </c>
      <c r="B2274" s="1" t="s">
        <v>10</v>
      </c>
      <c r="C2274" s="2">
        <v>43389.792361111111</v>
      </c>
      <c r="D2274" s="2"/>
      <c r="E2274" s="3">
        <v>1.7777777777777778E-2</v>
      </c>
      <c r="F2274" s="1" t="s">
        <v>13</v>
      </c>
      <c r="G2274" s="1" t="s">
        <v>4149</v>
      </c>
      <c r="H2274" s="1" t="str">
        <f>IF(ISNUMBER(SEARCH("Episode",ViewingActivityRaw[[#This Row],[Title]])),"SERIE","MOVIE")</f>
        <v>SERIE</v>
      </c>
      <c r="I2274" s="1" t="s">
        <v>13</v>
      </c>
      <c r="J2274" s="1" t="s">
        <v>480</v>
      </c>
      <c r="K2274" s="3">
        <v>1.7777777777777778E-2</v>
      </c>
      <c r="L2274" s="1" t="s">
        <v>4150</v>
      </c>
      <c r="M2274" s="1" t="s">
        <v>16</v>
      </c>
    </row>
    <row r="2275" spans="1:13" x14ac:dyDescent="0.3">
      <c r="A2275">
        <v>2274</v>
      </c>
      <c r="B2275" s="1" t="s">
        <v>10</v>
      </c>
      <c r="C2275" s="2">
        <v>43389.827777777777</v>
      </c>
      <c r="D2275" s="2"/>
      <c r="E2275" s="3">
        <v>1.2025462962962963E-2</v>
      </c>
      <c r="F2275" s="1" t="s">
        <v>11</v>
      </c>
      <c r="G2275" s="1" t="s">
        <v>4146</v>
      </c>
      <c r="H2275" s="1" t="str">
        <f>IF(ISNUMBER(SEARCH("Episode",ViewingActivityRaw[[#This Row],[Title]])),"SERIE","MOVIE")</f>
        <v>SERIE</v>
      </c>
      <c r="I2275" s="1" t="s">
        <v>13</v>
      </c>
      <c r="J2275" s="1" t="s">
        <v>480</v>
      </c>
      <c r="K2275" s="3">
        <v>1.2627314814814815E-2</v>
      </c>
      <c r="L2275" s="1" t="s">
        <v>4147</v>
      </c>
      <c r="M2275" s="1" t="s">
        <v>16</v>
      </c>
    </row>
    <row r="2276" spans="1:13" x14ac:dyDescent="0.3">
      <c r="A2276">
        <v>2275</v>
      </c>
      <c r="B2276" s="1" t="s">
        <v>10</v>
      </c>
      <c r="C2276" s="2">
        <v>43363.8125</v>
      </c>
      <c r="D2276" s="2"/>
      <c r="E2276" s="3">
        <v>1.6296296296296295E-2</v>
      </c>
      <c r="F2276" s="1" t="s">
        <v>13</v>
      </c>
      <c r="G2276" s="1" t="s">
        <v>4194</v>
      </c>
      <c r="H2276" s="1" t="str">
        <f>IF(ISNUMBER(SEARCH("Episode",ViewingActivityRaw[[#This Row],[Title]])),"SERIE","MOVIE")</f>
        <v>SERIE</v>
      </c>
      <c r="I2276" s="1" t="s">
        <v>13</v>
      </c>
      <c r="J2276" s="1" t="s">
        <v>480</v>
      </c>
      <c r="K2276" s="3">
        <v>1.6886574074074075E-2</v>
      </c>
      <c r="L2276" s="1" t="s">
        <v>4195</v>
      </c>
      <c r="M2276" s="1" t="s">
        <v>16</v>
      </c>
    </row>
    <row r="2277" spans="1:13" x14ac:dyDescent="0.3">
      <c r="A2277">
        <v>2276</v>
      </c>
      <c r="B2277" s="1" t="s">
        <v>10</v>
      </c>
      <c r="C2277" s="2">
        <v>43367.825694444444</v>
      </c>
      <c r="D2277" s="2"/>
      <c r="E2277" s="3">
        <v>1.3680555555555555E-2</v>
      </c>
      <c r="F2277" s="1" t="s">
        <v>11</v>
      </c>
      <c r="G2277" s="1" t="s">
        <v>4183</v>
      </c>
      <c r="H2277" s="1" t="str">
        <f>IF(ISNUMBER(SEARCH("Episode",ViewingActivityRaw[[#This Row],[Title]])),"SERIE","MOVIE")</f>
        <v>SERIE</v>
      </c>
      <c r="I2277" s="1" t="s">
        <v>13</v>
      </c>
      <c r="J2277" s="1" t="s">
        <v>480</v>
      </c>
      <c r="K2277" s="3">
        <v>1.4270833333333333E-2</v>
      </c>
      <c r="L2277" s="1" t="s">
        <v>1757</v>
      </c>
      <c r="M2277" s="1" t="s">
        <v>16</v>
      </c>
    </row>
    <row r="2278" spans="1:13" x14ac:dyDescent="0.3">
      <c r="A2278">
        <v>2277</v>
      </c>
      <c r="B2278" s="1" t="s">
        <v>10</v>
      </c>
      <c r="C2278" s="2">
        <v>43370.84375</v>
      </c>
      <c r="D2278" s="2"/>
      <c r="E2278" s="3">
        <v>4.6296296296296294E-5</v>
      </c>
      <c r="F2278" s="1" t="s">
        <v>13</v>
      </c>
      <c r="G2278" s="1" t="s">
        <v>4174</v>
      </c>
      <c r="H2278" s="1" t="str">
        <f>IF(ISNUMBER(SEARCH("Episode",ViewingActivityRaw[[#This Row],[Title]])),"SERIE","MOVIE")</f>
        <v>SERIE</v>
      </c>
      <c r="I2278" s="1" t="s">
        <v>13</v>
      </c>
      <c r="J2278" s="1" t="s">
        <v>480</v>
      </c>
      <c r="K2278" s="3">
        <v>1.3425925925925925E-3</v>
      </c>
      <c r="L2278" s="1" t="s">
        <v>4175</v>
      </c>
      <c r="M2278" s="1" t="s">
        <v>16</v>
      </c>
    </row>
    <row r="2279" spans="1:13" x14ac:dyDescent="0.3">
      <c r="A2279">
        <v>2278</v>
      </c>
      <c r="B2279" s="1" t="s">
        <v>10</v>
      </c>
      <c r="C2279" s="2">
        <v>43367.804861111108</v>
      </c>
      <c r="D2279" s="2"/>
      <c r="E2279" s="3">
        <v>1.7071759259259259E-2</v>
      </c>
      <c r="F2279" s="1" t="s">
        <v>11</v>
      </c>
      <c r="G2279" s="1" t="s">
        <v>4184</v>
      </c>
      <c r="H2279" s="1" t="str">
        <f>IF(ISNUMBER(SEARCH("Episode",ViewingActivityRaw[[#This Row],[Title]])),"SERIE","MOVIE")</f>
        <v>SERIE</v>
      </c>
      <c r="I2279" s="1" t="s">
        <v>13</v>
      </c>
      <c r="J2279" s="1" t="s">
        <v>480</v>
      </c>
      <c r="K2279" s="3">
        <v>1.7673611111111112E-2</v>
      </c>
      <c r="L2279" s="1" t="s">
        <v>3994</v>
      </c>
      <c r="M2279" s="1" t="s">
        <v>16</v>
      </c>
    </row>
    <row r="2280" spans="1:13" x14ac:dyDescent="0.3">
      <c r="A2280">
        <v>2279</v>
      </c>
      <c r="B2280" s="1" t="s">
        <v>10</v>
      </c>
      <c r="C2280" s="2">
        <v>43367.788194444445</v>
      </c>
      <c r="D2280" s="2"/>
      <c r="E2280" s="3">
        <v>1.650462962962963E-2</v>
      </c>
      <c r="F2280" s="1" t="s">
        <v>11</v>
      </c>
      <c r="G2280" s="1" t="s">
        <v>4185</v>
      </c>
      <c r="H2280" s="1" t="str">
        <f>IF(ISNUMBER(SEARCH("Episode",ViewingActivityRaw[[#This Row],[Title]])),"SERIE","MOVIE")</f>
        <v>SERIE</v>
      </c>
      <c r="I2280" s="1" t="s">
        <v>13</v>
      </c>
      <c r="J2280" s="1" t="s">
        <v>480</v>
      </c>
      <c r="K2280" s="3">
        <v>1.7094907407407406E-2</v>
      </c>
      <c r="L2280" s="1" t="s">
        <v>3148</v>
      </c>
      <c r="M2280" s="1" t="s">
        <v>16</v>
      </c>
    </row>
    <row r="2281" spans="1:13" x14ac:dyDescent="0.3">
      <c r="A2281">
        <v>2280</v>
      </c>
      <c r="B2281" s="1" t="s">
        <v>10</v>
      </c>
      <c r="C2281" s="2">
        <v>43363.82916666667</v>
      </c>
      <c r="D2281" s="2"/>
      <c r="E2281" s="3">
        <v>1.7835648148148149E-2</v>
      </c>
      <c r="F2281" s="1" t="s">
        <v>13</v>
      </c>
      <c r="G2281" s="1" t="s">
        <v>4192</v>
      </c>
      <c r="H2281" s="1" t="str">
        <f>IF(ISNUMBER(SEARCH("Episode",ViewingActivityRaw[[#This Row],[Title]])),"SERIE","MOVIE")</f>
        <v>SERIE</v>
      </c>
      <c r="I2281" s="1" t="s">
        <v>13</v>
      </c>
      <c r="J2281" s="1" t="s">
        <v>480</v>
      </c>
      <c r="K2281" s="3">
        <v>1.8391203703703705E-2</v>
      </c>
      <c r="L2281" s="1" t="s">
        <v>4193</v>
      </c>
      <c r="M2281" s="1" t="s">
        <v>16</v>
      </c>
    </row>
    <row r="2282" spans="1:13" x14ac:dyDescent="0.3">
      <c r="A2282">
        <v>2281</v>
      </c>
      <c r="B2282" s="1" t="s">
        <v>10</v>
      </c>
      <c r="C2282" s="2">
        <v>43373.795138888891</v>
      </c>
      <c r="D2282" s="2"/>
      <c r="E2282" s="3">
        <v>1.6898148148148148E-2</v>
      </c>
      <c r="F2282" s="1" t="s">
        <v>13</v>
      </c>
      <c r="G2282" s="1" t="s">
        <v>4171</v>
      </c>
      <c r="H2282" s="1" t="str">
        <f>IF(ISNUMBER(SEARCH("Episode",ViewingActivityRaw[[#This Row],[Title]])),"SERIE","MOVIE")</f>
        <v>SERIE</v>
      </c>
      <c r="I2282" s="1" t="s">
        <v>13</v>
      </c>
      <c r="J2282" s="1" t="s">
        <v>480</v>
      </c>
      <c r="K2282" s="3">
        <v>1.6909722222222222E-2</v>
      </c>
      <c r="L2282" s="1" t="s">
        <v>591</v>
      </c>
      <c r="M2282" s="1" t="s">
        <v>16</v>
      </c>
    </row>
    <row r="2283" spans="1:13" x14ac:dyDescent="0.3">
      <c r="A2283">
        <v>2282</v>
      </c>
      <c r="B2283" s="1" t="s">
        <v>10</v>
      </c>
      <c r="C2283" s="2">
        <v>43370.825694444444</v>
      </c>
      <c r="D2283" s="2"/>
      <c r="E2283" s="3">
        <v>6.3657407407407413E-4</v>
      </c>
      <c r="F2283" s="1" t="s">
        <v>13</v>
      </c>
      <c r="G2283" s="1" t="s">
        <v>4176</v>
      </c>
      <c r="H2283" s="1" t="str">
        <f>IF(ISNUMBER(SEARCH("Episode",ViewingActivityRaw[[#This Row],[Title]])),"SERIE","MOVIE")</f>
        <v>SERIE</v>
      </c>
      <c r="I2283" s="1" t="s">
        <v>13</v>
      </c>
      <c r="J2283" s="1" t="s">
        <v>480</v>
      </c>
      <c r="K2283" s="3">
        <v>6.3657407407407413E-4</v>
      </c>
      <c r="L2283" s="1" t="s">
        <v>153</v>
      </c>
      <c r="M2283" s="1" t="s">
        <v>16</v>
      </c>
    </row>
    <row r="2284" spans="1:13" x14ac:dyDescent="0.3">
      <c r="A2284">
        <v>2283</v>
      </c>
      <c r="B2284" s="1" t="s">
        <v>10</v>
      </c>
      <c r="C2284" s="2">
        <v>43370.84375</v>
      </c>
      <c r="D2284" s="2"/>
      <c r="E2284" s="3">
        <v>7.407407407407407E-4</v>
      </c>
      <c r="F2284" s="1" t="s">
        <v>13</v>
      </c>
      <c r="G2284" s="1" t="s">
        <v>4172</v>
      </c>
      <c r="H2284" s="1" t="str">
        <f>IF(ISNUMBER(SEARCH("Episode",ViewingActivityRaw[[#This Row],[Title]])),"SERIE","MOVIE")</f>
        <v>SERIE</v>
      </c>
      <c r="I2284" s="1" t="s">
        <v>13</v>
      </c>
      <c r="J2284" s="1" t="s">
        <v>480</v>
      </c>
      <c r="K2284" s="3">
        <v>1.7476851851851851E-2</v>
      </c>
      <c r="L2284" s="1" t="s">
        <v>4173</v>
      </c>
      <c r="M2284" s="1" t="s">
        <v>16</v>
      </c>
    </row>
    <row r="2285" spans="1:13" x14ac:dyDescent="0.3">
      <c r="A2285">
        <v>2284</v>
      </c>
      <c r="B2285" s="1" t="s">
        <v>10</v>
      </c>
      <c r="C2285" s="2">
        <v>43387.513888888891</v>
      </c>
      <c r="D2285" s="2"/>
      <c r="E2285" s="3">
        <v>1.3553240740740741E-2</v>
      </c>
      <c r="F2285" s="1" t="s">
        <v>13</v>
      </c>
      <c r="G2285" s="1" t="s">
        <v>4160</v>
      </c>
      <c r="H2285" s="1" t="str">
        <f>IF(ISNUMBER(SEARCH("Episode",ViewingActivityRaw[[#This Row],[Title]])),"SERIE","MOVIE")</f>
        <v>SERIE</v>
      </c>
      <c r="I2285" s="1" t="s">
        <v>13</v>
      </c>
      <c r="J2285" s="1" t="s">
        <v>480</v>
      </c>
      <c r="K2285" s="3">
        <v>1.6909722222222222E-2</v>
      </c>
      <c r="L2285" s="1" t="s">
        <v>591</v>
      </c>
      <c r="M2285" s="1" t="s">
        <v>16</v>
      </c>
    </row>
    <row r="2286" spans="1:13" x14ac:dyDescent="0.3">
      <c r="A2286">
        <v>2285</v>
      </c>
      <c r="B2286" s="1" t="s">
        <v>10</v>
      </c>
      <c r="C2286" s="2">
        <v>43373.817361111112</v>
      </c>
      <c r="D2286" s="2"/>
      <c r="E2286" s="3">
        <v>1.6724537037037038E-2</v>
      </c>
      <c r="F2286" s="1" t="s">
        <v>13</v>
      </c>
      <c r="G2286" s="1" t="s">
        <v>4170</v>
      </c>
      <c r="H2286" s="1" t="str">
        <f>IF(ISNUMBER(SEARCH("Episode",ViewingActivityRaw[[#This Row],[Title]])),"SERIE","MOVIE")</f>
        <v>SERIE</v>
      </c>
      <c r="I2286" s="1" t="s">
        <v>13</v>
      </c>
      <c r="J2286" s="1" t="s">
        <v>480</v>
      </c>
      <c r="K2286" s="3">
        <v>1.7314814814814814E-2</v>
      </c>
      <c r="L2286" s="1" t="s">
        <v>4168</v>
      </c>
      <c r="M2286" s="1" t="s">
        <v>16</v>
      </c>
    </row>
    <row r="2287" spans="1:13" x14ac:dyDescent="0.3">
      <c r="A2287">
        <v>2286</v>
      </c>
      <c r="B2287" s="1" t="s">
        <v>10</v>
      </c>
      <c r="C2287" s="2">
        <v>43375.706944444442</v>
      </c>
      <c r="D2287" s="2"/>
      <c r="E2287" s="3">
        <v>1.7118055555555556E-2</v>
      </c>
      <c r="F2287" s="1" t="s">
        <v>11</v>
      </c>
      <c r="G2287" s="1" t="s">
        <v>4161</v>
      </c>
      <c r="H2287" s="1" t="str">
        <f>IF(ISNUMBER(SEARCH("Episode",ViewingActivityRaw[[#This Row],[Title]])),"SERIE","MOVIE")</f>
        <v>SERIE</v>
      </c>
      <c r="I2287" s="1" t="s">
        <v>13</v>
      </c>
      <c r="J2287" s="1" t="s">
        <v>480</v>
      </c>
      <c r="K2287" s="3">
        <v>1.7708333333333333E-2</v>
      </c>
      <c r="L2287" s="1" t="s">
        <v>3222</v>
      </c>
      <c r="M2287" s="1" t="s">
        <v>16</v>
      </c>
    </row>
    <row r="2288" spans="1:13" x14ac:dyDescent="0.3">
      <c r="A2288">
        <v>2287</v>
      </c>
      <c r="B2288" s="1" t="s">
        <v>10</v>
      </c>
      <c r="C2288" s="2">
        <v>43375.663888888892</v>
      </c>
      <c r="D2288" s="2"/>
      <c r="E2288" s="3">
        <v>1.7233796296296296E-2</v>
      </c>
      <c r="F2288" s="1" t="s">
        <v>13</v>
      </c>
      <c r="G2288" s="1" t="s">
        <v>4164</v>
      </c>
      <c r="H2288" s="1" t="str">
        <f>IF(ISNUMBER(SEARCH("Episode",ViewingActivityRaw[[#This Row],[Title]])),"SERIE","MOVIE")</f>
        <v>SERIE</v>
      </c>
      <c r="I2288" s="1" t="s">
        <v>13</v>
      </c>
      <c r="J2288" s="1" t="s">
        <v>480</v>
      </c>
      <c r="K2288" s="3">
        <v>1.7245370370370369E-2</v>
      </c>
      <c r="L2288" s="1" t="s">
        <v>206</v>
      </c>
      <c r="M2288" s="1" t="s">
        <v>16</v>
      </c>
    </row>
    <row r="2289" spans="1:13" x14ac:dyDescent="0.3">
      <c r="A2289">
        <v>2288</v>
      </c>
      <c r="B2289" s="1" t="s">
        <v>10</v>
      </c>
      <c r="C2289" s="2">
        <v>43375.688888888886</v>
      </c>
      <c r="D2289" s="2"/>
      <c r="E2289" s="3">
        <v>1.6273148148148148E-2</v>
      </c>
      <c r="F2289" s="1" t="s">
        <v>11</v>
      </c>
      <c r="G2289" s="1" t="s">
        <v>4162</v>
      </c>
      <c r="H2289" s="1" t="str">
        <f>IF(ISNUMBER(SEARCH("Episode",ViewingActivityRaw[[#This Row],[Title]])),"SERIE","MOVIE")</f>
        <v>SERIE</v>
      </c>
      <c r="I2289" s="1" t="s">
        <v>13</v>
      </c>
      <c r="J2289" s="1" t="s">
        <v>480</v>
      </c>
      <c r="K2289" s="3">
        <v>1.6875000000000001E-2</v>
      </c>
      <c r="L2289" s="1" t="s">
        <v>4163</v>
      </c>
      <c r="M2289" s="1" t="s">
        <v>16</v>
      </c>
    </row>
    <row r="2290" spans="1:13" x14ac:dyDescent="0.3">
      <c r="A2290">
        <v>2289</v>
      </c>
      <c r="B2290" s="1" t="s">
        <v>10</v>
      </c>
      <c r="C2290" s="2">
        <v>43374.82916666667</v>
      </c>
      <c r="D2290" s="2"/>
      <c r="E2290" s="3">
        <v>1.6759259259259258E-2</v>
      </c>
      <c r="F2290" s="1" t="s">
        <v>13</v>
      </c>
      <c r="G2290" s="1" t="s">
        <v>4167</v>
      </c>
      <c r="H2290" s="1" t="str">
        <f>IF(ISNUMBER(SEARCH("Episode",ViewingActivityRaw[[#This Row],[Title]])),"SERIE","MOVIE")</f>
        <v>SERIE</v>
      </c>
      <c r="I2290" s="1" t="s">
        <v>13</v>
      </c>
      <c r="J2290" s="1" t="s">
        <v>480</v>
      </c>
      <c r="K2290" s="3">
        <v>1.7314814814814814E-2</v>
      </c>
      <c r="L2290" s="1" t="s">
        <v>4168</v>
      </c>
      <c r="M2290" s="1" t="s">
        <v>16</v>
      </c>
    </row>
    <row r="2291" spans="1:13" x14ac:dyDescent="0.3">
      <c r="A2291">
        <v>2290</v>
      </c>
      <c r="B2291" s="1" t="s">
        <v>10</v>
      </c>
      <c r="C2291" s="2">
        <v>43374.84652777778</v>
      </c>
      <c r="D2291" s="2"/>
      <c r="E2291" s="3">
        <v>1.1574074074074073E-5</v>
      </c>
      <c r="F2291" s="1" t="s">
        <v>13</v>
      </c>
      <c r="G2291" s="1" t="s">
        <v>4165</v>
      </c>
      <c r="H2291" s="1" t="str">
        <f>IF(ISNUMBER(SEARCH("Episode",ViewingActivityRaw[[#This Row],[Title]])),"SERIE","MOVIE")</f>
        <v>SERIE</v>
      </c>
      <c r="I2291" s="1" t="s">
        <v>13</v>
      </c>
      <c r="J2291" s="1" t="s">
        <v>480</v>
      </c>
      <c r="K2291" s="3">
        <v>1.1574074074074073E-5</v>
      </c>
      <c r="L2291" s="1" t="s">
        <v>4166</v>
      </c>
      <c r="M2291" s="1" t="s">
        <v>16</v>
      </c>
    </row>
    <row r="2292" spans="1:13" x14ac:dyDescent="0.3">
      <c r="A2292">
        <v>2291</v>
      </c>
      <c r="B2292" s="1" t="s">
        <v>10</v>
      </c>
      <c r="C2292" s="2">
        <v>43374.744444444441</v>
      </c>
      <c r="D2292" s="2"/>
      <c r="E2292" s="3">
        <v>1.818287037037037E-2</v>
      </c>
      <c r="F2292" s="1" t="s">
        <v>13</v>
      </c>
      <c r="G2292" s="1" t="s">
        <v>4169</v>
      </c>
      <c r="H2292" s="1" t="str">
        <f>IF(ISNUMBER(SEARCH("Episode",ViewingActivityRaw[[#This Row],[Title]])),"SERIE","MOVIE")</f>
        <v>SERIE</v>
      </c>
      <c r="I2292" s="1" t="s">
        <v>13</v>
      </c>
      <c r="J2292" s="1" t="s">
        <v>480</v>
      </c>
      <c r="K2292" s="3">
        <v>1.8194444444444444E-2</v>
      </c>
      <c r="L2292" s="1" t="s">
        <v>425</v>
      </c>
      <c r="M2292" s="1" t="s">
        <v>16</v>
      </c>
    </row>
    <row r="2293" spans="1:13" x14ac:dyDescent="0.3">
      <c r="A2293">
        <v>2292</v>
      </c>
      <c r="B2293" s="1" t="s">
        <v>10</v>
      </c>
      <c r="C2293" s="2">
        <v>43387.743750000001</v>
      </c>
      <c r="D2293" s="2"/>
      <c r="E2293" s="3">
        <v>1.5185185185185185E-2</v>
      </c>
      <c r="F2293" s="1" t="s">
        <v>13</v>
      </c>
      <c r="G2293" s="1" t="s">
        <v>4156</v>
      </c>
      <c r="H2293" s="1" t="str">
        <f>IF(ISNUMBER(SEARCH("Episode",ViewingActivityRaw[[#This Row],[Title]])),"SERIE","MOVIE")</f>
        <v>SERIE</v>
      </c>
      <c r="I2293" s="1" t="s">
        <v>13</v>
      </c>
      <c r="J2293" s="1" t="s">
        <v>480</v>
      </c>
      <c r="K2293" s="3">
        <v>1.5775462962962963E-2</v>
      </c>
      <c r="L2293" s="1" t="s">
        <v>1869</v>
      </c>
      <c r="M2293" s="1" t="s">
        <v>16</v>
      </c>
    </row>
    <row r="2294" spans="1:13" x14ac:dyDescent="0.3">
      <c r="A2294">
        <v>2293</v>
      </c>
      <c r="B2294" s="1" t="s">
        <v>10</v>
      </c>
      <c r="C2294" s="2">
        <v>43387.693749999999</v>
      </c>
      <c r="D2294" s="2"/>
      <c r="E2294" s="3">
        <v>1.5740740740740739E-2</v>
      </c>
      <c r="F2294" s="1" t="s">
        <v>13</v>
      </c>
      <c r="G2294" s="1" t="s">
        <v>4159</v>
      </c>
      <c r="H2294" s="1" t="str">
        <f>IF(ISNUMBER(SEARCH("Episode",ViewingActivityRaw[[#This Row],[Title]])),"SERIE","MOVIE")</f>
        <v>SERIE</v>
      </c>
      <c r="I2294" s="1" t="s">
        <v>13</v>
      </c>
      <c r="J2294" s="1" t="s">
        <v>480</v>
      </c>
      <c r="K2294" s="3">
        <v>1.6331018518518519E-2</v>
      </c>
      <c r="L2294" s="1" t="s">
        <v>1875</v>
      </c>
      <c r="M2294" s="1" t="s">
        <v>16</v>
      </c>
    </row>
    <row r="2295" spans="1:13" x14ac:dyDescent="0.3">
      <c r="A2295">
        <v>2294</v>
      </c>
      <c r="B2295" s="1" t="s">
        <v>10</v>
      </c>
      <c r="C2295" s="2">
        <v>43387.722916666666</v>
      </c>
      <c r="D2295" s="2"/>
      <c r="E2295" s="3">
        <v>7.8703703703703705E-4</v>
      </c>
      <c r="F2295" s="1" t="s">
        <v>13</v>
      </c>
      <c r="G2295" s="1" t="s">
        <v>4158</v>
      </c>
      <c r="H2295" s="1" t="str">
        <f>IF(ISNUMBER(SEARCH("Episode",ViewingActivityRaw[[#This Row],[Title]])),"SERIE","MOVIE")</f>
        <v>SERIE</v>
      </c>
      <c r="I2295" s="1" t="s">
        <v>13</v>
      </c>
      <c r="J2295" s="1" t="s">
        <v>480</v>
      </c>
      <c r="K2295" s="3">
        <v>7.9861111111111116E-4</v>
      </c>
      <c r="L2295" s="1" t="s">
        <v>1896</v>
      </c>
      <c r="M2295" s="1" t="s">
        <v>16</v>
      </c>
    </row>
    <row r="2296" spans="1:13" x14ac:dyDescent="0.3">
      <c r="A2296">
        <v>2295</v>
      </c>
      <c r="B2296" s="1" t="s">
        <v>10</v>
      </c>
      <c r="C2296" s="2">
        <v>43387.765277777777</v>
      </c>
      <c r="D2296" s="2"/>
      <c r="E2296" s="3">
        <v>1.6226851851851853E-2</v>
      </c>
      <c r="F2296" s="1" t="s">
        <v>13</v>
      </c>
      <c r="G2296" s="1" t="s">
        <v>4154</v>
      </c>
      <c r="H2296" s="1" t="str">
        <f>IF(ISNUMBER(SEARCH("Episode",ViewingActivityRaw[[#This Row],[Title]])),"SERIE","MOVIE")</f>
        <v>SERIE</v>
      </c>
      <c r="I2296" s="1" t="s">
        <v>13</v>
      </c>
      <c r="J2296" s="1" t="s">
        <v>480</v>
      </c>
      <c r="K2296" s="3">
        <v>1.6759259259259258E-2</v>
      </c>
      <c r="L2296" s="1" t="s">
        <v>4155</v>
      </c>
      <c r="M2296" s="1" t="s">
        <v>16</v>
      </c>
    </row>
    <row r="2297" spans="1:13" x14ac:dyDescent="0.3">
      <c r="A2297">
        <v>2296</v>
      </c>
      <c r="B2297" s="1" t="s">
        <v>10</v>
      </c>
      <c r="C2297" s="2">
        <v>43387.797222222223</v>
      </c>
      <c r="D2297" s="2"/>
      <c r="E2297" s="3">
        <v>1.4756944444444444E-2</v>
      </c>
      <c r="F2297" s="1" t="s">
        <v>11</v>
      </c>
      <c r="G2297" s="1" t="s">
        <v>4152</v>
      </c>
      <c r="H2297" s="1" t="str">
        <f>IF(ISNUMBER(SEARCH("Episode",ViewingActivityRaw[[#This Row],[Title]])),"SERIE","MOVIE")</f>
        <v>SERIE</v>
      </c>
      <c r="I2297" s="1" t="s">
        <v>13</v>
      </c>
      <c r="J2297" s="1" t="s">
        <v>480</v>
      </c>
      <c r="K2297" s="3">
        <v>1.5347222222222222E-2</v>
      </c>
      <c r="L2297" s="1" t="s">
        <v>595</v>
      </c>
      <c r="M2297" s="1" t="s">
        <v>16</v>
      </c>
    </row>
    <row r="2298" spans="1:13" x14ac:dyDescent="0.3">
      <c r="A2298">
        <v>2297</v>
      </c>
      <c r="B2298" s="1" t="s">
        <v>10</v>
      </c>
      <c r="C2298" s="2">
        <v>43387.78125</v>
      </c>
      <c r="D2298" s="2"/>
      <c r="E2298" s="3">
        <v>1.5486111111111112E-2</v>
      </c>
      <c r="F2298" s="1" t="s">
        <v>13</v>
      </c>
      <c r="G2298" s="1" t="s">
        <v>4153</v>
      </c>
      <c r="H2298" s="1" t="str">
        <f>IF(ISNUMBER(SEARCH("Episode",ViewingActivityRaw[[#This Row],[Title]])),"SERIE","MOVIE")</f>
        <v>SERIE</v>
      </c>
      <c r="I2298" s="1" t="s">
        <v>13</v>
      </c>
      <c r="J2298" s="1" t="s">
        <v>480</v>
      </c>
      <c r="K2298" s="3">
        <v>1.607638888888889E-2</v>
      </c>
      <c r="L2298" s="1" t="s">
        <v>2312</v>
      </c>
      <c r="M2298" s="1" t="s">
        <v>16</v>
      </c>
    </row>
    <row r="2299" spans="1:13" x14ac:dyDescent="0.3">
      <c r="A2299">
        <v>2298</v>
      </c>
      <c r="B2299" s="1" t="s">
        <v>10</v>
      </c>
      <c r="C2299" s="2">
        <v>43387.811805555553</v>
      </c>
      <c r="D2299" s="2"/>
      <c r="E2299" s="3">
        <v>1.7546296296296296E-2</v>
      </c>
      <c r="F2299" s="1" t="s">
        <v>13</v>
      </c>
      <c r="G2299" s="1" t="s">
        <v>4151</v>
      </c>
      <c r="H2299" s="1" t="str">
        <f>IF(ISNUMBER(SEARCH("Episode",ViewingActivityRaw[[#This Row],[Title]])),"SERIE","MOVIE")</f>
        <v>SERIE</v>
      </c>
      <c r="I2299" s="1" t="s">
        <v>13</v>
      </c>
      <c r="J2299" s="1" t="s">
        <v>480</v>
      </c>
      <c r="K2299" s="3">
        <v>1.8136574074074076E-2</v>
      </c>
      <c r="L2299" s="1" t="s">
        <v>187</v>
      </c>
      <c r="M2299" s="1" t="s">
        <v>16</v>
      </c>
    </row>
    <row r="2300" spans="1:13" x14ac:dyDescent="0.3">
      <c r="A2300">
        <v>2299</v>
      </c>
      <c r="B2300" s="1" t="s">
        <v>10</v>
      </c>
      <c r="C2300" s="2">
        <v>43387.724305555559</v>
      </c>
      <c r="D2300" s="2"/>
      <c r="E2300" s="3">
        <v>1.6145833333333335E-2</v>
      </c>
      <c r="F2300" s="1" t="s">
        <v>13</v>
      </c>
      <c r="G2300" s="1" t="s">
        <v>4157</v>
      </c>
      <c r="H2300" s="1" t="str">
        <f>IF(ISNUMBER(SEARCH("Episode",ViewingActivityRaw[[#This Row],[Title]])),"SERIE","MOVIE")</f>
        <v>SERIE</v>
      </c>
      <c r="I2300" s="1" t="s">
        <v>13</v>
      </c>
      <c r="J2300" s="1" t="s">
        <v>480</v>
      </c>
      <c r="K2300" s="3">
        <v>1.6157407407407409E-2</v>
      </c>
      <c r="L2300" s="1" t="s">
        <v>588</v>
      </c>
      <c r="M2300" s="1" t="s">
        <v>16</v>
      </c>
    </row>
    <row r="2301" spans="1:13" x14ac:dyDescent="0.3">
      <c r="A2301">
        <v>2300</v>
      </c>
      <c r="B2301" s="1" t="s">
        <v>10</v>
      </c>
      <c r="C2301" s="2">
        <v>43392.786805555559</v>
      </c>
      <c r="D2301" s="2"/>
      <c r="E2301" s="3">
        <v>2.5497685185185186E-2</v>
      </c>
      <c r="F2301" s="1" t="s">
        <v>13</v>
      </c>
      <c r="G2301" s="1" t="s">
        <v>4141</v>
      </c>
      <c r="H2301" s="1" t="str">
        <f>IF(ISNUMBER(SEARCH("Episode",ViewingActivityRaw[[#This Row],[Title]])),"SERIE","MOVIE")</f>
        <v>SERIE</v>
      </c>
      <c r="I2301" s="1" t="s">
        <v>13</v>
      </c>
      <c r="J2301" s="1" t="s">
        <v>480</v>
      </c>
      <c r="K2301" s="3">
        <v>3.4166666666666665E-2</v>
      </c>
      <c r="L2301" s="1" t="s">
        <v>4051</v>
      </c>
      <c r="M2301" s="1" t="s">
        <v>16</v>
      </c>
    </row>
    <row r="2302" spans="1:13" x14ac:dyDescent="0.3">
      <c r="A2302">
        <v>2301</v>
      </c>
      <c r="B2302" s="1" t="s">
        <v>10</v>
      </c>
      <c r="C2302" s="2">
        <v>41960.923611111109</v>
      </c>
      <c r="D2302" s="2"/>
      <c r="E2302" s="3">
        <v>3.2037037037037037E-2</v>
      </c>
      <c r="F2302" s="1" t="s">
        <v>13</v>
      </c>
      <c r="G2302" s="1" t="s">
        <v>6668</v>
      </c>
      <c r="H2302" s="1" t="str">
        <f>IF(ISNUMBER(SEARCH("Episode",ViewingActivityRaw[[#This Row],[Title]])),"SERIE","MOVIE")</f>
        <v>SERIE</v>
      </c>
      <c r="I2302" s="1" t="s">
        <v>13</v>
      </c>
      <c r="J2302" s="1" t="s">
        <v>6662</v>
      </c>
      <c r="K2302" s="3">
        <v>3.2094907407407405E-2</v>
      </c>
      <c r="L2302" s="1" t="s">
        <v>3484</v>
      </c>
      <c r="M2302" s="1" t="s">
        <v>16</v>
      </c>
    </row>
    <row r="2303" spans="1:13" x14ac:dyDescent="0.3">
      <c r="A2303">
        <v>2302</v>
      </c>
      <c r="B2303" s="1" t="s">
        <v>10</v>
      </c>
      <c r="C2303" s="2">
        <v>43479.82916666667</v>
      </c>
      <c r="D2303" s="2"/>
      <c r="E2303" s="3">
        <v>4.0439814814814817E-2</v>
      </c>
      <c r="F2303" s="1" t="s">
        <v>13</v>
      </c>
      <c r="G2303" s="1" t="s">
        <v>3951</v>
      </c>
      <c r="H2303" s="1" t="str">
        <f>IF(ISNUMBER(SEARCH("Episode",ViewingActivityRaw[[#This Row],[Title]])),"SERIE","MOVIE")</f>
        <v>SERIE</v>
      </c>
      <c r="I2303" s="1" t="s">
        <v>13</v>
      </c>
      <c r="J2303" s="1" t="s">
        <v>480</v>
      </c>
      <c r="K2303" s="3">
        <v>4.0451388888888891E-2</v>
      </c>
      <c r="L2303" s="1" t="s">
        <v>2013</v>
      </c>
      <c r="M2303" s="1" t="s">
        <v>16</v>
      </c>
    </row>
    <row r="2304" spans="1:13" x14ac:dyDescent="0.3">
      <c r="A2304">
        <v>2303</v>
      </c>
      <c r="B2304" s="1" t="s">
        <v>10</v>
      </c>
      <c r="C2304" s="2">
        <v>43479.870138888888</v>
      </c>
      <c r="D2304" s="2"/>
      <c r="E2304" s="3">
        <v>3.892361111111111E-2</v>
      </c>
      <c r="F2304" s="1" t="s">
        <v>13</v>
      </c>
      <c r="G2304" s="1" t="s">
        <v>3950</v>
      </c>
      <c r="H2304" s="1" t="str">
        <f>IF(ISNUMBER(SEARCH("Episode",ViewingActivityRaw[[#This Row],[Title]])),"SERIE","MOVIE")</f>
        <v>SERIE</v>
      </c>
      <c r="I2304" s="1" t="s">
        <v>13</v>
      </c>
      <c r="J2304" s="1" t="s">
        <v>480</v>
      </c>
      <c r="K2304" s="3">
        <v>3.9895833333333332E-2</v>
      </c>
      <c r="L2304" s="1" t="s">
        <v>2051</v>
      </c>
      <c r="M2304" s="1" t="s">
        <v>16</v>
      </c>
    </row>
    <row r="2305" spans="1:13" x14ac:dyDescent="0.3">
      <c r="A2305">
        <v>2304</v>
      </c>
      <c r="B2305" s="1" t="s">
        <v>10</v>
      </c>
      <c r="C2305" s="2">
        <v>43481.84652777778</v>
      </c>
      <c r="D2305" s="2"/>
      <c r="E2305" s="3">
        <v>4.0787037037037038E-2</v>
      </c>
      <c r="F2305" s="1" t="s">
        <v>13</v>
      </c>
      <c r="G2305" s="1" t="s">
        <v>3949</v>
      </c>
      <c r="H2305" s="1" t="str">
        <f>IF(ISNUMBER(SEARCH("Episode",ViewingActivityRaw[[#This Row],[Title]])),"SERIE","MOVIE")</f>
        <v>SERIE</v>
      </c>
      <c r="I2305" s="1" t="s">
        <v>13</v>
      </c>
      <c r="J2305" s="1" t="s">
        <v>480</v>
      </c>
      <c r="K2305" s="3">
        <v>4.0324074074074075E-2</v>
      </c>
      <c r="L2305" s="1" t="s">
        <v>2799</v>
      </c>
      <c r="M2305" s="1" t="s">
        <v>16</v>
      </c>
    </row>
    <row r="2306" spans="1:13" x14ac:dyDescent="0.3">
      <c r="A2306">
        <v>2305</v>
      </c>
      <c r="B2306" s="1" t="s">
        <v>10</v>
      </c>
      <c r="C2306" s="2">
        <v>43482.844444444447</v>
      </c>
      <c r="D2306" s="2"/>
      <c r="E2306" s="3">
        <v>2.9560185185185186E-2</v>
      </c>
      <c r="F2306" s="1" t="s">
        <v>13</v>
      </c>
      <c r="G2306" s="1" t="s">
        <v>3948</v>
      </c>
      <c r="H2306" s="1" t="str">
        <f>IF(ISNUMBER(SEARCH("Episode",ViewingActivityRaw[[#This Row],[Title]])),"SERIE","MOVIE")</f>
        <v>SERIE</v>
      </c>
      <c r="I2306" s="1" t="s">
        <v>13</v>
      </c>
      <c r="J2306" s="1" t="s">
        <v>480</v>
      </c>
      <c r="K2306" s="3">
        <v>4.0763888888888891E-2</v>
      </c>
      <c r="L2306" s="1" t="s">
        <v>2004</v>
      </c>
      <c r="M2306" s="1" t="s">
        <v>16</v>
      </c>
    </row>
    <row r="2307" spans="1:13" x14ac:dyDescent="0.3">
      <c r="A2307">
        <v>2306</v>
      </c>
      <c r="B2307" s="1" t="s">
        <v>10</v>
      </c>
      <c r="C2307" s="2">
        <v>43483.782638888886</v>
      </c>
      <c r="D2307" s="2"/>
      <c r="E2307" s="3">
        <v>4.0127314814814817E-2</v>
      </c>
      <c r="F2307" s="1" t="s">
        <v>13</v>
      </c>
      <c r="G2307" s="1" t="s">
        <v>3947</v>
      </c>
      <c r="H2307" s="1" t="str">
        <f>IF(ISNUMBER(SEARCH("Episode",ViewingActivityRaw[[#This Row],[Title]])),"SERIE","MOVIE")</f>
        <v>SERIE</v>
      </c>
      <c r="I2307" s="1" t="s">
        <v>13</v>
      </c>
      <c r="J2307" s="1" t="s">
        <v>480</v>
      </c>
      <c r="K2307" s="3">
        <v>4.0115740740740743E-2</v>
      </c>
      <c r="L2307" s="1" t="s">
        <v>262</v>
      </c>
      <c r="M2307" s="1" t="s">
        <v>16</v>
      </c>
    </row>
    <row r="2308" spans="1:13" x14ac:dyDescent="0.3">
      <c r="A2308">
        <v>2307</v>
      </c>
      <c r="B2308" s="1" t="s">
        <v>10</v>
      </c>
      <c r="C2308" s="2">
        <v>43483.824999999997</v>
      </c>
      <c r="D2308" s="2"/>
      <c r="E2308" s="3">
        <v>4.0740740740740744E-2</v>
      </c>
      <c r="F2308" s="1" t="s">
        <v>13</v>
      </c>
      <c r="G2308" s="1" t="s">
        <v>3946</v>
      </c>
      <c r="H2308" s="1" t="str">
        <f>IF(ISNUMBER(SEARCH("Episode",ViewingActivityRaw[[#This Row],[Title]])),"SERIE","MOVIE")</f>
        <v>SERIE</v>
      </c>
      <c r="I2308" s="1" t="s">
        <v>13</v>
      </c>
      <c r="J2308" s="1" t="s">
        <v>480</v>
      </c>
      <c r="K2308" s="3">
        <v>4.0752314814814818E-2</v>
      </c>
      <c r="L2308" s="1" t="s">
        <v>3945</v>
      </c>
      <c r="M2308" s="1" t="s">
        <v>16</v>
      </c>
    </row>
    <row r="2309" spans="1:13" x14ac:dyDescent="0.3">
      <c r="A2309">
        <v>2308</v>
      </c>
      <c r="B2309" s="1" t="s">
        <v>10</v>
      </c>
      <c r="C2309" s="2">
        <v>43483.867361111108</v>
      </c>
      <c r="D2309" s="2"/>
      <c r="E2309" s="3">
        <v>3.9409722222222221E-2</v>
      </c>
      <c r="F2309" s="1" t="s">
        <v>13</v>
      </c>
      <c r="G2309" s="1" t="s">
        <v>3944</v>
      </c>
      <c r="H2309" s="1" t="str">
        <f>IF(ISNUMBER(SEARCH("Episode",ViewingActivityRaw[[#This Row],[Title]])),"SERIE","MOVIE")</f>
        <v>SERIE</v>
      </c>
      <c r="I2309" s="1" t="s">
        <v>13</v>
      </c>
      <c r="J2309" s="1" t="s">
        <v>480</v>
      </c>
      <c r="K2309" s="3">
        <v>4.0752314814814818E-2</v>
      </c>
      <c r="L2309" s="1" t="s">
        <v>3945</v>
      </c>
      <c r="M2309" s="1" t="s">
        <v>16</v>
      </c>
    </row>
    <row r="2310" spans="1:13" x14ac:dyDescent="0.3">
      <c r="A2310">
        <v>2309</v>
      </c>
      <c r="B2310" s="1" t="s">
        <v>10</v>
      </c>
      <c r="C2310" s="2">
        <v>43484.45208333333</v>
      </c>
      <c r="D2310" s="2"/>
      <c r="E2310" s="3">
        <v>3.9155092592592596E-2</v>
      </c>
      <c r="F2310" s="1" t="s">
        <v>13</v>
      </c>
      <c r="G2310" s="1" t="s">
        <v>3943</v>
      </c>
      <c r="H2310" s="1" t="str">
        <f>IF(ISNUMBER(SEARCH("Episode",ViewingActivityRaw[[#This Row],[Title]])),"SERIE","MOVIE")</f>
        <v>SERIE</v>
      </c>
      <c r="I2310" s="1" t="s">
        <v>13</v>
      </c>
      <c r="J2310" s="1" t="s">
        <v>480</v>
      </c>
      <c r="K2310" s="3">
        <v>4.0555555555555553E-2</v>
      </c>
      <c r="L2310" s="1" t="s">
        <v>2558</v>
      </c>
      <c r="M2310" s="1" t="s">
        <v>16</v>
      </c>
    </row>
    <row r="2311" spans="1:13" x14ac:dyDescent="0.3">
      <c r="A2311">
        <v>2310</v>
      </c>
      <c r="B2311" s="1" t="s">
        <v>10</v>
      </c>
      <c r="C2311" s="2">
        <v>43484.494444444441</v>
      </c>
      <c r="D2311" s="2"/>
      <c r="E2311" s="3">
        <v>3.9143518518518522E-2</v>
      </c>
      <c r="F2311" s="1" t="s">
        <v>13</v>
      </c>
      <c r="G2311" s="1" t="s">
        <v>3942</v>
      </c>
      <c r="H2311" s="1" t="str">
        <f>IF(ISNUMBER(SEARCH("Episode",ViewingActivityRaw[[#This Row],[Title]])),"SERIE","MOVIE")</f>
        <v>SERIE</v>
      </c>
      <c r="I2311" s="1" t="s">
        <v>13</v>
      </c>
      <c r="J2311" s="1" t="s">
        <v>480</v>
      </c>
      <c r="K2311" s="3">
        <v>4.0567129629629627E-2</v>
      </c>
      <c r="L2311" s="1" t="s">
        <v>250</v>
      </c>
      <c r="M2311" s="1" t="s">
        <v>16</v>
      </c>
    </row>
    <row r="2312" spans="1:13" x14ac:dyDescent="0.3">
      <c r="A2312">
        <v>2311</v>
      </c>
      <c r="B2312" s="1" t="s">
        <v>10</v>
      </c>
      <c r="C2312" s="2">
        <v>43484.556250000001</v>
      </c>
      <c r="D2312" s="2"/>
      <c r="E2312" s="3">
        <v>3.9745370370370368E-2</v>
      </c>
      <c r="F2312" s="1" t="s">
        <v>13</v>
      </c>
      <c r="G2312" s="1" t="s">
        <v>3941</v>
      </c>
      <c r="H2312" s="1" t="str">
        <f>IF(ISNUMBER(SEARCH("Episode",ViewingActivityRaw[[#This Row],[Title]])),"SERIE","MOVIE")</f>
        <v>SERIE</v>
      </c>
      <c r="I2312" s="1" t="s">
        <v>13</v>
      </c>
      <c r="J2312" s="1" t="s">
        <v>480</v>
      </c>
      <c r="K2312" s="3">
        <v>4.0729166666666664E-2</v>
      </c>
      <c r="L2312" s="1" t="s">
        <v>1990</v>
      </c>
      <c r="M2312" s="1" t="s">
        <v>16</v>
      </c>
    </row>
    <row r="2313" spans="1:13" x14ac:dyDescent="0.3">
      <c r="A2313">
        <v>2312</v>
      </c>
      <c r="B2313" s="1" t="s">
        <v>10</v>
      </c>
      <c r="C2313" s="2">
        <v>43484.598611111112</v>
      </c>
      <c r="D2313" s="2"/>
      <c r="E2313" s="3">
        <v>3.9085648148148147E-2</v>
      </c>
      <c r="F2313" s="1" t="s">
        <v>13</v>
      </c>
      <c r="G2313" s="1" t="s">
        <v>3940</v>
      </c>
      <c r="H2313" s="1" t="str">
        <f>IF(ISNUMBER(SEARCH("Episode",ViewingActivityRaw[[#This Row],[Title]])),"SERIE","MOVIE")</f>
        <v>SERIE</v>
      </c>
      <c r="I2313" s="1" t="s">
        <v>13</v>
      </c>
      <c r="J2313" s="1" t="s">
        <v>480</v>
      </c>
      <c r="K2313" s="3">
        <v>4.0578703703703707E-2</v>
      </c>
      <c r="L2313" s="1" t="s">
        <v>3936</v>
      </c>
      <c r="M2313" s="1" t="s">
        <v>16</v>
      </c>
    </row>
    <row r="2314" spans="1:13" x14ac:dyDescent="0.3">
      <c r="A2314">
        <v>2313</v>
      </c>
      <c r="B2314" s="1" t="s">
        <v>10</v>
      </c>
      <c r="C2314" s="2">
        <v>43484.642361111109</v>
      </c>
      <c r="D2314" s="2"/>
      <c r="E2314" s="3">
        <v>4.0810185185185185E-2</v>
      </c>
      <c r="F2314" s="1" t="s">
        <v>13</v>
      </c>
      <c r="G2314" s="1" t="s">
        <v>3939</v>
      </c>
      <c r="H2314" s="1" t="str">
        <f>IF(ISNUMBER(SEARCH("Episode",ViewingActivityRaw[[#This Row],[Title]])),"SERIE","MOVIE")</f>
        <v>SERIE</v>
      </c>
      <c r="I2314" s="1" t="s">
        <v>13</v>
      </c>
      <c r="J2314" s="1" t="s">
        <v>480</v>
      </c>
      <c r="K2314" s="3">
        <v>4.0902777777777781E-2</v>
      </c>
      <c r="L2314" s="1" t="s">
        <v>2560</v>
      </c>
      <c r="M2314" s="1" t="s">
        <v>16</v>
      </c>
    </row>
    <row r="2315" spans="1:13" x14ac:dyDescent="0.3">
      <c r="A2315">
        <v>2314</v>
      </c>
      <c r="B2315" s="1" t="s">
        <v>10</v>
      </c>
      <c r="C2315" s="2">
        <v>43484.683333333334</v>
      </c>
      <c r="D2315" s="2"/>
      <c r="E2315" s="3">
        <v>3.9444444444444442E-2</v>
      </c>
      <c r="F2315" s="1" t="s">
        <v>13</v>
      </c>
      <c r="G2315" s="1" t="s">
        <v>3937</v>
      </c>
      <c r="H2315" s="1" t="str">
        <f>IF(ISNUMBER(SEARCH("Episode",ViewingActivityRaw[[#This Row],[Title]])),"SERIE","MOVIE")</f>
        <v>SERIE</v>
      </c>
      <c r="I2315" s="1" t="s">
        <v>13</v>
      </c>
      <c r="J2315" s="1" t="s">
        <v>480</v>
      </c>
      <c r="K2315" s="3">
        <v>4.0833333333333333E-2</v>
      </c>
      <c r="L2315" s="1" t="s">
        <v>3938</v>
      </c>
      <c r="M2315" s="1" t="s">
        <v>16</v>
      </c>
    </row>
    <row r="2316" spans="1:13" x14ac:dyDescent="0.3">
      <c r="A2316">
        <v>2315</v>
      </c>
      <c r="B2316" s="1" t="s">
        <v>10</v>
      </c>
      <c r="C2316" s="2">
        <v>43485.835416666669</v>
      </c>
      <c r="D2316" s="2"/>
      <c r="E2316" s="3">
        <v>2.3391203703703702E-2</v>
      </c>
      <c r="F2316" s="1" t="s">
        <v>13</v>
      </c>
      <c r="G2316" s="1" t="s">
        <v>3935</v>
      </c>
      <c r="H2316" s="1" t="str">
        <f>IF(ISNUMBER(SEARCH("Episode",ViewingActivityRaw[[#This Row],[Title]])),"SERIE","MOVIE")</f>
        <v>SERIE</v>
      </c>
      <c r="I2316" s="1" t="s">
        <v>13</v>
      </c>
      <c r="J2316" s="1" t="s">
        <v>480</v>
      </c>
      <c r="K2316" s="3">
        <v>4.0578703703703707E-2</v>
      </c>
      <c r="L2316" s="1" t="s">
        <v>3936</v>
      </c>
      <c r="M2316" s="1" t="s">
        <v>16</v>
      </c>
    </row>
    <row r="2317" spans="1:13" x14ac:dyDescent="0.3">
      <c r="A2317">
        <v>2316</v>
      </c>
      <c r="B2317" s="1" t="s">
        <v>10</v>
      </c>
      <c r="C2317" s="2">
        <v>43485.859722222223</v>
      </c>
      <c r="D2317" s="2"/>
      <c r="E2317" s="3">
        <v>3.9016203703703706E-2</v>
      </c>
      <c r="F2317" s="1" t="s">
        <v>13</v>
      </c>
      <c r="G2317" s="1" t="s">
        <v>3934</v>
      </c>
      <c r="H2317" s="1" t="str">
        <f>IF(ISNUMBER(SEARCH("Episode",ViewingActivityRaw[[#This Row],[Title]])),"SERIE","MOVIE")</f>
        <v>SERIE</v>
      </c>
      <c r="I2317" s="1" t="s">
        <v>13</v>
      </c>
      <c r="J2317" s="1" t="s">
        <v>480</v>
      </c>
      <c r="K2317" s="3">
        <v>4.0706018518518516E-2</v>
      </c>
      <c r="L2317" s="1" t="s">
        <v>89</v>
      </c>
      <c r="M2317" s="1" t="s">
        <v>16</v>
      </c>
    </row>
    <row r="2318" spans="1:13" x14ac:dyDescent="0.3">
      <c r="A2318">
        <v>2317</v>
      </c>
      <c r="B2318" s="1" t="s">
        <v>10</v>
      </c>
      <c r="C2318" s="2">
        <v>43486.802083333336</v>
      </c>
      <c r="D2318" s="2"/>
      <c r="E2318" s="3">
        <v>3.9293981481481478E-2</v>
      </c>
      <c r="F2318" s="1" t="s">
        <v>13</v>
      </c>
      <c r="G2318" s="1" t="s">
        <v>3933</v>
      </c>
      <c r="H2318" s="1" t="str">
        <f>IF(ISNUMBER(SEARCH("Episode",ViewingActivityRaw[[#This Row],[Title]])),"SERIE","MOVIE")</f>
        <v>SERIE</v>
      </c>
      <c r="I2318" s="1" t="s">
        <v>13</v>
      </c>
      <c r="J2318" s="1" t="s">
        <v>480</v>
      </c>
      <c r="K2318" s="3">
        <v>4.0509259259259259E-2</v>
      </c>
      <c r="L2318" s="1" t="s">
        <v>255</v>
      </c>
      <c r="M2318" s="1" t="s">
        <v>16</v>
      </c>
    </row>
    <row r="2319" spans="1:13" x14ac:dyDescent="0.3">
      <c r="A2319">
        <v>2318</v>
      </c>
      <c r="B2319" s="1" t="s">
        <v>10</v>
      </c>
      <c r="C2319" s="2">
        <v>43486.84652777778</v>
      </c>
      <c r="D2319" s="2"/>
      <c r="E2319" s="3">
        <v>5.8738425925925923E-2</v>
      </c>
      <c r="F2319" s="1" t="s">
        <v>13</v>
      </c>
      <c r="G2319" s="1" t="s">
        <v>3931</v>
      </c>
      <c r="H2319" s="1" t="str">
        <f>IF(ISNUMBER(SEARCH("Episode",ViewingActivityRaw[[#This Row],[Title]])),"SERIE","MOVIE")</f>
        <v>SERIE</v>
      </c>
      <c r="I2319" s="1" t="s">
        <v>13</v>
      </c>
      <c r="J2319" s="1" t="s">
        <v>480</v>
      </c>
      <c r="K2319" s="3">
        <v>6.0694444444444447E-2</v>
      </c>
      <c r="L2319" s="1" t="s">
        <v>3932</v>
      </c>
      <c r="M2319" s="1" t="s">
        <v>16</v>
      </c>
    </row>
    <row r="2320" spans="1:13" x14ac:dyDescent="0.3">
      <c r="A2320">
        <v>2319</v>
      </c>
      <c r="B2320" s="1" t="s">
        <v>10</v>
      </c>
      <c r="C2320" s="2">
        <v>43486.911805555559</v>
      </c>
      <c r="D2320" s="2"/>
      <c r="E2320" s="3">
        <v>3.9756944444444442E-2</v>
      </c>
      <c r="F2320" s="1" t="s">
        <v>13</v>
      </c>
      <c r="G2320" s="1" t="s">
        <v>3930</v>
      </c>
      <c r="H2320" s="1" t="str">
        <f>IF(ISNUMBER(SEARCH("Episode",ViewingActivityRaw[[#This Row],[Title]])),"SERIE","MOVIE")</f>
        <v>SERIE</v>
      </c>
      <c r="I2320" s="1" t="s">
        <v>13</v>
      </c>
      <c r="J2320" s="1" t="s">
        <v>480</v>
      </c>
      <c r="K2320" s="3">
        <v>4.0034722222222222E-2</v>
      </c>
      <c r="L2320" s="1" t="s">
        <v>2814</v>
      </c>
      <c r="M2320" s="1" t="s">
        <v>16</v>
      </c>
    </row>
    <row r="2321" spans="1:13" x14ac:dyDescent="0.3">
      <c r="A2321">
        <v>2320</v>
      </c>
      <c r="B2321" s="1" t="s">
        <v>10</v>
      </c>
      <c r="C2321" s="2">
        <v>43487.798611111109</v>
      </c>
      <c r="D2321" s="2"/>
      <c r="E2321" s="3">
        <v>3.0138888888888889E-2</v>
      </c>
      <c r="F2321" s="1" t="s">
        <v>13</v>
      </c>
      <c r="G2321" s="1" t="s">
        <v>3929</v>
      </c>
      <c r="H2321" s="1" t="str">
        <f>IF(ISNUMBER(SEARCH("Episode",ViewingActivityRaw[[#This Row],[Title]])),"SERIE","MOVIE")</f>
        <v>SERIE</v>
      </c>
      <c r="I2321" s="1" t="s">
        <v>13</v>
      </c>
      <c r="J2321" s="1" t="s">
        <v>480</v>
      </c>
      <c r="K2321" s="3">
        <v>4.0960648148148149E-2</v>
      </c>
      <c r="L2321" s="1" t="s">
        <v>2047</v>
      </c>
      <c r="M2321" s="1" t="s">
        <v>16</v>
      </c>
    </row>
    <row r="2322" spans="1:13" x14ac:dyDescent="0.3">
      <c r="A2322">
        <v>2321</v>
      </c>
      <c r="B2322" s="1" t="s">
        <v>10</v>
      </c>
      <c r="C2322" s="2">
        <v>43487.841666666667</v>
      </c>
      <c r="D2322" s="2"/>
      <c r="E2322" s="3">
        <v>3.934027777777778E-2</v>
      </c>
      <c r="F2322" s="1" t="s">
        <v>13</v>
      </c>
      <c r="G2322" s="1" t="s">
        <v>3927</v>
      </c>
      <c r="H2322" s="1" t="str">
        <f>IF(ISNUMBER(SEARCH("Episode",ViewingActivityRaw[[#This Row],[Title]])),"SERIE","MOVIE")</f>
        <v>SERIE</v>
      </c>
      <c r="I2322" s="1" t="s">
        <v>13</v>
      </c>
      <c r="J2322" s="1" t="s">
        <v>480</v>
      </c>
      <c r="K2322" s="3">
        <v>4.0787037037037038E-2</v>
      </c>
      <c r="L2322" s="1" t="s">
        <v>3928</v>
      </c>
      <c r="M2322" s="1" t="s">
        <v>16</v>
      </c>
    </row>
    <row r="2323" spans="1:13" x14ac:dyDescent="0.3">
      <c r="A2323">
        <v>2322</v>
      </c>
      <c r="B2323" s="1" t="s">
        <v>10</v>
      </c>
      <c r="C2323" s="2">
        <v>43487.886805555558</v>
      </c>
      <c r="D2323" s="2"/>
      <c r="E2323" s="3">
        <v>3.8738425925925926E-2</v>
      </c>
      <c r="F2323" s="1" t="s">
        <v>13</v>
      </c>
      <c r="G2323" s="1" t="s">
        <v>3926</v>
      </c>
      <c r="H2323" s="1" t="str">
        <f>IF(ISNUMBER(SEARCH("Episode",ViewingActivityRaw[[#This Row],[Title]])),"SERIE","MOVIE")</f>
        <v>SERIE</v>
      </c>
      <c r="I2323" s="1" t="s">
        <v>13</v>
      </c>
      <c r="J2323" s="1" t="s">
        <v>480</v>
      </c>
      <c r="K2323" s="3">
        <v>4.0324074074074075E-2</v>
      </c>
      <c r="L2323" s="1" t="s">
        <v>2799</v>
      </c>
      <c r="M2323" s="1" t="s">
        <v>16</v>
      </c>
    </row>
    <row r="2324" spans="1:13" x14ac:dyDescent="0.3">
      <c r="A2324">
        <v>2323</v>
      </c>
      <c r="B2324" s="1" t="s">
        <v>10</v>
      </c>
      <c r="C2324" s="2">
        <v>43488.783333333333</v>
      </c>
      <c r="D2324" s="2"/>
      <c r="E2324" s="3">
        <v>4.0694444444444443E-2</v>
      </c>
      <c r="F2324" s="1" t="s">
        <v>13</v>
      </c>
      <c r="G2324" s="1" t="s">
        <v>3925</v>
      </c>
      <c r="H2324" s="1" t="str">
        <f>IF(ISNUMBER(SEARCH("Episode",ViewingActivityRaw[[#This Row],[Title]])),"SERIE","MOVIE")</f>
        <v>SERIE</v>
      </c>
      <c r="I2324" s="1" t="s">
        <v>13</v>
      </c>
      <c r="J2324" s="1" t="s">
        <v>480</v>
      </c>
      <c r="K2324" s="3">
        <v>4.0694444444444443E-2</v>
      </c>
      <c r="L2324" s="1" t="s">
        <v>246</v>
      </c>
      <c r="M2324" s="1" t="s">
        <v>16</v>
      </c>
    </row>
    <row r="2325" spans="1:13" x14ac:dyDescent="0.3">
      <c r="A2325">
        <v>2324</v>
      </c>
      <c r="B2325" s="1" t="s">
        <v>10</v>
      </c>
      <c r="C2325" s="2">
        <v>43488.824999999997</v>
      </c>
      <c r="D2325" s="2"/>
      <c r="E2325" s="3">
        <v>3.8229166666666668E-2</v>
      </c>
      <c r="F2325" s="1" t="s">
        <v>11</v>
      </c>
      <c r="G2325" s="1" t="s">
        <v>3923</v>
      </c>
      <c r="H2325" s="1" t="str">
        <f>IF(ISNUMBER(SEARCH("Episode",ViewingActivityRaw[[#This Row],[Title]])),"SERIE","MOVIE")</f>
        <v>SERIE</v>
      </c>
      <c r="I2325" s="1" t="s">
        <v>13</v>
      </c>
      <c r="J2325" s="1" t="s">
        <v>480</v>
      </c>
      <c r="K2325" s="3">
        <v>3.9814814814814817E-2</v>
      </c>
      <c r="L2325" s="1" t="s">
        <v>3924</v>
      </c>
      <c r="M2325" s="1" t="s">
        <v>16</v>
      </c>
    </row>
    <row r="2326" spans="1:13" x14ac:dyDescent="0.3">
      <c r="A2326">
        <v>2325</v>
      </c>
      <c r="B2326" s="1" t="s">
        <v>10</v>
      </c>
      <c r="C2326" s="2">
        <v>42334.932638888888</v>
      </c>
      <c r="D2326" s="2"/>
      <c r="E2326" s="3">
        <v>1.9895833333333335E-2</v>
      </c>
      <c r="F2326" s="1" t="s">
        <v>13</v>
      </c>
      <c r="G2326" s="1" t="s">
        <v>6293</v>
      </c>
      <c r="H2326" s="1" t="str">
        <f>IF(ISNUMBER(SEARCH("Episode",ViewingActivityRaw[[#This Row],[Title]])),"SERIE","MOVIE")</f>
        <v>SERIE</v>
      </c>
      <c r="I2326" s="1" t="s">
        <v>13</v>
      </c>
      <c r="J2326" s="1" t="s">
        <v>423</v>
      </c>
      <c r="K2326" s="3">
        <v>1.9884259259259258E-2</v>
      </c>
      <c r="L2326" s="1" t="s">
        <v>2403</v>
      </c>
      <c r="M2326" s="1" t="s">
        <v>16</v>
      </c>
    </row>
    <row r="2327" spans="1:13" x14ac:dyDescent="0.3">
      <c r="A2327">
        <v>2326</v>
      </c>
      <c r="B2327" s="1" t="s">
        <v>10</v>
      </c>
      <c r="C2327" s="2">
        <v>42360.763888888891</v>
      </c>
      <c r="D2327" s="2"/>
      <c r="E2327" s="3">
        <v>1.9953703703703703E-2</v>
      </c>
      <c r="F2327" s="1" t="s">
        <v>13</v>
      </c>
      <c r="G2327" s="1" t="s">
        <v>6289</v>
      </c>
      <c r="H2327" s="1" t="str">
        <f>IF(ISNUMBER(SEARCH("Episode",ViewingActivityRaw[[#This Row],[Title]])),"SERIE","MOVIE")</f>
        <v>SERIE</v>
      </c>
      <c r="I2327" s="1" t="s">
        <v>13</v>
      </c>
      <c r="J2327" s="1" t="s">
        <v>423</v>
      </c>
      <c r="K2327" s="3">
        <v>1.9953703703703703E-2</v>
      </c>
      <c r="L2327" s="1" t="s">
        <v>3404</v>
      </c>
      <c r="M2327" s="1" t="s">
        <v>16</v>
      </c>
    </row>
    <row r="2328" spans="1:13" x14ac:dyDescent="0.3">
      <c r="A2328">
        <v>2327</v>
      </c>
      <c r="B2328" s="1" t="s">
        <v>10</v>
      </c>
      <c r="C2328" s="2">
        <v>42360.78402777778</v>
      </c>
      <c r="D2328" s="2"/>
      <c r="E2328" s="3">
        <v>1.3483796296296296E-2</v>
      </c>
      <c r="F2328" s="1" t="s">
        <v>13</v>
      </c>
      <c r="G2328" s="1" t="s">
        <v>6288</v>
      </c>
      <c r="H2328" s="1" t="str">
        <f>IF(ISNUMBER(SEARCH("Episode",ViewingActivityRaw[[#This Row],[Title]])),"SERIE","MOVIE")</f>
        <v>SERIE</v>
      </c>
      <c r="I2328" s="1" t="s">
        <v>13</v>
      </c>
      <c r="J2328" s="1" t="s">
        <v>423</v>
      </c>
      <c r="K2328" s="3">
        <v>1.3472222222222222E-2</v>
      </c>
      <c r="L2328" s="1" t="s">
        <v>1431</v>
      </c>
      <c r="M2328" s="1" t="s">
        <v>16</v>
      </c>
    </row>
    <row r="2329" spans="1:13" x14ac:dyDescent="0.3">
      <c r="A2329">
        <v>2328</v>
      </c>
      <c r="B2329" s="1" t="s">
        <v>10</v>
      </c>
      <c r="C2329" s="2">
        <v>42463.754861111112</v>
      </c>
      <c r="D2329" s="2"/>
      <c r="E2329" s="3">
        <v>1.9872685185185184E-2</v>
      </c>
      <c r="F2329" s="1" t="s">
        <v>13</v>
      </c>
      <c r="G2329" s="1" t="s">
        <v>6242</v>
      </c>
      <c r="H2329" s="1" t="str">
        <f>IF(ISNUMBER(SEARCH("Episode",ViewingActivityRaw[[#This Row],[Title]])),"SERIE","MOVIE")</f>
        <v>SERIE</v>
      </c>
      <c r="I2329" s="1" t="s">
        <v>13</v>
      </c>
      <c r="J2329" s="1" t="s">
        <v>6241</v>
      </c>
      <c r="K2329" s="3">
        <v>1.9872685185185184E-2</v>
      </c>
      <c r="L2329" s="1" t="s">
        <v>3408</v>
      </c>
      <c r="M2329" s="1" t="s">
        <v>16</v>
      </c>
    </row>
    <row r="2330" spans="1:13" x14ac:dyDescent="0.3">
      <c r="A2330">
        <v>2329</v>
      </c>
      <c r="B2330" s="1" t="s">
        <v>10</v>
      </c>
      <c r="C2330" s="2">
        <v>43755.491666666669</v>
      </c>
      <c r="D2330" s="2"/>
      <c r="E2330" s="3">
        <v>1.9375E-2</v>
      </c>
      <c r="F2330" s="1" t="s">
        <v>13</v>
      </c>
      <c r="G2330" s="1" t="s">
        <v>3373</v>
      </c>
      <c r="H2330" s="1" t="str">
        <f>IF(ISNUMBER(SEARCH("Episode",ViewingActivityRaw[[#This Row],[Title]])),"SERIE","MOVIE")</f>
        <v>SERIE</v>
      </c>
      <c r="I2330" s="1" t="s">
        <v>13</v>
      </c>
      <c r="J2330" s="1" t="s">
        <v>14</v>
      </c>
      <c r="K2330" s="3">
        <v>1.9722222222222221E-2</v>
      </c>
      <c r="L2330" s="1" t="s">
        <v>2712</v>
      </c>
      <c r="M2330" s="1" t="s">
        <v>16</v>
      </c>
    </row>
    <row r="2331" spans="1:13" x14ac:dyDescent="0.3">
      <c r="A2331">
        <v>2330</v>
      </c>
      <c r="B2331" s="1" t="s">
        <v>10</v>
      </c>
      <c r="C2331" s="2">
        <v>43755.511111111111</v>
      </c>
      <c r="D2331" s="2"/>
      <c r="E2331" s="3">
        <v>1.849537037037037E-2</v>
      </c>
      <c r="F2331" s="1" t="s">
        <v>13</v>
      </c>
      <c r="G2331" s="1" t="s">
        <v>3372</v>
      </c>
      <c r="H2331" s="1" t="str">
        <f>IF(ISNUMBER(SEARCH("Episode",ViewingActivityRaw[[#This Row],[Title]])),"SERIE","MOVIE")</f>
        <v>SERIE</v>
      </c>
      <c r="I2331" s="1" t="s">
        <v>13</v>
      </c>
      <c r="J2331" s="1" t="s">
        <v>14</v>
      </c>
      <c r="K2331" s="3">
        <v>1.8969907407407408E-2</v>
      </c>
      <c r="L2331" s="1" t="s">
        <v>167</v>
      </c>
      <c r="M2331" s="1" t="s">
        <v>16</v>
      </c>
    </row>
    <row r="2332" spans="1:13" x14ac:dyDescent="0.3">
      <c r="A2332">
        <v>2331</v>
      </c>
      <c r="B2332" s="1" t="s">
        <v>10</v>
      </c>
      <c r="C2332" s="2">
        <v>43755.529861111114</v>
      </c>
      <c r="D2332" s="2"/>
      <c r="E2332" s="3">
        <v>1.9166666666666665E-2</v>
      </c>
      <c r="F2332" s="1" t="s">
        <v>13</v>
      </c>
      <c r="G2332" s="1" t="s">
        <v>3371</v>
      </c>
      <c r="H2332" s="1" t="str">
        <f>IF(ISNUMBER(SEARCH("Episode",ViewingActivityRaw[[#This Row],[Title]])),"SERIE","MOVIE")</f>
        <v>SERIE</v>
      </c>
      <c r="I2332" s="1" t="s">
        <v>13</v>
      </c>
      <c r="J2332" s="1" t="s">
        <v>14</v>
      </c>
      <c r="K2332" s="3">
        <v>1.9641203703703702E-2</v>
      </c>
      <c r="L2332" s="1" t="s">
        <v>2704</v>
      </c>
      <c r="M2332" s="1" t="s">
        <v>16</v>
      </c>
    </row>
    <row r="2333" spans="1:13" x14ac:dyDescent="0.3">
      <c r="A2333">
        <v>2332</v>
      </c>
      <c r="B2333" s="1" t="s">
        <v>10</v>
      </c>
      <c r="C2333" s="2">
        <v>43755.567361111112</v>
      </c>
      <c r="D2333" s="2"/>
      <c r="E2333" s="3">
        <v>1.2268518518518518E-3</v>
      </c>
      <c r="F2333" s="1" t="s">
        <v>13</v>
      </c>
      <c r="G2333" s="1" t="s">
        <v>3370</v>
      </c>
      <c r="H2333" s="1" t="str">
        <f>IF(ISNUMBER(SEARCH("Episode",ViewingActivityRaw[[#This Row],[Title]])),"SERIE","MOVIE")</f>
        <v>SERIE</v>
      </c>
      <c r="I2333" s="1" t="s">
        <v>13</v>
      </c>
      <c r="J2333" s="1" t="s">
        <v>14</v>
      </c>
      <c r="K2333" s="3">
        <v>1.9583333333333335E-2</v>
      </c>
      <c r="L2333" s="1" t="s">
        <v>2504</v>
      </c>
      <c r="M2333" s="1" t="s">
        <v>16</v>
      </c>
    </row>
    <row r="2334" spans="1:13" x14ac:dyDescent="0.3">
      <c r="A2334">
        <v>2333</v>
      </c>
      <c r="B2334" s="1" t="s">
        <v>10</v>
      </c>
      <c r="C2334" s="2">
        <v>43755.568749999999</v>
      </c>
      <c r="D2334" s="2"/>
      <c r="E2334" s="3">
        <v>1.8854166666666668E-2</v>
      </c>
      <c r="F2334" s="1" t="s">
        <v>13</v>
      </c>
      <c r="G2334" s="1" t="s">
        <v>3369</v>
      </c>
      <c r="H2334" s="1" t="str">
        <f>IF(ISNUMBER(SEARCH("Episode",ViewingActivityRaw[[#This Row],[Title]])),"SERIE","MOVIE")</f>
        <v>SERIE</v>
      </c>
      <c r="I2334" s="1" t="s">
        <v>13</v>
      </c>
      <c r="J2334" s="1" t="s">
        <v>14</v>
      </c>
      <c r="K2334" s="3">
        <v>1.9328703703703702E-2</v>
      </c>
      <c r="L2334" s="1" t="s">
        <v>3324</v>
      </c>
      <c r="M2334" s="1" t="s">
        <v>16</v>
      </c>
    </row>
    <row r="2335" spans="1:13" x14ac:dyDescent="0.3">
      <c r="A2335">
        <v>2334</v>
      </c>
      <c r="B2335" s="1" t="s">
        <v>10</v>
      </c>
      <c r="C2335" s="2">
        <v>43755.587500000001</v>
      </c>
      <c r="D2335" s="2"/>
      <c r="E2335" s="3">
        <v>1.8854166666666668E-2</v>
      </c>
      <c r="F2335" s="1" t="s">
        <v>13</v>
      </c>
      <c r="G2335" s="1" t="s">
        <v>3367</v>
      </c>
      <c r="H2335" s="1" t="str">
        <f>IF(ISNUMBER(SEARCH("Episode",ViewingActivityRaw[[#This Row],[Title]])),"SERIE","MOVIE")</f>
        <v>SERIE</v>
      </c>
      <c r="I2335" s="1" t="s">
        <v>13</v>
      </c>
      <c r="J2335" s="1" t="s">
        <v>14</v>
      </c>
      <c r="K2335" s="3">
        <v>1.9340277777777779E-2</v>
      </c>
      <c r="L2335" s="1" t="s">
        <v>3368</v>
      </c>
      <c r="M2335" s="1" t="s">
        <v>16</v>
      </c>
    </row>
    <row r="2336" spans="1:13" x14ac:dyDescent="0.3">
      <c r="A2336">
        <v>2335</v>
      </c>
      <c r="B2336" s="1" t="s">
        <v>10</v>
      </c>
      <c r="C2336" s="2">
        <v>43755.606249999997</v>
      </c>
      <c r="D2336" s="2"/>
      <c r="E2336" s="3">
        <v>1.7951388888888888E-2</v>
      </c>
      <c r="F2336" s="1" t="s">
        <v>13</v>
      </c>
      <c r="G2336" s="1" t="s">
        <v>3366</v>
      </c>
      <c r="H2336" s="1" t="str">
        <f>IF(ISNUMBER(SEARCH("Episode",ViewingActivityRaw[[#This Row],[Title]])),"SERIE","MOVIE")</f>
        <v>SERIE</v>
      </c>
      <c r="I2336" s="1" t="s">
        <v>13</v>
      </c>
      <c r="J2336" s="1" t="s">
        <v>14</v>
      </c>
      <c r="K2336" s="3">
        <v>1.8437499999999999E-2</v>
      </c>
      <c r="L2336" s="1" t="s">
        <v>56</v>
      </c>
      <c r="M2336" s="1" t="s">
        <v>16</v>
      </c>
    </row>
    <row r="2337" spans="1:13" x14ac:dyDescent="0.3">
      <c r="A2337">
        <v>2336</v>
      </c>
      <c r="B2337" s="1" t="s">
        <v>10</v>
      </c>
      <c r="C2337" s="2">
        <v>43755.790277777778</v>
      </c>
      <c r="D2337" s="2"/>
      <c r="E2337" s="3">
        <v>2.0092592592592592E-2</v>
      </c>
      <c r="F2337" s="1" t="s">
        <v>13</v>
      </c>
      <c r="G2337" s="1" t="s">
        <v>3354</v>
      </c>
      <c r="H2337" s="1" t="str">
        <f>IF(ISNUMBER(SEARCH("Episode",ViewingActivityRaw[[#This Row],[Title]])),"SERIE","MOVIE")</f>
        <v>SERIE</v>
      </c>
      <c r="I2337" s="1" t="s">
        <v>13</v>
      </c>
      <c r="J2337" s="1" t="s">
        <v>480</v>
      </c>
      <c r="K2337" s="3">
        <v>2.0578703703703703E-2</v>
      </c>
      <c r="L2337" s="1" t="s">
        <v>3355</v>
      </c>
      <c r="M2337" s="1" t="s">
        <v>16</v>
      </c>
    </row>
    <row r="2338" spans="1:13" x14ac:dyDescent="0.3">
      <c r="A2338">
        <v>2337</v>
      </c>
      <c r="B2338" s="1" t="s">
        <v>10</v>
      </c>
      <c r="C2338" s="2">
        <v>43755.816666666666</v>
      </c>
      <c r="D2338" s="2"/>
      <c r="E2338" s="3">
        <v>1.9502314814814816E-2</v>
      </c>
      <c r="F2338" s="1" t="s">
        <v>13</v>
      </c>
      <c r="G2338" s="1" t="s">
        <v>3353</v>
      </c>
      <c r="H2338" s="1" t="str">
        <f>IF(ISNUMBER(SEARCH("Episode",ViewingActivityRaw[[#This Row],[Title]])),"SERIE","MOVIE")</f>
        <v>SERIE</v>
      </c>
      <c r="I2338" s="1" t="s">
        <v>13</v>
      </c>
      <c r="J2338" s="1" t="s">
        <v>480</v>
      </c>
      <c r="K2338" s="3">
        <v>1.9988425925925927E-2</v>
      </c>
      <c r="L2338" s="1" t="s">
        <v>2377</v>
      </c>
      <c r="M2338" s="1" t="s">
        <v>16</v>
      </c>
    </row>
    <row r="2339" spans="1:13" x14ac:dyDescent="0.3">
      <c r="A2339">
        <v>2338</v>
      </c>
      <c r="B2339" s="1" t="s">
        <v>10</v>
      </c>
      <c r="C2339" s="2">
        <v>43755.624305555553</v>
      </c>
      <c r="D2339" s="2"/>
      <c r="E2339" s="3">
        <v>1.9131944444444444E-2</v>
      </c>
      <c r="F2339" s="1" t="s">
        <v>13</v>
      </c>
      <c r="G2339" s="1" t="s">
        <v>3365</v>
      </c>
      <c r="H2339" s="1" t="str">
        <f>IF(ISNUMBER(SEARCH("Episode",ViewingActivityRaw[[#This Row],[Title]])),"SERIE","MOVIE")</f>
        <v>SERIE</v>
      </c>
      <c r="I2339" s="1" t="s">
        <v>13</v>
      </c>
      <c r="J2339" s="1" t="s">
        <v>14</v>
      </c>
      <c r="K2339" s="3">
        <v>1.9699074074074074E-2</v>
      </c>
      <c r="L2339" s="1" t="s">
        <v>485</v>
      </c>
      <c r="M2339" s="1" t="s">
        <v>16</v>
      </c>
    </row>
    <row r="2340" spans="1:13" x14ac:dyDescent="0.3">
      <c r="A2340">
        <v>2339</v>
      </c>
      <c r="B2340" s="1" t="s">
        <v>10</v>
      </c>
      <c r="C2340" s="2">
        <v>43755.643750000003</v>
      </c>
      <c r="D2340" s="2"/>
      <c r="E2340" s="3">
        <v>1.9143518518518518E-2</v>
      </c>
      <c r="F2340" s="1" t="s">
        <v>13</v>
      </c>
      <c r="G2340" s="1" t="s">
        <v>3363</v>
      </c>
      <c r="H2340" s="1" t="str">
        <f>IF(ISNUMBER(SEARCH("Episode",ViewingActivityRaw[[#This Row],[Title]])),"SERIE","MOVIE")</f>
        <v>SERIE</v>
      </c>
      <c r="I2340" s="1" t="s">
        <v>13</v>
      </c>
      <c r="J2340" s="1" t="s">
        <v>14</v>
      </c>
      <c r="K2340" s="3">
        <v>1.9618055555555555E-2</v>
      </c>
      <c r="L2340" s="1" t="s">
        <v>3364</v>
      </c>
      <c r="M2340" s="1" t="s">
        <v>16</v>
      </c>
    </row>
    <row r="2341" spans="1:13" x14ac:dyDescent="0.3">
      <c r="A2341">
        <v>2340</v>
      </c>
      <c r="B2341" s="1" t="s">
        <v>10</v>
      </c>
      <c r="C2341" s="2">
        <v>43755.662499999999</v>
      </c>
      <c r="D2341" s="2"/>
      <c r="E2341" s="3">
        <v>1.9201388888888889E-2</v>
      </c>
      <c r="F2341" s="1" t="s">
        <v>13</v>
      </c>
      <c r="G2341" s="1" t="s">
        <v>3361</v>
      </c>
      <c r="H2341" s="1" t="str">
        <f>IF(ISNUMBER(SEARCH("Episode",ViewingActivityRaw[[#This Row],[Title]])),"SERIE","MOVIE")</f>
        <v>SERIE</v>
      </c>
      <c r="I2341" s="1" t="s">
        <v>13</v>
      </c>
      <c r="J2341" s="1" t="s">
        <v>14</v>
      </c>
      <c r="K2341" s="3">
        <v>1.9675925925925927E-2</v>
      </c>
      <c r="L2341" s="1" t="s">
        <v>3362</v>
      </c>
      <c r="M2341" s="1" t="s">
        <v>16</v>
      </c>
    </row>
    <row r="2342" spans="1:13" x14ac:dyDescent="0.3">
      <c r="A2342">
        <v>2341</v>
      </c>
      <c r="B2342" s="1" t="s">
        <v>10</v>
      </c>
      <c r="C2342" s="2">
        <v>43755.68472222222</v>
      </c>
      <c r="D2342" s="2"/>
      <c r="E2342" s="3">
        <v>1.9583333333333335E-2</v>
      </c>
      <c r="F2342" s="1" t="s">
        <v>13</v>
      </c>
      <c r="G2342" s="1" t="s">
        <v>3360</v>
      </c>
      <c r="H2342" s="1" t="str">
        <f>IF(ISNUMBER(SEARCH("Episode",ViewingActivityRaw[[#This Row],[Title]])),"SERIE","MOVIE")</f>
        <v>SERIE</v>
      </c>
      <c r="I2342" s="1" t="s">
        <v>13</v>
      </c>
      <c r="J2342" s="1" t="s">
        <v>14</v>
      </c>
      <c r="K2342" s="3">
        <v>2.0069444444444445E-2</v>
      </c>
      <c r="L2342" s="1" t="s">
        <v>783</v>
      </c>
      <c r="M2342" s="1" t="s">
        <v>16</v>
      </c>
    </row>
    <row r="2343" spans="1:13" x14ac:dyDescent="0.3">
      <c r="A2343">
        <v>2342</v>
      </c>
      <c r="B2343" s="1" t="s">
        <v>10</v>
      </c>
      <c r="C2343" s="2">
        <v>43755.762499999997</v>
      </c>
      <c r="D2343" s="2"/>
      <c r="E2343" s="3">
        <v>4.6527777777777774E-3</v>
      </c>
      <c r="F2343" s="1" t="s">
        <v>13</v>
      </c>
      <c r="G2343" s="1" t="s">
        <v>3358</v>
      </c>
      <c r="H2343" s="1" t="str">
        <f>IF(ISNUMBER(SEARCH("Episode",ViewingActivityRaw[[#This Row],[Title]])),"SERIE","MOVIE")</f>
        <v>SERIE</v>
      </c>
      <c r="I2343" s="1" t="s">
        <v>13</v>
      </c>
      <c r="J2343" s="1" t="s">
        <v>480</v>
      </c>
      <c r="K2343" s="3">
        <v>1.9791666666666666E-2</v>
      </c>
      <c r="L2343" s="1" t="s">
        <v>3359</v>
      </c>
      <c r="M2343" s="1" t="s">
        <v>16</v>
      </c>
    </row>
    <row r="2344" spans="1:13" x14ac:dyDescent="0.3">
      <c r="A2344">
        <v>2343</v>
      </c>
      <c r="B2344" s="1" t="s">
        <v>10</v>
      </c>
      <c r="C2344" s="2">
        <v>43755.767361111109</v>
      </c>
      <c r="D2344" s="2"/>
      <c r="E2344" s="3">
        <v>1.9803240740740739E-2</v>
      </c>
      <c r="F2344" s="1" t="s">
        <v>11</v>
      </c>
      <c r="G2344" s="1" t="s">
        <v>3356</v>
      </c>
      <c r="H2344" s="1" t="str">
        <f>IF(ISNUMBER(SEARCH("Episode",ViewingActivityRaw[[#This Row],[Title]])),"SERIE","MOVIE")</f>
        <v>SERIE</v>
      </c>
      <c r="I2344" s="1" t="s">
        <v>13</v>
      </c>
      <c r="J2344" s="1" t="s">
        <v>480</v>
      </c>
      <c r="K2344" s="3">
        <v>2.0277777777777777E-2</v>
      </c>
      <c r="L2344" s="1" t="s">
        <v>3357</v>
      </c>
      <c r="M2344" s="1" t="s">
        <v>16</v>
      </c>
    </row>
    <row r="2345" spans="1:13" x14ac:dyDescent="0.3">
      <c r="A2345">
        <v>2344</v>
      </c>
      <c r="B2345" s="1" t="s">
        <v>10</v>
      </c>
      <c r="C2345" s="2">
        <v>43805.850694444445</v>
      </c>
      <c r="D2345" s="2"/>
      <c r="E2345" s="3">
        <v>1.7777777777777778E-2</v>
      </c>
      <c r="F2345" s="1" t="s">
        <v>11</v>
      </c>
      <c r="G2345" s="1" t="s">
        <v>3257</v>
      </c>
      <c r="H2345" s="1" t="str">
        <f>IF(ISNUMBER(SEARCH("Episode",ViewingActivityRaw[[#This Row],[Title]])),"SERIE","MOVIE")</f>
        <v>SERIE</v>
      </c>
      <c r="I2345" s="1" t="s">
        <v>13</v>
      </c>
      <c r="J2345" s="1" t="s">
        <v>14</v>
      </c>
      <c r="K2345" s="3">
        <v>1.7881944444444443E-2</v>
      </c>
      <c r="L2345" s="1" t="s">
        <v>3258</v>
      </c>
      <c r="M2345" s="1" t="s">
        <v>16</v>
      </c>
    </row>
    <row r="2346" spans="1:13" x14ac:dyDescent="0.3">
      <c r="A2346">
        <v>2345</v>
      </c>
      <c r="B2346" s="1" t="s">
        <v>10</v>
      </c>
      <c r="C2346" s="2">
        <v>43805.833333333336</v>
      </c>
      <c r="D2346" s="2"/>
      <c r="E2346" s="3">
        <v>1.7418981481481483E-2</v>
      </c>
      <c r="F2346" s="1" t="s">
        <v>11</v>
      </c>
      <c r="G2346" s="1" t="s">
        <v>3259</v>
      </c>
      <c r="H2346" s="1" t="str">
        <f>IF(ISNUMBER(SEARCH("Episode",ViewingActivityRaw[[#This Row],[Title]])),"SERIE","MOVIE")</f>
        <v>SERIE</v>
      </c>
      <c r="I2346" s="1" t="s">
        <v>13</v>
      </c>
      <c r="J2346" s="1" t="s">
        <v>14</v>
      </c>
      <c r="K2346" s="3">
        <v>1.7534722222222222E-2</v>
      </c>
      <c r="L2346" s="1" t="s">
        <v>941</v>
      </c>
      <c r="M2346" s="1" t="s">
        <v>16</v>
      </c>
    </row>
    <row r="2347" spans="1:13" x14ac:dyDescent="0.3">
      <c r="A2347">
        <v>2346</v>
      </c>
      <c r="B2347" s="1" t="s">
        <v>10</v>
      </c>
      <c r="C2347" s="2">
        <v>43806.675694444442</v>
      </c>
      <c r="D2347" s="2"/>
      <c r="E2347" s="3">
        <v>1.3888888888888888E-2</v>
      </c>
      <c r="F2347" s="1" t="s">
        <v>13</v>
      </c>
      <c r="G2347" s="1" t="s">
        <v>3250</v>
      </c>
      <c r="H2347" s="1" t="str">
        <f>IF(ISNUMBER(SEARCH("Episode",ViewingActivityRaw[[#This Row],[Title]])),"SERIE","MOVIE")</f>
        <v>SERIE</v>
      </c>
      <c r="I2347" s="1" t="s">
        <v>13</v>
      </c>
      <c r="J2347" s="1" t="s">
        <v>14</v>
      </c>
      <c r="K2347" s="3">
        <v>1.3888888888888888E-2</v>
      </c>
      <c r="L2347" s="1" t="s">
        <v>1435</v>
      </c>
      <c r="M2347" s="1" t="s">
        <v>16</v>
      </c>
    </row>
    <row r="2348" spans="1:13" x14ac:dyDescent="0.3">
      <c r="A2348">
        <v>2347</v>
      </c>
      <c r="B2348" s="1" t="s">
        <v>10</v>
      </c>
      <c r="C2348" s="2">
        <v>43868.488888888889</v>
      </c>
      <c r="D2348" s="2"/>
      <c r="E2348" s="3">
        <v>1.03125E-2</v>
      </c>
      <c r="F2348" s="1" t="s">
        <v>13</v>
      </c>
      <c r="G2348" s="1" t="s">
        <v>3116</v>
      </c>
      <c r="H2348" s="1" t="str">
        <f>IF(ISNUMBER(SEARCH("Episode",ViewingActivityRaw[[#This Row],[Title]])),"SERIE","MOVIE")</f>
        <v>SERIE</v>
      </c>
      <c r="I2348" s="1" t="s">
        <v>13</v>
      </c>
      <c r="J2348" s="1" t="s">
        <v>14</v>
      </c>
      <c r="K2348" s="3">
        <v>2.3784722222222221E-2</v>
      </c>
      <c r="L2348" s="1" t="s">
        <v>3117</v>
      </c>
      <c r="M2348" s="1" t="s">
        <v>16</v>
      </c>
    </row>
    <row r="2349" spans="1:13" x14ac:dyDescent="0.3">
      <c r="A2349">
        <v>2348</v>
      </c>
      <c r="B2349" s="1" t="s">
        <v>10</v>
      </c>
      <c r="C2349" s="2">
        <v>43806.689583333333</v>
      </c>
      <c r="D2349" s="2"/>
      <c r="E2349" s="3">
        <v>1.7939814814814815E-2</v>
      </c>
      <c r="F2349" s="1" t="s">
        <v>11</v>
      </c>
      <c r="G2349" s="1" t="s">
        <v>3249</v>
      </c>
      <c r="H2349" s="1" t="str">
        <f>IF(ISNUMBER(SEARCH("Episode",ViewingActivityRaw[[#This Row],[Title]])),"SERIE","MOVIE")</f>
        <v>SERIE</v>
      </c>
      <c r="I2349" s="1" t="s">
        <v>13</v>
      </c>
      <c r="J2349" s="1" t="s">
        <v>14</v>
      </c>
      <c r="K2349" s="3">
        <v>1.800925925925926E-2</v>
      </c>
      <c r="L2349" s="1" t="s">
        <v>67</v>
      </c>
      <c r="M2349" s="1" t="s">
        <v>16</v>
      </c>
    </row>
    <row r="2350" spans="1:13" x14ac:dyDescent="0.3">
      <c r="A2350">
        <v>2349</v>
      </c>
      <c r="B2350" s="1" t="s">
        <v>10</v>
      </c>
      <c r="C2350" s="2">
        <v>43805.87777777778</v>
      </c>
      <c r="D2350" s="2"/>
      <c r="E2350" s="3">
        <v>1.5902777777777776E-2</v>
      </c>
      <c r="F2350" s="1" t="s">
        <v>13</v>
      </c>
      <c r="G2350" s="1" t="s">
        <v>3255</v>
      </c>
      <c r="H2350" s="1" t="str">
        <f>IF(ISNUMBER(SEARCH("Episode",ViewingActivityRaw[[#This Row],[Title]])),"SERIE","MOVIE")</f>
        <v>SERIE</v>
      </c>
      <c r="I2350" s="1" t="s">
        <v>13</v>
      </c>
      <c r="J2350" s="1" t="s">
        <v>14</v>
      </c>
      <c r="K2350" s="3">
        <v>1.5902777777777776E-2</v>
      </c>
      <c r="L2350" s="1" t="s">
        <v>3256</v>
      </c>
      <c r="M2350" s="1" t="s">
        <v>16</v>
      </c>
    </row>
    <row r="2351" spans="1:13" x14ac:dyDescent="0.3">
      <c r="A2351">
        <v>2350</v>
      </c>
      <c r="B2351" s="1" t="s">
        <v>10</v>
      </c>
      <c r="C2351" s="2">
        <v>43805.815972222219</v>
      </c>
      <c r="D2351" s="2"/>
      <c r="E2351" s="3">
        <v>1.7372685185185185E-2</v>
      </c>
      <c r="F2351" s="1" t="s">
        <v>13</v>
      </c>
      <c r="G2351" s="1" t="s">
        <v>3260</v>
      </c>
      <c r="H2351" s="1" t="str">
        <f>IF(ISNUMBER(SEARCH("Episode",ViewingActivityRaw[[#This Row],[Title]])),"SERIE","MOVIE")</f>
        <v>SERIE</v>
      </c>
      <c r="I2351" s="1" t="s">
        <v>13</v>
      </c>
      <c r="J2351" s="1" t="s">
        <v>14</v>
      </c>
      <c r="K2351" s="3">
        <v>1.7372685185185185E-2</v>
      </c>
      <c r="L2351" s="1" t="s">
        <v>414</v>
      </c>
      <c r="M2351" s="1" t="s">
        <v>16</v>
      </c>
    </row>
    <row r="2352" spans="1:13" x14ac:dyDescent="0.3">
      <c r="A2352">
        <v>2351</v>
      </c>
      <c r="B2352" s="1" t="s">
        <v>10</v>
      </c>
      <c r="C2352" s="2">
        <v>43806.665972222225</v>
      </c>
      <c r="D2352" s="2"/>
      <c r="E2352" s="3">
        <v>8.819444444444444E-3</v>
      </c>
      <c r="F2352" s="1" t="s">
        <v>13</v>
      </c>
      <c r="G2352" s="1" t="s">
        <v>3251</v>
      </c>
      <c r="H2352" s="1" t="str">
        <f>IF(ISNUMBER(SEARCH("Episode",ViewingActivityRaw[[#This Row],[Title]])),"SERIE","MOVIE")</f>
        <v>SERIE</v>
      </c>
      <c r="I2352" s="1" t="s">
        <v>13</v>
      </c>
      <c r="J2352" s="1" t="s">
        <v>14</v>
      </c>
      <c r="K2352" s="3">
        <v>1.9305555555555555E-2</v>
      </c>
      <c r="L2352" s="1" t="s">
        <v>3252</v>
      </c>
      <c r="M2352" s="1" t="s">
        <v>16</v>
      </c>
    </row>
    <row r="2353" spans="1:13" x14ac:dyDescent="0.3">
      <c r="A2353">
        <v>2352</v>
      </c>
      <c r="B2353" s="1" t="s">
        <v>10</v>
      </c>
      <c r="C2353" s="2">
        <v>42022.901388888888</v>
      </c>
      <c r="D2353" s="2"/>
      <c r="E2353" s="3">
        <v>4.0972222222222222E-2</v>
      </c>
      <c r="F2353" s="1" t="s">
        <v>13</v>
      </c>
      <c r="G2353" s="1" t="s">
        <v>6506</v>
      </c>
      <c r="H2353" s="1" t="str">
        <f>IF(ISNUMBER(SEARCH("Episode",ViewingActivityRaw[[#This Row],[Title]])),"SERIE","MOVIE")</f>
        <v>SERIE</v>
      </c>
      <c r="I2353" s="1" t="s">
        <v>13</v>
      </c>
      <c r="J2353" s="1" t="s">
        <v>3444</v>
      </c>
      <c r="K2353" s="3">
        <v>4.0972222222222222E-2</v>
      </c>
      <c r="L2353" s="1" t="s">
        <v>6507</v>
      </c>
      <c r="M2353" s="1" t="s">
        <v>16</v>
      </c>
    </row>
    <row r="2354" spans="1:13" x14ac:dyDescent="0.3">
      <c r="A2354">
        <v>2353</v>
      </c>
      <c r="B2354" s="1" t="s">
        <v>10</v>
      </c>
      <c r="C2354" s="2">
        <v>42022.942361111112</v>
      </c>
      <c r="D2354" s="2"/>
      <c r="E2354" s="3">
        <v>2.3148148148148147E-5</v>
      </c>
      <c r="F2354" s="1" t="s">
        <v>13</v>
      </c>
      <c r="G2354" s="1" t="s">
        <v>6505</v>
      </c>
      <c r="H2354" s="1" t="str">
        <f>IF(ISNUMBER(SEARCH("Episode",ViewingActivityRaw[[#This Row],[Title]])),"SERIE","MOVIE")</f>
        <v>SERIE</v>
      </c>
      <c r="I2354" s="1" t="s">
        <v>13</v>
      </c>
      <c r="J2354" s="1" t="s">
        <v>3444</v>
      </c>
      <c r="K2354" s="3">
        <v>2.3148148148148147E-5</v>
      </c>
      <c r="L2354" s="1" t="s">
        <v>1979</v>
      </c>
      <c r="M2354" s="1" t="s">
        <v>16</v>
      </c>
    </row>
    <row r="2355" spans="1:13" x14ac:dyDescent="0.3">
      <c r="A2355">
        <v>2354</v>
      </c>
      <c r="B2355" s="1" t="s">
        <v>10</v>
      </c>
      <c r="C2355" s="2">
        <v>42022.943749999999</v>
      </c>
      <c r="D2355" s="2"/>
      <c r="E2355" s="3">
        <v>4.0532407407407406E-2</v>
      </c>
      <c r="F2355" s="1" t="s">
        <v>13</v>
      </c>
      <c r="G2355" s="1" t="s">
        <v>6504</v>
      </c>
      <c r="H2355" s="1" t="str">
        <f>IF(ISNUMBER(SEARCH("Episode",ViewingActivityRaw[[#This Row],[Title]])),"SERIE","MOVIE")</f>
        <v>SERIE</v>
      </c>
      <c r="I2355" s="1" t="s">
        <v>13</v>
      </c>
      <c r="J2355" s="1" t="s">
        <v>3444</v>
      </c>
      <c r="K2355" s="3">
        <v>4.0532407407407406E-2</v>
      </c>
      <c r="L2355" s="1" t="s">
        <v>2034</v>
      </c>
      <c r="M2355" s="1" t="s">
        <v>16</v>
      </c>
    </row>
    <row r="2356" spans="1:13" x14ac:dyDescent="0.3">
      <c r="A2356">
        <v>2355</v>
      </c>
      <c r="B2356" s="1" t="s">
        <v>10</v>
      </c>
      <c r="C2356" s="2">
        <v>42022.856944444444</v>
      </c>
      <c r="D2356" s="2"/>
      <c r="E2356" s="3">
        <v>4.1643518518518517E-2</v>
      </c>
      <c r="F2356" s="1" t="s">
        <v>13</v>
      </c>
      <c r="G2356" s="1" t="s">
        <v>6508</v>
      </c>
      <c r="H2356" s="1" t="str">
        <f>IF(ISNUMBER(SEARCH("Episode",ViewingActivityRaw[[#This Row],[Title]])),"SERIE","MOVIE")</f>
        <v>SERIE</v>
      </c>
      <c r="I2356" s="1" t="s">
        <v>13</v>
      </c>
      <c r="J2356" s="1" t="s">
        <v>3444</v>
      </c>
      <c r="K2356" s="3">
        <v>4.1655092592592591E-2</v>
      </c>
      <c r="L2356" s="1" t="s">
        <v>6509</v>
      </c>
      <c r="M2356" s="1" t="s">
        <v>16</v>
      </c>
    </row>
    <row r="2357" spans="1:13" x14ac:dyDescent="0.3">
      <c r="A2357">
        <v>2356</v>
      </c>
      <c r="B2357" s="1" t="s">
        <v>10</v>
      </c>
      <c r="C2357" s="2">
        <v>44070.727083333331</v>
      </c>
      <c r="D2357" s="2"/>
      <c r="E2357" s="3">
        <v>3.2835648148148149E-2</v>
      </c>
      <c r="F2357" s="1" t="s">
        <v>11</v>
      </c>
      <c r="G2357" s="1" t="s">
        <v>2533</v>
      </c>
      <c r="H2357" s="1" t="str">
        <f>IF(ISNUMBER(SEARCH("Episode",ViewingActivityRaw[[#This Row],[Title]])),"SERIE","MOVIE")</f>
        <v>SERIE</v>
      </c>
      <c r="I2357" s="1" t="s">
        <v>13</v>
      </c>
      <c r="J2357" s="1" t="s">
        <v>14</v>
      </c>
      <c r="K2357" s="3">
        <v>3.2951388888888891E-2</v>
      </c>
      <c r="L2357" s="1" t="s">
        <v>2534</v>
      </c>
      <c r="M2357" s="1" t="s">
        <v>16</v>
      </c>
    </row>
    <row r="2358" spans="1:13" x14ac:dyDescent="0.3">
      <c r="A2358">
        <v>2357</v>
      </c>
      <c r="B2358" s="1" t="s">
        <v>10</v>
      </c>
      <c r="C2358" s="2">
        <v>44071.832638888889</v>
      </c>
      <c r="D2358" s="2"/>
      <c r="E2358" s="3">
        <v>3.2893518518518516E-2</v>
      </c>
      <c r="F2358" s="1" t="s">
        <v>11</v>
      </c>
      <c r="G2358" s="1" t="s">
        <v>2527</v>
      </c>
      <c r="H2358" s="1" t="str">
        <f>IF(ISNUMBER(SEARCH("Episode",ViewingActivityRaw[[#This Row],[Title]])),"SERIE","MOVIE")</f>
        <v>SERIE</v>
      </c>
      <c r="I2358" s="1" t="s">
        <v>13</v>
      </c>
      <c r="J2358" s="1" t="s">
        <v>14</v>
      </c>
      <c r="K2358" s="3">
        <v>3.3009259259259259E-2</v>
      </c>
      <c r="L2358" s="1" t="s">
        <v>2528</v>
      </c>
      <c r="M2358" s="1" t="s">
        <v>16</v>
      </c>
    </row>
    <row r="2359" spans="1:13" x14ac:dyDescent="0.3">
      <c r="A2359">
        <v>2358</v>
      </c>
      <c r="B2359" s="1" t="s">
        <v>10</v>
      </c>
      <c r="C2359" s="2">
        <v>44069.763194444444</v>
      </c>
      <c r="D2359" s="2"/>
      <c r="E2359" s="3">
        <v>3.2754629629629627E-2</v>
      </c>
      <c r="F2359" s="1" t="s">
        <v>13</v>
      </c>
      <c r="G2359" s="1" t="s">
        <v>2539</v>
      </c>
      <c r="H2359" s="1" t="str">
        <f>IF(ISNUMBER(SEARCH("Episode",ViewingActivityRaw[[#This Row],[Title]])),"SERIE","MOVIE")</f>
        <v>SERIE</v>
      </c>
      <c r="I2359" s="1" t="s">
        <v>13</v>
      </c>
      <c r="J2359" s="1" t="s">
        <v>14</v>
      </c>
      <c r="K2359" s="3">
        <v>3.2754629629629627E-2</v>
      </c>
      <c r="L2359" s="1" t="s">
        <v>2540</v>
      </c>
      <c r="M2359" s="1" t="s">
        <v>16</v>
      </c>
    </row>
    <row r="2360" spans="1:13" x14ac:dyDescent="0.3">
      <c r="A2360">
        <v>2359</v>
      </c>
      <c r="B2360" s="1" t="s">
        <v>10</v>
      </c>
      <c r="C2360" s="2">
        <v>44070.861805555556</v>
      </c>
      <c r="D2360" s="2"/>
      <c r="E2360" s="3">
        <v>2.0358796296296295E-2</v>
      </c>
      <c r="F2360" s="1" t="s">
        <v>13</v>
      </c>
      <c r="G2360" s="1" t="s">
        <v>2531</v>
      </c>
      <c r="H2360" s="1" t="str">
        <f>IF(ISNUMBER(SEARCH("Episode",ViewingActivityRaw[[#This Row],[Title]])),"SERIE","MOVIE")</f>
        <v>SERIE</v>
      </c>
      <c r="I2360" s="1" t="s">
        <v>13</v>
      </c>
      <c r="J2360" s="1" t="s">
        <v>14</v>
      </c>
      <c r="K2360" s="3">
        <v>3.3958333333333333E-2</v>
      </c>
      <c r="L2360" s="1" t="s">
        <v>2532</v>
      </c>
      <c r="M2360" s="1" t="s">
        <v>16</v>
      </c>
    </row>
    <row r="2361" spans="1:13" x14ac:dyDescent="0.3">
      <c r="A2361">
        <v>2360</v>
      </c>
      <c r="B2361" s="1" t="s">
        <v>10</v>
      </c>
      <c r="C2361" s="2">
        <v>44070.680555555555</v>
      </c>
      <c r="D2361" s="2"/>
      <c r="E2361" s="3">
        <v>3.3645833333333333E-2</v>
      </c>
      <c r="F2361" s="1" t="s">
        <v>13</v>
      </c>
      <c r="G2361" s="1" t="s">
        <v>2535</v>
      </c>
      <c r="H2361" s="1" t="str">
        <f>IF(ISNUMBER(SEARCH("Episode",ViewingActivityRaw[[#This Row],[Title]])),"SERIE","MOVIE")</f>
        <v>SERIE</v>
      </c>
      <c r="I2361" s="1" t="s">
        <v>13</v>
      </c>
      <c r="J2361" s="1" t="s">
        <v>14</v>
      </c>
      <c r="K2361" s="3">
        <v>3.3321759259259259E-2</v>
      </c>
      <c r="L2361" s="1" t="s">
        <v>2536</v>
      </c>
      <c r="M2361" s="1" t="s">
        <v>16</v>
      </c>
    </row>
    <row r="2362" spans="1:13" x14ac:dyDescent="0.3">
      <c r="A2362">
        <v>2361</v>
      </c>
      <c r="B2362" s="1" t="s">
        <v>10</v>
      </c>
      <c r="C2362" s="2">
        <v>44071.796527777777</v>
      </c>
      <c r="D2362" s="2"/>
      <c r="E2362" s="3">
        <v>3.5428240740740739E-2</v>
      </c>
      <c r="F2362" s="1" t="s">
        <v>13</v>
      </c>
      <c r="G2362" s="1" t="s">
        <v>2529</v>
      </c>
      <c r="H2362" s="1" t="str">
        <f>IF(ISNUMBER(SEARCH("Episode",ViewingActivityRaw[[#This Row],[Title]])),"SERIE","MOVIE")</f>
        <v>SERIE</v>
      </c>
      <c r="I2362" s="1" t="s">
        <v>13</v>
      </c>
      <c r="J2362" s="1" t="s">
        <v>14</v>
      </c>
      <c r="K2362" s="3">
        <v>3.3854166666666664E-2</v>
      </c>
      <c r="L2362" s="1" t="s">
        <v>2530</v>
      </c>
      <c r="M2362" s="1" t="s">
        <v>16</v>
      </c>
    </row>
    <row r="2363" spans="1:13" x14ac:dyDescent="0.3">
      <c r="A2363">
        <v>2362</v>
      </c>
      <c r="B2363" s="1" t="s">
        <v>10</v>
      </c>
      <c r="C2363" s="2">
        <v>44072.736805555556</v>
      </c>
      <c r="D2363" s="2"/>
      <c r="E2363" s="3">
        <v>3.4236111111111113E-2</v>
      </c>
      <c r="F2363" s="1" t="s">
        <v>11</v>
      </c>
      <c r="G2363" s="1" t="s">
        <v>2523</v>
      </c>
      <c r="H2363" s="1" t="str">
        <f>IF(ISNUMBER(SEARCH("Episode",ViewingActivityRaw[[#This Row],[Title]])),"SERIE","MOVIE")</f>
        <v>SERIE</v>
      </c>
      <c r="I2363" s="1" t="s">
        <v>13</v>
      </c>
      <c r="J2363" s="1" t="s">
        <v>14</v>
      </c>
      <c r="K2363" s="3">
        <v>3.4351851851851849E-2</v>
      </c>
      <c r="L2363" s="1" t="s">
        <v>2524</v>
      </c>
      <c r="M2363" s="1" t="s">
        <v>16</v>
      </c>
    </row>
    <row r="2364" spans="1:13" x14ac:dyDescent="0.3">
      <c r="A2364">
        <v>2363</v>
      </c>
      <c r="B2364" s="1" t="s">
        <v>10</v>
      </c>
      <c r="C2364" s="2">
        <v>44069.8</v>
      </c>
      <c r="D2364" s="2"/>
      <c r="E2364" s="3">
        <v>3.3449074074074076E-2</v>
      </c>
      <c r="F2364" s="1" t="s">
        <v>11</v>
      </c>
      <c r="G2364" s="1" t="s">
        <v>2537</v>
      </c>
      <c r="H2364" s="1" t="str">
        <f>IF(ISNUMBER(SEARCH("Episode",ViewingActivityRaw[[#This Row],[Title]])),"SERIE","MOVIE")</f>
        <v>SERIE</v>
      </c>
      <c r="I2364" s="1" t="s">
        <v>13</v>
      </c>
      <c r="J2364" s="1" t="s">
        <v>14</v>
      </c>
      <c r="K2364" s="3">
        <v>3.3564814814814818E-2</v>
      </c>
      <c r="L2364" s="1" t="s">
        <v>2538</v>
      </c>
      <c r="M2364" s="1" t="s">
        <v>16</v>
      </c>
    </row>
    <row r="2365" spans="1:13" x14ac:dyDescent="0.3">
      <c r="A2365">
        <v>2364</v>
      </c>
      <c r="B2365" s="1" t="s">
        <v>10</v>
      </c>
      <c r="C2365" s="2">
        <v>44072.722916666666</v>
      </c>
      <c r="D2365" s="2"/>
      <c r="E2365" s="3">
        <v>1.361111111111111E-2</v>
      </c>
      <c r="F2365" s="1" t="s">
        <v>13</v>
      </c>
      <c r="G2365" s="1" t="s">
        <v>2525</v>
      </c>
      <c r="H2365" s="1" t="str">
        <f>IF(ISNUMBER(SEARCH("Episode",ViewingActivityRaw[[#This Row],[Title]])),"SERIE","MOVIE")</f>
        <v>SERIE</v>
      </c>
      <c r="I2365" s="1" t="s">
        <v>13</v>
      </c>
      <c r="J2365" s="1" t="s">
        <v>14</v>
      </c>
      <c r="K2365" s="3">
        <v>3.4976851851851849E-2</v>
      </c>
      <c r="L2365" s="1" t="s">
        <v>2526</v>
      </c>
      <c r="M2365" s="1" t="s">
        <v>16</v>
      </c>
    </row>
    <row r="2366" spans="1:13" x14ac:dyDescent="0.3">
      <c r="A2366">
        <v>2365</v>
      </c>
      <c r="B2366" s="1" t="s">
        <v>10</v>
      </c>
      <c r="C2366" s="2">
        <v>44072.775000000001</v>
      </c>
      <c r="D2366" s="2"/>
      <c r="E2366" s="3">
        <v>3.7604166666666668E-2</v>
      </c>
      <c r="F2366" s="1" t="s">
        <v>11</v>
      </c>
      <c r="G2366" s="1" t="s">
        <v>2521</v>
      </c>
      <c r="H2366" s="1" t="str">
        <f>IF(ISNUMBER(SEARCH("Episode",ViewingActivityRaw[[#This Row],[Title]])),"SERIE","MOVIE")</f>
        <v>SERIE</v>
      </c>
      <c r="I2366" s="1" t="s">
        <v>13</v>
      </c>
      <c r="J2366" s="1" t="s">
        <v>14</v>
      </c>
      <c r="K2366" s="3">
        <v>3.771990740740741E-2</v>
      </c>
      <c r="L2366" s="1" t="s">
        <v>2522</v>
      </c>
      <c r="M2366" s="1" t="s">
        <v>16</v>
      </c>
    </row>
    <row r="2367" spans="1:13" x14ac:dyDescent="0.3">
      <c r="A2367">
        <v>2366</v>
      </c>
      <c r="B2367" s="1" t="s">
        <v>10</v>
      </c>
      <c r="C2367" s="2">
        <v>44349.73541666667</v>
      </c>
      <c r="D2367" s="2"/>
      <c r="E2367" s="3">
        <v>3.0949074074074073E-2</v>
      </c>
      <c r="F2367" s="1" t="s">
        <v>13</v>
      </c>
      <c r="G2367" s="1" t="s">
        <v>1090</v>
      </c>
      <c r="H2367" s="1" t="str">
        <f>IF(ISNUMBER(SEARCH("Episode",ViewingActivityRaw[[#This Row],[Title]])),"SERIE","MOVIE")</f>
        <v>SERIE</v>
      </c>
      <c r="I2367" s="1" t="s">
        <v>13</v>
      </c>
      <c r="J2367" s="1" t="s">
        <v>14</v>
      </c>
      <c r="K2367" s="3">
        <v>3.6631944444444446E-2</v>
      </c>
      <c r="L2367" s="1" t="s">
        <v>1091</v>
      </c>
      <c r="M2367" s="1" t="s">
        <v>16</v>
      </c>
    </row>
    <row r="2368" spans="1:13" x14ac:dyDescent="0.3">
      <c r="A2368">
        <v>2367</v>
      </c>
      <c r="B2368" s="1" t="s">
        <v>10</v>
      </c>
      <c r="C2368" s="2">
        <v>44074.820833333331</v>
      </c>
      <c r="D2368" s="2"/>
      <c r="E2368" s="3">
        <v>3.7824074074074072E-2</v>
      </c>
      <c r="F2368" s="1" t="s">
        <v>11</v>
      </c>
      <c r="G2368" s="1" t="s">
        <v>2513</v>
      </c>
      <c r="H2368" s="1" t="str">
        <f>IF(ISNUMBER(SEARCH("Episode",ViewingActivityRaw[[#This Row],[Title]])),"SERIE","MOVIE")</f>
        <v>SERIE</v>
      </c>
      <c r="I2368" s="1" t="s">
        <v>13</v>
      </c>
      <c r="J2368" s="1" t="s">
        <v>14</v>
      </c>
      <c r="K2368" s="3">
        <v>3.7939814814814815E-2</v>
      </c>
      <c r="L2368" s="1" t="s">
        <v>2514</v>
      </c>
      <c r="M2368" s="1" t="s">
        <v>16</v>
      </c>
    </row>
    <row r="2369" spans="1:13" x14ac:dyDescent="0.3">
      <c r="A2369">
        <v>2368</v>
      </c>
      <c r="B2369" s="1" t="s">
        <v>10</v>
      </c>
      <c r="C2369" s="2">
        <v>44074.770833333336</v>
      </c>
      <c r="D2369" s="2"/>
      <c r="E2369" s="3">
        <v>3.7430555555555557E-2</v>
      </c>
      <c r="F2369" s="1" t="s">
        <v>11</v>
      </c>
      <c r="G2369" s="1" t="s">
        <v>2515</v>
      </c>
      <c r="H2369" s="1" t="str">
        <f>IF(ISNUMBER(SEARCH("Episode",ViewingActivityRaw[[#This Row],[Title]])),"SERIE","MOVIE")</f>
        <v>SERIE</v>
      </c>
      <c r="I2369" s="1" t="s">
        <v>13</v>
      </c>
      <c r="J2369" s="1" t="s">
        <v>14</v>
      </c>
      <c r="K2369" s="3">
        <v>3.7546296296296293E-2</v>
      </c>
      <c r="L2369" s="1" t="s">
        <v>2516</v>
      </c>
      <c r="M2369" s="1" t="s">
        <v>16</v>
      </c>
    </row>
    <row r="2370" spans="1:13" x14ac:dyDescent="0.3">
      <c r="A2370">
        <v>2369</v>
      </c>
      <c r="B2370" s="1" t="s">
        <v>10</v>
      </c>
      <c r="C2370" s="2">
        <v>44349.765972222223</v>
      </c>
      <c r="D2370" s="2"/>
      <c r="E2370" s="3">
        <v>3.726851851851852E-2</v>
      </c>
      <c r="F2370" s="1" t="s">
        <v>13</v>
      </c>
      <c r="G2370" s="1" t="s">
        <v>1088</v>
      </c>
      <c r="H2370" s="1" t="str">
        <f>IF(ISNUMBER(SEARCH("Episode",ViewingActivityRaw[[#This Row],[Title]])),"SERIE","MOVIE")</f>
        <v>SERIE</v>
      </c>
      <c r="I2370" s="1" t="s">
        <v>13</v>
      </c>
      <c r="J2370" s="1" t="s">
        <v>14</v>
      </c>
      <c r="K2370" s="3">
        <v>3.7384259259259256E-2</v>
      </c>
      <c r="L2370" s="1" t="s">
        <v>1089</v>
      </c>
      <c r="M2370" s="1" t="s">
        <v>16</v>
      </c>
    </row>
    <row r="2371" spans="1:13" x14ac:dyDescent="0.3">
      <c r="A2371">
        <v>2370</v>
      </c>
      <c r="B2371" s="1" t="s">
        <v>10</v>
      </c>
      <c r="C2371" s="2">
        <v>44348.816666666666</v>
      </c>
      <c r="D2371" s="2"/>
      <c r="E2371" s="3">
        <v>3.8668981481481485E-2</v>
      </c>
      <c r="F2371" s="1" t="s">
        <v>13</v>
      </c>
      <c r="G2371" s="1" t="s">
        <v>1094</v>
      </c>
      <c r="H2371" s="1" t="str">
        <f>IF(ISNUMBER(SEARCH("Episode",ViewingActivityRaw[[#This Row],[Title]])),"SERIE","MOVIE")</f>
        <v>SERIE</v>
      </c>
      <c r="I2371" s="1" t="s">
        <v>13</v>
      </c>
      <c r="J2371" s="1" t="s">
        <v>14</v>
      </c>
      <c r="K2371" s="3">
        <v>3.878472222222222E-2</v>
      </c>
      <c r="L2371" s="1" t="s">
        <v>99</v>
      </c>
      <c r="M2371" s="1" t="s">
        <v>16</v>
      </c>
    </row>
    <row r="2372" spans="1:13" x14ac:dyDescent="0.3">
      <c r="A2372">
        <v>2371</v>
      </c>
      <c r="B2372" s="1" t="s">
        <v>10</v>
      </c>
      <c r="C2372" s="2">
        <v>44075.578472222223</v>
      </c>
      <c r="D2372" s="2"/>
      <c r="E2372" s="3">
        <v>1.2349537037037037E-2</v>
      </c>
      <c r="F2372" s="1" t="s">
        <v>13</v>
      </c>
      <c r="G2372" s="1" t="s">
        <v>2510</v>
      </c>
      <c r="H2372" s="1" t="str">
        <f>IF(ISNUMBER(SEARCH("Episode",ViewingActivityRaw[[#This Row],[Title]])),"SERIE","MOVIE")</f>
        <v>SERIE</v>
      </c>
      <c r="I2372" s="1" t="s">
        <v>13</v>
      </c>
      <c r="J2372" s="1" t="s">
        <v>14</v>
      </c>
      <c r="K2372" s="3">
        <v>3.7650462962962962E-2</v>
      </c>
      <c r="L2372" s="1" t="s">
        <v>2511</v>
      </c>
      <c r="M2372" s="1" t="s">
        <v>16</v>
      </c>
    </row>
    <row r="2373" spans="1:13" x14ac:dyDescent="0.3">
      <c r="A2373">
        <v>2372</v>
      </c>
      <c r="B2373" s="1" t="s">
        <v>10</v>
      </c>
      <c r="C2373" s="2">
        <v>44348.800694444442</v>
      </c>
      <c r="D2373" s="2"/>
      <c r="E2373" s="3">
        <v>1.5706018518518518E-2</v>
      </c>
      <c r="F2373" s="1" t="s">
        <v>13</v>
      </c>
      <c r="G2373" s="1" t="s">
        <v>1095</v>
      </c>
      <c r="H2373" s="1" t="str">
        <f>IF(ISNUMBER(SEARCH("Episode",ViewingActivityRaw[[#This Row],[Title]])),"SERIE","MOVIE")</f>
        <v>SERIE</v>
      </c>
      <c r="I2373" s="1" t="s">
        <v>13</v>
      </c>
      <c r="J2373" s="1" t="s">
        <v>14</v>
      </c>
      <c r="K2373" s="3">
        <v>3.4745370370370371E-2</v>
      </c>
      <c r="L2373" s="1" t="s">
        <v>1096</v>
      </c>
      <c r="M2373" s="1" t="s">
        <v>16</v>
      </c>
    </row>
    <row r="2374" spans="1:13" x14ac:dyDescent="0.3">
      <c r="A2374">
        <v>2373</v>
      </c>
      <c r="B2374" s="1" t="s">
        <v>10</v>
      </c>
      <c r="C2374" s="2">
        <v>44076.368055555555</v>
      </c>
      <c r="D2374" s="2"/>
      <c r="E2374" s="3">
        <v>3.9837962962962964E-2</v>
      </c>
      <c r="F2374" s="1" t="s">
        <v>13</v>
      </c>
      <c r="G2374" s="1" t="s">
        <v>2507</v>
      </c>
      <c r="H2374" s="1" t="str">
        <f>IF(ISNUMBER(SEARCH("Episode",ViewingActivityRaw[[#This Row],[Title]])),"SERIE","MOVIE")</f>
        <v>SERIE</v>
      </c>
      <c r="I2374" s="1" t="s">
        <v>13</v>
      </c>
      <c r="J2374" s="1" t="s">
        <v>464</v>
      </c>
      <c r="K2374" s="3">
        <v>4.2152777777777775E-2</v>
      </c>
      <c r="L2374" s="1" t="s">
        <v>2508</v>
      </c>
      <c r="M2374" s="1" t="s">
        <v>16</v>
      </c>
    </row>
    <row r="2375" spans="1:13" x14ac:dyDescent="0.3">
      <c r="A2375">
        <v>2374</v>
      </c>
      <c r="B2375" s="1" t="s">
        <v>10</v>
      </c>
      <c r="C2375" s="2">
        <v>42447.879861111112</v>
      </c>
      <c r="D2375" s="2"/>
      <c r="E2375" s="3">
        <v>3.6157407407407409E-2</v>
      </c>
      <c r="F2375" s="1" t="s">
        <v>13</v>
      </c>
      <c r="G2375" s="1" t="s">
        <v>6278</v>
      </c>
      <c r="H2375" s="1" t="str">
        <f>IF(ISNUMBER(SEARCH("Episode",ViewingActivityRaw[[#This Row],[Title]])),"SERIE","MOVIE")</f>
        <v>SERIE</v>
      </c>
      <c r="I2375" s="1" t="s">
        <v>13</v>
      </c>
      <c r="J2375" s="1" t="s">
        <v>6241</v>
      </c>
      <c r="K2375" s="3">
        <v>3.6157407407407409E-2</v>
      </c>
      <c r="L2375" s="1" t="s">
        <v>6279</v>
      </c>
      <c r="M2375" s="1" t="s">
        <v>16</v>
      </c>
    </row>
    <row r="2376" spans="1:13" x14ac:dyDescent="0.3">
      <c r="A2376">
        <v>2375</v>
      </c>
      <c r="B2376" s="1" t="s">
        <v>10</v>
      </c>
      <c r="C2376" s="2">
        <v>42447.916666666664</v>
      </c>
      <c r="D2376" s="2"/>
      <c r="E2376" s="3">
        <v>3.6296296296296299E-2</v>
      </c>
      <c r="F2376" s="1" t="s">
        <v>13</v>
      </c>
      <c r="G2376" s="1" t="s">
        <v>6277</v>
      </c>
      <c r="H2376" s="1" t="str">
        <f>IF(ISNUMBER(SEARCH("Episode",ViewingActivityRaw[[#This Row],[Title]])),"SERIE","MOVIE")</f>
        <v>SERIE</v>
      </c>
      <c r="I2376" s="1" t="s">
        <v>13</v>
      </c>
      <c r="J2376" s="1" t="s">
        <v>6241</v>
      </c>
      <c r="K2376" s="3">
        <v>3.6342592592592593E-2</v>
      </c>
      <c r="L2376" s="1" t="s">
        <v>5020</v>
      </c>
      <c r="M2376" s="1" t="s">
        <v>16</v>
      </c>
    </row>
    <row r="2377" spans="1:13" x14ac:dyDescent="0.3">
      <c r="A2377">
        <v>2376</v>
      </c>
      <c r="B2377" s="1" t="s">
        <v>10</v>
      </c>
      <c r="C2377" s="2">
        <v>42448.835416666669</v>
      </c>
      <c r="D2377" s="2"/>
      <c r="E2377" s="3">
        <v>3.6423611111111108E-2</v>
      </c>
      <c r="F2377" s="1" t="s">
        <v>13</v>
      </c>
      <c r="G2377" s="1" t="s">
        <v>6275</v>
      </c>
      <c r="H2377" s="1" t="str">
        <f>IF(ISNUMBER(SEARCH("Episode",ViewingActivityRaw[[#This Row],[Title]])),"SERIE","MOVIE")</f>
        <v>SERIE</v>
      </c>
      <c r="I2377" s="1" t="s">
        <v>13</v>
      </c>
      <c r="J2377" s="1" t="s">
        <v>6241</v>
      </c>
      <c r="K2377" s="3">
        <v>3.6423611111111108E-2</v>
      </c>
      <c r="L2377" s="1" t="s">
        <v>6276</v>
      </c>
      <c r="M2377" s="1" t="s">
        <v>16</v>
      </c>
    </row>
    <row r="2378" spans="1:13" x14ac:dyDescent="0.3">
      <c r="A2378">
        <v>2377</v>
      </c>
      <c r="B2378" s="1" t="s">
        <v>10</v>
      </c>
      <c r="C2378" s="2">
        <v>42448.87222222222</v>
      </c>
      <c r="D2378" s="2"/>
      <c r="E2378" s="3">
        <v>3.636574074074074E-2</v>
      </c>
      <c r="F2378" s="1" t="s">
        <v>13</v>
      </c>
      <c r="G2378" s="1" t="s">
        <v>6273</v>
      </c>
      <c r="H2378" s="1" t="str">
        <f>IF(ISNUMBER(SEARCH("Episode",ViewingActivityRaw[[#This Row],[Title]])),"SERIE","MOVIE")</f>
        <v>SERIE</v>
      </c>
      <c r="I2378" s="1" t="s">
        <v>13</v>
      </c>
      <c r="J2378" s="1" t="s">
        <v>6241</v>
      </c>
      <c r="K2378" s="3">
        <v>3.6412037037037034E-2</v>
      </c>
      <c r="L2378" s="1" t="s">
        <v>6274</v>
      </c>
      <c r="M2378" s="1" t="s">
        <v>16</v>
      </c>
    </row>
    <row r="2379" spans="1:13" x14ac:dyDescent="0.3">
      <c r="A2379">
        <v>2378</v>
      </c>
      <c r="B2379" s="1" t="s">
        <v>10</v>
      </c>
      <c r="C2379" s="2">
        <v>42448.910416666666</v>
      </c>
      <c r="D2379" s="2"/>
      <c r="E2379" s="3">
        <v>3.6354166666666667E-2</v>
      </c>
      <c r="F2379" s="1" t="s">
        <v>13</v>
      </c>
      <c r="G2379" s="1" t="s">
        <v>6272</v>
      </c>
      <c r="H2379" s="1" t="str">
        <f>IF(ISNUMBER(SEARCH("Episode",ViewingActivityRaw[[#This Row],[Title]])),"SERIE","MOVIE")</f>
        <v>SERIE</v>
      </c>
      <c r="I2379" s="1" t="s">
        <v>13</v>
      </c>
      <c r="J2379" s="1" t="s">
        <v>6241</v>
      </c>
      <c r="K2379" s="3">
        <v>3.6400462962962961E-2</v>
      </c>
      <c r="L2379" s="1" t="s">
        <v>5926</v>
      </c>
      <c r="M2379" s="1" t="s">
        <v>16</v>
      </c>
    </row>
    <row r="2380" spans="1:13" x14ac:dyDescent="0.3">
      <c r="A2380">
        <v>2379</v>
      </c>
      <c r="B2380" s="1" t="s">
        <v>10</v>
      </c>
      <c r="C2380" s="2">
        <v>42448.947222222225</v>
      </c>
      <c r="D2380" s="2"/>
      <c r="E2380" s="3">
        <v>3.6273148148148152E-2</v>
      </c>
      <c r="F2380" s="1" t="s">
        <v>13</v>
      </c>
      <c r="G2380" s="1" t="s">
        <v>6270</v>
      </c>
      <c r="H2380" s="1" t="str">
        <f>IF(ISNUMBER(SEARCH("Episode",ViewingActivityRaw[[#This Row],[Title]])),"SERIE","MOVIE")</f>
        <v>SERIE</v>
      </c>
      <c r="I2380" s="1" t="s">
        <v>13</v>
      </c>
      <c r="J2380" s="1" t="s">
        <v>6241</v>
      </c>
      <c r="K2380" s="3">
        <v>3.6319444444444446E-2</v>
      </c>
      <c r="L2380" s="1" t="s">
        <v>6271</v>
      </c>
      <c r="M2380" s="1" t="s">
        <v>16</v>
      </c>
    </row>
    <row r="2381" spans="1:13" x14ac:dyDescent="0.3">
      <c r="A2381">
        <v>2380</v>
      </c>
      <c r="B2381" s="1" t="s">
        <v>10</v>
      </c>
      <c r="C2381" s="2">
        <v>42448.984722222223</v>
      </c>
      <c r="D2381" s="2"/>
      <c r="E2381" s="3">
        <v>3.6203703703703703E-2</v>
      </c>
      <c r="F2381" s="1" t="s">
        <v>13</v>
      </c>
      <c r="G2381" s="1" t="s">
        <v>6269</v>
      </c>
      <c r="H2381" s="1" t="str">
        <f>IF(ISNUMBER(SEARCH("Episode",ViewingActivityRaw[[#This Row],[Title]])),"SERIE","MOVIE")</f>
        <v>SERIE</v>
      </c>
      <c r="I2381" s="1" t="s">
        <v>13</v>
      </c>
      <c r="J2381" s="1" t="s">
        <v>6241</v>
      </c>
      <c r="K2381" s="3">
        <v>3.6203703703703703E-2</v>
      </c>
      <c r="L2381" s="1" t="s">
        <v>75</v>
      </c>
      <c r="M2381" s="1" t="s">
        <v>16</v>
      </c>
    </row>
    <row r="2382" spans="1:13" x14ac:dyDescent="0.3">
      <c r="A2382">
        <v>2381</v>
      </c>
      <c r="B2382" s="1" t="s">
        <v>10</v>
      </c>
      <c r="C2382" s="2">
        <v>42449.325694444444</v>
      </c>
      <c r="D2382" s="2"/>
      <c r="E2382" s="3">
        <v>3.6157407407407409E-2</v>
      </c>
      <c r="F2382" s="1" t="s">
        <v>13</v>
      </c>
      <c r="G2382" s="1" t="s">
        <v>6267</v>
      </c>
      <c r="H2382" s="1" t="str">
        <f>IF(ISNUMBER(SEARCH("Episode",ViewingActivityRaw[[#This Row],[Title]])),"SERIE","MOVIE")</f>
        <v>SERIE</v>
      </c>
      <c r="I2382" s="1" t="s">
        <v>13</v>
      </c>
      <c r="J2382" s="1" t="s">
        <v>5550</v>
      </c>
      <c r="K2382" s="3">
        <v>3.6168981481481483E-2</v>
      </c>
      <c r="L2382" s="1" t="s">
        <v>6268</v>
      </c>
      <c r="M2382" s="1" t="s">
        <v>16</v>
      </c>
    </row>
    <row r="2383" spans="1:13" x14ac:dyDescent="0.3">
      <c r="A2383">
        <v>2382</v>
      </c>
      <c r="B2383" s="1" t="s">
        <v>10</v>
      </c>
      <c r="C2383" s="2">
        <v>42449.381944444445</v>
      </c>
      <c r="D2383" s="2"/>
      <c r="E2383" s="3">
        <v>3.619212962962963E-2</v>
      </c>
      <c r="F2383" s="1" t="s">
        <v>13</v>
      </c>
      <c r="G2383" s="1" t="s">
        <v>6266</v>
      </c>
      <c r="H2383" s="1" t="str">
        <f>IF(ISNUMBER(SEARCH("Episode",ViewingActivityRaw[[#This Row],[Title]])),"SERIE","MOVIE")</f>
        <v>SERIE</v>
      </c>
      <c r="I2383" s="1" t="s">
        <v>13</v>
      </c>
      <c r="J2383" s="1" t="s">
        <v>6241</v>
      </c>
      <c r="K2383" s="3">
        <v>3.619212962962963E-2</v>
      </c>
      <c r="L2383" s="1" t="s">
        <v>4272</v>
      </c>
      <c r="M2383" s="1" t="s">
        <v>16</v>
      </c>
    </row>
    <row r="2384" spans="1:13" x14ac:dyDescent="0.3">
      <c r="A2384">
        <v>2383</v>
      </c>
      <c r="B2384" s="1" t="s">
        <v>10</v>
      </c>
      <c r="C2384" s="2">
        <v>42449.540972222225</v>
      </c>
      <c r="D2384" s="2"/>
      <c r="E2384" s="3">
        <v>3.6284722222222225E-2</v>
      </c>
      <c r="F2384" s="1" t="s">
        <v>13</v>
      </c>
      <c r="G2384" s="1" t="s">
        <v>6265</v>
      </c>
      <c r="H2384" s="1" t="str">
        <f>IF(ISNUMBER(SEARCH("Episode",ViewingActivityRaw[[#This Row],[Title]])),"SERIE","MOVIE")</f>
        <v>SERIE</v>
      </c>
      <c r="I2384" s="1" t="s">
        <v>13</v>
      </c>
      <c r="J2384" s="1" t="s">
        <v>6241</v>
      </c>
      <c r="K2384" s="3">
        <v>3.6284722222222225E-2</v>
      </c>
      <c r="L2384" s="1" t="s">
        <v>5935</v>
      </c>
      <c r="M2384" s="1" t="s">
        <v>16</v>
      </c>
    </row>
    <row r="2385" spans="1:13" x14ac:dyDescent="0.3">
      <c r="A2385">
        <v>2384</v>
      </c>
      <c r="B2385" s="1" t="s">
        <v>10</v>
      </c>
      <c r="C2385" s="2">
        <v>42449.57916666667</v>
      </c>
      <c r="D2385" s="2"/>
      <c r="E2385" s="3">
        <v>3.5416666666666666E-2</v>
      </c>
      <c r="F2385" s="1" t="s">
        <v>13</v>
      </c>
      <c r="G2385" s="1" t="s">
        <v>6263</v>
      </c>
      <c r="H2385" s="1" t="str">
        <f>IF(ISNUMBER(SEARCH("Episode",ViewingActivityRaw[[#This Row],[Title]])),"SERIE","MOVIE")</f>
        <v>SERIE</v>
      </c>
      <c r="I2385" s="1" t="s">
        <v>13</v>
      </c>
      <c r="J2385" s="1" t="s">
        <v>6241</v>
      </c>
      <c r="K2385" s="3">
        <v>3.546296296296296E-2</v>
      </c>
      <c r="L2385" s="1" t="s">
        <v>6264</v>
      </c>
      <c r="M2385" s="1" t="s">
        <v>16</v>
      </c>
    </row>
    <row r="2386" spans="1:13" x14ac:dyDescent="0.3">
      <c r="A2386">
        <v>2385</v>
      </c>
      <c r="B2386" s="1" t="s">
        <v>10</v>
      </c>
      <c r="C2386" s="2">
        <v>42449.850694444445</v>
      </c>
      <c r="D2386" s="2"/>
      <c r="E2386" s="3">
        <v>1.5069444444444444E-2</v>
      </c>
      <c r="F2386" s="1" t="s">
        <v>13</v>
      </c>
      <c r="G2386" s="1" t="s">
        <v>6262</v>
      </c>
      <c r="H2386" s="1" t="str">
        <f>IF(ISNUMBER(SEARCH("Episode",ViewingActivityRaw[[#This Row],[Title]])),"SERIE","MOVIE")</f>
        <v>SERIE</v>
      </c>
      <c r="I2386" s="1" t="s">
        <v>13</v>
      </c>
      <c r="J2386" s="1" t="s">
        <v>6241</v>
      </c>
      <c r="K2386" s="3">
        <v>3.5532407407407408E-2</v>
      </c>
      <c r="L2386" s="1" t="s">
        <v>5939</v>
      </c>
      <c r="M2386" s="1" t="s">
        <v>16</v>
      </c>
    </row>
    <row r="2387" spans="1:13" x14ac:dyDescent="0.3">
      <c r="A2387">
        <v>2386</v>
      </c>
      <c r="B2387" s="1" t="s">
        <v>10</v>
      </c>
      <c r="C2387" s="2">
        <v>42450.807638888888</v>
      </c>
      <c r="D2387" s="2"/>
      <c r="E2387" s="3">
        <v>2.3148148148148149E-4</v>
      </c>
      <c r="F2387" s="1" t="s">
        <v>13</v>
      </c>
      <c r="G2387" s="1" t="s">
        <v>6261</v>
      </c>
      <c r="H2387" s="1" t="str">
        <f>IF(ISNUMBER(SEARCH("Episode",ViewingActivityRaw[[#This Row],[Title]])),"SERIE","MOVIE")</f>
        <v>SERIE</v>
      </c>
      <c r="I2387" s="1" t="s">
        <v>13</v>
      </c>
      <c r="J2387" s="1" t="s">
        <v>6241</v>
      </c>
      <c r="K2387" s="3">
        <v>3.5509259259259261E-2</v>
      </c>
      <c r="L2387" s="1" t="s">
        <v>1957</v>
      </c>
      <c r="M2387" s="1" t="s">
        <v>16</v>
      </c>
    </row>
    <row r="2388" spans="1:13" x14ac:dyDescent="0.3">
      <c r="A2388">
        <v>2387</v>
      </c>
      <c r="B2388" s="1" t="s">
        <v>10</v>
      </c>
      <c r="C2388" s="2">
        <v>42450.808333333334</v>
      </c>
      <c r="D2388" s="2"/>
      <c r="E2388" s="3">
        <v>3.560185185185185E-2</v>
      </c>
      <c r="F2388" s="1" t="s">
        <v>13</v>
      </c>
      <c r="G2388" s="1" t="s">
        <v>6260</v>
      </c>
      <c r="H2388" s="1" t="str">
        <f>IF(ISNUMBER(SEARCH("Episode",ViewingActivityRaw[[#This Row],[Title]])),"SERIE","MOVIE")</f>
        <v>SERIE</v>
      </c>
      <c r="I2388" s="1" t="s">
        <v>13</v>
      </c>
      <c r="J2388" s="1" t="s">
        <v>6241</v>
      </c>
      <c r="K2388" s="3">
        <v>3.560185185185185E-2</v>
      </c>
      <c r="L2388" s="1" t="s">
        <v>5791</v>
      </c>
      <c r="M2388" s="1" t="s">
        <v>16</v>
      </c>
    </row>
    <row r="2389" spans="1:13" x14ac:dyDescent="0.3">
      <c r="A2389">
        <v>2388</v>
      </c>
      <c r="B2389" s="1" t="s">
        <v>10</v>
      </c>
      <c r="C2389" s="2">
        <v>42915.868750000001</v>
      </c>
      <c r="D2389" s="2"/>
      <c r="E2389" s="3">
        <v>3.6018518518518519E-2</v>
      </c>
      <c r="F2389" s="1" t="s">
        <v>13</v>
      </c>
      <c r="G2389" s="1" t="s">
        <v>5450</v>
      </c>
      <c r="H2389" s="1" t="str">
        <f>IF(ISNUMBER(SEARCH("Episode",ViewingActivityRaw[[#This Row],[Title]])),"SERIE","MOVIE")</f>
        <v>SERIE</v>
      </c>
      <c r="I2389" s="1" t="s">
        <v>13</v>
      </c>
      <c r="J2389" s="1" t="s">
        <v>480</v>
      </c>
      <c r="K2389" s="3">
        <v>3.6041666666666666E-2</v>
      </c>
      <c r="L2389" s="1" t="s">
        <v>5451</v>
      </c>
      <c r="M2389" s="1" t="s">
        <v>16</v>
      </c>
    </row>
    <row r="2390" spans="1:13" x14ac:dyDescent="0.3">
      <c r="A2390">
        <v>2389</v>
      </c>
      <c r="B2390" s="1" t="s">
        <v>10</v>
      </c>
      <c r="C2390" s="2">
        <v>42916.845833333333</v>
      </c>
      <c r="D2390" s="2"/>
      <c r="E2390" s="3">
        <v>3.6145833333333335E-2</v>
      </c>
      <c r="F2390" s="1" t="s">
        <v>13</v>
      </c>
      <c r="G2390" s="1" t="s">
        <v>5448</v>
      </c>
      <c r="H2390" s="1" t="str">
        <f>IF(ISNUMBER(SEARCH("Episode",ViewingActivityRaw[[#This Row],[Title]])),"SERIE","MOVIE")</f>
        <v>SERIE</v>
      </c>
      <c r="I2390" s="1" t="s">
        <v>13</v>
      </c>
      <c r="J2390" s="1" t="s">
        <v>480</v>
      </c>
      <c r="K2390" s="3">
        <v>3.6215277777777777E-2</v>
      </c>
      <c r="L2390" s="1" t="s">
        <v>5449</v>
      </c>
      <c r="M2390" s="1" t="s">
        <v>16</v>
      </c>
    </row>
    <row r="2391" spans="1:13" x14ac:dyDescent="0.3">
      <c r="A2391">
        <v>2390</v>
      </c>
      <c r="B2391" s="1" t="s">
        <v>10</v>
      </c>
      <c r="C2391" s="2">
        <v>44227.768055555556</v>
      </c>
      <c r="D2391" s="2"/>
      <c r="E2391" s="3">
        <v>3.8541666666666668E-3</v>
      </c>
      <c r="F2391" s="1" t="s">
        <v>13</v>
      </c>
      <c r="G2391" s="1" t="s">
        <v>1930</v>
      </c>
      <c r="H2391" s="1" t="str">
        <f>IF(ISNUMBER(SEARCH("Episode",ViewingActivityRaw[[#This Row],[Title]])),"SERIE","MOVIE")</f>
        <v>SERIE</v>
      </c>
      <c r="I2391" s="1" t="s">
        <v>13</v>
      </c>
      <c r="J2391" s="1" t="s">
        <v>14</v>
      </c>
      <c r="K2391" s="3">
        <v>3.8541666666666668E-3</v>
      </c>
      <c r="L2391" s="1" t="s">
        <v>1931</v>
      </c>
      <c r="M2391" s="1" t="s">
        <v>16</v>
      </c>
    </row>
    <row r="2392" spans="1:13" x14ac:dyDescent="0.3">
      <c r="A2392">
        <v>2391</v>
      </c>
      <c r="B2392" s="1" t="s">
        <v>10</v>
      </c>
      <c r="C2392" s="2">
        <v>44227.847222222219</v>
      </c>
      <c r="D2392" s="2"/>
      <c r="E2392" s="3">
        <v>4.2048611111111113E-2</v>
      </c>
      <c r="F2392" s="1" t="s">
        <v>11</v>
      </c>
      <c r="G2392" s="1" t="s">
        <v>1924</v>
      </c>
      <c r="H2392" s="1" t="str">
        <f>IF(ISNUMBER(SEARCH("Episode",ViewingActivityRaw[[#This Row],[Title]])),"SERIE","MOVIE")</f>
        <v>SERIE</v>
      </c>
      <c r="I2392" s="1" t="s">
        <v>13</v>
      </c>
      <c r="J2392" s="1" t="s">
        <v>14</v>
      </c>
      <c r="K2392" s="3">
        <v>4.2766203703703702E-2</v>
      </c>
      <c r="L2392" s="1" t="s">
        <v>1925</v>
      </c>
      <c r="M2392" s="1" t="s">
        <v>16</v>
      </c>
    </row>
    <row r="2393" spans="1:13" x14ac:dyDescent="0.3">
      <c r="A2393">
        <v>2392</v>
      </c>
      <c r="B2393" s="1" t="s">
        <v>10</v>
      </c>
      <c r="C2393" s="2">
        <v>44227.699305555558</v>
      </c>
      <c r="D2393" s="2"/>
      <c r="E2393" s="3">
        <v>4.1666666666666664E-2</v>
      </c>
      <c r="F2393" s="1" t="s">
        <v>11</v>
      </c>
      <c r="G2393" s="1" t="s">
        <v>1932</v>
      </c>
      <c r="H2393" s="1" t="str">
        <f>IF(ISNUMBER(SEARCH("Episode",ViewingActivityRaw[[#This Row],[Title]])),"SERIE","MOVIE")</f>
        <v>SERIE</v>
      </c>
      <c r="I2393" s="1" t="s">
        <v>13</v>
      </c>
      <c r="J2393" s="1" t="s">
        <v>14</v>
      </c>
      <c r="K2393" s="3">
        <v>4.2453703703703702E-2</v>
      </c>
      <c r="L2393" s="1" t="s">
        <v>1933</v>
      </c>
      <c r="M2393" s="1" t="s">
        <v>16</v>
      </c>
    </row>
    <row r="2394" spans="1:13" x14ac:dyDescent="0.3">
      <c r="A2394">
        <v>2393</v>
      </c>
      <c r="B2394" s="1" t="s">
        <v>10</v>
      </c>
      <c r="C2394" s="2">
        <v>44227.564583333333</v>
      </c>
      <c r="D2394" s="2"/>
      <c r="E2394" s="3">
        <v>4.4050925925925924E-2</v>
      </c>
      <c r="F2394" s="1" t="s">
        <v>13</v>
      </c>
      <c r="G2394" s="1" t="s">
        <v>1938</v>
      </c>
      <c r="H2394" s="1" t="str">
        <f>IF(ISNUMBER(SEARCH("Episode",ViewingActivityRaw[[#This Row],[Title]])),"SERIE","MOVIE")</f>
        <v>SERIE</v>
      </c>
      <c r="I2394" s="1" t="s">
        <v>13</v>
      </c>
      <c r="J2394" s="1" t="s">
        <v>14</v>
      </c>
      <c r="K2394" s="3">
        <v>4.4733796296296299E-2</v>
      </c>
      <c r="L2394" s="1" t="s">
        <v>1939</v>
      </c>
      <c r="M2394" s="1" t="s">
        <v>16</v>
      </c>
    </row>
    <row r="2395" spans="1:13" x14ac:dyDescent="0.3">
      <c r="A2395">
        <v>2394</v>
      </c>
      <c r="B2395" s="1" t="s">
        <v>10</v>
      </c>
      <c r="C2395" s="2">
        <v>44227.802777777775</v>
      </c>
      <c r="D2395" s="2"/>
      <c r="E2395" s="3">
        <v>4.3981481481481483E-2</v>
      </c>
      <c r="F2395" s="1" t="s">
        <v>11</v>
      </c>
      <c r="G2395" s="1" t="s">
        <v>1926</v>
      </c>
      <c r="H2395" s="1" t="str">
        <f>IF(ISNUMBER(SEARCH("Episode",ViewingActivityRaw[[#This Row],[Title]])),"SERIE","MOVIE")</f>
        <v>SERIE</v>
      </c>
      <c r="I2395" s="1" t="s">
        <v>13</v>
      </c>
      <c r="J2395" s="1" t="s">
        <v>14</v>
      </c>
      <c r="K2395" s="3">
        <v>4.476851851851852E-2</v>
      </c>
      <c r="L2395" s="1" t="s">
        <v>1927</v>
      </c>
      <c r="M2395" s="1" t="s">
        <v>16</v>
      </c>
    </row>
    <row r="2396" spans="1:13" x14ac:dyDescent="0.3">
      <c r="A2396">
        <v>2395</v>
      </c>
      <c r="B2396" s="1" t="s">
        <v>10</v>
      </c>
      <c r="C2396" s="2">
        <v>44226.941666666666</v>
      </c>
      <c r="D2396" s="2"/>
      <c r="E2396" s="3">
        <v>4.1527777777777775E-2</v>
      </c>
      <c r="F2396" s="1" t="s">
        <v>11</v>
      </c>
      <c r="G2396" s="1" t="s">
        <v>1940</v>
      </c>
      <c r="H2396" s="1" t="str">
        <f>IF(ISNUMBER(SEARCH("Episode",ViewingActivityRaw[[#This Row],[Title]])),"SERIE","MOVIE")</f>
        <v>SERIE</v>
      </c>
      <c r="I2396" s="1" t="s">
        <v>13</v>
      </c>
      <c r="J2396" s="1" t="s">
        <v>14</v>
      </c>
      <c r="K2396" s="3">
        <v>4.2337962962962966E-2</v>
      </c>
      <c r="L2396" s="1" t="s">
        <v>1941</v>
      </c>
      <c r="M2396" s="1" t="s">
        <v>16</v>
      </c>
    </row>
    <row r="2397" spans="1:13" x14ac:dyDescent="0.3">
      <c r="A2397">
        <v>2396</v>
      </c>
      <c r="B2397" s="1" t="s">
        <v>10</v>
      </c>
      <c r="C2397" s="2">
        <v>44227.656944444447</v>
      </c>
      <c r="D2397" s="2"/>
      <c r="E2397" s="3">
        <v>3.9178240740740743E-2</v>
      </c>
      <c r="F2397" s="1" t="s">
        <v>11</v>
      </c>
      <c r="G2397" s="1" t="s">
        <v>1934</v>
      </c>
      <c r="H2397" s="1" t="str">
        <f>IF(ISNUMBER(SEARCH("Episode",ViewingActivityRaw[[#This Row],[Title]])),"SERIE","MOVIE")</f>
        <v>SERIE</v>
      </c>
      <c r="I2397" s="1" t="s">
        <v>13</v>
      </c>
      <c r="J2397" s="1" t="s">
        <v>14</v>
      </c>
      <c r="K2397" s="3">
        <v>3.9988425925925927E-2</v>
      </c>
      <c r="L2397" s="1" t="s">
        <v>1935</v>
      </c>
      <c r="M2397" s="1" t="s">
        <v>16</v>
      </c>
    </row>
    <row r="2398" spans="1:13" x14ac:dyDescent="0.3">
      <c r="A2398">
        <v>2397</v>
      </c>
      <c r="B2398" s="1" t="s">
        <v>10</v>
      </c>
      <c r="C2398" s="2">
        <v>44227.772222222222</v>
      </c>
      <c r="D2398" s="2"/>
      <c r="E2398" s="3">
        <v>3.0451388888888889E-2</v>
      </c>
      <c r="F2398" s="1" t="s">
        <v>13</v>
      </c>
      <c r="G2398" s="1" t="s">
        <v>1928</v>
      </c>
      <c r="H2398" s="1" t="str">
        <f>IF(ISNUMBER(SEARCH("Episode",ViewingActivityRaw[[#This Row],[Title]])),"SERIE","MOVIE")</f>
        <v>SERIE</v>
      </c>
      <c r="I2398" s="1" t="s">
        <v>13</v>
      </c>
      <c r="J2398" s="1" t="s">
        <v>14</v>
      </c>
      <c r="K2398" s="3">
        <v>3.1180555555555555E-2</v>
      </c>
      <c r="L2398" s="1" t="s">
        <v>1929</v>
      </c>
      <c r="M2398" s="1" t="s">
        <v>16</v>
      </c>
    </row>
    <row r="2399" spans="1:13" x14ac:dyDescent="0.3">
      <c r="A2399">
        <v>2398</v>
      </c>
      <c r="B2399" s="1" t="s">
        <v>10</v>
      </c>
      <c r="C2399" s="2">
        <v>44227.617361111108</v>
      </c>
      <c r="D2399" s="2"/>
      <c r="E2399" s="3">
        <v>3.8819444444444441E-2</v>
      </c>
      <c r="F2399" s="1" t="s">
        <v>11</v>
      </c>
      <c r="G2399" s="1" t="s">
        <v>1936</v>
      </c>
      <c r="H2399" s="1" t="str">
        <f>IF(ISNUMBER(SEARCH("Episode",ViewingActivityRaw[[#This Row],[Title]])),"SERIE","MOVIE")</f>
        <v>SERIE</v>
      </c>
      <c r="I2399" s="1" t="s">
        <v>13</v>
      </c>
      <c r="J2399" s="1" t="s">
        <v>14</v>
      </c>
      <c r="K2399" s="3">
        <v>3.9606481481481479E-2</v>
      </c>
      <c r="L2399" s="1" t="s">
        <v>1937</v>
      </c>
      <c r="M2399" s="1" t="s">
        <v>16</v>
      </c>
    </row>
    <row r="2400" spans="1:13" x14ac:dyDescent="0.3">
      <c r="A2400">
        <v>2399</v>
      </c>
      <c r="B2400" s="1" t="s">
        <v>10</v>
      </c>
      <c r="C2400" s="2">
        <v>44226.90347222222</v>
      </c>
      <c r="D2400" s="2"/>
      <c r="E2400" s="3">
        <v>3.7615740740740741E-2</v>
      </c>
      <c r="F2400" s="1" t="s">
        <v>11</v>
      </c>
      <c r="G2400" s="1" t="s">
        <v>1942</v>
      </c>
      <c r="H2400" s="1" t="str">
        <f>IF(ISNUMBER(SEARCH("Episode",ViewingActivityRaw[[#This Row],[Title]])),"SERIE","MOVIE")</f>
        <v>SERIE</v>
      </c>
      <c r="I2400" s="1" t="s">
        <v>13</v>
      </c>
      <c r="J2400" s="1" t="s">
        <v>14</v>
      </c>
      <c r="K2400" s="3">
        <v>3.8090277777777778E-2</v>
      </c>
      <c r="L2400" s="1" t="s">
        <v>1943</v>
      </c>
      <c r="M2400" s="1" t="s">
        <v>16</v>
      </c>
    </row>
    <row r="2401" spans="1:13" x14ac:dyDescent="0.3">
      <c r="A2401">
        <v>2400</v>
      </c>
      <c r="B2401" s="1" t="s">
        <v>10</v>
      </c>
      <c r="C2401" s="2">
        <v>44228.827777777777</v>
      </c>
      <c r="D2401" s="2"/>
      <c r="E2401" s="3">
        <v>4.341435185185185E-2</v>
      </c>
      <c r="F2401" s="1" t="s">
        <v>13</v>
      </c>
      <c r="G2401" s="1" t="s">
        <v>1919</v>
      </c>
      <c r="H2401" s="1" t="str">
        <f>IF(ISNUMBER(SEARCH("Episode",ViewingActivityRaw[[#This Row],[Title]])),"SERIE","MOVIE")</f>
        <v>SERIE</v>
      </c>
      <c r="I2401" s="1" t="s">
        <v>13</v>
      </c>
      <c r="J2401" s="1" t="s">
        <v>14</v>
      </c>
      <c r="K2401" s="3">
        <v>4.4155092592592593E-2</v>
      </c>
      <c r="L2401" s="1" t="s">
        <v>1920</v>
      </c>
      <c r="M2401" s="1" t="s">
        <v>16</v>
      </c>
    </row>
    <row r="2402" spans="1:13" x14ac:dyDescent="0.3">
      <c r="A2402">
        <v>2401</v>
      </c>
      <c r="B2402" s="1" t="s">
        <v>10</v>
      </c>
      <c r="C2402" s="2">
        <v>44228.96597222222</v>
      </c>
      <c r="D2402" s="2"/>
      <c r="E2402" s="3">
        <v>4.2824074074074077E-2</v>
      </c>
      <c r="F2402" s="1" t="s">
        <v>11</v>
      </c>
      <c r="G2402" s="1" t="s">
        <v>1913</v>
      </c>
      <c r="H2402" s="1" t="str">
        <f>IF(ISNUMBER(SEARCH("Episode",ViewingActivityRaw[[#This Row],[Title]])),"SERIE","MOVIE")</f>
        <v>SERIE</v>
      </c>
      <c r="I2402" s="1" t="s">
        <v>13</v>
      </c>
      <c r="J2402" s="1" t="s">
        <v>14</v>
      </c>
      <c r="K2402" s="3">
        <v>4.3622685185185188E-2</v>
      </c>
      <c r="L2402" s="1" t="s">
        <v>1914</v>
      </c>
      <c r="M2402" s="1" t="s">
        <v>16</v>
      </c>
    </row>
    <row r="2403" spans="1:13" x14ac:dyDescent="0.3">
      <c r="A2403">
        <v>2402</v>
      </c>
      <c r="B2403" s="1" t="s">
        <v>10</v>
      </c>
      <c r="C2403" s="2">
        <v>44229.881944444445</v>
      </c>
      <c r="D2403" s="2"/>
      <c r="E2403" s="3">
        <v>4.1736111111111113E-2</v>
      </c>
      <c r="F2403" s="1" t="s">
        <v>11</v>
      </c>
      <c r="G2403" s="1" t="s">
        <v>1908</v>
      </c>
      <c r="H2403" s="1" t="str">
        <f>IF(ISNUMBER(SEARCH("Episode",ViewingActivityRaw[[#This Row],[Title]])),"SERIE","MOVIE")</f>
        <v>SERIE</v>
      </c>
      <c r="I2403" s="1" t="s">
        <v>13</v>
      </c>
      <c r="J2403" s="1" t="s">
        <v>14</v>
      </c>
      <c r="K2403" s="3">
        <v>4.2546296296296297E-2</v>
      </c>
      <c r="L2403" s="1" t="s">
        <v>1909</v>
      </c>
      <c r="M2403" s="1" t="s">
        <v>16</v>
      </c>
    </row>
    <row r="2404" spans="1:13" x14ac:dyDescent="0.3">
      <c r="A2404">
        <v>2403</v>
      </c>
      <c r="B2404" s="1" t="s">
        <v>10</v>
      </c>
      <c r="C2404" s="2">
        <v>44229.800694444442</v>
      </c>
      <c r="D2404" s="2"/>
      <c r="E2404" s="3">
        <v>3.9375E-2</v>
      </c>
      <c r="F2404" s="1" t="s">
        <v>13</v>
      </c>
      <c r="G2404" s="1" t="s">
        <v>1911</v>
      </c>
      <c r="H2404" s="1" t="str">
        <f>IF(ISNUMBER(SEARCH("Episode",ViewingActivityRaw[[#This Row],[Title]])),"SERIE","MOVIE")</f>
        <v>SERIE</v>
      </c>
      <c r="I2404" s="1" t="s">
        <v>13</v>
      </c>
      <c r="J2404" s="1" t="s">
        <v>14</v>
      </c>
      <c r="K2404" s="3">
        <v>4.0092592592592589E-2</v>
      </c>
      <c r="L2404" s="1" t="s">
        <v>1912</v>
      </c>
      <c r="M2404" s="1" t="s">
        <v>16</v>
      </c>
    </row>
    <row r="2405" spans="1:13" x14ac:dyDescent="0.3">
      <c r="A2405">
        <v>2404</v>
      </c>
      <c r="B2405" s="1" t="s">
        <v>10</v>
      </c>
      <c r="C2405" s="2">
        <v>44227.892361111109</v>
      </c>
      <c r="D2405" s="2"/>
      <c r="E2405" s="3">
        <v>3.8414351851851852E-2</v>
      </c>
      <c r="F2405" s="1" t="s">
        <v>11</v>
      </c>
      <c r="G2405" s="1" t="s">
        <v>1923</v>
      </c>
      <c r="H2405" s="1" t="str">
        <f>IF(ISNUMBER(SEARCH("Episode",ViewingActivityRaw[[#This Row],[Title]])),"SERIE","MOVIE")</f>
        <v>SERIE</v>
      </c>
      <c r="I2405" s="1" t="s">
        <v>13</v>
      </c>
      <c r="J2405" s="1" t="s">
        <v>14</v>
      </c>
      <c r="K2405" s="3">
        <v>3.8414351851851852E-2</v>
      </c>
      <c r="L2405" s="1" t="s">
        <v>580</v>
      </c>
      <c r="M2405" s="1" t="s">
        <v>16</v>
      </c>
    </row>
    <row r="2406" spans="1:13" x14ac:dyDescent="0.3">
      <c r="A2406">
        <v>2405</v>
      </c>
      <c r="B2406" s="1" t="s">
        <v>10</v>
      </c>
      <c r="C2406" s="2">
        <v>44229.84097222222</v>
      </c>
      <c r="D2406" s="2"/>
      <c r="E2406" s="3">
        <v>3.9722222222222221E-2</v>
      </c>
      <c r="F2406" s="1" t="s">
        <v>11</v>
      </c>
      <c r="G2406" s="1" t="s">
        <v>1910</v>
      </c>
      <c r="H2406" s="1" t="str">
        <f>IF(ISNUMBER(SEARCH("Episode",ViewingActivityRaw[[#This Row],[Title]])),"SERIE","MOVIE")</f>
        <v>SERIE</v>
      </c>
      <c r="I2406" s="1" t="s">
        <v>13</v>
      </c>
      <c r="J2406" s="1" t="s">
        <v>14</v>
      </c>
      <c r="K2406" s="3">
        <v>4.0497685185185185E-2</v>
      </c>
      <c r="L2406" s="1" t="s">
        <v>242</v>
      </c>
      <c r="M2406" s="1" t="s">
        <v>16</v>
      </c>
    </row>
    <row r="2407" spans="1:13" x14ac:dyDescent="0.3">
      <c r="A2407">
        <v>2406</v>
      </c>
      <c r="B2407" s="1" t="s">
        <v>10</v>
      </c>
      <c r="C2407" s="2">
        <v>44229.929861111108</v>
      </c>
      <c r="D2407" s="2"/>
      <c r="E2407" s="3">
        <v>5.4490740740740742E-2</v>
      </c>
      <c r="F2407" s="1" t="s">
        <v>11</v>
      </c>
      <c r="G2407" s="1" t="s">
        <v>1906</v>
      </c>
      <c r="H2407" s="1" t="str">
        <f>IF(ISNUMBER(SEARCH("Episode",ViewingActivityRaw[[#This Row],[Title]])),"SERIE","MOVIE")</f>
        <v>SERIE</v>
      </c>
      <c r="I2407" s="1" t="s">
        <v>13</v>
      </c>
      <c r="J2407" s="1" t="s">
        <v>14</v>
      </c>
      <c r="K2407" s="3">
        <v>5.2164351851851851E-2</v>
      </c>
      <c r="L2407" s="1" t="s">
        <v>1907</v>
      </c>
      <c r="M2407" s="1" t="s">
        <v>16</v>
      </c>
    </row>
    <row r="2408" spans="1:13" x14ac:dyDescent="0.3">
      <c r="A2408">
        <v>2407</v>
      </c>
      <c r="B2408" s="1" t="s">
        <v>10</v>
      </c>
      <c r="C2408" s="2">
        <v>44228.881944444445</v>
      </c>
      <c r="D2408" s="2"/>
      <c r="E2408" s="3">
        <v>3.7916666666666668E-2</v>
      </c>
      <c r="F2408" s="1" t="s">
        <v>11</v>
      </c>
      <c r="G2408" s="1" t="s">
        <v>1917</v>
      </c>
      <c r="H2408" s="1" t="str">
        <f>IF(ISNUMBER(SEARCH("Episode",ViewingActivityRaw[[#This Row],[Title]])),"SERIE","MOVIE")</f>
        <v>SERIE</v>
      </c>
      <c r="I2408" s="1" t="s">
        <v>13</v>
      </c>
      <c r="J2408" s="1" t="s">
        <v>14</v>
      </c>
      <c r="K2408" s="3">
        <v>3.8726851851851853E-2</v>
      </c>
      <c r="L2408" s="1" t="s">
        <v>1918</v>
      </c>
      <c r="M2408" s="1" t="s">
        <v>16</v>
      </c>
    </row>
    <row r="2409" spans="1:13" x14ac:dyDescent="0.3">
      <c r="A2409">
        <v>2408</v>
      </c>
      <c r="B2409" s="1" t="s">
        <v>10</v>
      </c>
      <c r="C2409" s="2">
        <v>44228.92291666667</v>
      </c>
      <c r="D2409" s="2"/>
      <c r="E2409" s="3">
        <v>4.2476851851851849E-2</v>
      </c>
      <c r="F2409" s="1" t="s">
        <v>11</v>
      </c>
      <c r="G2409" s="1" t="s">
        <v>1915</v>
      </c>
      <c r="H2409" s="1" t="str">
        <f>IF(ISNUMBER(SEARCH("Episode",ViewingActivityRaw[[#This Row],[Title]])),"SERIE","MOVIE")</f>
        <v>SERIE</v>
      </c>
      <c r="I2409" s="1" t="s">
        <v>13</v>
      </c>
      <c r="J2409" s="1" t="s">
        <v>14</v>
      </c>
      <c r="K2409" s="3">
        <v>4.327546296296296E-2</v>
      </c>
      <c r="L2409" s="1" t="s">
        <v>1916</v>
      </c>
      <c r="M2409" s="1" t="s">
        <v>16</v>
      </c>
    </row>
    <row r="2410" spans="1:13" x14ac:dyDescent="0.3">
      <c r="A2410">
        <v>2409</v>
      </c>
      <c r="B2410" s="1" t="s">
        <v>10</v>
      </c>
      <c r="C2410" s="2">
        <v>44227.933333333334</v>
      </c>
      <c r="D2410" s="2"/>
      <c r="E2410" s="3">
        <v>4.4537037037037035E-2</v>
      </c>
      <c r="F2410" s="1" t="s">
        <v>11</v>
      </c>
      <c r="G2410" s="1" t="s">
        <v>1921</v>
      </c>
      <c r="H2410" s="1" t="str">
        <f>IF(ISNUMBER(SEARCH("Episode",ViewingActivityRaw[[#This Row],[Title]])),"SERIE","MOVIE")</f>
        <v>SERIE</v>
      </c>
      <c r="I2410" s="1" t="s">
        <v>13</v>
      </c>
      <c r="J2410" s="1" t="s">
        <v>14</v>
      </c>
      <c r="K2410" s="3">
        <v>4.5289351851851851E-2</v>
      </c>
      <c r="L2410" s="1" t="s">
        <v>1922</v>
      </c>
      <c r="M2410" s="1" t="s">
        <v>16</v>
      </c>
    </row>
    <row r="2411" spans="1:13" x14ac:dyDescent="0.3">
      <c r="A2411">
        <v>2410</v>
      </c>
      <c r="B2411" s="1" t="s">
        <v>10</v>
      </c>
      <c r="C2411" s="2">
        <v>44248.76666666667</v>
      </c>
      <c r="D2411" s="2"/>
      <c r="E2411" s="3">
        <v>1.6030092592592592E-2</v>
      </c>
      <c r="F2411" s="1" t="s">
        <v>13</v>
      </c>
      <c r="G2411" s="1" t="s">
        <v>1878</v>
      </c>
      <c r="H2411" s="1" t="str">
        <f>IF(ISNUMBER(SEARCH("Episode",ViewingActivityRaw[[#This Row],[Title]])),"SERIE","MOVIE")</f>
        <v>SERIE</v>
      </c>
      <c r="I2411" s="1" t="s">
        <v>13</v>
      </c>
      <c r="J2411" s="1" t="s">
        <v>14</v>
      </c>
      <c r="K2411" s="3">
        <v>1.6493055555555556E-2</v>
      </c>
      <c r="L2411" s="1" t="s">
        <v>1879</v>
      </c>
      <c r="M2411" s="1" t="s">
        <v>16</v>
      </c>
    </row>
    <row r="2412" spans="1:13" x14ac:dyDescent="0.3">
      <c r="A2412">
        <v>2411</v>
      </c>
      <c r="B2412" s="1" t="s">
        <v>10</v>
      </c>
      <c r="C2412" s="2">
        <v>44171.59097222222</v>
      </c>
      <c r="D2412" s="2"/>
      <c r="E2412" s="3">
        <v>1.636574074074074E-2</v>
      </c>
      <c r="F2412" s="1" t="s">
        <v>13</v>
      </c>
      <c r="G2412" s="1" t="s">
        <v>2196</v>
      </c>
      <c r="H2412" s="1" t="str">
        <f>IF(ISNUMBER(SEARCH("Episode",ViewingActivityRaw[[#This Row],[Title]])),"SERIE","MOVIE")</f>
        <v>SERIE</v>
      </c>
      <c r="I2412" s="1" t="s">
        <v>13</v>
      </c>
      <c r="J2412" s="1" t="s">
        <v>14</v>
      </c>
      <c r="K2412" s="3">
        <v>1.636574074074074E-2</v>
      </c>
      <c r="L2412" s="1" t="s">
        <v>1853</v>
      </c>
      <c r="M2412" s="1" t="s">
        <v>16</v>
      </c>
    </row>
    <row r="2413" spans="1:13" x14ac:dyDescent="0.3">
      <c r="A2413">
        <v>2412</v>
      </c>
      <c r="B2413" s="1" t="s">
        <v>10</v>
      </c>
      <c r="C2413" s="2">
        <v>44171.607638888891</v>
      </c>
      <c r="D2413" s="2"/>
      <c r="E2413" s="3">
        <v>1.6203703703703703E-2</v>
      </c>
      <c r="F2413" s="1" t="s">
        <v>13</v>
      </c>
      <c r="G2413" s="1" t="s">
        <v>2194</v>
      </c>
      <c r="H2413" s="1" t="str">
        <f>IF(ISNUMBER(SEARCH("Episode",ViewingActivityRaw[[#This Row],[Title]])),"SERIE","MOVIE")</f>
        <v>SERIE</v>
      </c>
      <c r="I2413" s="1" t="s">
        <v>13</v>
      </c>
      <c r="J2413" s="1" t="s">
        <v>14</v>
      </c>
      <c r="K2413" s="3">
        <v>1.6435185185185185E-2</v>
      </c>
      <c r="L2413" s="1" t="s">
        <v>2195</v>
      </c>
      <c r="M2413" s="1" t="s">
        <v>16</v>
      </c>
    </row>
    <row r="2414" spans="1:13" x14ac:dyDescent="0.3">
      <c r="A2414">
        <v>2413</v>
      </c>
      <c r="B2414" s="1" t="s">
        <v>10</v>
      </c>
      <c r="C2414" s="2">
        <v>44248.697222222225</v>
      </c>
      <c r="D2414" s="2"/>
      <c r="E2414" s="3">
        <v>1.6319444444444445E-2</v>
      </c>
      <c r="F2414" s="1" t="s">
        <v>13</v>
      </c>
      <c r="G2414" s="1" t="s">
        <v>1885</v>
      </c>
      <c r="H2414" s="1" t="str">
        <f>IF(ISNUMBER(SEARCH("Episode",ViewingActivityRaw[[#This Row],[Title]])),"SERIE","MOVIE")</f>
        <v>SERIE</v>
      </c>
      <c r="I2414" s="1" t="s">
        <v>13</v>
      </c>
      <c r="J2414" s="1" t="s">
        <v>14</v>
      </c>
      <c r="K2414" s="3">
        <v>1.6550925925925927E-2</v>
      </c>
      <c r="L2414" s="1" t="s">
        <v>1886</v>
      </c>
      <c r="M2414" s="1" t="s">
        <v>16</v>
      </c>
    </row>
    <row r="2415" spans="1:13" x14ac:dyDescent="0.3">
      <c r="A2415">
        <v>2414</v>
      </c>
      <c r="B2415" s="1" t="s">
        <v>10</v>
      </c>
      <c r="C2415" s="2">
        <v>44248.713194444441</v>
      </c>
      <c r="D2415" s="2"/>
      <c r="E2415" s="3">
        <v>1.607638888888889E-2</v>
      </c>
      <c r="F2415" s="1" t="s">
        <v>13</v>
      </c>
      <c r="G2415" s="1" t="s">
        <v>1883</v>
      </c>
      <c r="H2415" s="1" t="str">
        <f>IF(ISNUMBER(SEARCH("Episode",ViewingActivityRaw[[#This Row],[Title]])),"SERIE","MOVIE")</f>
        <v>SERIE</v>
      </c>
      <c r="I2415" s="1" t="s">
        <v>13</v>
      </c>
      <c r="J2415" s="1" t="s">
        <v>14</v>
      </c>
      <c r="K2415" s="3">
        <v>1.6307870370370372E-2</v>
      </c>
      <c r="L2415" s="1" t="s">
        <v>1884</v>
      </c>
      <c r="M2415" s="1" t="s">
        <v>16</v>
      </c>
    </row>
    <row r="2416" spans="1:13" x14ac:dyDescent="0.3">
      <c r="A2416">
        <v>2415</v>
      </c>
      <c r="B2416" s="1" t="s">
        <v>10</v>
      </c>
      <c r="C2416" s="2">
        <v>44248.734027777777</v>
      </c>
      <c r="D2416" s="2"/>
      <c r="E2416" s="3">
        <v>1.6250000000000001E-2</v>
      </c>
      <c r="F2416" s="1" t="s">
        <v>13</v>
      </c>
      <c r="G2416" s="1" t="s">
        <v>1882</v>
      </c>
      <c r="H2416" s="1" t="str">
        <f>IF(ISNUMBER(SEARCH("Episode",ViewingActivityRaw[[#This Row],[Title]])),"SERIE","MOVIE")</f>
        <v>SERIE</v>
      </c>
      <c r="I2416" s="1" t="s">
        <v>13</v>
      </c>
      <c r="J2416" s="1" t="s">
        <v>14</v>
      </c>
      <c r="K2416" s="3">
        <v>1.6493055555555556E-2</v>
      </c>
      <c r="L2416" s="1" t="s">
        <v>1879</v>
      </c>
      <c r="M2416" s="1" t="s">
        <v>16</v>
      </c>
    </row>
    <row r="2417" spans="1:13" x14ac:dyDescent="0.3">
      <c r="A2417">
        <v>2416</v>
      </c>
      <c r="B2417" s="1" t="s">
        <v>10</v>
      </c>
      <c r="C2417" s="2">
        <v>44248.75</v>
      </c>
      <c r="D2417" s="2"/>
      <c r="E2417" s="3">
        <v>1.6180555555555556E-2</v>
      </c>
      <c r="F2417" s="1" t="s">
        <v>13</v>
      </c>
      <c r="G2417" s="1" t="s">
        <v>1880</v>
      </c>
      <c r="H2417" s="1" t="str">
        <f>IF(ISNUMBER(SEARCH("Episode",ViewingActivityRaw[[#This Row],[Title]])),"SERIE","MOVIE")</f>
        <v>SERIE</v>
      </c>
      <c r="I2417" s="1" t="s">
        <v>13</v>
      </c>
      <c r="J2417" s="1" t="s">
        <v>14</v>
      </c>
      <c r="K2417" s="3">
        <v>1.6423611111111111E-2</v>
      </c>
      <c r="L2417" s="1" t="s">
        <v>1881</v>
      </c>
      <c r="M2417" s="1" t="s">
        <v>16</v>
      </c>
    </row>
    <row r="2418" spans="1:13" x14ac:dyDescent="0.3">
      <c r="A2418">
        <v>2417</v>
      </c>
      <c r="B2418" s="1" t="s">
        <v>10</v>
      </c>
      <c r="C2418" s="2">
        <v>44248.881249999999</v>
      </c>
      <c r="D2418" s="2"/>
      <c r="E2418" s="3">
        <v>1.556712962962963E-2</v>
      </c>
      <c r="F2418" s="1" t="s">
        <v>13</v>
      </c>
      <c r="G2418" s="1" t="s">
        <v>1867</v>
      </c>
      <c r="H2418" s="1" t="str">
        <f>IF(ISNUMBER(SEARCH("Episode",ViewingActivityRaw[[#This Row],[Title]])),"SERIE","MOVIE")</f>
        <v>SERIE</v>
      </c>
      <c r="I2418" s="1" t="s">
        <v>13</v>
      </c>
      <c r="J2418" s="1" t="s">
        <v>14</v>
      </c>
      <c r="K2418" s="3">
        <v>1.5787037037037037E-2</v>
      </c>
      <c r="L2418" s="1" t="s">
        <v>1425</v>
      </c>
      <c r="M2418" s="1" t="s">
        <v>16</v>
      </c>
    </row>
    <row r="2419" spans="1:13" x14ac:dyDescent="0.3">
      <c r="A2419">
        <v>2418</v>
      </c>
      <c r="B2419" s="1" t="s">
        <v>10</v>
      </c>
      <c r="C2419" s="2">
        <v>44248.85</v>
      </c>
      <c r="D2419" s="2"/>
      <c r="E2419" s="3">
        <v>1.5578703703703704E-2</v>
      </c>
      <c r="F2419" s="1" t="s">
        <v>13</v>
      </c>
      <c r="G2419" s="1" t="s">
        <v>1870</v>
      </c>
      <c r="H2419" s="1" t="str">
        <f>IF(ISNUMBER(SEARCH("Episode",ViewingActivityRaw[[#This Row],[Title]])),"SERIE","MOVIE")</f>
        <v>SERIE</v>
      </c>
      <c r="I2419" s="1" t="s">
        <v>13</v>
      </c>
      <c r="J2419" s="1" t="s">
        <v>14</v>
      </c>
      <c r="K2419" s="3">
        <v>1.5810185185185184E-2</v>
      </c>
      <c r="L2419" s="1" t="s">
        <v>1871</v>
      </c>
      <c r="M2419" s="1" t="s">
        <v>16</v>
      </c>
    </row>
    <row r="2420" spans="1:13" x14ac:dyDescent="0.3">
      <c r="A2420">
        <v>2419</v>
      </c>
      <c r="B2420" s="1" t="s">
        <v>10</v>
      </c>
      <c r="C2420" s="2">
        <v>44248.79791666667</v>
      </c>
      <c r="D2420" s="2"/>
      <c r="E2420" s="3">
        <v>1.6759259259259258E-2</v>
      </c>
      <c r="F2420" s="1" t="s">
        <v>13</v>
      </c>
      <c r="G2420" s="1" t="s">
        <v>1876</v>
      </c>
      <c r="H2420" s="1" t="str">
        <f>IF(ISNUMBER(SEARCH("Episode",ViewingActivityRaw[[#This Row],[Title]])),"SERIE","MOVIE")</f>
        <v>SERIE</v>
      </c>
      <c r="I2420" s="1" t="s">
        <v>13</v>
      </c>
      <c r="J2420" s="1" t="s">
        <v>14</v>
      </c>
      <c r="K2420" s="3">
        <v>1.6979166666666667E-2</v>
      </c>
      <c r="L2420" s="1" t="s">
        <v>1877</v>
      </c>
      <c r="M2420" s="1" t="s">
        <v>16</v>
      </c>
    </row>
    <row r="2421" spans="1:13" x14ac:dyDescent="0.3">
      <c r="A2421">
        <v>2420</v>
      </c>
      <c r="B2421" s="1" t="s">
        <v>10</v>
      </c>
      <c r="C2421" s="2">
        <v>44248.834027777775</v>
      </c>
      <c r="D2421" s="2"/>
      <c r="E2421" s="3">
        <v>1.6273148148148148E-2</v>
      </c>
      <c r="F2421" s="1" t="s">
        <v>13</v>
      </c>
      <c r="G2421" s="1" t="s">
        <v>1872</v>
      </c>
      <c r="H2421" s="1" t="str">
        <f>IF(ISNUMBER(SEARCH("Episode",ViewingActivityRaw[[#This Row],[Title]])),"SERIE","MOVIE")</f>
        <v>SERIE</v>
      </c>
      <c r="I2421" s="1" t="s">
        <v>13</v>
      </c>
      <c r="J2421" s="1" t="s">
        <v>14</v>
      </c>
      <c r="K2421" s="3">
        <v>1.6516203703703703E-2</v>
      </c>
      <c r="L2421" s="1" t="s">
        <v>1873</v>
      </c>
      <c r="M2421" s="1" t="s">
        <v>16</v>
      </c>
    </row>
    <row r="2422" spans="1:13" x14ac:dyDescent="0.3">
      <c r="A2422">
        <v>2421</v>
      </c>
      <c r="B2422" s="1" t="s">
        <v>10</v>
      </c>
      <c r="C2422" s="2">
        <v>44248.81527777778</v>
      </c>
      <c r="D2422" s="2"/>
      <c r="E2422" s="3">
        <v>1.6111111111111111E-2</v>
      </c>
      <c r="F2422" s="1" t="s">
        <v>13</v>
      </c>
      <c r="G2422" s="1" t="s">
        <v>1874</v>
      </c>
      <c r="H2422" s="1" t="str">
        <f>IF(ISNUMBER(SEARCH("Episode",ViewingActivityRaw[[#This Row],[Title]])),"SERIE","MOVIE")</f>
        <v>SERIE</v>
      </c>
      <c r="I2422" s="1" t="s">
        <v>13</v>
      </c>
      <c r="J2422" s="1" t="s">
        <v>14</v>
      </c>
      <c r="K2422" s="3">
        <v>1.6331018518518519E-2</v>
      </c>
      <c r="L2422" s="1" t="s">
        <v>1875</v>
      </c>
      <c r="M2422" s="1" t="s">
        <v>16</v>
      </c>
    </row>
    <row r="2423" spans="1:13" x14ac:dyDescent="0.3">
      <c r="A2423">
        <v>2422</v>
      </c>
      <c r="B2423" s="1" t="s">
        <v>10</v>
      </c>
      <c r="C2423" s="2">
        <v>44248.896527777775</v>
      </c>
      <c r="D2423" s="2"/>
      <c r="E2423" s="3">
        <v>1.653935185185185E-2</v>
      </c>
      <c r="F2423" s="1" t="s">
        <v>13</v>
      </c>
      <c r="G2423" s="1" t="s">
        <v>1865</v>
      </c>
      <c r="H2423" s="1" t="str">
        <f>IF(ISNUMBER(SEARCH("Episode",ViewingActivityRaw[[#This Row],[Title]])),"SERIE","MOVIE")</f>
        <v>SERIE</v>
      </c>
      <c r="I2423" s="1" t="s">
        <v>13</v>
      </c>
      <c r="J2423" s="1" t="s">
        <v>14</v>
      </c>
      <c r="K2423" s="3">
        <v>1.6770833333333332E-2</v>
      </c>
      <c r="L2423" s="1" t="s">
        <v>1866</v>
      </c>
      <c r="M2423" s="1" t="s">
        <v>16</v>
      </c>
    </row>
    <row r="2424" spans="1:13" x14ac:dyDescent="0.3">
      <c r="A2424">
        <v>2423</v>
      </c>
      <c r="B2424" s="1" t="s">
        <v>10</v>
      </c>
      <c r="C2424" s="2">
        <v>44248.865972222222</v>
      </c>
      <c r="D2424" s="2"/>
      <c r="E2424" s="3">
        <v>1.556712962962963E-2</v>
      </c>
      <c r="F2424" s="1" t="s">
        <v>13</v>
      </c>
      <c r="G2424" s="1" t="s">
        <v>1868</v>
      </c>
      <c r="H2424" s="1" t="str">
        <f>IF(ISNUMBER(SEARCH("Episode",ViewingActivityRaw[[#This Row],[Title]])),"SERIE","MOVIE")</f>
        <v>SERIE</v>
      </c>
      <c r="I2424" s="1" t="s">
        <v>13</v>
      </c>
      <c r="J2424" s="1" t="s">
        <v>14</v>
      </c>
      <c r="K2424" s="3">
        <v>1.5775462962962963E-2</v>
      </c>
      <c r="L2424" s="1" t="s">
        <v>1869</v>
      </c>
      <c r="M2424" s="1" t="s">
        <v>16</v>
      </c>
    </row>
    <row r="2425" spans="1:13" x14ac:dyDescent="0.3">
      <c r="A2425">
        <v>2424</v>
      </c>
      <c r="B2425" s="1" t="s">
        <v>10</v>
      </c>
      <c r="C2425" s="2">
        <v>44249.887499999997</v>
      </c>
      <c r="D2425" s="2"/>
      <c r="E2425" s="3">
        <v>1.5706018518518518E-2</v>
      </c>
      <c r="F2425" s="1" t="s">
        <v>13</v>
      </c>
      <c r="G2425" s="1" t="s">
        <v>1855</v>
      </c>
      <c r="H2425" s="1" t="str">
        <f>IF(ISNUMBER(SEARCH("Episode",ViewingActivityRaw[[#This Row],[Title]])),"SERIE","MOVIE")</f>
        <v>SERIE</v>
      </c>
      <c r="I2425" s="1" t="s">
        <v>13</v>
      </c>
      <c r="J2425" s="1" t="s">
        <v>14</v>
      </c>
      <c r="K2425" s="3">
        <v>1.6099537037037037E-2</v>
      </c>
      <c r="L2425" s="1" t="s">
        <v>1856</v>
      </c>
      <c r="M2425" s="1" t="s">
        <v>16</v>
      </c>
    </row>
    <row r="2426" spans="1:13" x14ac:dyDescent="0.3">
      <c r="A2426">
        <v>2425</v>
      </c>
      <c r="B2426" s="1" t="s">
        <v>10</v>
      </c>
      <c r="C2426" s="2">
        <v>44249.850694444445</v>
      </c>
      <c r="D2426" s="2"/>
      <c r="E2426" s="3">
        <v>1.4999999999999999E-2</v>
      </c>
      <c r="F2426" s="1" t="s">
        <v>13</v>
      </c>
      <c r="G2426" s="1" t="s">
        <v>1859</v>
      </c>
      <c r="H2426" s="1" t="str">
        <f>IF(ISNUMBER(SEARCH("Episode",ViewingActivityRaw[[#This Row],[Title]])),"SERIE","MOVIE")</f>
        <v>SERIE</v>
      </c>
      <c r="I2426" s="1" t="s">
        <v>13</v>
      </c>
      <c r="J2426" s="1" t="s">
        <v>14</v>
      </c>
      <c r="K2426" s="3">
        <v>1.5231481481481481E-2</v>
      </c>
      <c r="L2426" s="1" t="s">
        <v>1860</v>
      </c>
      <c r="M2426" s="1" t="s">
        <v>16</v>
      </c>
    </row>
    <row r="2427" spans="1:13" x14ac:dyDescent="0.3">
      <c r="A2427">
        <v>2426</v>
      </c>
      <c r="B2427" s="1" t="s">
        <v>10</v>
      </c>
      <c r="C2427" s="2">
        <v>44249.834722222222</v>
      </c>
      <c r="D2427" s="2"/>
      <c r="E2427" s="3">
        <v>1.6435185185185185E-2</v>
      </c>
      <c r="F2427" s="1" t="s">
        <v>13</v>
      </c>
      <c r="G2427" s="1" t="s">
        <v>1861</v>
      </c>
      <c r="H2427" s="1" t="str">
        <f>IF(ISNUMBER(SEARCH("Episode",ViewingActivityRaw[[#This Row],[Title]])),"SERIE","MOVIE")</f>
        <v>SERIE</v>
      </c>
      <c r="I2427" s="1" t="s">
        <v>13</v>
      </c>
      <c r="J2427" s="1" t="s">
        <v>14</v>
      </c>
      <c r="K2427" s="3">
        <v>1.6620370370370369E-2</v>
      </c>
      <c r="L2427" s="1" t="s">
        <v>1862</v>
      </c>
      <c r="M2427" s="1" t="s">
        <v>16</v>
      </c>
    </row>
    <row r="2428" spans="1:13" x14ac:dyDescent="0.3">
      <c r="A2428">
        <v>2427</v>
      </c>
      <c r="B2428" s="1" t="s">
        <v>10</v>
      </c>
      <c r="C2428" s="2">
        <v>44248.915972222225</v>
      </c>
      <c r="D2428" s="2"/>
      <c r="E2428" s="3">
        <v>1.6458333333333332E-2</v>
      </c>
      <c r="F2428" s="1" t="s">
        <v>13</v>
      </c>
      <c r="G2428" s="1" t="s">
        <v>1863</v>
      </c>
      <c r="H2428" s="1" t="str">
        <f>IF(ISNUMBER(SEARCH("Episode",ViewingActivityRaw[[#This Row],[Title]])),"SERIE","MOVIE")</f>
        <v>SERIE</v>
      </c>
      <c r="I2428" s="1" t="s">
        <v>13</v>
      </c>
      <c r="J2428" s="1" t="s">
        <v>14</v>
      </c>
      <c r="K2428" s="3">
        <v>1.6689814814814814E-2</v>
      </c>
      <c r="L2428" s="1" t="s">
        <v>1864</v>
      </c>
      <c r="M2428" s="1" t="s">
        <v>16</v>
      </c>
    </row>
    <row r="2429" spans="1:13" x14ac:dyDescent="0.3">
      <c r="A2429">
        <v>2428</v>
      </c>
      <c r="B2429" s="1" t="s">
        <v>10</v>
      </c>
      <c r="C2429" s="2">
        <v>44249.902777777781</v>
      </c>
      <c r="D2429" s="2"/>
      <c r="E2429" s="3">
        <v>1.6238425925925927E-2</v>
      </c>
      <c r="F2429" s="1" t="s">
        <v>13</v>
      </c>
      <c r="G2429" s="1" t="s">
        <v>1854</v>
      </c>
      <c r="H2429" s="1" t="str">
        <f>IF(ISNUMBER(SEARCH("Episode",ViewingActivityRaw[[#This Row],[Title]])),"SERIE","MOVIE")</f>
        <v>SERIE</v>
      </c>
      <c r="I2429" s="1" t="s">
        <v>13</v>
      </c>
      <c r="J2429" s="1" t="s">
        <v>14</v>
      </c>
      <c r="K2429" s="3">
        <v>1.6469907407407409E-2</v>
      </c>
      <c r="L2429" s="1" t="s">
        <v>688</v>
      </c>
      <c r="M2429" s="1" t="s">
        <v>16</v>
      </c>
    </row>
    <row r="2430" spans="1:13" x14ac:dyDescent="0.3">
      <c r="A2430">
        <v>2429</v>
      </c>
      <c r="B2430" s="1" t="s">
        <v>10</v>
      </c>
      <c r="C2430" s="2">
        <v>44249.871527777781</v>
      </c>
      <c r="D2430" s="2"/>
      <c r="E2430" s="3">
        <v>1.579861111111111E-2</v>
      </c>
      <c r="F2430" s="1" t="s">
        <v>13</v>
      </c>
      <c r="G2430" s="1" t="s">
        <v>1857</v>
      </c>
      <c r="H2430" s="1" t="str">
        <f>IF(ISNUMBER(SEARCH("Episode",ViewingActivityRaw[[#This Row],[Title]])),"SERIE","MOVIE")</f>
        <v>SERIE</v>
      </c>
      <c r="I2430" s="1" t="s">
        <v>13</v>
      </c>
      <c r="J2430" s="1" t="s">
        <v>14</v>
      </c>
      <c r="K2430" s="3">
        <v>1.6041666666666666E-2</v>
      </c>
      <c r="L2430" s="1" t="s">
        <v>1858</v>
      </c>
      <c r="M2430" s="1" t="s">
        <v>16</v>
      </c>
    </row>
    <row r="2431" spans="1:13" x14ac:dyDescent="0.3">
      <c r="A2431">
        <v>2430</v>
      </c>
      <c r="B2431" s="1" t="s">
        <v>10</v>
      </c>
      <c r="C2431" s="2">
        <v>44250.788194444445</v>
      </c>
      <c r="D2431" s="2"/>
      <c r="E2431" s="3">
        <v>1.59375E-2</v>
      </c>
      <c r="F2431" s="1" t="s">
        <v>13</v>
      </c>
      <c r="G2431" s="1" t="s">
        <v>1850</v>
      </c>
      <c r="H2431" s="1" t="str">
        <f>IF(ISNUMBER(SEARCH("Episode",ViewingActivityRaw[[#This Row],[Title]])),"SERIE","MOVIE")</f>
        <v>SERIE</v>
      </c>
      <c r="I2431" s="1" t="s">
        <v>13</v>
      </c>
      <c r="J2431" s="1" t="s">
        <v>14</v>
      </c>
      <c r="K2431" s="3">
        <v>1.6168981481481482E-2</v>
      </c>
      <c r="L2431" s="1" t="s">
        <v>1851</v>
      </c>
      <c r="M2431" s="1" t="s">
        <v>16</v>
      </c>
    </row>
    <row r="2432" spans="1:13" x14ac:dyDescent="0.3">
      <c r="A2432">
        <v>2431</v>
      </c>
      <c r="B2432" s="1" t="s">
        <v>10</v>
      </c>
      <c r="C2432" s="2">
        <v>44250.84375</v>
      </c>
      <c r="D2432" s="2"/>
      <c r="E2432" s="3">
        <v>1.5289351851851853E-2</v>
      </c>
      <c r="F2432" s="1" t="s">
        <v>13</v>
      </c>
      <c r="G2432" s="1" t="s">
        <v>1845</v>
      </c>
      <c r="H2432" s="1" t="str">
        <f>IF(ISNUMBER(SEARCH("Episode",ViewingActivityRaw[[#This Row],[Title]])),"SERIE","MOVIE")</f>
        <v>SERIE</v>
      </c>
      <c r="I2432" s="1" t="s">
        <v>13</v>
      </c>
      <c r="J2432" s="1" t="s">
        <v>14</v>
      </c>
      <c r="K2432" s="3">
        <v>1.5416666666666667E-2</v>
      </c>
      <c r="L2432" s="1" t="s">
        <v>183</v>
      </c>
      <c r="M2432" s="1" t="s">
        <v>16</v>
      </c>
    </row>
    <row r="2433" spans="1:13" x14ac:dyDescent="0.3">
      <c r="A2433">
        <v>2432</v>
      </c>
      <c r="B2433" s="1" t="s">
        <v>10</v>
      </c>
      <c r="C2433" s="2">
        <v>44250.807638888888</v>
      </c>
      <c r="D2433" s="2"/>
      <c r="E2433" s="3">
        <v>1.6412037037037037E-2</v>
      </c>
      <c r="F2433" s="1" t="s">
        <v>13</v>
      </c>
      <c r="G2433" s="1" t="s">
        <v>1848</v>
      </c>
      <c r="H2433" s="1" t="str">
        <f>IF(ISNUMBER(SEARCH("Episode",ViewingActivityRaw[[#This Row],[Title]])),"SERIE","MOVIE")</f>
        <v>SERIE</v>
      </c>
      <c r="I2433" s="1" t="s">
        <v>13</v>
      </c>
      <c r="J2433" s="1" t="s">
        <v>14</v>
      </c>
      <c r="K2433" s="3">
        <v>1.650462962962963E-2</v>
      </c>
      <c r="L2433" s="1" t="s">
        <v>1849</v>
      </c>
      <c r="M2433" s="1" t="s">
        <v>16</v>
      </c>
    </row>
    <row r="2434" spans="1:13" x14ac:dyDescent="0.3">
      <c r="A2434">
        <v>2433</v>
      </c>
      <c r="B2434" s="1" t="s">
        <v>10</v>
      </c>
      <c r="C2434" s="2">
        <v>44250.859027777777</v>
      </c>
      <c r="D2434" s="2"/>
      <c r="E2434" s="3">
        <v>1.7002314814814814E-2</v>
      </c>
      <c r="F2434" s="1" t="s">
        <v>13</v>
      </c>
      <c r="G2434" s="1" t="s">
        <v>1843</v>
      </c>
      <c r="H2434" s="1" t="str">
        <f>IF(ISNUMBER(SEARCH("Episode",ViewingActivityRaw[[#This Row],[Title]])),"SERIE","MOVIE")</f>
        <v>SERIE</v>
      </c>
      <c r="I2434" s="1" t="s">
        <v>13</v>
      </c>
      <c r="J2434" s="1" t="s">
        <v>14</v>
      </c>
      <c r="K2434" s="3">
        <v>1.7453703703703704E-2</v>
      </c>
      <c r="L2434" s="1" t="s">
        <v>1844</v>
      </c>
      <c r="M2434" s="1" t="s">
        <v>16</v>
      </c>
    </row>
    <row r="2435" spans="1:13" x14ac:dyDescent="0.3">
      <c r="A2435">
        <v>2434</v>
      </c>
      <c r="B2435" s="1" t="s">
        <v>10</v>
      </c>
      <c r="C2435" s="2">
        <v>44250.770138888889</v>
      </c>
      <c r="D2435" s="2"/>
      <c r="E2435" s="3">
        <v>1.6226851851851853E-2</v>
      </c>
      <c r="F2435" s="1" t="s">
        <v>13</v>
      </c>
      <c r="G2435" s="1" t="s">
        <v>1852</v>
      </c>
      <c r="H2435" s="1" t="str">
        <f>IF(ISNUMBER(SEARCH("Episode",ViewingActivityRaw[[#This Row],[Title]])),"SERIE","MOVIE")</f>
        <v>SERIE</v>
      </c>
      <c r="I2435" s="1" t="s">
        <v>13</v>
      </c>
      <c r="J2435" s="1" t="s">
        <v>14</v>
      </c>
      <c r="K2435" s="3">
        <v>1.636574074074074E-2</v>
      </c>
      <c r="L2435" s="1" t="s">
        <v>1853</v>
      </c>
      <c r="M2435" s="1" t="s">
        <v>16</v>
      </c>
    </row>
    <row r="2436" spans="1:13" x14ac:dyDescent="0.3">
      <c r="A2436">
        <v>2435</v>
      </c>
      <c r="B2436" s="1" t="s">
        <v>10</v>
      </c>
      <c r="C2436" s="2">
        <v>44250.824305555558</v>
      </c>
      <c r="D2436" s="2"/>
      <c r="E2436" s="3">
        <v>1.6087962962962964E-2</v>
      </c>
      <c r="F2436" s="1" t="s">
        <v>13</v>
      </c>
      <c r="G2436" s="1" t="s">
        <v>1846</v>
      </c>
      <c r="H2436" s="1" t="str">
        <f>IF(ISNUMBER(SEARCH("Episode",ViewingActivityRaw[[#This Row],[Title]])),"SERIE","MOVIE")</f>
        <v>SERIE</v>
      </c>
      <c r="I2436" s="1" t="s">
        <v>13</v>
      </c>
      <c r="J2436" s="1" t="s">
        <v>14</v>
      </c>
      <c r="K2436" s="3">
        <v>1.6203703703703703E-2</v>
      </c>
      <c r="L2436" s="1" t="s">
        <v>1847</v>
      </c>
      <c r="M2436" s="1" t="s">
        <v>16</v>
      </c>
    </row>
    <row r="2437" spans="1:13" x14ac:dyDescent="0.3">
      <c r="A2437">
        <v>2436</v>
      </c>
      <c r="B2437" s="1" t="s">
        <v>10</v>
      </c>
      <c r="C2437" s="2">
        <v>43370.796527777777</v>
      </c>
      <c r="D2437" s="2"/>
      <c r="E2437" s="3">
        <v>2.5289351851851851E-2</v>
      </c>
      <c r="F2437" s="1" t="s">
        <v>11</v>
      </c>
      <c r="G2437" s="1" t="s">
        <v>4178</v>
      </c>
      <c r="H2437" s="1" t="str">
        <f>IF(ISNUMBER(SEARCH("Episode",ViewingActivityRaw[[#This Row],[Title]])),"SERIE","MOVIE")</f>
        <v>SERIE</v>
      </c>
      <c r="I2437" s="1" t="s">
        <v>13</v>
      </c>
      <c r="J2437" s="1" t="s">
        <v>480</v>
      </c>
      <c r="K2437" s="3">
        <v>2.539351851851852E-2</v>
      </c>
      <c r="L2437" s="1" t="s">
        <v>4179</v>
      </c>
      <c r="M2437" s="1" t="s">
        <v>16</v>
      </c>
    </row>
    <row r="2438" spans="1:13" x14ac:dyDescent="0.3">
      <c r="A2438">
        <v>2437</v>
      </c>
      <c r="B2438" s="1" t="s">
        <v>10</v>
      </c>
      <c r="C2438" s="2">
        <v>43370.788888888892</v>
      </c>
      <c r="D2438" s="2"/>
      <c r="E2438" s="3">
        <v>7.6041666666666671E-3</v>
      </c>
      <c r="F2438" s="1" t="s">
        <v>13</v>
      </c>
      <c r="G2438" s="1" t="s">
        <v>4180</v>
      </c>
      <c r="H2438" s="1" t="str">
        <f>IF(ISNUMBER(SEARCH("Episode",ViewingActivityRaw[[#This Row],[Title]])),"SERIE","MOVIE")</f>
        <v>SERIE</v>
      </c>
      <c r="I2438" s="1" t="s">
        <v>13</v>
      </c>
      <c r="J2438" s="1" t="s">
        <v>480</v>
      </c>
      <c r="K2438" s="3">
        <v>2.3935185185185184E-2</v>
      </c>
      <c r="L2438" s="1" t="s">
        <v>4181</v>
      </c>
      <c r="M2438" s="1" t="s">
        <v>16</v>
      </c>
    </row>
    <row r="2439" spans="1:13" x14ac:dyDescent="0.3">
      <c r="A2439">
        <v>2438</v>
      </c>
      <c r="B2439" s="1" t="s">
        <v>10</v>
      </c>
      <c r="C2439" s="2">
        <v>43370.788888888892</v>
      </c>
      <c r="D2439" s="2"/>
      <c r="E2439" s="3">
        <v>8.1018518518518516E-5</v>
      </c>
      <c r="F2439" s="1" t="s">
        <v>13</v>
      </c>
      <c r="G2439" s="1" t="s">
        <v>4182</v>
      </c>
      <c r="H2439" s="1" t="str">
        <f>IF(ISNUMBER(SEARCH("Episode",ViewingActivityRaw[[#This Row],[Title]])),"SERIE","MOVIE")</f>
        <v>SERIE</v>
      </c>
      <c r="I2439" s="1" t="s">
        <v>13</v>
      </c>
      <c r="J2439" s="1" t="s">
        <v>480</v>
      </c>
      <c r="K2439" s="3">
        <v>8.1018518518518516E-5</v>
      </c>
      <c r="L2439" s="1" t="s">
        <v>59</v>
      </c>
      <c r="M2439" s="1" t="s">
        <v>16</v>
      </c>
    </row>
    <row r="2440" spans="1:13" x14ac:dyDescent="0.3">
      <c r="A2440">
        <v>2439</v>
      </c>
      <c r="B2440" s="1" t="s">
        <v>10</v>
      </c>
      <c r="C2440" s="2">
        <v>43370.824305555558</v>
      </c>
      <c r="D2440" s="2"/>
      <c r="E2440" s="3">
        <v>4.6296296296296294E-5</v>
      </c>
      <c r="F2440" s="1" t="s">
        <v>11</v>
      </c>
      <c r="G2440" s="1" t="s">
        <v>4177</v>
      </c>
      <c r="H2440" s="1" t="str">
        <f>IF(ISNUMBER(SEARCH("Episode",ViewingActivityRaw[[#This Row],[Title]])),"SERIE","MOVIE")</f>
        <v>SERIE</v>
      </c>
      <c r="I2440" s="1" t="s">
        <v>13</v>
      </c>
      <c r="J2440" s="1" t="s">
        <v>480</v>
      </c>
      <c r="K2440" s="3">
        <v>1.6203703703703703E-4</v>
      </c>
      <c r="L2440" s="1" t="s">
        <v>34</v>
      </c>
      <c r="M2440" s="1" t="s">
        <v>16</v>
      </c>
    </row>
    <row r="2441" spans="1:13" x14ac:dyDescent="0.3">
      <c r="A2441">
        <v>2440</v>
      </c>
      <c r="B2441" s="1" t="s">
        <v>10</v>
      </c>
      <c r="C2441" s="2">
        <v>43365.67083333333</v>
      </c>
      <c r="D2441" s="2"/>
      <c r="E2441" s="3">
        <v>1.1655092592592592E-2</v>
      </c>
      <c r="F2441" s="1" t="s">
        <v>13</v>
      </c>
      <c r="G2441" s="1" t="s">
        <v>4190</v>
      </c>
      <c r="H2441" s="1" t="str">
        <f>IF(ISNUMBER(SEARCH("Episode",ViewingActivityRaw[[#This Row],[Title]])),"SERIE","MOVIE")</f>
        <v>SERIE</v>
      </c>
      <c r="I2441" s="1" t="s">
        <v>13</v>
      </c>
      <c r="J2441" s="1" t="s">
        <v>480</v>
      </c>
      <c r="K2441" s="3">
        <v>2.6180555555555554E-2</v>
      </c>
      <c r="L2441" s="1" t="s">
        <v>4191</v>
      </c>
      <c r="M2441" s="1" t="s">
        <v>16</v>
      </c>
    </row>
    <row r="2442" spans="1:13" x14ac:dyDescent="0.3">
      <c r="A2442">
        <v>2441</v>
      </c>
      <c r="B2442" s="1" t="s">
        <v>10</v>
      </c>
      <c r="C2442" s="2">
        <v>43365.682638888888</v>
      </c>
      <c r="D2442" s="2"/>
      <c r="E2442" s="3">
        <v>3.0243055555555554E-2</v>
      </c>
      <c r="F2442" s="1" t="s">
        <v>11</v>
      </c>
      <c r="G2442" s="1" t="s">
        <v>4188</v>
      </c>
      <c r="H2442" s="1" t="str">
        <f>IF(ISNUMBER(SEARCH("Episode",ViewingActivityRaw[[#This Row],[Title]])),"SERIE","MOVIE")</f>
        <v>SERIE</v>
      </c>
      <c r="I2442" s="1" t="s">
        <v>13</v>
      </c>
      <c r="J2442" s="1" t="s">
        <v>480</v>
      </c>
      <c r="K2442" s="3">
        <v>3.037037037037037E-2</v>
      </c>
      <c r="L2442" s="1" t="s">
        <v>4189</v>
      </c>
      <c r="M2442" s="1" t="s">
        <v>16</v>
      </c>
    </row>
    <row r="2443" spans="1:13" x14ac:dyDescent="0.3">
      <c r="A2443">
        <v>2442</v>
      </c>
      <c r="B2443" s="1" t="s">
        <v>10</v>
      </c>
      <c r="C2443" s="2">
        <v>42447.879861111112</v>
      </c>
      <c r="D2443" s="2"/>
      <c r="E2443" s="3">
        <v>1.273148148148148E-4</v>
      </c>
      <c r="F2443" s="1" t="s">
        <v>13</v>
      </c>
      <c r="G2443" s="1" t="s">
        <v>6280</v>
      </c>
      <c r="H2443" s="1" t="str">
        <f>IF(ISNUMBER(SEARCH("Episode",ViewingActivityRaw[[#This Row],[Title]])),"SERIE","MOVIE")</f>
        <v>SERIE</v>
      </c>
      <c r="I2443" s="1" t="s">
        <v>13</v>
      </c>
      <c r="J2443" s="1" t="s">
        <v>6241</v>
      </c>
      <c r="K2443" s="3">
        <v>1.273148148148148E-4</v>
      </c>
      <c r="L2443" s="1" t="s">
        <v>61</v>
      </c>
      <c r="M2443" s="1" t="s">
        <v>16</v>
      </c>
    </row>
    <row r="2444" spans="1:13" x14ac:dyDescent="0.3">
      <c r="A2444">
        <v>2443</v>
      </c>
      <c r="B2444" s="1" t="s">
        <v>10</v>
      </c>
      <c r="C2444" s="2">
        <v>43189.447916666664</v>
      </c>
      <c r="D2444" s="2"/>
      <c r="E2444" s="3">
        <v>2.8935185185185185E-2</v>
      </c>
      <c r="F2444" s="1" t="s">
        <v>13</v>
      </c>
      <c r="G2444" s="1" t="s">
        <v>4657</v>
      </c>
      <c r="H2444" s="1" t="str">
        <f>IF(ISNUMBER(SEARCH("Episode",ViewingActivityRaw[[#This Row],[Title]])),"SERIE","MOVIE")</f>
        <v>SERIE</v>
      </c>
      <c r="I2444" s="1" t="s">
        <v>13</v>
      </c>
      <c r="J2444" s="1" t="s">
        <v>480</v>
      </c>
      <c r="K2444" s="3">
        <v>2.9687499999999999E-2</v>
      </c>
      <c r="L2444" s="1" t="s">
        <v>997</v>
      </c>
      <c r="M2444" s="1" t="s">
        <v>16</v>
      </c>
    </row>
    <row r="2445" spans="1:13" x14ac:dyDescent="0.3">
      <c r="A2445">
        <v>2444</v>
      </c>
      <c r="B2445" s="1" t="s">
        <v>10</v>
      </c>
      <c r="C2445" s="2">
        <v>43190.65347222222</v>
      </c>
      <c r="D2445" s="2"/>
      <c r="E2445" s="3">
        <v>1.8773148148148146E-2</v>
      </c>
      <c r="F2445" s="1" t="s">
        <v>13</v>
      </c>
      <c r="G2445" s="1" t="s">
        <v>4654</v>
      </c>
      <c r="H2445" s="1" t="str">
        <f>IF(ISNUMBER(SEARCH("Episode",ViewingActivityRaw[[#This Row],[Title]])),"SERIE","MOVIE")</f>
        <v>SERIE</v>
      </c>
      <c r="I2445" s="1" t="s">
        <v>13</v>
      </c>
      <c r="J2445" s="1" t="s">
        <v>480</v>
      </c>
      <c r="K2445" s="3">
        <v>2.9837962962962962E-2</v>
      </c>
      <c r="L2445" s="1" t="s">
        <v>1032</v>
      </c>
      <c r="M2445" s="1" t="s">
        <v>16</v>
      </c>
    </row>
    <row r="2446" spans="1:13" x14ac:dyDescent="0.3">
      <c r="A2446">
        <v>2445</v>
      </c>
      <c r="B2446" s="1" t="s">
        <v>10</v>
      </c>
      <c r="C2446" s="2">
        <v>43190.67291666667</v>
      </c>
      <c r="D2446" s="2"/>
      <c r="E2446" s="3">
        <v>6.1574074074074074E-3</v>
      </c>
      <c r="F2446" s="1" t="s">
        <v>13</v>
      </c>
      <c r="G2446" s="1" t="s">
        <v>4652</v>
      </c>
      <c r="H2446" s="1" t="str">
        <f>IF(ISNUMBER(SEARCH("Episode",ViewingActivityRaw[[#This Row],[Title]])),"SERIE","MOVIE")</f>
        <v>SERIE</v>
      </c>
      <c r="I2446" s="1" t="s">
        <v>13</v>
      </c>
      <c r="J2446" s="1" t="s">
        <v>480</v>
      </c>
      <c r="K2446" s="3">
        <v>6.9907407407407409E-3</v>
      </c>
      <c r="L2446" s="1" t="s">
        <v>4653</v>
      </c>
      <c r="M2446" s="1" t="s">
        <v>16</v>
      </c>
    </row>
    <row r="2447" spans="1:13" x14ac:dyDescent="0.3">
      <c r="A2447">
        <v>2446</v>
      </c>
      <c r="B2447" s="1" t="s">
        <v>10</v>
      </c>
      <c r="C2447" s="2">
        <v>43188.848611111112</v>
      </c>
      <c r="D2447" s="2"/>
      <c r="E2447" s="3">
        <v>3.5833333333333335E-2</v>
      </c>
      <c r="F2447" s="1" t="s">
        <v>13</v>
      </c>
      <c r="G2447" s="1" t="s">
        <v>4658</v>
      </c>
      <c r="H2447" s="1" t="str">
        <f>IF(ISNUMBER(SEARCH("Episode",ViewingActivityRaw[[#This Row],[Title]])),"SERIE","MOVIE")</f>
        <v>SERIE</v>
      </c>
      <c r="I2447" s="1" t="s">
        <v>13</v>
      </c>
      <c r="J2447" s="1" t="s">
        <v>480</v>
      </c>
      <c r="K2447" s="3">
        <v>3.4456018518518518E-2</v>
      </c>
      <c r="L2447" s="1" t="s">
        <v>4659</v>
      </c>
      <c r="M2447" s="1" t="s">
        <v>16</v>
      </c>
    </row>
    <row r="2448" spans="1:13" x14ac:dyDescent="0.3">
      <c r="A2448">
        <v>2447</v>
      </c>
      <c r="B2448" s="1" t="s">
        <v>10</v>
      </c>
      <c r="C2448" s="2">
        <v>43189.752083333333</v>
      </c>
      <c r="D2448" s="2"/>
      <c r="E2448" s="3">
        <v>1.7546296296296296E-2</v>
      </c>
      <c r="F2448" s="1" t="s">
        <v>13</v>
      </c>
      <c r="G2448" s="1" t="s">
        <v>4655</v>
      </c>
      <c r="H2448" s="1" t="str">
        <f>IF(ISNUMBER(SEARCH("Episode",ViewingActivityRaw[[#This Row],[Title]])),"SERIE","MOVIE")</f>
        <v>SERIE</v>
      </c>
      <c r="I2448" s="1" t="s">
        <v>13</v>
      </c>
      <c r="J2448" s="1" t="s">
        <v>480</v>
      </c>
      <c r="K2448" s="3">
        <v>3.6851851851851851E-2</v>
      </c>
      <c r="L2448" s="1" t="s">
        <v>4656</v>
      </c>
      <c r="M2448" s="1" t="s">
        <v>16</v>
      </c>
    </row>
    <row r="2449" spans="1:13" x14ac:dyDescent="0.3">
      <c r="A2449">
        <v>2448</v>
      </c>
      <c r="B2449" s="1" t="s">
        <v>10</v>
      </c>
      <c r="C2449" s="2">
        <v>44043.463888888888</v>
      </c>
      <c r="D2449" s="2"/>
      <c r="E2449" s="3">
        <v>3.9930555555555552E-2</v>
      </c>
      <c r="F2449" s="1" t="s">
        <v>13</v>
      </c>
      <c r="G2449" s="1" t="s">
        <v>2640</v>
      </c>
      <c r="H2449" s="1" t="str">
        <f>IF(ISNUMBER(SEARCH("Episode",ViewingActivityRaw[[#This Row],[Title]])),"SERIE","MOVIE")</f>
        <v>SERIE</v>
      </c>
      <c r="I2449" s="1" t="s">
        <v>13</v>
      </c>
      <c r="J2449" s="1" t="s">
        <v>14</v>
      </c>
      <c r="K2449" s="3">
        <v>4.0625000000000001E-2</v>
      </c>
      <c r="L2449" s="1" t="s">
        <v>2641</v>
      </c>
      <c r="M2449" s="1" t="s">
        <v>16</v>
      </c>
    </row>
    <row r="2450" spans="1:13" x14ac:dyDescent="0.3">
      <c r="A2450">
        <v>2449</v>
      </c>
      <c r="B2450" s="1" t="s">
        <v>10</v>
      </c>
      <c r="C2450" s="2">
        <v>44239.82916666667</v>
      </c>
      <c r="D2450" s="2"/>
      <c r="E2450" s="3">
        <v>2.9652777777777778E-2</v>
      </c>
      <c r="F2450" s="1" t="s">
        <v>13</v>
      </c>
      <c r="G2450" s="1" t="s">
        <v>1904</v>
      </c>
      <c r="H2450" s="1" t="str">
        <f>IF(ISNUMBER(SEARCH("Episode",ViewingActivityRaw[[#This Row],[Title]])),"SERIE","MOVIE")</f>
        <v>SERIE</v>
      </c>
      <c r="I2450" s="1" t="s">
        <v>13</v>
      </c>
      <c r="J2450" s="1" t="s">
        <v>14</v>
      </c>
      <c r="K2450" s="3">
        <v>3.0555555555555555E-2</v>
      </c>
      <c r="L2450" s="1" t="s">
        <v>1905</v>
      </c>
      <c r="M2450" s="1" t="s">
        <v>16</v>
      </c>
    </row>
    <row r="2451" spans="1:13" x14ac:dyDescent="0.3">
      <c r="A2451">
        <v>2450</v>
      </c>
      <c r="B2451" s="1" t="s">
        <v>10</v>
      </c>
      <c r="C2451" s="2">
        <v>44168.820138888892</v>
      </c>
      <c r="D2451" s="2"/>
      <c r="E2451" s="3">
        <v>1.0428240740740741E-2</v>
      </c>
      <c r="F2451" s="1" t="s">
        <v>13</v>
      </c>
      <c r="G2451" s="1" t="s">
        <v>2226</v>
      </c>
      <c r="H2451" s="1" t="str">
        <f>IF(ISNUMBER(SEARCH("Episode",ViewingActivityRaw[[#This Row],[Title]])),"SERIE","MOVIE")</f>
        <v>SERIE</v>
      </c>
      <c r="I2451" s="1" t="s">
        <v>13</v>
      </c>
      <c r="J2451" s="1" t="s">
        <v>14</v>
      </c>
      <c r="K2451" s="3">
        <v>2.792824074074074E-2</v>
      </c>
      <c r="L2451" s="1" t="s">
        <v>2227</v>
      </c>
      <c r="M2451" s="1" t="s">
        <v>16</v>
      </c>
    </row>
    <row r="2452" spans="1:13" x14ac:dyDescent="0.3">
      <c r="A2452">
        <v>2451</v>
      </c>
      <c r="B2452" s="1" t="s">
        <v>10</v>
      </c>
      <c r="C2452" s="2">
        <v>44164.384027777778</v>
      </c>
      <c r="D2452" s="2"/>
      <c r="E2452" s="3">
        <v>4.6874999999999998E-3</v>
      </c>
      <c r="F2452" s="1" t="s">
        <v>13</v>
      </c>
      <c r="G2452" s="1" t="s">
        <v>2265</v>
      </c>
      <c r="H2452" s="1" t="str">
        <f>IF(ISNUMBER(SEARCH("Episode",ViewingActivityRaw[[#This Row],[Title]])),"SERIE","MOVIE")</f>
        <v>SERIE</v>
      </c>
      <c r="I2452" s="1" t="s">
        <v>13</v>
      </c>
      <c r="J2452" s="1" t="s">
        <v>480</v>
      </c>
      <c r="K2452" s="3">
        <v>2.9791666666666668E-2</v>
      </c>
      <c r="L2452" s="1" t="s">
        <v>999</v>
      </c>
      <c r="M2452" s="1" t="s">
        <v>16</v>
      </c>
    </row>
    <row r="2453" spans="1:13" x14ac:dyDescent="0.3">
      <c r="A2453">
        <v>2452</v>
      </c>
      <c r="B2453" s="1" t="s">
        <v>10</v>
      </c>
      <c r="C2453" s="2">
        <v>43587.896527777775</v>
      </c>
      <c r="D2453" s="2"/>
      <c r="E2453" s="3">
        <v>1.5949074074074074E-2</v>
      </c>
      <c r="F2453" s="1" t="s">
        <v>13</v>
      </c>
      <c r="G2453" s="1" t="s">
        <v>3554</v>
      </c>
      <c r="H2453" s="1" t="str">
        <f>IF(ISNUMBER(SEARCH("Episode",ViewingActivityRaw[[#This Row],[Title]])),"SERIE","MOVIE")</f>
        <v>SERIE</v>
      </c>
      <c r="I2453" s="1" t="s">
        <v>13</v>
      </c>
      <c r="J2453" s="1" t="s">
        <v>480</v>
      </c>
      <c r="K2453" s="3">
        <v>1.5960648148148147E-2</v>
      </c>
      <c r="L2453" s="1" t="s">
        <v>3555</v>
      </c>
      <c r="M2453" s="1" t="s">
        <v>16</v>
      </c>
    </row>
    <row r="2454" spans="1:13" x14ac:dyDescent="0.3">
      <c r="A2454">
        <v>2453</v>
      </c>
      <c r="B2454" s="1" t="s">
        <v>10</v>
      </c>
      <c r="C2454" s="2">
        <v>44531.612500000003</v>
      </c>
      <c r="D2454" s="2"/>
      <c r="E2454" s="3">
        <v>1.8958333333333334E-2</v>
      </c>
      <c r="F2454" s="1" t="s">
        <v>13</v>
      </c>
      <c r="G2454" s="1" t="s">
        <v>482</v>
      </c>
      <c r="H2454" s="1" t="str">
        <f>IF(ISNUMBER(SEARCH("Episode",ViewingActivityRaw[[#This Row],[Title]])),"SERIE","MOVIE")</f>
        <v>SERIE</v>
      </c>
      <c r="I2454" s="1" t="s">
        <v>13</v>
      </c>
      <c r="J2454" s="1" t="s">
        <v>480</v>
      </c>
      <c r="K2454" s="3">
        <v>1.9560185185185184E-2</v>
      </c>
      <c r="L2454" s="1" t="s">
        <v>483</v>
      </c>
      <c r="M2454" s="1" t="s">
        <v>16</v>
      </c>
    </row>
    <row r="2455" spans="1:13" x14ac:dyDescent="0.3">
      <c r="A2455">
        <v>2454</v>
      </c>
      <c r="B2455" s="1" t="s">
        <v>10</v>
      </c>
      <c r="C2455" s="2">
        <v>44531.701388888891</v>
      </c>
      <c r="D2455" s="2"/>
      <c r="E2455" s="3">
        <v>1.6111111111111111E-2</v>
      </c>
      <c r="F2455" s="1" t="s">
        <v>13</v>
      </c>
      <c r="G2455" s="1" t="s">
        <v>479</v>
      </c>
      <c r="H2455" s="1" t="str">
        <f>IF(ISNUMBER(SEARCH("Episode",ViewingActivityRaw[[#This Row],[Title]])),"SERIE","MOVIE")</f>
        <v>SERIE</v>
      </c>
      <c r="I2455" s="1" t="s">
        <v>13</v>
      </c>
      <c r="J2455" s="1" t="s">
        <v>480</v>
      </c>
      <c r="K2455" s="3">
        <v>1.9803240740740739E-2</v>
      </c>
      <c r="L2455" s="1" t="s">
        <v>481</v>
      </c>
      <c r="M2455" s="1" t="s">
        <v>16</v>
      </c>
    </row>
    <row r="2456" spans="1:13" x14ac:dyDescent="0.3">
      <c r="A2456">
        <v>2455</v>
      </c>
      <c r="B2456" s="1" t="s">
        <v>10</v>
      </c>
      <c r="C2456" s="2">
        <v>44531.581250000003</v>
      </c>
      <c r="D2456" s="2"/>
      <c r="E2456" s="3">
        <v>1.9143518518518518E-2</v>
      </c>
      <c r="F2456" s="1" t="s">
        <v>13</v>
      </c>
      <c r="G2456" s="1" t="s">
        <v>484</v>
      </c>
      <c r="H2456" s="1" t="str">
        <f>IF(ISNUMBER(SEARCH("Episode",ViewingActivityRaw[[#This Row],[Title]])),"SERIE","MOVIE")</f>
        <v>SERIE</v>
      </c>
      <c r="I2456" s="1" t="s">
        <v>13</v>
      </c>
      <c r="J2456" s="1" t="s">
        <v>480</v>
      </c>
      <c r="K2456" s="3">
        <v>1.9699074074074074E-2</v>
      </c>
      <c r="L2456" s="1" t="s">
        <v>485</v>
      </c>
      <c r="M2456" s="1" t="s">
        <v>16</v>
      </c>
    </row>
    <row r="2457" spans="1:13" x14ac:dyDescent="0.3">
      <c r="A2457">
        <v>2456</v>
      </c>
      <c r="B2457" s="1" t="s">
        <v>10</v>
      </c>
      <c r="C2457" s="2">
        <v>44149.45</v>
      </c>
      <c r="D2457" s="2"/>
      <c r="E2457" s="3">
        <v>6.875E-3</v>
      </c>
      <c r="F2457" s="1" t="s">
        <v>13</v>
      </c>
      <c r="G2457" s="1" t="s">
        <v>2376</v>
      </c>
      <c r="H2457" s="1" t="str">
        <f>IF(ISNUMBER(SEARCH("Episode",ViewingActivityRaw[[#This Row],[Title]])),"SERIE","MOVIE")</f>
        <v>SERIE</v>
      </c>
      <c r="I2457" s="1" t="s">
        <v>13</v>
      </c>
      <c r="J2457" s="1" t="s">
        <v>480</v>
      </c>
      <c r="K2457" s="3">
        <v>1.9988425925925927E-2</v>
      </c>
      <c r="L2457" s="1" t="s">
        <v>2377</v>
      </c>
      <c r="M2457" s="1" t="s">
        <v>16</v>
      </c>
    </row>
    <row r="2458" spans="1:13" x14ac:dyDescent="0.3">
      <c r="A2458">
        <v>2457</v>
      </c>
      <c r="B2458" s="1" t="s">
        <v>10</v>
      </c>
      <c r="C2458" s="2">
        <v>44146.734027777777</v>
      </c>
      <c r="D2458" s="2"/>
      <c r="E2458" s="3">
        <v>7.951388888888888E-3</v>
      </c>
      <c r="F2458" s="1" t="s">
        <v>13</v>
      </c>
      <c r="G2458" s="1" t="s">
        <v>2379</v>
      </c>
      <c r="H2458" s="1" t="str">
        <f>IF(ISNUMBER(SEARCH("Episode",ViewingActivityRaw[[#This Row],[Title]])),"SERIE","MOVIE")</f>
        <v>SERIE</v>
      </c>
      <c r="I2458" s="1" t="s">
        <v>13</v>
      </c>
      <c r="J2458" s="1" t="s">
        <v>480</v>
      </c>
      <c r="K2458" s="3">
        <v>1.9988425925925927E-2</v>
      </c>
      <c r="L2458" s="1" t="s">
        <v>2377</v>
      </c>
      <c r="M2458" s="1" t="s">
        <v>16</v>
      </c>
    </row>
    <row r="2459" spans="1:13" x14ac:dyDescent="0.3">
      <c r="A2459">
        <v>2458</v>
      </c>
      <c r="B2459" s="1" t="s">
        <v>10</v>
      </c>
      <c r="C2459" s="2">
        <v>44125.807638888888</v>
      </c>
      <c r="D2459" s="2"/>
      <c r="E2459" s="3">
        <v>1.9432870370370371E-2</v>
      </c>
      <c r="F2459" s="1" t="s">
        <v>13</v>
      </c>
      <c r="G2459" s="1" t="s">
        <v>2400</v>
      </c>
      <c r="H2459" s="1" t="str">
        <f>IF(ISNUMBER(SEARCH("Episode",ViewingActivityRaw[[#This Row],[Title]])),"SERIE","MOVIE")</f>
        <v>SERIE</v>
      </c>
      <c r="I2459" s="1" t="s">
        <v>13</v>
      </c>
      <c r="J2459" s="1" t="s">
        <v>14</v>
      </c>
      <c r="K2459" s="3">
        <v>0.02</v>
      </c>
      <c r="L2459" s="1" t="s">
        <v>2401</v>
      </c>
      <c r="M2459" s="1" t="s">
        <v>16</v>
      </c>
    </row>
    <row r="2460" spans="1:13" x14ac:dyDescent="0.3">
      <c r="A2460">
        <v>2459</v>
      </c>
      <c r="B2460" s="1" t="s">
        <v>10</v>
      </c>
      <c r="C2460" s="2">
        <v>44149.508333333331</v>
      </c>
      <c r="D2460" s="2"/>
      <c r="E2460" s="3">
        <v>1.9143518518518518E-2</v>
      </c>
      <c r="F2460" s="1" t="s">
        <v>13</v>
      </c>
      <c r="G2460" s="1" t="s">
        <v>2371</v>
      </c>
      <c r="H2460" s="1" t="str">
        <f>IF(ISNUMBER(SEARCH("Episode",ViewingActivityRaw[[#This Row],[Title]])),"SERIE","MOVIE")</f>
        <v>SERIE</v>
      </c>
      <c r="I2460" s="1" t="s">
        <v>13</v>
      </c>
      <c r="J2460" s="1" t="s">
        <v>480</v>
      </c>
      <c r="K2460" s="3">
        <v>1.9745370370370371E-2</v>
      </c>
      <c r="L2460" s="1" t="s">
        <v>920</v>
      </c>
      <c r="M2460" s="1" t="s">
        <v>16</v>
      </c>
    </row>
    <row r="2461" spans="1:13" x14ac:dyDescent="0.3">
      <c r="A2461">
        <v>2460</v>
      </c>
      <c r="B2461" s="1" t="s">
        <v>10</v>
      </c>
      <c r="C2461" s="2">
        <v>44149.586111111108</v>
      </c>
      <c r="D2461" s="2"/>
      <c r="E2461" s="3">
        <v>3.0590277777777779E-2</v>
      </c>
      <c r="F2461" s="1" t="s">
        <v>11</v>
      </c>
      <c r="G2461" s="1" t="s">
        <v>2364</v>
      </c>
      <c r="H2461" s="1" t="str">
        <f>IF(ISNUMBER(SEARCH("Episode",ViewingActivityRaw[[#This Row],[Title]])),"SERIE","MOVIE")</f>
        <v>SERIE</v>
      </c>
      <c r="I2461" s="1" t="s">
        <v>13</v>
      </c>
      <c r="J2461" s="1" t="s">
        <v>480</v>
      </c>
      <c r="K2461" s="3">
        <v>3.0671296296296297E-2</v>
      </c>
      <c r="L2461" s="1" t="s">
        <v>2365</v>
      </c>
      <c r="M2461" s="1" t="s">
        <v>16</v>
      </c>
    </row>
    <row r="2462" spans="1:13" x14ac:dyDescent="0.3">
      <c r="A2462">
        <v>2461</v>
      </c>
      <c r="B2462" s="1" t="s">
        <v>10</v>
      </c>
      <c r="C2462" s="2">
        <v>44149.566666666666</v>
      </c>
      <c r="D2462" s="2"/>
      <c r="E2462" s="3">
        <v>1.9560185185185184E-2</v>
      </c>
      <c r="F2462" s="1" t="s">
        <v>13</v>
      </c>
      <c r="G2462" s="1" t="s">
        <v>2366</v>
      </c>
      <c r="H2462" s="1" t="str">
        <f>IF(ISNUMBER(SEARCH("Episode",ViewingActivityRaw[[#This Row],[Title]])),"SERIE","MOVIE")</f>
        <v>SERIE</v>
      </c>
      <c r="I2462" s="1" t="s">
        <v>13</v>
      </c>
      <c r="J2462" s="1" t="s">
        <v>480</v>
      </c>
      <c r="K2462" s="3">
        <v>2.0162037037037037E-2</v>
      </c>
      <c r="L2462" s="1" t="s">
        <v>943</v>
      </c>
      <c r="M2462" s="1" t="s">
        <v>16</v>
      </c>
    </row>
    <row r="2463" spans="1:13" x14ac:dyDescent="0.3">
      <c r="A2463">
        <v>2462</v>
      </c>
      <c r="B2463" s="1" t="s">
        <v>10</v>
      </c>
      <c r="C2463" s="2">
        <v>44149.456944444442</v>
      </c>
      <c r="D2463" s="2"/>
      <c r="E2463" s="3">
        <v>1.9756944444444445E-2</v>
      </c>
      <c r="F2463" s="1" t="s">
        <v>13</v>
      </c>
      <c r="G2463" s="1" t="s">
        <v>2374</v>
      </c>
      <c r="H2463" s="1" t="str">
        <f>IF(ISNUMBER(SEARCH("Episode",ViewingActivityRaw[[#This Row],[Title]])),"SERIE","MOVIE")</f>
        <v>SERIE</v>
      </c>
      <c r="I2463" s="1" t="s">
        <v>13</v>
      </c>
      <c r="J2463" s="1" t="s">
        <v>480</v>
      </c>
      <c r="K2463" s="3">
        <v>1.9837962962962963E-2</v>
      </c>
      <c r="L2463" s="1" t="s">
        <v>2375</v>
      </c>
      <c r="M2463" s="1" t="s">
        <v>16</v>
      </c>
    </row>
    <row r="2464" spans="1:13" x14ac:dyDescent="0.3">
      <c r="A2464">
        <v>2463</v>
      </c>
      <c r="B2464" s="1" t="s">
        <v>10</v>
      </c>
      <c r="C2464" s="2">
        <v>44149.547222222223</v>
      </c>
      <c r="D2464" s="2"/>
      <c r="E2464" s="3">
        <v>1.9409722222222221E-2</v>
      </c>
      <c r="F2464" s="1" t="s">
        <v>11</v>
      </c>
      <c r="G2464" s="1" t="s">
        <v>2367</v>
      </c>
      <c r="H2464" s="1" t="str">
        <f>IF(ISNUMBER(SEARCH("Episode",ViewingActivityRaw[[#This Row],[Title]])),"SERIE","MOVIE")</f>
        <v>SERIE</v>
      </c>
      <c r="I2464" s="1" t="s">
        <v>13</v>
      </c>
      <c r="J2464" s="1" t="s">
        <v>480</v>
      </c>
      <c r="K2464" s="3">
        <v>2.0011574074074074E-2</v>
      </c>
      <c r="L2464" s="1" t="s">
        <v>2368</v>
      </c>
      <c r="M2464" s="1" t="s">
        <v>16</v>
      </c>
    </row>
    <row r="2465" spans="1:13" x14ac:dyDescent="0.3">
      <c r="A2465">
        <v>2464</v>
      </c>
      <c r="B2465" s="1" t="s">
        <v>10</v>
      </c>
      <c r="C2465" s="2">
        <v>44149.527777777781</v>
      </c>
      <c r="D2465" s="2"/>
      <c r="E2465" s="3">
        <v>1.9583333333333335E-2</v>
      </c>
      <c r="F2465" s="1" t="s">
        <v>11</v>
      </c>
      <c r="G2465" s="1" t="s">
        <v>2369</v>
      </c>
      <c r="H2465" s="1" t="str">
        <f>IF(ISNUMBER(SEARCH("Episode",ViewingActivityRaw[[#This Row],[Title]])),"SERIE","MOVIE")</f>
        <v>SERIE</v>
      </c>
      <c r="I2465" s="1" t="s">
        <v>13</v>
      </c>
      <c r="J2465" s="1" t="s">
        <v>480</v>
      </c>
      <c r="K2465" s="3">
        <v>2.0185185185185184E-2</v>
      </c>
      <c r="L2465" s="1" t="s">
        <v>2370</v>
      </c>
      <c r="M2465" s="1" t="s">
        <v>16</v>
      </c>
    </row>
    <row r="2466" spans="1:13" x14ac:dyDescent="0.3">
      <c r="A2466">
        <v>2465</v>
      </c>
      <c r="B2466" s="1" t="s">
        <v>10</v>
      </c>
      <c r="C2466" s="2">
        <v>44149.488888888889</v>
      </c>
      <c r="D2466" s="2"/>
      <c r="E2466" s="3">
        <v>1.9293981481481481E-2</v>
      </c>
      <c r="F2466" s="1" t="s">
        <v>11</v>
      </c>
      <c r="G2466" s="1" t="s">
        <v>2372</v>
      </c>
      <c r="H2466" s="1" t="str">
        <f>IF(ISNUMBER(SEARCH("Episode",ViewingActivityRaw[[#This Row],[Title]])),"SERIE","MOVIE")</f>
        <v>SERIE</v>
      </c>
      <c r="I2466" s="1" t="s">
        <v>13</v>
      </c>
      <c r="J2466" s="1" t="s">
        <v>480</v>
      </c>
      <c r="K2466" s="3">
        <v>1.9895833333333335E-2</v>
      </c>
      <c r="L2466" s="1" t="s">
        <v>2373</v>
      </c>
      <c r="M2466" s="1" t="s">
        <v>16</v>
      </c>
    </row>
    <row r="2467" spans="1:13" x14ac:dyDescent="0.3">
      <c r="A2467">
        <v>2466</v>
      </c>
      <c r="B2467" s="1" t="s">
        <v>10</v>
      </c>
      <c r="C2467" s="2">
        <v>43725.834722222222</v>
      </c>
      <c r="D2467" s="2"/>
      <c r="E2467" s="3">
        <v>2.1273148148148149E-2</v>
      </c>
      <c r="F2467" s="1" t="s">
        <v>13</v>
      </c>
      <c r="G2467" s="1" t="s">
        <v>3401</v>
      </c>
      <c r="H2467" s="1" t="str">
        <f>IF(ISNUMBER(SEARCH("Episode",ViewingActivityRaw[[#This Row],[Title]])),"SERIE","MOVIE")</f>
        <v>SERIE</v>
      </c>
      <c r="I2467" s="1" t="s">
        <v>13</v>
      </c>
      <c r="J2467" s="1" t="s">
        <v>480</v>
      </c>
      <c r="K2467" s="3">
        <v>2.1574074074074075E-2</v>
      </c>
      <c r="L2467" s="1" t="s">
        <v>3402</v>
      </c>
      <c r="M2467" s="1" t="s">
        <v>16</v>
      </c>
    </row>
    <row r="2468" spans="1:13" x14ac:dyDescent="0.3">
      <c r="A2468">
        <v>2467</v>
      </c>
      <c r="B2468" s="1" t="s">
        <v>10</v>
      </c>
      <c r="C2468" s="2">
        <v>43725.855555555558</v>
      </c>
      <c r="D2468" s="2"/>
      <c r="E2468" s="3">
        <v>2.1030092592592593E-2</v>
      </c>
      <c r="F2468" s="1" t="s">
        <v>11</v>
      </c>
      <c r="G2468" s="1" t="s">
        <v>3399</v>
      </c>
      <c r="H2468" s="1" t="str">
        <f>IF(ISNUMBER(SEARCH("Episode",ViewingActivityRaw[[#This Row],[Title]])),"SERIE","MOVIE")</f>
        <v>SERIE</v>
      </c>
      <c r="I2468" s="1" t="s">
        <v>13</v>
      </c>
      <c r="J2468" s="1" t="s">
        <v>480</v>
      </c>
      <c r="K2468" s="3">
        <v>2.1412037037037038E-2</v>
      </c>
      <c r="L2468" s="1" t="s">
        <v>3400</v>
      </c>
      <c r="M2468" s="1" t="s">
        <v>16</v>
      </c>
    </row>
    <row r="2469" spans="1:13" x14ac:dyDescent="0.3">
      <c r="A2469">
        <v>2468</v>
      </c>
      <c r="B2469" s="1" t="s">
        <v>10</v>
      </c>
      <c r="C2469" s="2">
        <v>44389.887499999997</v>
      </c>
      <c r="D2469" s="2"/>
      <c r="E2469" s="3">
        <v>4.6296296296296294E-5</v>
      </c>
      <c r="F2469" s="1" t="s">
        <v>13</v>
      </c>
      <c r="G2469" s="1" t="s">
        <v>957</v>
      </c>
      <c r="H2469" s="1" t="str">
        <f>IF(ISNUMBER(SEARCH("Episode",ViewingActivityRaw[[#This Row],[Title]])),"SERIE","MOVIE")</f>
        <v>SERIE</v>
      </c>
      <c r="I2469" s="1" t="s">
        <v>13</v>
      </c>
      <c r="J2469" s="1" t="s">
        <v>14</v>
      </c>
      <c r="K2469" s="3">
        <v>4.6296296296296294E-5</v>
      </c>
      <c r="L2469" s="1" t="s">
        <v>145</v>
      </c>
      <c r="M2469" s="1" t="s">
        <v>16</v>
      </c>
    </row>
    <row r="2470" spans="1:13" x14ac:dyDescent="0.3">
      <c r="A2470">
        <v>2469</v>
      </c>
      <c r="B2470" s="1" t="s">
        <v>10</v>
      </c>
      <c r="C2470" s="2">
        <v>44456.752083333333</v>
      </c>
      <c r="D2470" s="2"/>
      <c r="E2470" s="3">
        <v>3.2534722222222222E-2</v>
      </c>
      <c r="F2470" s="1" t="s">
        <v>13</v>
      </c>
      <c r="G2470" s="1" t="s">
        <v>678</v>
      </c>
      <c r="H2470" s="1" t="str">
        <f>IF(ISNUMBER(SEARCH("Episode",ViewingActivityRaw[[#This Row],[Title]])),"SERIE","MOVIE")</f>
        <v>SERIE</v>
      </c>
      <c r="I2470" s="1" t="s">
        <v>13</v>
      </c>
      <c r="J2470" s="1" t="s">
        <v>14</v>
      </c>
      <c r="K2470" s="3">
        <v>3.2523148148148148E-2</v>
      </c>
      <c r="L2470" s="1" t="s">
        <v>679</v>
      </c>
      <c r="M2470" s="1" t="s">
        <v>16</v>
      </c>
    </row>
    <row r="2471" spans="1:13" x14ac:dyDescent="0.3">
      <c r="A2471">
        <v>2470</v>
      </c>
      <c r="B2471" s="1" t="s">
        <v>10</v>
      </c>
      <c r="C2471" s="2">
        <v>44460.850694444445</v>
      </c>
      <c r="D2471" s="2"/>
      <c r="E2471" s="3">
        <v>3.6805555555555557E-2</v>
      </c>
      <c r="F2471" s="1" t="s">
        <v>13</v>
      </c>
      <c r="G2471" s="1" t="s">
        <v>662</v>
      </c>
      <c r="H2471" s="1" t="str">
        <f>IF(ISNUMBER(SEARCH("Episode",ViewingActivityRaw[[#This Row],[Title]])),"SERIE","MOVIE")</f>
        <v>SERIE</v>
      </c>
      <c r="I2471" s="1" t="s">
        <v>13</v>
      </c>
      <c r="J2471" s="1" t="s">
        <v>14</v>
      </c>
      <c r="K2471" s="3">
        <v>3.7523148148148146E-2</v>
      </c>
      <c r="L2471" s="1" t="s">
        <v>663</v>
      </c>
      <c r="M2471" s="1" t="s">
        <v>16</v>
      </c>
    </row>
    <row r="2472" spans="1:13" x14ac:dyDescent="0.3">
      <c r="A2472">
        <v>2471</v>
      </c>
      <c r="B2472" s="1" t="s">
        <v>10</v>
      </c>
      <c r="C2472" s="2">
        <v>44460.888194444444</v>
      </c>
      <c r="D2472" s="2"/>
      <c r="E2472" s="3">
        <v>2.8333333333333332E-2</v>
      </c>
      <c r="F2472" s="1" t="s">
        <v>13</v>
      </c>
      <c r="G2472" s="1" t="s">
        <v>660</v>
      </c>
      <c r="H2472" s="1" t="str">
        <f>IF(ISNUMBER(SEARCH("Episode",ViewingActivityRaw[[#This Row],[Title]])),"SERIE","MOVIE")</f>
        <v>SERIE</v>
      </c>
      <c r="I2472" s="1" t="s">
        <v>13</v>
      </c>
      <c r="J2472" s="1" t="s">
        <v>14</v>
      </c>
      <c r="K2472" s="3">
        <v>2.9050925925925924E-2</v>
      </c>
      <c r="L2472" s="1" t="s">
        <v>661</v>
      </c>
      <c r="M2472" s="1" t="s">
        <v>16</v>
      </c>
    </row>
    <row r="2473" spans="1:13" x14ac:dyDescent="0.3">
      <c r="A2473">
        <v>2472</v>
      </c>
      <c r="B2473" s="1" t="s">
        <v>10</v>
      </c>
      <c r="C2473" s="2">
        <v>44460.919444444444</v>
      </c>
      <c r="D2473" s="2"/>
      <c r="E2473" s="3">
        <v>2.9050925925925924E-2</v>
      </c>
      <c r="F2473" s="1" t="s">
        <v>13</v>
      </c>
      <c r="G2473" s="1" t="s">
        <v>658</v>
      </c>
      <c r="H2473" s="1" t="str">
        <f>IF(ISNUMBER(SEARCH("Episode",ViewingActivityRaw[[#This Row],[Title]])),"SERIE","MOVIE")</f>
        <v>SERIE</v>
      </c>
      <c r="I2473" s="1" t="s">
        <v>13</v>
      </c>
      <c r="J2473" s="1" t="s">
        <v>14</v>
      </c>
      <c r="K2473" s="3">
        <v>2.9780092592592594E-2</v>
      </c>
      <c r="L2473" s="1" t="s">
        <v>659</v>
      </c>
      <c r="M2473" s="1" t="s">
        <v>16</v>
      </c>
    </row>
    <row r="2474" spans="1:13" x14ac:dyDescent="0.3">
      <c r="A2474">
        <v>2473</v>
      </c>
      <c r="B2474" s="1" t="s">
        <v>10</v>
      </c>
      <c r="C2474" s="2">
        <v>44462.513888888891</v>
      </c>
      <c r="D2474" s="2"/>
      <c r="E2474" s="3">
        <v>2.5347222222222221E-3</v>
      </c>
      <c r="F2474" s="1" t="s">
        <v>13</v>
      </c>
      <c r="G2474" s="1" t="s">
        <v>655</v>
      </c>
      <c r="H2474" s="1" t="str">
        <f>IF(ISNUMBER(SEARCH("Episode",ViewingActivityRaw[[#This Row],[Title]])),"SERIE","MOVIE")</f>
        <v>SERIE</v>
      </c>
      <c r="I2474" s="1" t="s">
        <v>13</v>
      </c>
      <c r="J2474" s="1" t="s">
        <v>14</v>
      </c>
      <c r="K2474" s="3">
        <v>3.5682870370370372E-2</v>
      </c>
      <c r="L2474" s="1" t="s">
        <v>656</v>
      </c>
      <c r="M2474" s="1" t="s">
        <v>16</v>
      </c>
    </row>
    <row r="2475" spans="1:13" x14ac:dyDescent="0.3">
      <c r="A2475">
        <v>2474</v>
      </c>
      <c r="B2475" s="1" t="s">
        <v>10</v>
      </c>
      <c r="C2475" s="2">
        <v>44456.809027777781</v>
      </c>
      <c r="D2475" s="2"/>
      <c r="E2475" s="3">
        <v>2.732638888888889E-2</v>
      </c>
      <c r="F2475" s="1" t="s">
        <v>13</v>
      </c>
      <c r="G2475" s="1" t="s">
        <v>676</v>
      </c>
      <c r="H2475" s="1" t="str">
        <f>IF(ISNUMBER(SEARCH("Episode",ViewingActivityRaw[[#This Row],[Title]])),"SERIE","MOVIE")</f>
        <v>SERIE</v>
      </c>
      <c r="I2475" s="1" t="s">
        <v>13</v>
      </c>
      <c r="J2475" s="1" t="s">
        <v>14</v>
      </c>
      <c r="K2475" s="3">
        <v>2.8217592592592593E-2</v>
      </c>
      <c r="L2475" s="1" t="s">
        <v>677</v>
      </c>
      <c r="M2475" s="1" t="s">
        <v>16</v>
      </c>
    </row>
    <row r="2476" spans="1:13" x14ac:dyDescent="0.3">
      <c r="A2476">
        <v>2475</v>
      </c>
      <c r="B2476" s="1" t="s">
        <v>10</v>
      </c>
      <c r="C2476" s="2">
        <v>44456.837500000001</v>
      </c>
      <c r="D2476" s="2"/>
      <c r="E2476" s="3">
        <v>3.4143518518518517E-2</v>
      </c>
      <c r="F2476" s="1" t="s">
        <v>13</v>
      </c>
      <c r="G2476" s="1" t="s">
        <v>674</v>
      </c>
      <c r="H2476" s="1" t="str">
        <f>IF(ISNUMBER(SEARCH("Episode",ViewingActivityRaw[[#This Row],[Title]])),"SERIE","MOVIE")</f>
        <v>SERIE</v>
      </c>
      <c r="I2476" s="1" t="s">
        <v>13</v>
      </c>
      <c r="J2476" s="1" t="s">
        <v>14</v>
      </c>
      <c r="K2476" s="3">
        <v>3.471064814814815E-2</v>
      </c>
      <c r="L2476" s="1" t="s">
        <v>675</v>
      </c>
      <c r="M2476" s="1" t="s">
        <v>16</v>
      </c>
    </row>
    <row r="2477" spans="1:13" x14ac:dyDescent="0.3">
      <c r="A2477">
        <v>2476</v>
      </c>
      <c r="B2477" s="1" t="s">
        <v>10</v>
      </c>
      <c r="C2477" s="2">
        <v>44459.765277777777</v>
      </c>
      <c r="D2477" s="2"/>
      <c r="E2477" s="3">
        <v>3.5231481481481482E-2</v>
      </c>
      <c r="F2477" s="1" t="s">
        <v>13</v>
      </c>
      <c r="G2477" s="1" t="s">
        <v>672</v>
      </c>
      <c r="H2477" s="1" t="str">
        <f>IF(ISNUMBER(SEARCH("Episode",ViewingActivityRaw[[#This Row],[Title]])),"SERIE","MOVIE")</f>
        <v>SERIE</v>
      </c>
      <c r="I2477" s="1" t="s">
        <v>13</v>
      </c>
      <c r="J2477" s="1" t="s">
        <v>14</v>
      </c>
      <c r="K2477" s="3">
        <v>3.5231481481481482E-2</v>
      </c>
      <c r="L2477" s="1" t="s">
        <v>673</v>
      </c>
      <c r="M2477" s="1" t="s">
        <v>16</v>
      </c>
    </row>
    <row r="2478" spans="1:13" x14ac:dyDescent="0.3">
      <c r="A2478">
        <v>2477</v>
      </c>
      <c r="B2478" s="1" t="s">
        <v>10</v>
      </c>
      <c r="C2478" s="2">
        <v>44459.802083333336</v>
      </c>
      <c r="D2478" s="2"/>
      <c r="E2478" s="3">
        <v>2.8842592592592593E-2</v>
      </c>
      <c r="F2478" s="1" t="s">
        <v>13</v>
      </c>
      <c r="G2478" s="1" t="s">
        <v>671</v>
      </c>
      <c r="H2478" s="1" t="str">
        <f>IF(ISNUMBER(SEARCH("Episode",ViewingActivityRaw[[#This Row],[Title]])),"SERIE","MOVIE")</f>
        <v>SERIE</v>
      </c>
      <c r="I2478" s="1" t="s">
        <v>13</v>
      </c>
      <c r="J2478" s="1" t="s">
        <v>14</v>
      </c>
      <c r="K2478" s="3">
        <v>2.9548611111111112E-2</v>
      </c>
      <c r="L2478" s="1" t="s">
        <v>628</v>
      </c>
      <c r="M2478" s="1" t="s">
        <v>16</v>
      </c>
    </row>
    <row r="2479" spans="1:13" x14ac:dyDescent="0.3">
      <c r="A2479">
        <v>2478</v>
      </c>
      <c r="B2479" s="1" t="s">
        <v>10</v>
      </c>
      <c r="C2479" s="2">
        <v>44460.790972222225</v>
      </c>
      <c r="D2479" s="2"/>
      <c r="E2479" s="3">
        <v>4.6296296296296298E-4</v>
      </c>
      <c r="F2479" s="1" t="s">
        <v>13</v>
      </c>
      <c r="G2479" s="1" t="s">
        <v>667</v>
      </c>
      <c r="H2479" s="1" t="str">
        <f>IF(ISNUMBER(SEARCH("Episode",ViewingActivityRaw[[#This Row],[Title]])),"SERIE","MOVIE")</f>
        <v>SERIE</v>
      </c>
      <c r="I2479" s="1" t="s">
        <v>13</v>
      </c>
      <c r="J2479" s="1" t="s">
        <v>14</v>
      </c>
      <c r="K2479" s="3">
        <v>4.6296296296296298E-4</v>
      </c>
      <c r="L2479" s="1" t="s">
        <v>668</v>
      </c>
      <c r="M2479" s="1" t="s">
        <v>16</v>
      </c>
    </row>
    <row r="2480" spans="1:13" x14ac:dyDescent="0.3">
      <c r="A2480">
        <v>2479</v>
      </c>
      <c r="B2480" s="1" t="s">
        <v>10</v>
      </c>
      <c r="C2480" s="2">
        <v>44459.862500000003</v>
      </c>
      <c r="D2480" s="2"/>
      <c r="E2480" s="3">
        <v>3.2187500000000001E-2</v>
      </c>
      <c r="F2480" s="1" t="s">
        <v>13</v>
      </c>
      <c r="G2480" s="1" t="s">
        <v>669</v>
      </c>
      <c r="H2480" s="1" t="str">
        <f>IF(ISNUMBER(SEARCH("Episode",ViewingActivityRaw[[#This Row],[Title]])),"SERIE","MOVIE")</f>
        <v>SERIE</v>
      </c>
      <c r="I2480" s="1" t="s">
        <v>13</v>
      </c>
      <c r="J2480" s="1" t="s">
        <v>14</v>
      </c>
      <c r="K2480" s="3">
        <v>3.2881944444444443E-2</v>
      </c>
      <c r="L2480" s="1" t="s">
        <v>670</v>
      </c>
      <c r="M2480" s="1" t="s">
        <v>16</v>
      </c>
    </row>
    <row r="2481" spans="1:13" x14ac:dyDescent="0.3">
      <c r="A2481">
        <v>2480</v>
      </c>
      <c r="B2481" s="1" t="s">
        <v>10</v>
      </c>
      <c r="C2481" s="2">
        <v>44460.791666666664</v>
      </c>
      <c r="D2481" s="2"/>
      <c r="E2481" s="3">
        <v>2.9305555555555557E-2</v>
      </c>
      <c r="F2481" s="1" t="s">
        <v>13</v>
      </c>
      <c r="G2481" s="1" t="s">
        <v>666</v>
      </c>
      <c r="H2481" s="1" t="str">
        <f>IF(ISNUMBER(SEARCH("Episode",ViewingActivityRaw[[#This Row],[Title]])),"SERIE","MOVIE")</f>
        <v>SERIE</v>
      </c>
      <c r="I2481" s="1" t="s">
        <v>13</v>
      </c>
      <c r="J2481" s="1" t="s">
        <v>14</v>
      </c>
      <c r="K2481" s="3">
        <v>2.9942129629629631E-2</v>
      </c>
      <c r="L2481" s="1" t="s">
        <v>301</v>
      </c>
      <c r="M2481" s="1" t="s">
        <v>16</v>
      </c>
    </row>
    <row r="2482" spans="1:13" x14ac:dyDescent="0.3">
      <c r="A2482">
        <v>2481</v>
      </c>
      <c r="B2482" s="1" t="s">
        <v>10</v>
      </c>
      <c r="C2482" s="2">
        <v>44460.820833333331</v>
      </c>
      <c r="D2482" s="2"/>
      <c r="E2482" s="3">
        <v>2.8518518518518519E-2</v>
      </c>
      <c r="F2482" s="1" t="s">
        <v>13</v>
      </c>
      <c r="G2482" s="1" t="s">
        <v>664</v>
      </c>
      <c r="H2482" s="1" t="str">
        <f>IF(ISNUMBER(SEARCH("Episode",ViewingActivityRaw[[#This Row],[Title]])),"SERIE","MOVIE")</f>
        <v>SERIE</v>
      </c>
      <c r="I2482" s="1" t="s">
        <v>13</v>
      </c>
      <c r="J2482" s="1" t="s">
        <v>14</v>
      </c>
      <c r="K2482" s="3">
        <v>2.9201388888888888E-2</v>
      </c>
      <c r="L2482" s="1" t="s">
        <v>665</v>
      </c>
      <c r="M2482" s="1" t="s">
        <v>16</v>
      </c>
    </row>
    <row r="2483" spans="1:13" x14ac:dyDescent="0.3">
      <c r="A2483">
        <v>2482</v>
      </c>
      <c r="B2483" s="1" t="s">
        <v>10</v>
      </c>
      <c r="C2483" s="2">
        <v>44461.784722222219</v>
      </c>
      <c r="D2483" s="2"/>
      <c r="E2483" s="3">
        <v>2.9386574074074075E-2</v>
      </c>
      <c r="F2483" s="1" t="s">
        <v>13</v>
      </c>
      <c r="G2483" s="1" t="s">
        <v>657</v>
      </c>
      <c r="H2483" s="1" t="str">
        <f>IF(ISNUMBER(SEARCH("Episode",ViewingActivityRaw[[#This Row],[Title]])),"SERIE","MOVIE")</f>
        <v>SERIE</v>
      </c>
      <c r="I2483" s="1" t="s">
        <v>13</v>
      </c>
      <c r="J2483" s="1" t="s">
        <v>14</v>
      </c>
      <c r="K2483" s="3">
        <v>2.9386574074074075E-2</v>
      </c>
      <c r="L2483" s="1" t="s">
        <v>218</v>
      </c>
      <c r="M2483" s="1" t="s">
        <v>16</v>
      </c>
    </row>
    <row r="2484" spans="1:13" x14ac:dyDescent="0.3">
      <c r="A2484">
        <v>2483</v>
      </c>
      <c r="B2484" s="1" t="s">
        <v>10</v>
      </c>
      <c r="C2484" s="2">
        <v>44462.779861111114</v>
      </c>
      <c r="D2484" s="2"/>
      <c r="E2484" s="3">
        <v>2.7777777777777776E-2</v>
      </c>
      <c r="F2484" s="1" t="s">
        <v>13</v>
      </c>
      <c r="G2484" s="1" t="s">
        <v>654</v>
      </c>
      <c r="H2484" s="1" t="str">
        <f>IF(ISNUMBER(SEARCH("Episode",ViewingActivityRaw[[#This Row],[Title]])),"SERIE","MOVIE")</f>
        <v>SERIE</v>
      </c>
      <c r="I2484" s="1" t="s">
        <v>13</v>
      </c>
      <c r="J2484" s="1" t="s">
        <v>14</v>
      </c>
      <c r="K2484" s="3">
        <v>2.8425925925925927E-2</v>
      </c>
      <c r="L2484" s="1" t="s">
        <v>220</v>
      </c>
      <c r="M2484" s="1" t="s">
        <v>16</v>
      </c>
    </row>
    <row r="2485" spans="1:13" x14ac:dyDescent="0.3">
      <c r="A2485">
        <v>2484</v>
      </c>
      <c r="B2485" s="1" t="s">
        <v>10</v>
      </c>
      <c r="C2485" s="2">
        <v>44462.831250000003</v>
      </c>
      <c r="D2485" s="2"/>
      <c r="E2485" s="3">
        <v>2.9212962962962961E-2</v>
      </c>
      <c r="F2485" s="1" t="s">
        <v>13</v>
      </c>
      <c r="G2485" s="1" t="s">
        <v>653</v>
      </c>
      <c r="H2485" s="1" t="str">
        <f>IF(ISNUMBER(SEARCH("Episode",ViewingActivityRaw[[#This Row],[Title]])),"SERIE","MOVIE")</f>
        <v>SERIE</v>
      </c>
      <c r="I2485" s="1" t="s">
        <v>13</v>
      </c>
      <c r="J2485" s="1" t="s">
        <v>14</v>
      </c>
      <c r="K2485" s="3">
        <v>2.9942129629629631E-2</v>
      </c>
      <c r="L2485" s="1" t="s">
        <v>301</v>
      </c>
      <c r="M2485" s="1" t="s">
        <v>16</v>
      </c>
    </row>
    <row r="2486" spans="1:13" x14ac:dyDescent="0.3">
      <c r="A2486">
        <v>2485</v>
      </c>
      <c r="B2486" s="1" t="s">
        <v>10</v>
      </c>
      <c r="C2486" s="2">
        <v>44462.861805555556</v>
      </c>
      <c r="D2486" s="2"/>
      <c r="E2486" s="3">
        <v>3.3969907407407407E-2</v>
      </c>
      <c r="F2486" s="1" t="s">
        <v>13</v>
      </c>
      <c r="G2486" s="1" t="s">
        <v>651</v>
      </c>
      <c r="H2486" s="1" t="str">
        <f>IF(ISNUMBER(SEARCH("Episode",ViewingActivityRaw[[#This Row],[Title]])),"SERIE","MOVIE")</f>
        <v>SERIE</v>
      </c>
      <c r="I2486" s="1" t="s">
        <v>13</v>
      </c>
      <c r="J2486" s="1" t="s">
        <v>14</v>
      </c>
      <c r="K2486" s="3">
        <v>3.4687500000000003E-2</v>
      </c>
      <c r="L2486" s="1" t="s">
        <v>652</v>
      </c>
      <c r="M2486" s="1" t="s">
        <v>16</v>
      </c>
    </row>
    <row r="2487" spans="1:13" x14ac:dyDescent="0.3">
      <c r="A2487">
        <v>2486</v>
      </c>
      <c r="B2487" s="1" t="s">
        <v>10</v>
      </c>
      <c r="C2487" s="2">
        <v>44463.824999999997</v>
      </c>
      <c r="D2487" s="2"/>
      <c r="E2487" s="3">
        <v>2.8668981481481483E-2</v>
      </c>
      <c r="F2487" s="1" t="s">
        <v>13</v>
      </c>
      <c r="G2487" s="1" t="s">
        <v>649</v>
      </c>
      <c r="H2487" s="1" t="str">
        <f>IF(ISNUMBER(SEARCH("Episode",ViewingActivityRaw[[#This Row],[Title]])),"SERIE","MOVIE")</f>
        <v>SERIE</v>
      </c>
      <c r="I2487" s="1" t="s">
        <v>13</v>
      </c>
      <c r="J2487" s="1" t="s">
        <v>14</v>
      </c>
      <c r="K2487" s="3">
        <v>2.931712962962963E-2</v>
      </c>
      <c r="L2487" s="1" t="s">
        <v>650</v>
      </c>
      <c r="M2487" s="1" t="s">
        <v>16</v>
      </c>
    </row>
    <row r="2488" spans="1:13" x14ac:dyDescent="0.3">
      <c r="A2488">
        <v>2487</v>
      </c>
      <c r="B2488" s="1" t="s">
        <v>10</v>
      </c>
      <c r="C2488" s="2">
        <v>44464.693055555559</v>
      </c>
      <c r="D2488" s="2"/>
      <c r="E2488" s="3">
        <v>3.0451388888888889E-2</v>
      </c>
      <c r="F2488" s="1" t="s">
        <v>13</v>
      </c>
      <c r="G2488" s="1" t="s">
        <v>647</v>
      </c>
      <c r="H2488" s="1" t="str">
        <f>IF(ISNUMBER(SEARCH("Episode",ViewingActivityRaw[[#This Row],[Title]])),"SERIE","MOVIE")</f>
        <v>SERIE</v>
      </c>
      <c r="I2488" s="1" t="s">
        <v>13</v>
      </c>
      <c r="J2488" s="1" t="s">
        <v>14</v>
      </c>
      <c r="K2488" s="3">
        <v>3.1099537037037037E-2</v>
      </c>
      <c r="L2488" s="1" t="s">
        <v>648</v>
      </c>
      <c r="M2488" s="1" t="s">
        <v>16</v>
      </c>
    </row>
    <row r="2489" spans="1:13" x14ac:dyDescent="0.3">
      <c r="A2489">
        <v>2488</v>
      </c>
      <c r="B2489" s="1" t="s">
        <v>10</v>
      </c>
      <c r="C2489" s="2">
        <v>44464.728472222225</v>
      </c>
      <c r="D2489" s="2"/>
      <c r="E2489" s="3">
        <v>2.9305555555555557E-2</v>
      </c>
      <c r="F2489" s="1" t="s">
        <v>13</v>
      </c>
      <c r="G2489" s="1" t="s">
        <v>645</v>
      </c>
      <c r="H2489" s="1" t="str">
        <f>IF(ISNUMBER(SEARCH("Episode",ViewingActivityRaw[[#This Row],[Title]])),"SERIE","MOVIE")</f>
        <v>SERIE</v>
      </c>
      <c r="I2489" s="1" t="s">
        <v>13</v>
      </c>
      <c r="J2489" s="1" t="s">
        <v>14</v>
      </c>
      <c r="K2489" s="3">
        <v>3.0011574074074072E-2</v>
      </c>
      <c r="L2489" s="1" t="s">
        <v>646</v>
      </c>
      <c r="M2489" s="1" t="s">
        <v>16</v>
      </c>
    </row>
    <row r="2490" spans="1:13" x14ac:dyDescent="0.3">
      <c r="A2490">
        <v>2489</v>
      </c>
      <c r="B2490" s="1" t="s">
        <v>10</v>
      </c>
      <c r="C2490" s="2">
        <v>44464.768055555556</v>
      </c>
      <c r="D2490" s="2"/>
      <c r="E2490" s="3">
        <v>3.2928240740740744E-2</v>
      </c>
      <c r="F2490" s="1" t="s">
        <v>13</v>
      </c>
      <c r="G2490" s="1" t="s">
        <v>643</v>
      </c>
      <c r="H2490" s="1" t="str">
        <f>IF(ISNUMBER(SEARCH("Episode",ViewingActivityRaw[[#This Row],[Title]])),"SERIE","MOVIE")</f>
        <v>SERIE</v>
      </c>
      <c r="I2490" s="1" t="s">
        <v>13</v>
      </c>
      <c r="J2490" s="1" t="s">
        <v>14</v>
      </c>
      <c r="K2490" s="3">
        <v>3.363425925925926E-2</v>
      </c>
      <c r="L2490" s="1" t="s">
        <v>644</v>
      </c>
      <c r="M2490" s="1" t="s">
        <v>16</v>
      </c>
    </row>
    <row r="2491" spans="1:13" x14ac:dyDescent="0.3">
      <c r="A2491">
        <v>2490</v>
      </c>
      <c r="B2491" s="1" t="s">
        <v>10</v>
      </c>
      <c r="C2491" s="2">
        <v>44464.801388888889</v>
      </c>
      <c r="D2491" s="2"/>
      <c r="E2491" s="3">
        <v>2.9085648148148149E-2</v>
      </c>
      <c r="F2491" s="1" t="s">
        <v>13</v>
      </c>
      <c r="G2491" s="1" t="s">
        <v>641</v>
      </c>
      <c r="H2491" s="1" t="str">
        <f>IF(ISNUMBER(SEARCH("Episode",ViewingActivityRaw[[#This Row],[Title]])),"SERIE","MOVIE")</f>
        <v>SERIE</v>
      </c>
      <c r="I2491" s="1" t="s">
        <v>13</v>
      </c>
      <c r="J2491" s="1" t="s">
        <v>14</v>
      </c>
      <c r="K2491" s="3">
        <v>2.9803240740740741E-2</v>
      </c>
      <c r="L2491" s="1" t="s">
        <v>642</v>
      </c>
      <c r="M2491" s="1" t="s">
        <v>16</v>
      </c>
    </row>
    <row r="2492" spans="1:13" x14ac:dyDescent="0.3">
      <c r="A2492">
        <v>2491</v>
      </c>
      <c r="B2492" s="1" t="s">
        <v>10</v>
      </c>
      <c r="C2492" s="2">
        <v>44465.796527777777</v>
      </c>
      <c r="D2492" s="2"/>
      <c r="E2492" s="3">
        <v>3.1863425925925927E-2</v>
      </c>
      <c r="F2492" s="1" t="s">
        <v>13</v>
      </c>
      <c r="G2492" s="1" t="s">
        <v>635</v>
      </c>
      <c r="H2492" s="1" t="str">
        <f>IF(ISNUMBER(SEARCH("Episode",ViewingActivityRaw[[#This Row],[Title]])),"SERIE","MOVIE")</f>
        <v>SERIE</v>
      </c>
      <c r="I2492" s="1" t="s">
        <v>13</v>
      </c>
      <c r="J2492" s="1" t="s">
        <v>14</v>
      </c>
      <c r="K2492" s="3">
        <v>3.2511574074074075E-2</v>
      </c>
      <c r="L2492" s="1" t="s">
        <v>636</v>
      </c>
      <c r="M2492" s="1" t="s">
        <v>16</v>
      </c>
    </row>
    <row r="2493" spans="1:13" x14ac:dyDescent="0.3">
      <c r="A2493">
        <v>2492</v>
      </c>
      <c r="B2493" s="1" t="s">
        <v>10</v>
      </c>
      <c r="C2493" s="2">
        <v>44467.783333333333</v>
      </c>
      <c r="D2493" s="2"/>
      <c r="E2493" s="3">
        <v>2.8923611111111112E-2</v>
      </c>
      <c r="F2493" s="1" t="s">
        <v>13</v>
      </c>
      <c r="G2493" s="1" t="s">
        <v>627</v>
      </c>
      <c r="H2493" s="1" t="str">
        <f>IF(ISNUMBER(SEARCH("Episode",ViewingActivityRaw[[#This Row],[Title]])),"SERIE","MOVIE")</f>
        <v>SERIE</v>
      </c>
      <c r="I2493" s="1" t="s">
        <v>13</v>
      </c>
      <c r="J2493" s="1" t="s">
        <v>14</v>
      </c>
      <c r="K2493" s="3">
        <v>2.9548611111111112E-2</v>
      </c>
      <c r="L2493" s="1" t="s">
        <v>628</v>
      </c>
      <c r="M2493" s="1" t="s">
        <v>16</v>
      </c>
    </row>
    <row r="2494" spans="1:13" x14ac:dyDescent="0.3">
      <c r="A2494">
        <v>2493</v>
      </c>
      <c r="B2494" s="1" t="s">
        <v>10</v>
      </c>
      <c r="C2494" s="2">
        <v>44465.722916666666</v>
      </c>
      <c r="D2494" s="2"/>
      <c r="E2494" s="3">
        <v>2.7222222222222221E-2</v>
      </c>
      <c r="F2494" s="1" t="s">
        <v>13</v>
      </c>
      <c r="G2494" s="1" t="s">
        <v>637</v>
      </c>
      <c r="H2494" s="1" t="str">
        <f>IF(ISNUMBER(SEARCH("Episode",ViewingActivityRaw[[#This Row],[Title]])),"SERIE","MOVIE")</f>
        <v>SERIE</v>
      </c>
      <c r="I2494" s="1" t="s">
        <v>13</v>
      </c>
      <c r="J2494" s="1" t="s">
        <v>14</v>
      </c>
      <c r="K2494" s="3">
        <v>2.7314814814814816E-2</v>
      </c>
      <c r="L2494" s="1" t="s">
        <v>638</v>
      </c>
      <c r="M2494" s="1" t="s">
        <v>16</v>
      </c>
    </row>
    <row r="2495" spans="1:13" x14ac:dyDescent="0.3">
      <c r="A2495">
        <v>2494</v>
      </c>
      <c r="B2495" s="1" t="s">
        <v>10</v>
      </c>
      <c r="C2495" s="2">
        <v>44467.813888888886</v>
      </c>
      <c r="D2495" s="2"/>
      <c r="E2495" s="3">
        <v>3.888888888888889E-2</v>
      </c>
      <c r="F2495" s="1" t="s">
        <v>13</v>
      </c>
      <c r="G2495" s="1" t="s">
        <v>625</v>
      </c>
      <c r="H2495" s="1" t="str">
        <f>IF(ISNUMBER(SEARCH("Episode",ViewingActivityRaw[[#This Row],[Title]])),"SERIE","MOVIE")</f>
        <v>SERIE</v>
      </c>
      <c r="I2495" s="1" t="s">
        <v>13</v>
      </c>
      <c r="J2495" s="1" t="s">
        <v>14</v>
      </c>
      <c r="K2495" s="3">
        <v>3.9583333333333331E-2</v>
      </c>
      <c r="L2495" s="1" t="s">
        <v>626</v>
      </c>
      <c r="M2495" s="1" t="s">
        <v>16</v>
      </c>
    </row>
    <row r="2496" spans="1:13" x14ac:dyDescent="0.3">
      <c r="A2496">
        <v>2495</v>
      </c>
      <c r="B2496" s="1" t="s">
        <v>10</v>
      </c>
      <c r="C2496" s="2">
        <v>44466.814583333333</v>
      </c>
      <c r="D2496" s="2"/>
      <c r="E2496" s="3">
        <v>3.2326388888888891E-2</v>
      </c>
      <c r="F2496" s="1" t="s">
        <v>13</v>
      </c>
      <c r="G2496" s="1" t="s">
        <v>631</v>
      </c>
      <c r="H2496" s="1" t="str">
        <f>IF(ISNUMBER(SEARCH("Episode",ViewingActivityRaw[[#This Row],[Title]])),"SERIE","MOVIE")</f>
        <v>SERIE</v>
      </c>
      <c r="I2496" s="1" t="s">
        <v>13</v>
      </c>
      <c r="J2496" s="1" t="s">
        <v>14</v>
      </c>
      <c r="K2496" s="3">
        <v>3.3020833333333333E-2</v>
      </c>
      <c r="L2496" s="1" t="s">
        <v>632</v>
      </c>
      <c r="M2496" s="1" t="s">
        <v>16</v>
      </c>
    </row>
    <row r="2497" spans="1:13" x14ac:dyDescent="0.3">
      <c r="A2497">
        <v>2496</v>
      </c>
      <c r="B2497" s="1" t="s">
        <v>10</v>
      </c>
      <c r="C2497" s="2">
        <v>44466.853472222225</v>
      </c>
      <c r="D2497" s="2"/>
      <c r="E2497" s="3">
        <v>3.0578703703703705E-2</v>
      </c>
      <c r="F2497" s="1" t="s">
        <v>13</v>
      </c>
      <c r="G2497" s="1" t="s">
        <v>629</v>
      </c>
      <c r="H2497" s="1" t="str">
        <f>IF(ISNUMBER(SEARCH("Episode",ViewingActivityRaw[[#This Row],[Title]])),"SERIE","MOVIE")</f>
        <v>SERIE</v>
      </c>
      <c r="I2497" s="1" t="s">
        <v>13</v>
      </c>
      <c r="J2497" s="1" t="s">
        <v>14</v>
      </c>
      <c r="K2497" s="3">
        <v>3.125E-2</v>
      </c>
      <c r="L2497" s="1" t="s">
        <v>630</v>
      </c>
      <c r="M2497" s="1" t="s">
        <v>16</v>
      </c>
    </row>
    <row r="2498" spans="1:13" x14ac:dyDescent="0.3">
      <c r="A2498">
        <v>2497</v>
      </c>
      <c r="B2498" s="1" t="s">
        <v>10</v>
      </c>
      <c r="C2498" s="2">
        <v>44466.785416666666</v>
      </c>
      <c r="D2498" s="2"/>
      <c r="E2498" s="3">
        <v>2.75E-2</v>
      </c>
      <c r="F2498" s="1" t="s">
        <v>13</v>
      </c>
      <c r="G2498" s="1" t="s">
        <v>633</v>
      </c>
      <c r="H2498" s="1" t="str">
        <f>IF(ISNUMBER(SEARCH("Episode",ViewingActivityRaw[[#This Row],[Title]])),"SERIE","MOVIE")</f>
        <v>SERIE</v>
      </c>
      <c r="I2498" s="1" t="s">
        <v>13</v>
      </c>
      <c r="J2498" s="1" t="s">
        <v>14</v>
      </c>
      <c r="K2498" s="3">
        <v>2.8506944444444446E-2</v>
      </c>
      <c r="L2498" s="1" t="s">
        <v>634</v>
      </c>
      <c r="M2498" s="1" t="s">
        <v>16</v>
      </c>
    </row>
    <row r="2499" spans="1:13" x14ac:dyDescent="0.3">
      <c r="A2499">
        <v>2498</v>
      </c>
      <c r="B2499" s="1" t="s">
        <v>10</v>
      </c>
      <c r="C2499" s="2">
        <v>44465.668749999997</v>
      </c>
      <c r="D2499" s="2"/>
      <c r="E2499" s="3">
        <v>3.3344907407407406E-2</v>
      </c>
      <c r="F2499" s="1" t="s">
        <v>13</v>
      </c>
      <c r="G2499" s="1" t="s">
        <v>639</v>
      </c>
      <c r="H2499" s="1" t="str">
        <f>IF(ISNUMBER(SEARCH("Episode",ViewingActivityRaw[[#This Row],[Title]])),"SERIE","MOVIE")</f>
        <v>SERIE</v>
      </c>
      <c r="I2499" s="1" t="s">
        <v>13</v>
      </c>
      <c r="J2499" s="1" t="s">
        <v>14</v>
      </c>
      <c r="K2499" s="3">
        <v>3.3344907407407406E-2</v>
      </c>
      <c r="L2499" s="1" t="s">
        <v>640</v>
      </c>
      <c r="M2499" s="1" t="s">
        <v>16</v>
      </c>
    </row>
    <row r="2500" spans="1:13" x14ac:dyDescent="0.3">
      <c r="A2500">
        <v>2499</v>
      </c>
      <c r="B2500" s="1" t="s">
        <v>10</v>
      </c>
      <c r="C2500" s="2">
        <v>44471.702777777777</v>
      </c>
      <c r="D2500" s="2"/>
      <c r="E2500" s="3">
        <v>2.3148148148148147E-2</v>
      </c>
      <c r="F2500" s="1" t="s">
        <v>13</v>
      </c>
      <c r="G2500" s="1" t="s">
        <v>614</v>
      </c>
      <c r="H2500" s="1" t="str">
        <f>IF(ISNUMBER(SEARCH("Episode",ViewingActivityRaw[[#This Row],[Title]])),"SERIE","MOVIE")</f>
        <v>SERIE</v>
      </c>
      <c r="I2500" s="1" t="s">
        <v>13</v>
      </c>
      <c r="J2500" s="1" t="s">
        <v>440</v>
      </c>
      <c r="K2500" s="3">
        <v>2.8425925925925927E-2</v>
      </c>
      <c r="L2500" s="1" t="s">
        <v>220</v>
      </c>
      <c r="M2500" s="1" t="s">
        <v>16</v>
      </c>
    </row>
    <row r="2501" spans="1:13" x14ac:dyDescent="0.3">
      <c r="A2501">
        <v>2500</v>
      </c>
      <c r="B2501" s="1" t="s">
        <v>10</v>
      </c>
      <c r="C2501" s="2">
        <v>44470.824999999997</v>
      </c>
      <c r="D2501" s="2"/>
      <c r="E2501" s="3">
        <v>2.7372685185185184E-2</v>
      </c>
      <c r="F2501" s="1" t="s">
        <v>13</v>
      </c>
      <c r="G2501" s="1" t="s">
        <v>618</v>
      </c>
      <c r="H2501" s="1" t="str">
        <f>IF(ISNUMBER(SEARCH("Episode",ViewingActivityRaw[[#This Row],[Title]])),"SERIE","MOVIE")</f>
        <v>SERIE</v>
      </c>
      <c r="I2501" s="1" t="s">
        <v>13</v>
      </c>
      <c r="J2501" s="1" t="s">
        <v>14</v>
      </c>
      <c r="K2501" s="3">
        <v>2.8078703703703703E-2</v>
      </c>
      <c r="L2501" s="1" t="s">
        <v>619</v>
      </c>
      <c r="M2501" s="1" t="s">
        <v>16</v>
      </c>
    </row>
    <row r="2502" spans="1:13" x14ac:dyDescent="0.3">
      <c r="A2502">
        <v>2501</v>
      </c>
      <c r="B2502" s="1" t="s">
        <v>10</v>
      </c>
      <c r="C2502" s="2">
        <v>44470.779166666667</v>
      </c>
      <c r="D2502" s="2"/>
      <c r="E2502" s="3">
        <v>2.9201388888888888E-2</v>
      </c>
      <c r="F2502" s="1" t="s">
        <v>13</v>
      </c>
      <c r="G2502" s="1" t="s">
        <v>620</v>
      </c>
      <c r="H2502" s="1" t="str">
        <f>IF(ISNUMBER(SEARCH("Episode",ViewingActivityRaw[[#This Row],[Title]])),"SERIE","MOVIE")</f>
        <v>SERIE</v>
      </c>
      <c r="I2502" s="1" t="s">
        <v>13</v>
      </c>
      <c r="J2502" s="1" t="s">
        <v>14</v>
      </c>
      <c r="K2502" s="3">
        <v>2.9629629629629631E-2</v>
      </c>
      <c r="L2502" s="1" t="s">
        <v>621</v>
      </c>
      <c r="M2502" s="1" t="s">
        <v>16</v>
      </c>
    </row>
    <row r="2503" spans="1:13" x14ac:dyDescent="0.3">
      <c r="A2503">
        <v>2502</v>
      </c>
      <c r="B2503" s="1" t="s">
        <v>10</v>
      </c>
      <c r="C2503" s="2">
        <v>44469.838888888888</v>
      </c>
      <c r="D2503" s="2"/>
      <c r="E2503" s="3">
        <v>3.5393518518518519E-2</v>
      </c>
      <c r="F2503" s="1" t="s">
        <v>13</v>
      </c>
      <c r="G2503" s="1" t="s">
        <v>622</v>
      </c>
      <c r="H2503" s="1" t="str">
        <f>IF(ISNUMBER(SEARCH("Episode",ViewingActivityRaw[[#This Row],[Title]])),"SERIE","MOVIE")</f>
        <v>SERIE</v>
      </c>
      <c r="I2503" s="1" t="s">
        <v>13</v>
      </c>
      <c r="J2503" s="1" t="s">
        <v>14</v>
      </c>
      <c r="K2503" s="3">
        <v>3.5393518518518519E-2</v>
      </c>
      <c r="L2503" s="1" t="s">
        <v>623</v>
      </c>
      <c r="M2503" s="1" t="s">
        <v>16</v>
      </c>
    </row>
    <row r="2504" spans="1:13" x14ac:dyDescent="0.3">
      <c r="A2504">
        <v>2503</v>
      </c>
      <c r="B2504" s="1" t="s">
        <v>10</v>
      </c>
      <c r="C2504" s="2">
        <v>44470.852777777778</v>
      </c>
      <c r="D2504" s="2"/>
      <c r="E2504" s="3">
        <v>3.5092592592592592E-2</v>
      </c>
      <c r="F2504" s="1" t="s">
        <v>13</v>
      </c>
      <c r="G2504" s="1" t="s">
        <v>616</v>
      </c>
      <c r="H2504" s="1" t="str">
        <f>IF(ISNUMBER(SEARCH("Episode",ViewingActivityRaw[[#This Row],[Title]])),"SERIE","MOVIE")</f>
        <v>SERIE</v>
      </c>
      <c r="I2504" s="1" t="s">
        <v>13</v>
      </c>
      <c r="J2504" s="1" t="s">
        <v>14</v>
      </c>
      <c r="K2504" s="3">
        <v>3.5706018518518519E-2</v>
      </c>
      <c r="L2504" s="1" t="s">
        <v>617</v>
      </c>
      <c r="M2504" s="1" t="s">
        <v>16</v>
      </c>
    </row>
    <row r="2505" spans="1:13" x14ac:dyDescent="0.3">
      <c r="A2505">
        <v>2504</v>
      </c>
      <c r="B2505" s="1" t="s">
        <v>10</v>
      </c>
      <c r="C2505" s="2">
        <v>44471.788888888892</v>
      </c>
      <c r="D2505" s="2"/>
      <c r="E2505" s="3">
        <v>3.4224537037037039E-2</v>
      </c>
      <c r="F2505" s="1" t="s">
        <v>13</v>
      </c>
      <c r="G2505" s="1" t="s">
        <v>610</v>
      </c>
      <c r="H2505" s="1" t="str">
        <f>IF(ISNUMBER(SEARCH("Episode",ViewingActivityRaw[[#This Row],[Title]])),"SERIE","MOVIE")</f>
        <v>SERIE</v>
      </c>
      <c r="I2505" s="1" t="s">
        <v>13</v>
      </c>
      <c r="J2505" s="1" t="s">
        <v>440</v>
      </c>
      <c r="K2505" s="3">
        <v>3.4942129629629629E-2</v>
      </c>
      <c r="L2505" s="1" t="s">
        <v>611</v>
      </c>
      <c r="M2505" s="1" t="s">
        <v>16</v>
      </c>
    </row>
    <row r="2506" spans="1:13" x14ac:dyDescent="0.3">
      <c r="A2506">
        <v>2505</v>
      </c>
      <c r="B2506" s="1" t="s">
        <v>10</v>
      </c>
      <c r="C2506" s="2">
        <v>44471.825694444444</v>
      </c>
      <c r="D2506" s="2"/>
      <c r="E2506" s="3">
        <v>4.0474537037037038E-2</v>
      </c>
      <c r="F2506" s="1" t="s">
        <v>13</v>
      </c>
      <c r="G2506" s="1" t="s">
        <v>608</v>
      </c>
      <c r="H2506" s="1" t="str">
        <f>IF(ISNUMBER(SEARCH("Episode",ViewingActivityRaw[[#This Row],[Title]])),"SERIE","MOVIE")</f>
        <v>SERIE</v>
      </c>
      <c r="I2506" s="1" t="s">
        <v>13</v>
      </c>
      <c r="J2506" s="1" t="s">
        <v>440</v>
      </c>
      <c r="K2506" s="3">
        <v>4.1180555555555554E-2</v>
      </c>
      <c r="L2506" s="1" t="s">
        <v>609</v>
      </c>
      <c r="M2506" s="1" t="s">
        <v>16</v>
      </c>
    </row>
    <row r="2507" spans="1:13" x14ac:dyDescent="0.3">
      <c r="A2507">
        <v>2506</v>
      </c>
      <c r="B2507" s="1" t="s">
        <v>10</v>
      </c>
      <c r="C2507" s="2">
        <v>44471.743055555555</v>
      </c>
      <c r="D2507" s="2"/>
      <c r="E2507" s="3">
        <v>5.6712962962962967E-3</v>
      </c>
      <c r="F2507" s="1" t="s">
        <v>13</v>
      </c>
      <c r="G2507" s="1" t="s">
        <v>612</v>
      </c>
      <c r="H2507" s="1" t="str">
        <f>IF(ISNUMBER(SEARCH("Episode",ViewingActivityRaw[[#This Row],[Title]])),"SERIE","MOVIE")</f>
        <v>SERIE</v>
      </c>
      <c r="I2507" s="1" t="s">
        <v>13</v>
      </c>
      <c r="J2507" s="1" t="s">
        <v>440</v>
      </c>
      <c r="K2507" s="3">
        <v>3.0624999999999999E-2</v>
      </c>
      <c r="L2507" s="1" t="s">
        <v>613</v>
      </c>
      <c r="M2507" s="1" t="s">
        <v>16</v>
      </c>
    </row>
    <row r="2508" spans="1:13" x14ac:dyDescent="0.3">
      <c r="A2508">
        <v>2507</v>
      </c>
      <c r="B2508" s="1" t="s">
        <v>10</v>
      </c>
      <c r="C2508" s="2">
        <v>44472.84652777778</v>
      </c>
      <c r="D2508" s="2"/>
      <c r="E2508" s="3">
        <v>3.318287037037037E-2</v>
      </c>
      <c r="F2508" s="1" t="s">
        <v>13</v>
      </c>
      <c r="G2508" s="1" t="s">
        <v>604</v>
      </c>
      <c r="H2508" s="1" t="str">
        <f>IF(ISNUMBER(SEARCH("Episode",ViewingActivityRaw[[#This Row],[Title]])),"SERIE","MOVIE")</f>
        <v>SERIE</v>
      </c>
      <c r="I2508" s="1" t="s">
        <v>13</v>
      </c>
      <c r="J2508" s="1" t="s">
        <v>440</v>
      </c>
      <c r="K2508" s="3">
        <v>3.3888888888888892E-2</v>
      </c>
      <c r="L2508" s="1" t="s">
        <v>605</v>
      </c>
      <c r="M2508" s="1" t="s">
        <v>16</v>
      </c>
    </row>
    <row r="2509" spans="1:13" x14ac:dyDescent="0.3">
      <c r="A2509">
        <v>2508</v>
      </c>
      <c r="B2509" s="1" t="s">
        <v>10</v>
      </c>
      <c r="C2509" s="2">
        <v>44473.838194444441</v>
      </c>
      <c r="D2509" s="2"/>
      <c r="E2509" s="3">
        <v>3.5624999999999997E-2</v>
      </c>
      <c r="F2509" s="1" t="s">
        <v>13</v>
      </c>
      <c r="G2509" s="1" t="s">
        <v>598</v>
      </c>
      <c r="H2509" s="1" t="str">
        <f>IF(ISNUMBER(SEARCH("Episode",ViewingActivityRaw[[#This Row],[Title]])),"SERIE","MOVIE")</f>
        <v>SERIE</v>
      </c>
      <c r="I2509" s="1" t="s">
        <v>13</v>
      </c>
      <c r="J2509" s="1" t="s">
        <v>504</v>
      </c>
      <c r="K2509" s="3">
        <v>3.6307870370370372E-2</v>
      </c>
      <c r="L2509" s="1" t="s">
        <v>599</v>
      </c>
      <c r="M2509" s="1" t="s">
        <v>16</v>
      </c>
    </row>
    <row r="2510" spans="1:13" x14ac:dyDescent="0.3">
      <c r="A2510">
        <v>2509</v>
      </c>
      <c r="B2510" s="1" t="s">
        <v>10</v>
      </c>
      <c r="C2510" s="2">
        <v>44471.866666666669</v>
      </c>
      <c r="D2510" s="2"/>
      <c r="E2510" s="3">
        <v>2.3506944444444445E-2</v>
      </c>
      <c r="F2510" s="1" t="s">
        <v>13</v>
      </c>
      <c r="G2510" s="1" t="s">
        <v>606</v>
      </c>
      <c r="H2510" s="1" t="str">
        <f>IF(ISNUMBER(SEARCH("Episode",ViewingActivityRaw[[#This Row],[Title]])),"SERIE","MOVIE")</f>
        <v>SERIE</v>
      </c>
      <c r="I2510" s="1" t="s">
        <v>13</v>
      </c>
      <c r="J2510" s="1" t="s">
        <v>440</v>
      </c>
      <c r="K2510" s="3">
        <v>2.4212962962962964E-2</v>
      </c>
      <c r="L2510" s="1" t="s">
        <v>607</v>
      </c>
      <c r="M2510" s="1" t="s">
        <v>16</v>
      </c>
    </row>
    <row r="2511" spans="1:13" x14ac:dyDescent="0.3">
      <c r="A2511">
        <v>2510</v>
      </c>
      <c r="B2511" s="1" t="s">
        <v>10</v>
      </c>
      <c r="C2511" s="2">
        <v>44473.779166666667</v>
      </c>
      <c r="D2511" s="2"/>
      <c r="E2511" s="3">
        <v>1.4351851851851852E-2</v>
      </c>
      <c r="F2511" s="1" t="s">
        <v>576</v>
      </c>
      <c r="G2511" s="1" t="s">
        <v>602</v>
      </c>
      <c r="H2511" s="1" t="str">
        <f>IF(ISNUMBER(SEARCH("Episode",ViewingActivityRaw[[#This Row],[Title]])),"SERIE","MOVIE")</f>
        <v>SERIE</v>
      </c>
      <c r="I2511" s="1" t="s">
        <v>13</v>
      </c>
      <c r="J2511" s="1" t="s">
        <v>504</v>
      </c>
      <c r="K2511" s="3">
        <v>3.1851851851851853E-2</v>
      </c>
      <c r="L2511" s="1" t="s">
        <v>603</v>
      </c>
      <c r="M2511" s="1" t="s">
        <v>16</v>
      </c>
    </row>
    <row r="2512" spans="1:13" x14ac:dyDescent="0.3">
      <c r="A2512">
        <v>2511</v>
      </c>
      <c r="B2512" s="1" t="s">
        <v>10</v>
      </c>
      <c r="C2512" s="2">
        <v>44473.829861111109</v>
      </c>
      <c r="D2512" s="2"/>
      <c r="E2512" s="3">
        <v>8.2175925925925923E-3</v>
      </c>
      <c r="F2512" s="1" t="s">
        <v>13</v>
      </c>
      <c r="G2512" s="1" t="s">
        <v>600</v>
      </c>
      <c r="H2512" s="1" t="str">
        <f>IF(ISNUMBER(SEARCH("Episode",ViewingActivityRaw[[#This Row],[Title]])),"SERIE","MOVIE")</f>
        <v>SERIE</v>
      </c>
      <c r="I2512" s="1" t="s">
        <v>13</v>
      </c>
      <c r="J2512" s="1" t="s">
        <v>504</v>
      </c>
      <c r="K2512" s="3">
        <v>3.3368055555555554E-2</v>
      </c>
      <c r="L2512" s="1" t="s">
        <v>601</v>
      </c>
      <c r="M2512" s="1" t="s">
        <v>16</v>
      </c>
    </row>
    <row r="2513" spans="1:13" x14ac:dyDescent="0.3">
      <c r="A2513">
        <v>2512</v>
      </c>
      <c r="B2513" s="1" t="s">
        <v>10</v>
      </c>
      <c r="C2513" s="2">
        <v>43247.372916666667</v>
      </c>
      <c r="D2513" s="2"/>
      <c r="E2513" s="3">
        <v>5.115740740740741E-3</v>
      </c>
      <c r="F2513" s="1" t="s">
        <v>13</v>
      </c>
      <c r="G2513" s="1" t="s">
        <v>4492</v>
      </c>
      <c r="H2513" s="1" t="str">
        <f>IF(ISNUMBER(SEARCH("Episode",ViewingActivityRaw[[#This Row],[Title]])),"SERIE","MOVIE")</f>
        <v>SERIE</v>
      </c>
      <c r="I2513" s="1" t="s">
        <v>13</v>
      </c>
      <c r="J2513" s="1" t="s">
        <v>480</v>
      </c>
      <c r="K2513" s="3">
        <v>5.4398148148148149E-3</v>
      </c>
      <c r="L2513" s="1" t="s">
        <v>4493</v>
      </c>
      <c r="M2513" s="1" t="s">
        <v>16</v>
      </c>
    </row>
    <row r="2514" spans="1:13" x14ac:dyDescent="0.3">
      <c r="A2514">
        <v>2513</v>
      </c>
      <c r="B2514" s="1" t="s">
        <v>10</v>
      </c>
      <c r="C2514" s="2">
        <v>43247.702777777777</v>
      </c>
      <c r="D2514" s="2"/>
      <c r="E2514" s="3">
        <v>5.2083333333333333E-4</v>
      </c>
      <c r="F2514" s="1" t="s">
        <v>13</v>
      </c>
      <c r="G2514" s="1" t="s">
        <v>4491</v>
      </c>
      <c r="H2514" s="1" t="str">
        <f>IF(ISNUMBER(SEARCH("Episode",ViewingActivityRaw[[#This Row],[Title]])),"SERIE","MOVIE")</f>
        <v>SERIE</v>
      </c>
      <c r="I2514" s="1" t="s">
        <v>13</v>
      </c>
      <c r="J2514" s="1" t="s">
        <v>480</v>
      </c>
      <c r="K2514" s="3">
        <v>5.2083333333333333E-4</v>
      </c>
      <c r="L2514" s="1" t="s">
        <v>515</v>
      </c>
      <c r="M2514" s="1" t="s">
        <v>16</v>
      </c>
    </row>
    <row r="2515" spans="1:13" x14ac:dyDescent="0.3">
      <c r="A2515">
        <v>2514</v>
      </c>
      <c r="B2515" s="1" t="s">
        <v>10</v>
      </c>
      <c r="C2515" s="2">
        <v>43238.879861111112</v>
      </c>
      <c r="D2515" s="2"/>
      <c r="E2515" s="3">
        <v>2.1527777777777778E-2</v>
      </c>
      <c r="F2515" s="1" t="s">
        <v>13</v>
      </c>
      <c r="G2515" s="1" t="s">
        <v>4522</v>
      </c>
      <c r="H2515" s="1" t="str">
        <f>IF(ISNUMBER(SEARCH("Episode",ViewingActivityRaw[[#This Row],[Title]])),"SERIE","MOVIE")</f>
        <v>SERIE</v>
      </c>
      <c r="I2515" s="1" t="s">
        <v>13</v>
      </c>
      <c r="J2515" s="1" t="s">
        <v>480</v>
      </c>
      <c r="K2515" s="3">
        <v>2.179398148148148E-2</v>
      </c>
      <c r="L2515" s="1" t="s">
        <v>4523</v>
      </c>
      <c r="M2515" s="1" t="s">
        <v>16</v>
      </c>
    </row>
    <row r="2516" spans="1:13" x14ac:dyDescent="0.3">
      <c r="A2516">
        <v>2515</v>
      </c>
      <c r="B2516" s="1" t="s">
        <v>10</v>
      </c>
      <c r="C2516" s="2">
        <v>44321.740277777775</v>
      </c>
      <c r="D2516" s="2"/>
      <c r="E2516" s="3">
        <v>1.6203703703703703E-4</v>
      </c>
      <c r="F2516" s="1" t="s">
        <v>13</v>
      </c>
      <c r="G2516" s="1" t="s">
        <v>1140</v>
      </c>
      <c r="H2516" s="1" t="str">
        <f>IF(ISNUMBER(SEARCH("Episode",ViewingActivityRaw[[#This Row],[Title]])),"SERIE","MOVIE")</f>
        <v>SERIE</v>
      </c>
      <c r="I2516" s="1" t="s">
        <v>13</v>
      </c>
      <c r="J2516" s="1" t="s">
        <v>14</v>
      </c>
      <c r="K2516" s="3">
        <v>1.6840277777777777E-2</v>
      </c>
      <c r="L2516" s="1" t="s">
        <v>1141</v>
      </c>
      <c r="M2516" s="1" t="s">
        <v>16</v>
      </c>
    </row>
    <row r="2517" spans="1:13" x14ac:dyDescent="0.3">
      <c r="A2517">
        <v>2516</v>
      </c>
      <c r="B2517" s="1" t="s">
        <v>10</v>
      </c>
      <c r="C2517" s="2">
        <v>43775.87222222222</v>
      </c>
      <c r="D2517" s="2"/>
      <c r="E2517" s="3">
        <v>1.3541666666666667E-3</v>
      </c>
      <c r="F2517" s="1" t="s">
        <v>13</v>
      </c>
      <c r="G2517" s="1" t="s">
        <v>3283</v>
      </c>
      <c r="H2517" s="1" t="str">
        <f>IF(ISNUMBER(SEARCH("Episode",ViewingActivityRaw[[#This Row],[Title]])),"SERIE","MOVIE")</f>
        <v>SERIE</v>
      </c>
      <c r="I2517" s="1" t="s">
        <v>13</v>
      </c>
      <c r="J2517" s="1" t="s">
        <v>14</v>
      </c>
      <c r="K2517" s="3">
        <v>1.3541666666666667E-3</v>
      </c>
      <c r="L2517" s="1" t="s">
        <v>3284</v>
      </c>
      <c r="M2517" s="1" t="s">
        <v>16</v>
      </c>
    </row>
    <row r="2518" spans="1:13" x14ac:dyDescent="0.3">
      <c r="A2518">
        <v>2517</v>
      </c>
      <c r="B2518" s="1" t="s">
        <v>10</v>
      </c>
      <c r="C2518" s="2">
        <v>42707.834722222222</v>
      </c>
      <c r="D2518" s="2"/>
      <c r="E2518" s="3">
        <v>3.9212962962962963E-2</v>
      </c>
      <c r="F2518" s="1" t="s">
        <v>13</v>
      </c>
      <c r="G2518" s="1" t="s">
        <v>5740</v>
      </c>
      <c r="H2518" s="1" t="str">
        <f>IF(ISNUMBER(SEARCH("Episode",ViewingActivityRaw[[#This Row],[Title]])),"SERIE","MOVIE")</f>
        <v>SERIE</v>
      </c>
      <c r="I2518" s="1" t="s">
        <v>13</v>
      </c>
      <c r="J2518" s="1" t="s">
        <v>480</v>
      </c>
      <c r="K2518" s="3">
        <v>3.9212962962962963E-2</v>
      </c>
      <c r="L2518" s="1" t="s">
        <v>5741</v>
      </c>
      <c r="M2518" s="1" t="s">
        <v>16</v>
      </c>
    </row>
    <row r="2519" spans="1:13" x14ac:dyDescent="0.3">
      <c r="A2519">
        <v>2518</v>
      </c>
      <c r="B2519" s="1" t="s">
        <v>10</v>
      </c>
      <c r="C2519" s="2">
        <v>42714.892361111109</v>
      </c>
      <c r="D2519" s="2"/>
      <c r="E2519" s="3">
        <v>1.1574074074074073E-5</v>
      </c>
      <c r="F2519" s="1" t="s">
        <v>13</v>
      </c>
      <c r="G2519" s="1" t="s">
        <v>5734</v>
      </c>
      <c r="H2519" s="1" t="str">
        <f>IF(ISNUMBER(SEARCH("Episode",ViewingActivityRaw[[#This Row],[Title]])),"SERIE","MOVIE")</f>
        <v>SERIE</v>
      </c>
      <c r="I2519" s="1" t="s">
        <v>13</v>
      </c>
      <c r="J2519" s="1" t="s">
        <v>480</v>
      </c>
      <c r="K2519" s="3">
        <v>2.3148148148148147E-5</v>
      </c>
      <c r="L2519" s="1" t="s">
        <v>1979</v>
      </c>
      <c r="M2519" s="1" t="s">
        <v>16</v>
      </c>
    </row>
    <row r="2520" spans="1:13" x14ac:dyDescent="0.3">
      <c r="A2520">
        <v>2519</v>
      </c>
      <c r="B2520" s="1" t="s">
        <v>10</v>
      </c>
      <c r="C2520" s="2">
        <v>42709.856249999997</v>
      </c>
      <c r="D2520" s="2"/>
      <c r="E2520" s="3">
        <v>3.1724537037037037E-2</v>
      </c>
      <c r="F2520" s="1" t="s">
        <v>13</v>
      </c>
      <c r="G2520" s="1" t="s">
        <v>5738</v>
      </c>
      <c r="H2520" s="1" t="str">
        <f>IF(ISNUMBER(SEARCH("Episode",ViewingActivityRaw[[#This Row],[Title]])),"SERIE","MOVIE")</f>
        <v>SERIE</v>
      </c>
      <c r="I2520" s="1" t="s">
        <v>13</v>
      </c>
      <c r="J2520" s="1" t="s">
        <v>480</v>
      </c>
      <c r="K2520" s="3">
        <v>3.1724537037037037E-2</v>
      </c>
      <c r="L2520" s="1" t="s">
        <v>750</v>
      </c>
      <c r="M2520" s="1" t="s">
        <v>16</v>
      </c>
    </row>
    <row r="2521" spans="1:13" x14ac:dyDescent="0.3">
      <c r="A2521">
        <v>2520</v>
      </c>
      <c r="B2521" s="1" t="s">
        <v>10</v>
      </c>
      <c r="C2521" s="2">
        <v>42713.783333333333</v>
      </c>
      <c r="D2521" s="2"/>
      <c r="E2521" s="3">
        <v>2.9861111111111113E-2</v>
      </c>
      <c r="F2521" s="1" t="s">
        <v>13</v>
      </c>
      <c r="G2521" s="1" t="s">
        <v>5737</v>
      </c>
      <c r="H2521" s="1" t="str">
        <f>IF(ISNUMBER(SEARCH("Episode",ViewingActivityRaw[[#This Row],[Title]])),"SERIE","MOVIE")</f>
        <v>SERIE</v>
      </c>
      <c r="I2521" s="1" t="s">
        <v>13</v>
      </c>
      <c r="J2521" s="1" t="s">
        <v>480</v>
      </c>
      <c r="K2521" s="3">
        <v>2.9837962962962962E-2</v>
      </c>
      <c r="L2521" s="1" t="s">
        <v>1032</v>
      </c>
      <c r="M2521" s="1" t="s">
        <v>16</v>
      </c>
    </row>
    <row r="2522" spans="1:13" x14ac:dyDescent="0.3">
      <c r="A2522">
        <v>2521</v>
      </c>
      <c r="B2522" s="1" t="s">
        <v>10</v>
      </c>
      <c r="C2522" s="2">
        <v>42707.890277777777</v>
      </c>
      <c r="D2522" s="2"/>
      <c r="E2522" s="3">
        <v>3.1458333333333331E-2</v>
      </c>
      <c r="F2522" s="1" t="s">
        <v>13</v>
      </c>
      <c r="G2522" s="1" t="s">
        <v>5739</v>
      </c>
      <c r="H2522" s="1" t="str">
        <f>IF(ISNUMBER(SEARCH("Episode",ViewingActivityRaw[[#This Row],[Title]])),"SERIE","MOVIE")</f>
        <v>SERIE</v>
      </c>
      <c r="I2522" s="1" t="s">
        <v>13</v>
      </c>
      <c r="J2522" s="1" t="s">
        <v>480</v>
      </c>
      <c r="K2522" s="3">
        <v>3.1585648148148147E-2</v>
      </c>
      <c r="L2522" s="1" t="s">
        <v>5267</v>
      </c>
      <c r="M2522" s="1" t="s">
        <v>16</v>
      </c>
    </row>
    <row r="2523" spans="1:13" x14ac:dyDescent="0.3">
      <c r="A2523">
        <v>2522</v>
      </c>
      <c r="B2523" s="1" t="s">
        <v>10</v>
      </c>
      <c r="C2523" s="2">
        <v>42714.890972222223</v>
      </c>
      <c r="D2523" s="2"/>
      <c r="E2523" s="3">
        <v>1.712962962962963E-3</v>
      </c>
      <c r="F2523" s="1" t="s">
        <v>13</v>
      </c>
      <c r="G2523" s="1" t="s">
        <v>5735</v>
      </c>
      <c r="H2523" s="1" t="str">
        <f>IF(ISNUMBER(SEARCH("Episode",ViewingActivityRaw[[#This Row],[Title]])),"SERIE","MOVIE")</f>
        <v>SERIE</v>
      </c>
      <c r="I2523" s="1" t="s">
        <v>13</v>
      </c>
      <c r="J2523" s="1" t="s">
        <v>480</v>
      </c>
      <c r="K2523" s="3">
        <v>3.7280092592592594E-2</v>
      </c>
      <c r="L2523" s="1" t="s">
        <v>5736</v>
      </c>
      <c r="M2523" s="1" t="s">
        <v>16</v>
      </c>
    </row>
    <row r="2524" spans="1:13" x14ac:dyDescent="0.3">
      <c r="A2524">
        <v>2523</v>
      </c>
      <c r="B2524" s="1" t="s">
        <v>10</v>
      </c>
      <c r="C2524" s="2">
        <v>43868.804861111108</v>
      </c>
      <c r="D2524" s="2"/>
      <c r="E2524" s="3">
        <v>3.2256944444444442E-2</v>
      </c>
      <c r="F2524" s="1" t="s">
        <v>11</v>
      </c>
      <c r="G2524" s="1" t="s">
        <v>3112</v>
      </c>
      <c r="H2524" s="1" t="str">
        <f>IF(ISNUMBER(SEARCH("Episode",ViewingActivityRaw[[#This Row],[Title]])),"SERIE","MOVIE")</f>
        <v>SERIE</v>
      </c>
      <c r="I2524" s="1" t="s">
        <v>13</v>
      </c>
      <c r="J2524" s="1" t="s">
        <v>14</v>
      </c>
      <c r="K2524" s="3">
        <v>3.2361111111111111E-2</v>
      </c>
      <c r="L2524" s="1" t="s">
        <v>2657</v>
      </c>
      <c r="M2524" s="1" t="s">
        <v>16</v>
      </c>
    </row>
    <row r="2525" spans="1:13" x14ac:dyDescent="0.3">
      <c r="A2525">
        <v>2524</v>
      </c>
      <c r="B2525" s="1" t="s">
        <v>10</v>
      </c>
      <c r="C2525" s="2">
        <v>43868.868750000001</v>
      </c>
      <c r="D2525" s="2"/>
      <c r="E2525" s="3">
        <v>3.1122685185185184E-2</v>
      </c>
      <c r="F2525" s="1" t="s">
        <v>11</v>
      </c>
      <c r="G2525" s="1" t="s">
        <v>3109</v>
      </c>
      <c r="H2525" s="1" t="str">
        <f>IF(ISNUMBER(SEARCH("Episode",ViewingActivityRaw[[#This Row],[Title]])),"SERIE","MOVIE")</f>
        <v>SERIE</v>
      </c>
      <c r="I2525" s="1" t="s">
        <v>13</v>
      </c>
      <c r="J2525" s="1" t="s">
        <v>14</v>
      </c>
      <c r="K2525" s="3">
        <v>3.1226851851851853E-2</v>
      </c>
      <c r="L2525" s="1" t="s">
        <v>3110</v>
      </c>
      <c r="M2525" s="1" t="s">
        <v>16</v>
      </c>
    </row>
    <row r="2526" spans="1:13" x14ac:dyDescent="0.3">
      <c r="A2526">
        <v>2525</v>
      </c>
      <c r="B2526" s="1" t="s">
        <v>10</v>
      </c>
      <c r="C2526" s="2">
        <v>43868.836805555555</v>
      </c>
      <c r="D2526" s="2"/>
      <c r="E2526" s="3">
        <v>3.1712962962962964E-2</v>
      </c>
      <c r="F2526" s="1" t="s">
        <v>11</v>
      </c>
      <c r="G2526" s="1" t="s">
        <v>3111</v>
      </c>
      <c r="H2526" s="1" t="str">
        <f>IF(ISNUMBER(SEARCH("Episode",ViewingActivityRaw[[#This Row],[Title]])),"SERIE","MOVIE")</f>
        <v>SERIE</v>
      </c>
      <c r="I2526" s="1" t="s">
        <v>13</v>
      </c>
      <c r="J2526" s="1" t="s">
        <v>14</v>
      </c>
      <c r="K2526" s="3">
        <v>3.1817129629629633E-2</v>
      </c>
      <c r="L2526" s="1" t="s">
        <v>2651</v>
      </c>
      <c r="M2526" s="1" t="s">
        <v>16</v>
      </c>
    </row>
    <row r="2527" spans="1:13" x14ac:dyDescent="0.3">
      <c r="A2527">
        <v>2526</v>
      </c>
      <c r="B2527" s="1" t="s">
        <v>10</v>
      </c>
      <c r="C2527" s="2">
        <v>43867.873611111114</v>
      </c>
      <c r="D2527" s="2"/>
      <c r="E2527" s="3">
        <v>3.3425925925925928E-2</v>
      </c>
      <c r="F2527" s="1" t="s">
        <v>11</v>
      </c>
      <c r="G2527" s="1" t="s">
        <v>3122</v>
      </c>
      <c r="H2527" s="1" t="str">
        <f>IF(ISNUMBER(SEARCH("Episode",ViewingActivityRaw[[#This Row],[Title]])),"SERIE","MOVIE")</f>
        <v>SERIE</v>
      </c>
      <c r="I2527" s="1" t="s">
        <v>13</v>
      </c>
      <c r="J2527" s="1" t="s">
        <v>14</v>
      </c>
      <c r="K2527" s="3">
        <v>3.3530092592592591E-2</v>
      </c>
      <c r="L2527" s="1" t="s">
        <v>3123</v>
      </c>
      <c r="M2527" s="1" t="s">
        <v>16</v>
      </c>
    </row>
    <row r="2528" spans="1:13" x14ac:dyDescent="0.3">
      <c r="A2528">
        <v>2527</v>
      </c>
      <c r="B2528" s="1" t="s">
        <v>10</v>
      </c>
      <c r="C2528" s="2">
        <v>43867.838888888888</v>
      </c>
      <c r="D2528" s="2"/>
      <c r="E2528" s="3">
        <v>3.3530092592592591E-2</v>
      </c>
      <c r="F2528" s="1" t="s">
        <v>13</v>
      </c>
      <c r="G2528" s="1" t="s">
        <v>3124</v>
      </c>
      <c r="H2528" s="1" t="str">
        <f>IF(ISNUMBER(SEARCH("Episode",ViewingActivityRaw[[#This Row],[Title]])),"SERIE","MOVIE")</f>
        <v>SERIE</v>
      </c>
      <c r="I2528" s="1" t="s">
        <v>13</v>
      </c>
      <c r="J2528" s="1" t="s">
        <v>14</v>
      </c>
      <c r="K2528" s="3">
        <v>3.3530092592592591E-2</v>
      </c>
      <c r="L2528" s="1" t="s">
        <v>3123</v>
      </c>
      <c r="M2528" s="1" t="s">
        <v>16</v>
      </c>
    </row>
    <row r="2529" spans="1:13" x14ac:dyDescent="0.3">
      <c r="A2529">
        <v>2528</v>
      </c>
      <c r="B2529" s="1" t="s">
        <v>10</v>
      </c>
      <c r="C2529" s="2">
        <v>43868.771527777775</v>
      </c>
      <c r="D2529" s="2"/>
      <c r="E2529" s="3">
        <v>3.2881944444444443E-2</v>
      </c>
      <c r="F2529" s="1" t="s">
        <v>11</v>
      </c>
      <c r="G2529" s="1" t="s">
        <v>3113</v>
      </c>
      <c r="H2529" s="1" t="str">
        <f>IF(ISNUMBER(SEARCH("Episode",ViewingActivityRaw[[#This Row],[Title]])),"SERIE","MOVIE")</f>
        <v>SERIE</v>
      </c>
      <c r="I2529" s="1" t="s">
        <v>13</v>
      </c>
      <c r="J2529" s="1" t="s">
        <v>14</v>
      </c>
      <c r="K2529" s="3">
        <v>3.2986111111111112E-2</v>
      </c>
      <c r="L2529" s="1" t="s">
        <v>1062</v>
      </c>
      <c r="M2529" s="1" t="s">
        <v>16</v>
      </c>
    </row>
    <row r="2530" spans="1:13" x14ac:dyDescent="0.3">
      <c r="A2530">
        <v>2529</v>
      </c>
      <c r="B2530" s="1" t="s">
        <v>10</v>
      </c>
      <c r="C2530" s="2">
        <v>43867.939583333333</v>
      </c>
      <c r="D2530" s="2"/>
      <c r="E2530" s="3">
        <v>3.3657407407407407E-2</v>
      </c>
      <c r="F2530" s="1" t="s">
        <v>11</v>
      </c>
      <c r="G2530" s="1" t="s">
        <v>3118</v>
      </c>
      <c r="H2530" s="1" t="str">
        <f>IF(ISNUMBER(SEARCH("Episode",ViewingActivityRaw[[#This Row],[Title]])),"SERIE","MOVIE")</f>
        <v>SERIE</v>
      </c>
      <c r="I2530" s="1" t="s">
        <v>13</v>
      </c>
      <c r="J2530" s="1" t="s">
        <v>14</v>
      </c>
      <c r="K2530" s="3">
        <v>3.3761574074074076E-2</v>
      </c>
      <c r="L2530" s="1" t="s">
        <v>3119</v>
      </c>
      <c r="M2530" s="1" t="s">
        <v>16</v>
      </c>
    </row>
    <row r="2531" spans="1:13" x14ac:dyDescent="0.3">
      <c r="A2531">
        <v>2530</v>
      </c>
      <c r="B2531" s="1" t="s">
        <v>10</v>
      </c>
      <c r="C2531" s="2">
        <v>43868.902777777781</v>
      </c>
      <c r="D2531" s="2"/>
      <c r="E2531" s="3">
        <v>3.7708333333333337E-2</v>
      </c>
      <c r="F2531" s="1" t="s">
        <v>11</v>
      </c>
      <c r="G2531" s="1" t="s">
        <v>3107</v>
      </c>
      <c r="H2531" s="1" t="str">
        <f>IF(ISNUMBER(SEARCH("Episode",ViewingActivityRaw[[#This Row],[Title]])),"SERIE","MOVIE")</f>
        <v>SERIE</v>
      </c>
      <c r="I2531" s="1" t="s">
        <v>13</v>
      </c>
      <c r="J2531" s="1" t="s">
        <v>14</v>
      </c>
      <c r="K2531" s="3">
        <v>3.7812499999999999E-2</v>
      </c>
      <c r="L2531" s="1" t="s">
        <v>3108</v>
      </c>
      <c r="M2531" s="1" t="s">
        <v>16</v>
      </c>
    </row>
    <row r="2532" spans="1:13" x14ac:dyDescent="0.3">
      <c r="A2532">
        <v>2531</v>
      </c>
      <c r="B2532" s="1" t="s">
        <v>10</v>
      </c>
      <c r="C2532" s="2">
        <v>43867.906944444447</v>
      </c>
      <c r="D2532" s="2"/>
      <c r="E2532" s="3">
        <v>3.2951388888888891E-2</v>
      </c>
      <c r="F2532" s="1" t="s">
        <v>11</v>
      </c>
      <c r="G2532" s="1" t="s">
        <v>3120</v>
      </c>
      <c r="H2532" s="1" t="str">
        <f>IF(ISNUMBER(SEARCH("Episode",ViewingActivityRaw[[#This Row],[Title]])),"SERIE","MOVIE")</f>
        <v>SERIE</v>
      </c>
      <c r="I2532" s="1" t="s">
        <v>13</v>
      </c>
      <c r="J2532" s="1" t="s">
        <v>14</v>
      </c>
      <c r="K2532" s="3">
        <v>3.3067129629629627E-2</v>
      </c>
      <c r="L2532" s="1" t="s">
        <v>3121</v>
      </c>
      <c r="M2532" s="1" t="s">
        <v>16</v>
      </c>
    </row>
    <row r="2533" spans="1:13" x14ac:dyDescent="0.3">
      <c r="A2533">
        <v>2532</v>
      </c>
      <c r="B2533" s="1" t="s">
        <v>10</v>
      </c>
      <c r="C2533" s="2">
        <v>43868.732638888891</v>
      </c>
      <c r="D2533" s="2"/>
      <c r="E2533" s="3">
        <v>3.3506944444444443E-2</v>
      </c>
      <c r="F2533" s="1" t="s">
        <v>13</v>
      </c>
      <c r="G2533" s="1" t="s">
        <v>3114</v>
      </c>
      <c r="H2533" s="1" t="str">
        <f>IF(ISNUMBER(SEARCH("Episode",ViewingActivityRaw[[#This Row],[Title]])),"SERIE","MOVIE")</f>
        <v>SERIE</v>
      </c>
      <c r="I2533" s="1" t="s">
        <v>13</v>
      </c>
      <c r="J2533" s="1" t="s">
        <v>14</v>
      </c>
      <c r="K2533" s="3">
        <v>3.3506944444444443E-2</v>
      </c>
      <c r="L2533" s="1" t="s">
        <v>3115</v>
      </c>
      <c r="M2533" s="1" t="s">
        <v>16</v>
      </c>
    </row>
    <row r="2534" spans="1:13" x14ac:dyDescent="0.3">
      <c r="A2534">
        <v>2533</v>
      </c>
      <c r="B2534" s="1" t="s">
        <v>10</v>
      </c>
      <c r="C2534" s="2">
        <v>43513.552083333336</v>
      </c>
      <c r="D2534" s="2"/>
      <c r="E2534" s="3">
        <v>2.8194444444444446E-2</v>
      </c>
      <c r="F2534" s="1" t="s">
        <v>13</v>
      </c>
      <c r="G2534" s="1" t="s">
        <v>3899</v>
      </c>
      <c r="H2534" s="1" t="str">
        <f>IF(ISNUMBER(SEARCH("Episode",ViewingActivityRaw[[#This Row],[Title]])),"SERIE","MOVIE")</f>
        <v>SERIE</v>
      </c>
      <c r="I2534" s="1" t="s">
        <v>13</v>
      </c>
      <c r="J2534" s="1" t="s">
        <v>480</v>
      </c>
      <c r="K2534" s="3">
        <v>2.9467592592592594E-2</v>
      </c>
      <c r="L2534" s="1" t="s">
        <v>27</v>
      </c>
      <c r="M2534" s="1" t="s">
        <v>16</v>
      </c>
    </row>
    <row r="2535" spans="1:13" x14ac:dyDescent="0.3">
      <c r="A2535">
        <v>2534</v>
      </c>
      <c r="B2535" s="1" t="s">
        <v>10</v>
      </c>
      <c r="C2535" s="2">
        <v>43509.784722222219</v>
      </c>
      <c r="D2535" s="2"/>
      <c r="E2535" s="3">
        <v>4.0266203703703707E-2</v>
      </c>
      <c r="F2535" s="1" t="s">
        <v>13</v>
      </c>
      <c r="G2535" s="1" t="s">
        <v>3910</v>
      </c>
      <c r="H2535" s="1" t="str">
        <f>IF(ISNUMBER(SEARCH("Episode",ViewingActivityRaw[[#This Row],[Title]])),"SERIE","MOVIE")</f>
        <v>SERIE</v>
      </c>
      <c r="I2535" s="1" t="s">
        <v>13</v>
      </c>
      <c r="J2535" s="1" t="s">
        <v>480</v>
      </c>
      <c r="K2535" s="3">
        <v>4.0266203703703707E-2</v>
      </c>
      <c r="L2535" s="1" t="s">
        <v>3911</v>
      </c>
      <c r="M2535" s="1" t="s">
        <v>16</v>
      </c>
    </row>
    <row r="2536" spans="1:13" x14ac:dyDescent="0.3">
      <c r="A2536">
        <v>2535</v>
      </c>
      <c r="B2536" s="1" t="s">
        <v>10</v>
      </c>
      <c r="C2536" s="2">
        <v>43511.774305555555</v>
      </c>
      <c r="D2536" s="2"/>
      <c r="E2536" s="3">
        <v>2.9513888888888888E-2</v>
      </c>
      <c r="F2536" s="1" t="s">
        <v>13</v>
      </c>
      <c r="G2536" s="1" t="s">
        <v>3905</v>
      </c>
      <c r="H2536" s="1" t="str">
        <f>IF(ISNUMBER(SEARCH("Episode",ViewingActivityRaw[[#This Row],[Title]])),"SERIE","MOVIE")</f>
        <v>SERIE</v>
      </c>
      <c r="I2536" s="1" t="s">
        <v>13</v>
      </c>
      <c r="J2536" s="1" t="s">
        <v>480</v>
      </c>
      <c r="K2536" s="3">
        <v>2.9907407407407407E-2</v>
      </c>
      <c r="L2536" s="1" t="s">
        <v>354</v>
      </c>
      <c r="M2536" s="1" t="s">
        <v>16</v>
      </c>
    </row>
    <row r="2537" spans="1:13" x14ac:dyDescent="0.3">
      <c r="A2537">
        <v>2536</v>
      </c>
      <c r="B2537" s="1" t="s">
        <v>10</v>
      </c>
      <c r="C2537" s="2">
        <v>43513.510416666664</v>
      </c>
      <c r="D2537" s="2"/>
      <c r="E2537" s="3">
        <v>2.8981481481481483E-2</v>
      </c>
      <c r="F2537" s="1" t="s">
        <v>11</v>
      </c>
      <c r="G2537" s="1" t="s">
        <v>3900</v>
      </c>
      <c r="H2537" s="1" t="str">
        <f>IF(ISNUMBER(SEARCH("Episode",ViewingActivityRaw[[#This Row],[Title]])),"SERIE","MOVIE")</f>
        <v>SERIE</v>
      </c>
      <c r="I2537" s="1" t="s">
        <v>13</v>
      </c>
      <c r="J2537" s="1" t="s">
        <v>480</v>
      </c>
      <c r="K2537" s="3">
        <v>2.9479166666666667E-2</v>
      </c>
      <c r="L2537" s="1" t="s">
        <v>2233</v>
      </c>
      <c r="M2537" s="1" t="s">
        <v>16</v>
      </c>
    </row>
    <row r="2538" spans="1:13" x14ac:dyDescent="0.3">
      <c r="A2538">
        <v>2537</v>
      </c>
      <c r="B2538" s="1" t="s">
        <v>10</v>
      </c>
      <c r="C2538" s="2">
        <v>43513.477083333331</v>
      </c>
      <c r="D2538" s="2"/>
      <c r="E2538" s="3">
        <v>2.0752314814814814E-2</v>
      </c>
      <c r="F2538" s="1" t="s">
        <v>11</v>
      </c>
      <c r="G2538" s="1" t="s">
        <v>3901</v>
      </c>
      <c r="H2538" s="1" t="str">
        <f>IF(ISNUMBER(SEARCH("Episode",ViewingActivityRaw[[#This Row],[Title]])),"SERIE","MOVIE")</f>
        <v>SERIE</v>
      </c>
      <c r="I2538" s="1" t="s">
        <v>13</v>
      </c>
      <c r="J2538" s="1" t="s">
        <v>480</v>
      </c>
      <c r="K2538" s="3">
        <v>2.8078703703703703E-2</v>
      </c>
      <c r="L2538" s="1" t="s">
        <v>619</v>
      </c>
      <c r="M2538" s="1" t="s">
        <v>16</v>
      </c>
    </row>
    <row r="2539" spans="1:13" x14ac:dyDescent="0.3">
      <c r="A2539">
        <v>2538</v>
      </c>
      <c r="B2539" s="1" t="s">
        <v>10</v>
      </c>
      <c r="C2539" s="2">
        <v>43510.814583333333</v>
      </c>
      <c r="D2539" s="2"/>
      <c r="E2539" s="3">
        <v>2.8171296296296295E-2</v>
      </c>
      <c r="F2539" s="1" t="s">
        <v>13</v>
      </c>
      <c r="G2539" s="1" t="s">
        <v>3908</v>
      </c>
      <c r="H2539" s="1" t="str">
        <f>IF(ISNUMBER(SEARCH("Episode",ViewingActivityRaw[[#This Row],[Title]])),"SERIE","MOVIE")</f>
        <v>SERIE</v>
      </c>
      <c r="I2539" s="1" t="s">
        <v>13</v>
      </c>
      <c r="J2539" s="1" t="s">
        <v>480</v>
      </c>
      <c r="K2539" s="3">
        <v>2.8599537037037038E-2</v>
      </c>
      <c r="L2539" s="1" t="s">
        <v>959</v>
      </c>
      <c r="M2539" s="1" t="s">
        <v>16</v>
      </c>
    </row>
    <row r="2540" spans="1:13" x14ac:dyDescent="0.3">
      <c r="A2540">
        <v>2539</v>
      </c>
      <c r="B2540" s="1" t="s">
        <v>10</v>
      </c>
      <c r="C2540" s="2">
        <v>43511.808333333334</v>
      </c>
      <c r="D2540" s="2"/>
      <c r="E2540" s="3">
        <v>2.900462962962963E-2</v>
      </c>
      <c r="F2540" s="1" t="s">
        <v>11</v>
      </c>
      <c r="G2540" s="1" t="s">
        <v>3903</v>
      </c>
      <c r="H2540" s="1" t="str">
        <f>IF(ISNUMBER(SEARCH("Episode",ViewingActivityRaw[[#This Row],[Title]])),"SERIE","MOVIE")</f>
        <v>SERIE</v>
      </c>
      <c r="I2540" s="1" t="s">
        <v>13</v>
      </c>
      <c r="J2540" s="1" t="s">
        <v>480</v>
      </c>
      <c r="K2540" s="3">
        <v>2.9074074074074075E-2</v>
      </c>
      <c r="L2540" s="1" t="s">
        <v>3904</v>
      </c>
      <c r="M2540" s="1" t="s">
        <v>16</v>
      </c>
    </row>
    <row r="2541" spans="1:13" x14ac:dyDescent="0.3">
      <c r="A2541">
        <v>2540</v>
      </c>
      <c r="B2541" s="1" t="s">
        <v>10</v>
      </c>
      <c r="C2541" s="2">
        <v>43509.854166666664</v>
      </c>
      <c r="D2541" s="2"/>
      <c r="E2541" s="3">
        <v>1.9756944444444445E-2</v>
      </c>
      <c r="F2541" s="1" t="s">
        <v>13</v>
      </c>
      <c r="G2541" s="1" t="s">
        <v>3909</v>
      </c>
      <c r="H2541" s="1" t="str">
        <f>IF(ISNUMBER(SEARCH("Episode",ViewingActivityRaw[[#This Row],[Title]])),"SERIE","MOVIE")</f>
        <v>SERIE</v>
      </c>
      <c r="I2541" s="1" t="s">
        <v>13</v>
      </c>
      <c r="J2541" s="1" t="s">
        <v>480</v>
      </c>
      <c r="K2541" s="3">
        <v>2.900462962962963E-2</v>
      </c>
      <c r="L2541" s="1" t="s">
        <v>1050</v>
      </c>
      <c r="M2541" s="1" t="s">
        <v>16</v>
      </c>
    </row>
    <row r="2542" spans="1:13" x14ac:dyDescent="0.3">
      <c r="A2542">
        <v>2541</v>
      </c>
      <c r="B2542" s="1" t="s">
        <v>10</v>
      </c>
      <c r="C2542" s="2">
        <v>43513.447222222225</v>
      </c>
      <c r="D2542" s="2"/>
      <c r="E2542" s="3">
        <v>2.3553240740740739E-2</v>
      </c>
      <c r="F2542" s="1" t="s">
        <v>13</v>
      </c>
      <c r="G2542" s="1" t="s">
        <v>3902</v>
      </c>
      <c r="H2542" s="1" t="str">
        <f>IF(ISNUMBER(SEARCH("Episode",ViewingActivityRaw[[#This Row],[Title]])),"SERIE","MOVIE")</f>
        <v>SERIE</v>
      </c>
      <c r="I2542" s="1" t="s">
        <v>13</v>
      </c>
      <c r="J2542" s="1" t="s">
        <v>480</v>
      </c>
      <c r="K2542" s="3">
        <v>2.841435185185185E-2</v>
      </c>
      <c r="L2542" s="1" t="s">
        <v>2239</v>
      </c>
      <c r="M2542" s="1" t="s">
        <v>16</v>
      </c>
    </row>
    <row r="2543" spans="1:13" x14ac:dyDescent="0.3">
      <c r="A2543">
        <v>2542</v>
      </c>
      <c r="B2543" s="1" t="s">
        <v>10</v>
      </c>
      <c r="C2543" s="2">
        <v>43510.844444444447</v>
      </c>
      <c r="D2543" s="2"/>
      <c r="E2543" s="3">
        <v>2.6875E-2</v>
      </c>
      <c r="F2543" s="1" t="s">
        <v>11</v>
      </c>
      <c r="G2543" s="1" t="s">
        <v>3906</v>
      </c>
      <c r="H2543" s="1" t="str">
        <f>IF(ISNUMBER(SEARCH("Episode",ViewingActivityRaw[[#This Row],[Title]])),"SERIE","MOVIE")</f>
        <v>SERIE</v>
      </c>
      <c r="I2543" s="1" t="s">
        <v>13</v>
      </c>
      <c r="J2543" s="1" t="s">
        <v>480</v>
      </c>
      <c r="K2543" s="3">
        <v>2.736111111111111E-2</v>
      </c>
      <c r="L2543" s="1" t="s">
        <v>3907</v>
      </c>
      <c r="M2543" s="1" t="s">
        <v>16</v>
      </c>
    </row>
    <row r="2544" spans="1:13" x14ac:dyDescent="0.3">
      <c r="A2544">
        <v>2543</v>
      </c>
      <c r="B2544" s="1" t="s">
        <v>10</v>
      </c>
      <c r="C2544" s="2">
        <v>44136.654166666667</v>
      </c>
      <c r="D2544" s="2"/>
      <c r="E2544" s="3">
        <v>2.0150462962962964E-2</v>
      </c>
      <c r="F2544" s="1" t="s">
        <v>13</v>
      </c>
      <c r="G2544" s="1" t="s">
        <v>2389</v>
      </c>
      <c r="H2544" s="1" t="str">
        <f>IF(ISNUMBER(SEARCH("Episode",ViewingActivityRaw[[#This Row],[Title]])),"SERIE","MOVIE")</f>
        <v>SERIE</v>
      </c>
      <c r="I2544" s="1" t="s">
        <v>13</v>
      </c>
      <c r="J2544" s="1" t="s">
        <v>14</v>
      </c>
      <c r="K2544" s="3">
        <v>2.0509259259259258E-2</v>
      </c>
      <c r="L2544" s="1" t="s">
        <v>2390</v>
      </c>
      <c r="M2544" s="1" t="s">
        <v>16</v>
      </c>
    </row>
    <row r="2545" spans="1:13" x14ac:dyDescent="0.3">
      <c r="A2545">
        <v>2544</v>
      </c>
      <c r="B2545" s="1" t="s">
        <v>10</v>
      </c>
      <c r="C2545" s="2">
        <v>44136.695138888892</v>
      </c>
      <c r="D2545" s="2"/>
      <c r="E2545" s="3">
        <v>2.0104166666666666E-2</v>
      </c>
      <c r="F2545" s="1" t="s">
        <v>11</v>
      </c>
      <c r="G2545" s="1" t="s">
        <v>2385</v>
      </c>
      <c r="H2545" s="1" t="str">
        <f>IF(ISNUMBER(SEARCH("Episode",ViewingActivityRaw[[#This Row],[Title]])),"SERIE","MOVIE")</f>
        <v>SERIE</v>
      </c>
      <c r="I2545" s="1" t="s">
        <v>13</v>
      </c>
      <c r="J2545" s="1" t="s">
        <v>14</v>
      </c>
      <c r="K2545" s="3">
        <v>2.0439814814814813E-2</v>
      </c>
      <c r="L2545" s="1" t="s">
        <v>2386</v>
      </c>
      <c r="M2545" s="1" t="s">
        <v>16</v>
      </c>
    </row>
    <row r="2546" spans="1:13" x14ac:dyDescent="0.3">
      <c r="A2546">
        <v>2545</v>
      </c>
      <c r="B2546" s="1" t="s">
        <v>10</v>
      </c>
      <c r="C2546" s="2">
        <v>44136.674305555556</v>
      </c>
      <c r="D2546" s="2"/>
      <c r="E2546" s="3">
        <v>2.0659722222222222E-2</v>
      </c>
      <c r="F2546" s="1" t="s">
        <v>11</v>
      </c>
      <c r="G2546" s="1" t="s">
        <v>2387</v>
      </c>
      <c r="H2546" s="1" t="str">
        <f>IF(ISNUMBER(SEARCH("Episode",ViewingActivityRaw[[#This Row],[Title]])),"SERIE","MOVIE")</f>
        <v>SERIE</v>
      </c>
      <c r="I2546" s="1" t="s">
        <v>13</v>
      </c>
      <c r="J2546" s="1" t="s">
        <v>14</v>
      </c>
      <c r="K2546" s="3">
        <v>2.1064814814814814E-2</v>
      </c>
      <c r="L2546" s="1" t="s">
        <v>2388</v>
      </c>
      <c r="M2546" s="1" t="s">
        <v>16</v>
      </c>
    </row>
    <row r="2547" spans="1:13" x14ac:dyDescent="0.3">
      <c r="A2547">
        <v>2546</v>
      </c>
      <c r="B2547" s="1" t="s">
        <v>10</v>
      </c>
      <c r="C2547" s="2">
        <v>44136.715277777781</v>
      </c>
      <c r="D2547" s="2"/>
      <c r="E2547" s="3">
        <v>2.0150462962962964E-2</v>
      </c>
      <c r="F2547" s="1" t="s">
        <v>11</v>
      </c>
      <c r="G2547" s="1" t="s">
        <v>2383</v>
      </c>
      <c r="H2547" s="1" t="str">
        <f>IF(ISNUMBER(SEARCH("Episode",ViewingActivityRaw[[#This Row],[Title]])),"SERIE","MOVIE")</f>
        <v>SERIE</v>
      </c>
      <c r="I2547" s="1" t="s">
        <v>13</v>
      </c>
      <c r="J2547" s="1" t="s">
        <v>14</v>
      </c>
      <c r="K2547" s="3">
        <v>2.056712962962963E-2</v>
      </c>
      <c r="L2547" s="1" t="s">
        <v>2384</v>
      </c>
      <c r="M2547" s="1" t="s">
        <v>16</v>
      </c>
    </row>
    <row r="2548" spans="1:13" x14ac:dyDescent="0.3">
      <c r="A2548">
        <v>2547</v>
      </c>
      <c r="B2548" s="1" t="s">
        <v>10</v>
      </c>
      <c r="C2548" s="2">
        <v>43102.762499999997</v>
      </c>
      <c r="D2548" s="2"/>
      <c r="E2548" s="3">
        <v>3.3333333333333335E-3</v>
      </c>
      <c r="F2548" s="1" t="s">
        <v>13</v>
      </c>
      <c r="G2548" s="1" t="s">
        <v>5067</v>
      </c>
      <c r="H2548" s="1" t="str">
        <f>IF(ISNUMBER(SEARCH("Episode",ViewingActivityRaw[[#This Row],[Title]])),"SERIE","MOVIE")</f>
        <v>SERIE</v>
      </c>
      <c r="I2548" s="1" t="s">
        <v>13</v>
      </c>
      <c r="J2548" s="1" t="s">
        <v>480</v>
      </c>
      <c r="K2548" s="3">
        <v>3.8310185185185183E-3</v>
      </c>
      <c r="L2548" s="1" t="s">
        <v>5068</v>
      </c>
      <c r="M2548" s="1" t="s">
        <v>16</v>
      </c>
    </row>
    <row r="2549" spans="1:13" x14ac:dyDescent="0.3">
      <c r="A2549">
        <v>2548</v>
      </c>
      <c r="B2549" s="1" t="s">
        <v>10</v>
      </c>
      <c r="C2549" s="2">
        <v>43102.745138888888</v>
      </c>
      <c r="D2549" s="2"/>
      <c r="E2549" s="3">
        <v>1.7187500000000001E-2</v>
      </c>
      <c r="F2549" s="1" t="s">
        <v>13</v>
      </c>
      <c r="G2549" s="1" t="s">
        <v>5069</v>
      </c>
      <c r="H2549" s="1" t="str">
        <f>IF(ISNUMBER(SEARCH("Episode",ViewingActivityRaw[[#This Row],[Title]])),"SERIE","MOVIE")</f>
        <v>SERIE</v>
      </c>
      <c r="I2549" s="1" t="s">
        <v>13</v>
      </c>
      <c r="J2549" s="1" t="s">
        <v>480</v>
      </c>
      <c r="K2549" s="3">
        <v>2.0682870370370369E-2</v>
      </c>
      <c r="L2549" s="1" t="s">
        <v>5070</v>
      </c>
      <c r="M2549" s="1" t="s">
        <v>16</v>
      </c>
    </row>
    <row r="2550" spans="1:13" x14ac:dyDescent="0.3">
      <c r="A2550">
        <v>2549</v>
      </c>
      <c r="B2550" s="1" t="s">
        <v>10</v>
      </c>
      <c r="C2550" s="2">
        <v>42603.479166666664</v>
      </c>
      <c r="D2550" s="2"/>
      <c r="E2550" s="3">
        <v>3.8900462962962963E-2</v>
      </c>
      <c r="F2550" s="1" t="s">
        <v>13</v>
      </c>
      <c r="G2550" s="1" t="s">
        <v>5959</v>
      </c>
      <c r="H2550" s="1" t="str">
        <f>IF(ISNUMBER(SEARCH("Episode",ViewingActivityRaw[[#This Row],[Title]])),"SERIE","MOVIE")</f>
        <v>SERIE</v>
      </c>
      <c r="I2550" s="1" t="s">
        <v>13</v>
      </c>
      <c r="J2550" s="1" t="s">
        <v>5896</v>
      </c>
      <c r="K2550" s="3">
        <v>3.8900462962962963E-2</v>
      </c>
      <c r="L2550" s="1" t="s">
        <v>5960</v>
      </c>
      <c r="M2550" s="1" t="s">
        <v>16</v>
      </c>
    </row>
    <row r="2551" spans="1:13" x14ac:dyDescent="0.3">
      <c r="A2551">
        <v>2550</v>
      </c>
      <c r="B2551" s="1" t="s">
        <v>10</v>
      </c>
      <c r="C2551" s="2">
        <v>42603.776388888888</v>
      </c>
      <c r="D2551" s="2"/>
      <c r="E2551" s="3">
        <v>3.6469907407407409E-2</v>
      </c>
      <c r="F2551" s="1" t="s">
        <v>13</v>
      </c>
      <c r="G2551" s="1" t="s">
        <v>5954</v>
      </c>
      <c r="H2551" s="1" t="str">
        <f>IF(ISNUMBER(SEARCH("Episode",ViewingActivityRaw[[#This Row],[Title]])),"SERIE","MOVIE")</f>
        <v>SERIE</v>
      </c>
      <c r="I2551" s="1" t="s">
        <v>13</v>
      </c>
      <c r="J2551" s="1" t="s">
        <v>5896</v>
      </c>
      <c r="K2551" s="3">
        <v>3.6469907407407409E-2</v>
      </c>
      <c r="L2551" s="1" t="s">
        <v>5955</v>
      </c>
      <c r="M2551" s="1" t="s">
        <v>16</v>
      </c>
    </row>
    <row r="2552" spans="1:13" x14ac:dyDescent="0.3">
      <c r="A2552">
        <v>2551</v>
      </c>
      <c r="B2552" s="1" t="s">
        <v>10</v>
      </c>
      <c r="C2552" s="2">
        <v>42603.902777777781</v>
      </c>
      <c r="D2552" s="2"/>
      <c r="E2552" s="3">
        <v>4.1157407407407406E-2</v>
      </c>
      <c r="F2552" s="1" t="s">
        <v>13</v>
      </c>
      <c r="G2552" s="1" t="s">
        <v>5950</v>
      </c>
      <c r="H2552" s="1" t="str">
        <f>IF(ISNUMBER(SEARCH("Episode",ViewingActivityRaw[[#This Row],[Title]])),"SERIE","MOVIE")</f>
        <v>SERIE</v>
      </c>
      <c r="I2552" s="1" t="s">
        <v>13</v>
      </c>
      <c r="J2552" s="1" t="s">
        <v>5896</v>
      </c>
      <c r="K2552" s="3">
        <v>4.1157407407407406E-2</v>
      </c>
      <c r="L2552" s="1" t="s">
        <v>5951</v>
      </c>
      <c r="M2552" s="1" t="s">
        <v>16</v>
      </c>
    </row>
    <row r="2553" spans="1:13" x14ac:dyDescent="0.3">
      <c r="A2553">
        <v>2552</v>
      </c>
      <c r="B2553" s="1" t="s">
        <v>10</v>
      </c>
      <c r="C2553" s="2">
        <v>42603.720833333333</v>
      </c>
      <c r="D2553" s="2"/>
      <c r="E2553" s="3">
        <v>4.0138888888888891E-2</v>
      </c>
      <c r="F2553" s="1" t="s">
        <v>13</v>
      </c>
      <c r="G2553" s="1" t="s">
        <v>5956</v>
      </c>
      <c r="H2553" s="1" t="str">
        <f>IF(ISNUMBER(SEARCH("Episode",ViewingActivityRaw[[#This Row],[Title]])),"SERIE","MOVIE")</f>
        <v>SERIE</v>
      </c>
      <c r="I2553" s="1" t="s">
        <v>13</v>
      </c>
      <c r="J2553" s="1" t="s">
        <v>5896</v>
      </c>
      <c r="K2553" s="3">
        <v>4.0173611111111111E-2</v>
      </c>
      <c r="L2553" s="1" t="s">
        <v>4201</v>
      </c>
      <c r="M2553" s="1" t="s">
        <v>16</v>
      </c>
    </row>
    <row r="2554" spans="1:13" x14ac:dyDescent="0.3">
      <c r="A2554">
        <v>2553</v>
      </c>
      <c r="B2554" s="1" t="s">
        <v>10</v>
      </c>
      <c r="C2554" s="2">
        <v>42603.857638888891</v>
      </c>
      <c r="D2554" s="2"/>
      <c r="E2554" s="3">
        <v>4.0925925925925928E-2</v>
      </c>
      <c r="F2554" s="1" t="s">
        <v>13</v>
      </c>
      <c r="G2554" s="1" t="s">
        <v>5952</v>
      </c>
      <c r="H2554" s="1" t="str">
        <f>IF(ISNUMBER(SEARCH("Episode",ViewingActivityRaw[[#This Row],[Title]])),"SERIE","MOVIE")</f>
        <v>SERIE</v>
      </c>
      <c r="I2554" s="1" t="s">
        <v>13</v>
      </c>
      <c r="J2554" s="1" t="s">
        <v>5896</v>
      </c>
      <c r="K2554" s="3">
        <v>4.0925925925925928E-2</v>
      </c>
      <c r="L2554" s="1" t="s">
        <v>5919</v>
      </c>
      <c r="M2554" s="1" t="s">
        <v>16</v>
      </c>
    </row>
    <row r="2555" spans="1:13" x14ac:dyDescent="0.3">
      <c r="A2555">
        <v>2554</v>
      </c>
      <c r="B2555" s="1" t="s">
        <v>10</v>
      </c>
      <c r="C2555" s="2">
        <v>42828.785416666666</v>
      </c>
      <c r="D2555" s="2"/>
      <c r="E2555" s="3">
        <v>7.0601851851851847E-4</v>
      </c>
      <c r="F2555" s="1" t="s">
        <v>13</v>
      </c>
      <c r="G2555" s="1" t="s">
        <v>5602</v>
      </c>
      <c r="H2555" s="1" t="str">
        <f>IF(ISNUMBER(SEARCH("Episode",ViewingActivityRaw[[#This Row],[Title]])),"SERIE","MOVIE")</f>
        <v>SERIE</v>
      </c>
      <c r="I2555" s="1" t="s">
        <v>13</v>
      </c>
      <c r="J2555" s="1" t="s">
        <v>480</v>
      </c>
      <c r="K2555" s="3">
        <v>3.318287037037037E-2</v>
      </c>
      <c r="L2555" s="1" t="s">
        <v>5603</v>
      </c>
      <c r="M2555" s="1" t="s">
        <v>16</v>
      </c>
    </row>
    <row r="2556" spans="1:13" x14ac:dyDescent="0.3">
      <c r="A2556">
        <v>2555</v>
      </c>
      <c r="B2556" s="1" t="s">
        <v>10</v>
      </c>
      <c r="C2556" s="2">
        <v>42602.901388888888</v>
      </c>
      <c r="D2556" s="2"/>
      <c r="E2556" s="3">
        <v>3.712962962962963E-2</v>
      </c>
      <c r="F2556" s="1" t="s">
        <v>13</v>
      </c>
      <c r="G2556" s="1" t="s">
        <v>5963</v>
      </c>
      <c r="H2556" s="1" t="str">
        <f>IF(ISNUMBER(SEARCH("Episode",ViewingActivityRaw[[#This Row],[Title]])),"SERIE","MOVIE")</f>
        <v>SERIE</v>
      </c>
      <c r="I2556" s="1" t="s">
        <v>13</v>
      </c>
      <c r="J2556" s="1" t="s">
        <v>5896</v>
      </c>
      <c r="K2556" s="3">
        <v>3.7141203703703704E-2</v>
      </c>
      <c r="L2556" s="1" t="s">
        <v>5838</v>
      </c>
      <c r="M2556" s="1" t="s">
        <v>16</v>
      </c>
    </row>
    <row r="2557" spans="1:13" x14ac:dyDescent="0.3">
      <c r="A2557">
        <v>2556</v>
      </c>
      <c r="B2557" s="1" t="s">
        <v>10</v>
      </c>
      <c r="C2557" s="2">
        <v>42602.861805555556</v>
      </c>
      <c r="D2557" s="2"/>
      <c r="E2557" s="3">
        <v>3.923611111111111E-2</v>
      </c>
      <c r="F2557" s="1" t="s">
        <v>13</v>
      </c>
      <c r="G2557" s="1" t="s">
        <v>5964</v>
      </c>
      <c r="H2557" s="1" t="str">
        <f>IF(ISNUMBER(SEARCH("Episode",ViewingActivityRaw[[#This Row],[Title]])),"SERIE","MOVIE")</f>
        <v>SERIE</v>
      </c>
      <c r="I2557" s="1" t="s">
        <v>13</v>
      </c>
      <c r="J2557" s="1" t="s">
        <v>5896</v>
      </c>
      <c r="K2557" s="3">
        <v>3.8460648148148147E-2</v>
      </c>
      <c r="L2557" s="1" t="s">
        <v>4388</v>
      </c>
      <c r="M2557" s="1" t="s">
        <v>16</v>
      </c>
    </row>
    <row r="2558" spans="1:13" x14ac:dyDescent="0.3">
      <c r="A2558">
        <v>2557</v>
      </c>
      <c r="B2558" s="1" t="s">
        <v>10</v>
      </c>
      <c r="C2558" s="2">
        <v>42603.680555555555</v>
      </c>
      <c r="D2558" s="2"/>
      <c r="E2558" s="3">
        <v>4.010416666666667E-2</v>
      </c>
      <c r="F2558" s="1" t="s">
        <v>13</v>
      </c>
      <c r="G2558" s="1" t="s">
        <v>5957</v>
      </c>
      <c r="H2558" s="1" t="str">
        <f>IF(ISNUMBER(SEARCH("Episode",ViewingActivityRaw[[#This Row],[Title]])),"SERIE","MOVIE")</f>
        <v>SERIE</v>
      </c>
      <c r="I2558" s="1" t="s">
        <v>13</v>
      </c>
      <c r="J2558" s="1" t="s">
        <v>5896</v>
      </c>
      <c r="K2558" s="3">
        <v>4.010416666666667E-2</v>
      </c>
      <c r="L2558" s="1" t="s">
        <v>5780</v>
      </c>
      <c r="M2558" s="1" t="s">
        <v>16</v>
      </c>
    </row>
    <row r="2559" spans="1:13" x14ac:dyDescent="0.3">
      <c r="A2559">
        <v>2558</v>
      </c>
      <c r="B2559" s="1" t="s">
        <v>10</v>
      </c>
      <c r="C2559" s="2">
        <v>42603.8125</v>
      </c>
      <c r="D2559" s="2"/>
      <c r="E2559" s="3">
        <v>4.0185185185185185E-2</v>
      </c>
      <c r="F2559" s="1" t="s">
        <v>13</v>
      </c>
      <c r="G2559" s="1" t="s">
        <v>5953</v>
      </c>
      <c r="H2559" s="1" t="str">
        <f>IF(ISNUMBER(SEARCH("Episode",ViewingActivityRaw[[#This Row],[Title]])),"SERIE","MOVIE")</f>
        <v>SERIE</v>
      </c>
      <c r="I2559" s="1" t="s">
        <v>13</v>
      </c>
      <c r="J2559" s="1" t="s">
        <v>5896</v>
      </c>
      <c r="K2559" s="3">
        <v>4.0196759259259258E-2</v>
      </c>
      <c r="L2559" s="1" t="s">
        <v>1961</v>
      </c>
      <c r="M2559" s="1" t="s">
        <v>16</v>
      </c>
    </row>
    <row r="2560" spans="1:13" x14ac:dyDescent="0.3">
      <c r="A2560">
        <v>2559</v>
      </c>
      <c r="B2560" s="1" t="s">
        <v>10</v>
      </c>
      <c r="C2560" s="2">
        <v>42603.643055555556</v>
      </c>
      <c r="D2560" s="2"/>
      <c r="E2560" s="3">
        <v>3.712962962962963E-2</v>
      </c>
      <c r="F2560" s="1" t="s">
        <v>13</v>
      </c>
      <c r="G2560" s="1" t="s">
        <v>5958</v>
      </c>
      <c r="H2560" s="1" t="str">
        <f>IF(ISNUMBER(SEARCH("Episode",ViewingActivityRaw[[#This Row],[Title]])),"SERIE","MOVIE")</f>
        <v>SERIE</v>
      </c>
      <c r="I2560" s="1" t="s">
        <v>13</v>
      </c>
      <c r="J2560" s="1" t="s">
        <v>5896</v>
      </c>
      <c r="K2560" s="3">
        <v>3.712962962962963E-2</v>
      </c>
      <c r="L2560" s="1" t="s">
        <v>2743</v>
      </c>
      <c r="M2560" s="1" t="s">
        <v>16</v>
      </c>
    </row>
    <row r="2561" spans="1:13" x14ac:dyDescent="0.3">
      <c r="A2561">
        <v>2560</v>
      </c>
      <c r="B2561" s="1" t="s">
        <v>10</v>
      </c>
      <c r="C2561" s="2">
        <v>42828.786805555559</v>
      </c>
      <c r="D2561" s="2"/>
      <c r="E2561" s="3">
        <v>3.4722222222222222E-5</v>
      </c>
      <c r="F2561" s="1" t="s">
        <v>13</v>
      </c>
      <c r="G2561" s="1" t="s">
        <v>5601</v>
      </c>
      <c r="H2561" s="1" t="str">
        <f>IF(ISNUMBER(SEARCH("Episode",ViewingActivityRaw[[#This Row],[Title]])),"SERIE","MOVIE")</f>
        <v>SERIE</v>
      </c>
      <c r="I2561" s="1" t="s">
        <v>13</v>
      </c>
      <c r="J2561" s="1" t="s">
        <v>480</v>
      </c>
      <c r="K2561" s="3">
        <v>3.4722222222222222E-5</v>
      </c>
      <c r="L2561" s="1" t="s">
        <v>1093</v>
      </c>
      <c r="M2561" s="1" t="s">
        <v>16</v>
      </c>
    </row>
    <row r="2562" spans="1:13" x14ac:dyDescent="0.3">
      <c r="A2562">
        <v>2561</v>
      </c>
      <c r="B2562" s="1" t="s">
        <v>10</v>
      </c>
      <c r="C2562" s="2">
        <v>42602.977083333331</v>
      </c>
      <c r="D2562" s="2"/>
      <c r="E2562" s="3">
        <v>3.8587962962962963E-2</v>
      </c>
      <c r="F2562" s="1" t="s">
        <v>13</v>
      </c>
      <c r="G2562" s="1" t="s">
        <v>5961</v>
      </c>
      <c r="H2562" s="1" t="str">
        <f>IF(ISNUMBER(SEARCH("Episode",ViewingActivityRaw[[#This Row],[Title]])),"SERIE","MOVIE")</f>
        <v>SERIE</v>
      </c>
      <c r="I2562" s="1" t="s">
        <v>13</v>
      </c>
      <c r="J2562" s="1" t="s">
        <v>5896</v>
      </c>
      <c r="K2562" s="3">
        <v>3.8587962962962963E-2</v>
      </c>
      <c r="L2562" s="1" t="s">
        <v>5962</v>
      </c>
      <c r="M2562" s="1" t="s">
        <v>16</v>
      </c>
    </row>
    <row r="2563" spans="1:13" x14ac:dyDescent="0.3">
      <c r="A2563">
        <v>2562</v>
      </c>
      <c r="B2563" s="1" t="s">
        <v>10</v>
      </c>
      <c r="C2563" s="2">
        <v>42606.734027777777</v>
      </c>
      <c r="D2563" s="2"/>
      <c r="E2563" s="3">
        <v>4.0844907407407406E-2</v>
      </c>
      <c r="F2563" s="1" t="s">
        <v>13</v>
      </c>
      <c r="G2563" s="1" t="s">
        <v>5941</v>
      </c>
      <c r="H2563" s="1" t="str">
        <f>IF(ISNUMBER(SEARCH("Episode",ViewingActivityRaw[[#This Row],[Title]])),"SERIE","MOVIE")</f>
        <v>SERIE</v>
      </c>
      <c r="I2563" s="1" t="s">
        <v>13</v>
      </c>
      <c r="J2563" s="1" t="s">
        <v>5896</v>
      </c>
      <c r="K2563" s="3">
        <v>4.085648148148148E-2</v>
      </c>
      <c r="L2563" s="1" t="s">
        <v>2032</v>
      </c>
      <c r="M2563" s="1" t="s">
        <v>16</v>
      </c>
    </row>
    <row r="2564" spans="1:13" x14ac:dyDescent="0.3">
      <c r="A2564">
        <v>2563</v>
      </c>
      <c r="B2564" s="1" t="s">
        <v>10</v>
      </c>
      <c r="C2564" s="2">
        <v>42828.791666666664</v>
      </c>
      <c r="D2564" s="2"/>
      <c r="E2564" s="3">
        <v>1.6782407407407408E-3</v>
      </c>
      <c r="F2564" s="1" t="s">
        <v>13</v>
      </c>
      <c r="G2564" s="1" t="s">
        <v>5599</v>
      </c>
      <c r="H2564" s="1" t="str">
        <f>IF(ISNUMBER(SEARCH("Episode",ViewingActivityRaw[[#This Row],[Title]])),"SERIE","MOVIE")</f>
        <v>SERIE</v>
      </c>
      <c r="I2564" s="1" t="s">
        <v>13</v>
      </c>
      <c r="J2564" s="1" t="s">
        <v>480</v>
      </c>
      <c r="K2564" s="3">
        <v>3.0324074074074073E-2</v>
      </c>
      <c r="L2564" s="1" t="s">
        <v>226</v>
      </c>
      <c r="M2564" s="1" t="s">
        <v>16</v>
      </c>
    </row>
    <row r="2565" spans="1:13" x14ac:dyDescent="0.3">
      <c r="A2565">
        <v>2564</v>
      </c>
      <c r="B2565" s="1" t="s">
        <v>10</v>
      </c>
      <c r="C2565" s="2">
        <v>42605.890277777777</v>
      </c>
      <c r="D2565" s="2"/>
      <c r="E2565" s="3">
        <v>3.8854166666666669E-2</v>
      </c>
      <c r="F2565" s="1" t="s">
        <v>13</v>
      </c>
      <c r="G2565" s="1" t="s">
        <v>5942</v>
      </c>
      <c r="H2565" s="1" t="str">
        <f>IF(ISNUMBER(SEARCH("Episode",ViewingActivityRaw[[#This Row],[Title]])),"SERIE","MOVIE")</f>
        <v>SERIE</v>
      </c>
      <c r="I2565" s="1" t="s">
        <v>13</v>
      </c>
      <c r="J2565" s="1" t="s">
        <v>5896</v>
      </c>
      <c r="K2565" s="3">
        <v>3.9050925925925926E-2</v>
      </c>
      <c r="L2565" s="1" t="s">
        <v>2616</v>
      </c>
      <c r="M2565" s="1" t="s">
        <v>16</v>
      </c>
    </row>
    <row r="2566" spans="1:13" x14ac:dyDescent="0.3">
      <c r="A2566">
        <v>2565</v>
      </c>
      <c r="B2566" s="1" t="s">
        <v>10</v>
      </c>
      <c r="C2566" s="2">
        <v>42605.854166666664</v>
      </c>
      <c r="D2566" s="2"/>
      <c r="E2566" s="3">
        <v>3.5868055555555556E-2</v>
      </c>
      <c r="F2566" s="1" t="s">
        <v>13</v>
      </c>
      <c r="G2566" s="1" t="s">
        <v>5943</v>
      </c>
      <c r="H2566" s="1" t="str">
        <f>IF(ISNUMBER(SEARCH("Episode",ViewingActivityRaw[[#This Row],[Title]])),"SERIE","MOVIE")</f>
        <v>SERIE</v>
      </c>
      <c r="I2566" s="1" t="s">
        <v>13</v>
      </c>
      <c r="J2566" s="1" t="s">
        <v>5896</v>
      </c>
      <c r="K2566" s="3">
        <v>3.5960648148148151E-2</v>
      </c>
      <c r="L2566" s="1" t="s">
        <v>3732</v>
      </c>
      <c r="M2566" s="1" t="s">
        <v>16</v>
      </c>
    </row>
    <row r="2567" spans="1:13" x14ac:dyDescent="0.3">
      <c r="A2567">
        <v>2566</v>
      </c>
      <c r="B2567" s="1" t="s">
        <v>10</v>
      </c>
      <c r="C2567" s="2">
        <v>42828.788194444445</v>
      </c>
      <c r="D2567" s="2"/>
      <c r="E2567" s="3">
        <v>1.4930555555555556E-3</v>
      </c>
      <c r="F2567" s="1" t="s">
        <v>13</v>
      </c>
      <c r="G2567" s="1" t="s">
        <v>5600</v>
      </c>
      <c r="H2567" s="1" t="str">
        <f>IF(ISNUMBER(SEARCH("Episode",ViewingActivityRaw[[#This Row],[Title]])),"SERIE","MOVIE")</f>
        <v>SERIE</v>
      </c>
      <c r="I2567" s="1" t="s">
        <v>13</v>
      </c>
      <c r="J2567" s="1" t="s">
        <v>480</v>
      </c>
      <c r="K2567" s="3">
        <v>4.0798611111111112E-2</v>
      </c>
      <c r="L2567" s="1" t="s">
        <v>248</v>
      </c>
      <c r="M2567" s="1" t="s">
        <v>16</v>
      </c>
    </row>
    <row r="2568" spans="1:13" x14ac:dyDescent="0.3">
      <c r="A2568">
        <v>2567</v>
      </c>
      <c r="B2568" s="1" t="s">
        <v>10</v>
      </c>
      <c r="C2568" s="2">
        <v>42608.525000000001</v>
      </c>
      <c r="D2568" s="2"/>
      <c r="E2568" s="3">
        <v>2.0486111111111113E-3</v>
      </c>
      <c r="F2568" s="1" t="s">
        <v>13</v>
      </c>
      <c r="G2568" s="1" t="s">
        <v>5934</v>
      </c>
      <c r="H2568" s="1" t="str">
        <f>IF(ISNUMBER(SEARCH("Episode",ViewingActivityRaw[[#This Row],[Title]])),"SERIE","MOVIE")</f>
        <v>SERIE</v>
      </c>
      <c r="I2568" s="1" t="s">
        <v>13</v>
      </c>
      <c r="J2568" s="1" t="s">
        <v>5933</v>
      </c>
      <c r="K2568" s="3">
        <v>3.6284722222222225E-2</v>
      </c>
      <c r="L2568" s="1" t="s">
        <v>5935</v>
      </c>
      <c r="M2568" s="1" t="s">
        <v>16</v>
      </c>
    </row>
    <row r="2569" spans="1:13" x14ac:dyDescent="0.3">
      <c r="A2569">
        <v>2568</v>
      </c>
      <c r="B2569" s="1" t="s">
        <v>10</v>
      </c>
      <c r="C2569" s="2">
        <v>42606.79791666667</v>
      </c>
      <c r="D2569" s="2"/>
      <c r="E2569" s="3">
        <v>4.0798611111111112E-2</v>
      </c>
      <c r="F2569" s="1" t="s">
        <v>13</v>
      </c>
      <c r="G2569" s="1" t="s">
        <v>5940</v>
      </c>
      <c r="H2569" s="1" t="str">
        <f>IF(ISNUMBER(SEARCH("Episode",ViewingActivityRaw[[#This Row],[Title]])),"SERIE","MOVIE")</f>
        <v>SERIE</v>
      </c>
      <c r="I2569" s="1" t="s">
        <v>13</v>
      </c>
      <c r="J2569" s="1" t="s">
        <v>5896</v>
      </c>
      <c r="K2569" s="3">
        <v>4.085648148148148E-2</v>
      </c>
      <c r="L2569" s="1" t="s">
        <v>2032</v>
      </c>
      <c r="M2569" s="1" t="s">
        <v>16</v>
      </c>
    </row>
    <row r="2570" spans="1:13" x14ac:dyDescent="0.3">
      <c r="A2570">
        <v>2569</v>
      </c>
      <c r="B2570" s="1" t="s">
        <v>10</v>
      </c>
      <c r="C2570" s="2">
        <v>42604.75</v>
      </c>
      <c r="D2570" s="2"/>
      <c r="E2570" s="3">
        <v>3.8101851851851852E-2</v>
      </c>
      <c r="F2570" s="1" t="s">
        <v>13</v>
      </c>
      <c r="G2570" s="1" t="s">
        <v>5946</v>
      </c>
      <c r="H2570" s="1" t="str">
        <f>IF(ISNUMBER(SEARCH("Episode",ViewingActivityRaw[[#This Row],[Title]])),"SERIE","MOVIE")</f>
        <v>SERIE</v>
      </c>
      <c r="I2570" s="1" t="s">
        <v>13</v>
      </c>
      <c r="J2570" s="1" t="s">
        <v>5896</v>
      </c>
      <c r="K2570" s="3">
        <v>3.8113425925925926E-2</v>
      </c>
      <c r="L2570" s="1" t="s">
        <v>5947</v>
      </c>
      <c r="M2570" s="1" t="s">
        <v>16</v>
      </c>
    </row>
    <row r="2571" spans="1:13" x14ac:dyDescent="0.3">
      <c r="A2571">
        <v>2570</v>
      </c>
      <c r="B2571" s="1" t="s">
        <v>10</v>
      </c>
      <c r="C2571" s="2">
        <v>42604.886111111111</v>
      </c>
      <c r="D2571" s="2"/>
      <c r="E2571" s="3">
        <v>3.4965277777777776E-2</v>
      </c>
      <c r="F2571" s="1" t="s">
        <v>13</v>
      </c>
      <c r="G2571" s="1" t="s">
        <v>5945</v>
      </c>
      <c r="H2571" s="1" t="str">
        <f>IF(ISNUMBER(SEARCH("Episode",ViewingActivityRaw[[#This Row],[Title]])),"SERIE","MOVIE")</f>
        <v>SERIE</v>
      </c>
      <c r="I2571" s="1" t="s">
        <v>13</v>
      </c>
      <c r="J2571" s="1" t="s">
        <v>5896</v>
      </c>
      <c r="K2571" s="3">
        <v>3.4837962962962966E-2</v>
      </c>
      <c r="L2571" s="1" t="s">
        <v>5473</v>
      </c>
      <c r="M2571" s="1" t="s">
        <v>16</v>
      </c>
    </row>
    <row r="2572" spans="1:13" x14ac:dyDescent="0.3">
      <c r="A2572">
        <v>2571</v>
      </c>
      <c r="B2572" s="1" t="s">
        <v>10</v>
      </c>
      <c r="C2572" s="2">
        <v>42828.78402777778</v>
      </c>
      <c r="D2572" s="2"/>
      <c r="E2572" s="3">
        <v>1.0416666666666667E-4</v>
      </c>
      <c r="F2572" s="1" t="s">
        <v>13</v>
      </c>
      <c r="G2572" s="1" t="s">
        <v>5604</v>
      </c>
      <c r="H2572" s="1" t="str">
        <f>IF(ISNUMBER(SEARCH("Episode",ViewingActivityRaw[[#This Row],[Title]])),"SERIE","MOVIE")</f>
        <v>SERIE</v>
      </c>
      <c r="I2572" s="1" t="s">
        <v>13</v>
      </c>
      <c r="J2572" s="1" t="s">
        <v>480</v>
      </c>
      <c r="K2572" s="3">
        <v>1.1574074074074075E-4</v>
      </c>
      <c r="L2572" s="1" t="s">
        <v>114</v>
      </c>
      <c r="M2572" s="1" t="s">
        <v>16</v>
      </c>
    </row>
    <row r="2573" spans="1:13" x14ac:dyDescent="0.3">
      <c r="A2573">
        <v>2572</v>
      </c>
      <c r="B2573" s="1" t="s">
        <v>10</v>
      </c>
      <c r="C2573" s="2">
        <v>42604.711805555555</v>
      </c>
      <c r="D2573" s="2"/>
      <c r="E2573" s="3">
        <v>3.8171296296296293E-2</v>
      </c>
      <c r="F2573" s="1" t="s">
        <v>13</v>
      </c>
      <c r="G2573" s="1" t="s">
        <v>5948</v>
      </c>
      <c r="H2573" s="1" t="str">
        <f>IF(ISNUMBER(SEARCH("Episode",ViewingActivityRaw[[#This Row],[Title]])),"SERIE","MOVIE")</f>
        <v>SERIE</v>
      </c>
      <c r="I2573" s="1" t="s">
        <v>13</v>
      </c>
      <c r="J2573" s="1" t="s">
        <v>5896</v>
      </c>
      <c r="K2573" s="3">
        <v>3.8171296296296293E-2</v>
      </c>
      <c r="L2573" s="1" t="s">
        <v>5949</v>
      </c>
      <c r="M2573" s="1" t="s">
        <v>16</v>
      </c>
    </row>
    <row r="2574" spans="1:13" x14ac:dyDescent="0.3">
      <c r="A2574">
        <v>2573</v>
      </c>
      <c r="B2574" s="1" t="s">
        <v>10</v>
      </c>
      <c r="C2574" s="2">
        <v>42608.522916666669</v>
      </c>
      <c r="D2574" s="2"/>
      <c r="E2574" s="3">
        <v>9.7222222222222219E-4</v>
      </c>
      <c r="F2574" s="1" t="s">
        <v>13</v>
      </c>
      <c r="G2574" s="1" t="s">
        <v>5936</v>
      </c>
      <c r="H2574" s="1" t="str">
        <f>IF(ISNUMBER(SEARCH("Episode",ViewingActivityRaw[[#This Row],[Title]])),"SERIE","MOVIE")</f>
        <v>SERIE</v>
      </c>
      <c r="I2574" s="1" t="s">
        <v>13</v>
      </c>
      <c r="J2574" s="1" t="s">
        <v>5933</v>
      </c>
      <c r="K2574" s="3">
        <v>9.4907407407407408E-4</v>
      </c>
      <c r="L2574" s="1" t="s">
        <v>5937</v>
      </c>
      <c r="M2574" s="1" t="s">
        <v>16</v>
      </c>
    </row>
    <row r="2575" spans="1:13" x14ac:dyDescent="0.3">
      <c r="A2575">
        <v>2574</v>
      </c>
      <c r="B2575" s="1" t="s">
        <v>10</v>
      </c>
      <c r="C2575" s="2">
        <v>42605.78402777778</v>
      </c>
      <c r="D2575" s="2"/>
      <c r="E2575" s="3">
        <v>4.0879629629629627E-2</v>
      </c>
      <c r="F2575" s="1" t="s">
        <v>13</v>
      </c>
      <c r="G2575" s="1" t="s">
        <v>5944</v>
      </c>
      <c r="H2575" s="1" t="str">
        <f>IF(ISNUMBER(SEARCH("Episode",ViewingActivityRaw[[#This Row],[Title]])),"SERIE","MOVIE")</f>
        <v>SERIE</v>
      </c>
      <c r="I2575" s="1" t="s">
        <v>13</v>
      </c>
      <c r="J2575" s="1" t="s">
        <v>5896</v>
      </c>
      <c r="K2575" s="3">
        <v>4.08912037037037E-2</v>
      </c>
      <c r="L2575" s="1" t="s">
        <v>2017</v>
      </c>
      <c r="M2575" s="1" t="s">
        <v>16</v>
      </c>
    </row>
    <row r="2576" spans="1:13" x14ac:dyDescent="0.3">
      <c r="A2576">
        <v>2575</v>
      </c>
      <c r="B2576" s="1" t="s">
        <v>10</v>
      </c>
      <c r="C2576" s="2">
        <v>42614.010416666664</v>
      </c>
      <c r="D2576" s="2"/>
      <c r="E2576" s="3">
        <v>4.0960648148148149E-2</v>
      </c>
      <c r="F2576" s="1" t="s">
        <v>13</v>
      </c>
      <c r="G2576" s="1" t="s">
        <v>5920</v>
      </c>
      <c r="H2576" s="1" t="str">
        <f>IF(ISNUMBER(SEARCH("Episode",ViewingActivityRaw[[#This Row],[Title]])),"SERIE","MOVIE")</f>
        <v>SERIE</v>
      </c>
      <c r="I2576" s="1" t="s">
        <v>13</v>
      </c>
      <c r="J2576" s="1" t="s">
        <v>5896</v>
      </c>
      <c r="K2576" s="3">
        <v>4.0960648148148149E-2</v>
      </c>
      <c r="L2576" s="1" t="s">
        <v>2047</v>
      </c>
      <c r="M2576" s="1" t="s">
        <v>16</v>
      </c>
    </row>
    <row r="2577" spans="1:13" x14ac:dyDescent="0.3">
      <c r="A2577">
        <v>2576</v>
      </c>
      <c r="B2577" s="1" t="s">
        <v>10</v>
      </c>
      <c r="C2577" s="2">
        <v>42612.811805555553</v>
      </c>
      <c r="D2577" s="2"/>
      <c r="E2577" s="3">
        <v>3.888888888888889E-2</v>
      </c>
      <c r="F2577" s="1" t="s">
        <v>13</v>
      </c>
      <c r="G2577" s="1" t="s">
        <v>5931</v>
      </c>
      <c r="H2577" s="1" t="str">
        <f>IF(ISNUMBER(SEARCH("Episode",ViewingActivityRaw[[#This Row],[Title]])),"SERIE","MOVIE")</f>
        <v>SERIE</v>
      </c>
      <c r="I2577" s="1" t="s">
        <v>13</v>
      </c>
      <c r="J2577" s="1" t="s">
        <v>5896</v>
      </c>
      <c r="K2577" s="3">
        <v>3.888888888888889E-2</v>
      </c>
      <c r="L2577" s="1" t="s">
        <v>5932</v>
      </c>
      <c r="M2577" s="1" t="s">
        <v>16</v>
      </c>
    </row>
    <row r="2578" spans="1:13" x14ac:dyDescent="0.3">
      <c r="A2578">
        <v>2577</v>
      </c>
      <c r="B2578" s="1" t="s">
        <v>10</v>
      </c>
      <c r="C2578" s="2">
        <v>42613.856944444444</v>
      </c>
      <c r="D2578" s="2"/>
      <c r="E2578" s="3">
        <v>2.2013888888888888E-2</v>
      </c>
      <c r="F2578" s="1" t="s">
        <v>13</v>
      </c>
      <c r="G2578" s="1" t="s">
        <v>5925</v>
      </c>
      <c r="H2578" s="1" t="str">
        <f>IF(ISNUMBER(SEARCH("Episode",ViewingActivityRaw[[#This Row],[Title]])),"SERIE","MOVIE")</f>
        <v>SERIE</v>
      </c>
      <c r="I2578" s="1" t="s">
        <v>13</v>
      </c>
      <c r="J2578" s="1" t="s">
        <v>5896</v>
      </c>
      <c r="K2578" s="3">
        <v>3.6400462962962961E-2</v>
      </c>
      <c r="L2578" s="1" t="s">
        <v>5926</v>
      </c>
      <c r="M2578" s="1" t="s">
        <v>16</v>
      </c>
    </row>
    <row r="2579" spans="1:13" x14ac:dyDescent="0.3">
      <c r="A2579">
        <v>2578</v>
      </c>
      <c r="B2579" s="1" t="s">
        <v>10</v>
      </c>
      <c r="C2579" s="2">
        <v>42614.368750000001</v>
      </c>
      <c r="D2579" s="2"/>
      <c r="E2579" s="3">
        <v>4.0798611111111112E-2</v>
      </c>
      <c r="F2579" s="1" t="s">
        <v>13</v>
      </c>
      <c r="G2579" s="1" t="s">
        <v>5917</v>
      </c>
      <c r="H2579" s="1" t="str">
        <f>IF(ISNUMBER(SEARCH("Episode",ViewingActivityRaw[[#This Row],[Title]])),"SERIE","MOVIE")</f>
        <v>SERIE</v>
      </c>
      <c r="I2579" s="1" t="s">
        <v>13</v>
      </c>
      <c r="J2579" s="1" t="s">
        <v>5896</v>
      </c>
      <c r="K2579" s="3">
        <v>4.0798611111111112E-2</v>
      </c>
      <c r="L2579" s="1" t="s">
        <v>248</v>
      </c>
      <c r="M2579" s="1" t="s">
        <v>16</v>
      </c>
    </row>
    <row r="2580" spans="1:13" x14ac:dyDescent="0.3">
      <c r="A2580">
        <v>2579</v>
      </c>
      <c r="B2580" s="1" t="s">
        <v>10</v>
      </c>
      <c r="C2580" s="2">
        <v>42612.852777777778</v>
      </c>
      <c r="D2580" s="2"/>
      <c r="E2580" s="3">
        <v>3.7951388888888889E-2</v>
      </c>
      <c r="F2580" s="1" t="s">
        <v>13</v>
      </c>
      <c r="G2580" s="1" t="s">
        <v>5930</v>
      </c>
      <c r="H2580" s="1" t="str">
        <f>IF(ISNUMBER(SEARCH("Episode",ViewingActivityRaw[[#This Row],[Title]])),"SERIE","MOVIE")</f>
        <v>SERIE</v>
      </c>
      <c r="I2580" s="1" t="s">
        <v>13</v>
      </c>
      <c r="J2580" s="1" t="s">
        <v>5896</v>
      </c>
      <c r="K2580" s="3">
        <v>3.7962962962962962E-2</v>
      </c>
      <c r="L2580" s="1" t="s">
        <v>3980</v>
      </c>
      <c r="M2580" s="1" t="s">
        <v>16</v>
      </c>
    </row>
    <row r="2581" spans="1:13" x14ac:dyDescent="0.3">
      <c r="A2581">
        <v>2580</v>
      </c>
      <c r="B2581" s="1" t="s">
        <v>10</v>
      </c>
      <c r="C2581" s="2">
        <v>42613.627083333333</v>
      </c>
      <c r="D2581" s="2"/>
      <c r="E2581" s="3">
        <v>4.0081018518518516E-2</v>
      </c>
      <c r="F2581" s="1" t="s">
        <v>13</v>
      </c>
      <c r="G2581" s="1" t="s">
        <v>5927</v>
      </c>
      <c r="H2581" s="1" t="str">
        <f>IF(ISNUMBER(SEARCH("Episode",ViewingActivityRaw[[#This Row],[Title]])),"SERIE","MOVIE")</f>
        <v>SERIE</v>
      </c>
      <c r="I2581" s="1" t="s">
        <v>13</v>
      </c>
      <c r="J2581" s="1" t="s">
        <v>5896</v>
      </c>
      <c r="K2581" s="3">
        <v>4.0081018518518516E-2</v>
      </c>
      <c r="L2581" s="1" t="s">
        <v>266</v>
      </c>
      <c r="M2581" s="1" t="s">
        <v>16</v>
      </c>
    </row>
    <row r="2582" spans="1:13" x14ac:dyDescent="0.3">
      <c r="A2582">
        <v>2581</v>
      </c>
      <c r="B2582" s="1" t="s">
        <v>10</v>
      </c>
      <c r="C2582" s="2">
        <v>42613.930555555555</v>
      </c>
      <c r="D2582" s="2"/>
      <c r="E2582" s="3">
        <v>4.0416666666666663E-2</v>
      </c>
      <c r="F2582" s="1" t="s">
        <v>13</v>
      </c>
      <c r="G2582" s="1" t="s">
        <v>5923</v>
      </c>
      <c r="H2582" s="1" t="str">
        <f>IF(ISNUMBER(SEARCH("Episode",ViewingActivityRaw[[#This Row],[Title]])),"SERIE","MOVIE")</f>
        <v>SERIE</v>
      </c>
      <c r="I2582" s="1" t="s">
        <v>13</v>
      </c>
      <c r="J2582" s="1" t="s">
        <v>5896</v>
      </c>
      <c r="K2582" s="3">
        <v>4.0416666666666663E-2</v>
      </c>
      <c r="L2582" s="1" t="s">
        <v>1999</v>
      </c>
      <c r="M2582" s="1" t="s">
        <v>16</v>
      </c>
    </row>
    <row r="2583" spans="1:13" x14ac:dyDescent="0.3">
      <c r="A2583">
        <v>2582</v>
      </c>
      <c r="B2583" s="1" t="s">
        <v>10</v>
      </c>
      <c r="C2583" s="2">
        <v>42613.584027777775</v>
      </c>
      <c r="D2583" s="2"/>
      <c r="E2583" s="3">
        <v>3.9745370370370368E-2</v>
      </c>
      <c r="F2583" s="1" t="s">
        <v>13</v>
      </c>
      <c r="G2583" s="1" t="s">
        <v>5928</v>
      </c>
      <c r="H2583" s="1" t="str">
        <f>IF(ISNUMBER(SEARCH("Episode",ViewingActivityRaw[[#This Row],[Title]])),"SERIE","MOVIE")</f>
        <v>SERIE</v>
      </c>
      <c r="I2583" s="1" t="s">
        <v>13</v>
      </c>
      <c r="J2583" s="1" t="s">
        <v>5896</v>
      </c>
      <c r="K2583" s="3">
        <v>3.9768518518518516E-2</v>
      </c>
      <c r="L2583" s="1" t="s">
        <v>5929</v>
      </c>
      <c r="M2583" s="1" t="s">
        <v>16</v>
      </c>
    </row>
    <row r="2584" spans="1:13" x14ac:dyDescent="0.3">
      <c r="A2584">
        <v>2583</v>
      </c>
      <c r="B2584" s="1" t="s">
        <v>10</v>
      </c>
      <c r="C2584" s="2">
        <v>42607.908333333333</v>
      </c>
      <c r="D2584" s="2"/>
      <c r="E2584" s="3">
        <v>3.5520833333333335E-2</v>
      </c>
      <c r="F2584" s="1" t="s">
        <v>13</v>
      </c>
      <c r="G2584" s="1" t="s">
        <v>5938</v>
      </c>
      <c r="H2584" s="1" t="str">
        <f>IF(ISNUMBER(SEARCH("Episode",ViewingActivityRaw[[#This Row],[Title]])),"SERIE","MOVIE")</f>
        <v>SERIE</v>
      </c>
      <c r="I2584" s="1" t="s">
        <v>13</v>
      </c>
      <c r="J2584" s="1" t="s">
        <v>5896</v>
      </c>
      <c r="K2584" s="3">
        <v>3.5532407407407408E-2</v>
      </c>
      <c r="L2584" s="1" t="s">
        <v>5939</v>
      </c>
      <c r="M2584" s="1" t="s">
        <v>16</v>
      </c>
    </row>
    <row r="2585" spans="1:13" x14ac:dyDescent="0.3">
      <c r="A2585">
        <v>2584</v>
      </c>
      <c r="B2585" s="1" t="s">
        <v>10</v>
      </c>
      <c r="C2585" s="2">
        <v>42613.888194444444</v>
      </c>
      <c r="D2585" s="2"/>
      <c r="E2585" s="3">
        <v>4.0925925925925928E-2</v>
      </c>
      <c r="F2585" s="1" t="s">
        <v>13</v>
      </c>
      <c r="G2585" s="1" t="s">
        <v>5924</v>
      </c>
      <c r="H2585" s="1" t="str">
        <f>IF(ISNUMBER(SEARCH("Episode",ViewingActivityRaw[[#This Row],[Title]])),"SERIE","MOVIE")</f>
        <v>SERIE</v>
      </c>
      <c r="I2585" s="1" t="s">
        <v>13</v>
      </c>
      <c r="J2585" s="1" t="s">
        <v>5896</v>
      </c>
      <c r="K2585" s="3">
        <v>4.0925925925925928E-2</v>
      </c>
      <c r="L2585" s="1" t="s">
        <v>5919</v>
      </c>
      <c r="M2585" s="1" t="s">
        <v>16</v>
      </c>
    </row>
    <row r="2586" spans="1:13" x14ac:dyDescent="0.3">
      <c r="A2586">
        <v>2585</v>
      </c>
      <c r="B2586" s="1" t="s">
        <v>10</v>
      </c>
      <c r="C2586" s="2">
        <v>42615.70208333333</v>
      </c>
      <c r="D2586" s="2"/>
      <c r="E2586" s="3">
        <v>6.1388888888888889E-2</v>
      </c>
      <c r="F2586" s="1" t="s">
        <v>13</v>
      </c>
      <c r="G2586" s="1" t="s">
        <v>5915</v>
      </c>
      <c r="H2586" s="1" t="str">
        <f>IF(ISNUMBER(SEARCH("Episode",ViewingActivityRaw[[#This Row],[Title]])),"SERIE","MOVIE")</f>
        <v>SERIE</v>
      </c>
      <c r="I2586" s="1" t="s">
        <v>13</v>
      </c>
      <c r="J2586" s="1" t="s">
        <v>5896</v>
      </c>
      <c r="K2586" s="3">
        <v>6.1388888888888889E-2</v>
      </c>
      <c r="L2586" s="1" t="s">
        <v>5916</v>
      </c>
      <c r="M2586" s="1" t="s">
        <v>16</v>
      </c>
    </row>
    <row r="2587" spans="1:13" x14ac:dyDescent="0.3">
      <c r="A2587">
        <v>2586</v>
      </c>
      <c r="B2587" s="1" t="s">
        <v>10</v>
      </c>
      <c r="C2587" s="2">
        <v>42614.307638888888</v>
      </c>
      <c r="D2587" s="2"/>
      <c r="E2587" s="3">
        <v>4.103009259259259E-2</v>
      </c>
      <c r="F2587" s="1" t="s">
        <v>13</v>
      </c>
      <c r="G2587" s="1" t="s">
        <v>5918</v>
      </c>
      <c r="H2587" s="1" t="str">
        <f>IF(ISNUMBER(SEARCH("Episode",ViewingActivityRaw[[#This Row],[Title]])),"SERIE","MOVIE")</f>
        <v>SERIE</v>
      </c>
      <c r="I2587" s="1" t="s">
        <v>13</v>
      </c>
      <c r="J2587" s="1" t="s">
        <v>5896</v>
      </c>
      <c r="K2587" s="3">
        <v>4.0925925925925928E-2</v>
      </c>
      <c r="L2587" s="1" t="s">
        <v>5919</v>
      </c>
      <c r="M2587" s="1" t="s">
        <v>16</v>
      </c>
    </row>
    <row r="2588" spans="1:13" x14ac:dyDescent="0.3">
      <c r="A2588">
        <v>2587</v>
      </c>
      <c r="B2588" s="1" t="s">
        <v>10</v>
      </c>
      <c r="C2588" s="2">
        <v>42613.973611111112</v>
      </c>
      <c r="D2588" s="2"/>
      <c r="E2588" s="3">
        <v>3.667824074074074E-2</v>
      </c>
      <c r="F2588" s="1" t="s">
        <v>13</v>
      </c>
      <c r="G2588" s="1" t="s">
        <v>5921</v>
      </c>
      <c r="H2588" s="1" t="str">
        <f>IF(ISNUMBER(SEARCH("Episode",ViewingActivityRaw[[#This Row],[Title]])),"SERIE","MOVIE")</f>
        <v>SERIE</v>
      </c>
      <c r="I2588" s="1" t="s">
        <v>13</v>
      </c>
      <c r="J2588" s="1" t="s">
        <v>5896</v>
      </c>
      <c r="K2588" s="3">
        <v>3.667824074074074E-2</v>
      </c>
      <c r="L2588" s="1" t="s">
        <v>5922</v>
      </c>
      <c r="M2588" s="1" t="s">
        <v>16</v>
      </c>
    </row>
    <row r="2589" spans="1:13" x14ac:dyDescent="0.3">
      <c r="A2589">
        <v>2588</v>
      </c>
      <c r="B2589" s="1" t="s">
        <v>10</v>
      </c>
      <c r="C2589" s="2">
        <v>42617.770833333336</v>
      </c>
      <c r="D2589" s="2"/>
      <c r="E2589" s="3">
        <v>4.1435185185185186E-3</v>
      </c>
      <c r="F2589" s="1" t="s">
        <v>13</v>
      </c>
      <c r="G2589" s="1" t="s">
        <v>5911</v>
      </c>
      <c r="H2589" s="1" t="str">
        <f>IF(ISNUMBER(SEARCH("Episode",ViewingActivityRaw[[#This Row],[Title]])),"SERIE","MOVIE")</f>
        <v>SERIE</v>
      </c>
      <c r="I2589" s="1" t="s">
        <v>13</v>
      </c>
      <c r="J2589" s="1" t="s">
        <v>5896</v>
      </c>
      <c r="K2589" s="3">
        <v>3.8668981481481485E-2</v>
      </c>
      <c r="L2589" s="1" t="s">
        <v>5912</v>
      </c>
      <c r="M2589" s="1" t="s">
        <v>16</v>
      </c>
    </row>
    <row r="2590" spans="1:13" x14ac:dyDescent="0.3">
      <c r="A2590">
        <v>2589</v>
      </c>
      <c r="B2590" s="1" t="s">
        <v>10</v>
      </c>
      <c r="C2590" s="2">
        <v>42618.760416666664</v>
      </c>
      <c r="D2590" s="2"/>
      <c r="E2590" s="3">
        <v>4.0613425925925928E-2</v>
      </c>
      <c r="F2590" s="1" t="s">
        <v>13</v>
      </c>
      <c r="G2590" s="1" t="s">
        <v>5900</v>
      </c>
      <c r="H2590" s="1" t="str">
        <f>IF(ISNUMBER(SEARCH("Episode",ViewingActivityRaw[[#This Row],[Title]])),"SERIE","MOVIE")</f>
        <v>SERIE</v>
      </c>
      <c r="I2590" s="1" t="s">
        <v>13</v>
      </c>
      <c r="J2590" s="1" t="s">
        <v>5896</v>
      </c>
      <c r="K2590" s="3">
        <v>4.0625000000000001E-2</v>
      </c>
      <c r="L2590" s="1" t="s">
        <v>2641</v>
      </c>
      <c r="M2590" s="1" t="s">
        <v>16</v>
      </c>
    </row>
    <row r="2591" spans="1:13" x14ac:dyDescent="0.3">
      <c r="A2591">
        <v>2590</v>
      </c>
      <c r="B2591" s="1" t="s">
        <v>10</v>
      </c>
      <c r="C2591" s="2">
        <v>42617.775000000001</v>
      </c>
      <c r="D2591" s="2"/>
      <c r="E2591" s="3">
        <v>4.0879629629629627E-2</v>
      </c>
      <c r="F2591" s="1" t="s">
        <v>13</v>
      </c>
      <c r="G2591" s="1" t="s">
        <v>5910</v>
      </c>
      <c r="H2591" s="1" t="str">
        <f>IF(ISNUMBER(SEARCH("Episode",ViewingActivityRaw[[#This Row],[Title]])),"SERIE","MOVIE")</f>
        <v>SERIE</v>
      </c>
      <c r="I2591" s="1" t="s">
        <v>13</v>
      </c>
      <c r="J2591" s="1" t="s">
        <v>5896</v>
      </c>
      <c r="K2591" s="3">
        <v>4.0879629629629627E-2</v>
      </c>
      <c r="L2591" s="1" t="s">
        <v>2027</v>
      </c>
      <c r="M2591" s="1" t="s">
        <v>16</v>
      </c>
    </row>
    <row r="2592" spans="1:13" x14ac:dyDescent="0.3">
      <c r="A2592">
        <v>2591</v>
      </c>
      <c r="B2592" s="1" t="s">
        <v>10</v>
      </c>
      <c r="C2592" s="2">
        <v>42618.651388888888</v>
      </c>
      <c r="D2592" s="2"/>
      <c r="E2592" s="3">
        <v>3.9872685185185185E-2</v>
      </c>
      <c r="F2592" s="1" t="s">
        <v>13</v>
      </c>
      <c r="G2592" s="1" t="s">
        <v>5903</v>
      </c>
      <c r="H2592" s="1" t="str">
        <f>IF(ISNUMBER(SEARCH("Episode",ViewingActivityRaw[[#This Row],[Title]])),"SERIE","MOVIE")</f>
        <v>SERIE</v>
      </c>
      <c r="I2592" s="1" t="s">
        <v>13</v>
      </c>
      <c r="J2592" s="1" t="s">
        <v>5896</v>
      </c>
      <c r="K2592" s="3">
        <v>3.9918981481481479E-2</v>
      </c>
      <c r="L2592" s="1" t="s">
        <v>5904</v>
      </c>
      <c r="M2592" s="1" t="s">
        <v>16</v>
      </c>
    </row>
    <row r="2593" spans="1:13" x14ac:dyDescent="0.3">
      <c r="A2593">
        <v>2592</v>
      </c>
      <c r="B2593" s="1" t="s">
        <v>10</v>
      </c>
      <c r="C2593" s="2">
        <v>42618.609027777777</v>
      </c>
      <c r="D2593" s="2"/>
      <c r="E2593" s="3">
        <v>3.9328703703703706E-2</v>
      </c>
      <c r="F2593" s="1" t="s">
        <v>13</v>
      </c>
      <c r="G2593" s="1" t="s">
        <v>5905</v>
      </c>
      <c r="H2593" s="1" t="str">
        <f>IF(ISNUMBER(SEARCH("Episode",ViewingActivityRaw[[#This Row],[Title]])),"SERIE","MOVIE")</f>
        <v>SERIE</v>
      </c>
      <c r="I2593" s="1" t="s">
        <v>13</v>
      </c>
      <c r="J2593" s="1" t="s">
        <v>5896</v>
      </c>
      <c r="K2593" s="3">
        <v>3.9351851851851853E-2</v>
      </c>
      <c r="L2593" s="1" t="s">
        <v>5906</v>
      </c>
      <c r="M2593" s="1" t="s">
        <v>16</v>
      </c>
    </row>
    <row r="2594" spans="1:13" x14ac:dyDescent="0.3">
      <c r="A2594">
        <v>2593</v>
      </c>
      <c r="B2594" s="1" t="s">
        <v>10</v>
      </c>
      <c r="C2594" s="2">
        <v>42618.875</v>
      </c>
      <c r="D2594" s="2"/>
      <c r="E2594" s="3">
        <v>4.0914351851851855E-2</v>
      </c>
      <c r="F2594" s="1" t="s">
        <v>13</v>
      </c>
      <c r="G2594" s="1" t="s">
        <v>5899</v>
      </c>
      <c r="H2594" s="1" t="str">
        <f>IF(ISNUMBER(SEARCH("Episode",ViewingActivityRaw[[#This Row],[Title]])),"SERIE","MOVIE")</f>
        <v>SERIE</v>
      </c>
      <c r="I2594" s="1" t="s">
        <v>13</v>
      </c>
      <c r="J2594" s="1" t="s">
        <v>5896</v>
      </c>
      <c r="K2594" s="3">
        <v>4.0937500000000002E-2</v>
      </c>
      <c r="L2594" s="1" t="s">
        <v>2020</v>
      </c>
      <c r="M2594" s="1" t="s">
        <v>16</v>
      </c>
    </row>
    <row r="2595" spans="1:13" x14ac:dyDescent="0.3">
      <c r="A2595">
        <v>2594</v>
      </c>
      <c r="B2595" s="1" t="s">
        <v>10</v>
      </c>
      <c r="C2595" s="2">
        <v>42618.568749999999</v>
      </c>
      <c r="D2595" s="2"/>
      <c r="E2595" s="3">
        <v>4.0347222222222222E-2</v>
      </c>
      <c r="F2595" s="1" t="s">
        <v>13</v>
      </c>
      <c r="G2595" s="1" t="s">
        <v>5907</v>
      </c>
      <c r="H2595" s="1" t="str">
        <f>IF(ISNUMBER(SEARCH("Episode",ViewingActivityRaw[[#This Row],[Title]])),"SERIE","MOVIE")</f>
        <v>SERIE</v>
      </c>
      <c r="I2595" s="1" t="s">
        <v>13</v>
      </c>
      <c r="J2595" s="1" t="s">
        <v>5896</v>
      </c>
      <c r="K2595" s="3">
        <v>4.0347222222222222E-2</v>
      </c>
      <c r="L2595" s="1" t="s">
        <v>1972</v>
      </c>
      <c r="M2595" s="1" t="s">
        <v>16</v>
      </c>
    </row>
    <row r="2596" spans="1:13" x14ac:dyDescent="0.3">
      <c r="A2596">
        <v>2595</v>
      </c>
      <c r="B2596" s="1" t="s">
        <v>10</v>
      </c>
      <c r="C2596" s="2">
        <v>42615.875694444447</v>
      </c>
      <c r="D2596" s="2"/>
      <c r="E2596" s="3">
        <v>4.0358796296296295E-2</v>
      </c>
      <c r="F2596" s="1" t="s">
        <v>13</v>
      </c>
      <c r="G2596" s="1" t="s">
        <v>5913</v>
      </c>
      <c r="H2596" s="1" t="str">
        <f>IF(ISNUMBER(SEARCH("Episode",ViewingActivityRaw[[#This Row],[Title]])),"SERIE","MOVIE")</f>
        <v>SERIE</v>
      </c>
      <c r="I2596" s="1" t="s">
        <v>13</v>
      </c>
      <c r="J2596" s="1" t="s">
        <v>5896</v>
      </c>
      <c r="K2596" s="3">
        <v>4.0370370370370369E-2</v>
      </c>
      <c r="L2596" s="1" t="s">
        <v>3458</v>
      </c>
      <c r="M2596" s="1" t="s">
        <v>16</v>
      </c>
    </row>
    <row r="2597" spans="1:13" x14ac:dyDescent="0.3">
      <c r="A2597">
        <v>2596</v>
      </c>
      <c r="B2597" s="1" t="s">
        <v>10</v>
      </c>
      <c r="C2597" s="2">
        <v>42619.594444444447</v>
      </c>
      <c r="D2597" s="2"/>
      <c r="E2597" s="3">
        <v>4.0868055555555553E-2</v>
      </c>
      <c r="F2597" s="1" t="s">
        <v>13</v>
      </c>
      <c r="G2597" s="1" t="s">
        <v>5898</v>
      </c>
      <c r="H2597" s="1" t="str">
        <f>IF(ISNUMBER(SEARCH("Episode",ViewingActivityRaw[[#This Row],[Title]])),"SERIE","MOVIE")</f>
        <v>SERIE</v>
      </c>
      <c r="I2597" s="1" t="s">
        <v>13</v>
      </c>
      <c r="J2597" s="1" t="s">
        <v>5896</v>
      </c>
      <c r="K2597" s="3">
        <v>4.0879629629629627E-2</v>
      </c>
      <c r="L2597" s="1" t="s">
        <v>2027</v>
      </c>
      <c r="M2597" s="1" t="s">
        <v>16</v>
      </c>
    </row>
    <row r="2598" spans="1:13" x14ac:dyDescent="0.3">
      <c r="A2598">
        <v>2597</v>
      </c>
      <c r="B2598" s="1" t="s">
        <v>10</v>
      </c>
      <c r="C2598" s="2">
        <v>42619.640277777777</v>
      </c>
      <c r="D2598" s="2"/>
      <c r="E2598" s="3">
        <v>5.2488425925925924E-2</v>
      </c>
      <c r="F2598" s="1" t="s">
        <v>13</v>
      </c>
      <c r="G2598" s="1" t="s">
        <v>5895</v>
      </c>
      <c r="H2598" s="1" t="str">
        <f>IF(ISNUMBER(SEARCH("Episode",ViewingActivityRaw[[#This Row],[Title]])),"SERIE","MOVIE")</f>
        <v>SERIE</v>
      </c>
      <c r="I2598" s="1" t="s">
        <v>13</v>
      </c>
      <c r="J2598" s="1" t="s">
        <v>5896</v>
      </c>
      <c r="K2598" s="3">
        <v>5.2499999999999998E-2</v>
      </c>
      <c r="L2598" s="1" t="s">
        <v>5897</v>
      </c>
      <c r="M2598" s="1" t="s">
        <v>16</v>
      </c>
    </row>
    <row r="2599" spans="1:13" x14ac:dyDescent="0.3">
      <c r="A2599">
        <v>2598</v>
      </c>
      <c r="B2599" s="1" t="s">
        <v>10</v>
      </c>
      <c r="C2599" s="2">
        <v>42618.707638888889</v>
      </c>
      <c r="D2599" s="2"/>
      <c r="E2599" s="3">
        <v>3.8553240740740742E-2</v>
      </c>
      <c r="F2599" s="1" t="s">
        <v>13</v>
      </c>
      <c r="G2599" s="1" t="s">
        <v>5901</v>
      </c>
      <c r="H2599" s="1" t="str">
        <f>IF(ISNUMBER(SEARCH("Episode",ViewingActivityRaw[[#This Row],[Title]])),"SERIE","MOVIE")</f>
        <v>SERIE</v>
      </c>
      <c r="I2599" s="1" t="s">
        <v>13</v>
      </c>
      <c r="J2599" s="1" t="s">
        <v>5896</v>
      </c>
      <c r="K2599" s="3">
        <v>3.8449074074074073E-2</v>
      </c>
      <c r="L2599" s="1" t="s">
        <v>5902</v>
      </c>
      <c r="M2599" s="1" t="s">
        <v>16</v>
      </c>
    </row>
    <row r="2600" spans="1:13" x14ac:dyDescent="0.3">
      <c r="A2600">
        <v>2599</v>
      </c>
      <c r="B2600" s="1" t="s">
        <v>10</v>
      </c>
      <c r="C2600" s="2">
        <v>42617.815972222219</v>
      </c>
      <c r="D2600" s="2"/>
      <c r="E2600" s="3">
        <v>3.9178240740740743E-2</v>
      </c>
      <c r="F2600" s="1" t="s">
        <v>13</v>
      </c>
      <c r="G2600" s="1" t="s">
        <v>5908</v>
      </c>
      <c r="H2600" s="1" t="str">
        <f>IF(ISNUMBER(SEARCH("Episode",ViewingActivityRaw[[#This Row],[Title]])),"SERIE","MOVIE")</f>
        <v>SERIE</v>
      </c>
      <c r="I2600" s="1" t="s">
        <v>13</v>
      </c>
      <c r="J2600" s="1" t="s">
        <v>5896</v>
      </c>
      <c r="K2600" s="3">
        <v>3.9178240740740743E-2</v>
      </c>
      <c r="L2600" s="1" t="s">
        <v>5909</v>
      </c>
      <c r="M2600" s="1" t="s">
        <v>16</v>
      </c>
    </row>
    <row r="2601" spans="1:13" x14ac:dyDescent="0.3">
      <c r="A2601">
        <v>2600</v>
      </c>
      <c r="B2601" s="1" t="s">
        <v>10</v>
      </c>
      <c r="C2601" s="2">
        <v>42615.834027777775</v>
      </c>
      <c r="D2601" s="2"/>
      <c r="E2601" s="3">
        <v>3.6435185185185189E-2</v>
      </c>
      <c r="F2601" s="1" t="s">
        <v>13</v>
      </c>
      <c r="G2601" s="1" t="s">
        <v>5914</v>
      </c>
      <c r="H2601" s="1" t="str">
        <f>IF(ISNUMBER(SEARCH("Episode",ViewingActivityRaw[[#This Row],[Title]])),"SERIE","MOVIE")</f>
        <v>SERIE</v>
      </c>
      <c r="I2601" s="1" t="s">
        <v>13</v>
      </c>
      <c r="J2601" s="1" t="s">
        <v>5896</v>
      </c>
      <c r="K2601" s="3">
        <v>3.6435185185185189E-2</v>
      </c>
      <c r="L2601" s="1" t="s">
        <v>5886</v>
      </c>
      <c r="M2601" s="1" t="s">
        <v>16</v>
      </c>
    </row>
    <row r="2602" spans="1:13" x14ac:dyDescent="0.3">
      <c r="A2602">
        <v>2601</v>
      </c>
      <c r="B2602" s="1" t="s">
        <v>10</v>
      </c>
      <c r="C2602" s="2">
        <v>42914.831944444442</v>
      </c>
      <c r="D2602" s="2"/>
      <c r="E2602" s="3">
        <v>3.6307870370370372E-2</v>
      </c>
      <c r="F2602" s="1" t="s">
        <v>13</v>
      </c>
      <c r="G2602" s="1" t="s">
        <v>5455</v>
      </c>
      <c r="H2602" s="1" t="str">
        <f>IF(ISNUMBER(SEARCH("Episode",ViewingActivityRaw[[#This Row],[Title]])),"SERIE","MOVIE")</f>
        <v>SERIE</v>
      </c>
      <c r="I2602" s="1" t="s">
        <v>13</v>
      </c>
      <c r="J2602" s="1" t="s">
        <v>480</v>
      </c>
      <c r="K2602" s="3">
        <v>3.6377314814814814E-2</v>
      </c>
      <c r="L2602" s="1" t="s">
        <v>5456</v>
      </c>
      <c r="M2602" s="1" t="s">
        <v>16</v>
      </c>
    </row>
    <row r="2603" spans="1:13" x14ac:dyDescent="0.3">
      <c r="A2603">
        <v>2602</v>
      </c>
      <c r="B2603" s="1" t="s">
        <v>10</v>
      </c>
      <c r="C2603" s="2">
        <v>42910.790972222225</v>
      </c>
      <c r="D2603" s="2"/>
      <c r="E2603" s="3">
        <v>3.4548611111111113E-2</v>
      </c>
      <c r="F2603" s="1" t="s">
        <v>13</v>
      </c>
      <c r="G2603" s="1" t="s">
        <v>5471</v>
      </c>
      <c r="H2603" s="1" t="str">
        <f>IF(ISNUMBER(SEARCH("Episode",ViewingActivityRaw[[#This Row],[Title]])),"SERIE","MOVIE")</f>
        <v>SERIE</v>
      </c>
      <c r="I2603" s="1" t="s">
        <v>13</v>
      </c>
      <c r="J2603" s="1" t="s">
        <v>480</v>
      </c>
      <c r="K2603" s="3">
        <v>3.4618055555555555E-2</v>
      </c>
      <c r="L2603" s="1" t="s">
        <v>2126</v>
      </c>
      <c r="M2603" s="1" t="s">
        <v>16</v>
      </c>
    </row>
    <row r="2604" spans="1:13" x14ac:dyDescent="0.3">
      <c r="A2604">
        <v>2603</v>
      </c>
      <c r="B2604" s="1" t="s">
        <v>10</v>
      </c>
      <c r="C2604" s="2">
        <v>42911.890277777777</v>
      </c>
      <c r="D2604" s="2"/>
      <c r="E2604" s="3">
        <v>3.7893518518518521E-2</v>
      </c>
      <c r="F2604" s="1" t="s">
        <v>13</v>
      </c>
      <c r="G2604" s="1" t="s">
        <v>5465</v>
      </c>
      <c r="H2604" s="1" t="str">
        <f>IF(ISNUMBER(SEARCH("Episode",ViewingActivityRaw[[#This Row],[Title]])),"SERIE","MOVIE")</f>
        <v>SERIE</v>
      </c>
      <c r="I2604" s="1" t="s">
        <v>13</v>
      </c>
      <c r="J2604" s="1" t="s">
        <v>480</v>
      </c>
      <c r="K2604" s="3">
        <v>3.7905092592592594E-2</v>
      </c>
      <c r="L2604" s="1" t="s">
        <v>5466</v>
      </c>
      <c r="M2604" s="1" t="s">
        <v>16</v>
      </c>
    </row>
    <row r="2605" spans="1:13" x14ac:dyDescent="0.3">
      <c r="A2605">
        <v>2604</v>
      </c>
      <c r="B2605" s="1" t="s">
        <v>10</v>
      </c>
      <c r="C2605" s="2">
        <v>42912.760416666664</v>
      </c>
      <c r="D2605" s="2"/>
      <c r="E2605" s="3">
        <v>3.8692129629629632E-2</v>
      </c>
      <c r="F2605" s="1" t="s">
        <v>13</v>
      </c>
      <c r="G2605" s="1" t="s">
        <v>5463</v>
      </c>
      <c r="H2605" s="1" t="str">
        <f>IF(ISNUMBER(SEARCH("Episode",ViewingActivityRaw[[#This Row],[Title]])),"SERIE","MOVIE")</f>
        <v>SERIE</v>
      </c>
      <c r="I2605" s="1" t="s">
        <v>13</v>
      </c>
      <c r="J2605" s="1" t="s">
        <v>480</v>
      </c>
      <c r="K2605" s="3">
        <v>3.8703703703703705E-2</v>
      </c>
      <c r="L2605" s="1" t="s">
        <v>5464</v>
      </c>
      <c r="M2605" s="1" t="s">
        <v>16</v>
      </c>
    </row>
    <row r="2606" spans="1:13" x14ac:dyDescent="0.3">
      <c r="A2606">
        <v>2605</v>
      </c>
      <c r="B2606" s="1" t="s">
        <v>10</v>
      </c>
      <c r="C2606" s="2">
        <v>42910.870833333334</v>
      </c>
      <c r="D2606" s="2"/>
      <c r="E2606" s="3">
        <v>4.0358796296296295E-2</v>
      </c>
      <c r="F2606" s="1" t="s">
        <v>13</v>
      </c>
      <c r="G2606" s="1" t="s">
        <v>5468</v>
      </c>
      <c r="H2606" s="1" t="str">
        <f>IF(ISNUMBER(SEARCH("Episode",ViewingActivityRaw[[#This Row],[Title]])),"SERIE","MOVIE")</f>
        <v>SERIE</v>
      </c>
      <c r="I2606" s="1" t="s">
        <v>13</v>
      </c>
      <c r="J2606" s="1" t="s">
        <v>480</v>
      </c>
      <c r="K2606" s="3">
        <v>4.0428240740740744E-2</v>
      </c>
      <c r="L2606" s="1" t="s">
        <v>2010</v>
      </c>
      <c r="M2606" s="1" t="s">
        <v>16</v>
      </c>
    </row>
    <row r="2607" spans="1:13" x14ac:dyDescent="0.3">
      <c r="A2607">
        <v>2606</v>
      </c>
      <c r="B2607" s="1" t="s">
        <v>10</v>
      </c>
      <c r="C2607" s="2">
        <v>42910.826388888891</v>
      </c>
      <c r="D2607" s="2"/>
      <c r="E2607" s="3">
        <v>3.8692129629629632E-2</v>
      </c>
      <c r="F2607" s="1" t="s">
        <v>13</v>
      </c>
      <c r="G2607" s="1" t="s">
        <v>5469</v>
      </c>
      <c r="H2607" s="1" t="str">
        <f>IF(ISNUMBER(SEARCH("Episode",ViewingActivityRaw[[#This Row],[Title]])),"SERIE","MOVIE")</f>
        <v>SERIE</v>
      </c>
      <c r="I2607" s="1" t="s">
        <v>13</v>
      </c>
      <c r="J2607" s="1" t="s">
        <v>480</v>
      </c>
      <c r="K2607" s="3">
        <v>3.8796296296296294E-2</v>
      </c>
      <c r="L2607" s="1" t="s">
        <v>5470</v>
      </c>
      <c r="M2607" s="1" t="s">
        <v>16</v>
      </c>
    </row>
    <row r="2608" spans="1:13" x14ac:dyDescent="0.3">
      <c r="A2608">
        <v>2607</v>
      </c>
      <c r="B2608" s="1" t="s">
        <v>10</v>
      </c>
      <c r="C2608" s="2">
        <v>42910.78402777778</v>
      </c>
      <c r="D2608" s="2"/>
      <c r="E2608" s="3">
        <v>7.083333333333333E-3</v>
      </c>
      <c r="F2608" s="1" t="s">
        <v>13</v>
      </c>
      <c r="G2608" s="1" t="s">
        <v>5472</v>
      </c>
      <c r="H2608" s="1" t="str">
        <f>IF(ISNUMBER(SEARCH("Episode",ViewingActivityRaw[[#This Row],[Title]])),"SERIE","MOVIE")</f>
        <v>SERIE</v>
      </c>
      <c r="I2608" s="1" t="s">
        <v>13</v>
      </c>
      <c r="J2608" s="1" t="s">
        <v>480</v>
      </c>
      <c r="K2608" s="3">
        <v>3.4837962962962966E-2</v>
      </c>
      <c r="L2608" s="1" t="s">
        <v>5473</v>
      </c>
      <c r="M2608" s="1" t="s">
        <v>16</v>
      </c>
    </row>
    <row r="2609" spans="1:13" x14ac:dyDescent="0.3">
      <c r="A2609">
        <v>2608</v>
      </c>
      <c r="B2609" s="1" t="s">
        <v>10</v>
      </c>
      <c r="C2609" s="2">
        <v>42911.490277777775</v>
      </c>
      <c r="D2609" s="2"/>
      <c r="E2609" s="3">
        <v>3.9861111111111111E-2</v>
      </c>
      <c r="F2609" s="1" t="s">
        <v>13</v>
      </c>
      <c r="G2609" s="1" t="s">
        <v>5467</v>
      </c>
      <c r="H2609" s="1" t="str">
        <f>IF(ISNUMBER(SEARCH("Episode",ViewingActivityRaw[[#This Row],[Title]])),"SERIE","MOVIE")</f>
        <v>SERIE</v>
      </c>
      <c r="I2609" s="1" t="s">
        <v>13</v>
      </c>
      <c r="J2609" s="1" t="s">
        <v>480</v>
      </c>
      <c r="K2609" s="3">
        <v>3.9988425925925927E-2</v>
      </c>
      <c r="L2609" s="1" t="s">
        <v>1935</v>
      </c>
      <c r="M2609" s="1" t="s">
        <v>16</v>
      </c>
    </row>
    <row r="2610" spans="1:13" x14ac:dyDescent="0.3">
      <c r="A2610">
        <v>2609</v>
      </c>
      <c r="B2610" s="1" t="s">
        <v>10</v>
      </c>
      <c r="C2610" s="2">
        <v>42915.830555555556</v>
      </c>
      <c r="D2610" s="2"/>
      <c r="E2610" s="3">
        <v>3.6168981481481483E-2</v>
      </c>
      <c r="F2610" s="1" t="s">
        <v>13</v>
      </c>
      <c r="G2610" s="1" t="s">
        <v>5452</v>
      </c>
      <c r="H2610" s="1" t="str">
        <f>IF(ISNUMBER(SEARCH("Episode",ViewingActivityRaw[[#This Row],[Title]])),"SERIE","MOVIE")</f>
        <v>SERIE</v>
      </c>
      <c r="I2610" s="1" t="s">
        <v>13</v>
      </c>
      <c r="J2610" s="1" t="s">
        <v>480</v>
      </c>
      <c r="K2610" s="3">
        <v>3.6238425925925924E-2</v>
      </c>
      <c r="L2610" s="1" t="s">
        <v>5453</v>
      </c>
      <c r="M2610" s="1" t="s">
        <v>16</v>
      </c>
    </row>
    <row r="2611" spans="1:13" x14ac:dyDescent="0.3">
      <c r="A2611">
        <v>2610</v>
      </c>
      <c r="B2611" s="1" t="s">
        <v>10</v>
      </c>
      <c r="C2611" s="2">
        <v>42915.790277777778</v>
      </c>
      <c r="D2611" s="2"/>
      <c r="E2611" s="3">
        <v>4.0196759259259258E-2</v>
      </c>
      <c r="F2611" s="1" t="s">
        <v>13</v>
      </c>
      <c r="G2611" s="1" t="s">
        <v>5454</v>
      </c>
      <c r="H2611" s="1" t="str">
        <f>IF(ISNUMBER(SEARCH("Episode",ViewingActivityRaw[[#This Row],[Title]])),"SERIE","MOVIE")</f>
        <v>SERIE</v>
      </c>
      <c r="I2611" s="1" t="s">
        <v>13</v>
      </c>
      <c r="J2611" s="1" t="s">
        <v>480</v>
      </c>
      <c r="K2611" s="3">
        <v>4.0196759259259258E-2</v>
      </c>
      <c r="L2611" s="1" t="s">
        <v>1961</v>
      </c>
      <c r="M2611" s="1" t="s">
        <v>16</v>
      </c>
    </row>
    <row r="2612" spans="1:13" x14ac:dyDescent="0.3">
      <c r="A2612">
        <v>2611</v>
      </c>
      <c r="B2612" s="1" t="s">
        <v>10</v>
      </c>
      <c r="C2612" s="2">
        <v>42914.793749999997</v>
      </c>
      <c r="D2612" s="2"/>
      <c r="E2612" s="3">
        <v>3.8402777777777779E-2</v>
      </c>
      <c r="F2612" s="1" t="s">
        <v>13</v>
      </c>
      <c r="G2612" s="1" t="s">
        <v>5457</v>
      </c>
      <c r="H2612" s="1" t="str">
        <f>IF(ISNUMBER(SEARCH("Episode",ViewingActivityRaw[[#This Row],[Title]])),"SERIE","MOVIE")</f>
        <v>SERIE</v>
      </c>
      <c r="I2612" s="1" t="s">
        <v>13</v>
      </c>
      <c r="J2612" s="1" t="s">
        <v>480</v>
      </c>
      <c r="K2612" s="3">
        <v>3.8402777777777779E-2</v>
      </c>
      <c r="L2612" s="1" t="s">
        <v>5458</v>
      </c>
      <c r="M2612" s="1" t="s">
        <v>16</v>
      </c>
    </row>
    <row r="2613" spans="1:13" x14ac:dyDescent="0.3">
      <c r="A2613">
        <v>2612</v>
      </c>
      <c r="B2613" s="1" t="s">
        <v>10</v>
      </c>
      <c r="C2613" s="2">
        <v>42912.853472222225</v>
      </c>
      <c r="D2613" s="2"/>
      <c r="E2613" s="3">
        <v>3.6203703703703703E-2</v>
      </c>
      <c r="F2613" s="1" t="s">
        <v>13</v>
      </c>
      <c r="G2613" s="1" t="s">
        <v>5459</v>
      </c>
      <c r="H2613" s="1" t="str">
        <f>IF(ISNUMBER(SEARCH("Episode",ViewingActivityRaw[[#This Row],[Title]])),"SERIE","MOVIE")</f>
        <v>SERIE</v>
      </c>
      <c r="I2613" s="1" t="s">
        <v>13</v>
      </c>
      <c r="J2613" s="1" t="s">
        <v>480</v>
      </c>
      <c r="K2613" s="3">
        <v>3.6273148148148152E-2</v>
      </c>
      <c r="L2613" s="1" t="s">
        <v>5460</v>
      </c>
      <c r="M2613" s="1" t="s">
        <v>16</v>
      </c>
    </row>
    <row r="2614" spans="1:13" x14ac:dyDescent="0.3">
      <c r="A2614">
        <v>2613</v>
      </c>
      <c r="B2614" s="1" t="s">
        <v>10</v>
      </c>
      <c r="C2614" s="2">
        <v>42912.807638888888</v>
      </c>
      <c r="D2614" s="2"/>
      <c r="E2614" s="3">
        <v>3.7523148148148146E-2</v>
      </c>
      <c r="F2614" s="1" t="s">
        <v>13</v>
      </c>
      <c r="G2614" s="1" t="s">
        <v>5461</v>
      </c>
      <c r="H2614" s="1" t="str">
        <f>IF(ISNUMBER(SEARCH("Episode",ViewingActivityRaw[[#This Row],[Title]])),"SERIE","MOVIE")</f>
        <v>SERIE</v>
      </c>
      <c r="I2614" s="1" t="s">
        <v>13</v>
      </c>
      <c r="J2614" s="1" t="s">
        <v>480</v>
      </c>
      <c r="K2614" s="3">
        <v>3.7604166666666668E-2</v>
      </c>
      <c r="L2614" s="1" t="s">
        <v>5462</v>
      </c>
      <c r="M2614" s="1" t="s">
        <v>16</v>
      </c>
    </row>
    <row r="2615" spans="1:13" x14ac:dyDescent="0.3">
      <c r="A2615">
        <v>2614</v>
      </c>
      <c r="B2615" s="1" t="s">
        <v>10</v>
      </c>
      <c r="C2615" s="2">
        <v>43352.686111111114</v>
      </c>
      <c r="D2615" s="2"/>
      <c r="E2615" s="3">
        <v>5.1435185185185188E-2</v>
      </c>
      <c r="F2615" s="1" t="s">
        <v>11</v>
      </c>
      <c r="G2615" s="1" t="s">
        <v>4198</v>
      </c>
      <c r="H2615" s="1" t="str">
        <f>IF(ISNUMBER(SEARCH("Episode",ViewingActivityRaw[[#This Row],[Title]])),"SERIE","MOVIE")</f>
        <v>SERIE</v>
      </c>
      <c r="I2615" s="1" t="s">
        <v>13</v>
      </c>
      <c r="J2615" s="1" t="s">
        <v>480</v>
      </c>
      <c r="K2615" s="3">
        <v>5.769675925925926E-2</v>
      </c>
      <c r="L2615" s="1" t="s">
        <v>4199</v>
      </c>
      <c r="M2615" s="1" t="s">
        <v>16</v>
      </c>
    </row>
    <row r="2616" spans="1:13" x14ac:dyDescent="0.3">
      <c r="A2616">
        <v>2615</v>
      </c>
      <c r="B2616" s="1" t="s">
        <v>10</v>
      </c>
      <c r="C2616" s="2">
        <v>43351.510416666664</v>
      </c>
      <c r="D2616" s="2"/>
      <c r="E2616" s="3">
        <v>1.1539351851851851E-2</v>
      </c>
      <c r="F2616" s="1" t="s">
        <v>13</v>
      </c>
      <c r="G2616" s="1" t="s">
        <v>4205</v>
      </c>
      <c r="H2616" s="1" t="str">
        <f>IF(ISNUMBER(SEARCH("Episode",ViewingActivityRaw[[#This Row],[Title]])),"SERIE","MOVIE")</f>
        <v>SERIE</v>
      </c>
      <c r="I2616" s="1" t="s">
        <v>13</v>
      </c>
      <c r="J2616" s="1" t="s">
        <v>480</v>
      </c>
      <c r="K2616" s="3">
        <v>4.0370370370370369E-2</v>
      </c>
      <c r="L2616" s="1" t="s">
        <v>3458</v>
      </c>
      <c r="M2616" s="1" t="s">
        <v>16</v>
      </c>
    </row>
    <row r="2617" spans="1:13" x14ac:dyDescent="0.3">
      <c r="A2617">
        <v>2616</v>
      </c>
      <c r="B2617" s="1" t="s">
        <v>10</v>
      </c>
      <c r="C2617" s="2">
        <v>43349.79583333333</v>
      </c>
      <c r="D2617" s="2"/>
      <c r="E2617" s="3">
        <v>3.8715277777777779E-2</v>
      </c>
      <c r="F2617" s="1" t="s">
        <v>11</v>
      </c>
      <c r="G2617" s="1" t="s">
        <v>4208</v>
      </c>
      <c r="H2617" s="1" t="str">
        <f>IF(ISNUMBER(SEARCH("Episode",ViewingActivityRaw[[#This Row],[Title]])),"SERIE","MOVIE")</f>
        <v>SERIE</v>
      </c>
      <c r="I2617" s="1" t="s">
        <v>13</v>
      </c>
      <c r="J2617" s="1" t="s">
        <v>480</v>
      </c>
      <c r="K2617" s="3">
        <v>3.8773148148148147E-2</v>
      </c>
      <c r="L2617" s="1" t="s">
        <v>4209</v>
      </c>
      <c r="M2617" s="1" t="s">
        <v>16</v>
      </c>
    </row>
    <row r="2618" spans="1:13" x14ac:dyDescent="0.3">
      <c r="A2618">
        <v>2617</v>
      </c>
      <c r="B2618" s="1" t="s">
        <v>10</v>
      </c>
      <c r="C2618" s="2">
        <v>43351.572222222225</v>
      </c>
      <c r="D2618" s="2"/>
      <c r="E2618" s="3">
        <v>1.8113425925925925E-2</v>
      </c>
      <c r="F2618" s="1" t="s">
        <v>13</v>
      </c>
      <c r="G2618" s="1" t="s">
        <v>4203</v>
      </c>
      <c r="H2618" s="1" t="str">
        <f>IF(ISNUMBER(SEARCH("Episode",ViewingActivityRaw[[#This Row],[Title]])),"SERIE","MOVIE")</f>
        <v>SERIE</v>
      </c>
      <c r="I2618" s="1" t="s">
        <v>13</v>
      </c>
      <c r="J2618" s="1" t="s">
        <v>480</v>
      </c>
      <c r="K2618" s="3">
        <v>4.0335648148148148E-2</v>
      </c>
      <c r="L2618" s="1" t="s">
        <v>4204</v>
      </c>
      <c r="M2618" s="1" t="s">
        <v>16</v>
      </c>
    </row>
    <row r="2619" spans="1:13" x14ac:dyDescent="0.3">
      <c r="A2619">
        <v>2618</v>
      </c>
      <c r="B2619" s="1" t="s">
        <v>10</v>
      </c>
      <c r="C2619" s="2">
        <v>43352.62222222222</v>
      </c>
      <c r="D2619" s="2"/>
      <c r="E2619" s="3">
        <v>3.9409722222222221E-2</v>
      </c>
      <c r="F2619" s="1" t="s">
        <v>13</v>
      </c>
      <c r="G2619" s="1" t="s">
        <v>4200</v>
      </c>
      <c r="H2619" s="1" t="str">
        <f>IF(ISNUMBER(SEARCH("Episode",ViewingActivityRaw[[#This Row],[Title]])),"SERIE","MOVIE")</f>
        <v>SERIE</v>
      </c>
      <c r="I2619" s="1" t="s">
        <v>13</v>
      </c>
      <c r="J2619" s="1" t="s">
        <v>480</v>
      </c>
      <c r="K2619" s="3">
        <v>4.0173611111111111E-2</v>
      </c>
      <c r="L2619" s="1" t="s">
        <v>4201</v>
      </c>
      <c r="M2619" s="1" t="s">
        <v>16</v>
      </c>
    </row>
    <row r="2620" spans="1:13" x14ac:dyDescent="0.3">
      <c r="A2620">
        <v>2619</v>
      </c>
      <c r="B2620" s="1" t="s">
        <v>10</v>
      </c>
      <c r="C2620" s="2">
        <v>43350.763194444444</v>
      </c>
      <c r="D2620" s="2"/>
      <c r="E2620" s="3">
        <v>3.8634259259259257E-2</v>
      </c>
      <c r="F2620" s="1" t="s">
        <v>13</v>
      </c>
      <c r="G2620" s="1" t="s">
        <v>4206</v>
      </c>
      <c r="H2620" s="1" t="str">
        <f>IF(ISNUMBER(SEARCH("Episode",ViewingActivityRaw[[#This Row],[Title]])),"SERIE","MOVIE")</f>
        <v>SERIE</v>
      </c>
      <c r="I2620" s="1" t="s">
        <v>13</v>
      </c>
      <c r="J2620" s="1" t="s">
        <v>480</v>
      </c>
      <c r="K2620" s="3">
        <v>3.9421296296296295E-2</v>
      </c>
      <c r="L2620" s="1" t="s">
        <v>4207</v>
      </c>
      <c r="M2620" s="1" t="s">
        <v>16</v>
      </c>
    </row>
    <row r="2621" spans="1:13" x14ac:dyDescent="0.3">
      <c r="A2621">
        <v>2620</v>
      </c>
      <c r="B2621" s="1" t="s">
        <v>10</v>
      </c>
      <c r="C2621" s="2">
        <v>43346.788888888892</v>
      </c>
      <c r="D2621" s="2"/>
      <c r="E2621" s="3">
        <v>3.6840277777777777E-2</v>
      </c>
      <c r="F2621" s="1" t="s">
        <v>13</v>
      </c>
      <c r="G2621" s="1" t="s">
        <v>4213</v>
      </c>
      <c r="H2621" s="1" t="str">
        <f>IF(ISNUMBER(SEARCH("Episode",ViewingActivityRaw[[#This Row],[Title]])),"SERIE","MOVIE")</f>
        <v>SERIE</v>
      </c>
      <c r="I2621" s="1" t="s">
        <v>13</v>
      </c>
      <c r="J2621" s="1" t="s">
        <v>480</v>
      </c>
      <c r="K2621" s="3">
        <v>3.7766203703703705E-2</v>
      </c>
      <c r="L2621" s="1" t="s">
        <v>4214</v>
      </c>
      <c r="M2621" s="1" t="s">
        <v>16</v>
      </c>
    </row>
    <row r="2622" spans="1:13" x14ac:dyDescent="0.3">
      <c r="A2622">
        <v>2621</v>
      </c>
      <c r="B2622" s="1" t="s">
        <v>10</v>
      </c>
      <c r="C2622" s="2">
        <v>43346.724999999999</v>
      </c>
      <c r="D2622" s="2"/>
      <c r="E2622" s="3">
        <v>3.2847222222222222E-2</v>
      </c>
      <c r="F2622" s="1" t="s">
        <v>13</v>
      </c>
      <c r="G2622" s="1" t="s">
        <v>4215</v>
      </c>
      <c r="H2622" s="1" t="str">
        <f>IF(ISNUMBER(SEARCH("Episode",ViewingActivityRaw[[#This Row],[Title]])),"SERIE","MOVIE")</f>
        <v>SERIE</v>
      </c>
      <c r="I2622" s="1" t="s">
        <v>13</v>
      </c>
      <c r="J2622" s="1" t="s">
        <v>480</v>
      </c>
      <c r="K2622" s="3">
        <v>3.3611111111111112E-2</v>
      </c>
      <c r="L2622" s="1" t="s">
        <v>4216</v>
      </c>
      <c r="M2622" s="1" t="s">
        <v>16</v>
      </c>
    </row>
    <row r="2623" spans="1:13" x14ac:dyDescent="0.3">
      <c r="A2623">
        <v>2622</v>
      </c>
      <c r="B2623" s="1" t="s">
        <v>10</v>
      </c>
      <c r="C2623" s="2">
        <v>43348.800000000003</v>
      </c>
      <c r="D2623" s="2"/>
      <c r="E2623" s="3">
        <v>2.6585648148148146E-2</v>
      </c>
      <c r="F2623" s="1" t="s">
        <v>13</v>
      </c>
      <c r="G2623" s="1" t="s">
        <v>4212</v>
      </c>
      <c r="H2623" s="1" t="str">
        <f>IF(ISNUMBER(SEARCH("Episode",ViewingActivityRaw[[#This Row],[Title]])),"SERIE","MOVIE")</f>
        <v>SERIE</v>
      </c>
      <c r="I2623" s="1" t="s">
        <v>13</v>
      </c>
      <c r="J2623" s="1" t="s">
        <v>480</v>
      </c>
      <c r="K2623" s="3">
        <v>4.0833333333333333E-2</v>
      </c>
      <c r="L2623" s="1" t="s">
        <v>3938</v>
      </c>
      <c r="M2623" s="1" t="s">
        <v>16</v>
      </c>
    </row>
    <row r="2624" spans="1:13" x14ac:dyDescent="0.3">
      <c r="A2624">
        <v>2623</v>
      </c>
      <c r="B2624" s="1" t="s">
        <v>10</v>
      </c>
      <c r="C2624" s="2">
        <v>43345.783333333333</v>
      </c>
      <c r="D2624" s="2"/>
      <c r="E2624" s="3">
        <v>3.8171296296296293E-2</v>
      </c>
      <c r="F2624" s="1" t="s">
        <v>11</v>
      </c>
      <c r="G2624" s="1" t="s">
        <v>4217</v>
      </c>
      <c r="H2624" s="1" t="str">
        <f>IF(ISNUMBER(SEARCH("Episode",ViewingActivityRaw[[#This Row],[Title]])),"SERIE","MOVIE")</f>
        <v>SERIE</v>
      </c>
      <c r="I2624" s="1" t="s">
        <v>13</v>
      </c>
      <c r="J2624" s="1" t="s">
        <v>480</v>
      </c>
      <c r="K2624" s="3">
        <v>3.9016203703703706E-2</v>
      </c>
      <c r="L2624" s="1" t="s">
        <v>4218</v>
      </c>
      <c r="M2624" s="1" t="s">
        <v>16</v>
      </c>
    </row>
    <row r="2625" spans="1:13" x14ac:dyDescent="0.3">
      <c r="A2625">
        <v>2624</v>
      </c>
      <c r="B2625" s="1" t="s">
        <v>10</v>
      </c>
      <c r="C2625" s="2">
        <v>43349.76666666667</v>
      </c>
      <c r="D2625" s="2"/>
      <c r="E2625" s="3">
        <v>2.8032407407407409E-2</v>
      </c>
      <c r="F2625" s="1" t="s">
        <v>13</v>
      </c>
      <c r="G2625" s="1" t="s">
        <v>4210</v>
      </c>
      <c r="H2625" s="1" t="str">
        <f>IF(ISNUMBER(SEARCH("Episode",ViewingActivityRaw[[#This Row],[Title]])),"SERIE","MOVIE")</f>
        <v>SERIE</v>
      </c>
      <c r="I2625" s="1" t="s">
        <v>13</v>
      </c>
      <c r="J2625" s="1" t="s">
        <v>480</v>
      </c>
      <c r="K2625" s="3">
        <v>3.9386574074074074E-2</v>
      </c>
      <c r="L2625" s="1" t="s">
        <v>4211</v>
      </c>
      <c r="M2625" s="1" t="s">
        <v>16</v>
      </c>
    </row>
    <row r="2626" spans="1:13" x14ac:dyDescent="0.3">
      <c r="A2626">
        <v>2625</v>
      </c>
      <c r="B2626" s="1" t="s">
        <v>10</v>
      </c>
      <c r="C2626" s="2">
        <v>43351.590277777781</v>
      </c>
      <c r="D2626" s="2"/>
      <c r="E2626" s="3">
        <v>4.0092592592592589E-2</v>
      </c>
      <c r="F2626" s="1" t="s">
        <v>11</v>
      </c>
      <c r="G2626" s="1" t="s">
        <v>4202</v>
      </c>
      <c r="H2626" s="1" t="str">
        <f>IF(ISNUMBER(SEARCH("Episode",ViewingActivityRaw[[#This Row],[Title]])),"SERIE","MOVIE")</f>
        <v>SERIE</v>
      </c>
      <c r="I2626" s="1" t="s">
        <v>13</v>
      </c>
      <c r="J2626" s="1" t="s">
        <v>480</v>
      </c>
      <c r="K2626" s="3">
        <v>4.0914351851851855E-2</v>
      </c>
      <c r="L2626" s="1" t="s">
        <v>2023</v>
      </c>
      <c r="M2626" s="1" t="s">
        <v>16</v>
      </c>
    </row>
    <row r="2627" spans="1:13" x14ac:dyDescent="0.3">
      <c r="A2627">
        <v>2626</v>
      </c>
      <c r="B2627" s="1" t="s">
        <v>10</v>
      </c>
      <c r="C2627" s="2">
        <v>43345.745833333334</v>
      </c>
      <c r="D2627" s="2"/>
      <c r="E2627" s="3">
        <v>3.5891203703703703E-2</v>
      </c>
      <c r="F2627" s="1" t="s">
        <v>13</v>
      </c>
      <c r="G2627" s="1" t="s">
        <v>4219</v>
      </c>
      <c r="H2627" s="1" t="str">
        <f>IF(ISNUMBER(SEARCH("Episode",ViewingActivityRaw[[#This Row],[Title]])),"SERIE","MOVIE")</f>
        <v>SERIE</v>
      </c>
      <c r="I2627" s="1" t="s">
        <v>13</v>
      </c>
      <c r="J2627" s="1" t="s">
        <v>480</v>
      </c>
      <c r="K2627" s="3">
        <v>3.6655092592592593E-2</v>
      </c>
      <c r="L2627" s="1" t="s">
        <v>4220</v>
      </c>
      <c r="M2627" s="1" t="s">
        <v>16</v>
      </c>
    </row>
    <row r="2628" spans="1:13" x14ac:dyDescent="0.3">
      <c r="A2628">
        <v>2627</v>
      </c>
      <c r="B2628" s="1" t="s">
        <v>10</v>
      </c>
      <c r="C2628" s="2">
        <v>43673.659722222219</v>
      </c>
      <c r="D2628" s="2"/>
      <c r="E2628" s="3">
        <v>4.0659722222222222E-2</v>
      </c>
      <c r="F2628" s="1" t="s">
        <v>11</v>
      </c>
      <c r="G2628" s="1" t="s">
        <v>3463</v>
      </c>
      <c r="H2628" s="1" t="str">
        <f>IF(ISNUMBER(SEARCH("Episode",ViewingActivityRaw[[#This Row],[Title]])),"SERIE","MOVIE")</f>
        <v>SERIE</v>
      </c>
      <c r="I2628" s="1" t="s">
        <v>13</v>
      </c>
      <c r="J2628" s="1" t="s">
        <v>480</v>
      </c>
      <c r="K2628" s="3">
        <v>4.071759259259259E-2</v>
      </c>
      <c r="L2628" s="1" t="s">
        <v>3464</v>
      </c>
      <c r="M2628" s="1" t="s">
        <v>16</v>
      </c>
    </row>
    <row r="2629" spans="1:13" x14ac:dyDescent="0.3">
      <c r="A2629">
        <v>2628</v>
      </c>
      <c r="B2629" s="1" t="s">
        <v>10</v>
      </c>
      <c r="C2629" s="2">
        <v>43674.837500000001</v>
      </c>
      <c r="D2629" s="2"/>
      <c r="E2629" s="3">
        <v>3.8518518518518521E-2</v>
      </c>
      <c r="F2629" s="1" t="s">
        <v>11</v>
      </c>
      <c r="G2629" s="1" t="s">
        <v>3455</v>
      </c>
      <c r="H2629" s="1" t="str">
        <f>IF(ISNUMBER(SEARCH("Episode",ViewingActivityRaw[[#This Row],[Title]])),"SERIE","MOVIE")</f>
        <v>SERIE</v>
      </c>
      <c r="I2629" s="1" t="s">
        <v>13</v>
      </c>
      <c r="J2629" s="1" t="s">
        <v>480</v>
      </c>
      <c r="K2629" s="3">
        <v>4.0914351851851855E-2</v>
      </c>
      <c r="L2629" s="1" t="s">
        <v>2023</v>
      </c>
      <c r="M2629" s="1" t="s">
        <v>16</v>
      </c>
    </row>
    <row r="2630" spans="1:13" x14ac:dyDescent="0.3">
      <c r="A2630">
        <v>2629</v>
      </c>
      <c r="B2630" s="1" t="s">
        <v>10</v>
      </c>
      <c r="C2630" s="2">
        <v>43673.536805555559</v>
      </c>
      <c r="D2630" s="2"/>
      <c r="E2630" s="3">
        <v>2.7604166666666666E-2</v>
      </c>
      <c r="F2630" s="1" t="s">
        <v>13</v>
      </c>
      <c r="G2630" s="1" t="s">
        <v>3465</v>
      </c>
      <c r="H2630" s="1" t="str">
        <f>IF(ISNUMBER(SEARCH("Episode",ViewingActivityRaw[[#This Row],[Title]])),"SERIE","MOVIE")</f>
        <v>SERIE</v>
      </c>
      <c r="I2630" s="1" t="s">
        <v>13</v>
      </c>
      <c r="J2630" s="1" t="s">
        <v>480</v>
      </c>
      <c r="K2630" s="3">
        <v>3.6863425925925924E-2</v>
      </c>
      <c r="L2630" s="1" t="s">
        <v>3466</v>
      </c>
      <c r="M2630" s="1" t="s">
        <v>16</v>
      </c>
    </row>
    <row r="2631" spans="1:13" x14ac:dyDescent="0.3">
      <c r="A2631">
        <v>2630</v>
      </c>
      <c r="B2631" s="1" t="s">
        <v>10</v>
      </c>
      <c r="C2631" s="2">
        <v>43675.856944444444</v>
      </c>
      <c r="D2631" s="2"/>
      <c r="E2631" s="3">
        <v>0.04</v>
      </c>
      <c r="F2631" s="1" t="s">
        <v>11</v>
      </c>
      <c r="G2631" s="1" t="s">
        <v>3452</v>
      </c>
      <c r="H2631" s="1" t="str">
        <f>IF(ISNUMBER(SEARCH("Episode",ViewingActivityRaw[[#This Row],[Title]])),"SERIE","MOVIE")</f>
        <v>SERIE</v>
      </c>
      <c r="I2631" s="1" t="s">
        <v>13</v>
      </c>
      <c r="J2631" s="1" t="s">
        <v>480</v>
      </c>
      <c r="K2631" s="3">
        <v>4.0868055555555553E-2</v>
      </c>
      <c r="L2631" s="1" t="s">
        <v>2564</v>
      </c>
      <c r="M2631" s="1" t="s">
        <v>16</v>
      </c>
    </row>
    <row r="2632" spans="1:13" x14ac:dyDescent="0.3">
      <c r="A2632">
        <v>2631</v>
      </c>
      <c r="B2632" s="1" t="s">
        <v>10</v>
      </c>
      <c r="C2632" s="2">
        <v>43676.834027777775</v>
      </c>
      <c r="D2632" s="2"/>
      <c r="E2632" s="3">
        <v>6.0636574074074072E-2</v>
      </c>
      <c r="F2632" s="1" t="s">
        <v>11</v>
      </c>
      <c r="G2632" s="1" t="s">
        <v>3448</v>
      </c>
      <c r="H2632" s="1" t="str">
        <f>IF(ISNUMBER(SEARCH("Episode",ViewingActivityRaw[[#This Row],[Title]])),"SERIE","MOVIE")</f>
        <v>SERIE</v>
      </c>
      <c r="I2632" s="1" t="s">
        <v>13</v>
      </c>
      <c r="J2632" s="1" t="s">
        <v>480</v>
      </c>
      <c r="K2632" s="3">
        <v>6.1504629629629631E-2</v>
      </c>
      <c r="L2632" s="1" t="s">
        <v>3449</v>
      </c>
      <c r="M2632" s="1" t="s">
        <v>16</v>
      </c>
    </row>
    <row r="2633" spans="1:13" x14ac:dyDescent="0.3">
      <c r="A2633">
        <v>2632</v>
      </c>
      <c r="B2633" s="1" t="s">
        <v>10</v>
      </c>
      <c r="C2633" s="2">
        <v>43673.707638888889</v>
      </c>
      <c r="D2633" s="2"/>
      <c r="E2633" s="3">
        <v>3.4722222222222222E-5</v>
      </c>
      <c r="F2633" s="1" t="s">
        <v>11</v>
      </c>
      <c r="G2633" s="1" t="s">
        <v>3462</v>
      </c>
      <c r="H2633" s="1" t="str">
        <f>IF(ISNUMBER(SEARCH("Episode",ViewingActivityRaw[[#This Row],[Title]])),"SERIE","MOVIE")</f>
        <v>SERIE</v>
      </c>
      <c r="I2633" s="1" t="s">
        <v>13</v>
      </c>
      <c r="J2633" s="1" t="s">
        <v>480</v>
      </c>
      <c r="K2633" s="3">
        <v>4.0798611111111112E-2</v>
      </c>
      <c r="L2633" s="1" t="s">
        <v>248</v>
      </c>
      <c r="M2633" s="1" t="s">
        <v>16</v>
      </c>
    </row>
    <row r="2634" spans="1:13" x14ac:dyDescent="0.3">
      <c r="A2634">
        <v>2633</v>
      </c>
      <c r="B2634" s="1" t="s">
        <v>10</v>
      </c>
      <c r="C2634" s="2">
        <v>43673.817361111112</v>
      </c>
      <c r="D2634" s="2"/>
      <c r="E2634" s="3">
        <v>1.3657407407407407E-3</v>
      </c>
      <c r="F2634" s="1" t="s">
        <v>13</v>
      </c>
      <c r="G2634" s="1" t="s">
        <v>3459</v>
      </c>
      <c r="H2634" s="1" t="str">
        <f>IF(ISNUMBER(SEARCH("Episode",ViewingActivityRaw[[#This Row],[Title]])),"SERIE","MOVIE")</f>
        <v>SERIE</v>
      </c>
      <c r="I2634" s="1" t="s">
        <v>13</v>
      </c>
      <c r="J2634" s="1" t="s">
        <v>480</v>
      </c>
      <c r="K2634" s="3">
        <v>1.3657407407407407E-3</v>
      </c>
      <c r="L2634" s="1" t="s">
        <v>3460</v>
      </c>
      <c r="M2634" s="1" t="s">
        <v>16</v>
      </c>
    </row>
    <row r="2635" spans="1:13" x14ac:dyDescent="0.3">
      <c r="A2635">
        <v>2634</v>
      </c>
      <c r="B2635" s="1" t="s">
        <v>10</v>
      </c>
      <c r="C2635" s="2">
        <v>43674.813194444447</v>
      </c>
      <c r="D2635" s="2"/>
      <c r="E2635" s="3">
        <v>2.3587962962962963E-2</v>
      </c>
      <c r="F2635" s="1" t="s">
        <v>13</v>
      </c>
      <c r="G2635" s="1" t="s">
        <v>3456</v>
      </c>
      <c r="H2635" s="1" t="str">
        <f>IF(ISNUMBER(SEARCH("Episode",ViewingActivityRaw[[#This Row],[Title]])),"SERIE","MOVIE")</f>
        <v>SERIE</v>
      </c>
      <c r="I2635" s="1" t="s">
        <v>13</v>
      </c>
      <c r="J2635" s="1" t="s">
        <v>480</v>
      </c>
      <c r="K2635" s="3">
        <v>4.0798611111111112E-2</v>
      </c>
      <c r="L2635" s="1" t="s">
        <v>248</v>
      </c>
      <c r="M2635" s="1" t="s">
        <v>16</v>
      </c>
    </row>
    <row r="2636" spans="1:13" x14ac:dyDescent="0.3">
      <c r="A2636">
        <v>2635</v>
      </c>
      <c r="B2636" s="1" t="s">
        <v>10</v>
      </c>
      <c r="C2636" s="2">
        <v>43673.74722222222</v>
      </c>
      <c r="D2636" s="2"/>
      <c r="E2636" s="3">
        <v>4.0787037037037038E-2</v>
      </c>
      <c r="F2636" s="1" t="s">
        <v>11</v>
      </c>
      <c r="G2636" s="1" t="s">
        <v>3461</v>
      </c>
      <c r="H2636" s="1" t="str">
        <f>IF(ISNUMBER(SEARCH("Episode",ViewingActivityRaw[[#This Row],[Title]])),"SERIE","MOVIE")</f>
        <v>SERIE</v>
      </c>
      <c r="I2636" s="1" t="s">
        <v>13</v>
      </c>
      <c r="J2636" s="1" t="s">
        <v>480</v>
      </c>
      <c r="K2636" s="3">
        <v>4.0844907407407406E-2</v>
      </c>
      <c r="L2636" s="1" t="s">
        <v>97</v>
      </c>
      <c r="M2636" s="1" t="s">
        <v>16</v>
      </c>
    </row>
    <row r="2637" spans="1:13" x14ac:dyDescent="0.3">
      <c r="A2637">
        <v>2636</v>
      </c>
      <c r="B2637" s="1" t="s">
        <v>10</v>
      </c>
      <c r="C2637" s="2">
        <v>43676.77847222222</v>
      </c>
      <c r="D2637" s="2"/>
      <c r="E2637" s="3">
        <v>5.1006944444444445E-2</v>
      </c>
      <c r="F2637" s="1" t="s">
        <v>13</v>
      </c>
      <c r="G2637" s="1" t="s">
        <v>3450</v>
      </c>
      <c r="H2637" s="1" t="str">
        <f>IF(ISNUMBER(SEARCH("Episode",ViewingActivityRaw[[#This Row],[Title]])),"SERIE","MOVIE")</f>
        <v>SERIE</v>
      </c>
      <c r="I2637" s="1" t="s">
        <v>13</v>
      </c>
      <c r="J2637" s="1" t="s">
        <v>480</v>
      </c>
      <c r="K2637" s="3">
        <v>5.1006944444444445E-2</v>
      </c>
      <c r="L2637" s="1" t="s">
        <v>3451</v>
      </c>
      <c r="M2637" s="1" t="s">
        <v>16</v>
      </c>
    </row>
    <row r="2638" spans="1:13" x14ac:dyDescent="0.3">
      <c r="A2638">
        <v>2637</v>
      </c>
      <c r="B2638" s="1" t="s">
        <v>10</v>
      </c>
      <c r="C2638" s="2">
        <v>43675.769444444442</v>
      </c>
      <c r="D2638" s="2"/>
      <c r="E2638" s="3">
        <v>3.9467592592592596E-2</v>
      </c>
      <c r="F2638" s="1" t="s">
        <v>13</v>
      </c>
      <c r="G2638" s="1" t="s">
        <v>3454</v>
      </c>
      <c r="H2638" s="1" t="str">
        <f>IF(ISNUMBER(SEARCH("Episode",ViewingActivityRaw[[#This Row],[Title]])),"SERIE","MOVIE")</f>
        <v>SERIE</v>
      </c>
      <c r="I2638" s="1" t="s">
        <v>13</v>
      </c>
      <c r="J2638" s="1" t="s">
        <v>480</v>
      </c>
      <c r="K2638" s="3">
        <v>4.0347222222222222E-2</v>
      </c>
      <c r="L2638" s="1" t="s">
        <v>1972</v>
      </c>
      <c r="M2638" s="1" t="s">
        <v>16</v>
      </c>
    </row>
    <row r="2639" spans="1:13" x14ac:dyDescent="0.3">
      <c r="A2639">
        <v>2638</v>
      </c>
      <c r="B2639" s="1" t="s">
        <v>10</v>
      </c>
      <c r="C2639" s="2">
        <v>43675.813194444447</v>
      </c>
      <c r="D2639" s="2"/>
      <c r="E2639" s="3">
        <v>4.0671296296296296E-2</v>
      </c>
      <c r="F2639" s="1" t="s">
        <v>13</v>
      </c>
      <c r="G2639" s="1" t="s">
        <v>3453</v>
      </c>
      <c r="H2639" s="1" t="str">
        <f>IF(ISNUMBER(SEARCH("Episode",ViewingActivityRaw[[#This Row],[Title]])),"SERIE","MOVIE")</f>
        <v>SERIE</v>
      </c>
      <c r="I2639" s="1" t="s">
        <v>13</v>
      </c>
      <c r="J2639" s="1" t="s">
        <v>480</v>
      </c>
      <c r="K2639" s="3">
        <v>4.0671296296296296E-2</v>
      </c>
      <c r="L2639" s="1" t="s">
        <v>2045</v>
      </c>
      <c r="M2639" s="1" t="s">
        <v>16</v>
      </c>
    </row>
    <row r="2640" spans="1:13" x14ac:dyDescent="0.3">
      <c r="A2640">
        <v>2639</v>
      </c>
      <c r="B2640" s="1" t="s">
        <v>10</v>
      </c>
      <c r="C2640" s="2">
        <v>43673.818749999999</v>
      </c>
      <c r="D2640" s="2"/>
      <c r="E2640" s="3">
        <v>3.9467592592592596E-2</v>
      </c>
      <c r="F2640" s="1" t="s">
        <v>13</v>
      </c>
      <c r="G2640" s="1" t="s">
        <v>3457</v>
      </c>
      <c r="H2640" s="1" t="str">
        <f>IF(ISNUMBER(SEARCH("Episode",ViewingActivityRaw[[#This Row],[Title]])),"SERIE","MOVIE")</f>
        <v>SERIE</v>
      </c>
      <c r="I2640" s="1" t="s">
        <v>13</v>
      </c>
      <c r="J2640" s="1" t="s">
        <v>480</v>
      </c>
      <c r="K2640" s="3">
        <v>4.0370370370370369E-2</v>
      </c>
      <c r="L2640" s="1" t="s">
        <v>3458</v>
      </c>
      <c r="M2640" s="1" t="s">
        <v>16</v>
      </c>
    </row>
    <row r="2641" spans="1:13" x14ac:dyDescent="0.3">
      <c r="A2641">
        <v>2640</v>
      </c>
      <c r="B2641" s="1" t="s">
        <v>10</v>
      </c>
      <c r="C2641" s="2">
        <v>44178.748611111114</v>
      </c>
      <c r="D2641" s="2"/>
      <c r="E2641" s="3">
        <v>3.2858796296296296E-2</v>
      </c>
      <c r="F2641" s="1" t="s">
        <v>11</v>
      </c>
      <c r="G2641" s="1" t="s">
        <v>2127</v>
      </c>
      <c r="H2641" s="1" t="str">
        <f>IF(ISNUMBER(SEARCH("Episode",ViewingActivityRaw[[#This Row],[Title]])),"SERIE","MOVIE")</f>
        <v>SERIE</v>
      </c>
      <c r="I2641" s="1" t="s">
        <v>13</v>
      </c>
      <c r="J2641" s="1" t="s">
        <v>14</v>
      </c>
      <c r="K2641" s="3">
        <v>3.3888888888888892E-2</v>
      </c>
      <c r="L2641" s="1" t="s">
        <v>605</v>
      </c>
      <c r="M2641" s="1" t="s">
        <v>16</v>
      </c>
    </row>
    <row r="2642" spans="1:13" x14ac:dyDescent="0.3">
      <c r="A2642">
        <v>2641</v>
      </c>
      <c r="B2642" s="1" t="s">
        <v>10</v>
      </c>
      <c r="C2642" s="2">
        <v>44178.87777777778</v>
      </c>
      <c r="D2642" s="2"/>
      <c r="E2642" s="3">
        <v>3.6111111111111109E-3</v>
      </c>
      <c r="F2642" s="1" t="s">
        <v>13</v>
      </c>
      <c r="G2642" s="1" t="s">
        <v>2125</v>
      </c>
      <c r="H2642" s="1" t="str">
        <f>IF(ISNUMBER(SEARCH("Episode",ViewingActivityRaw[[#This Row],[Title]])),"SERIE","MOVIE")</f>
        <v>SERIE</v>
      </c>
      <c r="I2642" s="1" t="s">
        <v>13</v>
      </c>
      <c r="J2642" s="1" t="s">
        <v>14</v>
      </c>
      <c r="K2642" s="3">
        <v>3.4618055555555555E-2</v>
      </c>
      <c r="L2642" s="1" t="s">
        <v>2126</v>
      </c>
      <c r="M2642" s="1" t="s">
        <v>16</v>
      </c>
    </row>
    <row r="2643" spans="1:13" x14ac:dyDescent="0.3">
      <c r="A2643">
        <v>2642</v>
      </c>
      <c r="B2643" s="1" t="s">
        <v>10</v>
      </c>
      <c r="C2643" s="2">
        <v>44178.669444444444</v>
      </c>
      <c r="D2643" s="2"/>
      <c r="E2643" s="3">
        <v>3.546296296296296E-2</v>
      </c>
      <c r="F2643" s="1" t="s">
        <v>11</v>
      </c>
      <c r="G2643" s="1" t="s">
        <v>2130</v>
      </c>
      <c r="H2643" s="1" t="str">
        <f>IF(ISNUMBER(SEARCH("Episode",ViewingActivityRaw[[#This Row],[Title]])),"SERIE","MOVIE")</f>
        <v>SERIE</v>
      </c>
      <c r="I2643" s="1" t="s">
        <v>13</v>
      </c>
      <c r="J2643" s="1" t="s">
        <v>14</v>
      </c>
      <c r="K2643" s="3">
        <v>3.6493055555555556E-2</v>
      </c>
      <c r="L2643" s="1" t="s">
        <v>2131</v>
      </c>
      <c r="M2643" s="1" t="s">
        <v>16</v>
      </c>
    </row>
    <row r="2644" spans="1:13" x14ac:dyDescent="0.3">
      <c r="A2644">
        <v>2643</v>
      </c>
      <c r="B2644" s="1" t="s">
        <v>10</v>
      </c>
      <c r="C2644" s="2">
        <v>44178.704861111109</v>
      </c>
      <c r="D2644" s="2"/>
      <c r="E2644" s="3">
        <v>3.4699074074074077E-2</v>
      </c>
      <c r="F2644" s="1" t="s">
        <v>11</v>
      </c>
      <c r="G2644" s="1" t="s">
        <v>2128</v>
      </c>
      <c r="H2644" s="1" t="str">
        <f>IF(ISNUMBER(SEARCH("Episode",ViewingActivityRaw[[#This Row],[Title]])),"SERIE","MOVIE")</f>
        <v>SERIE</v>
      </c>
      <c r="I2644" s="1" t="s">
        <v>13</v>
      </c>
      <c r="J2644" s="1" t="s">
        <v>14</v>
      </c>
      <c r="K2644" s="3">
        <v>3.4699074074074077E-2</v>
      </c>
      <c r="L2644" s="1" t="s">
        <v>2129</v>
      </c>
      <c r="M2644" s="1" t="s">
        <v>16</v>
      </c>
    </row>
    <row r="2645" spans="1:13" x14ac:dyDescent="0.3">
      <c r="A2645">
        <v>2644</v>
      </c>
      <c r="B2645" s="1" t="s">
        <v>10</v>
      </c>
      <c r="C2645" s="2">
        <v>44178.635416666664</v>
      </c>
      <c r="D2645" s="2"/>
      <c r="E2645" s="3">
        <v>3.3240740740740737E-2</v>
      </c>
      <c r="F2645" s="1" t="s">
        <v>13</v>
      </c>
      <c r="G2645" s="1" t="s">
        <v>2135</v>
      </c>
      <c r="H2645" s="1" t="str">
        <f>IF(ISNUMBER(SEARCH("Episode",ViewingActivityRaw[[#This Row],[Title]])),"SERIE","MOVIE")</f>
        <v>SERIE</v>
      </c>
      <c r="I2645" s="1" t="s">
        <v>13</v>
      </c>
      <c r="J2645" s="1" t="s">
        <v>14</v>
      </c>
      <c r="K2645" s="3">
        <v>3.3657407407407407E-2</v>
      </c>
      <c r="L2645" s="1" t="s">
        <v>2136</v>
      </c>
      <c r="M2645" s="1" t="s">
        <v>16</v>
      </c>
    </row>
    <row r="2646" spans="1:13" x14ac:dyDescent="0.3">
      <c r="A2646">
        <v>2645</v>
      </c>
      <c r="B2646" s="1" t="s">
        <v>10</v>
      </c>
      <c r="C2646" s="2">
        <v>44178.881249999999</v>
      </c>
      <c r="D2646" s="2"/>
      <c r="E2646" s="3">
        <v>3.1921296296296295E-2</v>
      </c>
      <c r="F2646" s="1" t="s">
        <v>11</v>
      </c>
      <c r="G2646" s="1" t="s">
        <v>2123</v>
      </c>
      <c r="H2646" s="1" t="str">
        <f>IF(ISNUMBER(SEARCH("Episode",ViewingActivityRaw[[#This Row],[Title]])),"SERIE","MOVIE")</f>
        <v>SERIE</v>
      </c>
      <c r="I2646" s="1" t="s">
        <v>13</v>
      </c>
      <c r="J2646" s="1" t="s">
        <v>14</v>
      </c>
      <c r="K2646" s="3">
        <v>3.2939814814814818E-2</v>
      </c>
      <c r="L2646" s="1" t="s">
        <v>2124</v>
      </c>
      <c r="M2646" s="1" t="s">
        <v>16</v>
      </c>
    </row>
    <row r="2647" spans="1:13" x14ac:dyDescent="0.3">
      <c r="A2647">
        <v>2646</v>
      </c>
      <c r="B2647" s="1" t="s">
        <v>10</v>
      </c>
      <c r="C2647" s="2">
        <v>43094.741666666669</v>
      </c>
      <c r="D2647" s="2"/>
      <c r="E2647" s="3">
        <v>2.7349537037037037E-2</v>
      </c>
      <c r="F2647" s="1" t="s">
        <v>13</v>
      </c>
      <c r="G2647" s="1" t="s">
        <v>5106</v>
      </c>
      <c r="H2647" s="1" t="str">
        <f>IF(ISNUMBER(SEARCH("Episode",ViewingActivityRaw[[#This Row],[Title]])),"SERIE","MOVIE")</f>
        <v>SERIE</v>
      </c>
      <c r="I2647" s="1" t="s">
        <v>13</v>
      </c>
      <c r="J2647" s="1" t="s">
        <v>480</v>
      </c>
      <c r="K2647" s="3">
        <v>2.736111111111111E-2</v>
      </c>
      <c r="L2647" s="1" t="s">
        <v>3907</v>
      </c>
      <c r="M2647" s="1" t="s">
        <v>16</v>
      </c>
    </row>
    <row r="2648" spans="1:13" x14ac:dyDescent="0.3">
      <c r="A2648">
        <v>2647</v>
      </c>
      <c r="B2648" s="1" t="s">
        <v>10</v>
      </c>
      <c r="C2648" s="2">
        <v>44047.756249999999</v>
      </c>
      <c r="D2648" s="2"/>
      <c r="E2648" s="3">
        <v>2.582175925925926E-2</v>
      </c>
      <c r="F2648" s="1" t="s">
        <v>13</v>
      </c>
      <c r="G2648" s="1" t="s">
        <v>2624</v>
      </c>
      <c r="H2648" s="1" t="str">
        <f>IF(ISNUMBER(SEARCH("Episode",ViewingActivityRaw[[#This Row],[Title]])),"SERIE","MOVIE")</f>
        <v>SERIE</v>
      </c>
      <c r="I2648" s="1" t="s">
        <v>13</v>
      </c>
      <c r="J2648" s="1" t="s">
        <v>14</v>
      </c>
      <c r="K2648" s="3">
        <v>3.72337962962963E-2</v>
      </c>
      <c r="L2648" s="1" t="s">
        <v>2625</v>
      </c>
      <c r="M2648" s="1" t="s">
        <v>16</v>
      </c>
    </row>
    <row r="2649" spans="1:13" x14ac:dyDescent="0.3">
      <c r="A2649">
        <v>2648</v>
      </c>
      <c r="B2649" s="1" t="s">
        <v>10</v>
      </c>
      <c r="C2649" s="2">
        <v>44048.806944444441</v>
      </c>
      <c r="D2649" s="2"/>
      <c r="E2649" s="3">
        <v>3.9085648148148147E-2</v>
      </c>
      <c r="F2649" s="1" t="s">
        <v>11</v>
      </c>
      <c r="G2649" s="1" t="s">
        <v>2617</v>
      </c>
      <c r="H2649" s="1" t="str">
        <f>IF(ISNUMBER(SEARCH("Episode",ViewingActivityRaw[[#This Row],[Title]])),"SERIE","MOVIE")</f>
        <v>SERIE</v>
      </c>
      <c r="I2649" s="1" t="s">
        <v>13</v>
      </c>
      <c r="J2649" s="1" t="s">
        <v>14</v>
      </c>
      <c r="K2649" s="3">
        <v>3.9050925925925926E-2</v>
      </c>
      <c r="L2649" s="1" t="s">
        <v>2616</v>
      </c>
      <c r="M2649" s="1" t="s">
        <v>16</v>
      </c>
    </row>
    <row r="2650" spans="1:13" x14ac:dyDescent="0.3">
      <c r="A2650">
        <v>2649</v>
      </c>
      <c r="B2650" s="1" t="s">
        <v>10</v>
      </c>
      <c r="C2650" s="2">
        <v>44050.84375</v>
      </c>
      <c r="D2650" s="2"/>
      <c r="E2650" s="3">
        <v>3.8634259259259257E-2</v>
      </c>
      <c r="F2650" s="1" t="s">
        <v>11</v>
      </c>
      <c r="G2650" s="1" t="s">
        <v>2612</v>
      </c>
      <c r="H2650" s="1" t="str">
        <f>IF(ISNUMBER(SEARCH("Episode",ViewingActivityRaw[[#This Row],[Title]])),"SERIE","MOVIE")</f>
        <v>SERIE</v>
      </c>
      <c r="I2650" s="1" t="s">
        <v>13</v>
      </c>
      <c r="J2650" s="1" t="s">
        <v>14</v>
      </c>
      <c r="K2650" s="3">
        <v>3.8692129629629632E-2</v>
      </c>
      <c r="L2650" s="1" t="s">
        <v>2171</v>
      </c>
      <c r="M2650" s="1" t="s">
        <v>16</v>
      </c>
    </row>
    <row r="2651" spans="1:13" x14ac:dyDescent="0.3">
      <c r="A2651">
        <v>2650</v>
      </c>
      <c r="B2651" s="1" t="s">
        <v>10</v>
      </c>
      <c r="C2651" s="2">
        <v>44050.806250000001</v>
      </c>
      <c r="D2651" s="2"/>
      <c r="E2651" s="3">
        <v>3.4340277777777775E-2</v>
      </c>
      <c r="F2651" s="1" t="s">
        <v>13</v>
      </c>
      <c r="G2651" s="1" t="s">
        <v>2613</v>
      </c>
      <c r="H2651" s="1" t="str">
        <f>IF(ISNUMBER(SEARCH("Episode",ViewingActivityRaw[[#This Row],[Title]])),"SERIE","MOVIE")</f>
        <v>SERIE</v>
      </c>
      <c r="I2651" s="1" t="s">
        <v>13</v>
      </c>
      <c r="J2651" s="1" t="s">
        <v>14</v>
      </c>
      <c r="K2651" s="3">
        <v>3.4340277777777775E-2</v>
      </c>
      <c r="L2651" s="1" t="s">
        <v>2614</v>
      </c>
      <c r="M2651" s="1" t="s">
        <v>16</v>
      </c>
    </row>
    <row r="2652" spans="1:13" x14ac:dyDescent="0.3">
      <c r="A2652">
        <v>2651</v>
      </c>
      <c r="B2652" s="1" t="s">
        <v>10</v>
      </c>
      <c r="C2652" s="2">
        <v>44047.782638888886</v>
      </c>
      <c r="D2652" s="2"/>
      <c r="E2652" s="3">
        <v>3.9131944444444441E-2</v>
      </c>
      <c r="F2652" s="1" t="s">
        <v>11</v>
      </c>
      <c r="G2652" s="1" t="s">
        <v>2622</v>
      </c>
      <c r="H2652" s="1" t="str">
        <f>IF(ISNUMBER(SEARCH("Episode",ViewingActivityRaw[[#This Row],[Title]])),"SERIE","MOVIE")</f>
        <v>SERIE</v>
      </c>
      <c r="I2652" s="1" t="s">
        <v>13</v>
      </c>
      <c r="J2652" s="1" t="s">
        <v>14</v>
      </c>
      <c r="K2652" s="3">
        <v>3.9247685185185184E-2</v>
      </c>
      <c r="L2652" s="1" t="s">
        <v>2623</v>
      </c>
      <c r="M2652" s="1" t="s">
        <v>16</v>
      </c>
    </row>
    <row r="2653" spans="1:13" x14ac:dyDescent="0.3">
      <c r="A2653">
        <v>2652</v>
      </c>
      <c r="B2653" s="1" t="s">
        <v>10</v>
      </c>
      <c r="C2653" s="2">
        <v>44048.849305555559</v>
      </c>
      <c r="D2653" s="2"/>
      <c r="E2653" s="3">
        <v>3.8912037037037037E-2</v>
      </c>
      <c r="F2653" s="1" t="s">
        <v>11</v>
      </c>
      <c r="G2653" s="1" t="s">
        <v>2615</v>
      </c>
      <c r="H2653" s="1" t="str">
        <f>IF(ISNUMBER(SEARCH("Episode",ViewingActivityRaw[[#This Row],[Title]])),"SERIE","MOVIE")</f>
        <v>SERIE</v>
      </c>
      <c r="I2653" s="1" t="s">
        <v>13</v>
      </c>
      <c r="J2653" s="1" t="s">
        <v>14</v>
      </c>
      <c r="K2653" s="3">
        <v>3.9050925925925926E-2</v>
      </c>
      <c r="L2653" s="1" t="s">
        <v>2616</v>
      </c>
      <c r="M2653" s="1" t="s">
        <v>16</v>
      </c>
    </row>
    <row r="2654" spans="1:13" x14ac:dyDescent="0.3">
      <c r="A2654">
        <v>2653</v>
      </c>
      <c r="B2654" s="1" t="s">
        <v>10</v>
      </c>
      <c r="C2654" s="2">
        <v>44048.768750000003</v>
      </c>
      <c r="D2654" s="2"/>
      <c r="E2654" s="3">
        <v>3.6724537037037035E-2</v>
      </c>
      <c r="F2654" s="1" t="s">
        <v>13</v>
      </c>
      <c r="G2654" s="1" t="s">
        <v>2618</v>
      </c>
      <c r="H2654" s="1" t="str">
        <f>IF(ISNUMBER(SEARCH("Episode",ViewingActivityRaw[[#This Row],[Title]])),"SERIE","MOVIE")</f>
        <v>SERIE</v>
      </c>
      <c r="I2654" s="1" t="s">
        <v>13</v>
      </c>
      <c r="J2654" s="1" t="s">
        <v>14</v>
      </c>
      <c r="K2654" s="3">
        <v>3.6724537037037035E-2</v>
      </c>
      <c r="L2654" s="1" t="s">
        <v>2619</v>
      </c>
      <c r="M2654" s="1" t="s">
        <v>16</v>
      </c>
    </row>
    <row r="2655" spans="1:13" x14ac:dyDescent="0.3">
      <c r="A2655">
        <v>2654</v>
      </c>
      <c r="B2655" s="1" t="s">
        <v>10</v>
      </c>
      <c r="C2655" s="2">
        <v>44046.818055555559</v>
      </c>
      <c r="D2655" s="2"/>
      <c r="E2655" s="3">
        <v>3.8738425925925926E-2</v>
      </c>
      <c r="F2655" s="1" t="s">
        <v>13</v>
      </c>
      <c r="G2655" s="1" t="s">
        <v>2626</v>
      </c>
      <c r="H2655" s="1" t="str">
        <f>IF(ISNUMBER(SEARCH("Episode",ViewingActivityRaw[[#This Row],[Title]])),"SERIE","MOVIE")</f>
        <v>SERIE</v>
      </c>
      <c r="I2655" s="1" t="s">
        <v>13</v>
      </c>
      <c r="J2655" s="1" t="s">
        <v>14</v>
      </c>
      <c r="K2655" s="3">
        <v>3.8738425925925926E-2</v>
      </c>
      <c r="L2655" s="1" t="s">
        <v>2627</v>
      </c>
      <c r="M2655" s="1" t="s">
        <v>16</v>
      </c>
    </row>
    <row r="2656" spans="1:13" x14ac:dyDescent="0.3">
      <c r="A2656">
        <v>2655</v>
      </c>
      <c r="B2656" s="1" t="s">
        <v>10</v>
      </c>
      <c r="C2656" s="2">
        <v>44053.786111111112</v>
      </c>
      <c r="D2656" s="2"/>
      <c r="E2656" s="3">
        <v>6.2500000000000001E-4</v>
      </c>
      <c r="F2656" s="1" t="s">
        <v>13</v>
      </c>
      <c r="G2656" s="1" t="s">
        <v>2605</v>
      </c>
      <c r="H2656" s="1" t="str">
        <f>IF(ISNUMBER(SEARCH("Episode",ViewingActivityRaw[[#This Row],[Title]])),"SERIE","MOVIE")</f>
        <v>SERIE</v>
      </c>
      <c r="I2656" s="1" t="s">
        <v>13</v>
      </c>
      <c r="J2656" s="1" t="s">
        <v>14</v>
      </c>
      <c r="K2656" s="3">
        <v>6.2500000000000001E-4</v>
      </c>
      <c r="L2656" s="1" t="s">
        <v>271</v>
      </c>
      <c r="M2656" s="1" t="s">
        <v>16</v>
      </c>
    </row>
    <row r="2657" spans="1:13" x14ac:dyDescent="0.3">
      <c r="A2657">
        <v>2656</v>
      </c>
      <c r="B2657" s="1" t="s">
        <v>10</v>
      </c>
      <c r="C2657" s="2">
        <v>44047.824305555558</v>
      </c>
      <c r="D2657" s="2"/>
      <c r="E2657" s="3">
        <v>3.9178240740740743E-2</v>
      </c>
      <c r="F2657" s="1" t="s">
        <v>11</v>
      </c>
      <c r="G2657" s="1" t="s">
        <v>2620</v>
      </c>
      <c r="H2657" s="1" t="str">
        <f>IF(ISNUMBER(SEARCH("Episode",ViewingActivityRaw[[#This Row],[Title]])),"SERIE","MOVIE")</f>
        <v>SERIE</v>
      </c>
      <c r="I2657" s="1" t="s">
        <v>13</v>
      </c>
      <c r="J2657" s="1" t="s">
        <v>14</v>
      </c>
      <c r="K2657" s="3">
        <v>3.9293981481481478E-2</v>
      </c>
      <c r="L2657" s="1" t="s">
        <v>2621</v>
      </c>
      <c r="M2657" s="1" t="s">
        <v>16</v>
      </c>
    </row>
    <row r="2658" spans="1:13" x14ac:dyDescent="0.3">
      <c r="A2658">
        <v>2657</v>
      </c>
      <c r="B2658" s="1" t="s">
        <v>10</v>
      </c>
      <c r="C2658" s="2">
        <v>44053.836805555555</v>
      </c>
      <c r="D2658" s="2"/>
      <c r="E2658" s="3">
        <v>3.9768518518518516E-2</v>
      </c>
      <c r="F2658" s="1" t="s">
        <v>11</v>
      </c>
      <c r="G2658" s="1" t="s">
        <v>2602</v>
      </c>
      <c r="H2658" s="1" t="str">
        <f>IF(ISNUMBER(SEARCH("Episode",ViewingActivityRaw[[#This Row],[Title]])),"SERIE","MOVIE")</f>
        <v>SERIE</v>
      </c>
      <c r="I2658" s="1" t="s">
        <v>13</v>
      </c>
      <c r="J2658" s="1" t="s">
        <v>14</v>
      </c>
      <c r="K2658" s="3">
        <v>3.9907407407407405E-2</v>
      </c>
      <c r="L2658" s="1" t="s">
        <v>2603</v>
      </c>
      <c r="M2658" s="1" t="s">
        <v>16</v>
      </c>
    </row>
    <row r="2659" spans="1:13" x14ac:dyDescent="0.3">
      <c r="A2659">
        <v>2658</v>
      </c>
      <c r="B2659" s="1" t="s">
        <v>10</v>
      </c>
      <c r="C2659" s="2">
        <v>44052.828472222223</v>
      </c>
      <c r="D2659" s="2"/>
      <c r="E2659" s="3">
        <v>3.7048611111111109E-2</v>
      </c>
      <c r="F2659" s="1" t="s">
        <v>11</v>
      </c>
      <c r="G2659" s="1" t="s">
        <v>2606</v>
      </c>
      <c r="H2659" s="1" t="str">
        <f>IF(ISNUMBER(SEARCH("Episode",ViewingActivityRaw[[#This Row],[Title]])),"SERIE","MOVIE")</f>
        <v>SERIE</v>
      </c>
      <c r="I2659" s="1" t="s">
        <v>13</v>
      </c>
      <c r="J2659" s="1" t="s">
        <v>14</v>
      </c>
      <c r="K2659" s="3">
        <v>3.7164351851851851E-2</v>
      </c>
      <c r="L2659" s="1" t="s">
        <v>2607</v>
      </c>
      <c r="M2659" s="1" t="s">
        <v>16</v>
      </c>
    </row>
    <row r="2660" spans="1:13" x14ac:dyDescent="0.3">
      <c r="A2660">
        <v>2659</v>
      </c>
      <c r="B2660" s="1" t="s">
        <v>10</v>
      </c>
      <c r="C2660" s="2">
        <v>44054.814583333333</v>
      </c>
      <c r="D2660" s="2"/>
      <c r="E2660" s="3">
        <v>3.923611111111111E-2</v>
      </c>
      <c r="F2660" s="1" t="s">
        <v>11</v>
      </c>
      <c r="G2660" s="1" t="s">
        <v>2598</v>
      </c>
      <c r="H2660" s="1" t="str">
        <f>IF(ISNUMBER(SEARCH("Episode",ViewingActivityRaw[[#This Row],[Title]])),"SERIE","MOVIE")</f>
        <v>SERIE</v>
      </c>
      <c r="I2660" s="1" t="s">
        <v>13</v>
      </c>
      <c r="J2660" s="1" t="s">
        <v>14</v>
      </c>
      <c r="K2660" s="3">
        <v>3.9363425925925927E-2</v>
      </c>
      <c r="L2660" s="1" t="s">
        <v>2599</v>
      </c>
      <c r="M2660" s="1" t="s">
        <v>16</v>
      </c>
    </row>
    <row r="2661" spans="1:13" x14ac:dyDescent="0.3">
      <c r="A2661">
        <v>2660</v>
      </c>
      <c r="B2661" s="1" t="s">
        <v>10</v>
      </c>
      <c r="C2661" s="2">
        <v>44054.770138888889</v>
      </c>
      <c r="D2661" s="2"/>
      <c r="E2661" s="3">
        <v>4.4374999999999998E-2</v>
      </c>
      <c r="F2661" s="1" t="s">
        <v>13</v>
      </c>
      <c r="G2661" s="1" t="s">
        <v>2600</v>
      </c>
      <c r="H2661" s="1" t="str">
        <f>IF(ISNUMBER(SEARCH("Episode",ViewingActivityRaw[[#This Row],[Title]])),"SERIE","MOVIE")</f>
        <v>SERIE</v>
      </c>
      <c r="I2661" s="1" t="s">
        <v>13</v>
      </c>
      <c r="J2661" s="1" t="s">
        <v>14</v>
      </c>
      <c r="K2661" s="3">
        <v>4.4374999999999998E-2</v>
      </c>
      <c r="L2661" s="1" t="s">
        <v>2601</v>
      </c>
      <c r="M2661" s="1" t="s">
        <v>16</v>
      </c>
    </row>
    <row r="2662" spans="1:13" x14ac:dyDescent="0.3">
      <c r="A2662">
        <v>2661</v>
      </c>
      <c r="B2662" s="1" t="s">
        <v>10</v>
      </c>
      <c r="C2662" s="2">
        <v>44052.759722222225</v>
      </c>
      <c r="D2662" s="2"/>
      <c r="E2662" s="3">
        <v>9.2361111111111116E-3</v>
      </c>
      <c r="F2662" s="1" t="s">
        <v>13</v>
      </c>
      <c r="G2662" s="1" t="s">
        <v>2610</v>
      </c>
      <c r="H2662" s="1" t="str">
        <f>IF(ISNUMBER(SEARCH("Episode",ViewingActivityRaw[[#This Row],[Title]])),"SERIE","MOVIE")</f>
        <v>SERIE</v>
      </c>
      <c r="I2662" s="1" t="s">
        <v>13</v>
      </c>
      <c r="J2662" s="1" t="s">
        <v>14</v>
      </c>
      <c r="K2662" s="3">
        <v>3.9953703703703707E-2</v>
      </c>
      <c r="L2662" s="1" t="s">
        <v>2611</v>
      </c>
      <c r="M2662" s="1" t="s">
        <v>16</v>
      </c>
    </row>
    <row r="2663" spans="1:13" x14ac:dyDescent="0.3">
      <c r="A2663">
        <v>2662</v>
      </c>
      <c r="B2663" s="1" t="s">
        <v>10</v>
      </c>
      <c r="C2663" s="2">
        <v>44053.786805555559</v>
      </c>
      <c r="D2663" s="2"/>
      <c r="E2663" s="3">
        <v>4.0844907407407406E-2</v>
      </c>
      <c r="F2663" s="1" t="s">
        <v>13</v>
      </c>
      <c r="G2663" s="1" t="s">
        <v>2604</v>
      </c>
      <c r="H2663" s="1" t="str">
        <f>IF(ISNUMBER(SEARCH("Episode",ViewingActivityRaw[[#This Row],[Title]])),"SERIE","MOVIE")</f>
        <v>SERIE</v>
      </c>
      <c r="I2663" s="1" t="s">
        <v>13</v>
      </c>
      <c r="J2663" s="1" t="s">
        <v>14</v>
      </c>
      <c r="K2663" s="3">
        <v>4.0844907407407406E-2</v>
      </c>
      <c r="L2663" s="1" t="s">
        <v>97</v>
      </c>
      <c r="M2663" s="1" t="s">
        <v>16</v>
      </c>
    </row>
    <row r="2664" spans="1:13" x14ac:dyDescent="0.3">
      <c r="A2664">
        <v>2663</v>
      </c>
      <c r="B2664" s="1" t="s">
        <v>10</v>
      </c>
      <c r="C2664" s="2">
        <v>44055.836111111108</v>
      </c>
      <c r="D2664" s="2"/>
      <c r="E2664" s="3">
        <v>4.2187500000000003E-2</v>
      </c>
      <c r="F2664" s="1" t="s">
        <v>11</v>
      </c>
      <c r="G2664" s="1" t="s">
        <v>2594</v>
      </c>
      <c r="H2664" s="1" t="str">
        <f>IF(ISNUMBER(SEARCH("Episode",ViewingActivityRaw[[#This Row],[Title]])),"SERIE","MOVIE")</f>
        <v>SERIE</v>
      </c>
      <c r="I2664" s="1" t="s">
        <v>13</v>
      </c>
      <c r="J2664" s="1" t="s">
        <v>14</v>
      </c>
      <c r="K2664" s="3">
        <v>4.2256944444444444E-2</v>
      </c>
      <c r="L2664" s="1" t="s">
        <v>2595</v>
      </c>
      <c r="M2664" s="1" t="s">
        <v>16</v>
      </c>
    </row>
    <row r="2665" spans="1:13" x14ac:dyDescent="0.3">
      <c r="A2665">
        <v>2664</v>
      </c>
      <c r="B2665" s="1" t="s">
        <v>10</v>
      </c>
      <c r="C2665" s="2">
        <v>44055.779166666667</v>
      </c>
      <c r="D2665" s="2"/>
      <c r="E2665" s="3">
        <v>4.1712962962962966E-2</v>
      </c>
      <c r="F2665" s="1" t="s">
        <v>13</v>
      </c>
      <c r="G2665" s="1" t="s">
        <v>2596</v>
      </c>
      <c r="H2665" s="1" t="str">
        <f>IF(ISNUMBER(SEARCH("Episode",ViewingActivityRaw[[#This Row],[Title]])),"SERIE","MOVIE")</f>
        <v>SERIE</v>
      </c>
      <c r="I2665" s="1" t="s">
        <v>13</v>
      </c>
      <c r="J2665" s="1" t="s">
        <v>14</v>
      </c>
      <c r="K2665" s="3">
        <v>4.1712962962962966E-2</v>
      </c>
      <c r="L2665" s="1" t="s">
        <v>2597</v>
      </c>
      <c r="M2665" s="1" t="s">
        <v>16</v>
      </c>
    </row>
    <row r="2666" spans="1:13" x14ac:dyDescent="0.3">
      <c r="A2666">
        <v>2665</v>
      </c>
      <c r="B2666" s="1" t="s">
        <v>10</v>
      </c>
      <c r="C2666" s="2">
        <v>44056.864583333336</v>
      </c>
      <c r="D2666" s="2"/>
      <c r="E2666" s="3">
        <v>4.2951388888888886E-2</v>
      </c>
      <c r="F2666" s="1" t="s">
        <v>13</v>
      </c>
      <c r="G2666" s="1" t="s">
        <v>2592</v>
      </c>
      <c r="H2666" s="1" t="str">
        <f>IF(ISNUMBER(SEARCH("Episode",ViewingActivityRaw[[#This Row],[Title]])),"SERIE","MOVIE")</f>
        <v>SERIE</v>
      </c>
      <c r="I2666" s="1" t="s">
        <v>13</v>
      </c>
      <c r="J2666" s="1" t="s">
        <v>14</v>
      </c>
      <c r="K2666" s="3">
        <v>4.2951388888888886E-2</v>
      </c>
      <c r="L2666" s="1" t="s">
        <v>2593</v>
      </c>
      <c r="M2666" s="1" t="s">
        <v>16</v>
      </c>
    </row>
    <row r="2667" spans="1:13" x14ac:dyDescent="0.3">
      <c r="A2667">
        <v>2666</v>
      </c>
      <c r="B2667" s="1" t="s">
        <v>10</v>
      </c>
      <c r="C2667" s="2">
        <v>44052.770138888889</v>
      </c>
      <c r="D2667" s="2"/>
      <c r="E2667" s="3">
        <v>3.996527777777778E-2</v>
      </c>
      <c r="F2667" s="1" t="s">
        <v>11</v>
      </c>
      <c r="G2667" s="1" t="s">
        <v>2608</v>
      </c>
      <c r="H2667" s="1" t="str">
        <f>IF(ISNUMBER(SEARCH("Episode",ViewingActivityRaw[[#This Row],[Title]])),"SERIE","MOVIE")</f>
        <v>SERIE</v>
      </c>
      <c r="I2667" s="1" t="s">
        <v>13</v>
      </c>
      <c r="J2667" s="1" t="s">
        <v>14</v>
      </c>
      <c r="K2667" s="3">
        <v>4.0057870370370369E-2</v>
      </c>
      <c r="L2667" s="1" t="s">
        <v>2609</v>
      </c>
      <c r="M2667" s="1" t="s">
        <v>16</v>
      </c>
    </row>
    <row r="2668" spans="1:13" x14ac:dyDescent="0.3">
      <c r="A2668">
        <v>2667</v>
      </c>
      <c r="B2668" s="1" t="s">
        <v>10</v>
      </c>
      <c r="C2668" s="2">
        <v>44586.9375</v>
      </c>
      <c r="D2668" s="2"/>
      <c r="E2668" s="3">
        <v>4.3981481481481483E-2</v>
      </c>
      <c r="F2668" s="1" t="s">
        <v>13</v>
      </c>
      <c r="G2668" s="1" t="s">
        <v>90</v>
      </c>
      <c r="H2668" s="1" t="str">
        <f>IF(ISNUMBER(SEARCH("Episode",ViewingActivityRaw[[#This Row],[Title]])),"SERIE","MOVIE")</f>
        <v>SERIE</v>
      </c>
      <c r="I2668" s="1" t="s">
        <v>13</v>
      </c>
      <c r="J2668" s="1" t="s">
        <v>14</v>
      </c>
      <c r="K2668" s="3">
        <v>4.4131944444444446E-2</v>
      </c>
      <c r="L2668" s="1" t="s">
        <v>91</v>
      </c>
      <c r="M2668" s="1" t="s">
        <v>16</v>
      </c>
    </row>
    <row r="2669" spans="1:13" x14ac:dyDescent="0.3">
      <c r="A2669">
        <v>2668</v>
      </c>
      <c r="B2669" s="1" t="s">
        <v>10</v>
      </c>
      <c r="C2669" s="2">
        <v>44586.836111111108</v>
      </c>
      <c r="D2669" s="2"/>
      <c r="E2669" s="3">
        <v>3.7777777777777778E-2</v>
      </c>
      <c r="F2669" s="1" t="s">
        <v>13</v>
      </c>
      <c r="G2669" s="1" t="s">
        <v>94</v>
      </c>
      <c r="H2669" s="1" t="str">
        <f>IF(ISNUMBER(SEARCH("Episode",ViewingActivityRaw[[#This Row],[Title]])),"SERIE","MOVIE")</f>
        <v>SERIE</v>
      </c>
      <c r="I2669" s="1" t="s">
        <v>13</v>
      </c>
      <c r="J2669" s="1" t="s">
        <v>14</v>
      </c>
      <c r="K2669" s="3">
        <v>3.7893518518518521E-2</v>
      </c>
      <c r="L2669" s="1" t="s">
        <v>95</v>
      </c>
      <c r="M2669" s="1" t="s">
        <v>16</v>
      </c>
    </row>
    <row r="2670" spans="1:13" x14ac:dyDescent="0.3">
      <c r="A2670">
        <v>2669</v>
      </c>
      <c r="B2670" s="1" t="s">
        <v>10</v>
      </c>
      <c r="C2670" s="2">
        <v>44585.814583333333</v>
      </c>
      <c r="D2670" s="2"/>
      <c r="E2670" s="3">
        <v>3.4791666666666665E-2</v>
      </c>
      <c r="F2670" s="1" t="s">
        <v>13</v>
      </c>
      <c r="G2670" s="1" t="s">
        <v>102</v>
      </c>
      <c r="H2670" s="1" t="str">
        <f>IF(ISNUMBER(SEARCH("Episode",ViewingActivityRaw[[#This Row],[Title]])),"SERIE","MOVIE")</f>
        <v>SERIE</v>
      </c>
      <c r="I2670" s="1" t="s">
        <v>13</v>
      </c>
      <c r="J2670" s="1" t="s">
        <v>14</v>
      </c>
      <c r="K2670" s="3">
        <v>3.4791666666666665E-2</v>
      </c>
      <c r="L2670" s="1" t="s">
        <v>103</v>
      </c>
      <c r="M2670" s="1" t="s">
        <v>16</v>
      </c>
    </row>
    <row r="2671" spans="1:13" x14ac:dyDescent="0.3">
      <c r="A2671">
        <v>2670</v>
      </c>
      <c r="B2671" s="1" t="s">
        <v>10</v>
      </c>
      <c r="C2671" s="2">
        <v>44584.893750000003</v>
      </c>
      <c r="D2671" s="2"/>
      <c r="E2671" s="3">
        <v>4.2291666666666665E-2</v>
      </c>
      <c r="F2671" s="1" t="s">
        <v>13</v>
      </c>
      <c r="G2671" s="1" t="s">
        <v>106</v>
      </c>
      <c r="H2671" s="1" t="str">
        <f>IF(ISNUMBER(SEARCH("Episode",ViewingActivityRaw[[#This Row],[Title]])),"SERIE","MOVIE")</f>
        <v>SERIE</v>
      </c>
      <c r="I2671" s="1" t="s">
        <v>13</v>
      </c>
      <c r="J2671" s="1" t="s">
        <v>14</v>
      </c>
      <c r="K2671" s="3">
        <v>4.2418981481481481E-2</v>
      </c>
      <c r="L2671" s="1" t="s">
        <v>107</v>
      </c>
      <c r="M2671" s="1" t="s">
        <v>16</v>
      </c>
    </row>
    <row r="2672" spans="1:13" x14ac:dyDescent="0.3">
      <c r="A2672">
        <v>2671</v>
      </c>
      <c r="B2672" s="1" t="s">
        <v>10</v>
      </c>
      <c r="C2672" s="2">
        <v>44586.895833333336</v>
      </c>
      <c r="D2672" s="2"/>
      <c r="E2672" s="3">
        <v>4.1388888888888892E-2</v>
      </c>
      <c r="F2672" s="1" t="s">
        <v>13</v>
      </c>
      <c r="G2672" s="1" t="s">
        <v>92</v>
      </c>
      <c r="H2672" s="1" t="str">
        <f>IF(ISNUMBER(SEARCH("Episode",ViewingActivityRaw[[#This Row],[Title]])),"SERIE","MOVIE")</f>
        <v>SERIE</v>
      </c>
      <c r="I2672" s="1" t="s">
        <v>13</v>
      </c>
      <c r="J2672" s="1" t="s">
        <v>14</v>
      </c>
      <c r="K2672" s="3">
        <v>4.1469907407407407E-2</v>
      </c>
      <c r="L2672" s="1" t="s">
        <v>93</v>
      </c>
      <c r="M2672" s="1" t="s">
        <v>16</v>
      </c>
    </row>
    <row r="2673" spans="1:13" x14ac:dyDescent="0.3">
      <c r="A2673">
        <v>2672</v>
      </c>
      <c r="B2673" s="1" t="s">
        <v>10</v>
      </c>
      <c r="C2673" s="2">
        <v>44586.790277777778</v>
      </c>
      <c r="D2673" s="2"/>
      <c r="E2673" s="3">
        <v>4.0844907407407406E-2</v>
      </c>
      <c r="F2673" s="1" t="s">
        <v>13</v>
      </c>
      <c r="G2673" s="1" t="s">
        <v>96</v>
      </c>
      <c r="H2673" s="1" t="str">
        <f>IF(ISNUMBER(SEARCH("Episode",ViewingActivityRaw[[#This Row],[Title]])),"SERIE","MOVIE")</f>
        <v>SERIE</v>
      </c>
      <c r="I2673" s="1" t="s">
        <v>13</v>
      </c>
      <c r="J2673" s="1" t="s">
        <v>14</v>
      </c>
      <c r="K2673" s="3">
        <v>4.0844907407407406E-2</v>
      </c>
      <c r="L2673" s="1" t="s">
        <v>97</v>
      </c>
      <c r="M2673" s="1" t="s">
        <v>16</v>
      </c>
    </row>
    <row r="2674" spans="1:13" x14ac:dyDescent="0.3">
      <c r="A2674">
        <v>2673</v>
      </c>
      <c r="B2674" s="1" t="s">
        <v>10</v>
      </c>
      <c r="C2674" s="2">
        <v>44585.849305555559</v>
      </c>
      <c r="D2674" s="2"/>
      <c r="E2674" s="3">
        <v>4.1608796296296297E-2</v>
      </c>
      <c r="F2674" s="1" t="s">
        <v>13</v>
      </c>
      <c r="G2674" s="1" t="s">
        <v>100</v>
      </c>
      <c r="H2674" s="1" t="str">
        <f>IF(ISNUMBER(SEARCH("Episode",ViewingActivityRaw[[#This Row],[Title]])),"SERIE","MOVIE")</f>
        <v>SERIE</v>
      </c>
      <c r="I2674" s="1" t="s">
        <v>13</v>
      </c>
      <c r="J2674" s="1" t="s">
        <v>14</v>
      </c>
      <c r="K2674" s="3">
        <v>4.1701388888888892E-2</v>
      </c>
      <c r="L2674" s="1" t="s">
        <v>101</v>
      </c>
      <c r="M2674" s="1" t="s">
        <v>16</v>
      </c>
    </row>
    <row r="2675" spans="1:13" x14ac:dyDescent="0.3">
      <c r="A2675">
        <v>2674</v>
      </c>
      <c r="B2675" s="1" t="s">
        <v>10</v>
      </c>
      <c r="C2675" s="2">
        <v>44585.767361111109</v>
      </c>
      <c r="D2675" s="2"/>
      <c r="E2675" s="3">
        <v>2.0023148148148148E-2</v>
      </c>
      <c r="F2675" s="1" t="s">
        <v>13</v>
      </c>
      <c r="G2675" s="1" t="s">
        <v>104</v>
      </c>
      <c r="H2675" s="1" t="str">
        <f>IF(ISNUMBER(SEARCH("Episode",ViewingActivityRaw[[#This Row],[Title]])),"SERIE","MOVIE")</f>
        <v>SERIE</v>
      </c>
      <c r="I2675" s="1" t="s">
        <v>13</v>
      </c>
      <c r="J2675" s="1" t="s">
        <v>14</v>
      </c>
      <c r="K2675" s="3">
        <v>3.9108796296296294E-2</v>
      </c>
      <c r="L2675" s="1" t="s">
        <v>105</v>
      </c>
      <c r="M2675" s="1" t="s">
        <v>16</v>
      </c>
    </row>
    <row r="2676" spans="1:13" x14ac:dyDescent="0.3">
      <c r="A2676">
        <v>2675</v>
      </c>
      <c r="B2676" s="1" t="s">
        <v>10</v>
      </c>
      <c r="C2676" s="2">
        <v>44585.893055555556</v>
      </c>
      <c r="D2676" s="2"/>
      <c r="E2676" s="3">
        <v>3.8634259259259257E-2</v>
      </c>
      <c r="F2676" s="1" t="s">
        <v>13</v>
      </c>
      <c r="G2676" s="1" t="s">
        <v>98</v>
      </c>
      <c r="H2676" s="1" t="str">
        <f>IF(ISNUMBER(SEARCH("Episode",ViewingActivityRaw[[#This Row],[Title]])),"SERIE","MOVIE")</f>
        <v>SERIE</v>
      </c>
      <c r="I2676" s="1" t="s">
        <v>13</v>
      </c>
      <c r="J2676" s="1" t="s">
        <v>14</v>
      </c>
      <c r="K2676" s="3">
        <v>3.878472222222222E-2</v>
      </c>
      <c r="L2676" s="1" t="s">
        <v>99</v>
      </c>
      <c r="M2676" s="1" t="s">
        <v>16</v>
      </c>
    </row>
    <row r="2677" spans="1:13" x14ac:dyDescent="0.3">
      <c r="A2677">
        <v>2676</v>
      </c>
      <c r="B2677" s="1" t="s">
        <v>10</v>
      </c>
      <c r="C2677" s="2">
        <v>44584.854166666664</v>
      </c>
      <c r="D2677" s="2"/>
      <c r="E2677" s="3">
        <v>4.0023148148148148E-2</v>
      </c>
      <c r="F2677" s="1" t="s">
        <v>13</v>
      </c>
      <c r="G2677" s="1" t="s">
        <v>108</v>
      </c>
      <c r="H2677" s="1" t="str">
        <f>IF(ISNUMBER(SEARCH("Episode",ViewingActivityRaw[[#This Row],[Title]])),"SERIE","MOVIE")</f>
        <v>SERIE</v>
      </c>
      <c r="I2677" s="1" t="s">
        <v>13</v>
      </c>
      <c r="J2677" s="1" t="s">
        <v>14</v>
      </c>
      <c r="K2677" s="3">
        <v>4.0023148148148148E-2</v>
      </c>
      <c r="L2677" s="1" t="s">
        <v>109</v>
      </c>
      <c r="M2677" s="1" t="s">
        <v>16</v>
      </c>
    </row>
    <row r="2678" spans="1:13" x14ac:dyDescent="0.3">
      <c r="A2678">
        <v>2677</v>
      </c>
      <c r="B2678" s="1" t="s">
        <v>10</v>
      </c>
      <c r="C2678" s="2">
        <v>44588.765277777777</v>
      </c>
      <c r="D2678" s="2"/>
      <c r="E2678" s="3">
        <v>3.2789351851851854E-2</v>
      </c>
      <c r="F2678" s="1" t="s">
        <v>13</v>
      </c>
      <c r="G2678" s="1" t="s">
        <v>82</v>
      </c>
      <c r="H2678" s="1" t="str">
        <f>IF(ISNUMBER(SEARCH("Episode",ViewingActivityRaw[[#This Row],[Title]])),"SERIE","MOVIE")</f>
        <v>SERIE</v>
      </c>
      <c r="I2678" s="1" t="s">
        <v>13</v>
      </c>
      <c r="J2678" s="1" t="s">
        <v>14</v>
      </c>
      <c r="K2678" s="3">
        <v>3.2789351851851854E-2</v>
      </c>
      <c r="L2678" s="1" t="s">
        <v>83</v>
      </c>
      <c r="M2678" s="1" t="s">
        <v>16</v>
      </c>
    </row>
    <row r="2679" spans="1:13" x14ac:dyDescent="0.3">
      <c r="A2679">
        <v>2678</v>
      </c>
      <c r="B2679" s="1" t="s">
        <v>10</v>
      </c>
      <c r="C2679" s="2">
        <v>44587.897916666669</v>
      </c>
      <c r="D2679" s="2"/>
      <c r="E2679" s="3">
        <v>3.7662037037037036E-2</v>
      </c>
      <c r="F2679" s="1" t="s">
        <v>13</v>
      </c>
      <c r="G2679" s="1" t="s">
        <v>84</v>
      </c>
      <c r="H2679" s="1" t="str">
        <f>IF(ISNUMBER(SEARCH("Episode",ViewingActivityRaw[[#This Row],[Title]])),"SERIE","MOVIE")</f>
        <v>SERIE</v>
      </c>
      <c r="I2679" s="1" t="s">
        <v>13</v>
      </c>
      <c r="J2679" s="1" t="s">
        <v>14</v>
      </c>
      <c r="K2679" s="3">
        <v>3.7731481481481484E-2</v>
      </c>
      <c r="L2679" s="1" t="s">
        <v>85</v>
      </c>
      <c r="M2679" s="1" t="s">
        <v>16</v>
      </c>
    </row>
    <row r="2680" spans="1:13" x14ac:dyDescent="0.3">
      <c r="A2680">
        <v>2679</v>
      </c>
      <c r="B2680" s="1" t="s">
        <v>10</v>
      </c>
      <c r="C2680" s="2">
        <v>44588.878472222219</v>
      </c>
      <c r="D2680" s="2"/>
      <c r="E2680" s="3">
        <v>2.5763888888888888E-2</v>
      </c>
      <c r="F2680" s="1" t="s">
        <v>13</v>
      </c>
      <c r="G2680" s="1" t="s">
        <v>80</v>
      </c>
      <c r="H2680" s="1" t="str">
        <f>IF(ISNUMBER(SEARCH("Episode",ViewingActivityRaw[[#This Row],[Title]])),"SERIE","MOVIE")</f>
        <v>SERIE</v>
      </c>
      <c r="I2680" s="1" t="s">
        <v>13</v>
      </c>
      <c r="J2680" s="1" t="s">
        <v>14</v>
      </c>
      <c r="K2680" s="3">
        <v>3.5798611111111114E-2</v>
      </c>
      <c r="L2680" s="1" t="s">
        <v>81</v>
      </c>
      <c r="M2680" s="1" t="s">
        <v>16</v>
      </c>
    </row>
    <row r="2681" spans="1:13" x14ac:dyDescent="0.3">
      <c r="A2681">
        <v>2680</v>
      </c>
      <c r="B2681" s="1" t="s">
        <v>10</v>
      </c>
      <c r="C2681" s="2">
        <v>44587.854166666664</v>
      </c>
      <c r="D2681" s="2"/>
      <c r="E2681" s="3">
        <v>4.3946759259259262E-2</v>
      </c>
      <c r="F2681" s="1" t="s">
        <v>13</v>
      </c>
      <c r="G2681" s="1" t="s">
        <v>86</v>
      </c>
      <c r="H2681" s="1" t="str">
        <f>IF(ISNUMBER(SEARCH("Episode",ViewingActivityRaw[[#This Row],[Title]])),"SERIE","MOVIE")</f>
        <v>SERIE</v>
      </c>
      <c r="I2681" s="1" t="s">
        <v>13</v>
      </c>
      <c r="J2681" s="1" t="s">
        <v>14</v>
      </c>
      <c r="K2681" s="3">
        <v>4.4027777777777777E-2</v>
      </c>
      <c r="L2681" s="1" t="s">
        <v>87</v>
      </c>
      <c r="M2681" s="1" t="s">
        <v>16</v>
      </c>
    </row>
    <row r="2682" spans="1:13" x14ac:dyDescent="0.3">
      <c r="A2682">
        <v>2681</v>
      </c>
      <c r="B2682" s="1" t="s">
        <v>10</v>
      </c>
      <c r="C2682" s="2">
        <v>44589.823611111111</v>
      </c>
      <c r="D2682" s="2"/>
      <c r="E2682" s="3">
        <v>3.4803240740740739E-2</v>
      </c>
      <c r="F2682" s="1" t="s">
        <v>13</v>
      </c>
      <c r="G2682" s="1" t="s">
        <v>74</v>
      </c>
      <c r="H2682" s="1" t="str">
        <f>IF(ISNUMBER(SEARCH("Episode",ViewingActivityRaw[[#This Row],[Title]])),"SERIE","MOVIE")</f>
        <v>SERIE</v>
      </c>
      <c r="I2682" s="1" t="s">
        <v>13</v>
      </c>
      <c r="J2682" s="1" t="s">
        <v>14</v>
      </c>
      <c r="K2682" s="3">
        <v>3.6203703703703703E-2</v>
      </c>
      <c r="L2682" s="1" t="s">
        <v>75</v>
      </c>
      <c r="M2682" s="1" t="s">
        <v>16</v>
      </c>
    </row>
    <row r="2683" spans="1:13" x14ac:dyDescent="0.3">
      <c r="A2683">
        <v>2682</v>
      </c>
      <c r="B2683" s="1" t="s">
        <v>10</v>
      </c>
      <c r="C2683" s="2">
        <v>44588.904166666667</v>
      </c>
      <c r="D2683" s="2"/>
      <c r="E2683" s="3">
        <v>4.1840277777777775E-2</v>
      </c>
      <c r="F2683" s="1" t="s">
        <v>13</v>
      </c>
      <c r="G2683" s="1" t="s">
        <v>78</v>
      </c>
      <c r="H2683" s="1" t="str">
        <f>IF(ISNUMBER(SEARCH("Episode",ViewingActivityRaw[[#This Row],[Title]])),"SERIE","MOVIE")</f>
        <v>SERIE</v>
      </c>
      <c r="I2683" s="1" t="s">
        <v>13</v>
      </c>
      <c r="J2683" s="1" t="s">
        <v>14</v>
      </c>
      <c r="K2683" s="3">
        <v>4.1921296296296297E-2</v>
      </c>
      <c r="L2683" s="1" t="s">
        <v>79</v>
      </c>
      <c r="M2683" s="1" t="s">
        <v>16</v>
      </c>
    </row>
    <row r="2684" spans="1:13" x14ac:dyDescent="0.3">
      <c r="A2684">
        <v>2683</v>
      </c>
      <c r="B2684" s="1" t="s">
        <v>10</v>
      </c>
      <c r="C2684" s="2">
        <v>44587.806944444441</v>
      </c>
      <c r="D2684" s="2"/>
      <c r="E2684" s="3">
        <v>4.0671296296296296E-2</v>
      </c>
      <c r="F2684" s="1" t="s">
        <v>13</v>
      </c>
      <c r="G2684" s="1" t="s">
        <v>88</v>
      </c>
      <c r="H2684" s="1" t="str">
        <f>IF(ISNUMBER(SEARCH("Episode",ViewingActivityRaw[[#This Row],[Title]])),"SERIE","MOVIE")</f>
        <v>SERIE</v>
      </c>
      <c r="I2684" s="1" t="s">
        <v>13</v>
      </c>
      <c r="J2684" s="1" t="s">
        <v>14</v>
      </c>
      <c r="K2684" s="3">
        <v>4.0706018518518516E-2</v>
      </c>
      <c r="L2684" s="1" t="s">
        <v>89</v>
      </c>
      <c r="M2684" s="1" t="s">
        <v>16</v>
      </c>
    </row>
    <row r="2685" spans="1:13" x14ac:dyDescent="0.3">
      <c r="A2685">
        <v>2684</v>
      </c>
      <c r="B2685" s="1" t="s">
        <v>10</v>
      </c>
      <c r="C2685" s="2">
        <v>44549.888888888891</v>
      </c>
      <c r="D2685" s="2"/>
      <c r="E2685" s="3">
        <v>1.3136574074074075E-2</v>
      </c>
      <c r="F2685" s="1" t="s">
        <v>13</v>
      </c>
      <c r="G2685" s="1" t="s">
        <v>473</v>
      </c>
      <c r="H2685" s="1" t="str">
        <f>IF(ISNUMBER(SEARCH("Episode",ViewingActivityRaw[[#This Row],[Title]])),"SERIE","MOVIE")</f>
        <v>SERIE</v>
      </c>
      <c r="I2685" s="1" t="s">
        <v>13</v>
      </c>
      <c r="J2685" s="1" t="s">
        <v>440</v>
      </c>
      <c r="K2685" s="3">
        <v>1.4606481481481481E-2</v>
      </c>
      <c r="L2685" s="1" t="s">
        <v>416</v>
      </c>
      <c r="M2685" s="1" t="s">
        <v>16</v>
      </c>
    </row>
    <row r="2686" spans="1:13" x14ac:dyDescent="0.3">
      <c r="A2686">
        <v>2685</v>
      </c>
      <c r="B2686" s="1" t="s">
        <v>10</v>
      </c>
      <c r="C2686" s="2">
        <v>44548.895833333336</v>
      </c>
      <c r="D2686" s="2"/>
      <c r="E2686" s="3">
        <v>1.4363425925925925E-2</v>
      </c>
      <c r="F2686" s="1" t="s">
        <v>13</v>
      </c>
      <c r="G2686" s="1" t="s">
        <v>476</v>
      </c>
      <c r="H2686" s="1" t="str">
        <f>IF(ISNUMBER(SEARCH("Episode",ViewingActivityRaw[[#This Row],[Title]])),"SERIE","MOVIE")</f>
        <v>SERIE</v>
      </c>
      <c r="I2686" s="1" t="s">
        <v>13</v>
      </c>
      <c r="J2686" s="1" t="s">
        <v>464</v>
      </c>
      <c r="K2686" s="3">
        <v>1.4699074074074074E-2</v>
      </c>
      <c r="L2686" s="1" t="s">
        <v>387</v>
      </c>
      <c r="M2686" s="1" t="s">
        <v>16</v>
      </c>
    </row>
    <row r="2687" spans="1:13" x14ac:dyDescent="0.3">
      <c r="A2687">
        <v>2686</v>
      </c>
      <c r="B2687" s="1" t="s">
        <v>10</v>
      </c>
      <c r="C2687" s="2">
        <v>44548.880555555559</v>
      </c>
      <c r="D2687" s="2"/>
      <c r="E2687" s="3">
        <v>1.4583333333333334E-2</v>
      </c>
      <c r="F2687" s="1" t="s">
        <v>13</v>
      </c>
      <c r="G2687" s="1" t="s">
        <v>477</v>
      </c>
      <c r="H2687" s="1" t="str">
        <f>IF(ISNUMBER(SEARCH("Episode",ViewingActivityRaw[[#This Row],[Title]])),"SERIE","MOVIE")</f>
        <v>SERIE</v>
      </c>
      <c r="I2687" s="1" t="s">
        <v>13</v>
      </c>
      <c r="J2687" s="1" t="s">
        <v>464</v>
      </c>
      <c r="K2687" s="3">
        <v>1.4594907407407407E-2</v>
      </c>
      <c r="L2687" s="1" t="s">
        <v>478</v>
      </c>
      <c r="M2687" s="1" t="s">
        <v>16</v>
      </c>
    </row>
    <row r="2688" spans="1:13" x14ac:dyDescent="0.3">
      <c r="A2688">
        <v>2687</v>
      </c>
      <c r="B2688" s="1" t="s">
        <v>10</v>
      </c>
      <c r="C2688" s="2">
        <v>44550.864583333336</v>
      </c>
      <c r="D2688" s="2"/>
      <c r="E2688" s="3">
        <v>1.4675925925925926E-2</v>
      </c>
      <c r="F2688" s="1" t="s">
        <v>13</v>
      </c>
      <c r="G2688" s="1" t="s">
        <v>470</v>
      </c>
      <c r="H2688" s="1" t="str">
        <f>IF(ISNUMBER(SEARCH("Episode",ViewingActivityRaw[[#This Row],[Title]])),"SERIE","MOVIE")</f>
        <v>SERIE</v>
      </c>
      <c r="I2688" s="1" t="s">
        <v>13</v>
      </c>
      <c r="J2688" s="1" t="s">
        <v>464</v>
      </c>
      <c r="K2688" s="3">
        <v>1.4768518518518519E-2</v>
      </c>
      <c r="L2688" s="1" t="s">
        <v>421</v>
      </c>
      <c r="M2688" s="1" t="s">
        <v>16</v>
      </c>
    </row>
    <row r="2689" spans="1:13" x14ac:dyDescent="0.3">
      <c r="A2689">
        <v>2688</v>
      </c>
      <c r="B2689" s="1" t="s">
        <v>10</v>
      </c>
      <c r="C2689" s="2">
        <v>44549.902083333334</v>
      </c>
      <c r="D2689" s="2"/>
      <c r="E2689" s="3">
        <v>1.4351851851851852E-2</v>
      </c>
      <c r="F2689" s="1" t="s">
        <v>13</v>
      </c>
      <c r="G2689" s="1" t="s">
        <v>471</v>
      </c>
      <c r="H2689" s="1" t="str">
        <f>IF(ISNUMBER(SEARCH("Episode",ViewingActivityRaw[[#This Row],[Title]])),"SERIE","MOVIE")</f>
        <v>SERIE</v>
      </c>
      <c r="I2689" s="1" t="s">
        <v>13</v>
      </c>
      <c r="J2689" s="1" t="s">
        <v>440</v>
      </c>
      <c r="K2689" s="3">
        <v>1.4548611111111111E-2</v>
      </c>
      <c r="L2689" s="1" t="s">
        <v>472</v>
      </c>
      <c r="M2689" s="1" t="s">
        <v>16</v>
      </c>
    </row>
    <row r="2690" spans="1:13" x14ac:dyDescent="0.3">
      <c r="A2690">
        <v>2689</v>
      </c>
      <c r="B2690" s="1" t="s">
        <v>10</v>
      </c>
      <c r="C2690" s="2">
        <v>44548.909722222219</v>
      </c>
      <c r="D2690" s="2"/>
      <c r="E2690" s="3">
        <v>1.5046296296296295E-2</v>
      </c>
      <c r="F2690" s="1" t="s">
        <v>13</v>
      </c>
      <c r="G2690" s="1" t="s">
        <v>474</v>
      </c>
      <c r="H2690" s="1" t="str">
        <f>IF(ISNUMBER(SEARCH("Episode",ViewingActivityRaw[[#This Row],[Title]])),"SERIE","MOVIE")</f>
        <v>SERIE</v>
      </c>
      <c r="I2690" s="1" t="s">
        <v>13</v>
      </c>
      <c r="J2690" s="1" t="s">
        <v>464</v>
      </c>
      <c r="K2690" s="3">
        <v>1.5069444444444444E-2</v>
      </c>
      <c r="L2690" s="1" t="s">
        <v>475</v>
      </c>
      <c r="M2690" s="1" t="s">
        <v>16</v>
      </c>
    </row>
    <row r="2691" spans="1:13" x14ac:dyDescent="0.3">
      <c r="A2691">
        <v>2690</v>
      </c>
      <c r="B2691" s="1" t="s">
        <v>10</v>
      </c>
      <c r="C2691" s="2">
        <v>44554.760416666664</v>
      </c>
      <c r="D2691" s="2"/>
      <c r="E2691" s="3">
        <v>1.474537037037037E-2</v>
      </c>
      <c r="F2691" s="1" t="s">
        <v>13</v>
      </c>
      <c r="G2691" s="1" t="s">
        <v>441</v>
      </c>
      <c r="H2691" s="1" t="str">
        <f>IF(ISNUMBER(SEARCH("Episode",ViewingActivityRaw[[#This Row],[Title]])),"SERIE","MOVIE")</f>
        <v>SERIE</v>
      </c>
      <c r="I2691" s="1" t="s">
        <v>13</v>
      </c>
      <c r="J2691" s="1" t="s">
        <v>440</v>
      </c>
      <c r="K2691" s="3">
        <v>1.4976851851851852E-2</v>
      </c>
      <c r="L2691" s="1" t="s">
        <v>434</v>
      </c>
      <c r="M2691" s="1" t="s">
        <v>16</v>
      </c>
    </row>
    <row r="2692" spans="1:13" x14ac:dyDescent="0.3">
      <c r="A2692">
        <v>2691</v>
      </c>
      <c r="B2692" s="1" t="s">
        <v>10</v>
      </c>
      <c r="C2692" s="2">
        <v>44550.911805555559</v>
      </c>
      <c r="D2692" s="2"/>
      <c r="E2692" s="3">
        <v>1.462962962962963E-2</v>
      </c>
      <c r="F2692" s="1" t="s">
        <v>13</v>
      </c>
      <c r="G2692" s="1" t="s">
        <v>466</v>
      </c>
      <c r="H2692" s="1" t="str">
        <f>IF(ISNUMBER(SEARCH("Episode",ViewingActivityRaw[[#This Row],[Title]])),"SERIE","MOVIE")</f>
        <v>SERIE</v>
      </c>
      <c r="I2692" s="1" t="s">
        <v>13</v>
      </c>
      <c r="J2692" s="1" t="s">
        <v>464</v>
      </c>
      <c r="K2692" s="3">
        <v>1.4965277777777777E-2</v>
      </c>
      <c r="L2692" s="1" t="s">
        <v>344</v>
      </c>
      <c r="M2692" s="1" t="s">
        <v>16</v>
      </c>
    </row>
    <row r="2693" spans="1:13" x14ac:dyDescent="0.3">
      <c r="A2693">
        <v>2692</v>
      </c>
      <c r="B2693" s="1" t="s">
        <v>10</v>
      </c>
      <c r="C2693" s="2">
        <v>44553.787499999999</v>
      </c>
      <c r="D2693" s="2"/>
      <c r="E2693" s="3">
        <v>1.4872685185185185E-2</v>
      </c>
      <c r="F2693" s="1" t="s">
        <v>13</v>
      </c>
      <c r="G2693" s="1" t="s">
        <v>452</v>
      </c>
      <c r="H2693" s="1" t="str">
        <f>IF(ISNUMBER(SEARCH("Episode",ViewingActivityRaw[[#This Row],[Title]])),"SERIE","MOVIE")</f>
        <v>SERIE</v>
      </c>
      <c r="I2693" s="1" t="s">
        <v>13</v>
      </c>
      <c r="J2693" s="1" t="s">
        <v>440</v>
      </c>
      <c r="K2693" s="3">
        <v>1.5092592592592593E-2</v>
      </c>
      <c r="L2693" s="1" t="s">
        <v>453</v>
      </c>
      <c r="M2693" s="1" t="s">
        <v>16</v>
      </c>
    </row>
    <row r="2694" spans="1:13" x14ac:dyDescent="0.3">
      <c r="A2694">
        <v>2693</v>
      </c>
      <c r="B2694" s="1" t="s">
        <v>10</v>
      </c>
      <c r="C2694" s="2">
        <v>44554.886805555558</v>
      </c>
      <c r="D2694" s="2"/>
      <c r="E2694" s="3">
        <v>1.7523148148148149E-2</v>
      </c>
      <c r="F2694" s="1" t="s">
        <v>13</v>
      </c>
      <c r="G2694" s="1" t="s">
        <v>436</v>
      </c>
      <c r="H2694" s="1" t="str">
        <f>IF(ISNUMBER(SEARCH("Episode",ViewingActivityRaw[[#This Row],[Title]])),"SERIE","MOVIE")</f>
        <v>SERIE</v>
      </c>
      <c r="I2694" s="1" t="s">
        <v>13</v>
      </c>
      <c r="J2694" s="1" t="s">
        <v>423</v>
      </c>
      <c r="K2694" s="3">
        <v>1.7523148148148149E-2</v>
      </c>
      <c r="L2694" s="1" t="s">
        <v>437</v>
      </c>
      <c r="M2694" s="1" t="s">
        <v>16</v>
      </c>
    </row>
    <row r="2695" spans="1:13" x14ac:dyDescent="0.3">
      <c r="A2695">
        <v>2694</v>
      </c>
      <c r="B2695" s="1" t="s">
        <v>10</v>
      </c>
      <c r="C2695" s="2">
        <v>44553.85833333333</v>
      </c>
      <c r="D2695" s="2"/>
      <c r="E2695" s="3">
        <v>1.4618055555555556E-2</v>
      </c>
      <c r="F2695" s="1" t="s">
        <v>13</v>
      </c>
      <c r="G2695" s="1" t="s">
        <v>446</v>
      </c>
      <c r="H2695" s="1" t="str">
        <f>IF(ISNUMBER(SEARCH("Episode",ViewingActivityRaw[[#This Row],[Title]])),"SERIE","MOVIE")</f>
        <v>SERIE</v>
      </c>
      <c r="I2695" s="1" t="s">
        <v>13</v>
      </c>
      <c r="J2695" s="1" t="s">
        <v>440</v>
      </c>
      <c r="K2695" s="3">
        <v>1.4849537037037038E-2</v>
      </c>
      <c r="L2695" s="1" t="s">
        <v>447</v>
      </c>
      <c r="M2695" s="1" t="s">
        <v>16</v>
      </c>
    </row>
    <row r="2696" spans="1:13" x14ac:dyDescent="0.3">
      <c r="A2696">
        <v>2695</v>
      </c>
      <c r="B2696" s="1" t="s">
        <v>10</v>
      </c>
      <c r="C2696" s="2">
        <v>44551.818749999999</v>
      </c>
      <c r="D2696" s="2"/>
      <c r="E2696" s="3">
        <v>1.4722222222222222E-2</v>
      </c>
      <c r="F2696" s="1" t="s">
        <v>13</v>
      </c>
      <c r="G2696" s="1" t="s">
        <v>459</v>
      </c>
      <c r="H2696" s="1" t="str">
        <f>IF(ISNUMBER(SEARCH("Episode",ViewingActivityRaw[[#This Row],[Title]])),"SERIE","MOVIE")</f>
        <v>SERIE</v>
      </c>
      <c r="I2696" s="1" t="s">
        <v>13</v>
      </c>
      <c r="J2696" s="1" t="s">
        <v>440</v>
      </c>
      <c r="K2696" s="3">
        <v>1.494212962962963E-2</v>
      </c>
      <c r="L2696" s="1" t="s">
        <v>311</v>
      </c>
      <c r="M2696" s="1" t="s">
        <v>16</v>
      </c>
    </row>
    <row r="2697" spans="1:13" x14ac:dyDescent="0.3">
      <c r="A2697">
        <v>2696</v>
      </c>
      <c r="B2697" s="1" t="s">
        <v>10</v>
      </c>
      <c r="C2697" s="2">
        <v>44552.896527777775</v>
      </c>
      <c r="D2697" s="2"/>
      <c r="E2697" s="3">
        <v>1.3414351851851853E-2</v>
      </c>
      <c r="F2697" s="1" t="s">
        <v>13</v>
      </c>
      <c r="G2697" s="1" t="s">
        <v>456</v>
      </c>
      <c r="H2697" s="1" t="str">
        <f>IF(ISNUMBER(SEARCH("Episode",ViewingActivityRaw[[#This Row],[Title]])),"SERIE","MOVIE")</f>
        <v>SERIE</v>
      </c>
      <c r="I2697" s="1" t="s">
        <v>13</v>
      </c>
      <c r="J2697" s="1" t="s">
        <v>440</v>
      </c>
      <c r="K2697" s="3">
        <v>1.494212962962963E-2</v>
      </c>
      <c r="L2697" s="1" t="s">
        <v>311</v>
      </c>
      <c r="M2697" s="1" t="s">
        <v>16</v>
      </c>
    </row>
    <row r="2698" spans="1:13" x14ac:dyDescent="0.3">
      <c r="A2698">
        <v>2697</v>
      </c>
      <c r="B2698" s="1" t="s">
        <v>10</v>
      </c>
      <c r="C2698" s="2">
        <v>44551.804166666669</v>
      </c>
      <c r="D2698" s="2"/>
      <c r="E2698" s="3">
        <v>1.4652777777777778E-2</v>
      </c>
      <c r="F2698" s="1" t="s">
        <v>13</v>
      </c>
      <c r="G2698" s="1" t="s">
        <v>460</v>
      </c>
      <c r="H2698" s="1" t="str">
        <f>IF(ISNUMBER(SEARCH("Episode",ViewingActivityRaw[[#This Row],[Title]])),"SERIE","MOVIE")</f>
        <v>SERIE</v>
      </c>
      <c r="I2698" s="1" t="s">
        <v>13</v>
      </c>
      <c r="J2698" s="1" t="s">
        <v>440</v>
      </c>
      <c r="K2698" s="3">
        <v>1.4884259259259259E-2</v>
      </c>
      <c r="L2698" s="1" t="s">
        <v>461</v>
      </c>
      <c r="M2698" s="1" t="s">
        <v>16</v>
      </c>
    </row>
    <row r="2699" spans="1:13" x14ac:dyDescent="0.3">
      <c r="A2699">
        <v>2698</v>
      </c>
      <c r="B2699" s="1" t="s">
        <v>10</v>
      </c>
      <c r="C2699" s="2">
        <v>44553.828472222223</v>
      </c>
      <c r="D2699" s="2"/>
      <c r="E2699" s="3">
        <v>1.4722222222222222E-2</v>
      </c>
      <c r="F2699" s="1" t="s">
        <v>13</v>
      </c>
      <c r="G2699" s="1" t="s">
        <v>449</v>
      </c>
      <c r="H2699" s="1" t="str">
        <f>IF(ISNUMBER(SEARCH("Episode",ViewingActivityRaw[[#This Row],[Title]])),"SERIE","MOVIE")</f>
        <v>SERIE</v>
      </c>
      <c r="I2699" s="1" t="s">
        <v>13</v>
      </c>
      <c r="J2699" s="1" t="s">
        <v>440</v>
      </c>
      <c r="K2699" s="3">
        <v>1.494212962962963E-2</v>
      </c>
      <c r="L2699" s="1" t="s">
        <v>311</v>
      </c>
      <c r="M2699" s="1" t="s">
        <v>16</v>
      </c>
    </row>
    <row r="2700" spans="1:13" x14ac:dyDescent="0.3">
      <c r="A2700">
        <v>2699</v>
      </c>
      <c r="B2700" s="1" t="s">
        <v>10</v>
      </c>
      <c r="C2700" s="2">
        <v>44554.720833333333</v>
      </c>
      <c r="D2700" s="2"/>
      <c r="E2700" s="3">
        <v>1.474537037037037E-2</v>
      </c>
      <c r="F2700" s="1" t="s">
        <v>13</v>
      </c>
      <c r="G2700" s="1" t="s">
        <v>443</v>
      </c>
      <c r="H2700" s="1" t="str">
        <f>IF(ISNUMBER(SEARCH("Episode",ViewingActivityRaw[[#This Row],[Title]])),"SERIE","MOVIE")</f>
        <v>SERIE</v>
      </c>
      <c r="I2700" s="1" t="s">
        <v>13</v>
      </c>
      <c r="J2700" s="1" t="s">
        <v>440</v>
      </c>
      <c r="K2700" s="3">
        <v>1.4965277777777777E-2</v>
      </c>
      <c r="L2700" s="1" t="s">
        <v>344</v>
      </c>
      <c r="M2700" s="1" t="s">
        <v>16</v>
      </c>
    </row>
    <row r="2701" spans="1:13" x14ac:dyDescent="0.3">
      <c r="A2701">
        <v>2700</v>
      </c>
      <c r="B2701" s="1" t="s">
        <v>10</v>
      </c>
      <c r="C2701" s="2">
        <v>44550.881249999999</v>
      </c>
      <c r="D2701" s="2"/>
      <c r="E2701" s="3">
        <v>1.462962962962963E-2</v>
      </c>
      <c r="F2701" s="1" t="s">
        <v>13</v>
      </c>
      <c r="G2701" s="1" t="s">
        <v>468</v>
      </c>
      <c r="H2701" s="1" t="str">
        <f>IF(ISNUMBER(SEARCH("Episode",ViewingActivityRaw[[#This Row],[Title]])),"SERIE","MOVIE")</f>
        <v>SERIE</v>
      </c>
      <c r="I2701" s="1" t="s">
        <v>13</v>
      </c>
      <c r="J2701" s="1" t="s">
        <v>464</v>
      </c>
      <c r="K2701" s="3">
        <v>1.4837962962962963E-2</v>
      </c>
      <c r="L2701" s="1" t="s">
        <v>469</v>
      </c>
      <c r="M2701" s="1" t="s">
        <v>16</v>
      </c>
    </row>
    <row r="2702" spans="1:13" x14ac:dyDescent="0.3">
      <c r="A2702">
        <v>2701</v>
      </c>
      <c r="B2702" s="1" t="s">
        <v>10</v>
      </c>
      <c r="C2702" s="2">
        <v>44550.926388888889</v>
      </c>
      <c r="D2702" s="2"/>
      <c r="E2702" s="3">
        <v>5.6481481481481478E-3</v>
      </c>
      <c r="F2702" s="1" t="s">
        <v>13</v>
      </c>
      <c r="G2702" s="1" t="s">
        <v>463</v>
      </c>
      <c r="H2702" s="1" t="str">
        <f>IF(ISNUMBER(SEARCH("Episode",ViewingActivityRaw[[#This Row],[Title]])),"SERIE","MOVIE")</f>
        <v>SERIE</v>
      </c>
      <c r="I2702" s="1" t="s">
        <v>13</v>
      </c>
      <c r="J2702" s="1" t="s">
        <v>464</v>
      </c>
      <c r="K2702" s="3">
        <v>5.8217592592592592E-3</v>
      </c>
      <c r="L2702" s="1" t="s">
        <v>465</v>
      </c>
      <c r="M2702" s="1" t="s">
        <v>16</v>
      </c>
    </row>
    <row r="2703" spans="1:13" x14ac:dyDescent="0.3">
      <c r="A2703">
        <v>2702</v>
      </c>
      <c r="B2703" s="1" t="s">
        <v>10</v>
      </c>
      <c r="C2703" s="2">
        <v>44552.799305555556</v>
      </c>
      <c r="D2703" s="2"/>
      <c r="E2703" s="3">
        <v>7.1064814814814819E-3</v>
      </c>
      <c r="F2703" s="1" t="s">
        <v>13</v>
      </c>
      <c r="G2703" s="1" t="s">
        <v>458</v>
      </c>
      <c r="H2703" s="1" t="str">
        <f>IF(ISNUMBER(SEARCH("Episode",ViewingActivityRaw[[#This Row],[Title]])),"SERIE","MOVIE")</f>
        <v>SERIE</v>
      </c>
      <c r="I2703" s="1" t="s">
        <v>13</v>
      </c>
      <c r="J2703" s="1" t="s">
        <v>440</v>
      </c>
      <c r="K2703" s="3">
        <v>1.5011574074074075E-2</v>
      </c>
      <c r="L2703" s="1" t="s">
        <v>455</v>
      </c>
      <c r="M2703" s="1" t="s">
        <v>16</v>
      </c>
    </row>
    <row r="2704" spans="1:13" x14ac:dyDescent="0.3">
      <c r="A2704">
        <v>2703</v>
      </c>
      <c r="B2704" s="1" t="s">
        <v>10</v>
      </c>
      <c r="C2704" s="2">
        <v>44551.788888888892</v>
      </c>
      <c r="D2704" s="2"/>
      <c r="E2704" s="3">
        <v>1.4675925925925926E-2</v>
      </c>
      <c r="F2704" s="1" t="s">
        <v>13</v>
      </c>
      <c r="G2704" s="1" t="s">
        <v>462</v>
      </c>
      <c r="H2704" s="1" t="str">
        <f>IF(ISNUMBER(SEARCH("Episode",ViewingActivityRaw[[#This Row],[Title]])),"SERIE","MOVIE")</f>
        <v>SERIE</v>
      </c>
      <c r="I2704" s="1" t="s">
        <v>13</v>
      </c>
      <c r="J2704" s="1" t="s">
        <v>440</v>
      </c>
      <c r="K2704" s="3">
        <v>1.4884259259259259E-2</v>
      </c>
      <c r="L2704" s="1" t="s">
        <v>461</v>
      </c>
      <c r="M2704" s="1" t="s">
        <v>16</v>
      </c>
    </row>
    <row r="2705" spans="1:13" x14ac:dyDescent="0.3">
      <c r="A2705">
        <v>2704</v>
      </c>
      <c r="B2705" s="1" t="s">
        <v>10</v>
      </c>
      <c r="C2705" s="2">
        <v>44554.745833333334</v>
      </c>
      <c r="D2705" s="2"/>
      <c r="E2705" s="3">
        <v>1.4722222222222222E-2</v>
      </c>
      <c r="F2705" s="1" t="s">
        <v>13</v>
      </c>
      <c r="G2705" s="1" t="s">
        <v>442</v>
      </c>
      <c r="H2705" s="1" t="str">
        <f>IF(ISNUMBER(SEARCH("Episode",ViewingActivityRaw[[#This Row],[Title]])),"SERIE","MOVIE")</f>
        <v>SERIE</v>
      </c>
      <c r="I2705" s="1" t="s">
        <v>13</v>
      </c>
      <c r="J2705" s="1" t="s">
        <v>440</v>
      </c>
      <c r="K2705" s="3">
        <v>1.4953703703703703E-2</v>
      </c>
      <c r="L2705" s="1" t="s">
        <v>309</v>
      </c>
      <c r="M2705" s="1" t="s">
        <v>16</v>
      </c>
    </row>
    <row r="2706" spans="1:13" x14ac:dyDescent="0.3">
      <c r="A2706">
        <v>2705</v>
      </c>
      <c r="B2706" s="1" t="s">
        <v>10</v>
      </c>
      <c r="C2706" s="2">
        <v>44553.84375</v>
      </c>
      <c r="D2706" s="2"/>
      <c r="E2706" s="3">
        <v>1.4722222222222222E-2</v>
      </c>
      <c r="F2706" s="1" t="s">
        <v>13</v>
      </c>
      <c r="G2706" s="1" t="s">
        <v>448</v>
      </c>
      <c r="H2706" s="1" t="str">
        <f>IF(ISNUMBER(SEARCH("Episode",ViewingActivityRaw[[#This Row],[Title]])),"SERIE","MOVIE")</f>
        <v>SERIE</v>
      </c>
      <c r="I2706" s="1" t="s">
        <v>13</v>
      </c>
      <c r="J2706" s="1" t="s">
        <v>440</v>
      </c>
      <c r="K2706" s="3">
        <v>1.4953703703703703E-2</v>
      </c>
      <c r="L2706" s="1" t="s">
        <v>309</v>
      </c>
      <c r="M2706" s="1" t="s">
        <v>16</v>
      </c>
    </row>
    <row r="2707" spans="1:13" x14ac:dyDescent="0.3">
      <c r="A2707">
        <v>2706</v>
      </c>
      <c r="B2707" s="1" t="s">
        <v>10</v>
      </c>
      <c r="C2707" s="2">
        <v>44554.904166666667</v>
      </c>
      <c r="D2707" s="2"/>
      <c r="E2707" s="3">
        <v>8.1018518518518516E-5</v>
      </c>
      <c r="F2707" s="1" t="s">
        <v>13</v>
      </c>
      <c r="G2707" s="1" t="s">
        <v>435</v>
      </c>
      <c r="H2707" s="1" t="str">
        <f>IF(ISNUMBER(SEARCH("Episode",ViewingActivityRaw[[#This Row],[Title]])),"SERIE","MOVIE")</f>
        <v>SERIE</v>
      </c>
      <c r="I2707" s="1" t="s">
        <v>13</v>
      </c>
      <c r="J2707" s="1" t="s">
        <v>423</v>
      </c>
      <c r="K2707" s="3">
        <v>8.1018518518518516E-5</v>
      </c>
      <c r="L2707" s="1" t="s">
        <v>59</v>
      </c>
      <c r="M2707" s="1" t="s">
        <v>16</v>
      </c>
    </row>
    <row r="2708" spans="1:13" x14ac:dyDescent="0.3">
      <c r="A2708">
        <v>2707</v>
      </c>
      <c r="B2708" s="1" t="s">
        <v>10</v>
      </c>
      <c r="C2708" s="2">
        <v>44552.820138888892</v>
      </c>
      <c r="D2708" s="2"/>
      <c r="E2708" s="3">
        <v>1.4641203703703703E-2</v>
      </c>
      <c r="F2708" s="1" t="s">
        <v>13</v>
      </c>
      <c r="G2708" s="1" t="s">
        <v>457</v>
      </c>
      <c r="H2708" s="1" t="str">
        <f>IF(ISNUMBER(SEARCH("Episode",ViewingActivityRaw[[#This Row],[Title]])),"SERIE","MOVIE")</f>
        <v>SERIE</v>
      </c>
      <c r="I2708" s="1" t="s">
        <v>13</v>
      </c>
      <c r="J2708" s="1" t="s">
        <v>440</v>
      </c>
      <c r="K2708" s="3">
        <v>1.4953703703703703E-2</v>
      </c>
      <c r="L2708" s="1" t="s">
        <v>309</v>
      </c>
      <c r="M2708" s="1" t="s">
        <v>16</v>
      </c>
    </row>
    <row r="2709" spans="1:13" x14ac:dyDescent="0.3">
      <c r="A2709">
        <v>2708</v>
      </c>
      <c r="B2709" s="1" t="s">
        <v>10</v>
      </c>
      <c r="C2709" s="2">
        <v>44554.854166666664</v>
      </c>
      <c r="D2709" s="2"/>
      <c r="E2709" s="3">
        <v>2.0787037037037038E-2</v>
      </c>
      <c r="F2709" s="1" t="s">
        <v>13</v>
      </c>
      <c r="G2709" s="1" t="s">
        <v>438</v>
      </c>
      <c r="H2709" s="1" t="str">
        <f>IF(ISNUMBER(SEARCH("Episode",ViewingActivityRaw[[#This Row],[Title]])),"SERIE","MOVIE")</f>
        <v>SERIE</v>
      </c>
      <c r="I2709" s="1" t="s">
        <v>13</v>
      </c>
      <c r="J2709" s="1" t="s">
        <v>423</v>
      </c>
      <c r="K2709" s="3">
        <v>2.0787037037037038E-2</v>
      </c>
      <c r="L2709" s="1" t="s">
        <v>439</v>
      </c>
      <c r="M2709" s="1" t="s">
        <v>16</v>
      </c>
    </row>
    <row r="2710" spans="1:13" x14ac:dyDescent="0.3">
      <c r="A2710">
        <v>2709</v>
      </c>
      <c r="B2710" s="1" t="s">
        <v>10</v>
      </c>
      <c r="C2710" s="2">
        <v>44553.894444444442</v>
      </c>
      <c r="D2710" s="2"/>
      <c r="E2710" s="3">
        <v>1.474537037037037E-2</v>
      </c>
      <c r="F2710" s="1" t="s">
        <v>13</v>
      </c>
      <c r="G2710" s="1" t="s">
        <v>444</v>
      </c>
      <c r="H2710" s="1" t="str">
        <f>IF(ISNUMBER(SEARCH("Episode",ViewingActivityRaw[[#This Row],[Title]])),"SERIE","MOVIE")</f>
        <v>SERIE</v>
      </c>
      <c r="I2710" s="1" t="s">
        <v>13</v>
      </c>
      <c r="J2710" s="1" t="s">
        <v>440</v>
      </c>
      <c r="K2710" s="3">
        <v>1.4965277777777777E-2</v>
      </c>
      <c r="L2710" s="1" t="s">
        <v>344</v>
      </c>
      <c r="M2710" s="1" t="s">
        <v>16</v>
      </c>
    </row>
    <row r="2711" spans="1:13" x14ac:dyDescent="0.3">
      <c r="A2711">
        <v>2710</v>
      </c>
      <c r="B2711" s="1" t="s">
        <v>10</v>
      </c>
      <c r="C2711" s="2">
        <v>44553.809027777781</v>
      </c>
      <c r="D2711" s="2"/>
      <c r="E2711" s="3">
        <v>1.863425925925926E-2</v>
      </c>
      <c r="F2711" s="1" t="s">
        <v>13</v>
      </c>
      <c r="G2711" s="1" t="s">
        <v>450</v>
      </c>
      <c r="H2711" s="1" t="str">
        <f>IF(ISNUMBER(SEARCH("Episode",ViewingActivityRaw[[#This Row],[Title]])),"SERIE","MOVIE")</f>
        <v>SERIE</v>
      </c>
      <c r="I2711" s="1" t="s">
        <v>13</v>
      </c>
      <c r="J2711" s="1" t="s">
        <v>440</v>
      </c>
      <c r="K2711" s="3">
        <v>1.8981481481481481E-2</v>
      </c>
      <c r="L2711" s="1" t="s">
        <v>451</v>
      </c>
      <c r="M2711" s="1" t="s">
        <v>16</v>
      </c>
    </row>
    <row r="2712" spans="1:13" x14ac:dyDescent="0.3">
      <c r="A2712">
        <v>2711</v>
      </c>
      <c r="B2712" s="1" t="s">
        <v>10</v>
      </c>
      <c r="C2712" s="2">
        <v>44550.895833333336</v>
      </c>
      <c r="D2712" s="2"/>
      <c r="E2712" s="3">
        <v>1.474537037037037E-2</v>
      </c>
      <c r="F2712" s="1" t="s">
        <v>13</v>
      </c>
      <c r="G2712" s="1" t="s">
        <v>467</v>
      </c>
      <c r="H2712" s="1" t="str">
        <f>IF(ISNUMBER(SEARCH("Episode",ViewingActivityRaw[[#This Row],[Title]])),"SERIE","MOVIE")</f>
        <v>SERIE</v>
      </c>
      <c r="I2712" s="1" t="s">
        <v>13</v>
      </c>
      <c r="J2712" s="1" t="s">
        <v>464</v>
      </c>
      <c r="K2712" s="3">
        <v>1.4953703703703703E-2</v>
      </c>
      <c r="L2712" s="1" t="s">
        <v>309</v>
      </c>
      <c r="M2712" s="1" t="s">
        <v>16</v>
      </c>
    </row>
    <row r="2713" spans="1:13" x14ac:dyDescent="0.3">
      <c r="A2713">
        <v>2712</v>
      </c>
      <c r="B2713" s="1" t="s">
        <v>10</v>
      </c>
      <c r="C2713" s="2">
        <v>44552.909722222219</v>
      </c>
      <c r="D2713" s="2"/>
      <c r="E2713" s="3">
        <v>1.4791666666666667E-2</v>
      </c>
      <c r="F2713" s="1" t="s">
        <v>13</v>
      </c>
      <c r="G2713" s="1" t="s">
        <v>454</v>
      </c>
      <c r="H2713" s="1" t="str">
        <f>IF(ISNUMBER(SEARCH("Episode",ViewingActivityRaw[[#This Row],[Title]])),"SERIE","MOVIE")</f>
        <v>SERIE</v>
      </c>
      <c r="I2713" s="1" t="s">
        <v>13</v>
      </c>
      <c r="J2713" s="1" t="s">
        <v>440</v>
      </c>
      <c r="K2713" s="3">
        <v>1.5011574074074075E-2</v>
      </c>
      <c r="L2713" s="1" t="s">
        <v>455</v>
      </c>
      <c r="M2713" s="1" t="s">
        <v>16</v>
      </c>
    </row>
    <row r="2714" spans="1:13" x14ac:dyDescent="0.3">
      <c r="A2714">
        <v>2713</v>
      </c>
      <c r="B2714" s="1" t="s">
        <v>10</v>
      </c>
      <c r="C2714" s="2">
        <v>44553.875694444447</v>
      </c>
      <c r="D2714" s="2"/>
      <c r="E2714" s="3">
        <v>1.4710648148148148E-2</v>
      </c>
      <c r="F2714" s="1" t="s">
        <v>13</v>
      </c>
      <c r="G2714" s="1" t="s">
        <v>445</v>
      </c>
      <c r="H2714" s="1" t="str">
        <f>IF(ISNUMBER(SEARCH("Episode",ViewingActivityRaw[[#This Row],[Title]])),"SERIE","MOVIE")</f>
        <v>SERIE</v>
      </c>
      <c r="I2714" s="1" t="s">
        <v>13</v>
      </c>
      <c r="J2714" s="1" t="s">
        <v>440</v>
      </c>
      <c r="K2714" s="3">
        <v>1.494212962962963E-2</v>
      </c>
      <c r="L2714" s="1" t="s">
        <v>311</v>
      </c>
      <c r="M2714" s="1" t="s">
        <v>16</v>
      </c>
    </row>
    <row r="2715" spans="1:13" x14ac:dyDescent="0.3">
      <c r="A2715">
        <v>2714</v>
      </c>
      <c r="B2715" s="1" t="s">
        <v>10</v>
      </c>
      <c r="C2715" s="2">
        <v>44555.887499999997</v>
      </c>
      <c r="D2715" s="2"/>
      <c r="E2715" s="3">
        <v>1.4560185185185185E-2</v>
      </c>
      <c r="F2715" s="1" t="s">
        <v>13</v>
      </c>
      <c r="G2715" s="1" t="s">
        <v>420</v>
      </c>
      <c r="H2715" s="1" t="str">
        <f>IF(ISNUMBER(SEARCH("Episode",ViewingActivityRaw[[#This Row],[Title]])),"SERIE","MOVIE")</f>
        <v>SERIE</v>
      </c>
      <c r="I2715" s="1" t="s">
        <v>13</v>
      </c>
      <c r="J2715" s="1" t="s">
        <v>14</v>
      </c>
      <c r="K2715" s="3">
        <v>1.4768518518518519E-2</v>
      </c>
      <c r="L2715" s="1" t="s">
        <v>421</v>
      </c>
      <c r="M2715" s="1" t="s">
        <v>16</v>
      </c>
    </row>
    <row r="2716" spans="1:13" x14ac:dyDescent="0.3">
      <c r="A2716">
        <v>2715</v>
      </c>
      <c r="B2716" s="1" t="s">
        <v>10</v>
      </c>
      <c r="C2716" s="2">
        <v>44555.482638888891</v>
      </c>
      <c r="D2716" s="2"/>
      <c r="E2716" s="3">
        <v>1.4780092592592593E-2</v>
      </c>
      <c r="F2716" s="1" t="s">
        <v>13</v>
      </c>
      <c r="G2716" s="1" t="s">
        <v>422</v>
      </c>
      <c r="H2716" s="1" t="str">
        <f>IF(ISNUMBER(SEARCH("Episode",ViewingActivityRaw[[#This Row],[Title]])),"SERIE","MOVIE")</f>
        <v>SERIE</v>
      </c>
      <c r="I2716" s="1" t="s">
        <v>13</v>
      </c>
      <c r="J2716" s="1" t="s">
        <v>423</v>
      </c>
      <c r="K2716" s="3">
        <v>1.4768518518518519E-2</v>
      </c>
      <c r="L2716" s="1" t="s">
        <v>421</v>
      </c>
      <c r="M2716" s="1" t="s">
        <v>16</v>
      </c>
    </row>
    <row r="2717" spans="1:13" x14ac:dyDescent="0.3">
      <c r="A2717">
        <v>2716</v>
      </c>
      <c r="B2717" s="1" t="s">
        <v>10</v>
      </c>
      <c r="C2717" s="2">
        <v>44555.93472222222</v>
      </c>
      <c r="D2717" s="2"/>
      <c r="E2717" s="3">
        <v>1.443287037037037E-2</v>
      </c>
      <c r="F2717" s="1" t="s">
        <v>13</v>
      </c>
      <c r="G2717" s="1" t="s">
        <v>415</v>
      </c>
      <c r="H2717" s="1" t="str">
        <f>IF(ISNUMBER(SEARCH("Episode",ViewingActivityRaw[[#This Row],[Title]])),"SERIE","MOVIE")</f>
        <v>SERIE</v>
      </c>
      <c r="I2717" s="1" t="s">
        <v>13</v>
      </c>
      <c r="J2717" s="1" t="s">
        <v>14</v>
      </c>
      <c r="K2717" s="3">
        <v>1.4606481481481481E-2</v>
      </c>
      <c r="L2717" s="1" t="s">
        <v>416</v>
      </c>
      <c r="M2717" s="1" t="s">
        <v>16</v>
      </c>
    </row>
    <row r="2718" spans="1:13" x14ac:dyDescent="0.3">
      <c r="A2718">
        <v>2717</v>
      </c>
      <c r="B2718" s="1" t="s">
        <v>10</v>
      </c>
      <c r="C2718" s="2">
        <v>44554.921527777777</v>
      </c>
      <c r="D2718" s="2"/>
      <c r="E2718" s="3">
        <v>1.4814814814814815E-2</v>
      </c>
      <c r="F2718" s="1" t="s">
        <v>13</v>
      </c>
      <c r="G2718" s="1" t="s">
        <v>432</v>
      </c>
      <c r="H2718" s="1" t="str">
        <f>IF(ISNUMBER(SEARCH("Episode",ViewingActivityRaw[[#This Row],[Title]])),"SERIE","MOVIE")</f>
        <v>SERIE</v>
      </c>
      <c r="I2718" s="1" t="s">
        <v>13</v>
      </c>
      <c r="J2718" s="1" t="s">
        <v>423</v>
      </c>
      <c r="K2718" s="3">
        <v>1.4814814814814815E-2</v>
      </c>
      <c r="L2718" s="1" t="s">
        <v>428</v>
      </c>
      <c r="M2718" s="1" t="s">
        <v>16</v>
      </c>
    </row>
    <row r="2719" spans="1:13" x14ac:dyDescent="0.3">
      <c r="A2719">
        <v>2718</v>
      </c>
      <c r="B2719" s="1" t="s">
        <v>10</v>
      </c>
      <c r="C2719" s="2">
        <v>44554.905555555553</v>
      </c>
      <c r="D2719" s="2"/>
      <c r="E2719" s="3">
        <v>1.4976851851851852E-2</v>
      </c>
      <c r="F2719" s="1" t="s">
        <v>13</v>
      </c>
      <c r="G2719" s="1" t="s">
        <v>433</v>
      </c>
      <c r="H2719" s="1" t="str">
        <f>IF(ISNUMBER(SEARCH("Episode",ViewingActivityRaw[[#This Row],[Title]])),"SERIE","MOVIE")</f>
        <v>SERIE</v>
      </c>
      <c r="I2719" s="1" t="s">
        <v>13</v>
      </c>
      <c r="J2719" s="1" t="s">
        <v>423</v>
      </c>
      <c r="K2719" s="3">
        <v>1.4976851851851852E-2</v>
      </c>
      <c r="L2719" s="1" t="s">
        <v>434</v>
      </c>
      <c r="M2719" s="1" t="s">
        <v>16</v>
      </c>
    </row>
    <row r="2720" spans="1:13" x14ac:dyDescent="0.3">
      <c r="A2720">
        <v>2719</v>
      </c>
      <c r="B2720" s="1" t="s">
        <v>10</v>
      </c>
      <c r="C2720" s="2">
        <v>44555.459722222222</v>
      </c>
      <c r="D2720" s="2"/>
      <c r="E2720" s="3">
        <v>1.8194444444444444E-2</v>
      </c>
      <c r="F2720" s="1" t="s">
        <v>13</v>
      </c>
      <c r="G2720" s="1" t="s">
        <v>424</v>
      </c>
      <c r="H2720" s="1" t="str">
        <f>IF(ISNUMBER(SEARCH("Episode",ViewingActivityRaw[[#This Row],[Title]])),"SERIE","MOVIE")</f>
        <v>SERIE</v>
      </c>
      <c r="I2720" s="1" t="s">
        <v>13</v>
      </c>
      <c r="J2720" s="1" t="s">
        <v>423</v>
      </c>
      <c r="K2720" s="3">
        <v>1.8194444444444444E-2</v>
      </c>
      <c r="L2720" s="1" t="s">
        <v>425</v>
      </c>
      <c r="M2720" s="1" t="s">
        <v>16</v>
      </c>
    </row>
    <row r="2721" spans="1:13" x14ac:dyDescent="0.3">
      <c r="A2721">
        <v>2720</v>
      </c>
      <c r="B2721" s="1" t="s">
        <v>10</v>
      </c>
      <c r="C2721" s="2">
        <v>44555.439583333333</v>
      </c>
      <c r="D2721" s="2"/>
      <c r="E2721" s="3">
        <v>1.4791666666666667E-2</v>
      </c>
      <c r="F2721" s="1" t="s">
        <v>13</v>
      </c>
      <c r="G2721" s="1" t="s">
        <v>426</v>
      </c>
      <c r="H2721" s="1" t="str">
        <f>IF(ISNUMBER(SEARCH("Episode",ViewingActivityRaw[[#This Row],[Title]])),"SERIE","MOVIE")</f>
        <v>SERIE</v>
      </c>
      <c r="I2721" s="1" t="s">
        <v>13</v>
      </c>
      <c r="J2721" s="1" t="s">
        <v>423</v>
      </c>
      <c r="K2721" s="3">
        <v>1.4791666666666667E-2</v>
      </c>
      <c r="L2721" s="1" t="s">
        <v>391</v>
      </c>
      <c r="M2721" s="1" t="s">
        <v>16</v>
      </c>
    </row>
    <row r="2722" spans="1:13" x14ac:dyDescent="0.3">
      <c r="A2722">
        <v>2721</v>
      </c>
      <c r="B2722" s="1" t="s">
        <v>10</v>
      </c>
      <c r="C2722" s="2">
        <v>44555.916666666664</v>
      </c>
      <c r="D2722" s="2"/>
      <c r="E2722" s="3">
        <v>1.8425925925925925E-2</v>
      </c>
      <c r="F2722" s="1" t="s">
        <v>13</v>
      </c>
      <c r="G2722" s="1" t="s">
        <v>417</v>
      </c>
      <c r="H2722" s="1" t="str">
        <f>IF(ISNUMBER(SEARCH("Episode",ViewingActivityRaw[[#This Row],[Title]])),"SERIE","MOVIE")</f>
        <v>SERIE</v>
      </c>
      <c r="I2722" s="1" t="s">
        <v>13</v>
      </c>
      <c r="J2722" s="1" t="s">
        <v>14</v>
      </c>
      <c r="K2722" s="3">
        <v>1.8437499999999999E-2</v>
      </c>
      <c r="L2722" s="1" t="s">
        <v>56</v>
      </c>
      <c r="M2722" s="1" t="s">
        <v>16</v>
      </c>
    </row>
    <row r="2723" spans="1:13" x14ac:dyDescent="0.3">
      <c r="A2723">
        <v>2722</v>
      </c>
      <c r="B2723" s="1" t="s">
        <v>10</v>
      </c>
      <c r="C2723" s="2">
        <v>44556.751388888886</v>
      </c>
      <c r="D2723" s="2"/>
      <c r="E2723" s="3">
        <v>1.9155092592592592E-2</v>
      </c>
      <c r="F2723" s="1" t="s">
        <v>13</v>
      </c>
      <c r="G2723" s="1" t="s">
        <v>409</v>
      </c>
      <c r="H2723" s="1" t="str">
        <f>IF(ISNUMBER(SEARCH("Episode",ViewingActivityRaw[[#This Row],[Title]])),"SERIE","MOVIE")</f>
        <v>SERIE</v>
      </c>
      <c r="I2723" s="1" t="s">
        <v>13</v>
      </c>
      <c r="J2723" s="1" t="s">
        <v>14</v>
      </c>
      <c r="K2723" s="3">
        <v>1.9363425925925926E-2</v>
      </c>
      <c r="L2723" s="1" t="s">
        <v>410</v>
      </c>
      <c r="M2723" s="1" t="s">
        <v>16</v>
      </c>
    </row>
    <row r="2724" spans="1:13" x14ac:dyDescent="0.3">
      <c r="A2724">
        <v>2723</v>
      </c>
      <c r="B2724" s="1" t="s">
        <v>10</v>
      </c>
      <c r="C2724" s="2">
        <v>44554.97152777778</v>
      </c>
      <c r="D2724" s="2"/>
      <c r="E2724" s="3">
        <v>1.4814814814814815E-2</v>
      </c>
      <c r="F2724" s="1" t="s">
        <v>13</v>
      </c>
      <c r="G2724" s="1" t="s">
        <v>427</v>
      </c>
      <c r="H2724" s="1" t="str">
        <f>IF(ISNUMBER(SEARCH("Episode",ViewingActivityRaw[[#This Row],[Title]])),"SERIE","MOVIE")</f>
        <v>SERIE</v>
      </c>
      <c r="I2724" s="1" t="s">
        <v>13</v>
      </c>
      <c r="J2724" s="1" t="s">
        <v>423</v>
      </c>
      <c r="K2724" s="3">
        <v>1.4814814814814815E-2</v>
      </c>
      <c r="L2724" s="1" t="s">
        <v>428</v>
      </c>
      <c r="M2724" s="1" t="s">
        <v>16</v>
      </c>
    </row>
    <row r="2725" spans="1:13" x14ac:dyDescent="0.3">
      <c r="A2725">
        <v>2724</v>
      </c>
      <c r="B2725" s="1" t="s">
        <v>10</v>
      </c>
      <c r="C2725" s="2">
        <v>44556.72152777778</v>
      </c>
      <c r="D2725" s="2"/>
      <c r="E2725" s="3">
        <v>1.4872685185185185E-2</v>
      </c>
      <c r="F2725" s="1" t="s">
        <v>13</v>
      </c>
      <c r="G2725" s="1" t="s">
        <v>412</v>
      </c>
      <c r="H2725" s="1" t="str">
        <f>IF(ISNUMBER(SEARCH("Episode",ViewingActivityRaw[[#This Row],[Title]])),"SERIE","MOVIE")</f>
        <v>SERIE</v>
      </c>
      <c r="I2725" s="1" t="s">
        <v>13</v>
      </c>
      <c r="J2725" s="1" t="s">
        <v>14</v>
      </c>
      <c r="K2725" s="3">
        <v>1.4872685185185185E-2</v>
      </c>
      <c r="L2725" s="1" t="s">
        <v>373</v>
      </c>
      <c r="M2725" s="1" t="s">
        <v>16</v>
      </c>
    </row>
    <row r="2726" spans="1:13" x14ac:dyDescent="0.3">
      <c r="A2726">
        <v>2725</v>
      </c>
      <c r="B2726" s="1" t="s">
        <v>10</v>
      </c>
      <c r="C2726" s="2">
        <v>44554.95416666667</v>
      </c>
      <c r="D2726" s="2"/>
      <c r="E2726" s="3">
        <v>1.4826388888888889E-2</v>
      </c>
      <c r="F2726" s="1" t="s">
        <v>13</v>
      </c>
      <c r="G2726" s="1" t="s">
        <v>429</v>
      </c>
      <c r="H2726" s="1" t="str">
        <f>IF(ISNUMBER(SEARCH("Episode",ViewingActivityRaw[[#This Row],[Title]])),"SERIE","MOVIE")</f>
        <v>SERIE</v>
      </c>
      <c r="I2726" s="1" t="s">
        <v>13</v>
      </c>
      <c r="J2726" s="1" t="s">
        <v>423</v>
      </c>
      <c r="K2726" s="3">
        <v>1.4826388888888889E-2</v>
      </c>
      <c r="L2726" s="1" t="s">
        <v>430</v>
      </c>
      <c r="M2726" s="1" t="s">
        <v>16</v>
      </c>
    </row>
    <row r="2727" spans="1:13" x14ac:dyDescent="0.3">
      <c r="A2727">
        <v>2726</v>
      </c>
      <c r="B2727" s="1" t="s">
        <v>10</v>
      </c>
      <c r="C2727" s="2">
        <v>44555.902083333334</v>
      </c>
      <c r="D2727" s="2"/>
      <c r="E2727" s="3">
        <v>1.4583333333333334E-2</v>
      </c>
      <c r="F2727" s="1" t="s">
        <v>13</v>
      </c>
      <c r="G2727" s="1" t="s">
        <v>418</v>
      </c>
      <c r="H2727" s="1" t="str">
        <f>IF(ISNUMBER(SEARCH("Episode",ViewingActivityRaw[[#This Row],[Title]])),"SERIE","MOVIE")</f>
        <v>SERIE</v>
      </c>
      <c r="I2727" s="1" t="s">
        <v>13</v>
      </c>
      <c r="J2727" s="1" t="s">
        <v>14</v>
      </c>
      <c r="K2727" s="3">
        <v>1.480324074074074E-2</v>
      </c>
      <c r="L2727" s="1" t="s">
        <v>419</v>
      </c>
      <c r="M2727" s="1" t="s">
        <v>16</v>
      </c>
    </row>
    <row r="2728" spans="1:13" x14ac:dyDescent="0.3">
      <c r="A2728">
        <v>2727</v>
      </c>
      <c r="B2728" s="1" t="s">
        <v>10</v>
      </c>
      <c r="C2728" s="2">
        <v>44556.736805555556</v>
      </c>
      <c r="D2728" s="2"/>
      <c r="E2728" s="3">
        <v>1.4513888888888889E-2</v>
      </c>
      <c r="F2728" s="1" t="s">
        <v>13</v>
      </c>
      <c r="G2728" s="1" t="s">
        <v>411</v>
      </c>
      <c r="H2728" s="1" t="str">
        <f>IF(ISNUMBER(SEARCH("Episode",ViewingActivityRaw[[#This Row],[Title]])),"SERIE","MOVIE")</f>
        <v>SERIE</v>
      </c>
      <c r="I2728" s="1" t="s">
        <v>13</v>
      </c>
      <c r="J2728" s="1" t="s">
        <v>14</v>
      </c>
      <c r="K2728" s="3">
        <v>1.4722222222222222E-2</v>
      </c>
      <c r="L2728" s="1" t="s">
        <v>379</v>
      </c>
      <c r="M2728" s="1" t="s">
        <v>16</v>
      </c>
    </row>
    <row r="2729" spans="1:13" x14ac:dyDescent="0.3">
      <c r="A2729">
        <v>2728</v>
      </c>
      <c r="B2729" s="1" t="s">
        <v>10</v>
      </c>
      <c r="C2729" s="2">
        <v>44555.95208333333</v>
      </c>
      <c r="D2729" s="2"/>
      <c r="E2729" s="3">
        <v>1.7164351851851851E-2</v>
      </c>
      <c r="F2729" s="1" t="s">
        <v>13</v>
      </c>
      <c r="G2729" s="1" t="s">
        <v>413</v>
      </c>
      <c r="H2729" s="1" t="str">
        <f>IF(ISNUMBER(SEARCH("Episode",ViewingActivityRaw[[#This Row],[Title]])),"SERIE","MOVIE")</f>
        <v>SERIE</v>
      </c>
      <c r="I2729" s="1" t="s">
        <v>13</v>
      </c>
      <c r="J2729" s="1" t="s">
        <v>14</v>
      </c>
      <c r="K2729" s="3">
        <v>1.7372685185185185E-2</v>
      </c>
      <c r="L2729" s="1" t="s">
        <v>414</v>
      </c>
      <c r="M2729" s="1" t="s">
        <v>16</v>
      </c>
    </row>
    <row r="2730" spans="1:13" x14ac:dyDescent="0.3">
      <c r="A2730">
        <v>2729</v>
      </c>
      <c r="B2730" s="1" t="s">
        <v>10</v>
      </c>
      <c r="C2730" s="2">
        <v>44554.938194444447</v>
      </c>
      <c r="D2730" s="2"/>
      <c r="E2730" s="3">
        <v>1.480324074074074E-2</v>
      </c>
      <c r="F2730" s="1" t="s">
        <v>13</v>
      </c>
      <c r="G2730" s="1" t="s">
        <v>431</v>
      </c>
      <c r="H2730" s="1" t="str">
        <f>IF(ISNUMBER(SEARCH("Episode",ViewingActivityRaw[[#This Row],[Title]])),"SERIE","MOVIE")</f>
        <v>SERIE</v>
      </c>
      <c r="I2730" s="1" t="s">
        <v>13</v>
      </c>
      <c r="J2730" s="1" t="s">
        <v>423</v>
      </c>
      <c r="K2730" s="3">
        <v>1.480324074074074E-2</v>
      </c>
      <c r="L2730" s="1" t="s">
        <v>419</v>
      </c>
      <c r="M2730" s="1" t="s">
        <v>16</v>
      </c>
    </row>
    <row r="2731" spans="1:13" x14ac:dyDescent="0.3">
      <c r="A2731">
        <v>2730</v>
      </c>
      <c r="B2731" s="1" t="s">
        <v>10</v>
      </c>
      <c r="C2731" s="2">
        <v>44556.820138888892</v>
      </c>
      <c r="D2731" s="2"/>
      <c r="E2731" s="3">
        <v>1.4722222222222222E-2</v>
      </c>
      <c r="F2731" s="1" t="s">
        <v>13</v>
      </c>
      <c r="G2731" s="1" t="s">
        <v>406</v>
      </c>
      <c r="H2731" s="1" t="str">
        <f>IF(ISNUMBER(SEARCH("Episode",ViewingActivityRaw[[#This Row],[Title]])),"SERIE","MOVIE")</f>
        <v>SERIE</v>
      </c>
      <c r="I2731" s="1" t="s">
        <v>13</v>
      </c>
      <c r="J2731" s="1" t="s">
        <v>14</v>
      </c>
      <c r="K2731" s="3">
        <v>1.494212962962963E-2</v>
      </c>
      <c r="L2731" s="1" t="s">
        <v>311</v>
      </c>
      <c r="M2731" s="1" t="s">
        <v>16</v>
      </c>
    </row>
    <row r="2732" spans="1:13" x14ac:dyDescent="0.3">
      <c r="A2732">
        <v>2731</v>
      </c>
      <c r="B2732" s="1" t="s">
        <v>10</v>
      </c>
      <c r="C2732" s="2">
        <v>44557.589583333334</v>
      </c>
      <c r="D2732" s="2"/>
      <c r="E2732" s="3">
        <v>1.4768518518518519E-2</v>
      </c>
      <c r="F2732" s="1" t="s">
        <v>13</v>
      </c>
      <c r="G2732" s="1" t="s">
        <v>395</v>
      </c>
      <c r="H2732" s="1" t="str">
        <f>IF(ISNUMBER(SEARCH("Episode",ViewingActivityRaw[[#This Row],[Title]])),"SERIE","MOVIE")</f>
        <v>SERIE</v>
      </c>
      <c r="I2732" s="1" t="s">
        <v>13</v>
      </c>
      <c r="J2732" s="1" t="s">
        <v>14</v>
      </c>
      <c r="K2732" s="3">
        <v>1.4953703703703703E-2</v>
      </c>
      <c r="L2732" s="1" t="s">
        <v>309</v>
      </c>
      <c r="M2732" s="1" t="s">
        <v>16</v>
      </c>
    </row>
    <row r="2733" spans="1:13" x14ac:dyDescent="0.3">
      <c r="A2733">
        <v>2732</v>
      </c>
      <c r="B2733" s="1" t="s">
        <v>10</v>
      </c>
      <c r="C2733" s="2">
        <v>44557.762499999997</v>
      </c>
      <c r="D2733" s="2"/>
      <c r="E2733" s="3">
        <v>1.7361111111111112E-4</v>
      </c>
      <c r="F2733" s="1" t="s">
        <v>13</v>
      </c>
      <c r="G2733" s="1" t="s">
        <v>384</v>
      </c>
      <c r="H2733" s="1" t="str">
        <f>IF(ISNUMBER(SEARCH("Episode",ViewingActivityRaw[[#This Row],[Title]])),"SERIE","MOVIE")</f>
        <v>SERIE</v>
      </c>
      <c r="I2733" s="1" t="s">
        <v>13</v>
      </c>
      <c r="J2733" s="1" t="s">
        <v>14</v>
      </c>
      <c r="K2733" s="3">
        <v>1.7361111111111112E-4</v>
      </c>
      <c r="L2733" s="1" t="s">
        <v>385</v>
      </c>
      <c r="M2733" s="1" t="s">
        <v>16</v>
      </c>
    </row>
    <row r="2734" spans="1:13" x14ac:dyDescent="0.3">
      <c r="A2734">
        <v>2733</v>
      </c>
      <c r="B2734" s="1" t="s">
        <v>10</v>
      </c>
      <c r="C2734" s="2">
        <v>44557.572916666664</v>
      </c>
      <c r="D2734" s="2"/>
      <c r="E2734" s="3">
        <v>1.4837962962962963E-2</v>
      </c>
      <c r="F2734" s="1" t="s">
        <v>13</v>
      </c>
      <c r="G2734" s="1" t="s">
        <v>396</v>
      </c>
      <c r="H2734" s="1" t="str">
        <f>IF(ISNUMBER(SEARCH("Episode",ViewingActivityRaw[[#This Row],[Title]])),"SERIE","MOVIE")</f>
        <v>SERIE</v>
      </c>
      <c r="I2734" s="1" t="s">
        <v>13</v>
      </c>
      <c r="J2734" s="1" t="s">
        <v>14</v>
      </c>
      <c r="K2734" s="3">
        <v>1.5023148148148148E-2</v>
      </c>
      <c r="L2734" s="1" t="s">
        <v>320</v>
      </c>
      <c r="M2734" s="1" t="s">
        <v>16</v>
      </c>
    </row>
    <row r="2735" spans="1:13" x14ac:dyDescent="0.3">
      <c r="A2735">
        <v>2734</v>
      </c>
      <c r="B2735" s="1" t="s">
        <v>10</v>
      </c>
      <c r="C2735" s="2">
        <v>44557.667361111111</v>
      </c>
      <c r="D2735" s="2"/>
      <c r="E2735" s="3">
        <v>1.4583333333333334E-2</v>
      </c>
      <c r="F2735" s="1" t="s">
        <v>13</v>
      </c>
      <c r="G2735" s="1" t="s">
        <v>390</v>
      </c>
      <c r="H2735" s="1" t="str">
        <f>IF(ISNUMBER(SEARCH("Episode",ViewingActivityRaw[[#This Row],[Title]])),"SERIE","MOVIE")</f>
        <v>SERIE</v>
      </c>
      <c r="I2735" s="1" t="s">
        <v>13</v>
      </c>
      <c r="J2735" s="1" t="s">
        <v>14</v>
      </c>
      <c r="K2735" s="3">
        <v>1.4791666666666667E-2</v>
      </c>
      <c r="L2735" s="1" t="s">
        <v>391</v>
      </c>
      <c r="M2735" s="1" t="s">
        <v>16</v>
      </c>
    </row>
    <row r="2736" spans="1:13" x14ac:dyDescent="0.3">
      <c r="A2736">
        <v>2735</v>
      </c>
      <c r="B2736" s="1" t="s">
        <v>10</v>
      </c>
      <c r="C2736" s="2">
        <v>44557.543055555558</v>
      </c>
      <c r="D2736" s="2"/>
      <c r="E2736" s="3">
        <v>1.474537037037037E-2</v>
      </c>
      <c r="F2736" s="1" t="s">
        <v>13</v>
      </c>
      <c r="G2736" s="1" t="s">
        <v>398</v>
      </c>
      <c r="H2736" s="1" t="str">
        <f>IF(ISNUMBER(SEARCH("Episode",ViewingActivityRaw[[#This Row],[Title]])),"SERIE","MOVIE")</f>
        <v>SERIE</v>
      </c>
      <c r="I2736" s="1" t="s">
        <v>13</v>
      </c>
      <c r="J2736" s="1" t="s">
        <v>14</v>
      </c>
      <c r="K2736" s="3">
        <v>1.4953703703703703E-2</v>
      </c>
      <c r="L2736" s="1" t="s">
        <v>309</v>
      </c>
      <c r="M2736" s="1" t="s">
        <v>16</v>
      </c>
    </row>
    <row r="2737" spans="1:13" x14ac:dyDescent="0.3">
      <c r="A2737">
        <v>2736</v>
      </c>
      <c r="B2737" s="1" t="s">
        <v>10</v>
      </c>
      <c r="C2737" s="2">
        <v>44557.636805555558</v>
      </c>
      <c r="D2737" s="2"/>
      <c r="E2737" s="3">
        <v>1.4722222222222222E-2</v>
      </c>
      <c r="F2737" s="1" t="s">
        <v>13</v>
      </c>
      <c r="G2737" s="1" t="s">
        <v>393</v>
      </c>
      <c r="H2737" s="1" t="str">
        <f>IF(ISNUMBER(SEARCH("Episode",ViewingActivityRaw[[#This Row],[Title]])),"SERIE","MOVIE")</f>
        <v>SERIE</v>
      </c>
      <c r="I2737" s="1" t="s">
        <v>13</v>
      </c>
      <c r="J2737" s="1" t="s">
        <v>14</v>
      </c>
      <c r="K2737" s="3">
        <v>1.4918981481481481E-2</v>
      </c>
      <c r="L2737" s="1" t="s">
        <v>356</v>
      </c>
      <c r="M2737" s="1" t="s">
        <v>16</v>
      </c>
    </row>
    <row r="2738" spans="1:13" x14ac:dyDescent="0.3">
      <c r="A2738">
        <v>2737</v>
      </c>
      <c r="B2738" s="1" t="s">
        <v>10</v>
      </c>
      <c r="C2738" s="2">
        <v>44556.865972222222</v>
      </c>
      <c r="D2738" s="2"/>
      <c r="E2738" s="3">
        <v>1.8749999999999999E-2</v>
      </c>
      <c r="F2738" s="1" t="s">
        <v>13</v>
      </c>
      <c r="G2738" s="1" t="s">
        <v>402</v>
      </c>
      <c r="H2738" s="1" t="str">
        <f>IF(ISNUMBER(SEARCH("Episode",ViewingActivityRaw[[#This Row],[Title]])),"SERIE","MOVIE")</f>
        <v>SERIE</v>
      </c>
      <c r="I2738" s="1" t="s">
        <v>13</v>
      </c>
      <c r="J2738" s="1" t="s">
        <v>14</v>
      </c>
      <c r="K2738" s="3">
        <v>1.8958333333333334E-2</v>
      </c>
      <c r="L2738" s="1" t="s">
        <v>403</v>
      </c>
      <c r="M2738" s="1" t="s">
        <v>16</v>
      </c>
    </row>
    <row r="2739" spans="1:13" x14ac:dyDescent="0.3">
      <c r="A2739">
        <v>2738</v>
      </c>
      <c r="B2739" s="1" t="s">
        <v>10</v>
      </c>
      <c r="C2739" s="2">
        <v>44556.780555555553</v>
      </c>
      <c r="D2739" s="2"/>
      <c r="E2739" s="3">
        <v>1.4398148148148148E-2</v>
      </c>
      <c r="F2739" s="1" t="s">
        <v>13</v>
      </c>
      <c r="G2739" s="1" t="s">
        <v>408</v>
      </c>
      <c r="H2739" s="1" t="str">
        <f>IF(ISNUMBER(SEARCH("Episode",ViewingActivityRaw[[#This Row],[Title]])),"SERIE","MOVIE")</f>
        <v>SERIE</v>
      </c>
      <c r="I2739" s="1" t="s">
        <v>13</v>
      </c>
      <c r="J2739" s="1" t="s">
        <v>14</v>
      </c>
      <c r="K2739" s="3">
        <v>1.4918981481481481E-2</v>
      </c>
      <c r="L2739" s="1" t="s">
        <v>356</v>
      </c>
      <c r="M2739" s="1" t="s">
        <v>16</v>
      </c>
    </row>
    <row r="2740" spans="1:13" x14ac:dyDescent="0.3">
      <c r="A2740">
        <v>2739</v>
      </c>
      <c r="B2740" s="1" t="s">
        <v>10</v>
      </c>
      <c r="C2740" s="2">
        <v>44557.71597222222</v>
      </c>
      <c r="D2740" s="2"/>
      <c r="E2740" s="3">
        <v>1.4490740740740742E-2</v>
      </c>
      <c r="F2740" s="1" t="s">
        <v>13</v>
      </c>
      <c r="G2740" s="1" t="s">
        <v>388</v>
      </c>
      <c r="H2740" s="1" t="str">
        <f>IF(ISNUMBER(SEARCH("Episode",ViewingActivityRaw[[#This Row],[Title]])),"SERIE","MOVIE")</f>
        <v>SERIE</v>
      </c>
      <c r="I2740" s="1" t="s">
        <v>13</v>
      </c>
      <c r="J2740" s="1" t="s">
        <v>14</v>
      </c>
      <c r="K2740" s="3">
        <v>1.4710648148148148E-2</v>
      </c>
      <c r="L2740" s="1" t="s">
        <v>381</v>
      </c>
      <c r="M2740" s="1" t="s">
        <v>16</v>
      </c>
    </row>
    <row r="2741" spans="1:13" x14ac:dyDescent="0.3">
      <c r="A2741">
        <v>2740</v>
      </c>
      <c r="B2741" s="1" t="s">
        <v>10</v>
      </c>
      <c r="C2741" s="2">
        <v>44557.681944444441</v>
      </c>
      <c r="D2741" s="2"/>
      <c r="E2741" s="3">
        <v>1.4710648148148148E-2</v>
      </c>
      <c r="F2741" s="1" t="s">
        <v>13</v>
      </c>
      <c r="G2741" s="1" t="s">
        <v>389</v>
      </c>
      <c r="H2741" s="1" t="str">
        <f>IF(ISNUMBER(SEARCH("Episode",ViewingActivityRaw[[#This Row],[Title]])),"SERIE","MOVIE")</f>
        <v>SERIE</v>
      </c>
      <c r="I2741" s="1" t="s">
        <v>13</v>
      </c>
      <c r="J2741" s="1" t="s">
        <v>14</v>
      </c>
      <c r="K2741" s="3">
        <v>1.4930555555555556E-2</v>
      </c>
      <c r="L2741" s="1" t="s">
        <v>322</v>
      </c>
      <c r="M2741" s="1" t="s">
        <v>16</v>
      </c>
    </row>
    <row r="2742" spans="1:13" x14ac:dyDescent="0.3">
      <c r="A2742">
        <v>2741</v>
      </c>
      <c r="B2742" s="1" t="s">
        <v>10</v>
      </c>
      <c r="C2742" s="2">
        <v>44556.850694444445</v>
      </c>
      <c r="D2742" s="2"/>
      <c r="E2742" s="3">
        <v>1.4710648148148148E-2</v>
      </c>
      <c r="F2742" s="1" t="s">
        <v>13</v>
      </c>
      <c r="G2742" s="1" t="s">
        <v>404</v>
      </c>
      <c r="H2742" s="1" t="str">
        <f>IF(ISNUMBER(SEARCH("Episode",ViewingActivityRaw[[#This Row],[Title]])),"SERIE","MOVIE")</f>
        <v>SERIE</v>
      </c>
      <c r="I2742" s="1" t="s">
        <v>13</v>
      </c>
      <c r="J2742" s="1" t="s">
        <v>14</v>
      </c>
      <c r="K2742" s="3">
        <v>1.4930555555555556E-2</v>
      </c>
      <c r="L2742" s="1" t="s">
        <v>322</v>
      </c>
      <c r="M2742" s="1" t="s">
        <v>16</v>
      </c>
    </row>
    <row r="2743" spans="1:13" x14ac:dyDescent="0.3">
      <c r="A2743">
        <v>2742</v>
      </c>
      <c r="B2743" s="1" t="s">
        <v>10</v>
      </c>
      <c r="C2743" s="2">
        <v>44557.62222222222</v>
      </c>
      <c r="D2743" s="2"/>
      <c r="E2743" s="3">
        <v>1.4768518518518519E-2</v>
      </c>
      <c r="F2743" s="1" t="s">
        <v>13</v>
      </c>
      <c r="G2743" s="1" t="s">
        <v>394</v>
      </c>
      <c r="H2743" s="1" t="str">
        <f>IF(ISNUMBER(SEARCH("Episode",ViewingActivityRaw[[#This Row],[Title]])),"SERIE","MOVIE")</f>
        <v>SERIE</v>
      </c>
      <c r="I2743" s="1" t="s">
        <v>13</v>
      </c>
      <c r="J2743" s="1" t="s">
        <v>14</v>
      </c>
      <c r="K2743" s="3">
        <v>1.4965277777777777E-2</v>
      </c>
      <c r="L2743" s="1" t="s">
        <v>344</v>
      </c>
      <c r="M2743" s="1" t="s">
        <v>16</v>
      </c>
    </row>
    <row r="2744" spans="1:13" x14ac:dyDescent="0.3">
      <c r="A2744">
        <v>2743</v>
      </c>
      <c r="B2744" s="1" t="s">
        <v>10</v>
      </c>
      <c r="C2744" s="2">
        <v>44556.836111111108</v>
      </c>
      <c r="D2744" s="2"/>
      <c r="E2744" s="3">
        <v>1.4699074074074074E-2</v>
      </c>
      <c r="F2744" s="1" t="s">
        <v>13</v>
      </c>
      <c r="G2744" s="1" t="s">
        <v>405</v>
      </c>
      <c r="H2744" s="1" t="str">
        <f>IF(ISNUMBER(SEARCH("Episode",ViewingActivityRaw[[#This Row],[Title]])),"SERIE","MOVIE")</f>
        <v>SERIE</v>
      </c>
      <c r="I2744" s="1" t="s">
        <v>13</v>
      </c>
      <c r="J2744" s="1" t="s">
        <v>14</v>
      </c>
      <c r="K2744" s="3">
        <v>1.4918981481481481E-2</v>
      </c>
      <c r="L2744" s="1" t="s">
        <v>356</v>
      </c>
      <c r="M2744" s="1" t="s">
        <v>16</v>
      </c>
    </row>
    <row r="2745" spans="1:13" x14ac:dyDescent="0.3">
      <c r="A2745">
        <v>2744</v>
      </c>
      <c r="B2745" s="1" t="s">
        <v>10</v>
      </c>
      <c r="C2745" s="2">
        <v>44556.795138888891</v>
      </c>
      <c r="D2745" s="2"/>
      <c r="E2745" s="3">
        <v>1.4722222222222222E-2</v>
      </c>
      <c r="F2745" s="1" t="s">
        <v>13</v>
      </c>
      <c r="G2745" s="1" t="s">
        <v>407</v>
      </c>
      <c r="H2745" s="1" t="str">
        <f>IF(ISNUMBER(SEARCH("Episode",ViewingActivityRaw[[#This Row],[Title]])),"SERIE","MOVIE")</f>
        <v>SERIE</v>
      </c>
      <c r="I2745" s="1" t="s">
        <v>13</v>
      </c>
      <c r="J2745" s="1" t="s">
        <v>14</v>
      </c>
      <c r="K2745" s="3">
        <v>1.4930555555555556E-2</v>
      </c>
      <c r="L2745" s="1" t="s">
        <v>322</v>
      </c>
      <c r="M2745" s="1" t="s">
        <v>16</v>
      </c>
    </row>
    <row r="2746" spans="1:13" x14ac:dyDescent="0.3">
      <c r="A2746">
        <v>2745</v>
      </c>
      <c r="B2746" s="1" t="s">
        <v>10</v>
      </c>
      <c r="C2746" s="2">
        <v>44557.402083333334</v>
      </c>
      <c r="D2746" s="2"/>
      <c r="E2746" s="3">
        <v>1.2175925925925925E-2</v>
      </c>
      <c r="F2746" s="1" t="s">
        <v>13</v>
      </c>
      <c r="G2746" s="1" t="s">
        <v>400</v>
      </c>
      <c r="H2746" s="1" t="str">
        <f>IF(ISNUMBER(SEARCH("Episode",ViewingActivityRaw[[#This Row],[Title]])),"SERIE","MOVIE")</f>
        <v>SERIE</v>
      </c>
      <c r="I2746" s="1" t="s">
        <v>13</v>
      </c>
      <c r="J2746" s="1" t="s">
        <v>14</v>
      </c>
      <c r="K2746" s="3">
        <v>1.4907407407407407E-2</v>
      </c>
      <c r="L2746" s="1" t="s">
        <v>328</v>
      </c>
      <c r="M2746" s="1" t="s">
        <v>16</v>
      </c>
    </row>
    <row r="2747" spans="1:13" x14ac:dyDescent="0.3">
      <c r="A2747">
        <v>2746</v>
      </c>
      <c r="B2747" s="1" t="s">
        <v>10</v>
      </c>
      <c r="C2747" s="2">
        <v>44557.652083333334</v>
      </c>
      <c r="D2747" s="2"/>
      <c r="E2747" s="3">
        <v>1.4722222222222222E-2</v>
      </c>
      <c r="F2747" s="1" t="s">
        <v>13</v>
      </c>
      <c r="G2747" s="1" t="s">
        <v>392</v>
      </c>
      <c r="H2747" s="1" t="str">
        <f>IF(ISNUMBER(SEARCH("Episode",ViewingActivityRaw[[#This Row],[Title]])),"SERIE","MOVIE")</f>
        <v>SERIE</v>
      </c>
      <c r="I2747" s="1" t="s">
        <v>13</v>
      </c>
      <c r="J2747" s="1" t="s">
        <v>14</v>
      </c>
      <c r="K2747" s="3">
        <v>1.4930555555555556E-2</v>
      </c>
      <c r="L2747" s="1" t="s">
        <v>322</v>
      </c>
      <c r="M2747" s="1" t="s">
        <v>16</v>
      </c>
    </row>
    <row r="2748" spans="1:13" x14ac:dyDescent="0.3">
      <c r="A2748">
        <v>2747</v>
      </c>
      <c r="B2748" s="1" t="s">
        <v>10</v>
      </c>
      <c r="C2748" s="2">
        <v>44557.558333333334</v>
      </c>
      <c r="D2748" s="2"/>
      <c r="E2748" s="3">
        <v>1.4687499999999999E-2</v>
      </c>
      <c r="F2748" s="1" t="s">
        <v>13</v>
      </c>
      <c r="G2748" s="1" t="s">
        <v>397</v>
      </c>
      <c r="H2748" s="1" t="str">
        <f>IF(ISNUMBER(SEARCH("Episode",ViewingActivityRaw[[#This Row],[Title]])),"SERIE","MOVIE")</f>
        <v>SERIE</v>
      </c>
      <c r="I2748" s="1" t="s">
        <v>13</v>
      </c>
      <c r="J2748" s="1" t="s">
        <v>14</v>
      </c>
      <c r="K2748" s="3">
        <v>1.4699074074074074E-2</v>
      </c>
      <c r="L2748" s="1" t="s">
        <v>387</v>
      </c>
      <c r="M2748" s="1" t="s">
        <v>16</v>
      </c>
    </row>
    <row r="2749" spans="1:13" x14ac:dyDescent="0.3">
      <c r="A2749">
        <v>2748</v>
      </c>
      <c r="B2749" s="1" t="s">
        <v>10</v>
      </c>
      <c r="C2749" s="2">
        <v>44557.731249999997</v>
      </c>
      <c r="D2749" s="2"/>
      <c r="E2749" s="3">
        <v>1.4479166666666666E-2</v>
      </c>
      <c r="F2749" s="1" t="s">
        <v>13</v>
      </c>
      <c r="G2749" s="1" t="s">
        <v>386</v>
      </c>
      <c r="H2749" s="1" t="str">
        <f>IF(ISNUMBER(SEARCH("Episode",ViewingActivityRaw[[#This Row],[Title]])),"SERIE","MOVIE")</f>
        <v>SERIE</v>
      </c>
      <c r="I2749" s="1" t="s">
        <v>13</v>
      </c>
      <c r="J2749" s="1" t="s">
        <v>14</v>
      </c>
      <c r="K2749" s="3">
        <v>1.4699074074074074E-2</v>
      </c>
      <c r="L2749" s="1" t="s">
        <v>387</v>
      </c>
      <c r="M2749" s="1" t="s">
        <v>16</v>
      </c>
    </row>
    <row r="2750" spans="1:13" x14ac:dyDescent="0.3">
      <c r="A2750">
        <v>2749</v>
      </c>
      <c r="B2750" s="1" t="s">
        <v>10</v>
      </c>
      <c r="C2750" s="2">
        <v>44556.884722222225</v>
      </c>
      <c r="D2750" s="2"/>
      <c r="E2750" s="3">
        <v>1.4918981481481481E-2</v>
      </c>
      <c r="F2750" s="1" t="s">
        <v>13</v>
      </c>
      <c r="G2750" s="1" t="s">
        <v>401</v>
      </c>
      <c r="H2750" s="1" t="str">
        <f>IF(ISNUMBER(SEARCH("Episode",ViewingActivityRaw[[#This Row],[Title]])),"SERIE","MOVIE")</f>
        <v>SERIE</v>
      </c>
      <c r="I2750" s="1" t="s">
        <v>13</v>
      </c>
      <c r="J2750" s="1" t="s">
        <v>14</v>
      </c>
      <c r="K2750" s="3">
        <v>1.494212962962963E-2</v>
      </c>
      <c r="L2750" s="1" t="s">
        <v>311</v>
      </c>
      <c r="M2750" s="1" t="s">
        <v>16</v>
      </c>
    </row>
    <row r="2751" spans="1:13" x14ac:dyDescent="0.3">
      <c r="A2751">
        <v>2750</v>
      </c>
      <c r="B2751" s="1" t="s">
        <v>10</v>
      </c>
      <c r="C2751" s="2">
        <v>44557.414583333331</v>
      </c>
      <c r="D2751" s="2"/>
      <c r="E2751" s="3">
        <v>1.4722222222222222E-2</v>
      </c>
      <c r="F2751" s="1" t="s">
        <v>13</v>
      </c>
      <c r="G2751" s="1" t="s">
        <v>399</v>
      </c>
      <c r="H2751" s="1" t="str">
        <f>IF(ISNUMBER(SEARCH("Episode",ViewingActivityRaw[[#This Row],[Title]])),"SERIE","MOVIE")</f>
        <v>SERIE</v>
      </c>
      <c r="I2751" s="1" t="s">
        <v>13</v>
      </c>
      <c r="J2751" s="1" t="s">
        <v>14</v>
      </c>
      <c r="K2751" s="3">
        <v>1.494212962962963E-2</v>
      </c>
      <c r="L2751" s="1" t="s">
        <v>311</v>
      </c>
      <c r="M2751" s="1" t="s">
        <v>16</v>
      </c>
    </row>
    <row r="2752" spans="1:13" x14ac:dyDescent="0.3">
      <c r="A2752">
        <v>2751</v>
      </c>
      <c r="B2752" s="1" t="s">
        <v>10</v>
      </c>
      <c r="C2752" s="2">
        <v>44557.762499999997</v>
      </c>
      <c r="D2752" s="2"/>
      <c r="E2752" s="3">
        <v>1.4525462962962962E-2</v>
      </c>
      <c r="F2752" s="1" t="s">
        <v>13</v>
      </c>
      <c r="G2752" s="1" t="s">
        <v>382</v>
      </c>
      <c r="H2752" s="1" t="str">
        <f>IF(ISNUMBER(SEARCH("Episode",ViewingActivityRaw[[#This Row],[Title]])),"SERIE","MOVIE")</f>
        <v>SERIE</v>
      </c>
      <c r="I2752" s="1" t="s">
        <v>13</v>
      </c>
      <c r="J2752" s="1" t="s">
        <v>14</v>
      </c>
      <c r="K2752" s="3">
        <v>1.4733796296296297E-2</v>
      </c>
      <c r="L2752" s="1" t="s">
        <v>383</v>
      </c>
      <c r="M2752" s="1" t="s">
        <v>16</v>
      </c>
    </row>
    <row r="2753" spans="1:13" x14ac:dyDescent="0.3">
      <c r="A2753">
        <v>2752</v>
      </c>
      <c r="B2753" s="1" t="s">
        <v>10</v>
      </c>
      <c r="C2753" s="2">
        <v>44558.793749999997</v>
      </c>
      <c r="D2753" s="2"/>
      <c r="E2753" s="3">
        <v>1.4664351851851852E-2</v>
      </c>
      <c r="F2753" s="1" t="s">
        <v>13</v>
      </c>
      <c r="G2753" s="1" t="s">
        <v>361</v>
      </c>
      <c r="H2753" s="1" t="str">
        <f>IF(ISNUMBER(SEARCH("Episode",ViewingActivityRaw[[#This Row],[Title]])),"SERIE","MOVIE")</f>
        <v>SERIE</v>
      </c>
      <c r="I2753" s="1" t="s">
        <v>13</v>
      </c>
      <c r="J2753" s="1" t="s">
        <v>14</v>
      </c>
      <c r="K2753" s="3">
        <v>1.4895833333333334E-2</v>
      </c>
      <c r="L2753" s="1" t="s">
        <v>358</v>
      </c>
      <c r="M2753" s="1" t="s">
        <v>16</v>
      </c>
    </row>
    <row r="2754" spans="1:13" x14ac:dyDescent="0.3">
      <c r="A2754">
        <v>2753</v>
      </c>
      <c r="B2754" s="1" t="s">
        <v>10</v>
      </c>
      <c r="C2754" s="2">
        <v>44558.65902777778</v>
      </c>
      <c r="D2754" s="2"/>
      <c r="E2754" s="3">
        <v>1.4675925925925926E-2</v>
      </c>
      <c r="F2754" s="1" t="s">
        <v>13</v>
      </c>
      <c r="G2754" s="1" t="s">
        <v>367</v>
      </c>
      <c r="H2754" s="1" t="str">
        <f>IF(ISNUMBER(SEARCH("Episode",ViewingActivityRaw[[#This Row],[Title]])),"SERIE","MOVIE")</f>
        <v>SERIE</v>
      </c>
      <c r="I2754" s="1" t="s">
        <v>13</v>
      </c>
      <c r="J2754" s="1" t="s">
        <v>14</v>
      </c>
      <c r="K2754" s="3">
        <v>1.4895833333333334E-2</v>
      </c>
      <c r="L2754" s="1" t="s">
        <v>358</v>
      </c>
      <c r="M2754" s="1" t="s">
        <v>16</v>
      </c>
    </row>
    <row r="2755" spans="1:13" x14ac:dyDescent="0.3">
      <c r="A2755">
        <v>2754</v>
      </c>
      <c r="B2755" s="1" t="s">
        <v>10</v>
      </c>
      <c r="C2755" s="2">
        <v>44558.863888888889</v>
      </c>
      <c r="D2755" s="2"/>
      <c r="E2755" s="3">
        <v>1.4710648148148148E-2</v>
      </c>
      <c r="F2755" s="1" t="s">
        <v>13</v>
      </c>
      <c r="G2755" s="1" t="s">
        <v>355</v>
      </c>
      <c r="H2755" s="1" t="str">
        <f>IF(ISNUMBER(SEARCH("Episode",ViewingActivityRaw[[#This Row],[Title]])),"SERIE","MOVIE")</f>
        <v>SERIE</v>
      </c>
      <c r="I2755" s="1" t="s">
        <v>13</v>
      </c>
      <c r="J2755" s="1" t="s">
        <v>14</v>
      </c>
      <c r="K2755" s="3">
        <v>1.4918981481481481E-2</v>
      </c>
      <c r="L2755" s="1" t="s">
        <v>356</v>
      </c>
      <c r="M2755" s="1" t="s">
        <v>16</v>
      </c>
    </row>
    <row r="2756" spans="1:13" x14ac:dyDescent="0.3">
      <c r="A2756">
        <v>2755</v>
      </c>
      <c r="B2756" s="1" t="s">
        <v>10</v>
      </c>
      <c r="C2756" s="2">
        <v>44558.809027777781</v>
      </c>
      <c r="D2756" s="2"/>
      <c r="E2756" s="3">
        <v>1.4687499999999999E-2</v>
      </c>
      <c r="F2756" s="1" t="s">
        <v>13</v>
      </c>
      <c r="G2756" s="1" t="s">
        <v>360</v>
      </c>
      <c r="H2756" s="1" t="str">
        <f>IF(ISNUMBER(SEARCH("Episode",ViewingActivityRaw[[#This Row],[Title]])),"SERIE","MOVIE")</f>
        <v>SERIE</v>
      </c>
      <c r="I2756" s="1" t="s">
        <v>13</v>
      </c>
      <c r="J2756" s="1" t="s">
        <v>14</v>
      </c>
      <c r="K2756" s="3">
        <v>1.4895833333333334E-2</v>
      </c>
      <c r="L2756" s="1" t="s">
        <v>358</v>
      </c>
      <c r="M2756" s="1" t="s">
        <v>16</v>
      </c>
    </row>
    <row r="2757" spans="1:13" x14ac:dyDescent="0.3">
      <c r="A2757">
        <v>2756</v>
      </c>
      <c r="B2757" s="1" t="s">
        <v>10</v>
      </c>
      <c r="C2757" s="2">
        <v>44558.741666666669</v>
      </c>
      <c r="D2757" s="2"/>
      <c r="E2757" s="3">
        <v>1.4699074074074074E-2</v>
      </c>
      <c r="F2757" s="1" t="s">
        <v>13</v>
      </c>
      <c r="G2757" s="1" t="s">
        <v>363</v>
      </c>
      <c r="H2757" s="1" t="str">
        <f>IF(ISNUMBER(SEARCH("Episode",ViewingActivityRaw[[#This Row],[Title]])),"SERIE","MOVIE")</f>
        <v>SERIE</v>
      </c>
      <c r="I2757" s="1" t="s">
        <v>13</v>
      </c>
      <c r="J2757" s="1" t="s">
        <v>14</v>
      </c>
      <c r="K2757" s="3">
        <v>1.4918981481481481E-2</v>
      </c>
      <c r="L2757" s="1" t="s">
        <v>356</v>
      </c>
      <c r="M2757" s="1" t="s">
        <v>16</v>
      </c>
    </row>
    <row r="2758" spans="1:13" x14ac:dyDescent="0.3">
      <c r="A2758">
        <v>2757</v>
      </c>
      <c r="B2758" s="1" t="s">
        <v>10</v>
      </c>
      <c r="C2758" s="2">
        <v>44557.875</v>
      </c>
      <c r="D2758" s="2"/>
      <c r="E2758" s="3">
        <v>1.474537037037037E-2</v>
      </c>
      <c r="F2758" s="1" t="s">
        <v>13</v>
      </c>
      <c r="G2758" s="1" t="s">
        <v>374</v>
      </c>
      <c r="H2758" s="1" t="str">
        <f>IF(ISNUMBER(SEARCH("Episode",ViewingActivityRaw[[#This Row],[Title]])),"SERIE","MOVIE")</f>
        <v>SERIE</v>
      </c>
      <c r="I2758" s="1" t="s">
        <v>13</v>
      </c>
      <c r="J2758" s="1" t="s">
        <v>14</v>
      </c>
      <c r="K2758" s="3">
        <v>1.4965277777777777E-2</v>
      </c>
      <c r="L2758" s="1" t="s">
        <v>344</v>
      </c>
      <c r="M2758" s="1" t="s">
        <v>16</v>
      </c>
    </row>
    <row r="2759" spans="1:13" x14ac:dyDescent="0.3">
      <c r="A2759">
        <v>2758</v>
      </c>
      <c r="B2759" s="1" t="s">
        <v>10</v>
      </c>
      <c r="C2759" s="2">
        <v>44558.715277777781</v>
      </c>
      <c r="D2759" s="2"/>
      <c r="E2759" s="3">
        <v>1.4710648148148148E-2</v>
      </c>
      <c r="F2759" s="1" t="s">
        <v>13</v>
      </c>
      <c r="G2759" s="1" t="s">
        <v>364</v>
      </c>
      <c r="H2759" s="1" t="str">
        <f>IF(ISNUMBER(SEARCH("Episode",ViewingActivityRaw[[#This Row],[Title]])),"SERIE","MOVIE")</f>
        <v>SERIE</v>
      </c>
      <c r="I2759" s="1" t="s">
        <v>13</v>
      </c>
      <c r="J2759" s="1" t="s">
        <v>14</v>
      </c>
      <c r="K2759" s="3">
        <v>1.4918981481481481E-2</v>
      </c>
      <c r="L2759" s="1" t="s">
        <v>356</v>
      </c>
      <c r="M2759" s="1" t="s">
        <v>16</v>
      </c>
    </row>
    <row r="2760" spans="1:13" x14ac:dyDescent="0.3">
      <c r="A2760">
        <v>2759</v>
      </c>
      <c r="B2760" s="1" t="s">
        <v>10</v>
      </c>
      <c r="C2760" s="2">
        <v>44558.675000000003</v>
      </c>
      <c r="D2760" s="2"/>
      <c r="E2760" s="3">
        <v>1.4710648148148148E-2</v>
      </c>
      <c r="F2760" s="1" t="s">
        <v>13</v>
      </c>
      <c r="G2760" s="1" t="s">
        <v>366</v>
      </c>
      <c r="H2760" s="1" t="str">
        <f>IF(ISNUMBER(SEARCH("Episode",ViewingActivityRaw[[#This Row],[Title]])),"SERIE","MOVIE")</f>
        <v>SERIE</v>
      </c>
      <c r="I2760" s="1" t="s">
        <v>13</v>
      </c>
      <c r="J2760" s="1" t="s">
        <v>14</v>
      </c>
      <c r="K2760" s="3">
        <v>1.4918981481481481E-2</v>
      </c>
      <c r="L2760" s="1" t="s">
        <v>356</v>
      </c>
      <c r="M2760" s="1" t="s">
        <v>16</v>
      </c>
    </row>
    <row r="2761" spans="1:13" x14ac:dyDescent="0.3">
      <c r="A2761">
        <v>2760</v>
      </c>
      <c r="B2761" s="1" t="s">
        <v>10</v>
      </c>
      <c r="C2761" s="2">
        <v>44557.86041666667</v>
      </c>
      <c r="D2761" s="2"/>
      <c r="E2761" s="3">
        <v>1.4722222222222222E-2</v>
      </c>
      <c r="F2761" s="1" t="s">
        <v>13</v>
      </c>
      <c r="G2761" s="1" t="s">
        <v>375</v>
      </c>
      <c r="H2761" s="1" t="str">
        <f>IF(ISNUMBER(SEARCH("Episode",ViewingActivityRaw[[#This Row],[Title]])),"SERIE","MOVIE")</f>
        <v>SERIE</v>
      </c>
      <c r="I2761" s="1" t="s">
        <v>13</v>
      </c>
      <c r="J2761" s="1" t="s">
        <v>14</v>
      </c>
      <c r="K2761" s="3">
        <v>1.494212962962963E-2</v>
      </c>
      <c r="L2761" s="1" t="s">
        <v>311</v>
      </c>
      <c r="M2761" s="1" t="s">
        <v>16</v>
      </c>
    </row>
    <row r="2762" spans="1:13" x14ac:dyDescent="0.3">
      <c r="A2762">
        <v>2761</v>
      </c>
      <c r="B2762" s="1" t="s">
        <v>10</v>
      </c>
      <c r="C2762" s="2">
        <v>44557.828472222223</v>
      </c>
      <c r="D2762" s="2"/>
      <c r="E2762" s="3">
        <v>1.4710648148148148E-2</v>
      </c>
      <c r="F2762" s="1" t="s">
        <v>13</v>
      </c>
      <c r="G2762" s="1" t="s">
        <v>377</v>
      </c>
      <c r="H2762" s="1" t="str">
        <f>IF(ISNUMBER(SEARCH("Episode",ViewingActivityRaw[[#This Row],[Title]])),"SERIE","MOVIE")</f>
        <v>SERIE</v>
      </c>
      <c r="I2762" s="1" t="s">
        <v>13</v>
      </c>
      <c r="J2762" s="1" t="s">
        <v>14</v>
      </c>
      <c r="K2762" s="3">
        <v>1.4895833333333334E-2</v>
      </c>
      <c r="L2762" s="1" t="s">
        <v>358</v>
      </c>
      <c r="M2762" s="1" t="s">
        <v>16</v>
      </c>
    </row>
    <row r="2763" spans="1:13" x14ac:dyDescent="0.3">
      <c r="A2763">
        <v>2762</v>
      </c>
      <c r="B2763" s="1" t="s">
        <v>10</v>
      </c>
      <c r="C2763" s="2">
        <v>44558.825694444444</v>
      </c>
      <c r="D2763" s="2"/>
      <c r="E2763" s="3">
        <v>1.4722222222222222E-2</v>
      </c>
      <c r="F2763" s="1" t="s">
        <v>13</v>
      </c>
      <c r="G2763" s="1" t="s">
        <v>359</v>
      </c>
      <c r="H2763" s="1" t="str">
        <f>IF(ISNUMBER(SEARCH("Episode",ViewingActivityRaw[[#This Row],[Title]])),"SERIE","MOVIE")</f>
        <v>SERIE</v>
      </c>
      <c r="I2763" s="1" t="s">
        <v>13</v>
      </c>
      <c r="J2763" s="1" t="s">
        <v>14</v>
      </c>
      <c r="K2763" s="3">
        <v>1.4918981481481481E-2</v>
      </c>
      <c r="L2763" s="1" t="s">
        <v>356</v>
      </c>
      <c r="M2763" s="1" t="s">
        <v>16</v>
      </c>
    </row>
    <row r="2764" spans="1:13" x14ac:dyDescent="0.3">
      <c r="A2764">
        <v>2763</v>
      </c>
      <c r="B2764" s="1" t="s">
        <v>10</v>
      </c>
      <c r="C2764" s="2">
        <v>44558.701388888891</v>
      </c>
      <c r="D2764" s="2"/>
      <c r="E2764" s="3">
        <v>1.3599537037037037E-2</v>
      </c>
      <c r="F2764" s="1" t="s">
        <v>13</v>
      </c>
      <c r="G2764" s="1" t="s">
        <v>365</v>
      </c>
      <c r="H2764" s="1" t="str">
        <f>IF(ISNUMBER(SEARCH("Episode",ViewingActivityRaw[[#This Row],[Title]])),"SERIE","MOVIE")</f>
        <v>SERIE</v>
      </c>
      <c r="I2764" s="1" t="s">
        <v>13</v>
      </c>
      <c r="J2764" s="1" t="s">
        <v>14</v>
      </c>
      <c r="K2764" s="3">
        <v>1.4907407407407407E-2</v>
      </c>
      <c r="L2764" s="1" t="s">
        <v>328</v>
      </c>
      <c r="M2764" s="1" t="s">
        <v>16</v>
      </c>
    </row>
    <row r="2765" spans="1:13" x14ac:dyDescent="0.3">
      <c r="A2765">
        <v>2764</v>
      </c>
      <c r="B2765" s="1" t="s">
        <v>10</v>
      </c>
      <c r="C2765" s="2">
        <v>44557.890277777777</v>
      </c>
      <c r="D2765" s="2"/>
      <c r="E2765" s="3">
        <v>1.4675925925925926E-2</v>
      </c>
      <c r="F2765" s="1" t="s">
        <v>13</v>
      </c>
      <c r="G2765" s="1" t="s">
        <v>372</v>
      </c>
      <c r="H2765" s="1" t="str">
        <f>IF(ISNUMBER(SEARCH("Episode",ViewingActivityRaw[[#This Row],[Title]])),"SERIE","MOVIE")</f>
        <v>SERIE</v>
      </c>
      <c r="I2765" s="1" t="s">
        <v>13</v>
      </c>
      <c r="J2765" s="1" t="s">
        <v>14</v>
      </c>
      <c r="K2765" s="3">
        <v>1.4872685185185185E-2</v>
      </c>
      <c r="L2765" s="1" t="s">
        <v>373</v>
      </c>
      <c r="M2765" s="1" t="s">
        <v>16</v>
      </c>
    </row>
    <row r="2766" spans="1:13" x14ac:dyDescent="0.3">
      <c r="A2766">
        <v>2765</v>
      </c>
      <c r="B2766" s="1" t="s">
        <v>10</v>
      </c>
      <c r="C2766" s="2">
        <v>44557.797222222223</v>
      </c>
      <c r="D2766" s="2"/>
      <c r="E2766" s="3">
        <v>1.4490740740740742E-2</v>
      </c>
      <c r="F2766" s="1" t="s">
        <v>13</v>
      </c>
      <c r="G2766" s="1" t="s">
        <v>380</v>
      </c>
      <c r="H2766" s="1" t="str">
        <f>IF(ISNUMBER(SEARCH("Episode",ViewingActivityRaw[[#This Row],[Title]])),"SERIE","MOVIE")</f>
        <v>SERIE</v>
      </c>
      <c r="I2766" s="1" t="s">
        <v>13</v>
      </c>
      <c r="J2766" s="1" t="s">
        <v>14</v>
      </c>
      <c r="K2766" s="3">
        <v>1.4710648148148148E-2</v>
      </c>
      <c r="L2766" s="1" t="s">
        <v>381</v>
      </c>
      <c r="M2766" s="1" t="s">
        <v>16</v>
      </c>
    </row>
    <row r="2767" spans="1:13" x14ac:dyDescent="0.3">
      <c r="A2767">
        <v>2766</v>
      </c>
      <c r="B2767" s="1" t="s">
        <v>10</v>
      </c>
      <c r="C2767" s="2">
        <v>44558.779166666667</v>
      </c>
      <c r="D2767" s="2"/>
      <c r="E2767" s="3">
        <v>1.4710648148148148E-2</v>
      </c>
      <c r="F2767" s="1" t="s">
        <v>13</v>
      </c>
      <c r="G2767" s="1" t="s">
        <v>362</v>
      </c>
      <c r="H2767" s="1" t="str">
        <f>IF(ISNUMBER(SEARCH("Episode",ViewingActivityRaw[[#This Row],[Title]])),"SERIE","MOVIE")</f>
        <v>SERIE</v>
      </c>
      <c r="I2767" s="1" t="s">
        <v>13</v>
      </c>
      <c r="J2767" s="1" t="s">
        <v>14</v>
      </c>
      <c r="K2767" s="3">
        <v>1.4907407407407407E-2</v>
      </c>
      <c r="L2767" s="1" t="s">
        <v>328</v>
      </c>
      <c r="M2767" s="1" t="s">
        <v>16</v>
      </c>
    </row>
    <row r="2768" spans="1:13" x14ac:dyDescent="0.3">
      <c r="A2768">
        <v>2767</v>
      </c>
      <c r="B2768" s="1" t="s">
        <v>10</v>
      </c>
      <c r="C2768" s="2">
        <v>44557.906944444447</v>
      </c>
      <c r="D2768" s="2"/>
      <c r="E2768" s="3">
        <v>1.4675925925925926E-2</v>
      </c>
      <c r="F2768" s="1" t="s">
        <v>13</v>
      </c>
      <c r="G2768" s="1" t="s">
        <v>371</v>
      </c>
      <c r="H2768" s="1" t="str">
        <f>IF(ISNUMBER(SEARCH("Episode",ViewingActivityRaw[[#This Row],[Title]])),"SERIE","MOVIE")</f>
        <v>SERIE</v>
      </c>
      <c r="I2768" s="1" t="s">
        <v>13</v>
      </c>
      <c r="J2768" s="1" t="s">
        <v>14</v>
      </c>
      <c r="K2768" s="3">
        <v>1.4907407407407407E-2</v>
      </c>
      <c r="L2768" s="1" t="s">
        <v>328</v>
      </c>
      <c r="M2768" s="1" t="s">
        <v>16</v>
      </c>
    </row>
    <row r="2769" spans="1:13" x14ac:dyDescent="0.3">
      <c r="A2769">
        <v>2768</v>
      </c>
      <c r="B2769" s="1" t="s">
        <v>10</v>
      </c>
      <c r="C2769" s="2">
        <v>44558.613888888889</v>
      </c>
      <c r="D2769" s="2"/>
      <c r="E2769" s="3">
        <v>1.4756944444444444E-2</v>
      </c>
      <c r="F2769" s="1" t="s">
        <v>13</v>
      </c>
      <c r="G2769" s="1" t="s">
        <v>370</v>
      </c>
      <c r="H2769" s="1" t="str">
        <f>IF(ISNUMBER(SEARCH("Episode",ViewingActivityRaw[[#This Row],[Title]])),"SERIE","MOVIE")</f>
        <v>SERIE</v>
      </c>
      <c r="I2769" s="1" t="s">
        <v>13</v>
      </c>
      <c r="J2769" s="1" t="s">
        <v>14</v>
      </c>
      <c r="K2769" s="3">
        <v>1.4953703703703703E-2</v>
      </c>
      <c r="L2769" s="1" t="s">
        <v>309</v>
      </c>
      <c r="M2769" s="1" t="s">
        <v>16</v>
      </c>
    </row>
    <row r="2770" spans="1:13" x14ac:dyDescent="0.3">
      <c r="A2770">
        <v>2769</v>
      </c>
      <c r="B2770" s="1" t="s">
        <v>10</v>
      </c>
      <c r="C2770" s="2">
        <v>44557.843055555553</v>
      </c>
      <c r="D2770" s="2"/>
      <c r="E2770" s="3">
        <v>1.4768518518518519E-2</v>
      </c>
      <c r="F2770" s="1" t="s">
        <v>13</v>
      </c>
      <c r="G2770" s="1" t="s">
        <v>376</v>
      </c>
      <c r="H2770" s="1" t="str">
        <f>IF(ISNUMBER(SEARCH("Episode",ViewingActivityRaw[[#This Row],[Title]])),"SERIE","MOVIE")</f>
        <v>SERIE</v>
      </c>
      <c r="I2770" s="1" t="s">
        <v>13</v>
      </c>
      <c r="J2770" s="1" t="s">
        <v>14</v>
      </c>
      <c r="K2770" s="3">
        <v>1.4907407407407407E-2</v>
      </c>
      <c r="L2770" s="1" t="s">
        <v>328</v>
      </c>
      <c r="M2770" s="1" t="s">
        <v>16</v>
      </c>
    </row>
    <row r="2771" spans="1:13" x14ac:dyDescent="0.3">
      <c r="A2771">
        <v>2770</v>
      </c>
      <c r="B2771" s="1" t="s">
        <v>10</v>
      </c>
      <c r="C2771" s="2">
        <v>44557.813888888886</v>
      </c>
      <c r="D2771" s="2"/>
      <c r="E2771" s="3">
        <v>1.4537037037037038E-2</v>
      </c>
      <c r="F2771" s="1" t="s">
        <v>13</v>
      </c>
      <c r="G2771" s="1" t="s">
        <v>378</v>
      </c>
      <c r="H2771" s="1" t="str">
        <f>IF(ISNUMBER(SEARCH("Episode",ViewingActivityRaw[[#This Row],[Title]])),"SERIE","MOVIE")</f>
        <v>SERIE</v>
      </c>
      <c r="I2771" s="1" t="s">
        <v>13</v>
      </c>
      <c r="J2771" s="1" t="s">
        <v>14</v>
      </c>
      <c r="K2771" s="3">
        <v>1.4722222222222222E-2</v>
      </c>
      <c r="L2771" s="1" t="s">
        <v>379</v>
      </c>
      <c r="M2771" s="1" t="s">
        <v>16</v>
      </c>
    </row>
    <row r="2772" spans="1:13" x14ac:dyDescent="0.3">
      <c r="A2772">
        <v>2771</v>
      </c>
      <c r="B2772" s="1" t="s">
        <v>10</v>
      </c>
      <c r="C2772" s="2">
        <v>44558.840277777781</v>
      </c>
      <c r="D2772" s="2"/>
      <c r="E2772" s="3">
        <v>1.4687499999999999E-2</v>
      </c>
      <c r="F2772" s="1" t="s">
        <v>13</v>
      </c>
      <c r="G2772" s="1" t="s">
        <v>357</v>
      </c>
      <c r="H2772" s="1" t="str">
        <f>IF(ISNUMBER(SEARCH("Episode",ViewingActivityRaw[[#This Row],[Title]])),"SERIE","MOVIE")</f>
        <v>SERIE</v>
      </c>
      <c r="I2772" s="1" t="s">
        <v>13</v>
      </c>
      <c r="J2772" s="1" t="s">
        <v>14</v>
      </c>
      <c r="K2772" s="3">
        <v>1.4895833333333334E-2</v>
      </c>
      <c r="L2772" s="1" t="s">
        <v>358</v>
      </c>
      <c r="M2772" s="1" t="s">
        <v>16</v>
      </c>
    </row>
    <row r="2773" spans="1:13" x14ac:dyDescent="0.3">
      <c r="A2773">
        <v>2772</v>
      </c>
      <c r="B2773" s="1" t="s">
        <v>10</v>
      </c>
      <c r="C2773" s="2">
        <v>44558.628472222219</v>
      </c>
      <c r="D2773" s="2"/>
      <c r="E2773" s="3">
        <v>1.4710648148148148E-2</v>
      </c>
      <c r="F2773" s="1" t="s">
        <v>13</v>
      </c>
      <c r="G2773" s="1" t="s">
        <v>369</v>
      </c>
      <c r="H2773" s="1" t="str">
        <f>IF(ISNUMBER(SEARCH("Episode",ViewingActivityRaw[[#This Row],[Title]])),"SERIE","MOVIE")</f>
        <v>SERIE</v>
      </c>
      <c r="I2773" s="1" t="s">
        <v>13</v>
      </c>
      <c r="J2773" s="1" t="s">
        <v>14</v>
      </c>
      <c r="K2773" s="3">
        <v>1.4918981481481481E-2</v>
      </c>
      <c r="L2773" s="1" t="s">
        <v>356</v>
      </c>
      <c r="M2773" s="1" t="s">
        <v>16</v>
      </c>
    </row>
    <row r="2774" spans="1:13" x14ac:dyDescent="0.3">
      <c r="A2774">
        <v>2773</v>
      </c>
      <c r="B2774" s="1" t="s">
        <v>10</v>
      </c>
      <c r="C2774" s="2">
        <v>44558.643750000003</v>
      </c>
      <c r="D2774" s="2"/>
      <c r="E2774" s="3">
        <v>1.4756944444444444E-2</v>
      </c>
      <c r="F2774" s="1" t="s">
        <v>13</v>
      </c>
      <c r="G2774" s="1" t="s">
        <v>368</v>
      </c>
      <c r="H2774" s="1" t="str">
        <f>IF(ISNUMBER(SEARCH("Episode",ViewingActivityRaw[[#This Row],[Title]])),"SERIE","MOVIE")</f>
        <v>SERIE</v>
      </c>
      <c r="I2774" s="1" t="s">
        <v>13</v>
      </c>
      <c r="J2774" s="1" t="s">
        <v>14</v>
      </c>
      <c r="K2774" s="3">
        <v>1.4953703703703703E-2</v>
      </c>
      <c r="L2774" s="1" t="s">
        <v>309</v>
      </c>
      <c r="M2774" s="1" t="s">
        <v>16</v>
      </c>
    </row>
    <row r="2775" spans="1:13" x14ac:dyDescent="0.3">
      <c r="A2775">
        <v>2774</v>
      </c>
      <c r="B2775" s="1" t="s">
        <v>10</v>
      </c>
      <c r="C2775" s="2">
        <v>44560.833333333336</v>
      </c>
      <c r="D2775" s="2"/>
      <c r="E2775" s="3">
        <v>1.474537037037037E-2</v>
      </c>
      <c r="F2775" s="1" t="s">
        <v>13</v>
      </c>
      <c r="G2775" s="1" t="s">
        <v>341</v>
      </c>
      <c r="H2775" s="1" t="str">
        <f>IF(ISNUMBER(SEARCH("Episode",ViewingActivityRaw[[#This Row],[Title]])),"SERIE","MOVIE")</f>
        <v>SERIE</v>
      </c>
      <c r="I2775" s="1" t="s">
        <v>13</v>
      </c>
      <c r="J2775" s="1" t="s">
        <v>14</v>
      </c>
      <c r="K2775" s="3">
        <v>1.4953703703703703E-2</v>
      </c>
      <c r="L2775" s="1" t="s">
        <v>309</v>
      </c>
      <c r="M2775" s="1" t="s">
        <v>16</v>
      </c>
    </row>
    <row r="2776" spans="1:13" x14ac:dyDescent="0.3">
      <c r="A2776">
        <v>2775</v>
      </c>
      <c r="B2776" s="1" t="s">
        <v>10</v>
      </c>
      <c r="C2776" s="2">
        <v>44560.85</v>
      </c>
      <c r="D2776" s="2"/>
      <c r="E2776" s="3">
        <v>1.4733796296296297E-2</v>
      </c>
      <c r="F2776" s="1" t="s">
        <v>13</v>
      </c>
      <c r="G2776" s="1" t="s">
        <v>340</v>
      </c>
      <c r="H2776" s="1" t="str">
        <f>IF(ISNUMBER(SEARCH("Episode",ViewingActivityRaw[[#This Row],[Title]])),"SERIE","MOVIE")</f>
        <v>SERIE</v>
      </c>
      <c r="I2776" s="1" t="s">
        <v>13</v>
      </c>
      <c r="J2776" s="1" t="s">
        <v>14</v>
      </c>
      <c r="K2776" s="3">
        <v>1.494212962962963E-2</v>
      </c>
      <c r="L2776" s="1" t="s">
        <v>311</v>
      </c>
      <c r="M2776" s="1" t="s">
        <v>16</v>
      </c>
    </row>
    <row r="2777" spans="1:13" x14ac:dyDescent="0.3">
      <c r="A2777">
        <v>2776</v>
      </c>
      <c r="B2777" s="1" t="s">
        <v>10</v>
      </c>
      <c r="C2777" s="2">
        <v>44558.929166666669</v>
      </c>
      <c r="D2777" s="2"/>
      <c r="E2777" s="3">
        <v>1.4768518518518519E-2</v>
      </c>
      <c r="F2777" s="1" t="s">
        <v>13</v>
      </c>
      <c r="G2777" s="1" t="s">
        <v>351</v>
      </c>
      <c r="H2777" s="1" t="str">
        <f>IF(ISNUMBER(SEARCH("Episode",ViewingActivityRaw[[#This Row],[Title]])),"SERIE","MOVIE")</f>
        <v>SERIE</v>
      </c>
      <c r="I2777" s="1" t="s">
        <v>13</v>
      </c>
      <c r="J2777" s="1" t="s">
        <v>14</v>
      </c>
      <c r="K2777" s="3">
        <v>1.4953703703703703E-2</v>
      </c>
      <c r="L2777" s="1" t="s">
        <v>309</v>
      </c>
      <c r="M2777" s="1" t="s">
        <v>16</v>
      </c>
    </row>
    <row r="2778" spans="1:13" x14ac:dyDescent="0.3">
      <c r="A2778">
        <v>2777</v>
      </c>
      <c r="B2778" s="1" t="s">
        <v>10</v>
      </c>
      <c r="C2778" s="2">
        <v>44560.818055555559</v>
      </c>
      <c r="D2778" s="2"/>
      <c r="E2778" s="3">
        <v>1.494212962962963E-2</v>
      </c>
      <c r="F2778" s="1" t="s">
        <v>13</v>
      </c>
      <c r="G2778" s="1" t="s">
        <v>342</v>
      </c>
      <c r="H2778" s="1" t="str">
        <f>IF(ISNUMBER(SEARCH("Episode",ViewingActivityRaw[[#This Row],[Title]])),"SERIE","MOVIE")</f>
        <v>SERIE</v>
      </c>
      <c r="I2778" s="1" t="s">
        <v>13</v>
      </c>
      <c r="J2778" s="1" t="s">
        <v>14</v>
      </c>
      <c r="K2778" s="3">
        <v>1.4953703703703703E-2</v>
      </c>
      <c r="L2778" s="1" t="s">
        <v>309</v>
      </c>
      <c r="M2778" s="1" t="s">
        <v>16</v>
      </c>
    </row>
    <row r="2779" spans="1:13" x14ac:dyDescent="0.3">
      <c r="A2779">
        <v>2778</v>
      </c>
      <c r="B2779" s="1" t="s">
        <v>10</v>
      </c>
      <c r="C2779" s="2">
        <v>44559.900694444441</v>
      </c>
      <c r="D2779" s="2"/>
      <c r="E2779" s="3">
        <v>1.4768518518518519E-2</v>
      </c>
      <c r="F2779" s="1" t="s">
        <v>13</v>
      </c>
      <c r="G2779" s="1" t="s">
        <v>349</v>
      </c>
      <c r="H2779" s="1" t="str">
        <f>IF(ISNUMBER(SEARCH("Episode",ViewingActivityRaw[[#This Row],[Title]])),"SERIE","MOVIE")</f>
        <v>SERIE</v>
      </c>
      <c r="I2779" s="1" t="s">
        <v>13</v>
      </c>
      <c r="J2779" s="1" t="s">
        <v>14</v>
      </c>
      <c r="K2779" s="3">
        <v>1.4965277777777777E-2</v>
      </c>
      <c r="L2779" s="1" t="s">
        <v>344</v>
      </c>
      <c r="M2779" s="1" t="s">
        <v>16</v>
      </c>
    </row>
    <row r="2780" spans="1:13" x14ac:dyDescent="0.3">
      <c r="A2780">
        <v>2779</v>
      </c>
      <c r="B2780" s="1" t="s">
        <v>10</v>
      </c>
      <c r="C2780" s="2">
        <v>44563.808333333334</v>
      </c>
      <c r="D2780" s="2"/>
      <c r="E2780" s="3">
        <v>4.5138888888888887E-4</v>
      </c>
      <c r="F2780" s="1" t="s">
        <v>13</v>
      </c>
      <c r="G2780" s="1" t="s">
        <v>316</v>
      </c>
      <c r="H2780" s="1" t="str">
        <f>IF(ISNUMBER(SEARCH("Episode",ViewingActivityRaw[[#This Row],[Title]])),"SERIE","MOVIE")</f>
        <v>SERIE</v>
      </c>
      <c r="I2780" s="1" t="s">
        <v>13</v>
      </c>
      <c r="J2780" s="1" t="s">
        <v>14</v>
      </c>
      <c r="K2780" s="3">
        <v>4.5138888888888887E-4</v>
      </c>
      <c r="L2780" s="1" t="s">
        <v>317</v>
      </c>
      <c r="M2780" s="1" t="s">
        <v>16</v>
      </c>
    </row>
    <row r="2781" spans="1:13" x14ac:dyDescent="0.3">
      <c r="A2781">
        <v>2780</v>
      </c>
      <c r="B2781" s="1" t="s">
        <v>10</v>
      </c>
      <c r="C2781" s="2">
        <v>44559.931944444441</v>
      </c>
      <c r="D2781" s="2"/>
      <c r="E2781" s="3">
        <v>1.4780092592592593E-2</v>
      </c>
      <c r="F2781" s="1" t="s">
        <v>13</v>
      </c>
      <c r="G2781" s="1" t="s">
        <v>347</v>
      </c>
      <c r="H2781" s="1" t="str">
        <f>IF(ISNUMBER(SEARCH("Episode",ViewingActivityRaw[[#This Row],[Title]])),"SERIE","MOVIE")</f>
        <v>SERIE</v>
      </c>
      <c r="I2781" s="1" t="s">
        <v>13</v>
      </c>
      <c r="J2781" s="1" t="s">
        <v>14</v>
      </c>
      <c r="K2781" s="3">
        <v>1.4965277777777777E-2</v>
      </c>
      <c r="L2781" s="1" t="s">
        <v>344</v>
      </c>
      <c r="M2781" s="1" t="s">
        <v>16</v>
      </c>
    </row>
    <row r="2782" spans="1:13" x14ac:dyDescent="0.3">
      <c r="A2782">
        <v>2781</v>
      </c>
      <c r="B2782" s="1" t="s">
        <v>10</v>
      </c>
      <c r="C2782" s="2">
        <v>44560.904861111114</v>
      </c>
      <c r="D2782" s="2"/>
      <c r="E2782" s="3">
        <v>1.4791666666666667E-2</v>
      </c>
      <c r="F2782" s="1" t="s">
        <v>13</v>
      </c>
      <c r="G2782" s="1" t="s">
        <v>337</v>
      </c>
      <c r="H2782" s="1" t="str">
        <f>IF(ISNUMBER(SEARCH("Episode",ViewingActivityRaw[[#This Row],[Title]])),"SERIE","MOVIE")</f>
        <v>SERIE</v>
      </c>
      <c r="I2782" s="1" t="s">
        <v>13</v>
      </c>
      <c r="J2782" s="1" t="s">
        <v>14</v>
      </c>
      <c r="K2782" s="3">
        <v>1.494212962962963E-2</v>
      </c>
      <c r="L2782" s="1" t="s">
        <v>311</v>
      </c>
      <c r="M2782" s="1" t="s">
        <v>16</v>
      </c>
    </row>
    <row r="2783" spans="1:13" x14ac:dyDescent="0.3">
      <c r="A2783">
        <v>2782</v>
      </c>
      <c r="B2783" s="1" t="s">
        <v>10</v>
      </c>
      <c r="C2783" s="2">
        <v>44559.883333333331</v>
      </c>
      <c r="D2783" s="2"/>
      <c r="E2783" s="3">
        <v>1.4733796296296297E-2</v>
      </c>
      <c r="F2783" s="1" t="s">
        <v>13</v>
      </c>
      <c r="G2783" s="1" t="s">
        <v>350</v>
      </c>
      <c r="H2783" s="1" t="str">
        <f>IF(ISNUMBER(SEARCH("Episode",ViewingActivityRaw[[#This Row],[Title]])),"SERIE","MOVIE")</f>
        <v>SERIE</v>
      </c>
      <c r="I2783" s="1" t="s">
        <v>13</v>
      </c>
      <c r="J2783" s="1" t="s">
        <v>14</v>
      </c>
      <c r="K2783" s="3">
        <v>1.494212962962963E-2</v>
      </c>
      <c r="L2783" s="1" t="s">
        <v>311</v>
      </c>
      <c r="M2783" s="1" t="s">
        <v>16</v>
      </c>
    </row>
    <row r="2784" spans="1:13" x14ac:dyDescent="0.3">
      <c r="A2784">
        <v>2783</v>
      </c>
      <c r="B2784" s="1" t="s">
        <v>10</v>
      </c>
      <c r="C2784" s="2">
        <v>44558.879166666666</v>
      </c>
      <c r="D2784" s="2"/>
      <c r="E2784" s="3">
        <v>2.9699074074074076E-2</v>
      </c>
      <c r="F2784" s="1" t="s">
        <v>13</v>
      </c>
      <c r="G2784" s="1" t="s">
        <v>353</v>
      </c>
      <c r="H2784" s="1" t="str">
        <f>IF(ISNUMBER(SEARCH("Episode",ViewingActivityRaw[[#This Row],[Title]])),"SERIE","MOVIE")</f>
        <v>SERIE</v>
      </c>
      <c r="I2784" s="1" t="s">
        <v>13</v>
      </c>
      <c r="J2784" s="1" t="s">
        <v>14</v>
      </c>
      <c r="K2784" s="3">
        <v>2.9907407407407407E-2</v>
      </c>
      <c r="L2784" s="1" t="s">
        <v>354</v>
      </c>
      <c r="M2784" s="1" t="s">
        <v>16</v>
      </c>
    </row>
    <row r="2785" spans="1:13" x14ac:dyDescent="0.3">
      <c r="A2785">
        <v>2784</v>
      </c>
      <c r="B2785" s="1" t="s">
        <v>10</v>
      </c>
      <c r="C2785" s="2">
        <v>44563.617361111108</v>
      </c>
      <c r="D2785" s="2"/>
      <c r="E2785" s="3">
        <v>2.9687499999999999E-2</v>
      </c>
      <c r="F2785" s="1" t="s">
        <v>13</v>
      </c>
      <c r="G2785" s="1" t="s">
        <v>325</v>
      </c>
      <c r="H2785" s="1" t="str">
        <f>IF(ISNUMBER(SEARCH("Episode",ViewingActivityRaw[[#This Row],[Title]])),"SERIE","MOVIE")</f>
        <v>SERIE</v>
      </c>
      <c r="I2785" s="1" t="s">
        <v>13</v>
      </c>
      <c r="J2785" s="1" t="s">
        <v>14</v>
      </c>
      <c r="K2785" s="3">
        <v>2.9872685185185186E-2</v>
      </c>
      <c r="L2785" s="1" t="s">
        <v>326</v>
      </c>
      <c r="M2785" s="1" t="s">
        <v>16</v>
      </c>
    </row>
    <row r="2786" spans="1:13" x14ac:dyDescent="0.3">
      <c r="A2786">
        <v>2785</v>
      </c>
      <c r="B2786" s="1" t="s">
        <v>10</v>
      </c>
      <c r="C2786" s="2">
        <v>44560.800694444442</v>
      </c>
      <c r="D2786" s="2"/>
      <c r="E2786" s="3">
        <v>1.4768518518518519E-2</v>
      </c>
      <c r="F2786" s="1" t="s">
        <v>13</v>
      </c>
      <c r="G2786" s="1" t="s">
        <v>343</v>
      </c>
      <c r="H2786" s="1" t="str">
        <f>IF(ISNUMBER(SEARCH("Episode",ViewingActivityRaw[[#This Row],[Title]])),"SERIE","MOVIE")</f>
        <v>SERIE</v>
      </c>
      <c r="I2786" s="1" t="s">
        <v>13</v>
      </c>
      <c r="J2786" s="1" t="s">
        <v>14</v>
      </c>
      <c r="K2786" s="3">
        <v>1.4965277777777777E-2</v>
      </c>
      <c r="L2786" s="1" t="s">
        <v>344</v>
      </c>
      <c r="M2786" s="1" t="s">
        <v>16</v>
      </c>
    </row>
    <row r="2787" spans="1:13" x14ac:dyDescent="0.3">
      <c r="A2787">
        <v>2786</v>
      </c>
      <c r="B2787" s="1" t="s">
        <v>10</v>
      </c>
      <c r="C2787" s="2">
        <v>44560.881944444445</v>
      </c>
      <c r="D2787" s="2"/>
      <c r="E2787" s="3">
        <v>1.4722222222222222E-2</v>
      </c>
      <c r="F2787" s="1" t="s">
        <v>13</v>
      </c>
      <c r="G2787" s="1" t="s">
        <v>338</v>
      </c>
      <c r="H2787" s="1" t="str">
        <f>IF(ISNUMBER(SEARCH("Episode",ViewingActivityRaw[[#This Row],[Title]])),"SERIE","MOVIE")</f>
        <v>SERIE</v>
      </c>
      <c r="I2787" s="1" t="s">
        <v>13</v>
      </c>
      <c r="J2787" s="1" t="s">
        <v>14</v>
      </c>
      <c r="K2787" s="3">
        <v>1.494212962962963E-2</v>
      </c>
      <c r="L2787" s="1" t="s">
        <v>311</v>
      </c>
      <c r="M2787" s="1" t="s">
        <v>16</v>
      </c>
    </row>
    <row r="2788" spans="1:13" x14ac:dyDescent="0.3">
      <c r="A2788">
        <v>2787</v>
      </c>
      <c r="B2788" s="1" t="s">
        <v>10</v>
      </c>
      <c r="C2788" s="2">
        <v>44563.45</v>
      </c>
      <c r="D2788" s="2"/>
      <c r="E2788" s="3">
        <v>1.4699074074074074E-2</v>
      </c>
      <c r="F2788" s="1" t="s">
        <v>13</v>
      </c>
      <c r="G2788" s="1" t="s">
        <v>327</v>
      </c>
      <c r="H2788" s="1" t="str">
        <f>IF(ISNUMBER(SEARCH("Episode",ViewingActivityRaw[[#This Row],[Title]])),"SERIE","MOVIE")</f>
        <v>SERIE</v>
      </c>
      <c r="I2788" s="1" t="s">
        <v>13</v>
      </c>
      <c r="J2788" s="1" t="s">
        <v>14</v>
      </c>
      <c r="K2788" s="3">
        <v>1.4907407407407407E-2</v>
      </c>
      <c r="L2788" s="1" t="s">
        <v>328</v>
      </c>
      <c r="M2788" s="1" t="s">
        <v>16</v>
      </c>
    </row>
    <row r="2789" spans="1:13" x14ac:dyDescent="0.3">
      <c r="A2789">
        <v>2788</v>
      </c>
      <c r="B2789" s="1" t="s">
        <v>10</v>
      </c>
      <c r="C2789" s="2">
        <v>44562.95208333333</v>
      </c>
      <c r="D2789" s="2"/>
      <c r="E2789" s="3">
        <v>1.4756944444444444E-2</v>
      </c>
      <c r="F2789" s="1" t="s">
        <v>13</v>
      </c>
      <c r="G2789" s="1" t="s">
        <v>329</v>
      </c>
      <c r="H2789" s="1" t="str">
        <f>IF(ISNUMBER(SEARCH("Episode",ViewingActivityRaw[[#This Row],[Title]])),"SERIE","MOVIE")</f>
        <v>SERIE</v>
      </c>
      <c r="I2789" s="1" t="s">
        <v>13</v>
      </c>
      <c r="J2789" s="1" t="s">
        <v>14</v>
      </c>
      <c r="K2789" s="3">
        <v>1.4953703703703703E-2</v>
      </c>
      <c r="L2789" s="1" t="s">
        <v>309</v>
      </c>
      <c r="M2789" s="1" t="s">
        <v>16</v>
      </c>
    </row>
    <row r="2790" spans="1:13" x14ac:dyDescent="0.3">
      <c r="A2790">
        <v>2789</v>
      </c>
      <c r="B2790" s="1" t="s">
        <v>10</v>
      </c>
      <c r="C2790" s="2">
        <v>44559.916666666664</v>
      </c>
      <c r="D2790" s="2"/>
      <c r="E2790" s="3">
        <v>1.474537037037037E-2</v>
      </c>
      <c r="F2790" s="1" t="s">
        <v>13</v>
      </c>
      <c r="G2790" s="1" t="s">
        <v>348</v>
      </c>
      <c r="H2790" s="1" t="str">
        <f>IF(ISNUMBER(SEARCH("Episode",ViewingActivityRaw[[#This Row],[Title]])),"SERIE","MOVIE")</f>
        <v>SERIE</v>
      </c>
      <c r="I2790" s="1" t="s">
        <v>13</v>
      </c>
      <c r="J2790" s="1" t="s">
        <v>14</v>
      </c>
      <c r="K2790" s="3">
        <v>1.4953703703703703E-2</v>
      </c>
      <c r="L2790" s="1" t="s">
        <v>309</v>
      </c>
      <c r="M2790" s="1" t="s">
        <v>16</v>
      </c>
    </row>
    <row r="2791" spans="1:13" x14ac:dyDescent="0.3">
      <c r="A2791">
        <v>2790</v>
      </c>
      <c r="B2791" s="1" t="s">
        <v>10</v>
      </c>
      <c r="C2791" s="2">
        <v>44559.972916666666</v>
      </c>
      <c r="D2791" s="2"/>
      <c r="E2791" s="3">
        <v>1.4768518518518519E-2</v>
      </c>
      <c r="F2791" s="1" t="s">
        <v>13</v>
      </c>
      <c r="G2791" s="1" t="s">
        <v>345</v>
      </c>
      <c r="H2791" s="1" t="str">
        <f>IF(ISNUMBER(SEARCH("Episode",ViewingActivityRaw[[#This Row],[Title]])),"SERIE","MOVIE")</f>
        <v>SERIE</v>
      </c>
      <c r="I2791" s="1" t="s">
        <v>13</v>
      </c>
      <c r="J2791" s="1" t="s">
        <v>14</v>
      </c>
      <c r="K2791" s="3">
        <v>1.4965277777777777E-2</v>
      </c>
      <c r="L2791" s="1" t="s">
        <v>344</v>
      </c>
      <c r="M2791" s="1" t="s">
        <v>16</v>
      </c>
    </row>
    <row r="2792" spans="1:13" x14ac:dyDescent="0.3">
      <c r="A2792">
        <v>2791</v>
      </c>
      <c r="B2792" s="1" t="s">
        <v>10</v>
      </c>
      <c r="C2792" s="2">
        <v>44559.946527777778</v>
      </c>
      <c r="D2792" s="2"/>
      <c r="E2792" s="3">
        <v>1.4768518518518519E-2</v>
      </c>
      <c r="F2792" s="1" t="s">
        <v>13</v>
      </c>
      <c r="G2792" s="1" t="s">
        <v>346</v>
      </c>
      <c r="H2792" s="1" t="str">
        <f>IF(ISNUMBER(SEARCH("Episode",ViewingActivityRaw[[#This Row],[Title]])),"SERIE","MOVIE")</f>
        <v>SERIE</v>
      </c>
      <c r="I2792" s="1" t="s">
        <v>13</v>
      </c>
      <c r="J2792" s="1" t="s">
        <v>14</v>
      </c>
      <c r="K2792" s="3">
        <v>1.4953703703703703E-2</v>
      </c>
      <c r="L2792" s="1" t="s">
        <v>309</v>
      </c>
      <c r="M2792" s="1" t="s">
        <v>16</v>
      </c>
    </row>
    <row r="2793" spans="1:13" x14ac:dyDescent="0.3">
      <c r="A2793">
        <v>2792</v>
      </c>
      <c r="B2793" s="1" t="s">
        <v>10</v>
      </c>
      <c r="C2793" s="2">
        <v>44558.908333333333</v>
      </c>
      <c r="D2793" s="2"/>
      <c r="E2793" s="3">
        <v>1.4756944444444444E-2</v>
      </c>
      <c r="F2793" s="1" t="s">
        <v>13</v>
      </c>
      <c r="G2793" s="1" t="s">
        <v>352</v>
      </c>
      <c r="H2793" s="1" t="str">
        <f>IF(ISNUMBER(SEARCH("Episode",ViewingActivityRaw[[#This Row],[Title]])),"SERIE","MOVIE")</f>
        <v>SERIE</v>
      </c>
      <c r="I2793" s="1" t="s">
        <v>13</v>
      </c>
      <c r="J2793" s="1" t="s">
        <v>14</v>
      </c>
      <c r="K2793" s="3">
        <v>1.4965277777777777E-2</v>
      </c>
      <c r="L2793" s="1" t="s">
        <v>344</v>
      </c>
      <c r="M2793" s="1" t="s">
        <v>16</v>
      </c>
    </row>
    <row r="2794" spans="1:13" x14ac:dyDescent="0.3">
      <c r="A2794">
        <v>2793</v>
      </c>
      <c r="B2794" s="1" t="s">
        <v>10</v>
      </c>
      <c r="C2794" s="2">
        <v>44560.866666666669</v>
      </c>
      <c r="D2794" s="2"/>
      <c r="E2794" s="3">
        <v>1.494212962962963E-2</v>
      </c>
      <c r="F2794" s="1" t="s">
        <v>13</v>
      </c>
      <c r="G2794" s="1" t="s">
        <v>339</v>
      </c>
      <c r="H2794" s="1" t="str">
        <f>IF(ISNUMBER(SEARCH("Episode",ViewingActivityRaw[[#This Row],[Title]])),"SERIE","MOVIE")</f>
        <v>SERIE</v>
      </c>
      <c r="I2794" s="1" t="s">
        <v>13</v>
      </c>
      <c r="J2794" s="1" t="s">
        <v>14</v>
      </c>
      <c r="K2794" s="3">
        <v>1.4953703703703703E-2</v>
      </c>
      <c r="L2794" s="1" t="s">
        <v>309</v>
      </c>
      <c r="M2794" s="1" t="s">
        <v>16</v>
      </c>
    </row>
    <row r="2795" spans="1:13" x14ac:dyDescent="0.3">
      <c r="A2795">
        <v>2794</v>
      </c>
      <c r="B2795" s="1" t="s">
        <v>10</v>
      </c>
      <c r="C2795" s="2">
        <v>44563.647222222222</v>
      </c>
      <c r="D2795" s="2"/>
      <c r="E2795" s="3">
        <v>1.4722222222222222E-2</v>
      </c>
      <c r="F2795" s="1" t="s">
        <v>13</v>
      </c>
      <c r="G2795" s="1" t="s">
        <v>324</v>
      </c>
      <c r="H2795" s="1" t="str">
        <f>IF(ISNUMBER(SEARCH("Episode",ViewingActivityRaw[[#This Row],[Title]])),"SERIE","MOVIE")</f>
        <v>SERIE</v>
      </c>
      <c r="I2795" s="1" t="s">
        <v>13</v>
      </c>
      <c r="J2795" s="1" t="s">
        <v>14</v>
      </c>
      <c r="K2795" s="3">
        <v>1.4930555555555556E-2</v>
      </c>
      <c r="L2795" s="1" t="s">
        <v>322</v>
      </c>
      <c r="M2795" s="1" t="s">
        <v>16</v>
      </c>
    </row>
    <row r="2796" spans="1:13" x14ac:dyDescent="0.3">
      <c r="A2796">
        <v>2795</v>
      </c>
      <c r="B2796" s="1" t="s">
        <v>10</v>
      </c>
      <c r="C2796" s="2">
        <v>44563.827777777777</v>
      </c>
      <c r="D2796" s="2"/>
      <c r="E2796" s="3">
        <v>1.474537037037037E-2</v>
      </c>
      <c r="F2796" s="1" t="s">
        <v>13</v>
      </c>
      <c r="G2796" s="1" t="s">
        <v>314</v>
      </c>
      <c r="H2796" s="1" t="str">
        <f>IF(ISNUMBER(SEARCH("Episode",ViewingActivityRaw[[#This Row],[Title]])),"SERIE","MOVIE")</f>
        <v>SERIE</v>
      </c>
      <c r="I2796" s="1" t="s">
        <v>13</v>
      </c>
      <c r="J2796" s="1" t="s">
        <v>14</v>
      </c>
      <c r="K2796" s="3">
        <v>1.494212962962963E-2</v>
      </c>
      <c r="L2796" s="1" t="s">
        <v>311</v>
      </c>
      <c r="M2796" s="1" t="s">
        <v>16</v>
      </c>
    </row>
    <row r="2797" spans="1:13" x14ac:dyDescent="0.3">
      <c r="A2797">
        <v>2796</v>
      </c>
      <c r="B2797" s="1" t="s">
        <v>10</v>
      </c>
      <c r="C2797" s="2">
        <v>44563.71875</v>
      </c>
      <c r="D2797" s="2"/>
      <c r="E2797" s="3">
        <v>1.4733796296296297E-2</v>
      </c>
      <c r="F2797" s="1" t="s">
        <v>13</v>
      </c>
      <c r="G2797" s="1" t="s">
        <v>318</v>
      </c>
      <c r="H2797" s="1" t="str">
        <f>IF(ISNUMBER(SEARCH("Episode",ViewingActivityRaw[[#This Row],[Title]])),"SERIE","MOVIE")</f>
        <v>SERIE</v>
      </c>
      <c r="I2797" s="1" t="s">
        <v>13</v>
      </c>
      <c r="J2797" s="1" t="s">
        <v>14</v>
      </c>
      <c r="K2797" s="3">
        <v>1.494212962962963E-2</v>
      </c>
      <c r="L2797" s="1" t="s">
        <v>311</v>
      </c>
      <c r="M2797" s="1" t="s">
        <v>16</v>
      </c>
    </row>
    <row r="2798" spans="1:13" x14ac:dyDescent="0.3">
      <c r="A2798">
        <v>2797</v>
      </c>
      <c r="B2798" s="1" t="s">
        <v>10</v>
      </c>
      <c r="C2798" s="2">
        <v>44563.703472222223</v>
      </c>
      <c r="D2798" s="2"/>
      <c r="E2798" s="3">
        <v>1.480324074074074E-2</v>
      </c>
      <c r="F2798" s="1" t="s">
        <v>13</v>
      </c>
      <c r="G2798" s="1" t="s">
        <v>319</v>
      </c>
      <c r="H2798" s="1" t="str">
        <f>IF(ISNUMBER(SEARCH("Episode",ViewingActivityRaw[[#This Row],[Title]])),"SERIE","MOVIE")</f>
        <v>SERIE</v>
      </c>
      <c r="I2798" s="1" t="s">
        <v>13</v>
      </c>
      <c r="J2798" s="1" t="s">
        <v>14</v>
      </c>
      <c r="K2798" s="3">
        <v>1.5023148148148148E-2</v>
      </c>
      <c r="L2798" s="1" t="s">
        <v>320</v>
      </c>
      <c r="M2798" s="1" t="s">
        <v>16</v>
      </c>
    </row>
    <row r="2799" spans="1:13" x14ac:dyDescent="0.3">
      <c r="A2799">
        <v>2798</v>
      </c>
      <c r="B2799" s="1" t="s">
        <v>10</v>
      </c>
      <c r="C2799" s="2">
        <v>44563.843055555553</v>
      </c>
      <c r="D2799" s="2"/>
      <c r="E2799" s="3">
        <v>1.4733796296296297E-2</v>
      </c>
      <c r="F2799" s="1" t="s">
        <v>13</v>
      </c>
      <c r="G2799" s="1" t="s">
        <v>313</v>
      </c>
      <c r="H2799" s="1" t="str">
        <f>IF(ISNUMBER(SEARCH("Episode",ViewingActivityRaw[[#This Row],[Title]])),"SERIE","MOVIE")</f>
        <v>SERIE</v>
      </c>
      <c r="I2799" s="1" t="s">
        <v>13</v>
      </c>
      <c r="J2799" s="1" t="s">
        <v>14</v>
      </c>
      <c r="K2799" s="3">
        <v>1.4953703703703703E-2</v>
      </c>
      <c r="L2799" s="1" t="s">
        <v>309</v>
      </c>
      <c r="M2799" s="1" t="s">
        <v>16</v>
      </c>
    </row>
    <row r="2800" spans="1:13" x14ac:dyDescent="0.3">
      <c r="A2800">
        <v>2799</v>
      </c>
      <c r="B2800" s="1" t="s">
        <v>10</v>
      </c>
      <c r="C2800" s="2">
        <v>44563.921527777777</v>
      </c>
      <c r="D2800" s="2"/>
      <c r="E2800" s="3">
        <v>2.9687499999999999E-2</v>
      </c>
      <c r="F2800" s="1" t="s">
        <v>13</v>
      </c>
      <c r="G2800" s="1" t="s">
        <v>306</v>
      </c>
      <c r="H2800" s="1" t="str">
        <f>IF(ISNUMBER(SEARCH("Episode",ViewingActivityRaw[[#This Row],[Title]])),"SERIE","MOVIE")</f>
        <v>SERIE</v>
      </c>
      <c r="I2800" s="1" t="s">
        <v>13</v>
      </c>
      <c r="J2800" s="1" t="s">
        <v>14</v>
      </c>
      <c r="K2800" s="3">
        <v>2.988425925925926E-2</v>
      </c>
      <c r="L2800" s="1" t="s">
        <v>307</v>
      </c>
      <c r="M2800" s="1" t="s">
        <v>16</v>
      </c>
    </row>
    <row r="2801" spans="1:13" x14ac:dyDescent="0.3">
      <c r="A2801">
        <v>2800</v>
      </c>
      <c r="B2801" s="1" t="s">
        <v>10</v>
      </c>
      <c r="C2801" s="2">
        <v>44563.872916666667</v>
      </c>
      <c r="D2801" s="2"/>
      <c r="E2801" s="3">
        <v>1.4756944444444444E-2</v>
      </c>
      <c r="F2801" s="1" t="s">
        <v>13</v>
      </c>
      <c r="G2801" s="1" t="s">
        <v>312</v>
      </c>
      <c r="H2801" s="1" t="str">
        <f>IF(ISNUMBER(SEARCH("Episode",ViewingActivityRaw[[#This Row],[Title]])),"SERIE","MOVIE")</f>
        <v>SERIE</v>
      </c>
      <c r="I2801" s="1" t="s">
        <v>13</v>
      </c>
      <c r="J2801" s="1" t="s">
        <v>14</v>
      </c>
      <c r="K2801" s="3">
        <v>1.4953703703703703E-2</v>
      </c>
      <c r="L2801" s="1" t="s">
        <v>309</v>
      </c>
      <c r="M2801" s="1" t="s">
        <v>16</v>
      </c>
    </row>
    <row r="2802" spans="1:13" x14ac:dyDescent="0.3">
      <c r="A2802">
        <v>2801</v>
      </c>
      <c r="B2802" s="1" t="s">
        <v>10</v>
      </c>
      <c r="C2802" s="2">
        <v>44563.666666666664</v>
      </c>
      <c r="D2802" s="2"/>
      <c r="E2802" s="3">
        <v>1.4733796296296297E-2</v>
      </c>
      <c r="F2802" s="1" t="s">
        <v>13</v>
      </c>
      <c r="G2802" s="1" t="s">
        <v>323</v>
      </c>
      <c r="H2802" s="1" t="str">
        <f>IF(ISNUMBER(SEARCH("Episode",ViewingActivityRaw[[#This Row],[Title]])),"SERIE","MOVIE")</f>
        <v>SERIE</v>
      </c>
      <c r="I2802" s="1" t="s">
        <v>13</v>
      </c>
      <c r="J2802" s="1" t="s">
        <v>14</v>
      </c>
      <c r="K2802" s="3">
        <v>1.494212962962963E-2</v>
      </c>
      <c r="L2802" s="1" t="s">
        <v>311</v>
      </c>
      <c r="M2802" s="1" t="s">
        <v>16</v>
      </c>
    </row>
    <row r="2803" spans="1:13" x14ac:dyDescent="0.3">
      <c r="A2803">
        <v>2802</v>
      </c>
      <c r="B2803" s="1" t="s">
        <v>10</v>
      </c>
      <c r="C2803" s="2">
        <v>44563.80972222222</v>
      </c>
      <c r="D2803" s="2"/>
      <c r="E2803" s="3">
        <v>1.474537037037037E-2</v>
      </c>
      <c r="F2803" s="1" t="s">
        <v>13</v>
      </c>
      <c r="G2803" s="1" t="s">
        <v>315</v>
      </c>
      <c r="H2803" s="1" t="str">
        <f>IF(ISNUMBER(SEARCH("Episode",ViewingActivityRaw[[#This Row],[Title]])),"SERIE","MOVIE")</f>
        <v>SERIE</v>
      </c>
      <c r="I2803" s="1" t="s">
        <v>13</v>
      </c>
      <c r="J2803" s="1" t="s">
        <v>14</v>
      </c>
      <c r="K2803" s="3">
        <v>1.4953703703703703E-2</v>
      </c>
      <c r="L2803" s="1" t="s">
        <v>309</v>
      </c>
      <c r="M2803" s="1" t="s">
        <v>16</v>
      </c>
    </row>
    <row r="2804" spans="1:13" x14ac:dyDescent="0.3">
      <c r="A2804">
        <v>2803</v>
      </c>
      <c r="B2804" s="1" t="s">
        <v>10</v>
      </c>
      <c r="C2804" s="2">
        <v>44563.888194444444</v>
      </c>
      <c r="D2804" s="2"/>
      <c r="E2804" s="3">
        <v>1.4930555555555556E-2</v>
      </c>
      <c r="F2804" s="1" t="s">
        <v>13</v>
      </c>
      <c r="G2804" s="1" t="s">
        <v>310</v>
      </c>
      <c r="H2804" s="1" t="str">
        <f>IF(ISNUMBER(SEARCH("Episode",ViewingActivityRaw[[#This Row],[Title]])),"SERIE","MOVIE")</f>
        <v>SERIE</v>
      </c>
      <c r="I2804" s="1" t="s">
        <v>13</v>
      </c>
      <c r="J2804" s="1" t="s">
        <v>14</v>
      </c>
      <c r="K2804" s="3">
        <v>1.494212962962963E-2</v>
      </c>
      <c r="L2804" s="1" t="s">
        <v>311</v>
      </c>
      <c r="M2804" s="1" t="s">
        <v>16</v>
      </c>
    </row>
    <row r="2805" spans="1:13" x14ac:dyDescent="0.3">
      <c r="A2805">
        <v>2804</v>
      </c>
      <c r="B2805" s="1" t="s">
        <v>10</v>
      </c>
      <c r="C2805" s="2">
        <v>44563.90347222222</v>
      </c>
      <c r="D2805" s="2"/>
      <c r="E2805" s="3">
        <v>1.474537037037037E-2</v>
      </c>
      <c r="F2805" s="1" t="s">
        <v>13</v>
      </c>
      <c r="G2805" s="1" t="s">
        <v>308</v>
      </c>
      <c r="H2805" s="1" t="str">
        <f>IF(ISNUMBER(SEARCH("Episode",ViewingActivityRaw[[#This Row],[Title]])),"SERIE","MOVIE")</f>
        <v>SERIE</v>
      </c>
      <c r="I2805" s="1" t="s">
        <v>13</v>
      </c>
      <c r="J2805" s="1" t="s">
        <v>14</v>
      </c>
      <c r="K2805" s="3">
        <v>1.4953703703703703E-2</v>
      </c>
      <c r="L2805" s="1" t="s">
        <v>309</v>
      </c>
      <c r="M2805" s="1" t="s">
        <v>16</v>
      </c>
    </row>
    <row r="2806" spans="1:13" x14ac:dyDescent="0.3">
      <c r="A2806">
        <v>2805</v>
      </c>
      <c r="B2806" s="1" t="s">
        <v>10</v>
      </c>
      <c r="C2806" s="2">
        <v>44563.688888888886</v>
      </c>
      <c r="D2806" s="2"/>
      <c r="E2806" s="3">
        <v>1.4722222222222222E-2</v>
      </c>
      <c r="F2806" s="1" t="s">
        <v>13</v>
      </c>
      <c r="G2806" s="1" t="s">
        <v>321</v>
      </c>
      <c r="H2806" s="1" t="str">
        <f>IF(ISNUMBER(SEARCH("Episode",ViewingActivityRaw[[#This Row],[Title]])),"SERIE","MOVIE")</f>
        <v>SERIE</v>
      </c>
      <c r="I2806" s="1" t="s">
        <v>13</v>
      </c>
      <c r="J2806" s="1" t="s">
        <v>14</v>
      </c>
      <c r="K2806" s="3">
        <v>1.4930555555555556E-2</v>
      </c>
      <c r="L2806" s="1" t="s">
        <v>322</v>
      </c>
      <c r="M2806" s="1" t="s">
        <v>16</v>
      </c>
    </row>
    <row r="2807" spans="1:13" x14ac:dyDescent="0.3">
      <c r="A2807">
        <v>2806</v>
      </c>
      <c r="B2807" s="1" t="s">
        <v>10</v>
      </c>
      <c r="C2807" s="2">
        <v>43799.390972222223</v>
      </c>
      <c r="D2807" s="2"/>
      <c r="E2807" s="3">
        <v>1.1909722222222223E-2</v>
      </c>
      <c r="F2807" s="1" t="s">
        <v>13</v>
      </c>
      <c r="G2807" s="1" t="s">
        <v>3264</v>
      </c>
      <c r="H2807" s="1" t="str">
        <f>IF(ISNUMBER(SEARCH("Episode",ViewingActivityRaw[[#This Row],[Title]])),"SERIE","MOVIE")</f>
        <v>SERIE</v>
      </c>
      <c r="I2807" s="1" t="s">
        <v>13</v>
      </c>
      <c r="J2807" s="1" t="s">
        <v>14</v>
      </c>
      <c r="K2807" s="3">
        <v>1.2418981481481482E-2</v>
      </c>
      <c r="L2807" s="1" t="s">
        <v>3265</v>
      </c>
      <c r="M2807" s="1" t="s">
        <v>16</v>
      </c>
    </row>
    <row r="2808" spans="1:13" x14ac:dyDescent="0.3">
      <c r="A2808">
        <v>2807</v>
      </c>
      <c r="B2808" s="1" t="s">
        <v>10</v>
      </c>
      <c r="C2808" s="2">
        <v>43799.359722222223</v>
      </c>
      <c r="D2808" s="2"/>
      <c r="E2808" s="3">
        <v>1.5601851851851851E-2</v>
      </c>
      <c r="F2808" s="1" t="s">
        <v>13</v>
      </c>
      <c r="G2808" s="1" t="s">
        <v>3268</v>
      </c>
      <c r="H2808" s="1" t="str">
        <f>IF(ISNUMBER(SEARCH("Episode",ViewingActivityRaw[[#This Row],[Title]])),"SERIE","MOVIE")</f>
        <v>SERIE</v>
      </c>
      <c r="I2808" s="1" t="s">
        <v>13</v>
      </c>
      <c r="J2808" s="1" t="s">
        <v>14</v>
      </c>
      <c r="K2808" s="3">
        <v>1.6041666666666666E-2</v>
      </c>
      <c r="L2808" s="1" t="s">
        <v>1858</v>
      </c>
      <c r="M2808" s="1" t="s">
        <v>16</v>
      </c>
    </row>
    <row r="2809" spans="1:13" x14ac:dyDescent="0.3">
      <c r="A2809">
        <v>2808</v>
      </c>
      <c r="B2809" s="1" t="s">
        <v>10</v>
      </c>
      <c r="C2809" s="2">
        <v>43799.375694444447</v>
      </c>
      <c r="D2809" s="2"/>
      <c r="E2809" s="3">
        <v>1.5509259259259259E-2</v>
      </c>
      <c r="F2809" s="1" t="s">
        <v>11</v>
      </c>
      <c r="G2809" s="1" t="s">
        <v>3266</v>
      </c>
      <c r="H2809" s="1" t="str">
        <f>IF(ISNUMBER(SEARCH("Episode",ViewingActivityRaw[[#This Row],[Title]])),"SERIE","MOVIE")</f>
        <v>SERIE</v>
      </c>
      <c r="I2809" s="1" t="s">
        <v>13</v>
      </c>
      <c r="J2809" s="1" t="s">
        <v>14</v>
      </c>
      <c r="K2809" s="3">
        <v>1.6018518518518519E-2</v>
      </c>
      <c r="L2809" s="1" t="s">
        <v>3267</v>
      </c>
      <c r="M2809" s="1" t="s">
        <v>16</v>
      </c>
    </row>
    <row r="2810" spans="1:13" x14ac:dyDescent="0.3">
      <c r="A2810">
        <v>2809</v>
      </c>
      <c r="B2810" s="1" t="s">
        <v>10</v>
      </c>
      <c r="C2810" s="2">
        <v>43468.790277777778</v>
      </c>
      <c r="D2810" s="2"/>
      <c r="E2810" s="3">
        <v>3.9502314814814816E-2</v>
      </c>
      <c r="F2810" s="1" t="s">
        <v>13</v>
      </c>
      <c r="G2810" s="1" t="s">
        <v>3982</v>
      </c>
      <c r="H2810" s="1" t="str">
        <f>IF(ISNUMBER(SEARCH("Episode",ViewingActivityRaw[[#This Row],[Title]])),"SERIE","MOVIE")</f>
        <v>SERIE</v>
      </c>
      <c r="I2810" s="1" t="s">
        <v>13</v>
      </c>
      <c r="J2810" s="1" t="s">
        <v>480</v>
      </c>
      <c r="K2810" s="3">
        <v>3.9502314814814816E-2</v>
      </c>
      <c r="L2810" s="1" t="s">
        <v>3983</v>
      </c>
      <c r="M2810" s="1" t="s">
        <v>16</v>
      </c>
    </row>
    <row r="2811" spans="1:13" x14ac:dyDescent="0.3">
      <c r="A2811">
        <v>2810</v>
      </c>
      <c r="B2811" s="1" t="s">
        <v>10</v>
      </c>
      <c r="C2811" s="2">
        <v>43468.831250000003</v>
      </c>
      <c r="D2811" s="2"/>
      <c r="E2811" s="3">
        <v>3.9895833333333332E-2</v>
      </c>
      <c r="F2811" s="1" t="s">
        <v>11</v>
      </c>
      <c r="G2811" s="1" t="s">
        <v>3981</v>
      </c>
      <c r="H2811" s="1" t="str">
        <f>IF(ISNUMBER(SEARCH("Episode",ViewingActivityRaw[[#This Row],[Title]])),"SERIE","MOVIE")</f>
        <v>SERIE</v>
      </c>
      <c r="I2811" s="1" t="s">
        <v>13</v>
      </c>
      <c r="J2811" s="1" t="s">
        <v>480</v>
      </c>
      <c r="K2811" s="3">
        <v>3.9907407407407405E-2</v>
      </c>
      <c r="L2811" s="1" t="s">
        <v>2603</v>
      </c>
      <c r="M2811" s="1" t="s">
        <v>16</v>
      </c>
    </row>
    <row r="2812" spans="1:13" x14ac:dyDescent="0.3">
      <c r="A2812">
        <v>2811</v>
      </c>
      <c r="B2812" s="1" t="s">
        <v>10</v>
      </c>
      <c r="C2812" s="2">
        <v>43469.759722222225</v>
      </c>
      <c r="D2812" s="2"/>
      <c r="E2812" s="3">
        <v>3.7951388888888889E-2</v>
      </c>
      <c r="F2812" s="1" t="s">
        <v>13</v>
      </c>
      <c r="G2812" s="1" t="s">
        <v>3979</v>
      </c>
      <c r="H2812" s="1" t="str">
        <f>IF(ISNUMBER(SEARCH("Episode",ViewingActivityRaw[[#This Row],[Title]])),"SERIE","MOVIE")</f>
        <v>SERIE</v>
      </c>
      <c r="I2812" s="1" t="s">
        <v>13</v>
      </c>
      <c r="J2812" s="1" t="s">
        <v>480</v>
      </c>
      <c r="K2812" s="3">
        <v>3.7962962962962962E-2</v>
      </c>
      <c r="L2812" s="1" t="s">
        <v>3980</v>
      </c>
      <c r="M2812" s="1" t="s">
        <v>16</v>
      </c>
    </row>
    <row r="2813" spans="1:13" x14ac:dyDescent="0.3">
      <c r="A2813">
        <v>2812</v>
      </c>
      <c r="B2813" s="1" t="s">
        <v>10</v>
      </c>
      <c r="C2813" s="2">
        <v>43469.799305555556</v>
      </c>
      <c r="D2813" s="2"/>
      <c r="E2813" s="3">
        <v>4.0208333333333332E-2</v>
      </c>
      <c r="F2813" s="1" t="s">
        <v>13</v>
      </c>
      <c r="G2813" s="1" t="s">
        <v>3977</v>
      </c>
      <c r="H2813" s="1" t="str">
        <f>IF(ISNUMBER(SEARCH("Episode",ViewingActivityRaw[[#This Row],[Title]])),"SERIE","MOVIE")</f>
        <v>SERIE</v>
      </c>
      <c r="I2813" s="1" t="s">
        <v>13</v>
      </c>
      <c r="J2813" s="1" t="s">
        <v>480</v>
      </c>
      <c r="K2813" s="3">
        <v>4.0231481481481479E-2</v>
      </c>
      <c r="L2813" s="1" t="s">
        <v>3978</v>
      </c>
      <c r="M2813" s="1" t="s">
        <v>16</v>
      </c>
    </row>
    <row r="2814" spans="1:13" x14ac:dyDescent="0.3">
      <c r="A2814">
        <v>2813</v>
      </c>
      <c r="B2814" s="1" t="s">
        <v>10</v>
      </c>
      <c r="C2814" s="2">
        <v>43473.79791666667</v>
      </c>
      <c r="D2814" s="2"/>
      <c r="E2814" s="3">
        <v>3.8912037037037037E-2</v>
      </c>
      <c r="F2814" s="1" t="s">
        <v>13</v>
      </c>
      <c r="G2814" s="1" t="s">
        <v>3975</v>
      </c>
      <c r="H2814" s="1" t="str">
        <f>IF(ISNUMBER(SEARCH("Episode",ViewingActivityRaw[[#This Row],[Title]])),"SERIE","MOVIE")</f>
        <v>SERIE</v>
      </c>
      <c r="I2814" s="1" t="s">
        <v>13</v>
      </c>
      <c r="J2814" s="1" t="s">
        <v>480</v>
      </c>
      <c r="K2814" s="3">
        <v>3.892361111111111E-2</v>
      </c>
      <c r="L2814" s="1" t="s">
        <v>3976</v>
      </c>
      <c r="M2814" s="1" t="s">
        <v>16</v>
      </c>
    </row>
    <row r="2815" spans="1:13" x14ac:dyDescent="0.3">
      <c r="A2815">
        <v>2814</v>
      </c>
      <c r="B2815" s="1" t="s">
        <v>10</v>
      </c>
      <c r="C2815" s="2">
        <v>43473.845138888886</v>
      </c>
      <c r="D2815" s="2"/>
      <c r="E2815" s="3">
        <v>3.7291666666666667E-2</v>
      </c>
      <c r="F2815" s="1" t="s">
        <v>13</v>
      </c>
      <c r="G2815" s="1" t="s">
        <v>3973</v>
      </c>
      <c r="H2815" s="1" t="str">
        <f>IF(ISNUMBER(SEARCH("Episode",ViewingActivityRaw[[#This Row],[Title]])),"SERIE","MOVIE")</f>
        <v>SERIE</v>
      </c>
      <c r="I2815" s="1" t="s">
        <v>13</v>
      </c>
      <c r="J2815" s="1" t="s">
        <v>480</v>
      </c>
      <c r="K2815" s="3">
        <v>3.7372685185185182E-2</v>
      </c>
      <c r="L2815" s="1" t="s">
        <v>3974</v>
      </c>
      <c r="M2815" s="1" t="s">
        <v>16</v>
      </c>
    </row>
    <row r="2816" spans="1:13" x14ac:dyDescent="0.3">
      <c r="A2816">
        <v>2815</v>
      </c>
      <c r="B2816" s="1" t="s">
        <v>10</v>
      </c>
      <c r="C2816" s="2">
        <v>43474.773611111108</v>
      </c>
      <c r="D2816" s="2"/>
      <c r="E2816" s="3">
        <v>4.0763888888888891E-2</v>
      </c>
      <c r="F2816" s="1" t="s">
        <v>13</v>
      </c>
      <c r="G2816" s="1" t="s">
        <v>3972</v>
      </c>
      <c r="H2816" s="1" t="str">
        <f>IF(ISNUMBER(SEARCH("Episode",ViewingActivityRaw[[#This Row],[Title]])),"SERIE","MOVIE")</f>
        <v>SERIE</v>
      </c>
      <c r="I2816" s="1" t="s">
        <v>13</v>
      </c>
      <c r="J2816" s="1" t="s">
        <v>480</v>
      </c>
      <c r="K2816" s="3">
        <v>4.0775462962962965E-2</v>
      </c>
      <c r="L2816" s="1" t="s">
        <v>2015</v>
      </c>
      <c r="M2816" s="1" t="s">
        <v>16</v>
      </c>
    </row>
    <row r="2817" spans="1:13" x14ac:dyDescent="0.3">
      <c r="A2817">
        <v>2816</v>
      </c>
      <c r="B2817" s="1" t="s">
        <v>10</v>
      </c>
      <c r="C2817" s="2">
        <v>43474.836805555555</v>
      </c>
      <c r="D2817" s="2"/>
      <c r="E2817" s="3">
        <v>3.9641203703703706E-2</v>
      </c>
      <c r="F2817" s="1" t="s">
        <v>13</v>
      </c>
      <c r="G2817" s="1" t="s">
        <v>3971</v>
      </c>
      <c r="H2817" s="1" t="str">
        <f>IF(ISNUMBER(SEARCH("Episode",ViewingActivityRaw[[#This Row],[Title]])),"SERIE","MOVIE")</f>
        <v>SERIE</v>
      </c>
      <c r="I2817" s="1" t="s">
        <v>13</v>
      </c>
      <c r="J2817" s="1" t="s">
        <v>480</v>
      </c>
      <c r="K2817" s="3">
        <v>3.965277777777778E-2</v>
      </c>
      <c r="L2817" s="1" t="s">
        <v>2544</v>
      </c>
      <c r="M2817" s="1" t="s">
        <v>16</v>
      </c>
    </row>
    <row r="2818" spans="1:13" x14ac:dyDescent="0.3">
      <c r="A2818">
        <v>2817</v>
      </c>
      <c r="B2818" s="1" t="s">
        <v>10</v>
      </c>
      <c r="C2818" s="2">
        <v>43475.777083333334</v>
      </c>
      <c r="D2818" s="2"/>
      <c r="E2818" s="3">
        <v>4.0451388888888891E-2</v>
      </c>
      <c r="F2818" s="1" t="s">
        <v>13</v>
      </c>
      <c r="G2818" s="1" t="s">
        <v>3970</v>
      </c>
      <c r="H2818" s="1" t="str">
        <f>IF(ISNUMBER(SEARCH("Episode",ViewingActivityRaw[[#This Row],[Title]])),"SERIE","MOVIE")</f>
        <v>SERIE</v>
      </c>
      <c r="I2818" s="1" t="s">
        <v>13</v>
      </c>
      <c r="J2818" s="1" t="s">
        <v>480</v>
      </c>
      <c r="K2818" s="3">
        <v>4.0486111111111112E-2</v>
      </c>
      <c r="L2818" s="1" t="s">
        <v>240</v>
      </c>
      <c r="M2818" s="1" t="s">
        <v>16</v>
      </c>
    </row>
    <row r="2819" spans="1:13" x14ac:dyDescent="0.3">
      <c r="A2819">
        <v>2818</v>
      </c>
      <c r="B2819" s="1" t="s">
        <v>10</v>
      </c>
      <c r="C2819" s="2">
        <v>43475.819444444445</v>
      </c>
      <c r="D2819" s="2"/>
      <c r="E2819" s="3">
        <v>3.9768518518518516E-2</v>
      </c>
      <c r="F2819" s="1" t="s">
        <v>13</v>
      </c>
      <c r="G2819" s="1" t="s">
        <v>3969</v>
      </c>
      <c r="H2819" s="1" t="str">
        <f>IF(ISNUMBER(SEARCH("Episode",ViewingActivityRaw[[#This Row],[Title]])),"SERIE","MOVIE")</f>
        <v>SERIE</v>
      </c>
      <c r="I2819" s="1" t="s">
        <v>13</v>
      </c>
      <c r="J2819" s="1" t="s">
        <v>480</v>
      </c>
      <c r="K2819" s="3">
        <v>3.9814814814814817E-2</v>
      </c>
      <c r="L2819" s="1" t="s">
        <v>3924</v>
      </c>
      <c r="M2819" s="1" t="s">
        <v>16</v>
      </c>
    </row>
    <row r="2820" spans="1:13" x14ac:dyDescent="0.3">
      <c r="A2820">
        <v>2819</v>
      </c>
      <c r="B2820" s="1" t="s">
        <v>10</v>
      </c>
      <c r="C2820" s="2">
        <v>43477.454861111109</v>
      </c>
      <c r="D2820" s="2"/>
      <c r="E2820" s="3">
        <v>7.0601851851851847E-4</v>
      </c>
      <c r="F2820" s="1" t="s">
        <v>13</v>
      </c>
      <c r="G2820" s="1" t="s">
        <v>3965</v>
      </c>
      <c r="H2820" s="1" t="str">
        <f>IF(ISNUMBER(SEARCH("Episode",ViewingActivityRaw[[#This Row],[Title]])),"SERIE","MOVIE")</f>
        <v>SERIE</v>
      </c>
      <c r="I2820" s="1" t="s">
        <v>13</v>
      </c>
      <c r="J2820" s="1" t="s">
        <v>480</v>
      </c>
      <c r="K2820" s="3">
        <v>7.0601851851851847E-4</v>
      </c>
      <c r="L2820" s="1" t="s">
        <v>155</v>
      </c>
      <c r="M2820" s="1" t="s">
        <v>16</v>
      </c>
    </row>
    <row r="2821" spans="1:13" x14ac:dyDescent="0.3">
      <c r="A2821">
        <v>2820</v>
      </c>
      <c r="B2821" s="1" t="s">
        <v>10</v>
      </c>
      <c r="C2821" s="2">
        <v>43476.835416666669</v>
      </c>
      <c r="D2821" s="2"/>
      <c r="E2821" s="3">
        <v>4.0590277777777781E-2</v>
      </c>
      <c r="F2821" s="1" t="s">
        <v>13</v>
      </c>
      <c r="G2821" s="1" t="s">
        <v>3967</v>
      </c>
      <c r="H2821" s="1" t="str">
        <f>IF(ISNUMBER(SEARCH("Episode",ViewingActivityRaw[[#This Row],[Title]])),"SERIE","MOVIE")</f>
        <v>SERIE</v>
      </c>
      <c r="I2821" s="1" t="s">
        <v>13</v>
      </c>
      <c r="J2821" s="1" t="s">
        <v>480</v>
      </c>
      <c r="K2821" s="3">
        <v>4.0601851851851854E-2</v>
      </c>
      <c r="L2821" s="1" t="s">
        <v>3968</v>
      </c>
      <c r="M2821" s="1" t="s">
        <v>16</v>
      </c>
    </row>
    <row r="2822" spans="1:13" x14ac:dyDescent="0.3">
      <c r="A2822">
        <v>2821</v>
      </c>
      <c r="B2822" s="1" t="s">
        <v>10</v>
      </c>
      <c r="C2822" s="2">
        <v>43476.876388888886</v>
      </c>
      <c r="D2822" s="2"/>
      <c r="E2822" s="3">
        <v>3.8680555555555558E-2</v>
      </c>
      <c r="F2822" s="1" t="s">
        <v>13</v>
      </c>
      <c r="G2822" s="1" t="s">
        <v>3966</v>
      </c>
      <c r="H2822" s="1" t="str">
        <f>IF(ISNUMBER(SEARCH("Episode",ViewingActivityRaw[[#This Row],[Title]])),"SERIE","MOVIE")</f>
        <v>SERIE</v>
      </c>
      <c r="I2822" s="1" t="s">
        <v>13</v>
      </c>
      <c r="J2822" s="1" t="s">
        <v>480</v>
      </c>
      <c r="K2822" s="3">
        <v>3.8680555555555558E-2</v>
      </c>
      <c r="L2822" s="1" t="s">
        <v>3960</v>
      </c>
      <c r="M2822" s="1" t="s">
        <v>16</v>
      </c>
    </row>
    <row r="2823" spans="1:13" x14ac:dyDescent="0.3">
      <c r="A2823">
        <v>2822</v>
      </c>
      <c r="B2823" s="1" t="s">
        <v>10</v>
      </c>
      <c r="C2823" s="2">
        <v>43477.455555555556</v>
      </c>
      <c r="D2823" s="2"/>
      <c r="E2823" s="3">
        <v>4.0081018518518516E-2</v>
      </c>
      <c r="F2823" s="1" t="s">
        <v>13</v>
      </c>
      <c r="G2823" s="1" t="s">
        <v>3964</v>
      </c>
      <c r="H2823" s="1" t="str">
        <f>IF(ISNUMBER(SEARCH("Episode",ViewingActivityRaw[[#This Row],[Title]])),"SERIE","MOVIE")</f>
        <v>SERIE</v>
      </c>
      <c r="I2823" s="1" t="s">
        <v>13</v>
      </c>
      <c r="J2823" s="1" t="s">
        <v>480</v>
      </c>
      <c r="K2823" s="3">
        <v>4.0092592592592589E-2</v>
      </c>
      <c r="L2823" s="1" t="s">
        <v>1912</v>
      </c>
      <c r="M2823" s="1" t="s">
        <v>16</v>
      </c>
    </row>
    <row r="2824" spans="1:13" x14ac:dyDescent="0.3">
      <c r="A2824">
        <v>2823</v>
      </c>
      <c r="B2824" s="1" t="s">
        <v>10</v>
      </c>
      <c r="C2824" s="2">
        <v>43477.500694444447</v>
      </c>
      <c r="D2824" s="2"/>
      <c r="E2824" s="3">
        <v>3.9884259259259258E-2</v>
      </c>
      <c r="F2824" s="1" t="s">
        <v>13</v>
      </c>
      <c r="G2824" s="1" t="s">
        <v>3963</v>
      </c>
      <c r="H2824" s="1" t="str">
        <f>IF(ISNUMBER(SEARCH("Episode",ViewingActivityRaw[[#This Row],[Title]])),"SERIE","MOVIE")</f>
        <v>SERIE</v>
      </c>
      <c r="I2824" s="1" t="s">
        <v>13</v>
      </c>
      <c r="J2824" s="1" t="s">
        <v>480</v>
      </c>
      <c r="K2824" s="3">
        <v>3.9895833333333332E-2</v>
      </c>
      <c r="L2824" s="1" t="s">
        <v>2051</v>
      </c>
      <c r="M2824" s="1" t="s">
        <v>16</v>
      </c>
    </row>
    <row r="2825" spans="1:13" x14ac:dyDescent="0.3">
      <c r="A2825">
        <v>2824</v>
      </c>
      <c r="B2825" s="1" t="s">
        <v>10</v>
      </c>
      <c r="C2825" s="2">
        <v>43477.540277777778</v>
      </c>
      <c r="D2825" s="2"/>
      <c r="E2825" s="3">
        <v>3.7453703703703704E-2</v>
      </c>
      <c r="F2825" s="1" t="s">
        <v>13</v>
      </c>
      <c r="G2825" s="1" t="s">
        <v>3961</v>
      </c>
      <c r="H2825" s="1" t="str">
        <f>IF(ISNUMBER(SEARCH("Episode",ViewingActivityRaw[[#This Row],[Title]])),"SERIE","MOVIE")</f>
        <v>SERIE</v>
      </c>
      <c r="I2825" s="1" t="s">
        <v>13</v>
      </c>
      <c r="J2825" s="1" t="s">
        <v>480</v>
      </c>
      <c r="K2825" s="3">
        <v>3.7465277777777778E-2</v>
      </c>
      <c r="L2825" s="1" t="s">
        <v>3962</v>
      </c>
      <c r="M2825" s="1" t="s">
        <v>16</v>
      </c>
    </row>
    <row r="2826" spans="1:13" x14ac:dyDescent="0.3">
      <c r="A2826">
        <v>2825</v>
      </c>
      <c r="B2826" s="1" t="s">
        <v>10</v>
      </c>
      <c r="C2826" s="2">
        <v>43477.590277777781</v>
      </c>
      <c r="D2826" s="2"/>
      <c r="E2826" s="3">
        <v>3.8668981481481485E-2</v>
      </c>
      <c r="F2826" s="1" t="s">
        <v>13</v>
      </c>
      <c r="G2826" s="1" t="s">
        <v>3959</v>
      </c>
      <c r="H2826" s="1" t="str">
        <f>IF(ISNUMBER(SEARCH("Episode",ViewingActivityRaw[[#This Row],[Title]])),"SERIE","MOVIE")</f>
        <v>SERIE</v>
      </c>
      <c r="I2826" s="1" t="s">
        <v>13</v>
      </c>
      <c r="J2826" s="1" t="s">
        <v>480</v>
      </c>
      <c r="K2826" s="3">
        <v>3.8680555555555558E-2</v>
      </c>
      <c r="L2826" s="1" t="s">
        <v>3960</v>
      </c>
      <c r="M2826" s="1" t="s">
        <v>16</v>
      </c>
    </row>
    <row r="2827" spans="1:13" x14ac:dyDescent="0.3">
      <c r="A2827">
        <v>2826</v>
      </c>
      <c r="B2827" s="1" t="s">
        <v>10</v>
      </c>
      <c r="C2827" s="2">
        <v>43477.631944444445</v>
      </c>
      <c r="D2827" s="2"/>
      <c r="E2827" s="3">
        <v>3.9988425925925927E-2</v>
      </c>
      <c r="F2827" s="1" t="s">
        <v>11</v>
      </c>
      <c r="G2827" s="1" t="s">
        <v>3958</v>
      </c>
      <c r="H2827" s="1" t="str">
        <f>IF(ISNUMBER(SEARCH("Episode",ViewingActivityRaw[[#This Row],[Title]])),"SERIE","MOVIE")</f>
        <v>SERIE</v>
      </c>
      <c r="I2827" s="1" t="s">
        <v>13</v>
      </c>
      <c r="J2827" s="1" t="s">
        <v>480</v>
      </c>
      <c r="K2827" s="3">
        <v>3.9930555555555552E-2</v>
      </c>
      <c r="L2827" s="1" t="s">
        <v>3534</v>
      </c>
      <c r="M2827" s="1" t="s">
        <v>16</v>
      </c>
    </row>
    <row r="2828" spans="1:13" x14ac:dyDescent="0.3">
      <c r="A2828">
        <v>2827</v>
      </c>
      <c r="B2828" s="1" t="s">
        <v>10</v>
      </c>
      <c r="C2828" s="2">
        <v>43478.759722222225</v>
      </c>
      <c r="D2828" s="2"/>
      <c r="E2828" s="3">
        <v>4.0509259259259259E-2</v>
      </c>
      <c r="F2828" s="1" t="s">
        <v>13</v>
      </c>
      <c r="G2828" s="1" t="s">
        <v>3955</v>
      </c>
      <c r="H2828" s="1" t="str">
        <f>IF(ISNUMBER(SEARCH("Episode",ViewingActivityRaw[[#This Row],[Title]])),"SERIE","MOVIE")</f>
        <v>SERIE</v>
      </c>
      <c r="I2828" s="1" t="s">
        <v>13</v>
      </c>
      <c r="J2828" s="1" t="s">
        <v>480</v>
      </c>
      <c r="K2828" s="3">
        <v>4.1018518518518517E-2</v>
      </c>
      <c r="L2828" s="1" t="s">
        <v>1995</v>
      </c>
      <c r="M2828" s="1" t="s">
        <v>16</v>
      </c>
    </row>
    <row r="2829" spans="1:13" x14ac:dyDescent="0.3">
      <c r="A2829">
        <v>2828</v>
      </c>
      <c r="B2829" s="1" t="s">
        <v>10</v>
      </c>
      <c r="C2829" s="2">
        <v>43478.8</v>
      </c>
      <c r="D2829" s="2"/>
      <c r="E2829" s="3">
        <v>3.9594907407407405E-2</v>
      </c>
      <c r="F2829" s="1" t="s">
        <v>13</v>
      </c>
      <c r="G2829" s="1" t="s">
        <v>3954</v>
      </c>
      <c r="H2829" s="1" t="str">
        <f>IF(ISNUMBER(SEARCH("Episode",ViewingActivityRaw[[#This Row],[Title]])),"SERIE","MOVIE")</f>
        <v>SERIE</v>
      </c>
      <c r="I2829" s="1" t="s">
        <v>13</v>
      </c>
      <c r="J2829" s="1" t="s">
        <v>480</v>
      </c>
      <c r="K2829" s="3">
        <v>3.9594907407407405E-2</v>
      </c>
      <c r="L2829" s="1" t="s">
        <v>2801</v>
      </c>
      <c r="M2829" s="1" t="s">
        <v>16</v>
      </c>
    </row>
    <row r="2830" spans="1:13" x14ac:dyDescent="0.3">
      <c r="A2830">
        <v>2829</v>
      </c>
      <c r="B2830" s="1" t="s">
        <v>10</v>
      </c>
      <c r="C2830" s="2">
        <v>43478.732638888891</v>
      </c>
      <c r="D2830" s="2"/>
      <c r="E2830" s="3">
        <v>1.5173611111111112E-2</v>
      </c>
      <c r="F2830" s="1" t="s">
        <v>13</v>
      </c>
      <c r="G2830" s="1" t="s">
        <v>3956</v>
      </c>
      <c r="H2830" s="1" t="str">
        <f>IF(ISNUMBER(SEARCH("Episode",ViewingActivityRaw[[#This Row],[Title]])),"SERIE","MOVIE")</f>
        <v>SERIE</v>
      </c>
      <c r="I2830" s="1" t="s">
        <v>13</v>
      </c>
      <c r="J2830" s="1" t="s">
        <v>480</v>
      </c>
      <c r="K2830" s="3">
        <v>4.0162037037037038E-2</v>
      </c>
      <c r="L2830" s="1" t="s">
        <v>2042</v>
      </c>
      <c r="M2830" s="1" t="s">
        <v>16</v>
      </c>
    </row>
    <row r="2831" spans="1:13" x14ac:dyDescent="0.3">
      <c r="A2831">
        <v>2830</v>
      </c>
      <c r="B2831" s="1" t="s">
        <v>10</v>
      </c>
      <c r="C2831" s="2">
        <v>43479.78402777778</v>
      </c>
      <c r="D2831" s="2"/>
      <c r="E2831" s="3">
        <v>3.9490740740740743E-2</v>
      </c>
      <c r="F2831" s="1" t="s">
        <v>13</v>
      </c>
      <c r="G2831" s="1" t="s">
        <v>3952</v>
      </c>
      <c r="H2831" s="1" t="str">
        <f>IF(ISNUMBER(SEARCH("Episode",ViewingActivityRaw[[#This Row],[Title]])),"SERIE","MOVIE")</f>
        <v>SERIE</v>
      </c>
      <c r="I2831" s="1" t="s">
        <v>13</v>
      </c>
      <c r="J2831" s="1" t="s">
        <v>480</v>
      </c>
      <c r="K2831" s="3">
        <v>3.9490740740740743E-2</v>
      </c>
      <c r="L2831" s="1" t="s">
        <v>3235</v>
      </c>
      <c r="M2831" s="1" t="s">
        <v>16</v>
      </c>
    </row>
    <row r="2832" spans="1:13" x14ac:dyDescent="0.3">
      <c r="A2832">
        <v>2831</v>
      </c>
      <c r="B2832" s="1" t="s">
        <v>10</v>
      </c>
      <c r="C2832" s="2">
        <v>43478.904861111114</v>
      </c>
      <c r="D2832" s="2"/>
      <c r="E2832" s="3">
        <v>3.9432870370370368E-2</v>
      </c>
      <c r="F2832" s="1" t="s">
        <v>13</v>
      </c>
      <c r="G2832" s="1" t="s">
        <v>3953</v>
      </c>
      <c r="H2832" s="1" t="str">
        <f>IF(ISNUMBER(SEARCH("Episode",ViewingActivityRaw[[#This Row],[Title]])),"SERIE","MOVIE")</f>
        <v>SERIE</v>
      </c>
      <c r="I2832" s="1" t="s">
        <v>13</v>
      </c>
      <c r="J2832" s="1" t="s">
        <v>480</v>
      </c>
      <c r="K2832" s="3">
        <v>4.0023148148148148E-2</v>
      </c>
      <c r="L2832" s="1" t="s">
        <v>109</v>
      </c>
      <c r="M2832" s="1" t="s">
        <v>16</v>
      </c>
    </row>
    <row r="2833" spans="1:13" x14ac:dyDescent="0.3">
      <c r="A2833">
        <v>2832</v>
      </c>
      <c r="B2833" s="1" t="s">
        <v>10</v>
      </c>
      <c r="C2833" s="2">
        <v>43477.676388888889</v>
      </c>
      <c r="D2833" s="2"/>
      <c r="E2833" s="3">
        <v>4.0451388888888891E-2</v>
      </c>
      <c r="F2833" s="1" t="s">
        <v>13</v>
      </c>
      <c r="G2833" s="1" t="s">
        <v>3957</v>
      </c>
      <c r="H2833" s="1" t="str">
        <f>IF(ISNUMBER(SEARCH("Episode",ViewingActivityRaw[[#This Row],[Title]])),"SERIE","MOVIE")</f>
        <v>SERIE</v>
      </c>
      <c r="I2833" s="1" t="s">
        <v>13</v>
      </c>
      <c r="J2833" s="1" t="s">
        <v>480</v>
      </c>
      <c r="K2833" s="3">
        <v>4.0509259259259259E-2</v>
      </c>
      <c r="L2833" s="1" t="s">
        <v>255</v>
      </c>
      <c r="M2833" s="1" t="s">
        <v>16</v>
      </c>
    </row>
    <row r="2834" spans="1:13" x14ac:dyDescent="0.3">
      <c r="A2834">
        <v>2833</v>
      </c>
      <c r="B2834" s="1" t="s">
        <v>10</v>
      </c>
      <c r="C2834" s="2">
        <v>43799.436111111114</v>
      </c>
      <c r="D2834" s="2"/>
      <c r="E2834" s="3">
        <v>2.3148148148148147E-5</v>
      </c>
      <c r="F2834" s="1" t="s">
        <v>11</v>
      </c>
      <c r="G2834" s="1" t="s">
        <v>3261</v>
      </c>
      <c r="H2834" s="1" t="str">
        <f>IF(ISNUMBER(SEARCH("Episode",ViewingActivityRaw[[#This Row],[Title]])),"SERIE","MOVIE")</f>
        <v>SERIE</v>
      </c>
      <c r="I2834" s="1" t="s">
        <v>13</v>
      </c>
      <c r="J2834" s="1" t="s">
        <v>14</v>
      </c>
      <c r="K2834" s="3">
        <v>2.0833333333333335E-4</v>
      </c>
      <c r="L2834" s="1" t="s">
        <v>505</v>
      </c>
      <c r="M2834" s="1" t="s">
        <v>16</v>
      </c>
    </row>
    <row r="2835" spans="1:13" x14ac:dyDescent="0.3">
      <c r="A2835">
        <v>2834</v>
      </c>
      <c r="B2835" s="1" t="s">
        <v>10</v>
      </c>
      <c r="C2835" s="2">
        <v>43799.42291666667</v>
      </c>
      <c r="D2835" s="2"/>
      <c r="E2835" s="3">
        <v>1.2986111111111111E-2</v>
      </c>
      <c r="F2835" s="1" t="s">
        <v>13</v>
      </c>
      <c r="G2835" s="1" t="s">
        <v>3262</v>
      </c>
      <c r="H2835" s="1" t="str">
        <f>IF(ISNUMBER(SEARCH("Episode",ViewingActivityRaw[[#This Row],[Title]])),"SERIE","MOVIE")</f>
        <v>SERIE</v>
      </c>
      <c r="I2835" s="1" t="s">
        <v>13</v>
      </c>
      <c r="J2835" s="1" t="s">
        <v>14</v>
      </c>
      <c r="K2835" s="3">
        <v>1.3032407407407407E-2</v>
      </c>
      <c r="L2835" s="1" t="s">
        <v>3263</v>
      </c>
      <c r="M2835" s="1" t="s">
        <v>16</v>
      </c>
    </row>
    <row r="2836" spans="1:13" x14ac:dyDescent="0.3">
      <c r="A2836">
        <v>2835</v>
      </c>
      <c r="B2836" s="1" t="s">
        <v>10</v>
      </c>
      <c r="C2836" s="2">
        <v>43825.73541666667</v>
      </c>
      <c r="D2836" s="2"/>
      <c r="E2836" s="3">
        <v>3.412037037037037E-2</v>
      </c>
      <c r="F2836" s="1" t="s">
        <v>13</v>
      </c>
      <c r="G2836" s="1" t="s">
        <v>3226</v>
      </c>
      <c r="H2836" s="1" t="str">
        <f>IF(ISNUMBER(SEARCH("Episode",ViewingActivityRaw[[#This Row],[Title]])),"SERIE","MOVIE")</f>
        <v>SERIE</v>
      </c>
      <c r="I2836" s="1" t="s">
        <v>13</v>
      </c>
      <c r="J2836" s="1" t="s">
        <v>14</v>
      </c>
      <c r="K2836" s="3">
        <v>3.4131944444444444E-2</v>
      </c>
      <c r="L2836" s="1" t="s">
        <v>3227</v>
      </c>
      <c r="M2836" s="1" t="s">
        <v>16</v>
      </c>
    </row>
    <row r="2837" spans="1:13" x14ac:dyDescent="0.3">
      <c r="A2837">
        <v>2836</v>
      </c>
      <c r="B2837" s="1" t="s">
        <v>10</v>
      </c>
      <c r="C2837" s="2">
        <v>43300.897916666669</v>
      </c>
      <c r="D2837" s="2"/>
      <c r="E2837" s="3">
        <v>7.407407407407407E-4</v>
      </c>
      <c r="F2837" s="1" t="s">
        <v>13</v>
      </c>
      <c r="G2837" s="1" t="s">
        <v>4397</v>
      </c>
      <c r="H2837" s="1" t="str">
        <f>IF(ISNUMBER(SEARCH("Episode",ViewingActivityRaw[[#This Row],[Title]])),"SERIE","MOVIE")</f>
        <v>SERIE</v>
      </c>
      <c r="I2837" s="1" t="s">
        <v>13</v>
      </c>
      <c r="J2837" s="1" t="s">
        <v>480</v>
      </c>
      <c r="K2837" s="3">
        <v>1.6006944444444445E-2</v>
      </c>
      <c r="L2837" s="1" t="s">
        <v>2591</v>
      </c>
      <c r="M2837" s="1" t="s">
        <v>16</v>
      </c>
    </row>
    <row r="2838" spans="1:13" x14ac:dyDescent="0.3">
      <c r="A2838">
        <v>2837</v>
      </c>
      <c r="B2838" s="1" t="s">
        <v>10</v>
      </c>
      <c r="C2838" s="2">
        <v>43300.87777777778</v>
      </c>
      <c r="D2838" s="2"/>
      <c r="E2838" s="3">
        <v>1.0787037037037038E-2</v>
      </c>
      <c r="F2838" s="1" t="s">
        <v>13</v>
      </c>
      <c r="G2838" s="1" t="s">
        <v>4398</v>
      </c>
      <c r="H2838" s="1" t="str">
        <f>IF(ISNUMBER(SEARCH("Episode",ViewingActivityRaw[[#This Row],[Title]])),"SERIE","MOVIE")</f>
        <v>SERIE</v>
      </c>
      <c r="I2838" s="1" t="s">
        <v>13</v>
      </c>
      <c r="J2838" s="1" t="s">
        <v>480</v>
      </c>
      <c r="K2838" s="3">
        <v>1.6226851851851853E-2</v>
      </c>
      <c r="L2838" s="1" t="s">
        <v>4399</v>
      </c>
      <c r="M2838" s="1" t="s">
        <v>16</v>
      </c>
    </row>
    <row r="2839" spans="1:13" x14ac:dyDescent="0.3">
      <c r="A2839">
        <v>2838</v>
      </c>
      <c r="B2839" s="1" t="s">
        <v>10</v>
      </c>
      <c r="C2839" s="2">
        <v>43240.509027777778</v>
      </c>
      <c r="D2839" s="2"/>
      <c r="E2839" s="3">
        <v>1.5740740740740739E-2</v>
      </c>
      <c r="F2839" s="1" t="s">
        <v>13</v>
      </c>
      <c r="G2839" s="1" t="s">
        <v>4520</v>
      </c>
      <c r="H2839" s="1" t="str">
        <f>IF(ISNUMBER(SEARCH("Episode",ViewingActivityRaw[[#This Row],[Title]])),"SERIE","MOVIE")</f>
        <v>SERIE</v>
      </c>
      <c r="I2839" s="1" t="s">
        <v>13</v>
      </c>
      <c r="J2839" s="1" t="s">
        <v>480</v>
      </c>
      <c r="K2839" s="3">
        <v>1.5740740740740739E-2</v>
      </c>
      <c r="L2839" s="1" t="s">
        <v>4521</v>
      </c>
      <c r="M2839" s="1" t="s">
        <v>16</v>
      </c>
    </row>
    <row r="2840" spans="1:13" x14ac:dyDescent="0.3">
      <c r="A2840">
        <v>2839</v>
      </c>
      <c r="B2840" s="1" t="s">
        <v>10</v>
      </c>
      <c r="C2840" s="2">
        <v>43284.897222222222</v>
      </c>
      <c r="D2840" s="2"/>
      <c r="E2840" s="3">
        <v>3.0254629629629631E-2</v>
      </c>
      <c r="F2840" s="1" t="s">
        <v>13</v>
      </c>
      <c r="G2840" s="1" t="s">
        <v>4448</v>
      </c>
      <c r="H2840" s="1" t="str">
        <f>IF(ISNUMBER(SEARCH("Episode",ViewingActivityRaw[[#This Row],[Title]])),"SERIE","MOVIE")</f>
        <v>SERIE</v>
      </c>
      <c r="I2840" s="1" t="s">
        <v>13</v>
      </c>
      <c r="J2840" s="1" t="s">
        <v>480</v>
      </c>
      <c r="K2840" s="3">
        <v>3.0254629629629631E-2</v>
      </c>
      <c r="L2840" s="1" t="s">
        <v>4042</v>
      </c>
      <c r="M2840" s="1" t="s">
        <v>16</v>
      </c>
    </row>
    <row r="2841" spans="1:13" x14ac:dyDescent="0.3">
      <c r="A2841">
        <v>2840</v>
      </c>
      <c r="B2841" s="1" t="s">
        <v>10</v>
      </c>
      <c r="C2841" s="2">
        <v>43282.9</v>
      </c>
      <c r="D2841" s="2"/>
      <c r="E2841" s="3">
        <v>2.9016203703703704E-2</v>
      </c>
      <c r="F2841" s="1" t="s">
        <v>13</v>
      </c>
      <c r="G2841" s="1" t="s">
        <v>4450</v>
      </c>
      <c r="H2841" s="1" t="str">
        <f>IF(ISNUMBER(SEARCH("Episode",ViewingActivityRaw[[#This Row],[Title]])),"SERIE","MOVIE")</f>
        <v>SERIE</v>
      </c>
      <c r="I2841" s="1" t="s">
        <v>13</v>
      </c>
      <c r="J2841" s="1" t="s">
        <v>480</v>
      </c>
      <c r="K2841" s="3">
        <v>2.9016203703703704E-2</v>
      </c>
      <c r="L2841" s="1" t="s">
        <v>224</v>
      </c>
      <c r="M2841" s="1" t="s">
        <v>16</v>
      </c>
    </row>
    <row r="2842" spans="1:13" x14ac:dyDescent="0.3">
      <c r="A2842">
        <v>2841</v>
      </c>
      <c r="B2842" s="1" t="s">
        <v>10</v>
      </c>
      <c r="C2842" s="2">
        <v>43282.833333333336</v>
      </c>
      <c r="D2842" s="2"/>
      <c r="E2842" s="3">
        <v>3.1597222222222221E-2</v>
      </c>
      <c r="F2842" s="1" t="s">
        <v>13</v>
      </c>
      <c r="G2842" s="1" t="s">
        <v>4452</v>
      </c>
      <c r="H2842" s="1" t="str">
        <f>IF(ISNUMBER(SEARCH("Episode",ViewingActivityRaw[[#This Row],[Title]])),"SERIE","MOVIE")</f>
        <v>SERIE</v>
      </c>
      <c r="I2842" s="1" t="s">
        <v>13</v>
      </c>
      <c r="J2842" s="1" t="s">
        <v>480</v>
      </c>
      <c r="K2842" s="3">
        <v>3.1597222222222221E-2</v>
      </c>
      <c r="L2842" s="1" t="s">
        <v>4453</v>
      </c>
      <c r="M2842" s="1" t="s">
        <v>16</v>
      </c>
    </row>
    <row r="2843" spans="1:13" x14ac:dyDescent="0.3">
      <c r="A2843">
        <v>2842</v>
      </c>
      <c r="B2843" s="1" t="s">
        <v>10</v>
      </c>
      <c r="C2843" s="2">
        <v>43285.824305555558</v>
      </c>
      <c r="D2843" s="2"/>
      <c r="E2843" s="3">
        <v>3.0682870370370371E-2</v>
      </c>
      <c r="F2843" s="1" t="s">
        <v>13</v>
      </c>
      <c r="G2843" s="1" t="s">
        <v>4447</v>
      </c>
      <c r="H2843" s="1" t="str">
        <f>IF(ISNUMBER(SEARCH("Episode",ViewingActivityRaw[[#This Row],[Title]])),"SERIE","MOVIE")</f>
        <v>SERIE</v>
      </c>
      <c r="I2843" s="1" t="s">
        <v>13</v>
      </c>
      <c r="J2843" s="1" t="s">
        <v>480</v>
      </c>
      <c r="K2843" s="3">
        <v>3.1134259259259261E-2</v>
      </c>
      <c r="L2843" s="1" t="s">
        <v>3311</v>
      </c>
      <c r="M2843" s="1" t="s">
        <v>16</v>
      </c>
    </row>
    <row r="2844" spans="1:13" x14ac:dyDescent="0.3">
      <c r="A2844">
        <v>2843</v>
      </c>
      <c r="B2844" s="1" t="s">
        <v>10</v>
      </c>
      <c r="C2844" s="2">
        <v>43279.918749999997</v>
      </c>
      <c r="D2844" s="2"/>
      <c r="E2844" s="3">
        <v>3.0671296296296297E-2</v>
      </c>
      <c r="F2844" s="1" t="s">
        <v>13</v>
      </c>
      <c r="G2844" s="1" t="s">
        <v>4454</v>
      </c>
      <c r="H2844" s="1" t="str">
        <f>IF(ISNUMBER(SEARCH("Episode",ViewingActivityRaw[[#This Row],[Title]])),"SERIE","MOVIE")</f>
        <v>SERIE</v>
      </c>
      <c r="I2844" s="1" t="s">
        <v>13</v>
      </c>
      <c r="J2844" s="1" t="s">
        <v>480</v>
      </c>
      <c r="K2844" s="3">
        <v>3.0729166666666665E-2</v>
      </c>
      <c r="L2844" s="1" t="s">
        <v>2210</v>
      </c>
      <c r="M2844" s="1" t="s">
        <v>16</v>
      </c>
    </row>
    <row r="2845" spans="1:13" x14ac:dyDescent="0.3">
      <c r="A2845">
        <v>2844</v>
      </c>
      <c r="B2845" s="1" t="s">
        <v>10</v>
      </c>
      <c r="C2845" s="2">
        <v>43283.879861111112</v>
      </c>
      <c r="D2845" s="2"/>
      <c r="E2845" s="3">
        <v>3.0393518518518518E-2</v>
      </c>
      <c r="F2845" s="1" t="s">
        <v>13</v>
      </c>
      <c r="G2845" s="1" t="s">
        <v>4449</v>
      </c>
      <c r="H2845" s="1" t="str">
        <f>IF(ISNUMBER(SEARCH("Episode",ViewingActivityRaw[[#This Row],[Title]])),"SERIE","MOVIE")</f>
        <v>SERIE</v>
      </c>
      <c r="I2845" s="1" t="s">
        <v>13</v>
      </c>
      <c r="J2845" s="1" t="s">
        <v>480</v>
      </c>
      <c r="K2845" s="3">
        <v>3.0393518518518518E-2</v>
      </c>
      <c r="L2845" s="1" t="s">
        <v>3818</v>
      </c>
      <c r="M2845" s="1" t="s">
        <v>16</v>
      </c>
    </row>
    <row r="2846" spans="1:13" x14ac:dyDescent="0.3">
      <c r="A2846">
        <v>2845</v>
      </c>
      <c r="B2846" s="1" t="s">
        <v>10</v>
      </c>
      <c r="C2846" s="2">
        <v>43282.865277777775</v>
      </c>
      <c r="D2846" s="2"/>
      <c r="E2846" s="3">
        <v>3.2326388888888891E-2</v>
      </c>
      <c r="F2846" s="1" t="s">
        <v>13</v>
      </c>
      <c r="G2846" s="1" t="s">
        <v>4451</v>
      </c>
      <c r="H2846" s="1" t="str">
        <f>IF(ISNUMBER(SEARCH("Episode",ViewingActivityRaw[[#This Row],[Title]])),"SERIE","MOVIE")</f>
        <v>SERIE</v>
      </c>
      <c r="I2846" s="1" t="s">
        <v>13</v>
      </c>
      <c r="J2846" s="1" t="s">
        <v>480</v>
      </c>
      <c r="K2846" s="3">
        <v>3.2326388888888891E-2</v>
      </c>
      <c r="L2846" s="1" t="s">
        <v>3476</v>
      </c>
      <c r="M2846" s="1" t="s">
        <v>16</v>
      </c>
    </row>
    <row r="2847" spans="1:13" x14ac:dyDescent="0.3">
      <c r="A2847">
        <v>2846</v>
      </c>
      <c r="B2847" s="1" t="s">
        <v>10</v>
      </c>
      <c r="C2847" s="2">
        <v>43285.854861111111</v>
      </c>
      <c r="D2847" s="2"/>
      <c r="E2847" s="3">
        <v>1.7708333333333332E-3</v>
      </c>
      <c r="F2847" s="1" t="s">
        <v>13</v>
      </c>
      <c r="G2847" s="1" t="s">
        <v>4445</v>
      </c>
      <c r="H2847" s="1" t="str">
        <f>IF(ISNUMBER(SEARCH("Episode",ViewingActivityRaw[[#This Row],[Title]])),"SERIE","MOVIE")</f>
        <v>SERIE</v>
      </c>
      <c r="I2847" s="1" t="s">
        <v>13</v>
      </c>
      <c r="J2847" s="1" t="s">
        <v>480</v>
      </c>
      <c r="K2847" s="3">
        <v>8.067129629629629E-3</v>
      </c>
      <c r="L2847" s="1" t="s">
        <v>4446</v>
      </c>
      <c r="M2847" s="1" t="s">
        <v>16</v>
      </c>
    </row>
    <row r="2848" spans="1:13" x14ac:dyDescent="0.3">
      <c r="A2848">
        <v>2847</v>
      </c>
      <c r="B2848" s="1" t="s">
        <v>10</v>
      </c>
      <c r="C2848" s="2">
        <v>43285.899305555555</v>
      </c>
      <c r="D2848" s="2"/>
      <c r="E2848" s="3">
        <v>3.0451388888888889E-2</v>
      </c>
      <c r="F2848" s="1" t="s">
        <v>13</v>
      </c>
      <c r="G2848" s="1" t="s">
        <v>4441</v>
      </c>
      <c r="H2848" s="1" t="str">
        <f>IF(ISNUMBER(SEARCH("Episode",ViewingActivityRaw[[#This Row],[Title]])),"SERIE","MOVIE")</f>
        <v>SERIE</v>
      </c>
      <c r="I2848" s="1" t="s">
        <v>13</v>
      </c>
      <c r="J2848" s="1" t="s">
        <v>480</v>
      </c>
      <c r="K2848" s="3">
        <v>3.0451388888888889E-2</v>
      </c>
      <c r="L2848" s="1" t="s">
        <v>4442</v>
      </c>
      <c r="M2848" s="1" t="s">
        <v>16</v>
      </c>
    </row>
    <row r="2849" spans="1:13" x14ac:dyDescent="0.3">
      <c r="A2849">
        <v>2848</v>
      </c>
      <c r="B2849" s="1" t="s">
        <v>10</v>
      </c>
      <c r="C2849" s="2">
        <v>43288.525694444441</v>
      </c>
      <c r="D2849" s="2"/>
      <c r="E2849" s="3">
        <v>3.0578703703703705E-2</v>
      </c>
      <c r="F2849" s="1" t="s">
        <v>13</v>
      </c>
      <c r="G2849" s="1" t="s">
        <v>4436</v>
      </c>
      <c r="H2849" s="1" t="str">
        <f>IF(ISNUMBER(SEARCH("Episode",ViewingActivityRaw[[#This Row],[Title]])),"SERIE","MOVIE")</f>
        <v>SERIE</v>
      </c>
      <c r="I2849" s="1" t="s">
        <v>13</v>
      </c>
      <c r="J2849" s="1" t="s">
        <v>480</v>
      </c>
      <c r="K2849" s="3">
        <v>3.1030092592592592E-2</v>
      </c>
      <c r="L2849" s="1" t="s">
        <v>2796</v>
      </c>
      <c r="M2849" s="1" t="s">
        <v>16</v>
      </c>
    </row>
    <row r="2850" spans="1:13" x14ac:dyDescent="0.3">
      <c r="A2850">
        <v>2849</v>
      </c>
      <c r="B2850" s="1" t="s">
        <v>10</v>
      </c>
      <c r="C2850" s="2">
        <v>43287.916666666664</v>
      </c>
      <c r="D2850" s="2"/>
      <c r="E2850" s="3">
        <v>3.1875000000000001E-2</v>
      </c>
      <c r="F2850" s="1" t="s">
        <v>13</v>
      </c>
      <c r="G2850" s="1" t="s">
        <v>4437</v>
      </c>
      <c r="H2850" s="1" t="str">
        <f>IF(ISNUMBER(SEARCH("Episode",ViewingActivityRaw[[#This Row],[Title]])),"SERIE","MOVIE")</f>
        <v>SERIE</v>
      </c>
      <c r="I2850" s="1" t="s">
        <v>13</v>
      </c>
      <c r="J2850" s="1" t="s">
        <v>480</v>
      </c>
      <c r="K2850" s="3">
        <v>3.1875000000000001E-2</v>
      </c>
      <c r="L2850" s="1" t="s">
        <v>1070</v>
      </c>
      <c r="M2850" s="1" t="s">
        <v>16</v>
      </c>
    </row>
    <row r="2851" spans="1:13" x14ac:dyDescent="0.3">
      <c r="A2851">
        <v>2850</v>
      </c>
      <c r="B2851" s="1" t="s">
        <v>10</v>
      </c>
      <c r="C2851" s="2">
        <v>43285.856944444444</v>
      </c>
      <c r="D2851" s="2"/>
      <c r="E2851" s="3">
        <v>3.5092592592592592E-2</v>
      </c>
      <c r="F2851" s="1" t="s">
        <v>13</v>
      </c>
      <c r="G2851" s="1" t="s">
        <v>4443</v>
      </c>
      <c r="H2851" s="1" t="str">
        <f>IF(ISNUMBER(SEARCH("Episode",ViewingActivityRaw[[#This Row],[Title]])),"SERIE","MOVIE")</f>
        <v>SERIE</v>
      </c>
      <c r="I2851" s="1" t="s">
        <v>13</v>
      </c>
      <c r="J2851" s="1" t="s">
        <v>480</v>
      </c>
      <c r="K2851" s="3">
        <v>3.5092592592592592E-2</v>
      </c>
      <c r="L2851" s="1" t="s">
        <v>4444</v>
      </c>
      <c r="M2851" s="1" t="s">
        <v>16</v>
      </c>
    </row>
    <row r="2852" spans="1:13" x14ac:dyDescent="0.3">
      <c r="A2852">
        <v>2851</v>
      </c>
      <c r="B2852" s="1" t="s">
        <v>10</v>
      </c>
      <c r="C2852" s="2">
        <v>43289.787499999999</v>
      </c>
      <c r="D2852" s="2"/>
      <c r="E2852" s="3">
        <v>3.1643518518518515E-2</v>
      </c>
      <c r="F2852" s="1" t="s">
        <v>13</v>
      </c>
      <c r="G2852" s="1" t="s">
        <v>4435</v>
      </c>
      <c r="H2852" s="1" t="str">
        <f>IF(ISNUMBER(SEARCH("Episode",ViewingActivityRaw[[#This Row],[Title]])),"SERIE","MOVIE")</f>
        <v>SERIE</v>
      </c>
      <c r="I2852" s="1" t="s">
        <v>13</v>
      </c>
      <c r="J2852" s="1" t="s">
        <v>480</v>
      </c>
      <c r="K2852" s="3">
        <v>3.1643518518518515E-2</v>
      </c>
      <c r="L2852" s="1" t="s">
        <v>2754</v>
      </c>
      <c r="M2852" s="1" t="s">
        <v>16</v>
      </c>
    </row>
    <row r="2853" spans="1:13" x14ac:dyDescent="0.3">
      <c r="A2853">
        <v>2852</v>
      </c>
      <c r="B2853" s="1" t="s">
        <v>10</v>
      </c>
      <c r="C2853" s="2">
        <v>43287.880555555559</v>
      </c>
      <c r="D2853" s="2"/>
      <c r="E2853" s="3">
        <v>3.3796296296296297E-2</v>
      </c>
      <c r="F2853" s="1" t="s">
        <v>13</v>
      </c>
      <c r="G2853" s="1" t="s">
        <v>4438</v>
      </c>
      <c r="H2853" s="1" t="str">
        <f>IF(ISNUMBER(SEARCH("Episode",ViewingActivityRaw[[#This Row],[Title]])),"SERIE","MOVIE")</f>
        <v>SERIE</v>
      </c>
      <c r="I2853" s="1" t="s">
        <v>13</v>
      </c>
      <c r="J2853" s="1" t="s">
        <v>480</v>
      </c>
      <c r="K2853" s="3">
        <v>3.3796296296296297E-2</v>
      </c>
      <c r="L2853" s="1" t="s">
        <v>4439</v>
      </c>
      <c r="M2853" s="1" t="s">
        <v>16</v>
      </c>
    </row>
    <row r="2854" spans="1:13" x14ac:dyDescent="0.3">
      <c r="A2854">
        <v>2853</v>
      </c>
      <c r="B2854" s="1" t="s">
        <v>10</v>
      </c>
      <c r="C2854" s="2">
        <v>43287.849305555559</v>
      </c>
      <c r="D2854" s="2"/>
      <c r="E2854" s="3">
        <v>2.9664351851851851E-2</v>
      </c>
      <c r="F2854" s="1" t="s">
        <v>13</v>
      </c>
      <c r="G2854" s="1" t="s">
        <v>4440</v>
      </c>
      <c r="H2854" s="1" t="str">
        <f>IF(ISNUMBER(SEARCH("Episode",ViewingActivityRaw[[#This Row],[Title]])),"SERIE","MOVIE")</f>
        <v>SERIE</v>
      </c>
      <c r="I2854" s="1" t="s">
        <v>13</v>
      </c>
      <c r="J2854" s="1" t="s">
        <v>480</v>
      </c>
      <c r="K2854" s="3">
        <v>2.9733796296296296E-2</v>
      </c>
      <c r="L2854" s="1" t="s">
        <v>2291</v>
      </c>
      <c r="M2854" s="1" t="s">
        <v>16</v>
      </c>
    </row>
    <row r="2855" spans="1:13" x14ac:dyDescent="0.3">
      <c r="A2855">
        <v>2854</v>
      </c>
      <c r="B2855" s="1" t="s">
        <v>10</v>
      </c>
      <c r="C2855" s="2">
        <v>43667.856944444444</v>
      </c>
      <c r="D2855" s="2"/>
      <c r="E2855" s="3">
        <v>1.0185185185185184E-3</v>
      </c>
      <c r="F2855" s="1" t="s">
        <v>11</v>
      </c>
      <c r="G2855" s="1" t="s">
        <v>3472</v>
      </c>
      <c r="H2855" s="1" t="str">
        <f>IF(ISNUMBER(SEARCH("Episode",ViewingActivityRaw[[#This Row],[Title]])),"SERIE","MOVIE")</f>
        <v>SERIE</v>
      </c>
      <c r="I2855" s="1" t="s">
        <v>13</v>
      </c>
      <c r="J2855" s="1" t="s">
        <v>480</v>
      </c>
      <c r="K2855" s="3">
        <v>1.0763888888888889E-3</v>
      </c>
      <c r="L2855" s="1" t="s">
        <v>575</v>
      </c>
      <c r="M2855" s="1" t="s">
        <v>16</v>
      </c>
    </row>
    <row r="2856" spans="1:13" x14ac:dyDescent="0.3">
      <c r="A2856">
        <v>2855</v>
      </c>
      <c r="B2856" s="1" t="s">
        <v>10</v>
      </c>
      <c r="C2856" s="2">
        <v>43541.765972222223</v>
      </c>
      <c r="D2856" s="2"/>
      <c r="E2856" s="3">
        <v>3.0405092592592591E-2</v>
      </c>
      <c r="F2856" s="1" t="s">
        <v>13</v>
      </c>
      <c r="G2856" s="1" t="s">
        <v>3753</v>
      </c>
      <c r="H2856" s="1" t="str">
        <f>IF(ISNUMBER(SEARCH("Episode",ViewingActivityRaw[[#This Row],[Title]])),"SERIE","MOVIE")</f>
        <v>SERIE</v>
      </c>
      <c r="I2856" s="1" t="s">
        <v>13</v>
      </c>
      <c r="J2856" s="1" t="s">
        <v>480</v>
      </c>
      <c r="K2856" s="3">
        <v>3.0405092592592591E-2</v>
      </c>
      <c r="L2856" s="1" t="s">
        <v>2223</v>
      </c>
      <c r="M2856" s="1" t="s">
        <v>16</v>
      </c>
    </row>
    <row r="2857" spans="1:13" x14ac:dyDescent="0.3">
      <c r="A2857">
        <v>2856</v>
      </c>
      <c r="B2857" s="1" t="s">
        <v>10</v>
      </c>
      <c r="C2857" s="2">
        <v>43540.944444444445</v>
      </c>
      <c r="D2857" s="2"/>
      <c r="E2857" s="3">
        <v>1.8969907407407408E-2</v>
      </c>
      <c r="F2857" s="1" t="s">
        <v>13</v>
      </c>
      <c r="G2857" s="1" t="s">
        <v>3756</v>
      </c>
      <c r="H2857" s="1" t="str">
        <f>IF(ISNUMBER(SEARCH("Episode",ViewingActivityRaw[[#This Row],[Title]])),"SERIE","MOVIE")</f>
        <v>SERIE</v>
      </c>
      <c r="I2857" s="1" t="s">
        <v>13</v>
      </c>
      <c r="J2857" s="1" t="s">
        <v>480</v>
      </c>
      <c r="K2857" s="3">
        <v>3.2071759259259258E-2</v>
      </c>
      <c r="L2857" s="1" t="s">
        <v>2342</v>
      </c>
      <c r="M2857" s="1" t="s">
        <v>16</v>
      </c>
    </row>
    <row r="2858" spans="1:13" x14ac:dyDescent="0.3">
      <c r="A2858">
        <v>2857</v>
      </c>
      <c r="B2858" s="1" t="s">
        <v>10</v>
      </c>
      <c r="C2858" s="2">
        <v>43540.963194444441</v>
      </c>
      <c r="D2858" s="2"/>
      <c r="E2858" s="3">
        <v>3.1597222222222221E-2</v>
      </c>
      <c r="F2858" s="1" t="s">
        <v>11</v>
      </c>
      <c r="G2858" s="1" t="s">
        <v>3755</v>
      </c>
      <c r="H2858" s="1" t="str">
        <f>IF(ISNUMBER(SEARCH("Episode",ViewingActivityRaw[[#This Row],[Title]])),"SERIE","MOVIE")</f>
        <v>SERIE</v>
      </c>
      <c r="I2858" s="1" t="s">
        <v>13</v>
      </c>
      <c r="J2858" s="1" t="s">
        <v>480</v>
      </c>
      <c r="K2858" s="3">
        <v>3.1655092592592596E-2</v>
      </c>
      <c r="L2858" s="1" t="s">
        <v>128</v>
      </c>
      <c r="M2858" s="1" t="s">
        <v>16</v>
      </c>
    </row>
    <row r="2859" spans="1:13" x14ac:dyDescent="0.3">
      <c r="A2859">
        <v>2858</v>
      </c>
      <c r="B2859" s="1" t="s">
        <v>10</v>
      </c>
      <c r="C2859" s="2">
        <v>43539.857638888891</v>
      </c>
      <c r="D2859" s="2"/>
      <c r="E2859" s="3">
        <v>3.3148148148148149E-2</v>
      </c>
      <c r="F2859" s="1" t="s">
        <v>13</v>
      </c>
      <c r="G2859" s="1" t="s">
        <v>3761</v>
      </c>
      <c r="H2859" s="1" t="str">
        <f>IF(ISNUMBER(SEARCH("Episode",ViewingActivityRaw[[#This Row],[Title]])),"SERIE","MOVIE")</f>
        <v>SERIE</v>
      </c>
      <c r="I2859" s="1" t="s">
        <v>13</v>
      </c>
      <c r="J2859" s="1" t="s">
        <v>480</v>
      </c>
      <c r="K2859" s="3">
        <v>3.3148148148148149E-2</v>
      </c>
      <c r="L2859" s="1" t="s">
        <v>3762</v>
      </c>
      <c r="M2859" s="1" t="s">
        <v>16</v>
      </c>
    </row>
    <row r="2860" spans="1:13" x14ac:dyDescent="0.3">
      <c r="A2860">
        <v>2859</v>
      </c>
      <c r="B2860" s="1" t="s">
        <v>10</v>
      </c>
      <c r="C2860" s="2">
        <v>43539.922222222223</v>
      </c>
      <c r="D2860" s="2"/>
      <c r="E2860" s="3">
        <v>3.1689814814814816E-2</v>
      </c>
      <c r="F2860" s="1" t="s">
        <v>11</v>
      </c>
      <c r="G2860" s="1" t="s">
        <v>3758</v>
      </c>
      <c r="H2860" s="1" t="str">
        <f>IF(ISNUMBER(SEARCH("Episode",ViewingActivityRaw[[#This Row],[Title]])),"SERIE","MOVIE")</f>
        <v>SERIE</v>
      </c>
      <c r="I2860" s="1" t="s">
        <v>13</v>
      </c>
      <c r="J2860" s="1" t="s">
        <v>480</v>
      </c>
      <c r="K2860" s="3">
        <v>3.1747685185185184E-2</v>
      </c>
      <c r="L2860" s="1" t="s">
        <v>1116</v>
      </c>
      <c r="M2860" s="1" t="s">
        <v>16</v>
      </c>
    </row>
    <row r="2861" spans="1:13" x14ac:dyDescent="0.3">
      <c r="A2861">
        <v>2860</v>
      </c>
      <c r="B2861" s="1" t="s">
        <v>10</v>
      </c>
      <c r="C2861" s="2">
        <v>43539.890972222223</v>
      </c>
      <c r="D2861" s="2"/>
      <c r="E2861" s="3">
        <v>3.1064814814814816E-2</v>
      </c>
      <c r="F2861" s="1" t="s">
        <v>11</v>
      </c>
      <c r="G2861" s="1" t="s">
        <v>3759</v>
      </c>
      <c r="H2861" s="1" t="str">
        <f>IF(ISNUMBER(SEARCH("Episode",ViewingActivityRaw[[#This Row],[Title]])),"SERIE","MOVIE")</f>
        <v>SERIE</v>
      </c>
      <c r="I2861" s="1" t="s">
        <v>13</v>
      </c>
      <c r="J2861" s="1" t="s">
        <v>480</v>
      </c>
      <c r="K2861" s="3">
        <v>3.1122685185185184E-2</v>
      </c>
      <c r="L2861" s="1" t="s">
        <v>3760</v>
      </c>
      <c r="M2861" s="1" t="s">
        <v>16</v>
      </c>
    </row>
    <row r="2862" spans="1:13" x14ac:dyDescent="0.3">
      <c r="A2862">
        <v>2861</v>
      </c>
      <c r="B2862" s="1" t="s">
        <v>10</v>
      </c>
      <c r="C2862" s="2">
        <v>43541.486111111109</v>
      </c>
      <c r="D2862" s="2"/>
      <c r="E2862" s="3">
        <v>3.1666666666666669E-2</v>
      </c>
      <c r="F2862" s="1" t="s">
        <v>13</v>
      </c>
      <c r="G2862" s="1" t="s">
        <v>3754</v>
      </c>
      <c r="H2862" s="1" t="str">
        <f>IF(ISNUMBER(SEARCH("Episode",ViewingActivityRaw[[#This Row],[Title]])),"SERIE","MOVIE")</f>
        <v>SERIE</v>
      </c>
      <c r="I2862" s="1" t="s">
        <v>13</v>
      </c>
      <c r="J2862" s="1" t="s">
        <v>480</v>
      </c>
      <c r="K2862" s="3">
        <v>3.1666666666666669E-2</v>
      </c>
      <c r="L2862" s="1" t="s">
        <v>2333</v>
      </c>
      <c r="M2862" s="1" t="s">
        <v>16</v>
      </c>
    </row>
    <row r="2863" spans="1:13" x14ac:dyDescent="0.3">
      <c r="A2863">
        <v>2862</v>
      </c>
      <c r="B2863" s="1" t="s">
        <v>10</v>
      </c>
      <c r="C2863" s="2">
        <v>43539.953472222223</v>
      </c>
      <c r="D2863" s="2"/>
      <c r="E2863" s="3">
        <v>3.170138888888889E-2</v>
      </c>
      <c r="F2863" s="1" t="s">
        <v>11</v>
      </c>
      <c r="G2863" s="1" t="s">
        <v>3757</v>
      </c>
      <c r="H2863" s="1" t="str">
        <f>IF(ISNUMBER(SEARCH("Episode",ViewingActivityRaw[[#This Row],[Title]])),"SERIE","MOVIE")</f>
        <v>SERIE</v>
      </c>
      <c r="I2863" s="1" t="s">
        <v>13</v>
      </c>
      <c r="J2863" s="1" t="s">
        <v>480</v>
      </c>
      <c r="K2863" s="3">
        <v>3.1759259259259258E-2</v>
      </c>
      <c r="L2863" s="1" t="s">
        <v>2757</v>
      </c>
      <c r="M2863" s="1" t="s">
        <v>16</v>
      </c>
    </row>
    <row r="2864" spans="1:13" x14ac:dyDescent="0.3">
      <c r="A2864">
        <v>2863</v>
      </c>
      <c r="B2864" s="1" t="s">
        <v>10</v>
      </c>
      <c r="C2864" s="2">
        <v>43667.549305555556</v>
      </c>
      <c r="D2864" s="2"/>
      <c r="E2864" s="3">
        <v>3.2326388888888891E-2</v>
      </c>
      <c r="F2864" s="1" t="s">
        <v>13</v>
      </c>
      <c r="G2864" s="1" t="s">
        <v>3475</v>
      </c>
      <c r="H2864" s="1" t="str">
        <f>IF(ISNUMBER(SEARCH("Episode",ViewingActivityRaw[[#This Row],[Title]])),"SERIE","MOVIE")</f>
        <v>SERIE</v>
      </c>
      <c r="I2864" s="1" t="s">
        <v>13</v>
      </c>
      <c r="J2864" s="1" t="s">
        <v>480</v>
      </c>
      <c r="K2864" s="3">
        <v>3.2326388888888891E-2</v>
      </c>
      <c r="L2864" s="1" t="s">
        <v>3476</v>
      </c>
      <c r="M2864" s="1" t="s">
        <v>16</v>
      </c>
    </row>
    <row r="2865" spans="1:13" x14ac:dyDescent="0.3">
      <c r="A2865">
        <v>2864</v>
      </c>
      <c r="B2865" s="1" t="s">
        <v>10</v>
      </c>
      <c r="C2865" s="2">
        <v>43666.792361111111</v>
      </c>
      <c r="D2865" s="2"/>
      <c r="E2865" s="3">
        <v>3.2696759259259259E-2</v>
      </c>
      <c r="F2865" s="1" t="s">
        <v>13</v>
      </c>
      <c r="G2865" s="1" t="s">
        <v>3481</v>
      </c>
      <c r="H2865" s="1" t="str">
        <f>IF(ISNUMBER(SEARCH("Episode",ViewingActivityRaw[[#This Row],[Title]])),"SERIE","MOVIE")</f>
        <v>SERIE</v>
      </c>
      <c r="I2865" s="1" t="s">
        <v>13</v>
      </c>
      <c r="J2865" s="1" t="s">
        <v>480</v>
      </c>
      <c r="K2865" s="3">
        <v>3.2696759259259259E-2</v>
      </c>
      <c r="L2865" s="1" t="s">
        <v>3482</v>
      </c>
      <c r="M2865" s="1" t="s">
        <v>16</v>
      </c>
    </row>
    <row r="2866" spans="1:13" x14ac:dyDescent="0.3">
      <c r="A2866">
        <v>2865</v>
      </c>
      <c r="B2866" s="1" t="s">
        <v>10</v>
      </c>
      <c r="C2866" s="2">
        <v>43667.839583333334</v>
      </c>
      <c r="D2866" s="2"/>
      <c r="E2866" s="3">
        <v>1.6435185185185185E-2</v>
      </c>
      <c r="F2866" s="1" t="s">
        <v>13</v>
      </c>
      <c r="G2866" s="1" t="s">
        <v>3473</v>
      </c>
      <c r="H2866" s="1" t="str">
        <f>IF(ISNUMBER(SEARCH("Episode",ViewingActivityRaw[[#This Row],[Title]])),"SERIE","MOVIE")</f>
        <v>SERIE</v>
      </c>
      <c r="I2866" s="1" t="s">
        <v>13</v>
      </c>
      <c r="J2866" s="1" t="s">
        <v>480</v>
      </c>
      <c r="K2866" s="3">
        <v>3.2025462962962964E-2</v>
      </c>
      <c r="L2866" s="1" t="s">
        <v>705</v>
      </c>
      <c r="M2866" s="1" t="s">
        <v>16</v>
      </c>
    </row>
    <row r="2867" spans="1:13" x14ac:dyDescent="0.3">
      <c r="A2867">
        <v>2866</v>
      </c>
      <c r="B2867" s="1" t="s">
        <v>10</v>
      </c>
      <c r="C2867" s="2">
        <v>43666.877083333333</v>
      </c>
      <c r="D2867" s="2"/>
      <c r="E2867" s="3">
        <v>3.1412037037037037E-2</v>
      </c>
      <c r="F2867" s="1" t="s">
        <v>11</v>
      </c>
      <c r="G2867" s="1" t="s">
        <v>3479</v>
      </c>
      <c r="H2867" s="1" t="str">
        <f>IF(ISNUMBER(SEARCH("Episode",ViewingActivityRaw[[#This Row],[Title]])),"SERIE","MOVIE")</f>
        <v>SERIE</v>
      </c>
      <c r="I2867" s="1" t="s">
        <v>13</v>
      </c>
      <c r="J2867" s="1" t="s">
        <v>480</v>
      </c>
      <c r="K2867" s="3">
        <v>3.1469907407407405E-2</v>
      </c>
      <c r="L2867" s="1" t="s">
        <v>2653</v>
      </c>
      <c r="M2867" s="1" t="s">
        <v>16</v>
      </c>
    </row>
    <row r="2868" spans="1:13" x14ac:dyDescent="0.3">
      <c r="A2868">
        <v>2867</v>
      </c>
      <c r="B2868" s="1" t="s">
        <v>10</v>
      </c>
      <c r="C2868" s="2">
        <v>43666.910416666666</v>
      </c>
      <c r="D2868" s="2"/>
      <c r="E2868" s="3">
        <v>3.1493055555555559E-2</v>
      </c>
      <c r="F2868" s="1" t="s">
        <v>11</v>
      </c>
      <c r="G2868" s="1" t="s">
        <v>3477</v>
      </c>
      <c r="H2868" s="1" t="str">
        <f>IF(ISNUMBER(SEARCH("Episode",ViewingActivityRaw[[#This Row],[Title]])),"SERIE","MOVIE")</f>
        <v>SERIE</v>
      </c>
      <c r="I2868" s="1" t="s">
        <v>13</v>
      </c>
      <c r="J2868" s="1" t="s">
        <v>480</v>
      </c>
      <c r="K2868" s="3">
        <v>3.15625E-2</v>
      </c>
      <c r="L2868" s="1" t="s">
        <v>3478</v>
      </c>
      <c r="M2868" s="1" t="s">
        <v>16</v>
      </c>
    </row>
    <row r="2869" spans="1:13" x14ac:dyDescent="0.3">
      <c r="A2869">
        <v>2868</v>
      </c>
      <c r="B2869" s="1" t="s">
        <v>10</v>
      </c>
      <c r="C2869" s="2">
        <v>43667.584722222222</v>
      </c>
      <c r="D2869" s="2"/>
      <c r="E2869" s="3">
        <v>3.1851851851851853E-2</v>
      </c>
      <c r="F2869" s="1" t="s">
        <v>11</v>
      </c>
      <c r="G2869" s="1" t="s">
        <v>3474</v>
      </c>
      <c r="H2869" s="1" t="str">
        <f>IF(ISNUMBER(SEARCH("Episode",ViewingActivityRaw[[#This Row],[Title]])),"SERIE","MOVIE")</f>
        <v>SERIE</v>
      </c>
      <c r="I2869" s="1" t="s">
        <v>13</v>
      </c>
      <c r="J2869" s="1" t="s">
        <v>480</v>
      </c>
      <c r="K2869" s="3">
        <v>3.1921296296296295E-2</v>
      </c>
      <c r="L2869" s="1" t="s">
        <v>135</v>
      </c>
      <c r="M2869" s="1" t="s">
        <v>16</v>
      </c>
    </row>
    <row r="2870" spans="1:13" x14ac:dyDescent="0.3">
      <c r="A2870">
        <v>2869</v>
      </c>
      <c r="B2870" s="1" t="s">
        <v>10</v>
      </c>
      <c r="C2870" s="2">
        <v>43666.842361111114</v>
      </c>
      <c r="D2870" s="2"/>
      <c r="E2870" s="3">
        <v>3.1284722222222221E-2</v>
      </c>
      <c r="F2870" s="1" t="s">
        <v>11</v>
      </c>
      <c r="G2870" s="1" t="s">
        <v>3480</v>
      </c>
      <c r="H2870" s="1" t="str">
        <f>IF(ISNUMBER(SEARCH("Episode",ViewingActivityRaw[[#This Row],[Title]])),"SERIE","MOVIE")</f>
        <v>SERIE</v>
      </c>
      <c r="I2870" s="1" t="s">
        <v>13</v>
      </c>
      <c r="J2870" s="1" t="s">
        <v>480</v>
      </c>
      <c r="K2870" s="3">
        <v>3.1354166666666669E-2</v>
      </c>
      <c r="L2870" s="1" t="s">
        <v>1119</v>
      </c>
      <c r="M2870" s="1" t="s">
        <v>16</v>
      </c>
    </row>
    <row r="2871" spans="1:13" x14ac:dyDescent="0.3">
      <c r="A2871">
        <v>2870</v>
      </c>
      <c r="B2871" s="1" t="s">
        <v>10</v>
      </c>
      <c r="C2871" s="2">
        <v>43666.407638888886</v>
      </c>
      <c r="D2871" s="2"/>
      <c r="E2871" s="3">
        <v>3.246527777777778E-2</v>
      </c>
      <c r="F2871" s="1" t="s">
        <v>13</v>
      </c>
      <c r="G2871" s="1" t="s">
        <v>3483</v>
      </c>
      <c r="H2871" s="1" t="str">
        <f>IF(ISNUMBER(SEARCH("Episode",ViewingActivityRaw[[#This Row],[Title]])),"SERIE","MOVIE")</f>
        <v>SERIE</v>
      </c>
      <c r="I2871" s="1" t="s">
        <v>13</v>
      </c>
      <c r="J2871" s="1" t="s">
        <v>3444</v>
      </c>
      <c r="K2871" s="3">
        <v>3.2094907407407405E-2</v>
      </c>
      <c r="L2871" s="1" t="s">
        <v>3484</v>
      </c>
      <c r="M2871" s="1" t="s">
        <v>16</v>
      </c>
    </row>
    <row r="2872" spans="1:13" x14ac:dyDescent="0.3">
      <c r="A2872">
        <v>2871</v>
      </c>
      <c r="B2872" s="1" t="s">
        <v>10</v>
      </c>
      <c r="C2872" s="2">
        <v>43988.758333333331</v>
      </c>
      <c r="D2872" s="2"/>
      <c r="E2872" s="3">
        <v>3.2141203703703707E-2</v>
      </c>
      <c r="F2872" s="1" t="s">
        <v>13</v>
      </c>
      <c r="G2872" s="1" t="s">
        <v>2662</v>
      </c>
      <c r="H2872" s="1" t="str">
        <f>IF(ISNUMBER(SEARCH("Episode",ViewingActivityRaw[[#This Row],[Title]])),"SERIE","MOVIE")</f>
        <v>SERIE</v>
      </c>
      <c r="I2872" s="1" t="s">
        <v>13</v>
      </c>
      <c r="J2872" s="1" t="s">
        <v>14</v>
      </c>
      <c r="K2872" s="3">
        <v>3.2141203703703707E-2</v>
      </c>
      <c r="L2872" s="1" t="s">
        <v>1126</v>
      </c>
      <c r="M2872" s="1" t="s">
        <v>16</v>
      </c>
    </row>
    <row r="2873" spans="1:13" x14ac:dyDescent="0.3">
      <c r="A2873">
        <v>2872</v>
      </c>
      <c r="B2873" s="1" t="s">
        <v>10</v>
      </c>
      <c r="C2873" s="2">
        <v>43989.716666666667</v>
      </c>
      <c r="D2873" s="2"/>
      <c r="E2873" s="3">
        <v>3.229166666666667E-2</v>
      </c>
      <c r="F2873" s="1" t="s">
        <v>11</v>
      </c>
      <c r="G2873" s="1" t="s">
        <v>2656</v>
      </c>
      <c r="H2873" s="1" t="str">
        <f>IF(ISNUMBER(SEARCH("Episode",ViewingActivityRaw[[#This Row],[Title]])),"SERIE","MOVIE")</f>
        <v>SERIE</v>
      </c>
      <c r="I2873" s="1" t="s">
        <v>13</v>
      </c>
      <c r="J2873" s="1" t="s">
        <v>480</v>
      </c>
      <c r="K2873" s="3">
        <v>3.2361111111111111E-2</v>
      </c>
      <c r="L2873" s="1" t="s">
        <v>2657</v>
      </c>
      <c r="M2873" s="1" t="s">
        <v>16</v>
      </c>
    </row>
    <row r="2874" spans="1:13" x14ac:dyDescent="0.3">
      <c r="A2874">
        <v>2873</v>
      </c>
      <c r="B2874" s="1" t="s">
        <v>10</v>
      </c>
      <c r="C2874" s="2">
        <v>43989.809027777781</v>
      </c>
      <c r="D2874" s="2"/>
      <c r="E2874" s="3">
        <v>3.1400462962962963E-2</v>
      </c>
      <c r="F2874" s="1" t="s">
        <v>11</v>
      </c>
      <c r="G2874" s="1" t="s">
        <v>2652</v>
      </c>
      <c r="H2874" s="1" t="str">
        <f>IF(ISNUMBER(SEARCH("Episode",ViewingActivityRaw[[#This Row],[Title]])),"SERIE","MOVIE")</f>
        <v>SERIE</v>
      </c>
      <c r="I2874" s="1" t="s">
        <v>13</v>
      </c>
      <c r="J2874" s="1" t="s">
        <v>480</v>
      </c>
      <c r="K2874" s="3">
        <v>3.1469907407407405E-2</v>
      </c>
      <c r="L2874" s="1" t="s">
        <v>2653</v>
      </c>
      <c r="M2874" s="1" t="s">
        <v>16</v>
      </c>
    </row>
    <row r="2875" spans="1:13" x14ac:dyDescent="0.3">
      <c r="A2875">
        <v>2874</v>
      </c>
      <c r="B2875" s="1" t="s">
        <v>10</v>
      </c>
      <c r="C2875" s="2">
        <v>43989.786805555559</v>
      </c>
      <c r="D2875" s="2"/>
      <c r="E2875" s="3">
        <v>1.0416666666666667E-4</v>
      </c>
      <c r="F2875" s="1" t="s">
        <v>13</v>
      </c>
      <c r="G2875" s="1" t="s">
        <v>2655</v>
      </c>
      <c r="H2875" s="1" t="str">
        <f>IF(ISNUMBER(SEARCH("Episode",ViewingActivityRaw[[#This Row],[Title]])),"SERIE","MOVIE")</f>
        <v>SERIE</v>
      </c>
      <c r="I2875" s="1" t="s">
        <v>13</v>
      </c>
      <c r="J2875" s="1" t="s">
        <v>480</v>
      </c>
      <c r="K2875" s="3">
        <v>1.1574074074074075E-4</v>
      </c>
      <c r="L2875" s="1" t="s">
        <v>114</v>
      </c>
      <c r="M2875" s="1" t="s">
        <v>16</v>
      </c>
    </row>
    <row r="2876" spans="1:13" x14ac:dyDescent="0.3">
      <c r="A2876">
        <v>2875</v>
      </c>
      <c r="B2876" s="1" t="s">
        <v>10</v>
      </c>
      <c r="C2876" s="2">
        <v>44566.837500000001</v>
      </c>
      <c r="D2876" s="2"/>
      <c r="E2876" s="3">
        <v>5.5555555555555556E-4</v>
      </c>
      <c r="F2876" s="1" t="s">
        <v>11</v>
      </c>
      <c r="G2876" s="1" t="s">
        <v>270</v>
      </c>
      <c r="H2876" s="1" t="str">
        <f>IF(ISNUMBER(SEARCH("Episode",ViewingActivityRaw[[#This Row],[Title]])),"SERIE","MOVIE")</f>
        <v>SERIE</v>
      </c>
      <c r="I2876" s="1" t="s">
        <v>13</v>
      </c>
      <c r="J2876" s="1" t="s">
        <v>14</v>
      </c>
      <c r="K2876" s="3">
        <v>6.2500000000000001E-4</v>
      </c>
      <c r="L2876" s="1" t="s">
        <v>271</v>
      </c>
      <c r="M2876" s="1" t="s">
        <v>16</v>
      </c>
    </row>
    <row r="2877" spans="1:13" x14ac:dyDescent="0.3">
      <c r="A2877">
        <v>2876</v>
      </c>
      <c r="B2877" s="1" t="s">
        <v>10</v>
      </c>
      <c r="C2877" s="2">
        <v>43989.864583333336</v>
      </c>
      <c r="D2877" s="2"/>
      <c r="E2877" s="3">
        <v>1.1296296296296296E-2</v>
      </c>
      <c r="F2877" s="1" t="s">
        <v>13</v>
      </c>
      <c r="G2877" s="1" t="s">
        <v>2650</v>
      </c>
      <c r="H2877" s="1" t="str">
        <f>IF(ISNUMBER(SEARCH("Episode",ViewingActivityRaw[[#This Row],[Title]])),"SERIE","MOVIE")</f>
        <v>SERIE</v>
      </c>
      <c r="I2877" s="1" t="s">
        <v>13</v>
      </c>
      <c r="J2877" s="1" t="s">
        <v>14</v>
      </c>
      <c r="K2877" s="3">
        <v>3.1817129629629633E-2</v>
      </c>
      <c r="L2877" s="1" t="s">
        <v>2651</v>
      </c>
      <c r="M2877" s="1" t="s">
        <v>16</v>
      </c>
    </row>
    <row r="2878" spans="1:13" x14ac:dyDescent="0.3">
      <c r="A2878">
        <v>2877</v>
      </c>
      <c r="B2878" s="1" t="s">
        <v>10</v>
      </c>
      <c r="C2878" s="2">
        <v>43988.790972222225</v>
      </c>
      <c r="D2878" s="2"/>
      <c r="E2878" s="3">
        <v>3.3969907407407407E-2</v>
      </c>
      <c r="F2878" s="1" t="s">
        <v>11</v>
      </c>
      <c r="G2878" s="1" t="s">
        <v>2661</v>
      </c>
      <c r="H2878" s="1" t="str">
        <f>IF(ISNUMBER(SEARCH("Episode",ViewingActivityRaw[[#This Row],[Title]])),"SERIE","MOVIE")</f>
        <v>SERIE</v>
      </c>
      <c r="I2878" s="1" t="s">
        <v>13</v>
      </c>
      <c r="J2878" s="1" t="s">
        <v>14</v>
      </c>
      <c r="K2878" s="3">
        <v>3.4039351851851848E-2</v>
      </c>
      <c r="L2878" s="1" t="s">
        <v>990</v>
      </c>
      <c r="M2878" s="1" t="s">
        <v>16</v>
      </c>
    </row>
    <row r="2879" spans="1:13" x14ac:dyDescent="0.3">
      <c r="A2879">
        <v>2878</v>
      </c>
      <c r="B2879" s="1" t="s">
        <v>10</v>
      </c>
      <c r="C2879" s="2">
        <v>43989.787499999999</v>
      </c>
      <c r="D2879" s="2"/>
      <c r="E2879" s="3">
        <v>2.193287037037037E-2</v>
      </c>
      <c r="F2879" s="1" t="s">
        <v>13</v>
      </c>
      <c r="G2879" s="1" t="s">
        <v>2654</v>
      </c>
      <c r="H2879" s="1" t="str">
        <f>IF(ISNUMBER(SEARCH("Episode",ViewingActivityRaw[[#This Row],[Title]])),"SERIE","MOVIE")</f>
        <v>SERIE</v>
      </c>
      <c r="I2879" s="1" t="s">
        <v>13</v>
      </c>
      <c r="J2879" s="1" t="s">
        <v>480</v>
      </c>
      <c r="K2879" s="3">
        <v>3.1851851851851853E-2</v>
      </c>
      <c r="L2879" s="1" t="s">
        <v>603</v>
      </c>
      <c r="M2879" s="1" t="s">
        <v>16</v>
      </c>
    </row>
    <row r="2880" spans="1:13" x14ac:dyDescent="0.3">
      <c r="A2880">
        <v>2879</v>
      </c>
      <c r="B2880" s="1" t="s">
        <v>10</v>
      </c>
      <c r="C2880" s="2">
        <v>43989.675000000003</v>
      </c>
      <c r="D2880" s="2"/>
      <c r="E2880" s="3">
        <v>3.2060185185185185E-2</v>
      </c>
      <c r="F2880" s="1" t="s">
        <v>11</v>
      </c>
      <c r="G2880" s="1" t="s">
        <v>2658</v>
      </c>
      <c r="H2880" s="1" t="str">
        <f>IF(ISNUMBER(SEARCH("Episode",ViewingActivityRaw[[#This Row],[Title]])),"SERIE","MOVIE")</f>
        <v>SERIE</v>
      </c>
      <c r="I2880" s="1" t="s">
        <v>13</v>
      </c>
      <c r="J2880" s="1" t="s">
        <v>480</v>
      </c>
      <c r="K2880" s="3">
        <v>3.2129629629629633E-2</v>
      </c>
      <c r="L2880" s="1" t="s">
        <v>52</v>
      </c>
      <c r="M2880" s="1" t="s">
        <v>16</v>
      </c>
    </row>
    <row r="2881" spans="1:13" x14ac:dyDescent="0.3">
      <c r="A2881">
        <v>2880</v>
      </c>
      <c r="B2881" s="1" t="s">
        <v>10</v>
      </c>
      <c r="C2881" s="2">
        <v>43989.620833333334</v>
      </c>
      <c r="D2881" s="2"/>
      <c r="E2881" s="3">
        <v>3.4317129629629628E-2</v>
      </c>
      <c r="F2881" s="1" t="s">
        <v>11</v>
      </c>
      <c r="G2881" s="1" t="s">
        <v>2659</v>
      </c>
      <c r="H2881" s="1" t="str">
        <f>IF(ISNUMBER(SEARCH("Episode",ViewingActivityRaw[[#This Row],[Title]])),"SERIE","MOVIE")</f>
        <v>SERIE</v>
      </c>
      <c r="I2881" s="1" t="s">
        <v>13</v>
      </c>
      <c r="J2881" s="1" t="s">
        <v>480</v>
      </c>
      <c r="K2881" s="3">
        <v>3.3263888888888891E-2</v>
      </c>
      <c r="L2881" s="1" t="s">
        <v>2660</v>
      </c>
      <c r="M2881" s="1" t="s">
        <v>16</v>
      </c>
    </row>
    <row r="2882" spans="1:13" x14ac:dyDescent="0.3">
      <c r="A2882">
        <v>2881</v>
      </c>
      <c r="B2882" s="1" t="s">
        <v>10</v>
      </c>
      <c r="C2882" s="2">
        <v>44566.76666666667</v>
      </c>
      <c r="D2882" s="2"/>
      <c r="E2882" s="3">
        <v>3.1944444444444442E-2</v>
      </c>
      <c r="F2882" s="1" t="s">
        <v>13</v>
      </c>
      <c r="G2882" s="1" t="s">
        <v>274</v>
      </c>
      <c r="H2882" s="1" t="str">
        <f>IF(ISNUMBER(SEARCH("Episode",ViewingActivityRaw[[#This Row],[Title]])),"SERIE","MOVIE")</f>
        <v>SERIE</v>
      </c>
      <c r="I2882" s="1" t="s">
        <v>13</v>
      </c>
      <c r="J2882" s="1" t="s">
        <v>14</v>
      </c>
      <c r="K2882" s="3">
        <v>3.1944444444444442E-2</v>
      </c>
      <c r="L2882" s="1" t="s">
        <v>275</v>
      </c>
      <c r="M2882" s="1" t="s">
        <v>16</v>
      </c>
    </row>
    <row r="2883" spans="1:13" x14ac:dyDescent="0.3">
      <c r="A2883">
        <v>2882</v>
      </c>
      <c r="B2883" s="1" t="s">
        <v>10</v>
      </c>
      <c r="C2883" s="2">
        <v>44565.81527777778</v>
      </c>
      <c r="D2883" s="2"/>
      <c r="E2883" s="3">
        <v>3.3738425925925929E-2</v>
      </c>
      <c r="F2883" s="1" t="s">
        <v>13</v>
      </c>
      <c r="G2883" s="1" t="s">
        <v>286</v>
      </c>
      <c r="H2883" s="1" t="str">
        <f>IF(ISNUMBER(SEARCH("Episode",ViewingActivityRaw[[#This Row],[Title]])),"SERIE","MOVIE")</f>
        <v>SERIE</v>
      </c>
      <c r="I2883" s="1" t="s">
        <v>13</v>
      </c>
      <c r="J2883" s="1" t="s">
        <v>14</v>
      </c>
      <c r="K2883" s="3">
        <v>3.3738425925925929E-2</v>
      </c>
      <c r="L2883" s="1" t="s">
        <v>287</v>
      </c>
      <c r="M2883" s="1" t="s">
        <v>16</v>
      </c>
    </row>
    <row r="2884" spans="1:13" x14ac:dyDescent="0.3">
      <c r="A2884">
        <v>2883</v>
      </c>
      <c r="B2884" s="1" t="s">
        <v>10</v>
      </c>
      <c r="C2884" s="2">
        <v>44561.613194444442</v>
      </c>
      <c r="D2884" s="2"/>
      <c r="E2884" s="3">
        <v>6.9444444444444444E-5</v>
      </c>
      <c r="F2884" s="1" t="s">
        <v>13</v>
      </c>
      <c r="G2884" s="1" t="s">
        <v>333</v>
      </c>
      <c r="H2884" s="1" t="str">
        <f>IF(ISNUMBER(SEARCH("Episode",ViewingActivityRaw[[#This Row],[Title]])),"SERIE","MOVIE")</f>
        <v>SERIE</v>
      </c>
      <c r="I2884" s="1" t="s">
        <v>13</v>
      </c>
      <c r="J2884" s="1" t="s">
        <v>14</v>
      </c>
      <c r="K2884" s="3">
        <v>3.6574074074074071E-2</v>
      </c>
      <c r="L2884" s="1" t="s">
        <v>334</v>
      </c>
      <c r="M2884" s="1" t="s">
        <v>16</v>
      </c>
    </row>
    <row r="2885" spans="1:13" x14ac:dyDescent="0.3">
      <c r="A2885">
        <v>2884</v>
      </c>
      <c r="B2885" s="1" t="s">
        <v>10</v>
      </c>
      <c r="C2885" s="2">
        <v>44565.881249999999</v>
      </c>
      <c r="D2885" s="2"/>
      <c r="E2885" s="3">
        <v>3.1238425925925926E-2</v>
      </c>
      <c r="F2885" s="1" t="s">
        <v>13</v>
      </c>
      <c r="G2885" s="1" t="s">
        <v>282</v>
      </c>
      <c r="H2885" s="1" t="str">
        <f>IF(ISNUMBER(SEARCH("Episode",ViewingActivityRaw[[#This Row],[Title]])),"SERIE","MOVIE")</f>
        <v>SERIE</v>
      </c>
      <c r="I2885" s="1" t="s">
        <v>13</v>
      </c>
      <c r="J2885" s="1" t="s">
        <v>14</v>
      </c>
      <c r="K2885" s="3">
        <v>3.1284722222222221E-2</v>
      </c>
      <c r="L2885" s="1" t="s">
        <v>283</v>
      </c>
      <c r="M2885" s="1" t="s">
        <v>16</v>
      </c>
    </row>
    <row r="2886" spans="1:13" x14ac:dyDescent="0.3">
      <c r="A2886">
        <v>2885</v>
      </c>
      <c r="B2886" s="1" t="s">
        <v>10</v>
      </c>
      <c r="C2886" s="2">
        <v>44565.848611111112</v>
      </c>
      <c r="D2886" s="2"/>
      <c r="E2886" s="3">
        <v>3.2615740740740744E-2</v>
      </c>
      <c r="F2886" s="1" t="s">
        <v>13</v>
      </c>
      <c r="G2886" s="1" t="s">
        <v>284</v>
      </c>
      <c r="H2886" s="1" t="str">
        <f>IF(ISNUMBER(SEARCH("Episode",ViewingActivityRaw[[#This Row],[Title]])),"SERIE","MOVIE")</f>
        <v>SERIE</v>
      </c>
      <c r="I2886" s="1" t="s">
        <v>13</v>
      </c>
      <c r="J2886" s="1" t="s">
        <v>14</v>
      </c>
      <c r="K2886" s="3">
        <v>3.2673611111111112E-2</v>
      </c>
      <c r="L2886" s="1" t="s">
        <v>285</v>
      </c>
      <c r="M2886" s="1" t="s">
        <v>16</v>
      </c>
    </row>
    <row r="2887" spans="1:13" x14ac:dyDescent="0.3">
      <c r="A2887">
        <v>2886</v>
      </c>
      <c r="B2887" s="1" t="s">
        <v>10</v>
      </c>
      <c r="C2887" s="2">
        <v>44565.953472222223</v>
      </c>
      <c r="D2887" s="2"/>
      <c r="E2887" s="3">
        <v>3.3726851851851855E-2</v>
      </c>
      <c r="F2887" s="1" t="s">
        <v>13</v>
      </c>
      <c r="G2887" s="1" t="s">
        <v>278</v>
      </c>
      <c r="H2887" s="1" t="str">
        <f>IF(ISNUMBER(SEARCH("Episode",ViewingActivityRaw[[#This Row],[Title]])),"SERIE","MOVIE")</f>
        <v>SERIE</v>
      </c>
      <c r="I2887" s="1" t="s">
        <v>13</v>
      </c>
      <c r="J2887" s="1" t="s">
        <v>14</v>
      </c>
      <c r="K2887" s="3">
        <v>3.3784722222222223E-2</v>
      </c>
      <c r="L2887" s="1" t="s">
        <v>279</v>
      </c>
      <c r="M2887" s="1" t="s">
        <v>16</v>
      </c>
    </row>
    <row r="2888" spans="1:13" x14ac:dyDescent="0.3">
      <c r="A2888">
        <v>2887</v>
      </c>
      <c r="B2888" s="1" t="s">
        <v>10</v>
      </c>
      <c r="C2888" s="2">
        <v>44561.613194444442</v>
      </c>
      <c r="D2888" s="2"/>
      <c r="E2888" s="3">
        <v>3.4722222222222224E-2</v>
      </c>
      <c r="F2888" s="1" t="s">
        <v>13</v>
      </c>
      <c r="G2888" s="1" t="s">
        <v>331</v>
      </c>
      <c r="H2888" s="1" t="str">
        <f>IF(ISNUMBER(SEARCH("Episode",ViewingActivityRaw[[#This Row],[Title]])),"SERIE","MOVIE")</f>
        <v>SERIE</v>
      </c>
      <c r="I2888" s="1" t="s">
        <v>13</v>
      </c>
      <c r="J2888" s="1" t="s">
        <v>14</v>
      </c>
      <c r="K2888" s="3">
        <v>3.4780092592592592E-2</v>
      </c>
      <c r="L2888" s="1" t="s">
        <v>332</v>
      </c>
      <c r="M2888" s="1" t="s">
        <v>16</v>
      </c>
    </row>
    <row r="2889" spans="1:13" x14ac:dyDescent="0.3">
      <c r="A2889">
        <v>2888</v>
      </c>
      <c r="B2889" s="1" t="s">
        <v>10</v>
      </c>
      <c r="C2889" s="2">
        <v>44561.396527777775</v>
      </c>
      <c r="D2889" s="2"/>
      <c r="E2889" s="3">
        <v>3.5636574074074077E-2</v>
      </c>
      <c r="F2889" s="1" t="s">
        <v>13</v>
      </c>
      <c r="G2889" s="1" t="s">
        <v>335</v>
      </c>
      <c r="H2889" s="1" t="str">
        <f>IF(ISNUMBER(SEARCH("Episode",ViewingActivityRaw[[#This Row],[Title]])),"SERIE","MOVIE")</f>
        <v>SERIE</v>
      </c>
      <c r="I2889" s="1" t="s">
        <v>13</v>
      </c>
      <c r="J2889" s="1" t="s">
        <v>14</v>
      </c>
      <c r="K2889" s="3">
        <v>3.5636574074074077E-2</v>
      </c>
      <c r="L2889" s="1" t="s">
        <v>336</v>
      </c>
      <c r="M2889" s="1" t="s">
        <v>16</v>
      </c>
    </row>
    <row r="2890" spans="1:13" x14ac:dyDescent="0.3">
      <c r="A2890">
        <v>2889</v>
      </c>
      <c r="B2890" s="1" t="s">
        <v>10</v>
      </c>
      <c r="C2890" s="2">
        <v>44565.914583333331</v>
      </c>
      <c r="D2890" s="2"/>
      <c r="E2890" s="3">
        <v>3.6076388888888887E-2</v>
      </c>
      <c r="F2890" s="1" t="s">
        <v>13</v>
      </c>
      <c r="G2890" s="1" t="s">
        <v>280</v>
      </c>
      <c r="H2890" s="1" t="str">
        <f>IF(ISNUMBER(SEARCH("Episode",ViewingActivityRaw[[#This Row],[Title]])),"SERIE","MOVIE")</f>
        <v>SERIE</v>
      </c>
      <c r="I2890" s="1" t="s">
        <v>13</v>
      </c>
      <c r="J2890" s="1" t="s">
        <v>14</v>
      </c>
      <c r="K2890" s="3">
        <v>3.6134259259259262E-2</v>
      </c>
      <c r="L2890" s="1" t="s">
        <v>281</v>
      </c>
      <c r="M2890" s="1" t="s">
        <v>16</v>
      </c>
    </row>
    <row r="2891" spans="1:13" x14ac:dyDescent="0.3">
      <c r="A2891">
        <v>2890</v>
      </c>
      <c r="B2891" s="1" t="s">
        <v>10</v>
      </c>
      <c r="C2891" s="2">
        <v>44566.804166666669</v>
      </c>
      <c r="D2891" s="2"/>
      <c r="E2891" s="3">
        <v>3.3287037037037039E-2</v>
      </c>
      <c r="F2891" s="1" t="s">
        <v>13</v>
      </c>
      <c r="G2891" s="1" t="s">
        <v>272</v>
      </c>
      <c r="H2891" s="1" t="str">
        <f>IF(ISNUMBER(SEARCH("Episode",ViewingActivityRaw[[#This Row],[Title]])),"SERIE","MOVIE")</f>
        <v>SERIE</v>
      </c>
      <c r="I2891" s="1" t="s">
        <v>13</v>
      </c>
      <c r="J2891" s="1" t="s">
        <v>14</v>
      </c>
      <c r="K2891" s="3">
        <v>3.3032407407407406E-2</v>
      </c>
      <c r="L2891" s="1" t="s">
        <v>273</v>
      </c>
      <c r="M2891" s="1" t="s">
        <v>16</v>
      </c>
    </row>
    <row r="2892" spans="1:13" x14ac:dyDescent="0.3">
      <c r="A2892">
        <v>2891</v>
      </c>
      <c r="B2892" s="1" t="s">
        <v>10</v>
      </c>
      <c r="C2892" s="2">
        <v>43774.854166666664</v>
      </c>
      <c r="D2892" s="2"/>
      <c r="E2892" s="3">
        <v>3.3912037037037039E-2</v>
      </c>
      <c r="F2892" s="1" t="s">
        <v>11</v>
      </c>
      <c r="G2892" s="1" t="s">
        <v>3285</v>
      </c>
      <c r="H2892" s="1" t="str">
        <f>IF(ISNUMBER(SEARCH("Episode",ViewingActivityRaw[[#This Row],[Title]])),"SERIE","MOVIE")</f>
        <v>SERIE</v>
      </c>
      <c r="I2892" s="1" t="s">
        <v>13</v>
      </c>
      <c r="J2892" s="1" t="s">
        <v>14</v>
      </c>
      <c r="K2892" s="3">
        <v>3.3969907407407407E-2</v>
      </c>
      <c r="L2892" s="1" t="s">
        <v>3286</v>
      </c>
      <c r="M2892" s="1" t="s">
        <v>16</v>
      </c>
    </row>
    <row r="2893" spans="1:13" x14ac:dyDescent="0.3">
      <c r="A2893">
        <v>2892</v>
      </c>
      <c r="B2893" s="1" t="s">
        <v>10</v>
      </c>
      <c r="C2893" s="2">
        <v>43771.728472222225</v>
      </c>
      <c r="D2893" s="2"/>
      <c r="E2893" s="3">
        <v>3.3715277777777775E-2</v>
      </c>
      <c r="F2893" s="1" t="s">
        <v>11</v>
      </c>
      <c r="G2893" s="1" t="s">
        <v>3289</v>
      </c>
      <c r="H2893" s="1" t="str">
        <f>IF(ISNUMBER(SEARCH("Episode",ViewingActivityRaw[[#This Row],[Title]])),"SERIE","MOVIE")</f>
        <v>SERIE</v>
      </c>
      <c r="I2893" s="1" t="s">
        <v>13</v>
      </c>
      <c r="J2893" s="1" t="s">
        <v>14</v>
      </c>
      <c r="K2893" s="3">
        <v>3.3773148148148149E-2</v>
      </c>
      <c r="L2893" s="1" t="s">
        <v>1034</v>
      </c>
      <c r="M2893" s="1" t="s">
        <v>16</v>
      </c>
    </row>
    <row r="2894" spans="1:13" x14ac:dyDescent="0.3">
      <c r="A2894">
        <v>2893</v>
      </c>
      <c r="B2894" s="1" t="s">
        <v>10</v>
      </c>
      <c r="C2894" s="2">
        <v>43771.693055555559</v>
      </c>
      <c r="D2894" s="2"/>
      <c r="E2894" s="3">
        <v>3.4502314814814812E-2</v>
      </c>
      <c r="F2894" s="1" t="s">
        <v>13</v>
      </c>
      <c r="G2894" s="1" t="s">
        <v>3290</v>
      </c>
      <c r="H2894" s="1" t="str">
        <f>IF(ISNUMBER(SEARCH("Episode",ViewingActivityRaw[[#This Row],[Title]])),"SERIE","MOVIE")</f>
        <v>SERIE</v>
      </c>
      <c r="I2894" s="1" t="s">
        <v>13</v>
      </c>
      <c r="J2894" s="1" t="s">
        <v>14</v>
      </c>
      <c r="K2894" s="3">
        <v>3.4502314814814812E-2</v>
      </c>
      <c r="L2894" s="1" t="s">
        <v>3291</v>
      </c>
      <c r="M2894" s="1" t="s">
        <v>16</v>
      </c>
    </row>
    <row r="2895" spans="1:13" x14ac:dyDescent="0.3">
      <c r="A2895">
        <v>2894</v>
      </c>
      <c r="B2895" s="1" t="s">
        <v>10</v>
      </c>
      <c r="C2895" s="2">
        <v>43774.813888888886</v>
      </c>
      <c r="D2895" s="2"/>
      <c r="E2895" s="3">
        <v>3.516203703703704E-2</v>
      </c>
      <c r="F2895" s="1" t="s">
        <v>13</v>
      </c>
      <c r="G2895" s="1" t="s">
        <v>3287</v>
      </c>
      <c r="H2895" s="1" t="str">
        <f>IF(ISNUMBER(SEARCH("Episode",ViewingActivityRaw[[#This Row],[Title]])),"SERIE","MOVIE")</f>
        <v>SERIE</v>
      </c>
      <c r="I2895" s="1" t="s">
        <v>13</v>
      </c>
      <c r="J2895" s="1" t="s">
        <v>14</v>
      </c>
      <c r="K2895" s="3">
        <v>3.484953703703704E-2</v>
      </c>
      <c r="L2895" s="1" t="s">
        <v>3288</v>
      </c>
      <c r="M2895" s="1" t="s">
        <v>16</v>
      </c>
    </row>
    <row r="2896" spans="1:13" x14ac:dyDescent="0.3">
      <c r="A2896">
        <v>2895</v>
      </c>
      <c r="B2896" s="1" t="s">
        <v>10</v>
      </c>
      <c r="C2896" s="2">
        <v>44076.504861111112</v>
      </c>
      <c r="D2896" s="2"/>
      <c r="E2896" s="3">
        <v>1.9467592592592592E-2</v>
      </c>
      <c r="F2896" s="1" t="s">
        <v>13</v>
      </c>
      <c r="G2896" s="1" t="s">
        <v>2501</v>
      </c>
      <c r="H2896" s="1" t="str">
        <f>IF(ISNUMBER(SEARCH("Episode",ViewingActivityRaw[[#This Row],[Title]])),"SERIE","MOVIE")</f>
        <v>SERIE</v>
      </c>
      <c r="I2896" s="1" t="s">
        <v>13</v>
      </c>
      <c r="J2896" s="1" t="s">
        <v>14</v>
      </c>
      <c r="K2896" s="3">
        <v>2.0196759259259258E-2</v>
      </c>
      <c r="L2896" s="1" t="s">
        <v>2502</v>
      </c>
      <c r="M2896" s="1" t="s">
        <v>16</v>
      </c>
    </row>
    <row r="2897" spans="1:13" x14ac:dyDescent="0.3">
      <c r="A2897">
        <v>2896</v>
      </c>
      <c r="B2897" s="1" t="s">
        <v>10</v>
      </c>
      <c r="C2897" s="2">
        <v>44076.61041666667</v>
      </c>
      <c r="D2897" s="2"/>
      <c r="E2897" s="3">
        <v>6.851851851851852E-3</v>
      </c>
      <c r="F2897" s="1" t="s">
        <v>13</v>
      </c>
      <c r="G2897" s="1" t="s">
        <v>2498</v>
      </c>
      <c r="H2897" s="1" t="str">
        <f>IF(ISNUMBER(SEARCH("Episode",ViewingActivityRaw[[#This Row],[Title]])),"SERIE","MOVIE")</f>
        <v>SERIE</v>
      </c>
      <c r="I2897" s="1" t="s">
        <v>13</v>
      </c>
      <c r="J2897" s="1" t="s">
        <v>14</v>
      </c>
      <c r="K2897" s="3">
        <v>2.0312500000000001E-2</v>
      </c>
      <c r="L2897" s="1" t="s">
        <v>2499</v>
      </c>
      <c r="M2897" s="1" t="s">
        <v>16</v>
      </c>
    </row>
    <row r="2898" spans="1:13" x14ac:dyDescent="0.3">
      <c r="A2898">
        <v>2897</v>
      </c>
      <c r="B2898" s="1" t="s">
        <v>10</v>
      </c>
      <c r="C2898" s="2">
        <v>44076.486111111109</v>
      </c>
      <c r="D2898" s="2"/>
      <c r="E2898" s="3">
        <v>1.8831018518518518E-2</v>
      </c>
      <c r="F2898" s="1" t="s">
        <v>13</v>
      </c>
      <c r="G2898" s="1" t="s">
        <v>2503</v>
      </c>
      <c r="H2898" s="1" t="str">
        <f>IF(ISNUMBER(SEARCH("Episode",ViewingActivityRaw[[#This Row],[Title]])),"SERIE","MOVIE")</f>
        <v>SERIE</v>
      </c>
      <c r="I2898" s="1" t="s">
        <v>13</v>
      </c>
      <c r="J2898" s="1" t="s">
        <v>14</v>
      </c>
      <c r="K2898" s="3">
        <v>1.9583333333333335E-2</v>
      </c>
      <c r="L2898" s="1" t="s">
        <v>2504</v>
      </c>
      <c r="M2898" s="1" t="s">
        <v>16</v>
      </c>
    </row>
    <row r="2899" spans="1:13" x14ac:dyDescent="0.3">
      <c r="A2899">
        <v>2898</v>
      </c>
      <c r="B2899" s="1" t="s">
        <v>10</v>
      </c>
      <c r="C2899" s="2">
        <v>44076.616666666669</v>
      </c>
      <c r="D2899" s="2"/>
      <c r="E2899" s="3">
        <v>1.9386574074074073E-2</v>
      </c>
      <c r="F2899" s="1" t="s">
        <v>11</v>
      </c>
      <c r="G2899" s="1" t="s">
        <v>2497</v>
      </c>
      <c r="H2899" s="1" t="str">
        <f>IF(ISNUMBER(SEARCH("Episode",ViewingActivityRaw[[#This Row],[Title]])),"SERIE","MOVIE")</f>
        <v>SERIE</v>
      </c>
      <c r="I2899" s="1" t="s">
        <v>13</v>
      </c>
      <c r="J2899" s="1" t="s">
        <v>14</v>
      </c>
      <c r="K2899" s="3">
        <v>2.011574074074074E-2</v>
      </c>
      <c r="L2899" s="1" t="s">
        <v>871</v>
      </c>
      <c r="M2899" s="1" t="s">
        <v>16</v>
      </c>
    </row>
    <row r="2900" spans="1:13" x14ac:dyDescent="0.3">
      <c r="A2900">
        <v>2899</v>
      </c>
      <c r="B2900" s="1" t="s">
        <v>10</v>
      </c>
      <c r="C2900" s="2">
        <v>44076.456944444442</v>
      </c>
      <c r="D2900" s="2"/>
      <c r="E2900" s="3">
        <v>2.0370370370370372E-2</v>
      </c>
      <c r="F2900" s="1" t="s">
        <v>13</v>
      </c>
      <c r="G2900" s="1" t="s">
        <v>2505</v>
      </c>
      <c r="H2900" s="1" t="str">
        <f>IF(ISNUMBER(SEARCH("Episode",ViewingActivityRaw[[#This Row],[Title]])),"SERIE","MOVIE")</f>
        <v>SERIE</v>
      </c>
      <c r="I2900" s="1" t="s">
        <v>13</v>
      </c>
      <c r="J2900" s="1" t="s">
        <v>14</v>
      </c>
      <c r="K2900" s="3">
        <v>2.0381944444444446E-2</v>
      </c>
      <c r="L2900" s="1" t="s">
        <v>2506</v>
      </c>
      <c r="M2900" s="1" t="s">
        <v>16</v>
      </c>
    </row>
    <row r="2901" spans="1:13" x14ac:dyDescent="0.3">
      <c r="A2901">
        <v>2900</v>
      </c>
      <c r="B2901" s="1" t="s">
        <v>10</v>
      </c>
      <c r="C2901" s="2">
        <v>44076.524305555555</v>
      </c>
      <c r="D2901" s="2"/>
      <c r="E2901" s="3">
        <v>1.8703703703703705E-2</v>
      </c>
      <c r="F2901" s="1" t="s">
        <v>13</v>
      </c>
      <c r="G2901" s="1" t="s">
        <v>2500</v>
      </c>
      <c r="H2901" s="1" t="str">
        <f>IF(ISNUMBER(SEARCH("Episode",ViewingActivityRaw[[#This Row],[Title]])),"SERIE","MOVIE")</f>
        <v>SERIE</v>
      </c>
      <c r="I2901" s="1" t="s">
        <v>13</v>
      </c>
      <c r="J2901" s="1" t="s">
        <v>14</v>
      </c>
      <c r="K2901" s="3">
        <v>1.9444444444444445E-2</v>
      </c>
      <c r="L2901" s="1" t="s">
        <v>797</v>
      </c>
      <c r="M2901" s="1" t="s">
        <v>16</v>
      </c>
    </row>
    <row r="2902" spans="1:13" x14ac:dyDescent="0.3">
      <c r="A2902">
        <v>2901</v>
      </c>
      <c r="B2902" s="1" t="s">
        <v>10</v>
      </c>
      <c r="C2902" s="2">
        <v>42483.700694444444</v>
      </c>
      <c r="D2902" s="2"/>
      <c r="E2902" s="3">
        <v>2.0162037037037037E-2</v>
      </c>
      <c r="F2902" s="1" t="s">
        <v>13</v>
      </c>
      <c r="G2902" s="1" t="s">
        <v>6209</v>
      </c>
      <c r="H2902" s="1" t="str">
        <f>IF(ISNUMBER(SEARCH("Episode",ViewingActivityRaw[[#This Row],[Title]])),"SERIE","MOVIE")</f>
        <v>SERIE</v>
      </c>
      <c r="I2902" s="1" t="s">
        <v>13</v>
      </c>
      <c r="J2902" s="1" t="s">
        <v>423</v>
      </c>
      <c r="K2902" s="3">
        <v>2.0162037037037037E-2</v>
      </c>
      <c r="L2902" s="1" t="s">
        <v>943</v>
      </c>
      <c r="M2902" s="1" t="s">
        <v>16</v>
      </c>
    </row>
    <row r="2903" spans="1:13" x14ac:dyDescent="0.3">
      <c r="A2903">
        <v>2902</v>
      </c>
      <c r="B2903" s="1" t="s">
        <v>10</v>
      </c>
      <c r="C2903" s="2">
        <v>44076.647916666669</v>
      </c>
      <c r="D2903" s="2"/>
      <c r="E2903" s="3">
        <v>1.1574074074074073E-5</v>
      </c>
      <c r="F2903" s="1" t="s">
        <v>11</v>
      </c>
      <c r="G2903" s="1" t="s">
        <v>2495</v>
      </c>
      <c r="H2903" s="1" t="str">
        <f>IF(ISNUMBER(SEARCH("Episode",ViewingActivityRaw[[#This Row],[Title]])),"SERIE","MOVIE")</f>
        <v>SERIE</v>
      </c>
      <c r="I2903" s="1" t="s">
        <v>13</v>
      </c>
      <c r="J2903" s="1" t="s">
        <v>14</v>
      </c>
      <c r="K2903" s="3">
        <v>7.5231481481481482E-4</v>
      </c>
      <c r="L2903" s="1" t="s">
        <v>2496</v>
      </c>
      <c r="M2903" s="1" t="s">
        <v>16</v>
      </c>
    </row>
    <row r="2904" spans="1:13" x14ac:dyDescent="0.3">
      <c r="A2904">
        <v>2903</v>
      </c>
      <c r="B2904" s="1" t="s">
        <v>10</v>
      </c>
      <c r="C2904" s="2">
        <v>42483.791666666664</v>
      </c>
      <c r="D2904" s="2"/>
      <c r="E2904" s="3">
        <v>1.9780092592592592E-2</v>
      </c>
      <c r="F2904" s="1" t="s">
        <v>13</v>
      </c>
      <c r="G2904" s="1" t="s">
        <v>6204</v>
      </c>
      <c r="H2904" s="1" t="str">
        <f>IF(ISNUMBER(SEARCH("Episode",ViewingActivityRaw[[#This Row],[Title]])),"SERIE","MOVIE")</f>
        <v>SERIE</v>
      </c>
      <c r="I2904" s="1" t="s">
        <v>13</v>
      </c>
      <c r="J2904" s="1" t="s">
        <v>423</v>
      </c>
      <c r="K2904" s="3">
        <v>1.9780092592592592E-2</v>
      </c>
      <c r="L2904" s="1" t="s">
        <v>4099</v>
      </c>
      <c r="M2904" s="1" t="s">
        <v>16</v>
      </c>
    </row>
    <row r="2905" spans="1:13" x14ac:dyDescent="0.3">
      <c r="A2905">
        <v>2904</v>
      </c>
      <c r="B2905" s="1" t="s">
        <v>10</v>
      </c>
      <c r="C2905" s="2">
        <v>42483.770138888889</v>
      </c>
      <c r="D2905" s="2"/>
      <c r="E2905" s="3">
        <v>2.0173611111111111E-2</v>
      </c>
      <c r="F2905" s="1" t="s">
        <v>13</v>
      </c>
      <c r="G2905" s="1" t="s">
        <v>6205</v>
      </c>
      <c r="H2905" s="1" t="str">
        <f>IF(ISNUMBER(SEARCH("Episode",ViewingActivityRaw[[#This Row],[Title]])),"SERIE","MOVIE")</f>
        <v>SERIE</v>
      </c>
      <c r="I2905" s="1" t="s">
        <v>13</v>
      </c>
      <c r="J2905" s="1" t="s">
        <v>423</v>
      </c>
      <c r="K2905" s="3">
        <v>2.0173611111111111E-2</v>
      </c>
      <c r="L2905" s="1" t="s">
        <v>6206</v>
      </c>
      <c r="M2905" s="1" t="s">
        <v>16</v>
      </c>
    </row>
    <row r="2906" spans="1:13" x14ac:dyDescent="0.3">
      <c r="A2906">
        <v>2905</v>
      </c>
      <c r="B2906" s="1" t="s">
        <v>10</v>
      </c>
      <c r="C2906" s="2">
        <v>42483.742361111108</v>
      </c>
      <c r="D2906" s="2"/>
      <c r="E2906" s="3">
        <v>2.0266203703703703E-2</v>
      </c>
      <c r="F2906" s="1" t="s">
        <v>13</v>
      </c>
      <c r="G2906" s="1" t="s">
        <v>6207</v>
      </c>
      <c r="H2906" s="1" t="str">
        <f>IF(ISNUMBER(SEARCH("Episode",ViewingActivityRaw[[#This Row],[Title]])),"SERIE","MOVIE")</f>
        <v>SERIE</v>
      </c>
      <c r="I2906" s="1" t="s">
        <v>13</v>
      </c>
      <c r="J2906" s="1" t="s">
        <v>423</v>
      </c>
      <c r="K2906" s="3">
        <v>2.0266203703703703E-2</v>
      </c>
      <c r="L2906" s="1" t="s">
        <v>833</v>
      </c>
      <c r="M2906" s="1" t="s">
        <v>16</v>
      </c>
    </row>
    <row r="2907" spans="1:13" x14ac:dyDescent="0.3">
      <c r="A2907">
        <v>2906</v>
      </c>
      <c r="B2907" s="1" t="s">
        <v>10</v>
      </c>
      <c r="C2907" s="2">
        <v>42483.720833333333</v>
      </c>
      <c r="D2907" s="2"/>
      <c r="E2907" s="3">
        <v>1.9432870370370371E-2</v>
      </c>
      <c r="F2907" s="1" t="s">
        <v>13</v>
      </c>
      <c r="G2907" s="1" t="s">
        <v>6208</v>
      </c>
      <c r="H2907" s="1" t="str">
        <f>IF(ISNUMBER(SEARCH("Episode",ViewingActivityRaw[[#This Row],[Title]])),"SERIE","MOVIE")</f>
        <v>SERIE</v>
      </c>
      <c r="I2907" s="1" t="s">
        <v>13</v>
      </c>
      <c r="J2907" s="1" t="s">
        <v>423</v>
      </c>
      <c r="K2907" s="3">
        <v>1.9432870370370371E-2</v>
      </c>
      <c r="L2907" s="1" t="s">
        <v>791</v>
      </c>
      <c r="M2907" s="1" t="s">
        <v>16</v>
      </c>
    </row>
    <row r="2908" spans="1:13" x14ac:dyDescent="0.3">
      <c r="A2908">
        <v>2907</v>
      </c>
      <c r="B2908" s="1" t="s">
        <v>10</v>
      </c>
      <c r="C2908" s="2">
        <v>42483.868055555555</v>
      </c>
      <c r="D2908" s="2"/>
      <c r="E2908" s="3">
        <v>1.8124999999999999E-2</v>
      </c>
      <c r="F2908" s="1" t="s">
        <v>13</v>
      </c>
      <c r="G2908" s="1" t="s">
        <v>6198</v>
      </c>
      <c r="H2908" s="1" t="str">
        <f>IF(ISNUMBER(SEARCH("Episode",ViewingActivityRaw[[#This Row],[Title]])),"SERIE","MOVIE")</f>
        <v>SERIE</v>
      </c>
      <c r="I2908" s="1" t="s">
        <v>13</v>
      </c>
      <c r="J2908" s="1" t="s">
        <v>423</v>
      </c>
      <c r="K2908" s="3">
        <v>1.8124999999999999E-2</v>
      </c>
      <c r="L2908" s="1" t="s">
        <v>6199</v>
      </c>
      <c r="M2908" s="1" t="s">
        <v>16</v>
      </c>
    </row>
    <row r="2909" spans="1:13" x14ac:dyDescent="0.3">
      <c r="A2909">
        <v>2908</v>
      </c>
      <c r="B2909" s="1" t="s">
        <v>10</v>
      </c>
      <c r="C2909" s="2">
        <v>42483.831250000003</v>
      </c>
      <c r="D2909" s="2"/>
      <c r="E2909" s="3">
        <v>1.9375E-2</v>
      </c>
      <c r="F2909" s="1" t="s">
        <v>13</v>
      </c>
      <c r="G2909" s="1" t="s">
        <v>6202</v>
      </c>
      <c r="H2909" s="1" t="str">
        <f>IF(ISNUMBER(SEARCH("Episode",ViewingActivityRaw[[#This Row],[Title]])),"SERIE","MOVIE")</f>
        <v>SERIE</v>
      </c>
      <c r="I2909" s="1" t="s">
        <v>13</v>
      </c>
      <c r="J2909" s="1" t="s">
        <v>423</v>
      </c>
      <c r="K2909" s="3">
        <v>1.9375E-2</v>
      </c>
      <c r="L2909" s="1" t="s">
        <v>905</v>
      </c>
      <c r="M2909" s="1" t="s">
        <v>16</v>
      </c>
    </row>
    <row r="2910" spans="1:13" x14ac:dyDescent="0.3">
      <c r="A2910">
        <v>2909</v>
      </c>
      <c r="B2910" s="1" t="s">
        <v>10</v>
      </c>
      <c r="C2910" s="2">
        <v>42483.850694444445</v>
      </c>
      <c r="D2910" s="2"/>
      <c r="E2910" s="3">
        <v>1.7916666666666668E-2</v>
      </c>
      <c r="F2910" s="1" t="s">
        <v>13</v>
      </c>
      <c r="G2910" s="1" t="s">
        <v>6200</v>
      </c>
      <c r="H2910" s="1" t="str">
        <f>IF(ISNUMBER(SEARCH("Episode",ViewingActivityRaw[[#This Row],[Title]])),"SERIE","MOVIE")</f>
        <v>SERIE</v>
      </c>
      <c r="I2910" s="1" t="s">
        <v>13</v>
      </c>
      <c r="J2910" s="1" t="s">
        <v>423</v>
      </c>
      <c r="K2910" s="3">
        <v>1.7916666666666668E-2</v>
      </c>
      <c r="L2910" s="1" t="s">
        <v>6201</v>
      </c>
      <c r="M2910" s="1" t="s">
        <v>16</v>
      </c>
    </row>
    <row r="2911" spans="1:13" x14ac:dyDescent="0.3">
      <c r="A2911">
        <v>2910</v>
      </c>
      <c r="B2911" s="1" t="s">
        <v>10</v>
      </c>
      <c r="C2911" s="2">
        <v>42483.8125</v>
      </c>
      <c r="D2911" s="2"/>
      <c r="E2911" s="3">
        <v>1.8587962962962962E-2</v>
      </c>
      <c r="F2911" s="1" t="s">
        <v>13</v>
      </c>
      <c r="G2911" s="1" t="s">
        <v>6203</v>
      </c>
      <c r="H2911" s="1" t="str">
        <f>IF(ISNUMBER(SEARCH("Episode",ViewingActivityRaw[[#This Row],[Title]])),"SERIE","MOVIE")</f>
        <v>SERIE</v>
      </c>
      <c r="I2911" s="1" t="s">
        <v>13</v>
      </c>
      <c r="J2911" s="1" t="s">
        <v>423</v>
      </c>
      <c r="K2911" s="3">
        <v>1.8587962962962962E-2</v>
      </c>
      <c r="L2911" s="1" t="s">
        <v>71</v>
      </c>
      <c r="M2911" s="1" t="s">
        <v>16</v>
      </c>
    </row>
    <row r="2912" spans="1:13" x14ac:dyDescent="0.3">
      <c r="A2912">
        <v>2911</v>
      </c>
      <c r="B2912" s="1" t="s">
        <v>10</v>
      </c>
      <c r="C2912" s="2">
        <v>42484.874305555553</v>
      </c>
      <c r="D2912" s="2"/>
      <c r="E2912" s="3">
        <v>1.8541666666666668E-2</v>
      </c>
      <c r="F2912" s="1" t="s">
        <v>13</v>
      </c>
      <c r="G2912" s="1" t="s">
        <v>6196</v>
      </c>
      <c r="H2912" s="1" t="str">
        <f>IF(ISNUMBER(SEARCH("Episode",ViewingActivityRaw[[#This Row],[Title]])),"SERIE","MOVIE")</f>
        <v>SERIE</v>
      </c>
      <c r="I2912" s="1" t="s">
        <v>13</v>
      </c>
      <c r="J2912" s="1" t="s">
        <v>423</v>
      </c>
      <c r="K2912" s="3">
        <v>1.8541666666666668E-2</v>
      </c>
      <c r="L2912" s="1" t="s">
        <v>818</v>
      </c>
      <c r="M2912" s="1" t="s">
        <v>16</v>
      </c>
    </row>
    <row r="2913" spans="1:13" x14ac:dyDescent="0.3">
      <c r="A2913">
        <v>2912</v>
      </c>
      <c r="B2913" s="1" t="s">
        <v>10</v>
      </c>
      <c r="C2913" s="2">
        <v>42483.886805555558</v>
      </c>
      <c r="D2913" s="2"/>
      <c r="E2913" s="3">
        <v>1.8749999999999999E-2</v>
      </c>
      <c r="F2913" s="1" t="s">
        <v>13</v>
      </c>
      <c r="G2913" s="1" t="s">
        <v>6197</v>
      </c>
      <c r="H2913" s="1" t="str">
        <f>IF(ISNUMBER(SEARCH("Episode",ViewingActivityRaw[[#This Row],[Title]])),"SERIE","MOVIE")</f>
        <v>SERIE</v>
      </c>
      <c r="I2913" s="1" t="s">
        <v>13</v>
      </c>
      <c r="J2913" s="1" t="s">
        <v>423</v>
      </c>
      <c r="K2913" s="3">
        <v>1.8738425925925926E-2</v>
      </c>
      <c r="L2913" s="1" t="s">
        <v>869</v>
      </c>
      <c r="M2913" s="1" t="s">
        <v>16</v>
      </c>
    </row>
    <row r="2914" spans="1:13" x14ac:dyDescent="0.3">
      <c r="A2914">
        <v>2913</v>
      </c>
      <c r="B2914" s="1" t="s">
        <v>10</v>
      </c>
      <c r="C2914" s="2">
        <v>42484.893750000003</v>
      </c>
      <c r="D2914" s="2"/>
      <c r="E2914" s="3">
        <v>1.8194444444444444E-2</v>
      </c>
      <c r="F2914" s="1" t="s">
        <v>13</v>
      </c>
      <c r="G2914" s="1" t="s">
        <v>6195</v>
      </c>
      <c r="H2914" s="1" t="str">
        <f>IF(ISNUMBER(SEARCH("Episode",ViewingActivityRaw[[#This Row],[Title]])),"SERIE","MOVIE")</f>
        <v>SERIE</v>
      </c>
      <c r="I2914" s="1" t="s">
        <v>13</v>
      </c>
      <c r="J2914" s="1" t="s">
        <v>423</v>
      </c>
      <c r="K2914" s="3">
        <v>1.8194444444444444E-2</v>
      </c>
      <c r="L2914" s="1" t="s">
        <v>425</v>
      </c>
      <c r="M2914" s="1" t="s">
        <v>16</v>
      </c>
    </row>
    <row r="2915" spans="1:13" x14ac:dyDescent="0.3">
      <c r="A2915">
        <v>2914</v>
      </c>
      <c r="B2915" s="1" t="s">
        <v>10</v>
      </c>
      <c r="C2915" s="2">
        <v>42485.712500000001</v>
      </c>
      <c r="D2915" s="2"/>
      <c r="E2915" s="3">
        <v>1.892361111111111E-2</v>
      </c>
      <c r="F2915" s="1" t="s">
        <v>13</v>
      </c>
      <c r="G2915" s="1" t="s">
        <v>6194</v>
      </c>
      <c r="H2915" s="1" t="str">
        <f>IF(ISNUMBER(SEARCH("Episode",ViewingActivityRaw[[#This Row],[Title]])),"SERIE","MOVIE")</f>
        <v>SERIE</v>
      </c>
      <c r="I2915" s="1" t="s">
        <v>13</v>
      </c>
      <c r="J2915" s="1" t="s">
        <v>423</v>
      </c>
      <c r="K2915" s="3">
        <v>1.892361111111111E-2</v>
      </c>
      <c r="L2915" s="1" t="s">
        <v>930</v>
      </c>
      <c r="M2915" s="1" t="s">
        <v>16</v>
      </c>
    </row>
    <row r="2916" spans="1:13" x14ac:dyDescent="0.3">
      <c r="A2916">
        <v>2915</v>
      </c>
      <c r="B2916" s="1" t="s">
        <v>10</v>
      </c>
      <c r="C2916" s="2">
        <v>42485.787499999999</v>
      </c>
      <c r="D2916" s="2"/>
      <c r="E2916" s="3">
        <v>1.9560185185185184E-2</v>
      </c>
      <c r="F2916" s="1" t="s">
        <v>13</v>
      </c>
      <c r="G2916" s="1" t="s">
        <v>6191</v>
      </c>
      <c r="H2916" s="1" t="str">
        <f>IF(ISNUMBER(SEARCH("Episode",ViewingActivityRaw[[#This Row],[Title]])),"SERIE","MOVIE")</f>
        <v>SERIE</v>
      </c>
      <c r="I2916" s="1" t="s">
        <v>13</v>
      </c>
      <c r="J2916" s="1" t="s">
        <v>423</v>
      </c>
      <c r="K2916" s="3">
        <v>1.9560185185185184E-2</v>
      </c>
      <c r="L2916" s="1" t="s">
        <v>483</v>
      </c>
      <c r="M2916" s="1" t="s">
        <v>16</v>
      </c>
    </row>
    <row r="2917" spans="1:13" x14ac:dyDescent="0.3">
      <c r="A2917">
        <v>2916</v>
      </c>
      <c r="B2917" s="1" t="s">
        <v>10</v>
      </c>
      <c r="C2917" s="2">
        <v>42485.745833333334</v>
      </c>
      <c r="D2917" s="2"/>
      <c r="E2917" s="3">
        <v>1.9247685185185184E-2</v>
      </c>
      <c r="F2917" s="1" t="s">
        <v>13</v>
      </c>
      <c r="G2917" s="1" t="s">
        <v>6193</v>
      </c>
      <c r="H2917" s="1" t="str">
        <f>IF(ISNUMBER(SEARCH("Episode",ViewingActivityRaw[[#This Row],[Title]])),"SERIE","MOVIE")</f>
        <v>SERIE</v>
      </c>
      <c r="I2917" s="1" t="s">
        <v>13</v>
      </c>
      <c r="J2917" s="1" t="s">
        <v>423</v>
      </c>
      <c r="K2917" s="3">
        <v>1.9247685185185184E-2</v>
      </c>
      <c r="L2917" s="1" t="s">
        <v>764</v>
      </c>
      <c r="M2917" s="1" t="s">
        <v>16</v>
      </c>
    </row>
    <row r="2918" spans="1:13" x14ac:dyDescent="0.3">
      <c r="A2918">
        <v>2917</v>
      </c>
      <c r="B2918" s="1" t="s">
        <v>10</v>
      </c>
      <c r="C2918" s="2">
        <v>42485.811111111114</v>
      </c>
      <c r="D2918" s="2"/>
      <c r="E2918" s="3">
        <v>1.8090277777777778E-2</v>
      </c>
      <c r="F2918" s="1" t="s">
        <v>13</v>
      </c>
      <c r="G2918" s="1" t="s">
        <v>6189</v>
      </c>
      <c r="H2918" s="1" t="str">
        <f>IF(ISNUMBER(SEARCH("Episode",ViewingActivityRaw[[#This Row],[Title]])),"SERIE","MOVIE")</f>
        <v>SERIE</v>
      </c>
      <c r="I2918" s="1" t="s">
        <v>13</v>
      </c>
      <c r="J2918" s="1" t="s">
        <v>423</v>
      </c>
      <c r="K2918" s="3">
        <v>1.8090277777777778E-2</v>
      </c>
      <c r="L2918" s="1" t="s">
        <v>6190</v>
      </c>
      <c r="M2918" s="1" t="s">
        <v>16</v>
      </c>
    </row>
    <row r="2919" spans="1:13" x14ac:dyDescent="0.3">
      <c r="A2919">
        <v>2918</v>
      </c>
      <c r="B2919" s="1" t="s">
        <v>10</v>
      </c>
      <c r="C2919" s="2">
        <v>42485.768750000003</v>
      </c>
      <c r="D2919" s="2"/>
      <c r="E2919" s="3">
        <v>1.8738425925925926E-2</v>
      </c>
      <c r="F2919" s="1" t="s">
        <v>13</v>
      </c>
      <c r="G2919" s="1" t="s">
        <v>6192</v>
      </c>
      <c r="H2919" s="1" t="str">
        <f>IF(ISNUMBER(SEARCH("Episode",ViewingActivityRaw[[#This Row],[Title]])),"SERIE","MOVIE")</f>
        <v>SERIE</v>
      </c>
      <c r="I2919" s="1" t="s">
        <v>13</v>
      </c>
      <c r="J2919" s="1" t="s">
        <v>423</v>
      </c>
      <c r="K2919" s="3">
        <v>1.8738425925925926E-2</v>
      </c>
      <c r="L2919" s="1" t="s">
        <v>869</v>
      </c>
      <c r="M2919" s="1" t="s">
        <v>16</v>
      </c>
    </row>
    <row r="2920" spans="1:13" x14ac:dyDescent="0.3">
      <c r="A2920">
        <v>2919</v>
      </c>
      <c r="B2920" s="1" t="s">
        <v>10</v>
      </c>
      <c r="C2920" s="2">
        <v>42486.855555555558</v>
      </c>
      <c r="D2920" s="2"/>
      <c r="E2920" s="3">
        <v>1.8761574074074073E-2</v>
      </c>
      <c r="F2920" s="1" t="s">
        <v>13</v>
      </c>
      <c r="G2920" s="1" t="s">
        <v>6179</v>
      </c>
      <c r="H2920" s="1" t="str">
        <f>IF(ISNUMBER(SEARCH("Episode",ViewingActivityRaw[[#This Row],[Title]])),"SERIE","MOVIE")</f>
        <v>SERIE</v>
      </c>
      <c r="I2920" s="1" t="s">
        <v>13</v>
      </c>
      <c r="J2920" s="1" t="s">
        <v>423</v>
      </c>
      <c r="K2920" s="3">
        <v>1.8761574074074073E-2</v>
      </c>
      <c r="L2920" s="1" t="s">
        <v>6180</v>
      </c>
      <c r="M2920" s="1" t="s">
        <v>16</v>
      </c>
    </row>
    <row r="2921" spans="1:13" x14ac:dyDescent="0.3">
      <c r="A2921">
        <v>2920</v>
      </c>
      <c r="B2921" s="1" t="s">
        <v>10</v>
      </c>
      <c r="C2921" s="2">
        <v>42486.790277777778</v>
      </c>
      <c r="D2921" s="2"/>
      <c r="E2921" s="3">
        <v>1.8344907407407407E-2</v>
      </c>
      <c r="F2921" s="1" t="s">
        <v>13</v>
      </c>
      <c r="G2921" s="1" t="s">
        <v>6181</v>
      </c>
      <c r="H2921" s="1" t="str">
        <f>IF(ISNUMBER(SEARCH("Episode",ViewingActivityRaw[[#This Row],[Title]])),"SERIE","MOVIE")</f>
        <v>SERIE</v>
      </c>
      <c r="I2921" s="1" t="s">
        <v>13</v>
      </c>
      <c r="J2921" s="1" t="s">
        <v>423</v>
      </c>
      <c r="K2921" s="3">
        <v>1.8344907407407407E-2</v>
      </c>
      <c r="L2921" s="1" t="s">
        <v>6182</v>
      </c>
      <c r="M2921" s="1" t="s">
        <v>16</v>
      </c>
    </row>
    <row r="2922" spans="1:13" x14ac:dyDescent="0.3">
      <c r="A2922">
        <v>2921</v>
      </c>
      <c r="B2922" s="1" t="s">
        <v>10</v>
      </c>
      <c r="C2922" s="2">
        <v>42485.829861111109</v>
      </c>
      <c r="D2922" s="2"/>
      <c r="E2922" s="3">
        <v>1.8969907407407408E-2</v>
      </c>
      <c r="F2922" s="1" t="s">
        <v>13</v>
      </c>
      <c r="G2922" s="1" t="s">
        <v>6188</v>
      </c>
      <c r="H2922" s="1" t="str">
        <f>IF(ISNUMBER(SEARCH("Episode",ViewingActivityRaw[[#This Row],[Title]])),"SERIE","MOVIE")</f>
        <v>SERIE</v>
      </c>
      <c r="I2922" s="1" t="s">
        <v>13</v>
      </c>
      <c r="J2922" s="1" t="s">
        <v>423</v>
      </c>
      <c r="K2922" s="3">
        <v>1.8969907407407408E-2</v>
      </c>
      <c r="L2922" s="1" t="s">
        <v>167</v>
      </c>
      <c r="M2922" s="1" t="s">
        <v>16</v>
      </c>
    </row>
    <row r="2923" spans="1:13" x14ac:dyDescent="0.3">
      <c r="A2923">
        <v>2922</v>
      </c>
      <c r="B2923" s="1" t="s">
        <v>10</v>
      </c>
      <c r="C2923" s="2">
        <v>42486.770833333336</v>
      </c>
      <c r="D2923" s="2"/>
      <c r="E2923" s="3">
        <v>1.9328703703703702E-2</v>
      </c>
      <c r="F2923" s="1" t="s">
        <v>13</v>
      </c>
      <c r="G2923" s="1" t="s">
        <v>6183</v>
      </c>
      <c r="H2923" s="1" t="str">
        <f>IF(ISNUMBER(SEARCH("Episode",ViewingActivityRaw[[#This Row],[Title]])),"SERIE","MOVIE")</f>
        <v>SERIE</v>
      </c>
      <c r="I2923" s="1" t="s">
        <v>13</v>
      </c>
      <c r="J2923" s="1" t="s">
        <v>423</v>
      </c>
      <c r="K2923" s="3">
        <v>1.9328703703703702E-2</v>
      </c>
      <c r="L2923" s="1" t="s">
        <v>3324</v>
      </c>
      <c r="M2923" s="1" t="s">
        <v>16</v>
      </c>
    </row>
    <row r="2924" spans="1:13" x14ac:dyDescent="0.3">
      <c r="A2924">
        <v>2923</v>
      </c>
      <c r="B2924" s="1" t="s">
        <v>10</v>
      </c>
      <c r="C2924" s="2">
        <v>42486.740277777775</v>
      </c>
      <c r="D2924" s="2"/>
      <c r="E2924" s="3">
        <v>1.8518518518518517E-2</v>
      </c>
      <c r="F2924" s="1" t="s">
        <v>13</v>
      </c>
      <c r="G2924" s="1" t="s">
        <v>6184</v>
      </c>
      <c r="H2924" s="1" t="str">
        <f>IF(ISNUMBER(SEARCH("Episode",ViewingActivityRaw[[#This Row],[Title]])),"SERIE","MOVIE")</f>
        <v>SERIE</v>
      </c>
      <c r="I2924" s="1" t="s">
        <v>13</v>
      </c>
      <c r="J2924" s="1" t="s">
        <v>423</v>
      </c>
      <c r="K2924" s="3">
        <v>1.8518518518518517E-2</v>
      </c>
      <c r="L2924" s="1" t="s">
        <v>6185</v>
      </c>
      <c r="M2924" s="1" t="s">
        <v>16</v>
      </c>
    </row>
    <row r="2925" spans="1:13" x14ac:dyDescent="0.3">
      <c r="A2925">
        <v>2924</v>
      </c>
      <c r="B2925" s="1" t="s">
        <v>10</v>
      </c>
      <c r="C2925" s="2">
        <v>42485.851388888892</v>
      </c>
      <c r="D2925" s="2"/>
      <c r="E2925" s="3">
        <v>1.923611111111111E-2</v>
      </c>
      <c r="F2925" s="1" t="s">
        <v>13</v>
      </c>
      <c r="G2925" s="1" t="s">
        <v>6186</v>
      </c>
      <c r="H2925" s="1" t="str">
        <f>IF(ISNUMBER(SEARCH("Episode",ViewingActivityRaw[[#This Row],[Title]])),"SERIE","MOVIE")</f>
        <v>SERIE</v>
      </c>
      <c r="I2925" s="1" t="s">
        <v>13</v>
      </c>
      <c r="J2925" s="1" t="s">
        <v>423</v>
      </c>
      <c r="K2925" s="3">
        <v>1.923611111111111E-2</v>
      </c>
      <c r="L2925" s="1" t="s">
        <v>6187</v>
      </c>
      <c r="M2925" s="1" t="s">
        <v>16</v>
      </c>
    </row>
    <row r="2926" spans="1:13" x14ac:dyDescent="0.3">
      <c r="A2926">
        <v>2925</v>
      </c>
      <c r="B2926" s="1" t="s">
        <v>10</v>
      </c>
      <c r="C2926" s="2">
        <v>42490.850694444445</v>
      </c>
      <c r="D2926" s="2"/>
      <c r="E2926" s="3">
        <v>1.9027777777777779E-2</v>
      </c>
      <c r="F2926" s="1" t="s">
        <v>13</v>
      </c>
      <c r="G2926" s="1" t="s">
        <v>6171</v>
      </c>
      <c r="H2926" s="1" t="str">
        <f>IF(ISNUMBER(SEARCH("Episode",ViewingActivityRaw[[#This Row],[Title]])),"SERIE","MOVIE")</f>
        <v>SERIE</v>
      </c>
      <c r="I2926" s="1" t="s">
        <v>13</v>
      </c>
      <c r="J2926" s="1" t="s">
        <v>423</v>
      </c>
      <c r="K2926" s="3">
        <v>1.9375E-2</v>
      </c>
      <c r="L2926" s="1" t="s">
        <v>905</v>
      </c>
      <c r="M2926" s="1" t="s">
        <v>16</v>
      </c>
    </row>
    <row r="2927" spans="1:13" x14ac:dyDescent="0.3">
      <c r="A2927">
        <v>2926</v>
      </c>
      <c r="B2927" s="1" t="s">
        <v>10</v>
      </c>
      <c r="C2927" s="2">
        <v>42487.823611111111</v>
      </c>
      <c r="D2927" s="2"/>
      <c r="E2927" s="3">
        <v>1.9282407407407408E-2</v>
      </c>
      <c r="F2927" s="1" t="s">
        <v>13</v>
      </c>
      <c r="G2927" s="1" t="s">
        <v>6174</v>
      </c>
      <c r="H2927" s="1" t="str">
        <f>IF(ISNUMBER(SEARCH("Episode",ViewingActivityRaw[[#This Row],[Title]])),"SERIE","MOVIE")</f>
        <v>SERIE</v>
      </c>
      <c r="I2927" s="1" t="s">
        <v>13</v>
      </c>
      <c r="J2927" s="1" t="s">
        <v>6175</v>
      </c>
      <c r="K2927" s="3">
        <v>1.9699074074074074E-2</v>
      </c>
      <c r="L2927" s="1" t="s">
        <v>485</v>
      </c>
      <c r="M2927" s="1" t="s">
        <v>16</v>
      </c>
    </row>
    <row r="2928" spans="1:13" x14ac:dyDescent="0.3">
      <c r="A2928">
        <v>2927</v>
      </c>
      <c r="B2928" s="1" t="s">
        <v>10</v>
      </c>
      <c r="C2928" s="2">
        <v>42487.804861111108</v>
      </c>
      <c r="D2928" s="2"/>
      <c r="E2928" s="3">
        <v>1.8831018518518518E-2</v>
      </c>
      <c r="F2928" s="1" t="s">
        <v>13</v>
      </c>
      <c r="G2928" s="1" t="s">
        <v>6176</v>
      </c>
      <c r="H2928" s="1" t="str">
        <f>IF(ISNUMBER(SEARCH("Episode",ViewingActivityRaw[[#This Row],[Title]])),"SERIE","MOVIE")</f>
        <v>SERIE</v>
      </c>
      <c r="I2928" s="1" t="s">
        <v>13</v>
      </c>
      <c r="J2928" s="1" t="s">
        <v>6175</v>
      </c>
      <c r="K2928" s="3">
        <v>1.9247685185185184E-2</v>
      </c>
      <c r="L2928" s="1" t="s">
        <v>764</v>
      </c>
      <c r="M2928" s="1" t="s">
        <v>16</v>
      </c>
    </row>
    <row r="2929" spans="1:13" x14ac:dyDescent="0.3">
      <c r="A2929">
        <v>2928</v>
      </c>
      <c r="B2929" s="1" t="s">
        <v>10</v>
      </c>
      <c r="C2929" s="2">
        <v>42490.88958333333</v>
      </c>
      <c r="D2929" s="2"/>
      <c r="E2929" s="3">
        <v>1.9837962962962963E-2</v>
      </c>
      <c r="F2929" s="1" t="s">
        <v>13</v>
      </c>
      <c r="G2929" s="1" t="s">
        <v>6168</v>
      </c>
      <c r="H2929" s="1" t="str">
        <f>IF(ISNUMBER(SEARCH("Episode",ViewingActivityRaw[[#This Row],[Title]])),"SERIE","MOVIE")</f>
        <v>SERIE</v>
      </c>
      <c r="I2929" s="1" t="s">
        <v>13</v>
      </c>
      <c r="J2929" s="1" t="s">
        <v>423</v>
      </c>
      <c r="K2929" s="3">
        <v>1.9837962962962963E-2</v>
      </c>
      <c r="L2929" s="1" t="s">
        <v>2375</v>
      </c>
      <c r="M2929" s="1" t="s">
        <v>16</v>
      </c>
    </row>
    <row r="2930" spans="1:13" x14ac:dyDescent="0.3">
      <c r="A2930">
        <v>2929</v>
      </c>
      <c r="B2930" s="1" t="s">
        <v>10</v>
      </c>
      <c r="C2930" s="2">
        <v>42487.783333333333</v>
      </c>
      <c r="D2930" s="2"/>
      <c r="E2930" s="3">
        <v>1.9733796296296298E-2</v>
      </c>
      <c r="F2930" s="1" t="s">
        <v>13</v>
      </c>
      <c r="G2930" s="1" t="s">
        <v>6177</v>
      </c>
      <c r="H2930" s="1" t="str">
        <f>IF(ISNUMBER(SEARCH("Episode",ViewingActivityRaw[[#This Row],[Title]])),"SERIE","MOVIE")</f>
        <v>SERIE</v>
      </c>
      <c r="I2930" s="1" t="s">
        <v>13</v>
      </c>
      <c r="J2930" s="1" t="s">
        <v>6175</v>
      </c>
      <c r="K2930" s="3">
        <v>1.9733796296296298E-2</v>
      </c>
      <c r="L2930" s="1" t="s">
        <v>6178</v>
      </c>
      <c r="M2930" s="1" t="s">
        <v>16</v>
      </c>
    </row>
    <row r="2931" spans="1:13" x14ac:dyDescent="0.3">
      <c r="A2931">
        <v>2930</v>
      </c>
      <c r="B2931" s="1" t="s">
        <v>10</v>
      </c>
      <c r="C2931" s="2">
        <v>42490.870138888888</v>
      </c>
      <c r="D2931" s="2"/>
      <c r="E2931" s="3">
        <v>1.9409722222222221E-2</v>
      </c>
      <c r="F2931" s="1" t="s">
        <v>13</v>
      </c>
      <c r="G2931" s="1" t="s">
        <v>6169</v>
      </c>
      <c r="H2931" s="1" t="str">
        <f>IF(ISNUMBER(SEARCH("Episode",ViewingActivityRaw[[#This Row],[Title]])),"SERIE","MOVIE")</f>
        <v>SERIE</v>
      </c>
      <c r="I2931" s="1" t="s">
        <v>13</v>
      </c>
      <c r="J2931" s="1" t="s">
        <v>423</v>
      </c>
      <c r="K2931" s="3">
        <v>1.9409722222222221E-2</v>
      </c>
      <c r="L2931" s="1" t="s">
        <v>6170</v>
      </c>
      <c r="M2931" s="1" t="s">
        <v>16</v>
      </c>
    </row>
    <row r="2932" spans="1:13" x14ac:dyDescent="0.3">
      <c r="A2932">
        <v>2931</v>
      </c>
      <c r="B2932" s="1" t="s">
        <v>10</v>
      </c>
      <c r="C2932" s="2">
        <v>42493.795138888891</v>
      </c>
      <c r="D2932" s="2"/>
      <c r="E2932" s="3">
        <v>1.9594907407407408E-2</v>
      </c>
      <c r="F2932" s="1" t="s">
        <v>13</v>
      </c>
      <c r="G2932" s="1" t="s">
        <v>6157</v>
      </c>
      <c r="H2932" s="1" t="str">
        <f>IF(ISNUMBER(SEARCH("Episode",ViewingActivityRaw[[#This Row],[Title]])),"SERIE","MOVIE")</f>
        <v>SERIE</v>
      </c>
      <c r="I2932" s="1" t="s">
        <v>13</v>
      </c>
      <c r="J2932" s="1" t="s">
        <v>423</v>
      </c>
      <c r="K2932" s="3">
        <v>1.9594907407407408E-2</v>
      </c>
      <c r="L2932" s="1" t="s">
        <v>6136</v>
      </c>
      <c r="M2932" s="1" t="s">
        <v>16</v>
      </c>
    </row>
    <row r="2933" spans="1:13" x14ac:dyDescent="0.3">
      <c r="A2933">
        <v>2932</v>
      </c>
      <c r="B2933" s="1" t="s">
        <v>10</v>
      </c>
      <c r="C2933" s="2">
        <v>42493.776388888888</v>
      </c>
      <c r="D2933" s="2"/>
      <c r="E2933" s="3">
        <v>1.8402777777777778E-2</v>
      </c>
      <c r="F2933" s="1" t="s">
        <v>13</v>
      </c>
      <c r="G2933" s="1" t="s">
        <v>6158</v>
      </c>
      <c r="H2933" s="1" t="str">
        <f>IF(ISNUMBER(SEARCH("Episode",ViewingActivityRaw[[#This Row],[Title]])),"SERIE","MOVIE")</f>
        <v>SERIE</v>
      </c>
      <c r="I2933" s="1" t="s">
        <v>13</v>
      </c>
      <c r="J2933" s="1" t="s">
        <v>423</v>
      </c>
      <c r="K2933" s="3">
        <v>1.8402777777777778E-2</v>
      </c>
      <c r="L2933" s="1" t="s">
        <v>3144</v>
      </c>
      <c r="M2933" s="1" t="s">
        <v>16</v>
      </c>
    </row>
    <row r="2934" spans="1:13" x14ac:dyDescent="0.3">
      <c r="A2934">
        <v>2933</v>
      </c>
      <c r="B2934" s="1" t="s">
        <v>10</v>
      </c>
      <c r="C2934" s="2">
        <v>42493.753472222219</v>
      </c>
      <c r="D2934" s="2"/>
      <c r="E2934" s="3">
        <v>2.2777777777777779E-2</v>
      </c>
      <c r="F2934" s="1" t="s">
        <v>13</v>
      </c>
      <c r="G2934" s="1" t="s">
        <v>6159</v>
      </c>
      <c r="H2934" s="1" t="str">
        <f>IF(ISNUMBER(SEARCH("Episode",ViewingActivityRaw[[#This Row],[Title]])),"SERIE","MOVIE")</f>
        <v>SERIE</v>
      </c>
      <c r="I2934" s="1" t="s">
        <v>13</v>
      </c>
      <c r="J2934" s="1" t="s">
        <v>423</v>
      </c>
      <c r="K2934" s="3">
        <v>2.2777777777777779E-2</v>
      </c>
      <c r="L2934" s="1" t="s">
        <v>6160</v>
      </c>
      <c r="M2934" s="1" t="s">
        <v>16</v>
      </c>
    </row>
    <row r="2935" spans="1:13" x14ac:dyDescent="0.3">
      <c r="A2935">
        <v>2934</v>
      </c>
      <c r="B2935" s="1" t="s">
        <v>10</v>
      </c>
      <c r="C2935" s="2">
        <v>42493.814583333333</v>
      </c>
      <c r="D2935" s="2"/>
      <c r="E2935" s="3">
        <v>1.9756944444444445E-2</v>
      </c>
      <c r="F2935" s="1" t="s">
        <v>13</v>
      </c>
      <c r="G2935" s="1" t="s">
        <v>6155</v>
      </c>
      <c r="H2935" s="1" t="str">
        <f>IF(ISNUMBER(SEARCH("Episode",ViewingActivityRaw[[#This Row],[Title]])),"SERIE","MOVIE")</f>
        <v>SERIE</v>
      </c>
      <c r="I2935" s="1" t="s">
        <v>13</v>
      </c>
      <c r="J2935" s="1" t="s">
        <v>423</v>
      </c>
      <c r="K2935" s="3">
        <v>1.9756944444444445E-2</v>
      </c>
      <c r="L2935" s="1" t="s">
        <v>6156</v>
      </c>
      <c r="M2935" s="1" t="s">
        <v>16</v>
      </c>
    </row>
    <row r="2936" spans="1:13" x14ac:dyDescent="0.3">
      <c r="A2936">
        <v>2935</v>
      </c>
      <c r="B2936" s="1" t="s">
        <v>10</v>
      </c>
      <c r="C2936" s="2">
        <v>42498.880555555559</v>
      </c>
      <c r="D2936" s="2"/>
      <c r="E2936" s="3">
        <v>1.9641203703703702E-2</v>
      </c>
      <c r="F2936" s="1" t="s">
        <v>13</v>
      </c>
      <c r="G2936" s="1" t="s">
        <v>6152</v>
      </c>
      <c r="H2936" s="1" t="str">
        <f>IF(ISNUMBER(SEARCH("Episode",ViewingActivityRaw[[#This Row],[Title]])),"SERIE","MOVIE")</f>
        <v>SERIE</v>
      </c>
      <c r="I2936" s="1" t="s">
        <v>13</v>
      </c>
      <c r="J2936" s="1" t="s">
        <v>423</v>
      </c>
      <c r="K2936" s="3">
        <v>1.9641203703703702E-2</v>
      </c>
      <c r="L2936" s="1" t="s">
        <v>2704</v>
      </c>
      <c r="M2936" s="1" t="s">
        <v>16</v>
      </c>
    </row>
    <row r="2937" spans="1:13" x14ac:dyDescent="0.3">
      <c r="A2937">
        <v>2936</v>
      </c>
      <c r="B2937" s="1" t="s">
        <v>10</v>
      </c>
      <c r="C2937" s="2">
        <v>42492.869444444441</v>
      </c>
      <c r="D2937" s="2"/>
      <c r="E2937" s="3">
        <v>2.2337962962962962E-2</v>
      </c>
      <c r="F2937" s="1" t="s">
        <v>13</v>
      </c>
      <c r="G2937" s="1" t="s">
        <v>6161</v>
      </c>
      <c r="H2937" s="1" t="str">
        <f>IF(ISNUMBER(SEARCH("Episode",ViewingActivityRaw[[#This Row],[Title]])),"SERIE","MOVIE")</f>
        <v>SERIE</v>
      </c>
      <c r="I2937" s="1" t="s">
        <v>13</v>
      </c>
      <c r="J2937" s="1" t="s">
        <v>423</v>
      </c>
      <c r="K2937" s="3">
        <v>2.2337962962962962E-2</v>
      </c>
      <c r="L2937" s="1" t="s">
        <v>6162</v>
      </c>
      <c r="M2937" s="1" t="s">
        <v>16</v>
      </c>
    </row>
    <row r="2938" spans="1:13" x14ac:dyDescent="0.3">
      <c r="A2938">
        <v>2937</v>
      </c>
      <c r="B2938" s="1" t="s">
        <v>10</v>
      </c>
      <c r="C2938" s="2">
        <v>42492.849305555559</v>
      </c>
      <c r="D2938" s="2"/>
      <c r="E2938" s="3">
        <v>1.9849537037037037E-2</v>
      </c>
      <c r="F2938" s="1" t="s">
        <v>13</v>
      </c>
      <c r="G2938" s="1" t="s">
        <v>6163</v>
      </c>
      <c r="H2938" s="1" t="str">
        <f>IF(ISNUMBER(SEARCH("Episode",ViewingActivityRaw[[#This Row],[Title]])),"SERIE","MOVIE")</f>
        <v>SERIE</v>
      </c>
      <c r="I2938" s="1" t="s">
        <v>13</v>
      </c>
      <c r="J2938" s="1" t="s">
        <v>423</v>
      </c>
      <c r="K2938" s="3">
        <v>1.9861111111111111E-2</v>
      </c>
      <c r="L2938" s="1" t="s">
        <v>3410</v>
      </c>
      <c r="M2938" s="1" t="s">
        <v>16</v>
      </c>
    </row>
    <row r="2939" spans="1:13" x14ac:dyDescent="0.3">
      <c r="A2939">
        <v>2938</v>
      </c>
      <c r="B2939" s="1" t="s">
        <v>10</v>
      </c>
      <c r="C2939" s="2">
        <v>42491.84652777778</v>
      </c>
      <c r="D2939" s="2"/>
      <c r="E2939" s="3">
        <v>2.5497685185185186E-2</v>
      </c>
      <c r="F2939" s="1" t="s">
        <v>13</v>
      </c>
      <c r="G2939" s="1" t="s">
        <v>6166</v>
      </c>
      <c r="H2939" s="1" t="str">
        <f>IF(ISNUMBER(SEARCH("Episode",ViewingActivityRaw[[#This Row],[Title]])),"SERIE","MOVIE")</f>
        <v>SERIE</v>
      </c>
      <c r="I2939" s="1" t="s">
        <v>13</v>
      </c>
      <c r="J2939" s="1" t="s">
        <v>423</v>
      </c>
      <c r="K2939" s="3">
        <v>2.5497685185185186E-2</v>
      </c>
      <c r="L2939" s="1" t="s">
        <v>6167</v>
      </c>
      <c r="M2939" s="1" t="s">
        <v>16</v>
      </c>
    </row>
    <row r="2940" spans="1:13" x14ac:dyDescent="0.3">
      <c r="A2940">
        <v>2939</v>
      </c>
      <c r="B2940" s="1" t="s">
        <v>10</v>
      </c>
      <c r="C2940" s="2">
        <v>42498.902777777781</v>
      </c>
      <c r="D2940" s="2"/>
      <c r="E2940" s="3">
        <v>1.9247685185185184E-2</v>
      </c>
      <c r="F2940" s="1" t="s">
        <v>13</v>
      </c>
      <c r="G2940" s="1" t="s">
        <v>6151</v>
      </c>
      <c r="H2940" s="1" t="str">
        <f>IF(ISNUMBER(SEARCH("Episode",ViewingActivityRaw[[#This Row],[Title]])),"SERIE","MOVIE")</f>
        <v>SERIE</v>
      </c>
      <c r="I2940" s="1" t="s">
        <v>13</v>
      </c>
      <c r="J2940" s="1" t="s">
        <v>423</v>
      </c>
      <c r="K2940" s="3">
        <v>1.9247685185185184E-2</v>
      </c>
      <c r="L2940" s="1" t="s">
        <v>764</v>
      </c>
      <c r="M2940" s="1" t="s">
        <v>16</v>
      </c>
    </row>
    <row r="2941" spans="1:13" x14ac:dyDescent="0.3">
      <c r="A2941">
        <v>2940</v>
      </c>
      <c r="B2941" s="1" t="s">
        <v>10</v>
      </c>
      <c r="C2941" s="2">
        <v>42499.811111111114</v>
      </c>
      <c r="D2941" s="2"/>
      <c r="E2941" s="3">
        <v>1.9224537037037037E-2</v>
      </c>
      <c r="F2941" s="1" t="s">
        <v>13</v>
      </c>
      <c r="G2941" s="1" t="s">
        <v>6150</v>
      </c>
      <c r="H2941" s="1" t="str">
        <f>IF(ISNUMBER(SEARCH("Episode",ViewingActivityRaw[[#This Row],[Title]])),"SERIE","MOVIE")</f>
        <v>SERIE</v>
      </c>
      <c r="I2941" s="1" t="s">
        <v>13</v>
      </c>
      <c r="J2941" s="1" t="s">
        <v>423</v>
      </c>
      <c r="K2941" s="3">
        <v>1.9224537037037037E-2</v>
      </c>
      <c r="L2941" s="1" t="s">
        <v>2726</v>
      </c>
      <c r="M2941" s="1" t="s">
        <v>16</v>
      </c>
    </row>
    <row r="2942" spans="1:13" x14ac:dyDescent="0.3">
      <c r="A2942">
        <v>2941</v>
      </c>
      <c r="B2942" s="1" t="s">
        <v>10</v>
      </c>
      <c r="C2942" s="2">
        <v>42499.829861111109</v>
      </c>
      <c r="D2942" s="2"/>
      <c r="E2942" s="3">
        <v>1.9259259259259261E-2</v>
      </c>
      <c r="F2942" s="1" t="s">
        <v>13</v>
      </c>
      <c r="G2942" s="1" t="s">
        <v>6149</v>
      </c>
      <c r="H2942" s="1" t="str">
        <f>IF(ISNUMBER(SEARCH("Episode",ViewingActivityRaw[[#This Row],[Title]])),"SERIE","MOVIE")</f>
        <v>SERIE</v>
      </c>
      <c r="I2942" s="1" t="s">
        <v>13</v>
      </c>
      <c r="J2942" s="1" t="s">
        <v>423</v>
      </c>
      <c r="K2942" s="3">
        <v>1.9259259259259261E-2</v>
      </c>
      <c r="L2942" s="1" t="s">
        <v>824</v>
      </c>
      <c r="M2942" s="1" t="s">
        <v>16</v>
      </c>
    </row>
    <row r="2943" spans="1:13" x14ac:dyDescent="0.3">
      <c r="A2943">
        <v>2942</v>
      </c>
      <c r="B2943" s="1" t="s">
        <v>10</v>
      </c>
      <c r="C2943" s="2">
        <v>42499.849305555559</v>
      </c>
      <c r="D2943" s="2"/>
      <c r="E2943" s="3">
        <v>1.9629629629629629E-2</v>
      </c>
      <c r="F2943" s="1" t="s">
        <v>13</v>
      </c>
      <c r="G2943" s="1" t="s">
        <v>6147</v>
      </c>
      <c r="H2943" s="1" t="str">
        <f>IF(ISNUMBER(SEARCH("Episode",ViewingActivityRaw[[#This Row],[Title]])),"SERIE","MOVIE")</f>
        <v>SERIE</v>
      </c>
      <c r="I2943" s="1" t="s">
        <v>13</v>
      </c>
      <c r="J2943" s="1" t="s">
        <v>423</v>
      </c>
      <c r="K2943" s="3">
        <v>1.9629629629629629E-2</v>
      </c>
      <c r="L2943" s="1" t="s">
        <v>6148</v>
      </c>
      <c r="M2943" s="1" t="s">
        <v>16</v>
      </c>
    </row>
    <row r="2944" spans="1:13" x14ac:dyDescent="0.3">
      <c r="A2944">
        <v>2943</v>
      </c>
      <c r="B2944" s="1" t="s">
        <v>10</v>
      </c>
      <c r="C2944" s="2">
        <v>42501.876388888886</v>
      </c>
      <c r="D2944" s="2"/>
      <c r="E2944" s="3">
        <v>1.9884259259259258E-2</v>
      </c>
      <c r="F2944" s="1" t="s">
        <v>13</v>
      </c>
      <c r="G2944" s="1" t="s">
        <v>6146</v>
      </c>
      <c r="H2944" s="1" t="str">
        <f>IF(ISNUMBER(SEARCH("Episode",ViewingActivityRaw[[#This Row],[Title]])),"SERIE","MOVIE")</f>
        <v>SERIE</v>
      </c>
      <c r="I2944" s="1" t="s">
        <v>13</v>
      </c>
      <c r="J2944" s="1" t="s">
        <v>423</v>
      </c>
      <c r="K2944" s="3">
        <v>1.9884259259259258E-2</v>
      </c>
      <c r="L2944" s="1" t="s">
        <v>2403</v>
      </c>
      <c r="M2944" s="1" t="s">
        <v>16</v>
      </c>
    </row>
    <row r="2945" spans="1:13" x14ac:dyDescent="0.3">
      <c r="A2945">
        <v>2944</v>
      </c>
      <c r="B2945" s="1" t="s">
        <v>10</v>
      </c>
      <c r="C2945" s="2">
        <v>42502.724305555559</v>
      </c>
      <c r="D2945" s="2"/>
      <c r="E2945" s="3">
        <v>2.0844907407407406E-2</v>
      </c>
      <c r="F2945" s="1" t="s">
        <v>13</v>
      </c>
      <c r="G2945" s="1" t="s">
        <v>6143</v>
      </c>
      <c r="H2945" s="1" t="str">
        <f>IF(ISNUMBER(SEARCH("Episode",ViewingActivityRaw[[#This Row],[Title]])),"SERIE","MOVIE")</f>
        <v>SERIE</v>
      </c>
      <c r="I2945" s="1" t="s">
        <v>13</v>
      </c>
      <c r="J2945" s="1" t="s">
        <v>423</v>
      </c>
      <c r="K2945" s="3">
        <v>2.0844907407407406E-2</v>
      </c>
      <c r="L2945" s="1" t="s">
        <v>831</v>
      </c>
      <c r="M2945" s="1" t="s">
        <v>16</v>
      </c>
    </row>
    <row r="2946" spans="1:13" x14ac:dyDescent="0.3">
      <c r="A2946">
        <v>2945</v>
      </c>
      <c r="B2946" s="1" t="s">
        <v>10</v>
      </c>
      <c r="C2946" s="2">
        <v>42501.896527777775</v>
      </c>
      <c r="D2946" s="2"/>
      <c r="E2946" s="3">
        <v>1.9131944444444444E-2</v>
      </c>
      <c r="F2946" s="1" t="s">
        <v>13</v>
      </c>
      <c r="G2946" s="1" t="s">
        <v>6145</v>
      </c>
      <c r="H2946" s="1" t="str">
        <f>IF(ISNUMBER(SEARCH("Episode",ViewingActivityRaw[[#This Row],[Title]])),"SERIE","MOVIE")</f>
        <v>SERIE</v>
      </c>
      <c r="I2946" s="1" t="s">
        <v>13</v>
      </c>
      <c r="J2946" s="1" t="s">
        <v>423</v>
      </c>
      <c r="K2946" s="3">
        <v>1.9131944444444444E-2</v>
      </c>
      <c r="L2946" s="1" t="s">
        <v>3322</v>
      </c>
      <c r="M2946" s="1" t="s">
        <v>16</v>
      </c>
    </row>
    <row r="2947" spans="1:13" x14ac:dyDescent="0.3">
      <c r="A2947">
        <v>2946</v>
      </c>
      <c r="B2947" s="1" t="s">
        <v>10</v>
      </c>
      <c r="C2947" s="2">
        <v>42501.915277777778</v>
      </c>
      <c r="D2947" s="2"/>
      <c r="E2947" s="3">
        <v>1.8449074074074073E-2</v>
      </c>
      <c r="F2947" s="1" t="s">
        <v>13</v>
      </c>
      <c r="G2947" s="1" t="s">
        <v>6144</v>
      </c>
      <c r="H2947" s="1" t="str">
        <f>IF(ISNUMBER(SEARCH("Episode",ViewingActivityRaw[[#This Row],[Title]])),"SERIE","MOVIE")</f>
        <v>SERIE</v>
      </c>
      <c r="I2947" s="1" t="s">
        <v>13</v>
      </c>
      <c r="J2947" s="1" t="s">
        <v>423</v>
      </c>
      <c r="K2947" s="3">
        <v>1.8449074074074073E-2</v>
      </c>
      <c r="L2947" s="1" t="s">
        <v>4244</v>
      </c>
      <c r="M2947" s="1" t="s">
        <v>16</v>
      </c>
    </row>
    <row r="2948" spans="1:13" x14ac:dyDescent="0.3">
      <c r="A2948">
        <v>2947</v>
      </c>
      <c r="B2948" s="1" t="s">
        <v>10</v>
      </c>
      <c r="C2948" s="2">
        <v>44109.519444444442</v>
      </c>
      <c r="D2948" s="2"/>
      <c r="E2948" s="3">
        <v>2.4305555555555555E-4</v>
      </c>
      <c r="F2948" s="1" t="s">
        <v>13</v>
      </c>
      <c r="G2948" s="1" t="s">
        <v>2449</v>
      </c>
      <c r="H2948" s="1" t="str">
        <f>IF(ISNUMBER(SEARCH("Episode",ViewingActivityRaw[[#This Row],[Title]])),"SERIE","MOVIE")</f>
        <v>SERIE</v>
      </c>
      <c r="I2948" s="1" t="s">
        <v>13</v>
      </c>
      <c r="J2948" s="1" t="s">
        <v>2448</v>
      </c>
      <c r="K2948" s="3">
        <v>2.4305555555555555E-4</v>
      </c>
      <c r="L2948" s="1" t="s">
        <v>560</v>
      </c>
      <c r="M2948" s="1" t="s">
        <v>16</v>
      </c>
    </row>
    <row r="2949" spans="1:13" x14ac:dyDescent="0.3">
      <c r="A2949">
        <v>2948</v>
      </c>
      <c r="B2949" s="1" t="s">
        <v>10</v>
      </c>
      <c r="C2949" s="2">
        <v>43192.856249999997</v>
      </c>
      <c r="D2949" s="2"/>
      <c r="E2949" s="3">
        <v>3.5520833333333335E-2</v>
      </c>
      <c r="F2949" s="1" t="s">
        <v>13</v>
      </c>
      <c r="G2949" s="1" t="s">
        <v>4634</v>
      </c>
      <c r="H2949" s="1" t="str">
        <f>IF(ISNUMBER(SEARCH("Episode",ViewingActivityRaw[[#This Row],[Title]])),"SERIE","MOVIE")</f>
        <v>SERIE</v>
      </c>
      <c r="I2949" s="1" t="s">
        <v>13</v>
      </c>
      <c r="J2949" s="1" t="s">
        <v>480</v>
      </c>
      <c r="K2949" s="3">
        <v>3.5578703703703703E-2</v>
      </c>
      <c r="L2949" s="1" t="s">
        <v>562</v>
      </c>
      <c r="M2949" s="1" t="s">
        <v>16</v>
      </c>
    </row>
    <row r="2950" spans="1:13" x14ac:dyDescent="0.3">
      <c r="A2950">
        <v>2949</v>
      </c>
      <c r="B2950" s="1" t="s">
        <v>10</v>
      </c>
      <c r="C2950" s="2">
        <v>43192.795138888891</v>
      </c>
      <c r="D2950" s="2"/>
      <c r="E2950" s="3">
        <v>6.1192129629629631E-2</v>
      </c>
      <c r="F2950" s="1" t="s">
        <v>13</v>
      </c>
      <c r="G2950" s="1" t="s">
        <v>4635</v>
      </c>
      <c r="H2950" s="1" t="str">
        <f>IF(ISNUMBER(SEARCH("Episode",ViewingActivityRaw[[#This Row],[Title]])),"SERIE","MOVIE")</f>
        <v>SERIE</v>
      </c>
      <c r="I2950" s="1" t="s">
        <v>13</v>
      </c>
      <c r="J2950" s="1" t="s">
        <v>480</v>
      </c>
      <c r="K2950" s="3">
        <v>6.1203703703703705E-2</v>
      </c>
      <c r="L2950" s="1" t="s">
        <v>4636</v>
      </c>
      <c r="M2950" s="1" t="s">
        <v>16</v>
      </c>
    </row>
    <row r="2951" spans="1:13" x14ac:dyDescent="0.3">
      <c r="A2951">
        <v>2950</v>
      </c>
      <c r="B2951" s="1" t="s">
        <v>10</v>
      </c>
      <c r="C2951" s="2">
        <v>43192.916666666664</v>
      </c>
      <c r="D2951" s="2"/>
      <c r="E2951" s="3">
        <v>3.5659722222222225E-2</v>
      </c>
      <c r="F2951" s="1" t="s">
        <v>13</v>
      </c>
      <c r="G2951" s="1" t="s">
        <v>4633</v>
      </c>
      <c r="H2951" s="1" t="str">
        <f>IF(ISNUMBER(SEARCH("Episode",ViewingActivityRaw[[#This Row],[Title]])),"SERIE","MOVIE")</f>
        <v>SERIE</v>
      </c>
      <c r="I2951" s="1" t="s">
        <v>13</v>
      </c>
      <c r="J2951" s="1" t="s">
        <v>480</v>
      </c>
      <c r="K2951" s="3">
        <v>3.577546296296296E-2</v>
      </c>
      <c r="L2951" s="1" t="s">
        <v>2731</v>
      </c>
      <c r="M2951" s="1" t="s">
        <v>16</v>
      </c>
    </row>
    <row r="2952" spans="1:13" x14ac:dyDescent="0.3">
      <c r="A2952">
        <v>2951</v>
      </c>
      <c r="B2952" s="1" t="s">
        <v>10</v>
      </c>
      <c r="C2952" s="2">
        <v>43149.633333333331</v>
      </c>
      <c r="D2952" s="2"/>
      <c r="E2952" s="3">
        <v>3.4664351851851849E-2</v>
      </c>
      <c r="F2952" s="1" t="s">
        <v>13</v>
      </c>
      <c r="G2952" s="1" t="s">
        <v>4761</v>
      </c>
      <c r="H2952" s="1" t="str">
        <f>IF(ISNUMBER(SEARCH("Episode",ViewingActivityRaw[[#This Row],[Title]])),"SERIE","MOVIE")</f>
        <v>SERIE</v>
      </c>
      <c r="I2952" s="1" t="s">
        <v>13</v>
      </c>
      <c r="J2952" s="1" t="s">
        <v>480</v>
      </c>
      <c r="K2952" s="3">
        <v>3.4722222222222224E-2</v>
      </c>
      <c r="L2952" s="1" t="s">
        <v>4762</v>
      </c>
      <c r="M2952" s="1" t="s">
        <v>16</v>
      </c>
    </row>
    <row r="2953" spans="1:13" x14ac:dyDescent="0.3">
      <c r="A2953">
        <v>2952</v>
      </c>
      <c r="B2953" s="1" t="s">
        <v>10</v>
      </c>
      <c r="C2953" s="2">
        <v>43149.711111111108</v>
      </c>
      <c r="D2953" s="2"/>
      <c r="E2953" s="3">
        <v>3.7743055555555557E-2</v>
      </c>
      <c r="F2953" s="1" t="s">
        <v>13</v>
      </c>
      <c r="G2953" s="1" t="s">
        <v>4757</v>
      </c>
      <c r="H2953" s="1" t="str">
        <f>IF(ISNUMBER(SEARCH("Episode",ViewingActivityRaw[[#This Row],[Title]])),"SERIE","MOVIE")</f>
        <v>SERIE</v>
      </c>
      <c r="I2953" s="1" t="s">
        <v>13</v>
      </c>
      <c r="J2953" s="1" t="s">
        <v>480</v>
      </c>
      <c r="K2953" s="3">
        <v>3.8009259259259257E-2</v>
      </c>
      <c r="L2953" s="1" t="s">
        <v>4758</v>
      </c>
      <c r="M2953" s="1" t="s">
        <v>16</v>
      </c>
    </row>
    <row r="2954" spans="1:13" x14ac:dyDescent="0.3">
      <c r="A2954">
        <v>2953</v>
      </c>
      <c r="B2954" s="1" t="s">
        <v>10</v>
      </c>
      <c r="C2954" s="2">
        <v>43149.594444444447</v>
      </c>
      <c r="D2954" s="2"/>
      <c r="E2954" s="3">
        <v>3.709490740740741E-2</v>
      </c>
      <c r="F2954" s="1" t="s">
        <v>13</v>
      </c>
      <c r="G2954" s="1" t="s">
        <v>4763</v>
      </c>
      <c r="H2954" s="1" t="str">
        <f>IF(ISNUMBER(SEARCH("Episode",ViewingActivityRaw[[#This Row],[Title]])),"SERIE","MOVIE")</f>
        <v>SERIE</v>
      </c>
      <c r="I2954" s="1" t="s">
        <v>13</v>
      </c>
      <c r="J2954" s="1" t="s">
        <v>480</v>
      </c>
      <c r="K2954" s="3">
        <v>3.740740740740741E-2</v>
      </c>
      <c r="L2954" s="1" t="s">
        <v>2393</v>
      </c>
      <c r="M2954" s="1" t="s">
        <v>16</v>
      </c>
    </row>
    <row r="2955" spans="1:13" x14ac:dyDescent="0.3">
      <c r="A2955">
        <v>2954</v>
      </c>
      <c r="B2955" s="1" t="s">
        <v>10</v>
      </c>
      <c r="C2955" s="2">
        <v>43149.551388888889</v>
      </c>
      <c r="D2955" s="2"/>
      <c r="E2955" s="3">
        <v>8.1597222222222227E-3</v>
      </c>
      <c r="F2955" s="1" t="s">
        <v>13</v>
      </c>
      <c r="G2955" s="1" t="s">
        <v>4766</v>
      </c>
      <c r="H2955" s="1" t="str">
        <f>IF(ISNUMBER(SEARCH("Episode",ViewingActivityRaw[[#This Row],[Title]])),"SERIE","MOVIE")</f>
        <v>SERIE</v>
      </c>
      <c r="I2955" s="1" t="s">
        <v>13</v>
      </c>
      <c r="J2955" s="1" t="s">
        <v>480</v>
      </c>
      <c r="K2955" s="3">
        <v>3.6898148148148145E-2</v>
      </c>
      <c r="L2955" s="1" t="s">
        <v>4767</v>
      </c>
      <c r="M2955" s="1" t="s">
        <v>16</v>
      </c>
    </row>
    <row r="2956" spans="1:13" x14ac:dyDescent="0.3">
      <c r="A2956">
        <v>2955</v>
      </c>
      <c r="B2956" s="1" t="s">
        <v>10</v>
      </c>
      <c r="C2956" s="2">
        <v>43149.668055555558</v>
      </c>
      <c r="D2956" s="2"/>
      <c r="E2956" s="3">
        <v>3.8912037037037037E-2</v>
      </c>
      <c r="F2956" s="1" t="s">
        <v>13</v>
      </c>
      <c r="G2956" s="1" t="s">
        <v>4759</v>
      </c>
      <c r="H2956" s="1" t="str">
        <f>IF(ISNUMBER(SEARCH("Episode",ViewingActivityRaw[[#This Row],[Title]])),"SERIE","MOVIE")</f>
        <v>SERIE</v>
      </c>
      <c r="I2956" s="1" t="s">
        <v>13</v>
      </c>
      <c r="J2956" s="1" t="s">
        <v>480</v>
      </c>
      <c r="K2956" s="3">
        <v>3.8981481481481478E-2</v>
      </c>
      <c r="L2956" s="1" t="s">
        <v>4760</v>
      </c>
      <c r="M2956" s="1" t="s">
        <v>16</v>
      </c>
    </row>
    <row r="2957" spans="1:13" x14ac:dyDescent="0.3">
      <c r="A2957">
        <v>2956</v>
      </c>
      <c r="B2957" s="1" t="s">
        <v>10</v>
      </c>
      <c r="C2957" s="2">
        <v>43149.55972222222</v>
      </c>
      <c r="D2957" s="2"/>
      <c r="E2957" s="3">
        <v>3.229166666666667E-2</v>
      </c>
      <c r="F2957" s="1" t="s">
        <v>13</v>
      </c>
      <c r="G2957" s="1" t="s">
        <v>4764</v>
      </c>
      <c r="H2957" s="1" t="str">
        <f>IF(ISNUMBER(SEARCH("Episode",ViewingActivityRaw[[#This Row],[Title]])),"SERIE","MOVIE")</f>
        <v>SERIE</v>
      </c>
      <c r="I2957" s="1" t="s">
        <v>13</v>
      </c>
      <c r="J2957" s="1" t="s">
        <v>480</v>
      </c>
      <c r="K2957" s="3">
        <v>3.2557870370370369E-2</v>
      </c>
      <c r="L2957" s="1" t="s">
        <v>4765</v>
      </c>
      <c r="M2957" s="1" t="s">
        <v>16</v>
      </c>
    </row>
    <row r="2958" spans="1:13" x14ac:dyDescent="0.3">
      <c r="A2958">
        <v>2957</v>
      </c>
      <c r="B2958" s="1" t="s">
        <v>10</v>
      </c>
      <c r="C2958" s="2">
        <v>43507.796527777777</v>
      </c>
      <c r="D2958" s="2"/>
      <c r="E2958" s="3">
        <v>1.7245370370370369E-2</v>
      </c>
      <c r="F2958" s="1" t="s">
        <v>13</v>
      </c>
      <c r="G2958" s="1" t="s">
        <v>3919</v>
      </c>
      <c r="H2958" s="1" t="str">
        <f>IF(ISNUMBER(SEARCH("Episode",ViewingActivityRaw[[#This Row],[Title]])),"SERIE","MOVIE")</f>
        <v>SERIE</v>
      </c>
      <c r="I2958" s="1" t="s">
        <v>13</v>
      </c>
      <c r="J2958" s="1" t="s">
        <v>480</v>
      </c>
      <c r="K2958" s="3">
        <v>1.7245370370370369E-2</v>
      </c>
      <c r="L2958" s="1" t="s">
        <v>206</v>
      </c>
      <c r="M2958" s="1" t="s">
        <v>16</v>
      </c>
    </row>
    <row r="2959" spans="1:13" x14ac:dyDescent="0.3">
      <c r="A2959">
        <v>2958</v>
      </c>
      <c r="B2959" s="1" t="s">
        <v>10</v>
      </c>
      <c r="C2959" s="2">
        <v>43507.813888888886</v>
      </c>
      <c r="D2959" s="2"/>
      <c r="E2959" s="3">
        <v>1.6550925925925927E-2</v>
      </c>
      <c r="F2959" s="1" t="s">
        <v>11</v>
      </c>
      <c r="G2959" s="1" t="s">
        <v>3918</v>
      </c>
      <c r="H2959" s="1" t="str">
        <f>IF(ISNUMBER(SEARCH("Episode",ViewingActivityRaw[[#This Row],[Title]])),"SERIE","MOVIE")</f>
        <v>SERIE</v>
      </c>
      <c r="I2959" s="1" t="s">
        <v>13</v>
      </c>
      <c r="J2959" s="1" t="s">
        <v>480</v>
      </c>
      <c r="K2959" s="3">
        <v>1.6608796296296295E-2</v>
      </c>
      <c r="L2959" s="1" t="s">
        <v>3185</v>
      </c>
      <c r="M2959" s="1" t="s">
        <v>16</v>
      </c>
    </row>
    <row r="2960" spans="1:13" x14ac:dyDescent="0.3">
      <c r="A2960">
        <v>2959</v>
      </c>
      <c r="B2960" s="1" t="s">
        <v>10</v>
      </c>
      <c r="C2960" s="2">
        <v>43508.793749999997</v>
      </c>
      <c r="D2960" s="2"/>
      <c r="E2960" s="3">
        <v>2.042824074074074E-2</v>
      </c>
      <c r="F2960" s="1" t="s">
        <v>13</v>
      </c>
      <c r="G2960" s="1" t="s">
        <v>3912</v>
      </c>
      <c r="H2960" s="1" t="str">
        <f>IF(ISNUMBER(SEARCH("Episode",ViewingActivityRaw[[#This Row],[Title]])),"SERIE","MOVIE")</f>
        <v>SERIE</v>
      </c>
      <c r="I2960" s="1" t="s">
        <v>13</v>
      </c>
      <c r="J2960" s="1" t="s">
        <v>480</v>
      </c>
      <c r="K2960" s="3">
        <v>2.042824074074074E-2</v>
      </c>
      <c r="L2960" s="1" t="s">
        <v>2690</v>
      </c>
      <c r="M2960" s="1" t="s">
        <v>16</v>
      </c>
    </row>
    <row r="2961" spans="1:13" x14ac:dyDescent="0.3">
      <c r="A2961">
        <v>2960</v>
      </c>
      <c r="B2961" s="1" t="s">
        <v>10</v>
      </c>
      <c r="C2961" s="2">
        <v>43506.831944444442</v>
      </c>
      <c r="D2961" s="2"/>
      <c r="E2961" s="3">
        <v>1.6793981481481483E-2</v>
      </c>
      <c r="F2961" s="1" t="s">
        <v>13</v>
      </c>
      <c r="G2961" s="1" t="s">
        <v>3921</v>
      </c>
      <c r="H2961" s="1" t="str">
        <f>IF(ISNUMBER(SEARCH("Episode",ViewingActivityRaw[[#This Row],[Title]])),"SERIE","MOVIE")</f>
        <v>SERIE</v>
      </c>
      <c r="I2961" s="1" t="s">
        <v>13</v>
      </c>
      <c r="J2961" s="1" t="s">
        <v>480</v>
      </c>
      <c r="K2961" s="3">
        <v>1.6574074074074074E-2</v>
      </c>
      <c r="L2961" s="1" t="s">
        <v>3922</v>
      </c>
      <c r="M2961" s="1" t="s">
        <v>16</v>
      </c>
    </row>
    <row r="2962" spans="1:13" x14ac:dyDescent="0.3">
      <c r="A2962">
        <v>2961</v>
      </c>
      <c r="B2962" s="1" t="s">
        <v>10</v>
      </c>
      <c r="C2962" s="2">
        <v>43507.847916666666</v>
      </c>
      <c r="D2962" s="2"/>
      <c r="E2962" s="3">
        <v>1.7974537037037035E-2</v>
      </c>
      <c r="F2962" s="1" t="s">
        <v>11</v>
      </c>
      <c r="G2962" s="1" t="s">
        <v>3915</v>
      </c>
      <c r="H2962" s="1" t="str">
        <f>IF(ISNUMBER(SEARCH("Episode",ViewingActivityRaw[[#This Row],[Title]])),"SERIE","MOVIE")</f>
        <v>SERIE</v>
      </c>
      <c r="I2962" s="1" t="s">
        <v>13</v>
      </c>
      <c r="J2962" s="1" t="s">
        <v>480</v>
      </c>
      <c r="K2962" s="3">
        <v>1.804398148148148E-2</v>
      </c>
      <c r="L2962" s="1" t="s">
        <v>3916</v>
      </c>
      <c r="M2962" s="1" t="s">
        <v>16</v>
      </c>
    </row>
    <row r="2963" spans="1:13" x14ac:dyDescent="0.3">
      <c r="A2963">
        <v>2962</v>
      </c>
      <c r="B2963" s="1" t="s">
        <v>10</v>
      </c>
      <c r="C2963" s="2">
        <v>43507.831250000003</v>
      </c>
      <c r="D2963" s="2"/>
      <c r="E2963" s="3">
        <v>1.6423611111111111E-2</v>
      </c>
      <c r="F2963" s="1" t="s">
        <v>11</v>
      </c>
      <c r="G2963" s="1" t="s">
        <v>3917</v>
      </c>
      <c r="H2963" s="1" t="str">
        <f>IF(ISNUMBER(SEARCH("Episode",ViewingActivityRaw[[#This Row],[Title]])),"SERIE","MOVIE")</f>
        <v>SERIE</v>
      </c>
      <c r="I2963" s="1" t="s">
        <v>13</v>
      </c>
      <c r="J2963" s="1" t="s">
        <v>480</v>
      </c>
      <c r="K2963" s="3">
        <v>1.6481481481481482E-2</v>
      </c>
      <c r="L2963" s="1" t="s">
        <v>513</v>
      </c>
      <c r="M2963" s="1" t="s">
        <v>16</v>
      </c>
    </row>
    <row r="2964" spans="1:13" x14ac:dyDescent="0.3">
      <c r="A2964">
        <v>2963</v>
      </c>
      <c r="B2964" s="1" t="s">
        <v>10</v>
      </c>
      <c r="C2964" s="2">
        <v>43506.848611111112</v>
      </c>
      <c r="D2964" s="2"/>
      <c r="E2964" s="3">
        <v>1.8506944444444444E-2</v>
      </c>
      <c r="F2964" s="1" t="s">
        <v>11</v>
      </c>
      <c r="G2964" s="1" t="s">
        <v>3920</v>
      </c>
      <c r="H2964" s="1" t="str">
        <f>IF(ISNUMBER(SEARCH("Episode",ViewingActivityRaw[[#This Row],[Title]])),"SERIE","MOVIE")</f>
        <v>SERIE</v>
      </c>
      <c r="I2964" s="1" t="s">
        <v>13</v>
      </c>
      <c r="J2964" s="1" t="s">
        <v>480</v>
      </c>
      <c r="K2964" s="3">
        <v>1.8564814814814815E-2</v>
      </c>
      <c r="L2964" s="1" t="s">
        <v>937</v>
      </c>
      <c r="M2964" s="1" t="s">
        <v>16</v>
      </c>
    </row>
    <row r="2965" spans="1:13" x14ac:dyDescent="0.3">
      <c r="A2965">
        <v>2964</v>
      </c>
      <c r="B2965" s="1" t="s">
        <v>10</v>
      </c>
      <c r="C2965" s="2">
        <v>43507.884722222225</v>
      </c>
      <c r="D2965" s="2"/>
      <c r="E2965" s="3">
        <v>5.3935185185185188E-3</v>
      </c>
      <c r="F2965" s="1" t="s">
        <v>13</v>
      </c>
      <c r="G2965" s="1" t="s">
        <v>3913</v>
      </c>
      <c r="H2965" s="1" t="str">
        <f>IF(ISNUMBER(SEARCH("Episode",ViewingActivityRaw[[#This Row],[Title]])),"SERIE","MOVIE")</f>
        <v>SERIE</v>
      </c>
      <c r="I2965" s="1" t="s">
        <v>13</v>
      </c>
      <c r="J2965" s="1" t="s">
        <v>480</v>
      </c>
      <c r="K2965" s="3">
        <v>1.7407407407407406E-2</v>
      </c>
      <c r="L2965" s="1" t="s">
        <v>3914</v>
      </c>
      <c r="M2965" s="1" t="s">
        <v>16</v>
      </c>
    </row>
    <row r="2966" spans="1:13" x14ac:dyDescent="0.3">
      <c r="A2966">
        <v>2965</v>
      </c>
      <c r="B2966" s="1" t="s">
        <v>10</v>
      </c>
      <c r="C2966" s="2">
        <v>43869.748611111114</v>
      </c>
      <c r="D2966" s="2"/>
      <c r="E2966" s="3">
        <v>2.8101851851851854E-2</v>
      </c>
      <c r="F2966" s="1" t="s">
        <v>13</v>
      </c>
      <c r="G2966" s="1" t="s">
        <v>3103</v>
      </c>
      <c r="H2966" s="1" t="str">
        <f>IF(ISNUMBER(SEARCH("Episode",ViewingActivityRaw[[#This Row],[Title]])),"SERIE","MOVIE")</f>
        <v>SERIE</v>
      </c>
      <c r="I2966" s="1" t="s">
        <v>13</v>
      </c>
      <c r="J2966" s="1" t="s">
        <v>14</v>
      </c>
      <c r="K2966" s="3">
        <v>2.8101851851851854E-2</v>
      </c>
      <c r="L2966" s="1" t="s">
        <v>3104</v>
      </c>
      <c r="M2966" s="1" t="s">
        <v>16</v>
      </c>
    </row>
    <row r="2967" spans="1:13" x14ac:dyDescent="0.3">
      <c r="A2967">
        <v>2966</v>
      </c>
      <c r="B2967" s="1" t="s">
        <v>10</v>
      </c>
      <c r="C2967" s="2">
        <v>43869.777083333334</v>
      </c>
      <c r="D2967" s="2"/>
      <c r="E2967" s="3">
        <v>3.2060185185185185E-2</v>
      </c>
      <c r="F2967" s="1" t="s">
        <v>11</v>
      </c>
      <c r="G2967" s="1" t="s">
        <v>3101</v>
      </c>
      <c r="H2967" s="1" t="str">
        <f>IF(ISNUMBER(SEARCH("Episode",ViewingActivityRaw[[#This Row],[Title]])),"SERIE","MOVIE")</f>
        <v>SERIE</v>
      </c>
      <c r="I2967" s="1" t="s">
        <v>13</v>
      </c>
      <c r="J2967" s="1" t="s">
        <v>14</v>
      </c>
      <c r="K2967" s="3">
        <v>3.2164351851851854E-2</v>
      </c>
      <c r="L2967" s="1" t="s">
        <v>3102</v>
      </c>
      <c r="M2967" s="1" t="s">
        <v>16</v>
      </c>
    </row>
    <row r="2968" spans="1:13" x14ac:dyDescent="0.3">
      <c r="A2968">
        <v>2967</v>
      </c>
      <c r="B2968" s="1" t="s">
        <v>10</v>
      </c>
      <c r="C2968" s="2">
        <v>43869.811111111114</v>
      </c>
      <c r="D2968" s="2"/>
      <c r="E2968" s="3">
        <v>3.1759259259259258E-2</v>
      </c>
      <c r="F2968" s="1" t="s">
        <v>11</v>
      </c>
      <c r="G2968" s="1" t="s">
        <v>3100</v>
      </c>
      <c r="H2968" s="1" t="str">
        <f>IF(ISNUMBER(SEARCH("Episode",ViewingActivityRaw[[#This Row],[Title]])),"SERIE","MOVIE")</f>
        <v>SERIE</v>
      </c>
      <c r="I2968" s="1" t="s">
        <v>13</v>
      </c>
      <c r="J2968" s="1" t="s">
        <v>14</v>
      </c>
      <c r="K2968" s="3">
        <v>3.1863425925925927E-2</v>
      </c>
      <c r="L2968" s="1" t="s">
        <v>1099</v>
      </c>
      <c r="M2968" s="1" t="s">
        <v>16</v>
      </c>
    </row>
    <row r="2969" spans="1:13" x14ac:dyDescent="0.3">
      <c r="A2969">
        <v>2968</v>
      </c>
      <c r="B2969" s="1" t="s">
        <v>10</v>
      </c>
      <c r="C2969" s="2">
        <v>43869.843055555553</v>
      </c>
      <c r="D2969" s="2"/>
      <c r="E2969" s="3">
        <v>2.9560185185185186E-2</v>
      </c>
      <c r="F2969" s="1" t="s">
        <v>11</v>
      </c>
      <c r="G2969" s="1" t="s">
        <v>3098</v>
      </c>
      <c r="H2969" s="1" t="str">
        <f>IF(ISNUMBER(SEARCH("Episode",ViewingActivityRaw[[#This Row],[Title]])),"SERIE","MOVIE")</f>
        <v>SERIE</v>
      </c>
      <c r="I2969" s="1" t="s">
        <v>13</v>
      </c>
      <c r="J2969" s="1" t="s">
        <v>14</v>
      </c>
      <c r="K2969" s="3">
        <v>3.0046296296296297E-2</v>
      </c>
      <c r="L2969" s="1" t="s">
        <v>3099</v>
      </c>
      <c r="M2969" s="1" t="s">
        <v>16</v>
      </c>
    </row>
    <row r="2970" spans="1:13" x14ac:dyDescent="0.3">
      <c r="A2970">
        <v>2969</v>
      </c>
      <c r="B2970" s="1" t="s">
        <v>10</v>
      </c>
      <c r="C2970" s="2">
        <v>43869.875694444447</v>
      </c>
      <c r="D2970" s="2"/>
      <c r="E2970" s="3">
        <v>2.8402777777777777E-2</v>
      </c>
      <c r="F2970" s="1" t="s">
        <v>11</v>
      </c>
      <c r="G2970" s="1" t="s">
        <v>3096</v>
      </c>
      <c r="H2970" s="1" t="str">
        <f>IF(ISNUMBER(SEARCH("Episode",ViewingActivityRaw[[#This Row],[Title]])),"SERIE","MOVIE")</f>
        <v>SERIE</v>
      </c>
      <c r="I2970" s="1" t="s">
        <v>13</v>
      </c>
      <c r="J2970" s="1" t="s">
        <v>14</v>
      </c>
      <c r="K2970" s="3">
        <v>2.8923611111111112E-2</v>
      </c>
      <c r="L2970" s="1" t="s">
        <v>3097</v>
      </c>
      <c r="M2970" s="1" t="s">
        <v>16</v>
      </c>
    </row>
    <row r="2971" spans="1:13" x14ac:dyDescent="0.3">
      <c r="A2971">
        <v>2970</v>
      </c>
      <c r="B2971" s="1" t="s">
        <v>10</v>
      </c>
      <c r="C2971" s="2">
        <v>44084.855555555558</v>
      </c>
      <c r="D2971" s="2"/>
      <c r="E2971" s="3">
        <v>3.1250000000000001E-4</v>
      </c>
      <c r="F2971" s="1" t="s">
        <v>13</v>
      </c>
      <c r="G2971" s="1" t="s">
        <v>2460</v>
      </c>
      <c r="H2971" s="1" t="str">
        <f>IF(ISNUMBER(SEARCH("Episode",ViewingActivityRaw[[#This Row],[Title]])),"SERIE","MOVIE")</f>
        <v>SERIE</v>
      </c>
      <c r="I2971" s="1" t="s">
        <v>13</v>
      </c>
      <c r="J2971" s="1" t="s">
        <v>2448</v>
      </c>
      <c r="K2971" s="3">
        <v>3.1250000000000001E-4</v>
      </c>
      <c r="L2971" s="1" t="s">
        <v>233</v>
      </c>
      <c r="M2971" s="1" t="s">
        <v>16</v>
      </c>
    </row>
    <row r="2972" spans="1:13" x14ac:dyDescent="0.3">
      <c r="A2972">
        <v>2971</v>
      </c>
      <c r="B2972" s="1" t="s">
        <v>10</v>
      </c>
      <c r="C2972" s="2">
        <v>43232.729166666664</v>
      </c>
      <c r="D2972" s="2"/>
      <c r="E2972" s="3">
        <v>3.0358796296296297E-2</v>
      </c>
      <c r="F2972" s="1" t="s">
        <v>13</v>
      </c>
      <c r="G2972" s="1" t="s">
        <v>4544</v>
      </c>
      <c r="H2972" s="1" t="str">
        <f>IF(ISNUMBER(SEARCH("Episode",ViewingActivityRaw[[#This Row],[Title]])),"SERIE","MOVIE")</f>
        <v>SERIE</v>
      </c>
      <c r="I2972" s="1" t="s">
        <v>13</v>
      </c>
      <c r="J2972" s="1" t="s">
        <v>480</v>
      </c>
      <c r="K2972" s="3">
        <v>3.0879629629629628E-2</v>
      </c>
      <c r="L2972" s="1" t="s">
        <v>4433</v>
      </c>
      <c r="M2972" s="1" t="s">
        <v>16</v>
      </c>
    </row>
    <row r="2973" spans="1:13" x14ac:dyDescent="0.3">
      <c r="A2973">
        <v>2972</v>
      </c>
      <c r="B2973" s="1" t="s">
        <v>10</v>
      </c>
      <c r="C2973" s="2">
        <v>43233.657638888886</v>
      </c>
      <c r="D2973" s="2"/>
      <c r="E2973" s="3">
        <v>3.2708333333333332E-2</v>
      </c>
      <c r="F2973" s="1" t="s">
        <v>13</v>
      </c>
      <c r="G2973" s="1" t="s">
        <v>4542</v>
      </c>
      <c r="H2973" s="1" t="str">
        <f>IF(ISNUMBER(SEARCH("Episode",ViewingActivityRaw[[#This Row],[Title]])),"SERIE","MOVIE")</f>
        <v>SERIE</v>
      </c>
      <c r="I2973" s="1" t="s">
        <v>13</v>
      </c>
      <c r="J2973" s="1" t="s">
        <v>480</v>
      </c>
      <c r="K2973" s="3">
        <v>3.2708333333333332E-2</v>
      </c>
      <c r="L2973" s="1" t="s">
        <v>4543</v>
      </c>
      <c r="M2973" s="1" t="s">
        <v>16</v>
      </c>
    </row>
    <row r="2974" spans="1:13" x14ac:dyDescent="0.3">
      <c r="A2974">
        <v>2973</v>
      </c>
      <c r="B2974" s="1" t="s">
        <v>10</v>
      </c>
      <c r="C2974" s="2">
        <v>43186.799305555556</v>
      </c>
      <c r="D2974" s="2"/>
      <c r="E2974" s="3">
        <v>1.8078703703703704E-2</v>
      </c>
      <c r="F2974" s="1" t="s">
        <v>13</v>
      </c>
      <c r="G2974" s="1" t="s">
        <v>4682</v>
      </c>
      <c r="H2974" s="1" t="str">
        <f>IF(ISNUMBER(SEARCH("Episode",ViewingActivityRaw[[#This Row],[Title]])),"SERIE","MOVIE")</f>
        <v>SERIE</v>
      </c>
      <c r="I2974" s="1" t="s">
        <v>13</v>
      </c>
      <c r="J2974" s="1" t="s">
        <v>480</v>
      </c>
      <c r="K2974" s="3">
        <v>1.8136574074074076E-2</v>
      </c>
      <c r="L2974" s="1" t="s">
        <v>187</v>
      </c>
      <c r="M2974" s="1" t="s">
        <v>16</v>
      </c>
    </row>
    <row r="2975" spans="1:13" x14ac:dyDescent="0.3">
      <c r="A2975">
        <v>2974</v>
      </c>
      <c r="B2975" s="1" t="s">
        <v>10</v>
      </c>
      <c r="C2975" s="2">
        <v>43187.731944444444</v>
      </c>
      <c r="D2975" s="2"/>
      <c r="E2975" s="3">
        <v>1.8993055555555555E-2</v>
      </c>
      <c r="F2975" s="1" t="s">
        <v>13</v>
      </c>
      <c r="G2975" s="1" t="s">
        <v>4677</v>
      </c>
      <c r="H2975" s="1" t="str">
        <f>IF(ISNUMBER(SEARCH("Episode",ViewingActivityRaw[[#This Row],[Title]])),"SERIE","MOVIE")</f>
        <v>SERIE</v>
      </c>
      <c r="I2975" s="1" t="s">
        <v>13</v>
      </c>
      <c r="J2975" s="1" t="s">
        <v>480</v>
      </c>
      <c r="K2975" s="3">
        <v>1.9108796296296297E-2</v>
      </c>
      <c r="L2975" s="1" t="s">
        <v>3220</v>
      </c>
      <c r="M2975" s="1" t="s">
        <v>16</v>
      </c>
    </row>
    <row r="2976" spans="1:13" x14ac:dyDescent="0.3">
      <c r="A2976">
        <v>2975</v>
      </c>
      <c r="B2976" s="1" t="s">
        <v>10</v>
      </c>
      <c r="C2976" s="2">
        <v>43186.839583333334</v>
      </c>
      <c r="D2976" s="2"/>
      <c r="E2976" s="3">
        <v>1.8159722222222223E-2</v>
      </c>
      <c r="F2976" s="1" t="s">
        <v>13</v>
      </c>
      <c r="G2976" s="1" t="s">
        <v>4679</v>
      </c>
      <c r="H2976" s="1" t="str">
        <f>IF(ISNUMBER(SEARCH("Episode",ViewingActivityRaw[[#This Row],[Title]])),"SERIE","MOVIE")</f>
        <v>SERIE</v>
      </c>
      <c r="I2976" s="1" t="s">
        <v>13</v>
      </c>
      <c r="J2976" s="1" t="s">
        <v>480</v>
      </c>
      <c r="K2976" s="3">
        <v>1.8240740740740741E-2</v>
      </c>
      <c r="L2976" s="1" t="s">
        <v>4680</v>
      </c>
      <c r="M2976" s="1" t="s">
        <v>16</v>
      </c>
    </row>
    <row r="2977" spans="1:13" x14ac:dyDescent="0.3">
      <c r="A2977">
        <v>2976</v>
      </c>
      <c r="B2977" s="1" t="s">
        <v>10</v>
      </c>
      <c r="C2977" s="2">
        <v>43186.780555555553</v>
      </c>
      <c r="D2977" s="2"/>
      <c r="E2977" s="3">
        <v>1.8506944444444444E-2</v>
      </c>
      <c r="F2977" s="1" t="s">
        <v>13</v>
      </c>
      <c r="G2977" s="1" t="s">
        <v>4683</v>
      </c>
      <c r="H2977" s="1" t="str">
        <f>IF(ISNUMBER(SEARCH("Episode",ViewingActivityRaw[[#This Row],[Title]])),"SERIE","MOVIE")</f>
        <v>SERIE</v>
      </c>
      <c r="I2977" s="1" t="s">
        <v>13</v>
      </c>
      <c r="J2977" s="1" t="s">
        <v>480</v>
      </c>
      <c r="K2977" s="3">
        <v>1.8576388888888889E-2</v>
      </c>
      <c r="L2977" s="1" t="s">
        <v>4684</v>
      </c>
      <c r="M2977" s="1" t="s">
        <v>16</v>
      </c>
    </row>
    <row r="2978" spans="1:13" x14ac:dyDescent="0.3">
      <c r="A2978">
        <v>2977</v>
      </c>
      <c r="B2978" s="1" t="s">
        <v>10</v>
      </c>
      <c r="C2978" s="2">
        <v>43186.708333333336</v>
      </c>
      <c r="D2978" s="2"/>
      <c r="E2978" s="3">
        <v>1.9074074074074073E-2</v>
      </c>
      <c r="F2978" s="1" t="s">
        <v>13</v>
      </c>
      <c r="G2978" s="1" t="s">
        <v>4689</v>
      </c>
      <c r="H2978" s="1" t="str">
        <f>IF(ISNUMBER(SEARCH("Episode",ViewingActivityRaw[[#This Row],[Title]])),"SERIE","MOVIE")</f>
        <v>SERIE</v>
      </c>
      <c r="I2978" s="1" t="s">
        <v>13</v>
      </c>
      <c r="J2978" s="1" t="s">
        <v>480</v>
      </c>
      <c r="K2978" s="3">
        <v>1.9074074074074073E-2</v>
      </c>
      <c r="L2978" s="1" t="s">
        <v>799</v>
      </c>
      <c r="M2978" s="1" t="s">
        <v>16</v>
      </c>
    </row>
    <row r="2979" spans="1:13" x14ac:dyDescent="0.3">
      <c r="A2979">
        <v>2978</v>
      </c>
      <c r="B2979" s="1" t="s">
        <v>10</v>
      </c>
      <c r="C2979" s="2">
        <v>43186.820833333331</v>
      </c>
      <c r="D2979" s="2"/>
      <c r="E2979" s="3">
        <v>1.8935185185185187E-2</v>
      </c>
      <c r="F2979" s="1" t="s">
        <v>13</v>
      </c>
      <c r="G2979" s="1" t="s">
        <v>4681</v>
      </c>
      <c r="H2979" s="1" t="str">
        <f>IF(ISNUMBER(SEARCH("Episode",ViewingActivityRaw[[#This Row],[Title]])),"SERIE","MOVIE")</f>
        <v>SERIE</v>
      </c>
      <c r="I2979" s="1" t="s">
        <v>13</v>
      </c>
      <c r="J2979" s="1" t="s">
        <v>480</v>
      </c>
      <c r="K2979" s="3">
        <v>1.9039351851851852E-2</v>
      </c>
      <c r="L2979" s="1" t="s">
        <v>770</v>
      </c>
      <c r="M2979" s="1" t="s">
        <v>16</v>
      </c>
    </row>
    <row r="2980" spans="1:13" x14ac:dyDescent="0.3">
      <c r="A2980">
        <v>2979</v>
      </c>
      <c r="B2980" s="1" t="s">
        <v>10</v>
      </c>
      <c r="C2980" s="2">
        <v>43186.857638888891</v>
      </c>
      <c r="D2980" s="2"/>
      <c r="E2980" s="3">
        <v>1.7673611111111112E-2</v>
      </c>
      <c r="F2980" s="1" t="s">
        <v>13</v>
      </c>
      <c r="G2980" s="1" t="s">
        <v>4678</v>
      </c>
      <c r="H2980" s="1" t="str">
        <f>IF(ISNUMBER(SEARCH("Episode",ViewingActivityRaw[[#This Row],[Title]])),"SERIE","MOVIE")</f>
        <v>SERIE</v>
      </c>
      <c r="I2980" s="1" t="s">
        <v>13</v>
      </c>
      <c r="J2980" s="1" t="s">
        <v>480</v>
      </c>
      <c r="K2980" s="3">
        <v>1.7754629629629631E-2</v>
      </c>
      <c r="L2980" s="1" t="s">
        <v>4495</v>
      </c>
      <c r="M2980" s="1" t="s">
        <v>16</v>
      </c>
    </row>
    <row r="2981" spans="1:13" x14ac:dyDescent="0.3">
      <c r="A2981">
        <v>2980</v>
      </c>
      <c r="B2981" s="1" t="s">
        <v>10</v>
      </c>
      <c r="C2981" s="2">
        <v>43186.763194444444</v>
      </c>
      <c r="D2981" s="2"/>
      <c r="E2981" s="3">
        <v>1.7187500000000001E-2</v>
      </c>
      <c r="F2981" s="1" t="s">
        <v>13</v>
      </c>
      <c r="G2981" s="1" t="s">
        <v>4685</v>
      </c>
      <c r="H2981" s="1" t="str">
        <f>IF(ISNUMBER(SEARCH("Episode",ViewingActivityRaw[[#This Row],[Title]])),"SERIE","MOVIE")</f>
        <v>SERIE</v>
      </c>
      <c r="I2981" s="1" t="s">
        <v>13</v>
      </c>
      <c r="J2981" s="1" t="s">
        <v>480</v>
      </c>
      <c r="K2981" s="3">
        <v>1.7361111111111112E-2</v>
      </c>
      <c r="L2981" s="1" t="s">
        <v>175</v>
      </c>
      <c r="M2981" s="1" t="s">
        <v>16</v>
      </c>
    </row>
    <row r="2982" spans="1:13" x14ac:dyDescent="0.3">
      <c r="A2982">
        <v>2981</v>
      </c>
      <c r="B2982" s="1" t="s">
        <v>10</v>
      </c>
      <c r="C2982" s="2">
        <v>43186.745833333334</v>
      </c>
      <c r="D2982" s="2"/>
      <c r="E2982" s="3">
        <v>1.6909722222222222E-2</v>
      </c>
      <c r="F2982" s="1" t="s">
        <v>13</v>
      </c>
      <c r="G2982" s="1" t="s">
        <v>4686</v>
      </c>
      <c r="H2982" s="1" t="str">
        <f>IF(ISNUMBER(SEARCH("Episode",ViewingActivityRaw[[#This Row],[Title]])),"SERIE","MOVIE")</f>
        <v>SERIE</v>
      </c>
      <c r="I2982" s="1" t="s">
        <v>13</v>
      </c>
      <c r="J2982" s="1" t="s">
        <v>480</v>
      </c>
      <c r="K2982" s="3">
        <v>1.699074074074074E-2</v>
      </c>
      <c r="L2982" s="1" t="s">
        <v>4687</v>
      </c>
      <c r="M2982" s="1" t="s">
        <v>16</v>
      </c>
    </row>
    <row r="2983" spans="1:13" x14ac:dyDescent="0.3">
      <c r="A2983">
        <v>2982</v>
      </c>
      <c r="B2983" s="1" t="s">
        <v>10</v>
      </c>
      <c r="C2983" s="2">
        <v>43186.727083333331</v>
      </c>
      <c r="D2983" s="2"/>
      <c r="E2983" s="3">
        <v>1.8564814814814815E-2</v>
      </c>
      <c r="F2983" s="1" t="s">
        <v>13</v>
      </c>
      <c r="G2983" s="1" t="s">
        <v>4688</v>
      </c>
      <c r="H2983" s="1" t="str">
        <f>IF(ISNUMBER(SEARCH("Episode",ViewingActivityRaw[[#This Row],[Title]])),"SERIE","MOVIE")</f>
        <v>SERIE</v>
      </c>
      <c r="I2983" s="1" t="s">
        <v>13</v>
      </c>
      <c r="J2983" s="1" t="s">
        <v>480</v>
      </c>
      <c r="K2983" s="3">
        <v>1.8645833333333334E-2</v>
      </c>
      <c r="L2983" s="1" t="s">
        <v>4646</v>
      </c>
      <c r="M2983" s="1" t="s">
        <v>16</v>
      </c>
    </row>
    <row r="2984" spans="1:13" x14ac:dyDescent="0.3">
      <c r="A2984">
        <v>2983</v>
      </c>
      <c r="B2984" s="1" t="s">
        <v>10</v>
      </c>
      <c r="C2984" s="2">
        <v>43188.714583333334</v>
      </c>
      <c r="D2984" s="2"/>
      <c r="E2984" s="3">
        <v>1.8020833333333333E-2</v>
      </c>
      <c r="F2984" s="1" t="s">
        <v>13</v>
      </c>
      <c r="G2984" s="1" t="s">
        <v>4665</v>
      </c>
      <c r="H2984" s="1" t="str">
        <f>IF(ISNUMBER(SEARCH("Episode",ViewingActivityRaw[[#This Row],[Title]])),"SERIE","MOVIE")</f>
        <v>SERIE</v>
      </c>
      <c r="I2984" s="1" t="s">
        <v>13</v>
      </c>
      <c r="J2984" s="1" t="s">
        <v>480</v>
      </c>
      <c r="K2984" s="3">
        <v>1.8020833333333333E-2</v>
      </c>
      <c r="L2984" s="1" t="s">
        <v>4666</v>
      </c>
      <c r="M2984" s="1" t="s">
        <v>16</v>
      </c>
    </row>
    <row r="2985" spans="1:13" x14ac:dyDescent="0.3">
      <c r="A2985">
        <v>2984</v>
      </c>
      <c r="B2985" s="1" t="s">
        <v>10</v>
      </c>
      <c r="C2985" s="2">
        <v>43187.77847222222</v>
      </c>
      <c r="D2985" s="2"/>
      <c r="E2985" s="3">
        <v>1.8865740740740742E-2</v>
      </c>
      <c r="F2985" s="1" t="s">
        <v>13</v>
      </c>
      <c r="G2985" s="1" t="s">
        <v>4674</v>
      </c>
      <c r="H2985" s="1" t="str">
        <f>IF(ISNUMBER(SEARCH("Episode",ViewingActivityRaw[[#This Row],[Title]])),"SERIE","MOVIE")</f>
        <v>SERIE</v>
      </c>
      <c r="I2985" s="1" t="s">
        <v>13</v>
      </c>
      <c r="J2985" s="1" t="s">
        <v>480</v>
      </c>
      <c r="K2985" s="3">
        <v>1.8958333333333334E-2</v>
      </c>
      <c r="L2985" s="1" t="s">
        <v>403</v>
      </c>
      <c r="M2985" s="1" t="s">
        <v>16</v>
      </c>
    </row>
    <row r="2986" spans="1:13" x14ac:dyDescent="0.3">
      <c r="A2986">
        <v>2985</v>
      </c>
      <c r="B2986" s="1" t="s">
        <v>10</v>
      </c>
      <c r="C2986" s="2">
        <v>43188.732638888891</v>
      </c>
      <c r="D2986" s="2"/>
      <c r="E2986" s="3">
        <v>1.9212962962962963E-2</v>
      </c>
      <c r="F2986" s="1" t="s">
        <v>13</v>
      </c>
      <c r="G2986" s="1" t="s">
        <v>4664</v>
      </c>
      <c r="H2986" s="1" t="str">
        <f>IF(ISNUMBER(SEARCH("Episode",ViewingActivityRaw[[#This Row],[Title]])),"SERIE","MOVIE")</f>
        <v>SERIE</v>
      </c>
      <c r="I2986" s="1" t="s">
        <v>13</v>
      </c>
      <c r="J2986" s="1" t="s">
        <v>480</v>
      </c>
      <c r="K2986" s="3">
        <v>1.9282407407407408E-2</v>
      </c>
      <c r="L2986" s="1" t="s">
        <v>917</v>
      </c>
      <c r="M2986" s="1" t="s">
        <v>16</v>
      </c>
    </row>
    <row r="2987" spans="1:13" x14ac:dyDescent="0.3">
      <c r="A2987">
        <v>2986</v>
      </c>
      <c r="B2987" s="1" t="s">
        <v>10</v>
      </c>
      <c r="C2987" s="2">
        <v>43187.854166666664</v>
      </c>
      <c r="D2987" s="2"/>
      <c r="E2987" s="3">
        <v>1.8229166666666668E-2</v>
      </c>
      <c r="F2987" s="1" t="s">
        <v>13</v>
      </c>
      <c r="G2987" s="1" t="s">
        <v>4668</v>
      </c>
      <c r="H2987" s="1" t="str">
        <f>IF(ISNUMBER(SEARCH("Episode",ViewingActivityRaw[[#This Row],[Title]])),"SERIE","MOVIE")</f>
        <v>SERIE</v>
      </c>
      <c r="I2987" s="1" t="s">
        <v>13</v>
      </c>
      <c r="J2987" s="1" t="s">
        <v>480</v>
      </c>
      <c r="K2987" s="3">
        <v>1.8298611111111113E-2</v>
      </c>
      <c r="L2987" s="1" t="s">
        <v>4669</v>
      </c>
      <c r="M2987" s="1" t="s">
        <v>16</v>
      </c>
    </row>
    <row r="2988" spans="1:13" x14ac:dyDescent="0.3">
      <c r="A2988">
        <v>2987</v>
      </c>
      <c r="B2988" s="1" t="s">
        <v>10</v>
      </c>
      <c r="C2988" s="2">
        <v>43188.790277777778</v>
      </c>
      <c r="D2988" s="2"/>
      <c r="E2988" s="3">
        <v>2.2650462962962963E-2</v>
      </c>
      <c r="F2988" s="1" t="s">
        <v>13</v>
      </c>
      <c r="G2988" s="1" t="s">
        <v>4661</v>
      </c>
      <c r="H2988" s="1" t="str">
        <f>IF(ISNUMBER(SEARCH("Episode",ViewingActivityRaw[[#This Row],[Title]])),"SERIE","MOVIE")</f>
        <v>SERIE</v>
      </c>
      <c r="I2988" s="1" t="s">
        <v>13</v>
      </c>
      <c r="J2988" s="1" t="s">
        <v>480</v>
      </c>
      <c r="K2988" s="3">
        <v>2.2731481481481481E-2</v>
      </c>
      <c r="L2988" s="1" t="s">
        <v>4662</v>
      </c>
      <c r="M2988" s="1" t="s">
        <v>16</v>
      </c>
    </row>
    <row r="2989" spans="1:13" x14ac:dyDescent="0.3">
      <c r="A2989">
        <v>2988</v>
      </c>
      <c r="B2989" s="1" t="s">
        <v>10</v>
      </c>
      <c r="C2989" s="2">
        <v>43187.801388888889</v>
      </c>
      <c r="D2989" s="2"/>
      <c r="E2989" s="3">
        <v>1.7384259259259259E-2</v>
      </c>
      <c r="F2989" s="1" t="s">
        <v>13</v>
      </c>
      <c r="G2989" s="1" t="s">
        <v>4672</v>
      </c>
      <c r="H2989" s="1" t="str">
        <f>IF(ISNUMBER(SEARCH("Episode",ViewingActivityRaw[[#This Row],[Title]])),"SERIE","MOVIE")</f>
        <v>SERIE</v>
      </c>
      <c r="I2989" s="1" t="s">
        <v>13</v>
      </c>
      <c r="J2989" s="1" t="s">
        <v>480</v>
      </c>
      <c r="K2989" s="3">
        <v>1.7488425925925925E-2</v>
      </c>
      <c r="L2989" s="1" t="s">
        <v>4673</v>
      </c>
      <c r="M2989" s="1" t="s">
        <v>16</v>
      </c>
    </row>
    <row r="2990" spans="1:13" x14ac:dyDescent="0.3">
      <c r="A2990">
        <v>2989</v>
      </c>
      <c r="B2990" s="1" t="s">
        <v>10</v>
      </c>
      <c r="C2990" s="2">
        <v>43187.751388888886</v>
      </c>
      <c r="D2990" s="2"/>
      <c r="E2990" s="3">
        <v>1.8773148148148146E-2</v>
      </c>
      <c r="F2990" s="1" t="s">
        <v>13</v>
      </c>
      <c r="G2990" s="1" t="s">
        <v>4675</v>
      </c>
      <c r="H2990" s="1" t="str">
        <f>IF(ISNUMBER(SEARCH("Episode",ViewingActivityRaw[[#This Row],[Title]])),"SERIE","MOVIE")</f>
        <v>SERIE</v>
      </c>
      <c r="I2990" s="1" t="s">
        <v>13</v>
      </c>
      <c r="J2990" s="1" t="s">
        <v>480</v>
      </c>
      <c r="K2990" s="3">
        <v>1.894675925925926E-2</v>
      </c>
      <c r="L2990" s="1" t="s">
        <v>4676</v>
      </c>
      <c r="M2990" s="1" t="s">
        <v>16</v>
      </c>
    </row>
    <row r="2991" spans="1:13" x14ac:dyDescent="0.3">
      <c r="A2991">
        <v>2990</v>
      </c>
      <c r="B2991" s="1" t="s">
        <v>10</v>
      </c>
      <c r="C2991" s="2">
        <v>43187.87777777778</v>
      </c>
      <c r="D2991" s="2"/>
      <c r="E2991" s="3">
        <v>1.9432870370370371E-2</v>
      </c>
      <c r="F2991" s="1" t="s">
        <v>13</v>
      </c>
      <c r="G2991" s="1" t="s">
        <v>4667</v>
      </c>
      <c r="H2991" s="1" t="str">
        <f>IF(ISNUMBER(SEARCH("Episode",ViewingActivityRaw[[#This Row],[Title]])),"SERIE","MOVIE")</f>
        <v>SERIE</v>
      </c>
      <c r="I2991" s="1" t="s">
        <v>13</v>
      </c>
      <c r="J2991" s="1" t="s">
        <v>480</v>
      </c>
      <c r="K2991" s="3">
        <v>1.9502314814814816E-2</v>
      </c>
      <c r="L2991" s="1" t="s">
        <v>564</v>
      </c>
      <c r="M2991" s="1" t="s">
        <v>16</v>
      </c>
    </row>
    <row r="2992" spans="1:13" x14ac:dyDescent="0.3">
      <c r="A2992">
        <v>2991</v>
      </c>
      <c r="B2992" s="1" t="s">
        <v>10</v>
      </c>
      <c r="C2992" s="2">
        <v>43188.770833333336</v>
      </c>
      <c r="D2992" s="2"/>
      <c r="E2992" s="3">
        <v>1.894675925925926E-2</v>
      </c>
      <c r="F2992" s="1" t="s">
        <v>13</v>
      </c>
      <c r="G2992" s="1" t="s">
        <v>4663</v>
      </c>
      <c r="H2992" s="1" t="str">
        <f>IF(ISNUMBER(SEARCH("Episode",ViewingActivityRaw[[#This Row],[Title]])),"SERIE","MOVIE")</f>
        <v>SERIE</v>
      </c>
      <c r="I2992" s="1" t="s">
        <v>13</v>
      </c>
      <c r="J2992" s="1" t="s">
        <v>480</v>
      </c>
      <c r="K2992" s="3">
        <v>1.9027777777777779E-2</v>
      </c>
      <c r="L2992" s="1" t="s">
        <v>3541</v>
      </c>
      <c r="M2992" s="1" t="s">
        <v>16</v>
      </c>
    </row>
    <row r="2993" spans="1:13" x14ac:dyDescent="0.3">
      <c r="A2993">
        <v>2992</v>
      </c>
      <c r="B2993" s="1" t="s">
        <v>10</v>
      </c>
      <c r="C2993" s="2">
        <v>43187.836805555555</v>
      </c>
      <c r="D2993" s="2"/>
      <c r="E2993" s="3">
        <v>1.7303240740740741E-2</v>
      </c>
      <c r="F2993" s="1" t="s">
        <v>13</v>
      </c>
      <c r="G2993" s="1" t="s">
        <v>4670</v>
      </c>
      <c r="H2993" s="1" t="str">
        <f>IF(ISNUMBER(SEARCH("Episode",ViewingActivityRaw[[#This Row],[Title]])),"SERIE","MOVIE")</f>
        <v>SERIE</v>
      </c>
      <c r="I2993" s="1" t="s">
        <v>13</v>
      </c>
      <c r="J2993" s="1" t="s">
        <v>480</v>
      </c>
      <c r="K2993" s="3">
        <v>1.7430555555555557E-2</v>
      </c>
      <c r="L2993" s="1" t="s">
        <v>4671</v>
      </c>
      <c r="M2993" s="1" t="s">
        <v>16</v>
      </c>
    </row>
    <row r="2994" spans="1:13" x14ac:dyDescent="0.3">
      <c r="A2994">
        <v>2993</v>
      </c>
      <c r="B2994" s="1" t="s">
        <v>10</v>
      </c>
      <c r="C2994" s="2">
        <v>42782.924305555556</v>
      </c>
      <c r="D2994" s="2"/>
      <c r="E2994" s="3">
        <v>4.4537037037037035E-2</v>
      </c>
      <c r="F2994" s="1" t="s">
        <v>13</v>
      </c>
      <c r="G2994" s="1" t="s">
        <v>5666</v>
      </c>
      <c r="H2994" s="1" t="str">
        <f>IF(ISNUMBER(SEARCH("Episode",ViewingActivityRaw[[#This Row],[Title]])),"SERIE","MOVIE")</f>
        <v>SERIE</v>
      </c>
      <c r="I2994" s="1" t="s">
        <v>13</v>
      </c>
      <c r="J2994" s="1" t="s">
        <v>480</v>
      </c>
      <c r="K2994" s="3">
        <v>4.4537037037037035E-2</v>
      </c>
      <c r="L2994" s="1" t="s">
        <v>5667</v>
      </c>
      <c r="M2994" s="1" t="s">
        <v>16</v>
      </c>
    </row>
    <row r="2995" spans="1:13" x14ac:dyDescent="0.3">
      <c r="A2995">
        <v>2994</v>
      </c>
      <c r="B2995" s="1" t="s">
        <v>10</v>
      </c>
      <c r="C2995" s="2">
        <v>42846.786111111112</v>
      </c>
      <c r="D2995" s="2"/>
      <c r="E2995" s="3">
        <v>1.4143518518518519E-2</v>
      </c>
      <c r="F2995" s="1" t="s">
        <v>13</v>
      </c>
      <c r="G2995" s="1" t="s">
        <v>5554</v>
      </c>
      <c r="H2995" s="1" t="str">
        <f>IF(ISNUMBER(SEARCH("Episode",ViewingActivityRaw[[#This Row],[Title]])),"SERIE","MOVIE")</f>
        <v>SERIE</v>
      </c>
      <c r="I2995" s="1" t="s">
        <v>13</v>
      </c>
      <c r="J2995" s="1" t="s">
        <v>5550</v>
      </c>
      <c r="K2995" s="3">
        <v>1.4143518518518519E-2</v>
      </c>
      <c r="L2995" s="1" t="s">
        <v>3140</v>
      </c>
      <c r="M2995" s="1" t="s">
        <v>16</v>
      </c>
    </row>
    <row r="2996" spans="1:13" x14ac:dyDescent="0.3">
      <c r="A2996">
        <v>2995</v>
      </c>
      <c r="B2996" s="1" t="s">
        <v>10</v>
      </c>
      <c r="C2996" s="2">
        <v>42385.749305555553</v>
      </c>
      <c r="D2996" s="2"/>
      <c r="E2996" s="3">
        <v>6.1701388888888889E-2</v>
      </c>
      <c r="F2996" s="1" t="s">
        <v>13</v>
      </c>
      <c r="G2996" s="1" t="s">
        <v>6281</v>
      </c>
      <c r="H2996" s="1" t="str">
        <f>IF(ISNUMBER(SEARCH("Episode",ViewingActivityRaw[[#This Row],[Title]])),"SERIE","MOVIE")</f>
        <v>SERIE</v>
      </c>
      <c r="I2996" s="1" t="s">
        <v>13</v>
      </c>
      <c r="J2996" s="1" t="s">
        <v>6241</v>
      </c>
      <c r="K2996" s="3">
        <v>6.1747685185185183E-2</v>
      </c>
      <c r="L2996" s="1" t="s">
        <v>6282</v>
      </c>
      <c r="M2996" s="1" t="s">
        <v>16</v>
      </c>
    </row>
    <row r="2997" spans="1:13" x14ac:dyDescent="0.3">
      <c r="A2997">
        <v>2996</v>
      </c>
      <c r="B2997" s="1" t="s">
        <v>10</v>
      </c>
      <c r="C2997" s="2">
        <v>42385.617361111108</v>
      </c>
      <c r="D2997" s="2"/>
      <c r="E2997" s="3">
        <v>5.9791666666666667E-2</v>
      </c>
      <c r="F2997" s="1" t="s">
        <v>13</v>
      </c>
      <c r="G2997" s="1" t="s">
        <v>6285</v>
      </c>
      <c r="H2997" s="1" t="str">
        <f>IF(ISNUMBER(SEARCH("Episode",ViewingActivityRaw[[#This Row],[Title]])),"SERIE","MOVIE")</f>
        <v>SERIE</v>
      </c>
      <c r="I2997" s="1" t="s">
        <v>13</v>
      </c>
      <c r="J2997" s="1" t="s">
        <v>6241</v>
      </c>
      <c r="K2997" s="3">
        <v>5.9791666666666667E-2</v>
      </c>
      <c r="L2997" s="1" t="s">
        <v>5207</v>
      </c>
      <c r="M2997" s="1" t="s">
        <v>16</v>
      </c>
    </row>
    <row r="2998" spans="1:13" x14ac:dyDescent="0.3">
      <c r="A2998">
        <v>2997</v>
      </c>
      <c r="B2998" s="1" t="s">
        <v>10</v>
      </c>
      <c r="C2998" s="2">
        <v>42385.688888888886</v>
      </c>
      <c r="D2998" s="2"/>
      <c r="E2998" s="3">
        <v>5.9444444444444446E-2</v>
      </c>
      <c r="F2998" s="1" t="s">
        <v>13</v>
      </c>
      <c r="G2998" s="1" t="s">
        <v>6283</v>
      </c>
      <c r="H2998" s="1" t="str">
        <f>IF(ISNUMBER(SEARCH("Episode",ViewingActivityRaw[[#This Row],[Title]])),"SERIE","MOVIE")</f>
        <v>SERIE</v>
      </c>
      <c r="I2998" s="1" t="s">
        <v>13</v>
      </c>
      <c r="J2998" s="1" t="s">
        <v>6241</v>
      </c>
      <c r="K2998" s="3">
        <v>5.9513888888888887E-2</v>
      </c>
      <c r="L2998" s="1" t="s">
        <v>6284</v>
      </c>
      <c r="M2998" s="1" t="s">
        <v>16</v>
      </c>
    </row>
    <row r="2999" spans="1:13" x14ac:dyDescent="0.3">
      <c r="A2999">
        <v>2998</v>
      </c>
      <c r="B2999" s="1" t="s">
        <v>10</v>
      </c>
      <c r="C2999" s="2">
        <v>43307.847916666666</v>
      </c>
      <c r="D2999" s="2"/>
      <c r="E2999" s="3">
        <v>2.1701388888888888E-2</v>
      </c>
      <c r="F2999" s="1" t="s">
        <v>13</v>
      </c>
      <c r="G2999" s="1" t="s">
        <v>4367</v>
      </c>
      <c r="H2999" s="1" t="str">
        <f>IF(ISNUMBER(SEARCH("Episode",ViewingActivityRaw[[#This Row],[Title]])),"SERIE","MOVIE")</f>
        <v>SERIE</v>
      </c>
      <c r="I2999" s="1" t="s">
        <v>13</v>
      </c>
      <c r="J2999" s="1" t="s">
        <v>480</v>
      </c>
      <c r="K2999" s="3">
        <v>2.8935185185185185E-2</v>
      </c>
      <c r="L2999" s="1" t="s">
        <v>2486</v>
      </c>
      <c r="M2999" s="1" t="s">
        <v>16</v>
      </c>
    </row>
    <row r="3000" spans="1:13" x14ac:dyDescent="0.3">
      <c r="A3000">
        <v>2999</v>
      </c>
      <c r="B3000" s="1" t="s">
        <v>10</v>
      </c>
      <c r="C3000" s="2">
        <v>43309.463888888888</v>
      </c>
      <c r="D3000" s="2"/>
      <c r="E3000" s="3">
        <v>2.8541666666666667E-2</v>
      </c>
      <c r="F3000" s="1" t="s">
        <v>13</v>
      </c>
      <c r="G3000" s="1" t="s">
        <v>4362</v>
      </c>
      <c r="H3000" s="1" t="str">
        <f>IF(ISNUMBER(SEARCH("Episode",ViewingActivityRaw[[#This Row],[Title]])),"SERIE","MOVIE")</f>
        <v>SERIE</v>
      </c>
      <c r="I3000" s="1" t="s">
        <v>13</v>
      </c>
      <c r="J3000" s="1" t="s">
        <v>480</v>
      </c>
      <c r="K3000" s="3">
        <v>2.9768518518518517E-2</v>
      </c>
      <c r="L3000" s="1" t="s">
        <v>1011</v>
      </c>
      <c r="M3000" s="1" t="s">
        <v>16</v>
      </c>
    </row>
    <row r="3001" spans="1:13" x14ac:dyDescent="0.3">
      <c r="A3001">
        <v>3000</v>
      </c>
      <c r="B3001" s="1" t="s">
        <v>10</v>
      </c>
      <c r="C3001" s="2">
        <v>43310.738194444442</v>
      </c>
      <c r="D3001" s="2"/>
      <c r="E3001" s="3">
        <v>2.5347222222222222E-2</v>
      </c>
      <c r="F3001" s="1" t="s">
        <v>13</v>
      </c>
      <c r="G3001" s="1" t="s">
        <v>4361</v>
      </c>
      <c r="H3001" s="1" t="str">
        <f>IF(ISNUMBER(SEARCH("Episode",ViewingActivityRaw[[#This Row],[Title]])),"SERIE","MOVIE")</f>
        <v>SERIE</v>
      </c>
      <c r="I3001" s="1" t="s">
        <v>13</v>
      </c>
      <c r="J3001" s="1" t="s">
        <v>480</v>
      </c>
      <c r="K3001" s="3">
        <v>2.914351851851852E-2</v>
      </c>
      <c r="L3001" s="1" t="s">
        <v>1038</v>
      </c>
      <c r="M3001" s="1" t="s">
        <v>16</v>
      </c>
    </row>
    <row r="3002" spans="1:13" x14ac:dyDescent="0.3">
      <c r="A3002">
        <v>3001</v>
      </c>
      <c r="B3002" s="1" t="s">
        <v>10</v>
      </c>
      <c r="C3002" s="2">
        <v>43305.811805555553</v>
      </c>
      <c r="D3002" s="2"/>
      <c r="E3002" s="3">
        <v>3.2037037037037037E-2</v>
      </c>
      <c r="F3002" s="1" t="s">
        <v>13</v>
      </c>
      <c r="G3002" s="1" t="s">
        <v>4370</v>
      </c>
      <c r="H3002" s="1" t="str">
        <f>IF(ISNUMBER(SEARCH("Episode",ViewingActivityRaw[[#This Row],[Title]])),"SERIE","MOVIE")</f>
        <v>SERIE</v>
      </c>
      <c r="I3002" s="1" t="s">
        <v>13</v>
      </c>
      <c r="J3002" s="1" t="s">
        <v>480</v>
      </c>
      <c r="K3002" s="3">
        <v>3.2731481481481479E-2</v>
      </c>
      <c r="L3002" s="1" t="s">
        <v>4371</v>
      </c>
      <c r="M3002" s="1" t="s">
        <v>16</v>
      </c>
    </row>
    <row r="3003" spans="1:13" x14ac:dyDescent="0.3">
      <c r="A3003">
        <v>3002</v>
      </c>
      <c r="B3003" s="1" t="s">
        <v>10</v>
      </c>
      <c r="C3003" s="2">
        <v>43306.884722222225</v>
      </c>
      <c r="D3003" s="2"/>
      <c r="E3003" s="3">
        <v>1.8900462962962963E-2</v>
      </c>
      <c r="F3003" s="1" t="s">
        <v>13</v>
      </c>
      <c r="G3003" s="1" t="s">
        <v>4368</v>
      </c>
      <c r="H3003" s="1" t="str">
        <f>IF(ISNUMBER(SEARCH("Episode",ViewingActivityRaw[[#This Row],[Title]])),"SERIE","MOVIE")</f>
        <v>SERIE</v>
      </c>
      <c r="I3003" s="1" t="s">
        <v>13</v>
      </c>
      <c r="J3003" s="1" t="s">
        <v>480</v>
      </c>
      <c r="K3003" s="3">
        <v>2.8449074074074075E-2</v>
      </c>
      <c r="L3003" s="1" t="s">
        <v>2287</v>
      </c>
      <c r="M3003" s="1" t="s">
        <v>16</v>
      </c>
    </row>
    <row r="3004" spans="1:13" x14ac:dyDescent="0.3">
      <c r="A3004">
        <v>3003</v>
      </c>
      <c r="B3004" s="1" t="s">
        <v>10</v>
      </c>
      <c r="C3004" s="2">
        <v>43309.431944444441</v>
      </c>
      <c r="D3004" s="2"/>
      <c r="E3004" s="3">
        <v>1.8136574074074076E-2</v>
      </c>
      <c r="F3004" s="1" t="s">
        <v>13</v>
      </c>
      <c r="G3004" s="1" t="s">
        <v>4363</v>
      </c>
      <c r="H3004" s="1" t="str">
        <f>IF(ISNUMBER(SEARCH("Episode",ViewingActivityRaw[[#This Row],[Title]])),"SERIE","MOVIE")</f>
        <v>SERIE</v>
      </c>
      <c r="I3004" s="1" t="s">
        <v>13</v>
      </c>
      <c r="J3004" s="1" t="s">
        <v>480</v>
      </c>
      <c r="K3004" s="3">
        <v>3.0787037037037036E-2</v>
      </c>
      <c r="L3004" s="1" t="s">
        <v>4364</v>
      </c>
      <c r="M3004" s="1" t="s">
        <v>16</v>
      </c>
    </row>
    <row r="3005" spans="1:13" x14ac:dyDescent="0.3">
      <c r="A3005">
        <v>3004</v>
      </c>
      <c r="B3005" s="1" t="s">
        <v>10</v>
      </c>
      <c r="C3005" s="2">
        <v>43308.824305555558</v>
      </c>
      <c r="D3005" s="2"/>
      <c r="E3005" s="3">
        <v>1.5659722222222221E-2</v>
      </c>
      <c r="F3005" s="1" t="s">
        <v>13</v>
      </c>
      <c r="G3005" s="1" t="s">
        <v>4366</v>
      </c>
      <c r="H3005" s="1" t="str">
        <f>IF(ISNUMBER(SEARCH("Episode",ViewingActivityRaw[[#This Row],[Title]])),"SERIE","MOVIE")</f>
        <v>SERIE</v>
      </c>
      <c r="I3005" s="1" t="s">
        <v>13</v>
      </c>
      <c r="J3005" s="1" t="s">
        <v>480</v>
      </c>
      <c r="K3005" s="3">
        <v>2.974537037037037E-2</v>
      </c>
      <c r="L3005" s="1" t="s">
        <v>2235</v>
      </c>
      <c r="M3005" s="1" t="s">
        <v>16</v>
      </c>
    </row>
    <row r="3006" spans="1:13" x14ac:dyDescent="0.3">
      <c r="A3006">
        <v>3005</v>
      </c>
      <c r="B3006" s="1" t="s">
        <v>10</v>
      </c>
      <c r="C3006" s="2">
        <v>43305.845138888886</v>
      </c>
      <c r="D3006" s="2"/>
      <c r="E3006" s="3">
        <v>1.9039351851851852E-2</v>
      </c>
      <c r="F3006" s="1" t="s">
        <v>13</v>
      </c>
      <c r="G3006" s="1" t="s">
        <v>4369</v>
      </c>
      <c r="H3006" s="1" t="str">
        <f>IF(ISNUMBER(SEARCH("Episode",ViewingActivityRaw[[#This Row],[Title]])),"SERIE","MOVIE")</f>
        <v>SERIE</v>
      </c>
      <c r="I3006" s="1" t="s">
        <v>13</v>
      </c>
      <c r="J3006" s="1" t="s">
        <v>480</v>
      </c>
      <c r="K3006" s="3">
        <v>2.9687499999999999E-2</v>
      </c>
      <c r="L3006" s="1" t="s">
        <v>997</v>
      </c>
      <c r="M3006" s="1" t="s">
        <v>16</v>
      </c>
    </row>
    <row r="3007" spans="1:13" x14ac:dyDescent="0.3">
      <c r="A3007">
        <v>3006</v>
      </c>
      <c r="B3007" s="1" t="s">
        <v>10</v>
      </c>
      <c r="C3007" s="2">
        <v>43305.732638888891</v>
      </c>
      <c r="D3007" s="2"/>
      <c r="E3007" s="3">
        <v>3.923611111111111E-2</v>
      </c>
      <c r="F3007" s="1" t="s">
        <v>13</v>
      </c>
      <c r="G3007" s="1" t="s">
        <v>4373</v>
      </c>
      <c r="H3007" s="1" t="str">
        <f>IF(ISNUMBER(SEARCH("Episode",ViewingActivityRaw[[#This Row],[Title]])),"SERIE","MOVIE")</f>
        <v>SERIE</v>
      </c>
      <c r="I3007" s="1" t="s">
        <v>13</v>
      </c>
      <c r="J3007" s="1" t="s">
        <v>480</v>
      </c>
      <c r="K3007" s="3">
        <v>3.9247685185185184E-2</v>
      </c>
      <c r="L3007" s="1" t="s">
        <v>2623</v>
      </c>
      <c r="M3007" s="1" t="s">
        <v>16</v>
      </c>
    </row>
    <row r="3008" spans="1:13" x14ac:dyDescent="0.3">
      <c r="A3008">
        <v>3007</v>
      </c>
      <c r="B3008" s="1" t="s">
        <v>10</v>
      </c>
      <c r="C3008" s="2">
        <v>43305.780555555553</v>
      </c>
      <c r="D3008" s="2"/>
      <c r="E3008" s="3">
        <v>1.699074074074074E-2</v>
      </c>
      <c r="F3008" s="1" t="s">
        <v>13</v>
      </c>
      <c r="G3008" s="1" t="s">
        <v>4372</v>
      </c>
      <c r="H3008" s="1" t="str">
        <f>IF(ISNUMBER(SEARCH("Episode",ViewingActivityRaw[[#This Row],[Title]])),"SERIE","MOVIE")</f>
        <v>SERIE</v>
      </c>
      <c r="I3008" s="1" t="s">
        <v>13</v>
      </c>
      <c r="J3008" s="1" t="s">
        <v>480</v>
      </c>
      <c r="K3008" s="3">
        <v>3.1747685185185184E-2</v>
      </c>
      <c r="L3008" s="1" t="s">
        <v>1116</v>
      </c>
      <c r="M3008" s="1" t="s">
        <v>16</v>
      </c>
    </row>
    <row r="3009" spans="1:13" x14ac:dyDescent="0.3">
      <c r="A3009">
        <v>3008</v>
      </c>
      <c r="B3009" s="1" t="s">
        <v>10</v>
      </c>
      <c r="C3009" s="2">
        <v>43308.861111111109</v>
      </c>
      <c r="D3009" s="2"/>
      <c r="E3009" s="3">
        <v>2.9224537037037038E-2</v>
      </c>
      <c r="F3009" s="1" t="s">
        <v>13</v>
      </c>
      <c r="G3009" s="1" t="s">
        <v>4365</v>
      </c>
      <c r="H3009" s="1" t="str">
        <f>IF(ISNUMBER(SEARCH("Episode",ViewingActivityRaw[[#This Row],[Title]])),"SERIE","MOVIE")</f>
        <v>SERIE</v>
      </c>
      <c r="I3009" s="1" t="s">
        <v>13</v>
      </c>
      <c r="J3009" s="1" t="s">
        <v>480</v>
      </c>
      <c r="K3009" s="3">
        <v>3.0231481481481481E-2</v>
      </c>
      <c r="L3009" s="1" t="s">
        <v>2237</v>
      </c>
      <c r="M3009" s="1" t="s">
        <v>16</v>
      </c>
    </row>
    <row r="3010" spans="1:13" x14ac:dyDescent="0.3">
      <c r="A3010">
        <v>3009</v>
      </c>
      <c r="B3010" s="1" t="s">
        <v>10</v>
      </c>
      <c r="C3010" s="2">
        <v>43310.817361111112</v>
      </c>
      <c r="D3010" s="2"/>
      <c r="E3010" s="3">
        <v>5.1967592592592595E-3</v>
      </c>
      <c r="F3010" s="1" t="s">
        <v>13</v>
      </c>
      <c r="G3010" s="1" t="s">
        <v>4358</v>
      </c>
      <c r="H3010" s="1" t="str">
        <f>IF(ISNUMBER(SEARCH("Episode",ViewingActivityRaw[[#This Row],[Title]])),"SERIE","MOVIE")</f>
        <v>SERIE</v>
      </c>
      <c r="I3010" s="1" t="s">
        <v>13</v>
      </c>
      <c r="J3010" s="1" t="s">
        <v>480</v>
      </c>
      <c r="K3010" s="3">
        <v>4.2534722222222224E-2</v>
      </c>
      <c r="L3010" s="1" t="s">
        <v>4359</v>
      </c>
      <c r="M3010" s="1" t="s">
        <v>16</v>
      </c>
    </row>
    <row r="3011" spans="1:13" x14ac:dyDescent="0.3">
      <c r="A3011">
        <v>3010</v>
      </c>
      <c r="B3011" s="1" t="s">
        <v>10</v>
      </c>
      <c r="C3011" s="2">
        <v>43310.782638888886</v>
      </c>
      <c r="D3011" s="2"/>
      <c r="E3011" s="3">
        <v>2.8854166666666667E-2</v>
      </c>
      <c r="F3011" s="1" t="s">
        <v>13</v>
      </c>
      <c r="G3011" s="1" t="s">
        <v>4360</v>
      </c>
      <c r="H3011" s="1" t="str">
        <f>IF(ISNUMBER(SEARCH("Episode",ViewingActivityRaw[[#This Row],[Title]])),"SERIE","MOVIE")</f>
        <v>SERIE</v>
      </c>
      <c r="I3011" s="1" t="s">
        <v>13</v>
      </c>
      <c r="J3011" s="1" t="s">
        <v>480</v>
      </c>
      <c r="K3011" s="3">
        <v>3.2326388888888891E-2</v>
      </c>
      <c r="L3011" s="1" t="s">
        <v>3476</v>
      </c>
      <c r="M3011" s="1" t="s">
        <v>16</v>
      </c>
    </row>
    <row r="3012" spans="1:13" x14ac:dyDescent="0.3">
      <c r="A3012">
        <v>3011</v>
      </c>
      <c r="B3012" s="1" t="s">
        <v>10</v>
      </c>
      <c r="C3012" s="2">
        <v>43310.85833333333</v>
      </c>
      <c r="D3012" s="2"/>
      <c r="E3012" s="3">
        <v>3.15625E-2</v>
      </c>
      <c r="F3012" s="1" t="s">
        <v>13</v>
      </c>
      <c r="G3012" s="1" t="s">
        <v>4356</v>
      </c>
      <c r="H3012" s="1" t="str">
        <f>IF(ISNUMBER(SEARCH("Episode",ViewingActivityRaw[[#This Row],[Title]])),"SERIE","MOVIE")</f>
        <v>SERIE</v>
      </c>
      <c r="I3012" s="1" t="s">
        <v>13</v>
      </c>
      <c r="J3012" s="1" t="s">
        <v>480</v>
      </c>
      <c r="K3012" s="3">
        <v>3.3240740740740737E-2</v>
      </c>
      <c r="L3012" s="1" t="s">
        <v>4357</v>
      </c>
      <c r="M3012" s="1" t="s">
        <v>16</v>
      </c>
    </row>
    <row r="3013" spans="1:13" x14ac:dyDescent="0.3">
      <c r="A3013">
        <v>3012</v>
      </c>
      <c r="B3013" s="1" t="s">
        <v>10</v>
      </c>
      <c r="C3013" s="2">
        <v>43313.771527777775</v>
      </c>
      <c r="D3013" s="2"/>
      <c r="E3013" s="3">
        <v>3.8414351851851852E-2</v>
      </c>
      <c r="F3013" s="1" t="s">
        <v>13</v>
      </c>
      <c r="G3013" s="1" t="s">
        <v>4344</v>
      </c>
      <c r="H3013" s="1" t="str">
        <f>IF(ISNUMBER(SEARCH("Episode",ViewingActivityRaw[[#This Row],[Title]])),"SERIE","MOVIE")</f>
        <v>SERIE</v>
      </c>
      <c r="I3013" s="1" t="s">
        <v>13</v>
      </c>
      <c r="J3013" s="1" t="s">
        <v>480</v>
      </c>
      <c r="K3013" s="3">
        <v>3.8414351851851852E-2</v>
      </c>
      <c r="L3013" s="1" t="s">
        <v>580</v>
      </c>
      <c r="M3013" s="1" t="s">
        <v>16</v>
      </c>
    </row>
    <row r="3014" spans="1:13" x14ac:dyDescent="0.3">
      <c r="A3014">
        <v>3013</v>
      </c>
      <c r="B3014" s="1" t="s">
        <v>10</v>
      </c>
      <c r="C3014" s="2">
        <v>43312.711805555555</v>
      </c>
      <c r="D3014" s="2"/>
      <c r="E3014" s="3">
        <v>2.6111111111111113E-2</v>
      </c>
      <c r="F3014" s="1" t="s">
        <v>13</v>
      </c>
      <c r="G3014" s="1" t="s">
        <v>4352</v>
      </c>
      <c r="H3014" s="1" t="str">
        <f>IF(ISNUMBER(SEARCH("Episode",ViewingActivityRaw[[#This Row],[Title]])),"SERIE","MOVIE")</f>
        <v>SERIE</v>
      </c>
      <c r="I3014" s="1" t="s">
        <v>13</v>
      </c>
      <c r="J3014" s="1" t="s">
        <v>480</v>
      </c>
      <c r="K3014" s="3">
        <v>2.9016203703703704E-2</v>
      </c>
      <c r="L3014" s="1" t="s">
        <v>224</v>
      </c>
      <c r="M3014" s="1" t="s">
        <v>16</v>
      </c>
    </row>
    <row r="3015" spans="1:13" x14ac:dyDescent="0.3">
      <c r="A3015">
        <v>3014</v>
      </c>
      <c r="B3015" s="1" t="s">
        <v>10</v>
      </c>
      <c r="C3015" s="2">
        <v>43312.863888888889</v>
      </c>
      <c r="D3015" s="2"/>
      <c r="E3015" s="3">
        <v>2.7708333333333335E-2</v>
      </c>
      <c r="F3015" s="1" t="s">
        <v>13</v>
      </c>
      <c r="G3015" s="1" t="s">
        <v>4345</v>
      </c>
      <c r="H3015" s="1" t="str">
        <f>IF(ISNUMBER(SEARCH("Episode",ViewingActivityRaw[[#This Row],[Title]])),"SERIE","MOVIE")</f>
        <v>SERIE</v>
      </c>
      <c r="I3015" s="1" t="s">
        <v>13</v>
      </c>
      <c r="J3015" s="1" t="s">
        <v>480</v>
      </c>
      <c r="K3015" s="3">
        <v>2.9050925925925924E-2</v>
      </c>
      <c r="L3015" s="1" t="s">
        <v>661</v>
      </c>
      <c r="M3015" s="1" t="s">
        <v>16</v>
      </c>
    </row>
    <row r="3016" spans="1:13" x14ac:dyDescent="0.3">
      <c r="A3016">
        <v>3015</v>
      </c>
      <c r="B3016" s="1" t="s">
        <v>10</v>
      </c>
      <c r="C3016" s="2">
        <v>43312.772222222222</v>
      </c>
      <c r="D3016" s="2"/>
      <c r="E3016" s="3">
        <v>2.7696759259259258E-2</v>
      </c>
      <c r="F3016" s="1" t="s">
        <v>13</v>
      </c>
      <c r="G3016" s="1" t="s">
        <v>4350</v>
      </c>
      <c r="H3016" s="1" t="str">
        <f>IF(ISNUMBER(SEARCH("Episode",ViewingActivityRaw[[#This Row],[Title]])),"SERIE","MOVIE")</f>
        <v>SERIE</v>
      </c>
      <c r="I3016" s="1" t="s">
        <v>13</v>
      </c>
      <c r="J3016" s="1" t="s">
        <v>480</v>
      </c>
      <c r="K3016" s="3">
        <v>2.9074074074074075E-2</v>
      </c>
      <c r="L3016" s="1" t="s">
        <v>3904</v>
      </c>
      <c r="M3016" s="1" t="s">
        <v>16</v>
      </c>
    </row>
    <row r="3017" spans="1:13" x14ac:dyDescent="0.3">
      <c r="A3017">
        <v>3016</v>
      </c>
      <c r="B3017" s="1" t="s">
        <v>10</v>
      </c>
      <c r="C3017" s="2">
        <v>43311.857638888891</v>
      </c>
      <c r="D3017" s="2"/>
      <c r="E3017" s="3">
        <v>2.7881944444444445E-2</v>
      </c>
      <c r="F3017" s="1" t="s">
        <v>13</v>
      </c>
      <c r="G3017" s="1" t="s">
        <v>4353</v>
      </c>
      <c r="H3017" s="1" t="str">
        <f>IF(ISNUMBER(SEARCH("Episode",ViewingActivityRaw[[#This Row],[Title]])),"SERIE","MOVIE")</f>
        <v>SERIE</v>
      </c>
      <c r="I3017" s="1" t="s">
        <v>13</v>
      </c>
      <c r="J3017" s="1" t="s">
        <v>480</v>
      </c>
      <c r="K3017" s="3">
        <v>2.900462962962963E-2</v>
      </c>
      <c r="L3017" s="1" t="s">
        <v>1050</v>
      </c>
      <c r="M3017" s="1" t="s">
        <v>16</v>
      </c>
    </row>
    <row r="3018" spans="1:13" x14ac:dyDescent="0.3">
      <c r="A3018">
        <v>3017</v>
      </c>
      <c r="B3018" s="1" t="s">
        <v>10</v>
      </c>
      <c r="C3018" s="2">
        <v>43312.800000000003</v>
      </c>
      <c r="D3018" s="2"/>
      <c r="E3018" s="3">
        <v>2.9965277777777778E-2</v>
      </c>
      <c r="F3018" s="1" t="s">
        <v>13</v>
      </c>
      <c r="G3018" s="1" t="s">
        <v>4348</v>
      </c>
      <c r="H3018" s="1" t="str">
        <f>IF(ISNUMBER(SEARCH("Episode",ViewingActivityRaw[[#This Row],[Title]])),"SERIE","MOVIE")</f>
        <v>SERIE</v>
      </c>
      <c r="I3018" s="1" t="s">
        <v>13</v>
      </c>
      <c r="J3018" s="1" t="s">
        <v>480</v>
      </c>
      <c r="K3018" s="3">
        <v>3.1192129629629629E-2</v>
      </c>
      <c r="L3018" s="1" t="s">
        <v>4349</v>
      </c>
      <c r="M3018" s="1" t="s">
        <v>16</v>
      </c>
    </row>
    <row r="3019" spans="1:13" x14ac:dyDescent="0.3">
      <c r="A3019">
        <v>3018</v>
      </c>
      <c r="B3019" s="1" t="s">
        <v>10</v>
      </c>
      <c r="C3019" s="2">
        <v>43314.757638888892</v>
      </c>
      <c r="D3019" s="2"/>
      <c r="E3019" s="3">
        <v>3.2696759259259259E-2</v>
      </c>
      <c r="F3019" s="1" t="s">
        <v>13</v>
      </c>
      <c r="G3019" s="1" t="s">
        <v>4339</v>
      </c>
      <c r="H3019" s="1" t="str">
        <f>IF(ISNUMBER(SEARCH("Episode",ViewingActivityRaw[[#This Row],[Title]])),"SERIE","MOVIE")</f>
        <v>SERIE</v>
      </c>
      <c r="I3019" s="1" t="s">
        <v>13</v>
      </c>
      <c r="J3019" s="1" t="s">
        <v>480</v>
      </c>
      <c r="K3019" s="3">
        <v>4.2106481481481481E-2</v>
      </c>
      <c r="L3019" s="1" t="s">
        <v>4340</v>
      </c>
      <c r="M3019" s="1" t="s">
        <v>16</v>
      </c>
    </row>
    <row r="3020" spans="1:13" x14ac:dyDescent="0.3">
      <c r="A3020">
        <v>3019</v>
      </c>
      <c r="B3020" s="1" t="s">
        <v>10</v>
      </c>
      <c r="C3020" s="2">
        <v>43312.830555555556</v>
      </c>
      <c r="D3020" s="2"/>
      <c r="E3020" s="3">
        <v>2.5416666666666667E-2</v>
      </c>
      <c r="F3020" s="1" t="s">
        <v>13</v>
      </c>
      <c r="G3020" s="1" t="s">
        <v>4346</v>
      </c>
      <c r="H3020" s="1" t="str">
        <f>IF(ISNUMBER(SEARCH("Episode",ViewingActivityRaw[[#This Row],[Title]])),"SERIE","MOVIE")</f>
        <v>SERIE</v>
      </c>
      <c r="I3020" s="1" t="s">
        <v>13</v>
      </c>
      <c r="J3020" s="1" t="s">
        <v>480</v>
      </c>
      <c r="K3020" s="3">
        <v>2.6516203703703705E-2</v>
      </c>
      <c r="L3020" s="1" t="s">
        <v>4347</v>
      </c>
      <c r="M3020" s="1" t="s">
        <v>16</v>
      </c>
    </row>
    <row r="3021" spans="1:13" x14ac:dyDescent="0.3">
      <c r="A3021">
        <v>3020</v>
      </c>
      <c r="B3021" s="1" t="s">
        <v>10</v>
      </c>
      <c r="C3021" s="2">
        <v>43313.811111111114</v>
      </c>
      <c r="D3021" s="2"/>
      <c r="E3021" s="3">
        <v>3.1469907407407405E-2</v>
      </c>
      <c r="F3021" s="1" t="s">
        <v>13</v>
      </c>
      <c r="G3021" s="1" t="s">
        <v>4342</v>
      </c>
      <c r="H3021" s="1" t="str">
        <f>IF(ISNUMBER(SEARCH("Episode",ViewingActivityRaw[[#This Row],[Title]])),"SERIE","MOVIE")</f>
        <v>SERIE</v>
      </c>
      <c r="I3021" s="1" t="s">
        <v>13</v>
      </c>
      <c r="J3021" s="1" t="s">
        <v>480</v>
      </c>
      <c r="K3021" s="3">
        <v>3.2546296296296295E-2</v>
      </c>
      <c r="L3021" s="1" t="s">
        <v>4343</v>
      </c>
      <c r="M3021" s="1" t="s">
        <v>16</v>
      </c>
    </row>
    <row r="3022" spans="1:13" x14ac:dyDescent="0.3">
      <c r="A3022">
        <v>3021</v>
      </c>
      <c r="B3022" s="1" t="s">
        <v>10</v>
      </c>
      <c r="C3022" s="2">
        <v>43311.722916666666</v>
      </c>
      <c r="D3022" s="2"/>
      <c r="E3022" s="3">
        <v>2.8726851851851851E-2</v>
      </c>
      <c r="F3022" s="1" t="s">
        <v>13</v>
      </c>
      <c r="G3022" s="1" t="s">
        <v>4354</v>
      </c>
      <c r="H3022" s="1" t="str">
        <f>IF(ISNUMBER(SEARCH("Episode",ViewingActivityRaw[[#This Row],[Title]])),"SERIE","MOVIE")</f>
        <v>SERIE</v>
      </c>
      <c r="I3022" s="1" t="s">
        <v>13</v>
      </c>
      <c r="J3022" s="1" t="s">
        <v>480</v>
      </c>
      <c r="K3022" s="3">
        <v>2.9953703703703705E-2</v>
      </c>
      <c r="L3022" s="1" t="s">
        <v>4355</v>
      </c>
      <c r="M3022" s="1" t="s">
        <v>16</v>
      </c>
    </row>
    <row r="3023" spans="1:13" x14ac:dyDescent="0.3">
      <c r="A3023">
        <v>3022</v>
      </c>
      <c r="B3023" s="1" t="s">
        <v>10</v>
      </c>
      <c r="C3023" s="2">
        <v>43312.743055555555</v>
      </c>
      <c r="D3023" s="2"/>
      <c r="E3023" s="3">
        <v>2.8807870370370369E-2</v>
      </c>
      <c r="F3023" s="1" t="s">
        <v>13</v>
      </c>
      <c r="G3023" s="1" t="s">
        <v>4351</v>
      </c>
      <c r="H3023" s="1" t="str">
        <f>IF(ISNUMBER(SEARCH("Episode",ViewingActivityRaw[[#This Row],[Title]])),"SERIE","MOVIE")</f>
        <v>SERIE</v>
      </c>
      <c r="I3023" s="1" t="s">
        <v>13</v>
      </c>
      <c r="J3023" s="1" t="s">
        <v>480</v>
      </c>
      <c r="K3023" s="3">
        <v>3.005787037037037E-2</v>
      </c>
      <c r="L3023" s="1" t="s">
        <v>2178</v>
      </c>
      <c r="M3023" s="1" t="s">
        <v>16</v>
      </c>
    </row>
    <row r="3024" spans="1:13" x14ac:dyDescent="0.3">
      <c r="A3024">
        <v>3023</v>
      </c>
      <c r="B3024" s="1" t="s">
        <v>10</v>
      </c>
      <c r="C3024" s="2">
        <v>43313.84375</v>
      </c>
      <c r="D3024" s="2"/>
      <c r="E3024" s="3">
        <v>3.0613425925925926E-2</v>
      </c>
      <c r="F3024" s="1" t="s">
        <v>13</v>
      </c>
      <c r="G3024" s="1" t="s">
        <v>4341</v>
      </c>
      <c r="H3024" s="1" t="str">
        <f>IF(ISNUMBER(SEARCH("Episode",ViewingActivityRaw[[#This Row],[Title]])),"SERIE","MOVIE")</f>
        <v>SERIE</v>
      </c>
      <c r="I3024" s="1" t="s">
        <v>13</v>
      </c>
      <c r="J3024" s="1" t="s">
        <v>480</v>
      </c>
      <c r="K3024" s="3">
        <v>3.1770833333333331E-2</v>
      </c>
      <c r="L3024" s="1" t="s">
        <v>954</v>
      </c>
      <c r="M3024" s="1" t="s">
        <v>16</v>
      </c>
    </row>
    <row r="3025" spans="1:13" x14ac:dyDescent="0.3">
      <c r="A3025">
        <v>3024</v>
      </c>
      <c r="B3025" s="1" t="s">
        <v>10</v>
      </c>
      <c r="C3025" s="2">
        <v>43318.82708333333</v>
      </c>
      <c r="D3025" s="2"/>
      <c r="E3025" s="3">
        <v>3.0405092592592591E-2</v>
      </c>
      <c r="F3025" s="1" t="s">
        <v>13</v>
      </c>
      <c r="G3025" s="1" t="s">
        <v>4325</v>
      </c>
      <c r="H3025" s="1" t="str">
        <f>IF(ISNUMBER(SEARCH("Episode",ViewingActivityRaw[[#This Row],[Title]])),"SERIE","MOVIE")</f>
        <v>SERIE</v>
      </c>
      <c r="I3025" s="1" t="s">
        <v>13</v>
      </c>
      <c r="J3025" s="1" t="s">
        <v>480</v>
      </c>
      <c r="K3025" s="3">
        <v>3.1898148148148148E-2</v>
      </c>
      <c r="L3025" s="1" t="s">
        <v>952</v>
      </c>
      <c r="M3025" s="1" t="s">
        <v>16</v>
      </c>
    </row>
    <row r="3026" spans="1:13" x14ac:dyDescent="0.3">
      <c r="A3026">
        <v>3025</v>
      </c>
      <c r="B3026" s="1" t="s">
        <v>10</v>
      </c>
      <c r="C3026" s="2">
        <v>43315.706944444442</v>
      </c>
      <c r="D3026" s="2"/>
      <c r="E3026" s="3">
        <v>2.3587962962962963E-2</v>
      </c>
      <c r="F3026" s="1" t="s">
        <v>13</v>
      </c>
      <c r="G3026" s="1" t="s">
        <v>4335</v>
      </c>
      <c r="H3026" s="1" t="str">
        <f>IF(ISNUMBER(SEARCH("Episode",ViewingActivityRaw[[#This Row],[Title]])),"SERIE","MOVIE")</f>
        <v>SERIE</v>
      </c>
      <c r="I3026" s="1" t="s">
        <v>13</v>
      </c>
      <c r="J3026" s="1" t="s">
        <v>480</v>
      </c>
      <c r="K3026" s="3">
        <v>2.9189814814814814E-2</v>
      </c>
      <c r="L3026" s="1" t="s">
        <v>29</v>
      </c>
      <c r="M3026" s="1" t="s">
        <v>16</v>
      </c>
    </row>
    <row r="3027" spans="1:13" x14ac:dyDescent="0.3">
      <c r="A3027">
        <v>3026</v>
      </c>
      <c r="B3027" s="1" t="s">
        <v>10</v>
      </c>
      <c r="C3027" s="2">
        <v>43318.796527777777</v>
      </c>
      <c r="D3027" s="2"/>
      <c r="E3027" s="3">
        <v>3.9583333333333337E-3</v>
      </c>
      <c r="F3027" s="1" t="s">
        <v>13</v>
      </c>
      <c r="G3027" s="1" t="s">
        <v>4326</v>
      </c>
      <c r="H3027" s="1" t="str">
        <f>IF(ISNUMBER(SEARCH("Episode",ViewingActivityRaw[[#This Row],[Title]])),"SERIE","MOVIE")</f>
        <v>SERIE</v>
      </c>
      <c r="I3027" s="1" t="s">
        <v>13</v>
      </c>
      <c r="J3027" s="1" t="s">
        <v>480</v>
      </c>
      <c r="K3027" s="3">
        <v>3.1516203703703706E-2</v>
      </c>
      <c r="L3027" s="1" t="s">
        <v>3305</v>
      </c>
      <c r="M3027" s="1" t="s">
        <v>16</v>
      </c>
    </row>
    <row r="3028" spans="1:13" x14ac:dyDescent="0.3">
      <c r="A3028">
        <v>3027</v>
      </c>
      <c r="B3028" s="1" t="s">
        <v>10</v>
      </c>
      <c r="C3028" s="2">
        <v>43315.734722222223</v>
      </c>
      <c r="D3028" s="2"/>
      <c r="E3028" s="3">
        <v>2.4155092592592593E-2</v>
      </c>
      <c r="F3028" s="1" t="s">
        <v>13</v>
      </c>
      <c r="G3028" s="1" t="s">
        <v>4334</v>
      </c>
      <c r="H3028" s="1" t="str">
        <f>IF(ISNUMBER(SEARCH("Episode",ViewingActivityRaw[[#This Row],[Title]])),"SERIE","MOVIE")</f>
        <v>SERIE</v>
      </c>
      <c r="I3028" s="1" t="s">
        <v>13</v>
      </c>
      <c r="J3028" s="1" t="s">
        <v>480</v>
      </c>
      <c r="K3028" s="3">
        <v>2.8993055555555557E-2</v>
      </c>
      <c r="L3028" s="1" t="s">
        <v>44</v>
      </c>
      <c r="M3028" s="1" t="s">
        <v>16</v>
      </c>
    </row>
    <row r="3029" spans="1:13" x14ac:dyDescent="0.3">
      <c r="A3029">
        <v>3028</v>
      </c>
      <c r="B3029" s="1" t="s">
        <v>10</v>
      </c>
      <c r="C3029" s="2">
        <v>43319.790972222225</v>
      </c>
      <c r="D3029" s="2"/>
      <c r="E3029" s="3">
        <v>2.1273148148148149E-2</v>
      </c>
      <c r="F3029" s="1" t="s">
        <v>13</v>
      </c>
      <c r="G3029" s="1" t="s">
        <v>4324</v>
      </c>
      <c r="H3029" s="1" t="str">
        <f>IF(ISNUMBER(SEARCH("Episode",ViewingActivityRaw[[#This Row],[Title]])),"SERIE","MOVIE")</f>
        <v>SERIE</v>
      </c>
      <c r="I3029" s="1" t="s">
        <v>13</v>
      </c>
      <c r="J3029" s="1" t="s">
        <v>480</v>
      </c>
      <c r="K3029" s="3">
        <v>3.1539351851851853E-2</v>
      </c>
      <c r="L3029" s="1" t="s">
        <v>2271</v>
      </c>
      <c r="M3029" s="1" t="s">
        <v>16</v>
      </c>
    </row>
    <row r="3030" spans="1:13" x14ac:dyDescent="0.3">
      <c r="A3030">
        <v>3029</v>
      </c>
      <c r="B3030" s="1" t="s">
        <v>10</v>
      </c>
      <c r="C3030" s="2">
        <v>43317.470833333333</v>
      </c>
      <c r="D3030" s="2"/>
      <c r="E3030" s="3">
        <v>2.101851851851852E-2</v>
      </c>
      <c r="F3030" s="1" t="s">
        <v>13</v>
      </c>
      <c r="G3030" s="1" t="s">
        <v>4329</v>
      </c>
      <c r="H3030" s="1" t="str">
        <f>IF(ISNUMBER(SEARCH("Episode",ViewingActivityRaw[[#This Row],[Title]])),"SERIE","MOVIE")</f>
        <v>SERIE</v>
      </c>
      <c r="I3030" s="1" t="s">
        <v>13</v>
      </c>
      <c r="J3030" s="1" t="s">
        <v>480</v>
      </c>
      <c r="K3030" s="3">
        <v>3.9884259259259258E-2</v>
      </c>
      <c r="L3030" s="1" t="s">
        <v>2353</v>
      </c>
      <c r="M3030" s="1" t="s">
        <v>16</v>
      </c>
    </row>
    <row r="3031" spans="1:13" x14ac:dyDescent="0.3">
      <c r="A3031">
        <v>3030</v>
      </c>
      <c r="B3031" s="1" t="s">
        <v>10</v>
      </c>
      <c r="C3031" s="2">
        <v>43319.821527777778</v>
      </c>
      <c r="D3031" s="2"/>
      <c r="E3031" s="3">
        <v>4.0914351851851855E-2</v>
      </c>
      <c r="F3031" s="1" t="s">
        <v>13</v>
      </c>
      <c r="G3031" s="1" t="s">
        <v>4322</v>
      </c>
      <c r="H3031" s="1" t="str">
        <f>IF(ISNUMBER(SEARCH("Episode",ViewingActivityRaw[[#This Row],[Title]])),"SERIE","MOVIE")</f>
        <v>SERIE</v>
      </c>
      <c r="I3031" s="1" t="s">
        <v>13</v>
      </c>
      <c r="J3031" s="1" t="s">
        <v>480</v>
      </c>
      <c r="K3031" s="3">
        <v>4.2511574074074077E-2</v>
      </c>
      <c r="L3031" s="1" t="s">
        <v>4323</v>
      </c>
      <c r="M3031" s="1" t="s">
        <v>16</v>
      </c>
    </row>
    <row r="3032" spans="1:13" x14ac:dyDescent="0.3">
      <c r="A3032">
        <v>3031</v>
      </c>
      <c r="B3032" s="1" t="s">
        <v>10</v>
      </c>
      <c r="C3032" s="2">
        <v>43314.836805555555</v>
      </c>
      <c r="D3032" s="2"/>
      <c r="E3032" s="3">
        <v>2.8645833333333332E-2</v>
      </c>
      <c r="F3032" s="1" t="s">
        <v>13</v>
      </c>
      <c r="G3032" s="1" t="s">
        <v>4336</v>
      </c>
      <c r="H3032" s="1" t="str">
        <f>IF(ISNUMBER(SEARCH("Episode",ViewingActivityRaw[[#This Row],[Title]])),"SERIE","MOVIE")</f>
        <v>SERIE</v>
      </c>
      <c r="I3032" s="1" t="s">
        <v>13</v>
      </c>
      <c r="J3032" s="1" t="s">
        <v>480</v>
      </c>
      <c r="K3032" s="3">
        <v>2.9583333333333333E-2</v>
      </c>
      <c r="L3032" s="1" t="s">
        <v>1024</v>
      </c>
      <c r="M3032" s="1" t="s">
        <v>16</v>
      </c>
    </row>
    <row r="3033" spans="1:13" x14ac:dyDescent="0.3">
      <c r="A3033">
        <v>3032</v>
      </c>
      <c r="B3033" s="1" t="s">
        <v>10</v>
      </c>
      <c r="C3033" s="2">
        <v>43314.801388888889</v>
      </c>
      <c r="D3033" s="2"/>
      <c r="E3033" s="3">
        <v>3.3680555555555554E-2</v>
      </c>
      <c r="F3033" s="1" t="s">
        <v>13</v>
      </c>
      <c r="G3033" s="1" t="s">
        <v>4337</v>
      </c>
      <c r="H3033" s="1" t="str">
        <f>IF(ISNUMBER(SEARCH("Episode",ViewingActivityRaw[[#This Row],[Title]])),"SERIE","MOVIE")</f>
        <v>SERIE</v>
      </c>
      <c r="I3033" s="1" t="s">
        <v>13</v>
      </c>
      <c r="J3033" s="1" t="s">
        <v>480</v>
      </c>
      <c r="K3033" s="3">
        <v>3.5428240740740739E-2</v>
      </c>
      <c r="L3033" s="1" t="s">
        <v>4338</v>
      </c>
      <c r="M3033" s="1" t="s">
        <v>16</v>
      </c>
    </row>
    <row r="3034" spans="1:13" x14ac:dyDescent="0.3">
      <c r="A3034">
        <v>3033</v>
      </c>
      <c r="B3034" s="1" t="s">
        <v>10</v>
      </c>
      <c r="C3034" s="2">
        <v>43315.84652777778</v>
      </c>
      <c r="D3034" s="2"/>
      <c r="E3034" s="3">
        <v>2.7650462962962963E-2</v>
      </c>
      <c r="F3034" s="1" t="s">
        <v>13</v>
      </c>
      <c r="G3034" s="1" t="s">
        <v>4331</v>
      </c>
      <c r="H3034" s="1" t="str">
        <f>IF(ISNUMBER(SEARCH("Episode",ViewingActivityRaw[[#This Row],[Title]])),"SERIE","MOVIE")</f>
        <v>SERIE</v>
      </c>
      <c r="I3034" s="1" t="s">
        <v>13</v>
      </c>
      <c r="J3034" s="1" t="s">
        <v>480</v>
      </c>
      <c r="K3034" s="3">
        <v>2.8993055555555557E-2</v>
      </c>
      <c r="L3034" s="1" t="s">
        <v>44</v>
      </c>
      <c r="M3034" s="1" t="s">
        <v>16</v>
      </c>
    </row>
    <row r="3035" spans="1:13" x14ac:dyDescent="0.3">
      <c r="A3035">
        <v>3034</v>
      </c>
      <c r="B3035" s="1" t="s">
        <v>10</v>
      </c>
      <c r="C3035" s="2">
        <v>43318.765972222223</v>
      </c>
      <c r="D3035" s="2"/>
      <c r="E3035" s="3">
        <v>3.7731481481481483E-3</v>
      </c>
      <c r="F3035" s="1" t="s">
        <v>13</v>
      </c>
      <c r="G3035" s="1" t="s">
        <v>4327</v>
      </c>
      <c r="H3035" s="1" t="str">
        <f>IF(ISNUMBER(SEARCH("Episode",ViewingActivityRaw[[#This Row],[Title]])),"SERIE","MOVIE")</f>
        <v>SERIE</v>
      </c>
      <c r="I3035" s="1" t="s">
        <v>13</v>
      </c>
      <c r="J3035" s="1" t="s">
        <v>480</v>
      </c>
      <c r="K3035" s="3">
        <v>3.0381944444444444E-2</v>
      </c>
      <c r="L3035" s="1" t="s">
        <v>4328</v>
      </c>
      <c r="M3035" s="1" t="s">
        <v>16</v>
      </c>
    </row>
    <row r="3036" spans="1:13" x14ac:dyDescent="0.3">
      <c r="A3036">
        <v>3035</v>
      </c>
      <c r="B3036" s="1" t="s">
        <v>10</v>
      </c>
      <c r="C3036" s="2">
        <v>43315.824999999997</v>
      </c>
      <c r="D3036" s="2"/>
      <c r="E3036" s="3">
        <v>2.1261574074074075E-2</v>
      </c>
      <c r="F3036" s="1" t="s">
        <v>13</v>
      </c>
      <c r="G3036" s="1" t="s">
        <v>4332</v>
      </c>
      <c r="H3036" s="1" t="str">
        <f>IF(ISNUMBER(SEARCH("Episode",ViewingActivityRaw[[#This Row],[Title]])),"SERIE","MOVIE")</f>
        <v>SERIE</v>
      </c>
      <c r="I3036" s="1" t="s">
        <v>13</v>
      </c>
      <c r="J3036" s="1" t="s">
        <v>480</v>
      </c>
      <c r="K3036" s="3">
        <v>3.0902777777777779E-2</v>
      </c>
      <c r="L3036" s="1" t="s">
        <v>4333</v>
      </c>
      <c r="M3036" s="1" t="s">
        <v>16</v>
      </c>
    </row>
    <row r="3037" spans="1:13" x14ac:dyDescent="0.3">
      <c r="A3037">
        <v>3036</v>
      </c>
      <c r="B3037" s="1" t="s">
        <v>10</v>
      </c>
      <c r="C3037" s="2">
        <v>43316.466666666667</v>
      </c>
      <c r="D3037" s="2"/>
      <c r="E3037" s="3">
        <v>2.9548611111111112E-2</v>
      </c>
      <c r="F3037" s="1" t="s">
        <v>13</v>
      </c>
      <c r="G3037" s="1" t="s">
        <v>4330</v>
      </c>
      <c r="H3037" s="1" t="str">
        <f>IF(ISNUMBER(SEARCH("Episode",ViewingActivityRaw[[#This Row],[Title]])),"SERIE","MOVIE")</f>
        <v>SERIE</v>
      </c>
      <c r="I3037" s="1" t="s">
        <v>13</v>
      </c>
      <c r="J3037" s="1" t="s">
        <v>480</v>
      </c>
      <c r="K3037" s="3">
        <v>2.9942129629629631E-2</v>
      </c>
      <c r="L3037" s="1" t="s">
        <v>301</v>
      </c>
      <c r="M3037" s="1" t="s">
        <v>16</v>
      </c>
    </row>
    <row r="3038" spans="1:13" x14ac:dyDescent="0.3">
      <c r="A3038">
        <v>3037</v>
      </c>
      <c r="B3038" s="1" t="s">
        <v>10</v>
      </c>
      <c r="C3038" s="2">
        <v>43320.790972222225</v>
      </c>
      <c r="D3038" s="2"/>
      <c r="E3038" s="3">
        <v>2.5914351851851852E-2</v>
      </c>
      <c r="F3038" s="1" t="s">
        <v>13</v>
      </c>
      <c r="G3038" s="1" t="s">
        <v>4319</v>
      </c>
      <c r="H3038" s="1" t="str">
        <f>IF(ISNUMBER(SEARCH("Episode",ViewingActivityRaw[[#This Row],[Title]])),"SERIE","MOVIE")</f>
        <v>SERIE</v>
      </c>
      <c r="I3038" s="1" t="s">
        <v>13</v>
      </c>
      <c r="J3038" s="1" t="s">
        <v>480</v>
      </c>
      <c r="K3038" s="3">
        <v>3.2615740740740744E-2</v>
      </c>
      <c r="L3038" s="1" t="s">
        <v>4320</v>
      </c>
      <c r="M3038" s="1" t="s">
        <v>16</v>
      </c>
    </row>
    <row r="3039" spans="1:13" x14ac:dyDescent="0.3">
      <c r="A3039">
        <v>3038</v>
      </c>
      <c r="B3039" s="1" t="s">
        <v>10</v>
      </c>
      <c r="C3039" s="2">
        <v>43322.714583333334</v>
      </c>
      <c r="D3039" s="2"/>
      <c r="E3039" s="3">
        <v>2.4756944444444446E-2</v>
      </c>
      <c r="F3039" s="1" t="s">
        <v>13</v>
      </c>
      <c r="G3039" s="1" t="s">
        <v>4316</v>
      </c>
      <c r="H3039" s="1" t="str">
        <f>IF(ISNUMBER(SEARCH("Episode",ViewingActivityRaw[[#This Row],[Title]])),"SERIE","MOVIE")</f>
        <v>SERIE</v>
      </c>
      <c r="I3039" s="1" t="s">
        <v>13</v>
      </c>
      <c r="J3039" s="1" t="s">
        <v>480</v>
      </c>
      <c r="K3039" s="3">
        <v>3.0219907407407407E-2</v>
      </c>
      <c r="L3039" s="1" t="s">
        <v>3764</v>
      </c>
      <c r="M3039" s="1" t="s">
        <v>16</v>
      </c>
    </row>
    <row r="3040" spans="1:13" x14ac:dyDescent="0.3">
      <c r="A3040">
        <v>3039</v>
      </c>
      <c r="B3040" s="1" t="s">
        <v>10</v>
      </c>
      <c r="C3040" s="2">
        <v>43323.479861111111</v>
      </c>
      <c r="D3040" s="2"/>
      <c r="E3040" s="3">
        <v>3.1145833333333334E-2</v>
      </c>
      <c r="F3040" s="1" t="s">
        <v>13</v>
      </c>
      <c r="G3040" s="1" t="s">
        <v>4307</v>
      </c>
      <c r="H3040" s="1" t="str">
        <f>IF(ISNUMBER(SEARCH("Episode",ViewingActivityRaw[[#This Row],[Title]])),"SERIE","MOVIE")</f>
        <v>SERIE</v>
      </c>
      <c r="I3040" s="1" t="s">
        <v>13</v>
      </c>
      <c r="J3040" s="1" t="s">
        <v>480</v>
      </c>
      <c r="K3040" s="3">
        <v>3.2430555555555553E-2</v>
      </c>
      <c r="L3040" s="1" t="s">
        <v>4308</v>
      </c>
      <c r="M3040" s="1" t="s">
        <v>16</v>
      </c>
    </row>
    <row r="3041" spans="1:13" x14ac:dyDescent="0.3">
      <c r="A3041">
        <v>3040</v>
      </c>
      <c r="B3041" s="1" t="s">
        <v>10</v>
      </c>
      <c r="C3041" s="2">
        <v>43323.438888888886</v>
      </c>
      <c r="D3041" s="2"/>
      <c r="E3041" s="3">
        <v>3.9606481481481479E-2</v>
      </c>
      <c r="F3041" s="1" t="s">
        <v>13</v>
      </c>
      <c r="G3041" s="1" t="s">
        <v>4309</v>
      </c>
      <c r="H3041" s="1" t="str">
        <f>IF(ISNUMBER(SEARCH("Episode",ViewingActivityRaw[[#This Row],[Title]])),"SERIE","MOVIE")</f>
        <v>SERIE</v>
      </c>
      <c r="I3041" s="1" t="s">
        <v>13</v>
      </c>
      <c r="J3041" s="1" t="s">
        <v>480</v>
      </c>
      <c r="K3041" s="3">
        <v>4.1365740740740738E-2</v>
      </c>
      <c r="L3041" s="1" t="s">
        <v>4310</v>
      </c>
      <c r="M3041" s="1" t="s">
        <v>16</v>
      </c>
    </row>
    <row r="3042" spans="1:13" x14ac:dyDescent="0.3">
      <c r="A3042">
        <v>3041</v>
      </c>
      <c r="B3042" s="1" t="s">
        <v>10</v>
      </c>
      <c r="C3042" s="2">
        <v>43320.823611111111</v>
      </c>
      <c r="D3042" s="2"/>
      <c r="E3042" s="3">
        <v>2.8101851851851854E-2</v>
      </c>
      <c r="F3042" s="1" t="s">
        <v>13</v>
      </c>
      <c r="G3042" s="1" t="s">
        <v>4318</v>
      </c>
      <c r="H3042" s="1" t="str">
        <f>IF(ISNUMBER(SEARCH("Episode",ViewingActivityRaw[[#This Row],[Title]])),"SERIE","MOVIE")</f>
        <v>SERIE</v>
      </c>
      <c r="I3042" s="1" t="s">
        <v>13</v>
      </c>
      <c r="J3042" s="1" t="s">
        <v>480</v>
      </c>
      <c r="K3042" s="3">
        <v>2.9224537037037038E-2</v>
      </c>
      <c r="L3042" s="1" t="s">
        <v>964</v>
      </c>
      <c r="M3042" s="1" t="s">
        <v>16</v>
      </c>
    </row>
    <row r="3043" spans="1:13" x14ac:dyDescent="0.3">
      <c r="A3043">
        <v>3042</v>
      </c>
      <c r="B3043" s="1" t="s">
        <v>10</v>
      </c>
      <c r="C3043" s="2">
        <v>43322.81527777778</v>
      </c>
      <c r="D3043" s="2"/>
      <c r="E3043" s="3">
        <v>3.0763888888888889E-2</v>
      </c>
      <c r="F3043" s="1" t="s">
        <v>13</v>
      </c>
      <c r="G3043" s="1" t="s">
        <v>4313</v>
      </c>
      <c r="H3043" s="1" t="str">
        <f>IF(ISNUMBER(SEARCH("Episode",ViewingActivityRaw[[#This Row],[Title]])),"SERIE","MOVIE")</f>
        <v>SERIE</v>
      </c>
      <c r="I3043" s="1" t="s">
        <v>13</v>
      </c>
      <c r="J3043" s="1" t="s">
        <v>480</v>
      </c>
      <c r="K3043" s="3">
        <v>3.184027777777778E-2</v>
      </c>
      <c r="L3043" s="1" t="s">
        <v>4306</v>
      </c>
      <c r="M3043" s="1" t="s">
        <v>16</v>
      </c>
    </row>
    <row r="3044" spans="1:13" x14ac:dyDescent="0.3">
      <c r="A3044">
        <v>3043</v>
      </c>
      <c r="B3044" s="1" t="s">
        <v>10</v>
      </c>
      <c r="C3044" s="2">
        <v>43322.785416666666</v>
      </c>
      <c r="D3044" s="2"/>
      <c r="E3044" s="3">
        <v>2.7870370370370372E-2</v>
      </c>
      <c r="F3044" s="1" t="s">
        <v>13</v>
      </c>
      <c r="G3044" s="1" t="s">
        <v>4314</v>
      </c>
      <c r="H3044" s="1" t="str">
        <f>IF(ISNUMBER(SEARCH("Episode",ViewingActivityRaw[[#This Row],[Title]])),"SERIE","MOVIE")</f>
        <v>SERIE</v>
      </c>
      <c r="I3044" s="1" t="s">
        <v>13</v>
      </c>
      <c r="J3044" s="1" t="s">
        <v>480</v>
      </c>
      <c r="K3044" s="3">
        <v>2.9050925925925924E-2</v>
      </c>
      <c r="L3044" s="1" t="s">
        <v>661</v>
      </c>
      <c r="M3044" s="1" t="s">
        <v>16</v>
      </c>
    </row>
    <row r="3045" spans="1:13" x14ac:dyDescent="0.3">
      <c r="A3045">
        <v>3044</v>
      </c>
      <c r="B3045" s="1" t="s">
        <v>10</v>
      </c>
      <c r="C3045" s="2">
        <v>43323.409722222219</v>
      </c>
      <c r="D3045" s="2"/>
      <c r="E3045" s="3">
        <v>2.210648148148148E-2</v>
      </c>
      <c r="F3045" s="1" t="s">
        <v>13</v>
      </c>
      <c r="G3045" s="1" t="s">
        <v>4311</v>
      </c>
      <c r="H3045" s="1" t="str">
        <f>IF(ISNUMBER(SEARCH("Episode",ViewingActivityRaw[[#This Row],[Title]])),"SERIE","MOVIE")</f>
        <v>SERIE</v>
      </c>
      <c r="I3045" s="1" t="s">
        <v>13</v>
      </c>
      <c r="J3045" s="1" t="s">
        <v>480</v>
      </c>
      <c r="K3045" s="3">
        <v>2.929398148148148E-2</v>
      </c>
      <c r="L3045" s="1" t="s">
        <v>975</v>
      </c>
      <c r="M3045" s="1" t="s">
        <v>16</v>
      </c>
    </row>
    <row r="3046" spans="1:13" x14ac:dyDescent="0.3">
      <c r="A3046">
        <v>3045</v>
      </c>
      <c r="B3046" s="1" t="s">
        <v>10</v>
      </c>
      <c r="C3046" s="2">
        <v>43322.849305555559</v>
      </c>
      <c r="D3046" s="2"/>
      <c r="E3046" s="3">
        <v>1.1331018518518518E-2</v>
      </c>
      <c r="F3046" s="1" t="s">
        <v>13</v>
      </c>
      <c r="G3046" s="1" t="s">
        <v>4312</v>
      </c>
      <c r="H3046" s="1" t="str">
        <f>IF(ISNUMBER(SEARCH("Episode",ViewingActivityRaw[[#This Row],[Title]])),"SERIE","MOVIE")</f>
        <v>SERIE</v>
      </c>
      <c r="I3046" s="1" t="s">
        <v>13</v>
      </c>
      <c r="J3046" s="1" t="s">
        <v>480</v>
      </c>
      <c r="K3046" s="3">
        <v>3.2129629629629633E-2</v>
      </c>
      <c r="L3046" s="1" t="s">
        <v>52</v>
      </c>
      <c r="M3046" s="1" t="s">
        <v>16</v>
      </c>
    </row>
    <row r="3047" spans="1:13" x14ac:dyDescent="0.3">
      <c r="A3047">
        <v>3046</v>
      </c>
      <c r="B3047" s="1" t="s">
        <v>10</v>
      </c>
      <c r="C3047" s="2">
        <v>43319.863888888889</v>
      </c>
      <c r="D3047" s="2"/>
      <c r="E3047" s="3">
        <v>4.0601851851851854E-2</v>
      </c>
      <c r="F3047" s="1" t="s">
        <v>13</v>
      </c>
      <c r="G3047" s="1" t="s">
        <v>4321</v>
      </c>
      <c r="H3047" s="1" t="str">
        <f>IF(ISNUMBER(SEARCH("Episode",ViewingActivityRaw[[#This Row],[Title]])),"SERIE","MOVIE")</f>
        <v>SERIE</v>
      </c>
      <c r="I3047" s="1" t="s">
        <v>13</v>
      </c>
      <c r="J3047" s="1" t="s">
        <v>480</v>
      </c>
      <c r="K3047" s="3">
        <v>4.099537037037037E-2</v>
      </c>
      <c r="L3047" s="1" t="s">
        <v>2030</v>
      </c>
      <c r="M3047" s="1" t="s">
        <v>16</v>
      </c>
    </row>
    <row r="3048" spans="1:13" x14ac:dyDescent="0.3">
      <c r="A3048">
        <v>3047</v>
      </c>
      <c r="B3048" s="1" t="s">
        <v>10</v>
      </c>
      <c r="C3048" s="2">
        <v>43323.519444444442</v>
      </c>
      <c r="D3048" s="2"/>
      <c r="E3048" s="3">
        <v>3.0428240740740742E-2</v>
      </c>
      <c r="F3048" s="1" t="s">
        <v>13</v>
      </c>
      <c r="G3048" s="1" t="s">
        <v>4305</v>
      </c>
      <c r="H3048" s="1" t="str">
        <f>IF(ISNUMBER(SEARCH("Episode",ViewingActivityRaw[[#This Row],[Title]])),"SERIE","MOVIE")</f>
        <v>SERIE</v>
      </c>
      <c r="I3048" s="1" t="s">
        <v>13</v>
      </c>
      <c r="J3048" s="1" t="s">
        <v>480</v>
      </c>
      <c r="K3048" s="3">
        <v>3.184027777777778E-2</v>
      </c>
      <c r="L3048" s="1" t="s">
        <v>4306</v>
      </c>
      <c r="M3048" s="1" t="s">
        <v>16</v>
      </c>
    </row>
    <row r="3049" spans="1:13" x14ac:dyDescent="0.3">
      <c r="A3049">
        <v>3048</v>
      </c>
      <c r="B3049" s="1" t="s">
        <v>10</v>
      </c>
      <c r="C3049" s="2">
        <v>43323.554861111108</v>
      </c>
      <c r="D3049" s="2"/>
      <c r="E3049" s="3">
        <v>2.71875E-2</v>
      </c>
      <c r="F3049" s="1" t="s">
        <v>13</v>
      </c>
      <c r="G3049" s="1" t="s">
        <v>4304</v>
      </c>
      <c r="H3049" s="1" t="str">
        <f>IF(ISNUMBER(SEARCH("Episode",ViewingActivityRaw[[#This Row],[Title]])),"SERIE","MOVIE")</f>
        <v>SERIE</v>
      </c>
      <c r="I3049" s="1" t="s">
        <v>13</v>
      </c>
      <c r="J3049" s="1" t="s">
        <v>480</v>
      </c>
      <c r="K3049" s="3">
        <v>2.9050925925925924E-2</v>
      </c>
      <c r="L3049" s="1" t="s">
        <v>661</v>
      </c>
      <c r="M3049" s="1" t="s">
        <v>16</v>
      </c>
    </row>
    <row r="3050" spans="1:13" x14ac:dyDescent="0.3">
      <c r="A3050">
        <v>3049</v>
      </c>
      <c r="B3050" s="1" t="s">
        <v>10</v>
      </c>
      <c r="C3050" s="2">
        <v>43321.841666666667</v>
      </c>
      <c r="D3050" s="2"/>
      <c r="E3050" s="3">
        <v>2.2800925925925926E-2</v>
      </c>
      <c r="F3050" s="1" t="s">
        <v>13</v>
      </c>
      <c r="G3050" s="1" t="s">
        <v>4317</v>
      </c>
      <c r="H3050" s="1" t="str">
        <f>IF(ISNUMBER(SEARCH("Episode",ViewingActivityRaw[[#This Row],[Title]])),"SERIE","MOVIE")</f>
        <v>SERIE</v>
      </c>
      <c r="I3050" s="1" t="s">
        <v>13</v>
      </c>
      <c r="J3050" s="1" t="s">
        <v>480</v>
      </c>
      <c r="K3050" s="3">
        <v>2.900462962962963E-2</v>
      </c>
      <c r="L3050" s="1" t="s">
        <v>1050</v>
      </c>
      <c r="M3050" s="1" t="s">
        <v>16</v>
      </c>
    </row>
    <row r="3051" spans="1:13" x14ac:dyDescent="0.3">
      <c r="A3051">
        <v>3050</v>
      </c>
      <c r="B3051" s="1" t="s">
        <v>10</v>
      </c>
      <c r="C3051" s="2">
        <v>43322.745138888888</v>
      </c>
      <c r="D3051" s="2"/>
      <c r="E3051" s="3">
        <v>2.7962962962962964E-2</v>
      </c>
      <c r="F3051" s="1" t="s">
        <v>13</v>
      </c>
      <c r="G3051" s="1" t="s">
        <v>4315</v>
      </c>
      <c r="H3051" s="1" t="str">
        <f>IF(ISNUMBER(SEARCH("Episode",ViewingActivityRaw[[#This Row],[Title]])),"SERIE","MOVIE")</f>
        <v>SERIE</v>
      </c>
      <c r="I3051" s="1" t="s">
        <v>13</v>
      </c>
      <c r="J3051" s="1" t="s">
        <v>480</v>
      </c>
      <c r="K3051" s="3">
        <v>2.9236111111111112E-2</v>
      </c>
      <c r="L3051" s="1" t="s">
        <v>1026</v>
      </c>
      <c r="M3051" s="1" t="s">
        <v>16</v>
      </c>
    </row>
    <row r="3052" spans="1:13" x14ac:dyDescent="0.3">
      <c r="A3052">
        <v>3051</v>
      </c>
      <c r="B3052" s="1" t="s">
        <v>10</v>
      </c>
      <c r="C3052" s="2">
        <v>43324.513194444444</v>
      </c>
      <c r="D3052" s="2"/>
      <c r="E3052" s="3">
        <v>2.7083333333333334E-2</v>
      </c>
      <c r="F3052" s="1" t="s">
        <v>13</v>
      </c>
      <c r="G3052" s="1" t="s">
        <v>4293</v>
      </c>
      <c r="H3052" s="1" t="str">
        <f>IF(ISNUMBER(SEARCH("Episode",ViewingActivityRaw[[#This Row],[Title]])),"SERIE","MOVIE")</f>
        <v>SERIE</v>
      </c>
      <c r="I3052" s="1" t="s">
        <v>13</v>
      </c>
      <c r="J3052" s="1" t="s">
        <v>480</v>
      </c>
      <c r="K3052" s="3">
        <v>3.1516203703703706E-2</v>
      </c>
      <c r="L3052" s="1" t="s">
        <v>3305</v>
      </c>
      <c r="M3052" s="1" t="s">
        <v>16</v>
      </c>
    </row>
    <row r="3053" spans="1:13" x14ac:dyDescent="0.3">
      <c r="A3053">
        <v>3052</v>
      </c>
      <c r="B3053" s="1" t="s">
        <v>10</v>
      </c>
      <c r="C3053" s="2">
        <v>43324.563888888886</v>
      </c>
      <c r="D3053" s="2"/>
      <c r="E3053" s="3">
        <v>1.6412037037037037E-2</v>
      </c>
      <c r="F3053" s="1" t="s">
        <v>13</v>
      </c>
      <c r="G3053" s="1" t="s">
        <v>4291</v>
      </c>
      <c r="H3053" s="1" t="str">
        <f>IF(ISNUMBER(SEARCH("Episode",ViewingActivityRaw[[#This Row],[Title]])),"SERIE","MOVIE")</f>
        <v>SERIE</v>
      </c>
      <c r="I3053" s="1" t="s">
        <v>13</v>
      </c>
      <c r="J3053" s="1" t="s">
        <v>480</v>
      </c>
      <c r="K3053" s="3">
        <v>3.5787037037037034E-2</v>
      </c>
      <c r="L3053" s="1" t="s">
        <v>4292</v>
      </c>
      <c r="M3053" s="1" t="s">
        <v>16</v>
      </c>
    </row>
    <row r="3054" spans="1:13" x14ac:dyDescent="0.3">
      <c r="A3054">
        <v>3053</v>
      </c>
      <c r="B3054" s="1" t="s">
        <v>10</v>
      </c>
      <c r="C3054" s="2">
        <v>43323.624305555553</v>
      </c>
      <c r="D3054" s="2"/>
      <c r="E3054" s="3">
        <v>3.1678240740740743E-2</v>
      </c>
      <c r="F3054" s="1" t="s">
        <v>13</v>
      </c>
      <c r="G3054" s="1" t="s">
        <v>4301</v>
      </c>
      <c r="H3054" s="1" t="str">
        <f>IF(ISNUMBER(SEARCH("Episode",ViewingActivityRaw[[#This Row],[Title]])),"SERIE","MOVIE")</f>
        <v>SERIE</v>
      </c>
      <c r="I3054" s="1" t="s">
        <v>13</v>
      </c>
      <c r="J3054" s="1" t="s">
        <v>480</v>
      </c>
      <c r="K3054" s="3">
        <v>3.304398148148148E-2</v>
      </c>
      <c r="L3054" s="1" t="s">
        <v>4302</v>
      </c>
      <c r="M3054" s="1" t="s">
        <v>16</v>
      </c>
    </row>
    <row r="3055" spans="1:13" x14ac:dyDescent="0.3">
      <c r="A3055">
        <v>3054</v>
      </c>
      <c r="B3055" s="1" t="s">
        <v>10</v>
      </c>
      <c r="C3055" s="2">
        <v>43324.649305555555</v>
      </c>
      <c r="D3055" s="2"/>
      <c r="E3055" s="3">
        <v>1.6574074074074074E-2</v>
      </c>
      <c r="F3055" s="1" t="s">
        <v>13</v>
      </c>
      <c r="G3055" s="1" t="s">
        <v>4289</v>
      </c>
      <c r="H3055" s="1" t="str">
        <f>IF(ISNUMBER(SEARCH("Episode",ViewingActivityRaw[[#This Row],[Title]])),"SERIE","MOVIE")</f>
        <v>SERIE</v>
      </c>
      <c r="I3055" s="1" t="s">
        <v>13</v>
      </c>
      <c r="J3055" s="1" t="s">
        <v>480</v>
      </c>
      <c r="K3055" s="3">
        <v>4.1261574074074076E-2</v>
      </c>
      <c r="L3055" s="1" t="s">
        <v>4290</v>
      </c>
      <c r="M3055" s="1" t="s">
        <v>16</v>
      </c>
    </row>
    <row r="3056" spans="1:13" x14ac:dyDescent="0.3">
      <c r="A3056">
        <v>3055</v>
      </c>
      <c r="B3056" s="1" t="s">
        <v>10</v>
      </c>
      <c r="C3056" s="2">
        <v>43324.716666666667</v>
      </c>
      <c r="D3056" s="2"/>
      <c r="E3056" s="3">
        <v>3.6377314814814814E-2</v>
      </c>
      <c r="F3056" s="1" t="s">
        <v>13</v>
      </c>
      <c r="G3056" s="1" t="s">
        <v>4286</v>
      </c>
      <c r="H3056" s="1" t="str">
        <f>IF(ISNUMBER(SEARCH("Episode",ViewingActivityRaw[[#This Row],[Title]])),"SERIE","MOVIE")</f>
        <v>SERIE</v>
      </c>
      <c r="I3056" s="1" t="s">
        <v>13</v>
      </c>
      <c r="J3056" s="1" t="s">
        <v>480</v>
      </c>
      <c r="K3056" s="3">
        <v>4.1134259259259259E-2</v>
      </c>
      <c r="L3056" s="1" t="s">
        <v>4287</v>
      </c>
      <c r="M3056" s="1" t="s">
        <v>16</v>
      </c>
    </row>
    <row r="3057" spans="1:13" x14ac:dyDescent="0.3">
      <c r="A3057">
        <v>3056</v>
      </c>
      <c r="B3057" s="1" t="s">
        <v>10</v>
      </c>
      <c r="C3057" s="2">
        <v>43324.763194444444</v>
      </c>
      <c r="D3057" s="2"/>
      <c r="E3057" s="3">
        <v>3.6574074074074071E-2</v>
      </c>
      <c r="F3057" s="1" t="s">
        <v>13</v>
      </c>
      <c r="G3057" s="1" t="s">
        <v>4284</v>
      </c>
      <c r="H3057" s="1" t="str">
        <f>IF(ISNUMBER(SEARCH("Episode",ViewingActivityRaw[[#This Row],[Title]])),"SERIE","MOVIE")</f>
        <v>SERIE</v>
      </c>
      <c r="I3057" s="1" t="s">
        <v>13</v>
      </c>
      <c r="J3057" s="1" t="s">
        <v>480</v>
      </c>
      <c r="K3057" s="3">
        <v>4.2430555555555555E-2</v>
      </c>
      <c r="L3057" s="1" t="s">
        <v>4285</v>
      </c>
      <c r="M3057" s="1" t="s">
        <v>16</v>
      </c>
    </row>
    <row r="3058" spans="1:13" x14ac:dyDescent="0.3">
      <c r="A3058">
        <v>3057</v>
      </c>
      <c r="B3058" s="1" t="s">
        <v>10</v>
      </c>
      <c r="C3058" s="2">
        <v>43323.70208333333</v>
      </c>
      <c r="D3058" s="2"/>
      <c r="E3058" s="3">
        <v>3.1168981481481482E-2</v>
      </c>
      <c r="F3058" s="1" t="s">
        <v>13</v>
      </c>
      <c r="G3058" s="1" t="s">
        <v>4299</v>
      </c>
      <c r="H3058" s="1" t="str">
        <f>IF(ISNUMBER(SEARCH("Episode",ViewingActivityRaw[[#This Row],[Title]])),"SERIE","MOVIE")</f>
        <v>SERIE</v>
      </c>
      <c r="I3058" s="1" t="s">
        <v>13</v>
      </c>
      <c r="J3058" s="1" t="s">
        <v>480</v>
      </c>
      <c r="K3058" s="3">
        <v>3.2106481481481479E-2</v>
      </c>
      <c r="L3058" s="1" t="s">
        <v>4300</v>
      </c>
      <c r="M3058" s="1" t="s">
        <v>16</v>
      </c>
    </row>
    <row r="3059" spans="1:13" x14ac:dyDescent="0.3">
      <c r="A3059">
        <v>3058</v>
      </c>
      <c r="B3059" s="1" t="s">
        <v>10</v>
      </c>
      <c r="C3059" s="2">
        <v>43323.798611111109</v>
      </c>
      <c r="D3059" s="2"/>
      <c r="E3059" s="3">
        <v>0.03</v>
      </c>
      <c r="F3059" s="1" t="s">
        <v>13</v>
      </c>
      <c r="G3059" s="1" t="s">
        <v>4296</v>
      </c>
      <c r="H3059" s="1" t="str">
        <f>IF(ISNUMBER(SEARCH("Episode",ViewingActivityRaw[[#This Row],[Title]])),"SERIE","MOVIE")</f>
        <v>SERIE</v>
      </c>
      <c r="I3059" s="1" t="s">
        <v>13</v>
      </c>
      <c r="J3059" s="1" t="s">
        <v>480</v>
      </c>
      <c r="K3059" s="3">
        <v>3.1018518518518518E-2</v>
      </c>
      <c r="L3059" s="1" t="s">
        <v>4297</v>
      </c>
      <c r="M3059" s="1" t="s">
        <v>16</v>
      </c>
    </row>
    <row r="3060" spans="1:13" x14ac:dyDescent="0.3">
      <c r="A3060">
        <v>3059</v>
      </c>
      <c r="B3060" s="1" t="s">
        <v>10</v>
      </c>
      <c r="C3060" s="2">
        <v>43323.831944444442</v>
      </c>
      <c r="D3060" s="2"/>
      <c r="E3060" s="3">
        <v>3.0949074074074073E-2</v>
      </c>
      <c r="F3060" s="1" t="s">
        <v>13</v>
      </c>
      <c r="G3060" s="1" t="s">
        <v>4295</v>
      </c>
      <c r="H3060" s="1" t="str">
        <f>IF(ISNUMBER(SEARCH("Episode",ViewingActivityRaw[[#This Row],[Title]])),"SERIE","MOVIE")</f>
        <v>SERIE</v>
      </c>
      <c r="I3060" s="1" t="s">
        <v>13</v>
      </c>
      <c r="J3060" s="1" t="s">
        <v>480</v>
      </c>
      <c r="K3060" s="3">
        <v>3.2164351851851854E-2</v>
      </c>
      <c r="L3060" s="1" t="s">
        <v>3102</v>
      </c>
      <c r="M3060" s="1" t="s">
        <v>16</v>
      </c>
    </row>
    <row r="3061" spans="1:13" x14ac:dyDescent="0.3">
      <c r="A3061">
        <v>3060</v>
      </c>
      <c r="B3061" s="1" t="s">
        <v>10</v>
      </c>
      <c r="C3061" s="2">
        <v>43323.582638888889</v>
      </c>
      <c r="D3061" s="2"/>
      <c r="E3061" s="3">
        <v>3.9270833333333331E-2</v>
      </c>
      <c r="F3061" s="1" t="s">
        <v>13</v>
      </c>
      <c r="G3061" s="1" t="s">
        <v>4303</v>
      </c>
      <c r="H3061" s="1" t="str">
        <f>IF(ISNUMBER(SEARCH("Episode",ViewingActivityRaw[[#This Row],[Title]])),"SERIE","MOVIE")</f>
        <v>SERIE</v>
      </c>
      <c r="I3061" s="1" t="s">
        <v>13</v>
      </c>
      <c r="J3061" s="1" t="s">
        <v>480</v>
      </c>
      <c r="K3061" s="3">
        <v>4.1053240740740737E-2</v>
      </c>
      <c r="L3061" s="1" t="s">
        <v>2025</v>
      </c>
      <c r="M3061" s="1" t="s">
        <v>16</v>
      </c>
    </row>
    <row r="3062" spans="1:13" x14ac:dyDescent="0.3">
      <c r="A3062">
        <v>3061</v>
      </c>
      <c r="B3062" s="1" t="s">
        <v>10</v>
      </c>
      <c r="C3062" s="2">
        <v>43323.768750000003</v>
      </c>
      <c r="D3062" s="2"/>
      <c r="E3062" s="3">
        <v>2.9768518518518517E-2</v>
      </c>
      <c r="F3062" s="1" t="s">
        <v>13</v>
      </c>
      <c r="G3062" s="1" t="s">
        <v>4298</v>
      </c>
      <c r="H3062" s="1" t="str">
        <f>IF(ISNUMBER(SEARCH("Episode",ViewingActivityRaw[[#This Row],[Title]])),"SERIE","MOVIE")</f>
        <v>SERIE</v>
      </c>
      <c r="I3062" s="1" t="s">
        <v>13</v>
      </c>
      <c r="J3062" s="1" t="s">
        <v>480</v>
      </c>
      <c r="K3062" s="3">
        <v>3.1087962962962963E-2</v>
      </c>
      <c r="L3062" s="1" t="s">
        <v>216</v>
      </c>
      <c r="M3062" s="1" t="s">
        <v>16</v>
      </c>
    </row>
    <row r="3063" spans="1:13" x14ac:dyDescent="0.3">
      <c r="A3063">
        <v>3062</v>
      </c>
      <c r="B3063" s="1" t="s">
        <v>10</v>
      </c>
      <c r="C3063" s="2">
        <v>43324.665277777778</v>
      </c>
      <c r="D3063" s="2"/>
      <c r="E3063" s="3">
        <v>3.9629629629629633E-2</v>
      </c>
      <c r="F3063" s="1" t="s">
        <v>13</v>
      </c>
      <c r="G3063" s="1" t="s">
        <v>4288</v>
      </c>
      <c r="H3063" s="1" t="str">
        <f>IF(ISNUMBER(SEARCH("Episode",ViewingActivityRaw[[#This Row],[Title]])),"SERIE","MOVIE")</f>
        <v>SERIE</v>
      </c>
      <c r="I3063" s="1" t="s">
        <v>13</v>
      </c>
      <c r="J3063" s="1" t="s">
        <v>480</v>
      </c>
      <c r="K3063" s="3">
        <v>4.103009259259259E-2</v>
      </c>
      <c r="L3063" s="1" t="s">
        <v>1992</v>
      </c>
      <c r="M3063" s="1" t="s">
        <v>16</v>
      </c>
    </row>
    <row r="3064" spans="1:13" x14ac:dyDescent="0.3">
      <c r="A3064">
        <v>3063</v>
      </c>
      <c r="B3064" s="1" t="s">
        <v>10</v>
      </c>
      <c r="C3064" s="2">
        <v>43323.884027777778</v>
      </c>
      <c r="D3064" s="2"/>
      <c r="E3064" s="3">
        <v>2.929398148148148E-2</v>
      </c>
      <c r="F3064" s="1" t="s">
        <v>13</v>
      </c>
      <c r="G3064" s="1" t="s">
        <v>4294</v>
      </c>
      <c r="H3064" s="1" t="str">
        <f>IF(ISNUMBER(SEARCH("Episode",ViewingActivityRaw[[#This Row],[Title]])),"SERIE","MOVIE")</f>
        <v>SERIE</v>
      </c>
      <c r="I3064" s="1" t="s">
        <v>13</v>
      </c>
      <c r="J3064" s="1" t="s">
        <v>480</v>
      </c>
      <c r="K3064" s="3">
        <v>3.0347222222222223E-2</v>
      </c>
      <c r="L3064" s="1" t="s">
        <v>2434</v>
      </c>
      <c r="M3064" s="1" t="s">
        <v>16</v>
      </c>
    </row>
    <row r="3065" spans="1:13" x14ac:dyDescent="0.3">
      <c r="A3065">
        <v>3064</v>
      </c>
      <c r="B3065" s="1" t="s">
        <v>10</v>
      </c>
      <c r="C3065" s="2">
        <v>43330.788194444445</v>
      </c>
      <c r="D3065" s="2"/>
      <c r="E3065" s="3">
        <v>5.1527777777777777E-2</v>
      </c>
      <c r="F3065" s="1" t="s">
        <v>13</v>
      </c>
      <c r="G3065" s="1" t="s">
        <v>4258</v>
      </c>
      <c r="H3065" s="1" t="str">
        <f>IF(ISNUMBER(SEARCH("Episode",ViewingActivityRaw[[#This Row],[Title]])),"SERIE","MOVIE")</f>
        <v>SERIE</v>
      </c>
      <c r="I3065" s="1" t="s">
        <v>13</v>
      </c>
      <c r="J3065" s="1" t="s">
        <v>480</v>
      </c>
      <c r="K3065" s="3">
        <v>5.6331018518518516E-2</v>
      </c>
      <c r="L3065" s="1" t="s">
        <v>4259</v>
      </c>
      <c r="M3065" s="1" t="s">
        <v>16</v>
      </c>
    </row>
    <row r="3066" spans="1:13" x14ac:dyDescent="0.3">
      <c r="A3066">
        <v>3065</v>
      </c>
      <c r="B3066" s="1" t="s">
        <v>10</v>
      </c>
      <c r="C3066" s="2">
        <v>43330.65902777778</v>
      </c>
      <c r="D3066" s="2"/>
      <c r="E3066" s="3">
        <v>3.6712962962962961E-2</v>
      </c>
      <c r="F3066" s="1" t="s">
        <v>13</v>
      </c>
      <c r="G3066" s="1" t="s">
        <v>4262</v>
      </c>
      <c r="H3066" s="1" t="str">
        <f>IF(ISNUMBER(SEARCH("Episode",ViewingActivityRaw[[#This Row],[Title]])),"SERIE","MOVIE")</f>
        <v>SERIE</v>
      </c>
      <c r="I3066" s="1" t="s">
        <v>13</v>
      </c>
      <c r="J3066" s="1" t="s">
        <v>480</v>
      </c>
      <c r="K3066" s="3">
        <v>4.2083333333333334E-2</v>
      </c>
      <c r="L3066" s="1" t="s">
        <v>4263</v>
      </c>
      <c r="M3066" s="1" t="s">
        <v>16</v>
      </c>
    </row>
    <row r="3067" spans="1:13" x14ac:dyDescent="0.3">
      <c r="A3067">
        <v>3066</v>
      </c>
      <c r="B3067" s="1" t="s">
        <v>10</v>
      </c>
      <c r="C3067" s="2">
        <v>43328.820138888892</v>
      </c>
      <c r="D3067" s="2"/>
      <c r="E3067" s="3">
        <v>4.0543981481481479E-2</v>
      </c>
      <c r="F3067" s="1" t="s">
        <v>13</v>
      </c>
      <c r="G3067" s="1" t="s">
        <v>4264</v>
      </c>
      <c r="H3067" s="1" t="str">
        <f>IF(ISNUMBER(SEARCH("Episode",ViewingActivityRaw[[#This Row],[Title]])),"SERIE","MOVIE")</f>
        <v>SERIE</v>
      </c>
      <c r="I3067" s="1" t="s">
        <v>13</v>
      </c>
      <c r="J3067" s="1" t="s">
        <v>480</v>
      </c>
      <c r="K3067" s="3">
        <v>4.2314814814814812E-2</v>
      </c>
      <c r="L3067" s="1" t="s">
        <v>4265</v>
      </c>
      <c r="M3067" s="1" t="s">
        <v>16</v>
      </c>
    </row>
    <row r="3068" spans="1:13" x14ac:dyDescent="0.3">
      <c r="A3068">
        <v>3067</v>
      </c>
      <c r="B3068" s="1" t="s">
        <v>10</v>
      </c>
      <c r="C3068" s="2">
        <v>43327.79583333333</v>
      </c>
      <c r="D3068" s="2"/>
      <c r="E3068" s="3">
        <v>4.2245370370370371E-2</v>
      </c>
      <c r="F3068" s="1" t="s">
        <v>13</v>
      </c>
      <c r="G3068" s="1" t="s">
        <v>4267</v>
      </c>
      <c r="H3068" s="1" t="str">
        <f>IF(ISNUMBER(SEARCH("Episode",ViewingActivityRaw[[#This Row],[Title]])),"SERIE","MOVIE")</f>
        <v>SERIE</v>
      </c>
      <c r="I3068" s="1" t="s">
        <v>13</v>
      </c>
      <c r="J3068" s="1" t="s">
        <v>480</v>
      </c>
      <c r="K3068" s="3">
        <v>4.297453703703704E-2</v>
      </c>
      <c r="L3068" s="1" t="s">
        <v>4268</v>
      </c>
      <c r="M3068" s="1" t="s">
        <v>16</v>
      </c>
    </row>
    <row r="3069" spans="1:13" x14ac:dyDescent="0.3">
      <c r="A3069">
        <v>3068</v>
      </c>
      <c r="B3069" s="1" t="s">
        <v>10</v>
      </c>
      <c r="C3069" s="2">
        <v>43327.761111111111</v>
      </c>
      <c r="D3069" s="2"/>
      <c r="E3069" s="3">
        <v>2.931712962962963E-2</v>
      </c>
      <c r="F3069" s="1" t="s">
        <v>13</v>
      </c>
      <c r="G3069" s="1" t="s">
        <v>4269</v>
      </c>
      <c r="H3069" s="1" t="str">
        <f>IF(ISNUMBER(SEARCH("Episode",ViewingActivityRaw[[#This Row],[Title]])),"SERIE","MOVIE")</f>
        <v>SERIE</v>
      </c>
      <c r="I3069" s="1" t="s">
        <v>13</v>
      </c>
      <c r="J3069" s="1" t="s">
        <v>480</v>
      </c>
      <c r="K3069" s="3">
        <v>3.5949074074074071E-2</v>
      </c>
      <c r="L3069" s="1" t="s">
        <v>4270</v>
      </c>
      <c r="M3069" s="1" t="s">
        <v>16</v>
      </c>
    </row>
    <row r="3070" spans="1:13" x14ac:dyDescent="0.3">
      <c r="A3070">
        <v>3069</v>
      </c>
      <c r="B3070" s="1" t="s">
        <v>10</v>
      </c>
      <c r="C3070" s="2">
        <v>43324.853472222225</v>
      </c>
      <c r="D3070" s="2"/>
      <c r="E3070" s="3">
        <v>3.7881944444444447E-2</v>
      </c>
      <c r="F3070" s="1" t="s">
        <v>13</v>
      </c>
      <c r="G3070" s="1" t="s">
        <v>4281</v>
      </c>
      <c r="H3070" s="1" t="str">
        <f>IF(ISNUMBER(SEARCH("Episode",ViewingActivityRaw[[#This Row],[Title]])),"SERIE","MOVIE")</f>
        <v>SERIE</v>
      </c>
      <c r="I3070" s="1" t="s">
        <v>13</v>
      </c>
      <c r="J3070" s="1" t="s">
        <v>480</v>
      </c>
      <c r="K3070" s="3">
        <v>3.9317129629629632E-2</v>
      </c>
      <c r="L3070" s="1" t="s">
        <v>3176</v>
      </c>
      <c r="M3070" s="1" t="s">
        <v>16</v>
      </c>
    </row>
    <row r="3071" spans="1:13" x14ac:dyDescent="0.3">
      <c r="A3071">
        <v>3070</v>
      </c>
      <c r="B3071" s="1" t="s">
        <v>10</v>
      </c>
      <c r="C3071" s="2">
        <v>43325.806944444441</v>
      </c>
      <c r="D3071" s="2"/>
      <c r="E3071" s="3">
        <v>3.3680555555555554E-2</v>
      </c>
      <c r="F3071" s="1" t="s">
        <v>13</v>
      </c>
      <c r="G3071" s="1" t="s">
        <v>4279</v>
      </c>
      <c r="H3071" s="1" t="str">
        <f>IF(ISNUMBER(SEARCH("Episode",ViewingActivityRaw[[#This Row],[Title]])),"SERIE","MOVIE")</f>
        <v>SERIE</v>
      </c>
      <c r="I3071" s="1" t="s">
        <v>13</v>
      </c>
      <c r="J3071" s="1" t="s">
        <v>480</v>
      </c>
      <c r="K3071" s="3">
        <v>3.5034722222222224E-2</v>
      </c>
      <c r="L3071" s="1" t="s">
        <v>4280</v>
      </c>
      <c r="M3071" s="1" t="s">
        <v>16</v>
      </c>
    </row>
    <row r="3072" spans="1:13" x14ac:dyDescent="0.3">
      <c r="A3072">
        <v>3071</v>
      </c>
      <c r="B3072" s="1" t="s">
        <v>10</v>
      </c>
      <c r="C3072" s="2">
        <v>43326.759722222225</v>
      </c>
      <c r="D3072" s="2"/>
      <c r="E3072" s="3">
        <v>4.1666666666666664E-2</v>
      </c>
      <c r="F3072" s="1" t="s">
        <v>13</v>
      </c>
      <c r="G3072" s="1" t="s">
        <v>4273</v>
      </c>
      <c r="H3072" s="1" t="str">
        <f>IF(ISNUMBER(SEARCH("Episode",ViewingActivityRaw[[#This Row],[Title]])),"SERIE","MOVIE")</f>
        <v>SERIE</v>
      </c>
      <c r="I3072" s="1" t="s">
        <v>13</v>
      </c>
      <c r="J3072" s="1" t="s">
        <v>480</v>
      </c>
      <c r="K3072" s="3">
        <v>4.3136574074074077E-2</v>
      </c>
      <c r="L3072" s="1" t="s">
        <v>4274</v>
      </c>
      <c r="M3072" s="1" t="s">
        <v>16</v>
      </c>
    </row>
    <row r="3073" spans="1:13" x14ac:dyDescent="0.3">
      <c r="A3073">
        <v>3072</v>
      </c>
      <c r="B3073" s="1" t="s">
        <v>10</v>
      </c>
      <c r="C3073" s="2">
        <v>43324.80972222222</v>
      </c>
      <c r="D3073" s="2"/>
      <c r="E3073" s="3">
        <v>4.2581018518518518E-2</v>
      </c>
      <c r="F3073" s="1" t="s">
        <v>13</v>
      </c>
      <c r="G3073" s="1" t="s">
        <v>4282</v>
      </c>
      <c r="H3073" s="1" t="str">
        <f>IF(ISNUMBER(SEARCH("Episode",ViewingActivityRaw[[#This Row],[Title]])),"SERIE","MOVIE")</f>
        <v>SERIE</v>
      </c>
      <c r="I3073" s="1" t="s">
        <v>13</v>
      </c>
      <c r="J3073" s="1" t="s">
        <v>480</v>
      </c>
      <c r="K3073" s="3">
        <v>4.3935185185185188E-2</v>
      </c>
      <c r="L3073" s="1" t="s">
        <v>4283</v>
      </c>
      <c r="M3073" s="1" t="s">
        <v>16</v>
      </c>
    </row>
    <row r="3074" spans="1:13" x14ac:dyDescent="0.3">
      <c r="A3074">
        <v>3073</v>
      </c>
      <c r="B3074" s="1" t="s">
        <v>10</v>
      </c>
      <c r="C3074" s="2">
        <v>43326.807638888888</v>
      </c>
      <c r="D3074" s="2"/>
      <c r="E3074" s="3">
        <v>3.4803240740740739E-2</v>
      </c>
      <c r="F3074" s="1" t="s">
        <v>13</v>
      </c>
      <c r="G3074" s="1" t="s">
        <v>4271</v>
      </c>
      <c r="H3074" s="1" t="str">
        <f>IF(ISNUMBER(SEARCH("Episode",ViewingActivityRaw[[#This Row],[Title]])),"SERIE","MOVIE")</f>
        <v>SERIE</v>
      </c>
      <c r="I3074" s="1" t="s">
        <v>13</v>
      </c>
      <c r="J3074" s="1" t="s">
        <v>480</v>
      </c>
      <c r="K3074" s="3">
        <v>3.619212962962963E-2</v>
      </c>
      <c r="L3074" s="1" t="s">
        <v>4272</v>
      </c>
      <c r="M3074" s="1" t="s">
        <v>16</v>
      </c>
    </row>
    <row r="3075" spans="1:13" x14ac:dyDescent="0.3">
      <c r="A3075">
        <v>3074</v>
      </c>
      <c r="B3075" s="1" t="s">
        <v>10</v>
      </c>
      <c r="C3075" s="2">
        <v>43326.711805555555</v>
      </c>
      <c r="D3075" s="2"/>
      <c r="E3075" s="3">
        <v>3.7210648148148145E-2</v>
      </c>
      <c r="F3075" s="1" t="s">
        <v>13</v>
      </c>
      <c r="G3075" s="1" t="s">
        <v>4275</v>
      </c>
      <c r="H3075" s="1" t="str">
        <f>IF(ISNUMBER(SEARCH("Episode",ViewingActivityRaw[[#This Row],[Title]])),"SERIE","MOVIE")</f>
        <v>SERIE</v>
      </c>
      <c r="I3075" s="1" t="s">
        <v>13</v>
      </c>
      <c r="J3075" s="1" t="s">
        <v>480</v>
      </c>
      <c r="K3075" s="3">
        <v>4.2685185185185187E-2</v>
      </c>
      <c r="L3075" s="1" t="s">
        <v>4276</v>
      </c>
      <c r="M3075" s="1" t="s">
        <v>16</v>
      </c>
    </row>
    <row r="3076" spans="1:13" x14ac:dyDescent="0.3">
      <c r="A3076">
        <v>3075</v>
      </c>
      <c r="B3076" s="1" t="s">
        <v>10</v>
      </c>
      <c r="C3076" s="2">
        <v>43325.856249999997</v>
      </c>
      <c r="D3076" s="2"/>
      <c r="E3076" s="3">
        <v>5.7291666666666663E-3</v>
      </c>
      <c r="F3076" s="1" t="s">
        <v>13</v>
      </c>
      <c r="G3076" s="1" t="s">
        <v>4277</v>
      </c>
      <c r="H3076" s="1" t="str">
        <f>IF(ISNUMBER(SEARCH("Episode",ViewingActivityRaw[[#This Row],[Title]])),"SERIE","MOVIE")</f>
        <v>SERIE</v>
      </c>
      <c r="I3076" s="1" t="s">
        <v>13</v>
      </c>
      <c r="J3076" s="1" t="s">
        <v>480</v>
      </c>
      <c r="K3076" s="3">
        <v>4.2986111111111114E-2</v>
      </c>
      <c r="L3076" s="1" t="s">
        <v>4278</v>
      </c>
      <c r="M3076" s="1" t="s">
        <v>16</v>
      </c>
    </row>
    <row r="3077" spans="1:13" x14ac:dyDescent="0.3">
      <c r="A3077">
        <v>3076</v>
      </c>
      <c r="B3077" s="1" t="s">
        <v>10</v>
      </c>
      <c r="C3077" s="2">
        <v>43330.70208333333</v>
      </c>
      <c r="D3077" s="2"/>
      <c r="E3077" s="3">
        <v>3.9282407407407405E-2</v>
      </c>
      <c r="F3077" s="1" t="s">
        <v>13</v>
      </c>
      <c r="G3077" s="1" t="s">
        <v>4260</v>
      </c>
      <c r="H3077" s="1" t="str">
        <f>IF(ISNUMBER(SEARCH("Episode",ViewingActivityRaw[[#This Row],[Title]])),"SERIE","MOVIE")</f>
        <v>SERIE</v>
      </c>
      <c r="I3077" s="1" t="s">
        <v>13</v>
      </c>
      <c r="J3077" s="1" t="s">
        <v>480</v>
      </c>
      <c r="K3077" s="3">
        <v>4.403935185185185E-2</v>
      </c>
      <c r="L3077" s="1" t="s">
        <v>4261</v>
      </c>
      <c r="M3077" s="1" t="s">
        <v>16</v>
      </c>
    </row>
    <row r="3078" spans="1:13" x14ac:dyDescent="0.3">
      <c r="A3078">
        <v>3077</v>
      </c>
      <c r="B3078" s="1" t="s">
        <v>10</v>
      </c>
      <c r="C3078" s="2">
        <v>43330.849305555559</v>
      </c>
      <c r="D3078" s="2"/>
      <c r="E3078" s="3">
        <v>4.3159722222222224E-2</v>
      </c>
      <c r="F3078" s="1" t="s">
        <v>13</v>
      </c>
      <c r="G3078" s="1" t="s">
        <v>4256</v>
      </c>
      <c r="H3078" s="1" t="str">
        <f>IF(ISNUMBER(SEARCH("Episode",ViewingActivityRaw[[#This Row],[Title]])),"SERIE","MOVIE")</f>
        <v>SERIE</v>
      </c>
      <c r="I3078" s="1" t="s">
        <v>13</v>
      </c>
      <c r="J3078" s="1" t="s">
        <v>480</v>
      </c>
      <c r="K3078" s="3">
        <v>5.1655092592592593E-2</v>
      </c>
      <c r="L3078" s="1" t="s">
        <v>4257</v>
      </c>
      <c r="M3078" s="1" t="s">
        <v>16</v>
      </c>
    </row>
    <row r="3079" spans="1:13" x14ac:dyDescent="0.3">
      <c r="A3079">
        <v>3078</v>
      </c>
      <c r="B3079" s="1" t="s">
        <v>10</v>
      </c>
      <c r="C3079" s="2">
        <v>43336.769444444442</v>
      </c>
      <c r="D3079" s="2"/>
      <c r="E3079" s="3">
        <v>3.2199074074074074E-2</v>
      </c>
      <c r="F3079" s="1" t="s">
        <v>13</v>
      </c>
      <c r="G3079" s="1" t="s">
        <v>4235</v>
      </c>
      <c r="H3079" s="1" t="str">
        <f>IF(ISNUMBER(SEARCH("Episode",ViewingActivityRaw[[#This Row],[Title]])),"SERIE","MOVIE")</f>
        <v>SERIE</v>
      </c>
      <c r="I3079" s="1" t="s">
        <v>13</v>
      </c>
      <c r="J3079" s="1" t="s">
        <v>480</v>
      </c>
      <c r="K3079" s="3">
        <v>4.8194444444444443E-2</v>
      </c>
      <c r="L3079" s="1" t="s">
        <v>4236</v>
      </c>
      <c r="M3079" s="1" t="s">
        <v>16</v>
      </c>
    </row>
    <row r="3080" spans="1:13" x14ac:dyDescent="0.3">
      <c r="A3080">
        <v>3079</v>
      </c>
      <c r="B3080" s="1" t="s">
        <v>10</v>
      </c>
      <c r="C3080" s="2">
        <v>43335.744444444441</v>
      </c>
      <c r="D3080" s="2"/>
      <c r="E3080" s="3">
        <v>3.2407407407407406E-3</v>
      </c>
      <c r="F3080" s="1" t="s">
        <v>13</v>
      </c>
      <c r="G3080" s="1" t="s">
        <v>4241</v>
      </c>
      <c r="H3080" s="1" t="str">
        <f>IF(ISNUMBER(SEARCH("Episode",ViewingActivityRaw[[#This Row],[Title]])),"SERIE","MOVIE")</f>
        <v>SERIE</v>
      </c>
      <c r="I3080" s="1" t="s">
        <v>13</v>
      </c>
      <c r="J3080" s="1" t="s">
        <v>480</v>
      </c>
      <c r="K3080" s="3">
        <v>4.2002314814814812E-2</v>
      </c>
      <c r="L3080" s="1" t="s">
        <v>4242</v>
      </c>
      <c r="M3080" s="1" t="s">
        <v>16</v>
      </c>
    </row>
    <row r="3081" spans="1:13" x14ac:dyDescent="0.3">
      <c r="A3081">
        <v>3080</v>
      </c>
      <c r="B3081" s="1" t="s">
        <v>10</v>
      </c>
      <c r="C3081" s="2">
        <v>43338.492361111108</v>
      </c>
      <c r="D3081" s="2"/>
      <c r="E3081" s="3">
        <v>5.2013888888888887E-2</v>
      </c>
      <c r="F3081" s="1" t="s">
        <v>13</v>
      </c>
      <c r="G3081" s="1" t="s">
        <v>4229</v>
      </c>
      <c r="H3081" s="1" t="str">
        <f>IF(ISNUMBER(SEARCH("Episode",ViewingActivityRaw[[#This Row],[Title]])),"SERIE","MOVIE")</f>
        <v>SERIE</v>
      </c>
      <c r="I3081" s="1" t="s">
        <v>13</v>
      </c>
      <c r="J3081" s="1" t="s">
        <v>480</v>
      </c>
      <c r="K3081" s="3">
        <v>5.3969907407407404E-2</v>
      </c>
      <c r="L3081" s="1" t="s">
        <v>4230</v>
      </c>
      <c r="M3081" s="1" t="s">
        <v>16</v>
      </c>
    </row>
    <row r="3082" spans="1:13" x14ac:dyDescent="0.3">
      <c r="A3082">
        <v>3081</v>
      </c>
      <c r="B3082" s="1" t="s">
        <v>10</v>
      </c>
      <c r="C3082" s="2">
        <v>43332.767361111109</v>
      </c>
      <c r="D3082" s="2"/>
      <c r="E3082" s="3">
        <v>3.5092592592592592E-2</v>
      </c>
      <c r="F3082" s="1" t="s">
        <v>13</v>
      </c>
      <c r="G3082" s="1" t="s">
        <v>4252</v>
      </c>
      <c r="H3082" s="1" t="str">
        <f>IF(ISNUMBER(SEARCH("Episode",ViewingActivityRaw[[#This Row],[Title]])),"SERIE","MOVIE")</f>
        <v>SERIE</v>
      </c>
      <c r="I3082" s="1" t="s">
        <v>13</v>
      </c>
      <c r="J3082" s="1" t="s">
        <v>480</v>
      </c>
      <c r="K3082" s="3">
        <v>3.650462962962963E-2</v>
      </c>
      <c r="L3082" s="1" t="s">
        <v>4253</v>
      </c>
      <c r="M3082" s="1" t="s">
        <v>16</v>
      </c>
    </row>
    <row r="3083" spans="1:13" x14ac:dyDescent="0.3">
      <c r="A3083">
        <v>3082</v>
      </c>
      <c r="B3083" s="1" t="s">
        <v>10</v>
      </c>
      <c r="C3083" s="2">
        <v>43332.804166666669</v>
      </c>
      <c r="D3083" s="2"/>
      <c r="E3083" s="3">
        <v>3.3437500000000002E-2</v>
      </c>
      <c r="F3083" s="1" t="s">
        <v>13</v>
      </c>
      <c r="G3083" s="1" t="s">
        <v>4250</v>
      </c>
      <c r="H3083" s="1" t="str">
        <f>IF(ISNUMBER(SEARCH("Episode",ViewingActivityRaw[[#This Row],[Title]])),"SERIE","MOVIE")</f>
        <v>SERIE</v>
      </c>
      <c r="I3083" s="1" t="s">
        <v>13</v>
      </c>
      <c r="J3083" s="1" t="s">
        <v>480</v>
      </c>
      <c r="K3083" s="3">
        <v>3.4918981481481481E-2</v>
      </c>
      <c r="L3083" s="1" t="s">
        <v>4251</v>
      </c>
      <c r="M3083" s="1" t="s">
        <v>16</v>
      </c>
    </row>
    <row r="3084" spans="1:13" x14ac:dyDescent="0.3">
      <c r="A3084">
        <v>3083</v>
      </c>
      <c r="B3084" s="1" t="s">
        <v>10</v>
      </c>
      <c r="C3084" s="2">
        <v>43338.430555555555</v>
      </c>
      <c r="D3084" s="2"/>
      <c r="E3084" s="3">
        <v>3.4872685185185187E-2</v>
      </c>
      <c r="F3084" s="1" t="s">
        <v>13</v>
      </c>
      <c r="G3084" s="1" t="s">
        <v>4231</v>
      </c>
      <c r="H3084" s="1" t="str">
        <f>IF(ISNUMBER(SEARCH("Episode",ViewingActivityRaw[[#This Row],[Title]])),"SERIE","MOVIE")</f>
        <v>SERIE</v>
      </c>
      <c r="I3084" s="1" t="s">
        <v>13</v>
      </c>
      <c r="J3084" s="1" t="s">
        <v>480</v>
      </c>
      <c r="K3084" s="3">
        <v>5.5497685185185185E-2</v>
      </c>
      <c r="L3084" s="1" t="s">
        <v>4232</v>
      </c>
      <c r="M3084" s="1" t="s">
        <v>16</v>
      </c>
    </row>
    <row r="3085" spans="1:13" x14ac:dyDescent="0.3">
      <c r="A3085">
        <v>3084</v>
      </c>
      <c r="B3085" s="1" t="s">
        <v>10</v>
      </c>
      <c r="C3085" s="2">
        <v>43333.796527777777</v>
      </c>
      <c r="D3085" s="2"/>
      <c r="E3085" s="3">
        <v>3.0752314814814816E-2</v>
      </c>
      <c r="F3085" s="1" t="s">
        <v>13</v>
      </c>
      <c r="G3085" s="1" t="s">
        <v>4245</v>
      </c>
      <c r="H3085" s="1" t="str">
        <f>IF(ISNUMBER(SEARCH("Episode",ViewingActivityRaw[[#This Row],[Title]])),"SERIE","MOVIE")</f>
        <v>SERIE</v>
      </c>
      <c r="I3085" s="1" t="s">
        <v>13</v>
      </c>
      <c r="J3085" s="1" t="s">
        <v>480</v>
      </c>
      <c r="K3085" s="3">
        <v>4.2395833333333334E-2</v>
      </c>
      <c r="L3085" s="1" t="s">
        <v>4246</v>
      </c>
      <c r="M3085" s="1" t="s">
        <v>16</v>
      </c>
    </row>
    <row r="3086" spans="1:13" x14ac:dyDescent="0.3">
      <c r="A3086">
        <v>3085</v>
      </c>
      <c r="B3086" s="1" t="s">
        <v>10</v>
      </c>
      <c r="C3086" s="2">
        <v>43333.755555555559</v>
      </c>
      <c r="D3086" s="2"/>
      <c r="E3086" s="3">
        <v>5.7870370370370367E-3</v>
      </c>
      <c r="F3086" s="1" t="s">
        <v>13</v>
      </c>
      <c r="G3086" s="1" t="s">
        <v>4247</v>
      </c>
      <c r="H3086" s="1" t="str">
        <f>IF(ISNUMBER(SEARCH("Episode",ViewingActivityRaw[[#This Row],[Title]])),"SERIE","MOVIE")</f>
        <v>SERIE</v>
      </c>
      <c r="I3086" s="1" t="s">
        <v>13</v>
      </c>
      <c r="J3086" s="1" t="s">
        <v>480</v>
      </c>
      <c r="K3086" s="3">
        <v>3.8252314814814815E-2</v>
      </c>
      <c r="L3086" s="1" t="s">
        <v>3244</v>
      </c>
      <c r="M3086" s="1" t="s">
        <v>16</v>
      </c>
    </row>
    <row r="3087" spans="1:13" x14ac:dyDescent="0.3">
      <c r="A3087">
        <v>3086</v>
      </c>
      <c r="B3087" s="1" t="s">
        <v>10</v>
      </c>
      <c r="C3087" s="2">
        <v>43336.823611111111</v>
      </c>
      <c r="D3087" s="2"/>
      <c r="E3087" s="3">
        <v>4.87037037037037E-2</v>
      </c>
      <c r="F3087" s="1" t="s">
        <v>13</v>
      </c>
      <c r="G3087" s="1" t="s">
        <v>4233</v>
      </c>
      <c r="H3087" s="1" t="str">
        <f>IF(ISNUMBER(SEARCH("Episode",ViewingActivityRaw[[#This Row],[Title]])),"SERIE","MOVIE")</f>
        <v>SERIE</v>
      </c>
      <c r="I3087" s="1" t="s">
        <v>13</v>
      </c>
      <c r="J3087" s="1" t="s">
        <v>480</v>
      </c>
      <c r="K3087" s="3">
        <v>4.9965277777777775E-2</v>
      </c>
      <c r="L3087" s="1" t="s">
        <v>4234</v>
      </c>
      <c r="M3087" s="1" t="s">
        <v>16</v>
      </c>
    </row>
    <row r="3088" spans="1:13" x14ac:dyDescent="0.3">
      <c r="A3088">
        <v>3087</v>
      </c>
      <c r="B3088" s="1" t="s">
        <v>10</v>
      </c>
      <c r="C3088" s="2">
        <v>43335.784722222219</v>
      </c>
      <c r="D3088" s="2"/>
      <c r="E3088" s="3">
        <v>1.1979166666666667E-2</v>
      </c>
      <c r="F3088" s="1" t="s">
        <v>13</v>
      </c>
      <c r="G3088" s="1" t="s">
        <v>4239</v>
      </c>
      <c r="H3088" s="1" t="str">
        <f>IF(ISNUMBER(SEARCH("Episode",ViewingActivityRaw[[#This Row],[Title]])),"SERIE","MOVIE")</f>
        <v>SERIE</v>
      </c>
      <c r="I3088" s="1" t="s">
        <v>13</v>
      </c>
      <c r="J3088" s="1" t="s">
        <v>480</v>
      </c>
      <c r="K3088" s="3">
        <v>3.9618055555555552E-2</v>
      </c>
      <c r="L3088" s="1" t="s">
        <v>4240</v>
      </c>
      <c r="M3088" s="1" t="s">
        <v>16</v>
      </c>
    </row>
    <row r="3089" spans="1:13" x14ac:dyDescent="0.3">
      <c r="A3089">
        <v>3088</v>
      </c>
      <c r="B3089" s="1" t="s">
        <v>10</v>
      </c>
      <c r="C3089" s="2">
        <v>43332.731944444444</v>
      </c>
      <c r="D3089" s="2"/>
      <c r="E3089" s="3">
        <v>8.8541666666666664E-3</v>
      </c>
      <c r="F3089" s="1" t="s">
        <v>13</v>
      </c>
      <c r="G3089" s="1" t="s">
        <v>4254</v>
      </c>
      <c r="H3089" s="1" t="str">
        <f>IF(ISNUMBER(SEARCH("Episode",ViewingActivityRaw[[#This Row],[Title]])),"SERIE","MOVIE")</f>
        <v>SERIE</v>
      </c>
      <c r="I3089" s="1" t="s">
        <v>13</v>
      </c>
      <c r="J3089" s="1" t="s">
        <v>480</v>
      </c>
      <c r="K3089" s="3">
        <v>3.6006944444444446E-2</v>
      </c>
      <c r="L3089" s="1" t="s">
        <v>4255</v>
      </c>
      <c r="M3089" s="1" t="s">
        <v>16</v>
      </c>
    </row>
    <row r="3090" spans="1:13" x14ac:dyDescent="0.3">
      <c r="A3090">
        <v>3089</v>
      </c>
      <c r="B3090" s="1" t="s">
        <v>10</v>
      </c>
      <c r="C3090" s="2">
        <v>43336.71597222222</v>
      </c>
      <c r="D3090" s="2"/>
      <c r="E3090" s="3">
        <v>3.6087962962962961E-2</v>
      </c>
      <c r="F3090" s="1" t="s">
        <v>13</v>
      </c>
      <c r="G3090" s="1" t="s">
        <v>4237</v>
      </c>
      <c r="H3090" s="1" t="str">
        <f>IF(ISNUMBER(SEARCH("Episode",ViewingActivityRaw[[#This Row],[Title]])),"SERIE","MOVIE")</f>
        <v>SERIE</v>
      </c>
      <c r="I3090" s="1" t="s">
        <v>13</v>
      </c>
      <c r="J3090" s="1" t="s">
        <v>480</v>
      </c>
      <c r="K3090" s="3">
        <v>4.2708333333333334E-2</v>
      </c>
      <c r="L3090" s="1" t="s">
        <v>4238</v>
      </c>
      <c r="M3090" s="1" t="s">
        <v>16</v>
      </c>
    </row>
    <row r="3091" spans="1:13" x14ac:dyDescent="0.3">
      <c r="A3091">
        <v>3090</v>
      </c>
      <c r="B3091" s="1" t="s">
        <v>10</v>
      </c>
      <c r="C3091" s="2">
        <v>44381.724999999999</v>
      </c>
      <c r="D3091" s="2"/>
      <c r="E3091" s="3">
        <v>4.3472222222222225E-2</v>
      </c>
      <c r="F3091" s="1" t="s">
        <v>13</v>
      </c>
      <c r="G3091" s="1" t="s">
        <v>987</v>
      </c>
      <c r="H3091" s="1" t="str">
        <f>IF(ISNUMBER(SEARCH("Episode",ViewingActivityRaw[[#This Row],[Title]])),"SERIE","MOVIE")</f>
        <v>SERIE</v>
      </c>
      <c r="I3091" s="1" t="s">
        <v>13</v>
      </c>
      <c r="J3091" s="1" t="s">
        <v>14</v>
      </c>
      <c r="K3091" s="3">
        <v>4.3530092592592592E-2</v>
      </c>
      <c r="L3091" s="1" t="s">
        <v>988</v>
      </c>
      <c r="M3091" s="1" t="s">
        <v>16</v>
      </c>
    </row>
    <row r="3092" spans="1:13" x14ac:dyDescent="0.3">
      <c r="A3092">
        <v>3091</v>
      </c>
      <c r="B3092" s="1" t="s">
        <v>10</v>
      </c>
      <c r="C3092" s="2">
        <v>44381.686111111114</v>
      </c>
      <c r="D3092" s="2"/>
      <c r="E3092" s="3">
        <v>3.3981481481481481E-2</v>
      </c>
      <c r="F3092" s="1" t="s">
        <v>13</v>
      </c>
      <c r="G3092" s="1" t="s">
        <v>989</v>
      </c>
      <c r="H3092" s="1" t="str">
        <f>IF(ISNUMBER(SEARCH("Episode",ViewingActivityRaw[[#This Row],[Title]])),"SERIE","MOVIE")</f>
        <v>SERIE</v>
      </c>
      <c r="I3092" s="1" t="s">
        <v>13</v>
      </c>
      <c r="J3092" s="1" t="s">
        <v>14</v>
      </c>
      <c r="K3092" s="3">
        <v>3.4039351851851848E-2</v>
      </c>
      <c r="L3092" s="1" t="s">
        <v>990</v>
      </c>
      <c r="M3092" s="1" t="s">
        <v>16</v>
      </c>
    </row>
    <row r="3093" spans="1:13" x14ac:dyDescent="0.3">
      <c r="A3093">
        <v>3092</v>
      </c>
      <c r="B3093" s="1" t="s">
        <v>10</v>
      </c>
      <c r="C3093" s="2">
        <v>44381.652083333334</v>
      </c>
      <c r="D3093" s="2"/>
      <c r="E3093" s="3">
        <v>3.2916666666666664E-2</v>
      </c>
      <c r="F3093" s="1" t="s">
        <v>13</v>
      </c>
      <c r="G3093" s="1" t="s">
        <v>991</v>
      </c>
      <c r="H3093" s="1" t="str">
        <f>IF(ISNUMBER(SEARCH("Episode",ViewingActivityRaw[[#This Row],[Title]])),"SERIE","MOVIE")</f>
        <v>SERIE</v>
      </c>
      <c r="I3093" s="1" t="s">
        <v>13</v>
      </c>
      <c r="J3093" s="1" t="s">
        <v>14</v>
      </c>
      <c r="K3093" s="3">
        <v>3.2916666666666664E-2</v>
      </c>
      <c r="L3093" s="1" t="s">
        <v>289</v>
      </c>
      <c r="M3093" s="1" t="s">
        <v>16</v>
      </c>
    </row>
    <row r="3094" spans="1:13" x14ac:dyDescent="0.3">
      <c r="A3094">
        <v>3093</v>
      </c>
      <c r="B3094" s="1" t="s">
        <v>10</v>
      </c>
      <c r="C3094" s="2">
        <v>43982.511111111111</v>
      </c>
      <c r="D3094" s="2"/>
      <c r="E3094" s="3">
        <v>2.4421296296296296E-3</v>
      </c>
      <c r="F3094" s="1" t="s">
        <v>13</v>
      </c>
      <c r="G3094" s="1" t="s">
        <v>2680</v>
      </c>
      <c r="H3094" s="1" t="str">
        <f>IF(ISNUMBER(SEARCH("Episode",ViewingActivityRaw[[#This Row],[Title]])),"SERIE","MOVIE")</f>
        <v>SERIE</v>
      </c>
      <c r="I3094" s="1" t="s">
        <v>13</v>
      </c>
      <c r="J3094" s="1" t="s">
        <v>480</v>
      </c>
      <c r="K3094" s="3">
        <v>1.6666666666666666E-2</v>
      </c>
      <c r="L3094" s="1" t="s">
        <v>2681</v>
      </c>
      <c r="M3094" s="1" t="s">
        <v>16</v>
      </c>
    </row>
    <row r="3095" spans="1:13" x14ac:dyDescent="0.3">
      <c r="A3095">
        <v>3094</v>
      </c>
      <c r="B3095" s="1" t="s">
        <v>10</v>
      </c>
      <c r="C3095" s="2">
        <v>43981.754166666666</v>
      </c>
      <c r="D3095" s="2"/>
      <c r="E3095" s="3">
        <v>1.7187500000000001E-2</v>
      </c>
      <c r="F3095" s="1" t="s">
        <v>11</v>
      </c>
      <c r="G3095" s="1" t="s">
        <v>2682</v>
      </c>
      <c r="H3095" s="1" t="str">
        <f>IF(ISNUMBER(SEARCH("Episode",ViewingActivityRaw[[#This Row],[Title]])),"SERIE","MOVIE")</f>
        <v>SERIE</v>
      </c>
      <c r="I3095" s="1" t="s">
        <v>13</v>
      </c>
      <c r="J3095" s="1" t="s">
        <v>14</v>
      </c>
      <c r="K3095" s="3">
        <v>1.7372685185185185E-2</v>
      </c>
      <c r="L3095" s="1" t="s">
        <v>414</v>
      </c>
      <c r="M3095" s="1" t="s">
        <v>16</v>
      </c>
    </row>
    <row r="3096" spans="1:13" x14ac:dyDescent="0.3">
      <c r="A3096">
        <v>3095</v>
      </c>
      <c r="B3096" s="1" t="s">
        <v>10</v>
      </c>
      <c r="C3096" s="2">
        <v>43982.513888888891</v>
      </c>
      <c r="D3096" s="2"/>
      <c r="E3096" s="3">
        <v>2.2256944444444444E-2</v>
      </c>
      <c r="F3096" s="1" t="s">
        <v>13</v>
      </c>
      <c r="G3096" s="1" t="s">
        <v>2678</v>
      </c>
      <c r="H3096" s="1" t="str">
        <f>IF(ISNUMBER(SEARCH("Episode",ViewingActivityRaw[[#This Row],[Title]])),"SERIE","MOVIE")</f>
        <v>SERIE</v>
      </c>
      <c r="I3096" s="1" t="s">
        <v>13</v>
      </c>
      <c r="J3096" s="1" t="s">
        <v>480</v>
      </c>
      <c r="K3096" s="3">
        <v>2.2442129629629631E-2</v>
      </c>
      <c r="L3096" s="1" t="s">
        <v>2679</v>
      </c>
      <c r="M3096" s="1" t="s">
        <v>16</v>
      </c>
    </row>
    <row r="3097" spans="1:13" x14ac:dyDescent="0.3">
      <c r="A3097">
        <v>3096</v>
      </c>
      <c r="B3097" s="1" t="s">
        <v>10</v>
      </c>
      <c r="C3097" s="2">
        <v>43981.665972222225</v>
      </c>
      <c r="D3097" s="2"/>
      <c r="E3097" s="3">
        <v>2.0590277777777777E-2</v>
      </c>
      <c r="F3097" s="1" t="s">
        <v>11</v>
      </c>
      <c r="G3097" s="1" t="s">
        <v>2687</v>
      </c>
      <c r="H3097" s="1" t="str">
        <f>IF(ISNUMBER(SEARCH("Episode",ViewingActivityRaw[[#This Row],[Title]])),"SERIE","MOVIE")</f>
        <v>SERIE</v>
      </c>
      <c r="I3097" s="1" t="s">
        <v>13</v>
      </c>
      <c r="J3097" s="1" t="s">
        <v>14</v>
      </c>
      <c r="K3097" s="3">
        <v>2.0775462962962964E-2</v>
      </c>
      <c r="L3097" s="1" t="s">
        <v>909</v>
      </c>
      <c r="M3097" s="1" t="s">
        <v>16</v>
      </c>
    </row>
    <row r="3098" spans="1:13" x14ac:dyDescent="0.3">
      <c r="A3098">
        <v>3097</v>
      </c>
      <c r="B3098" s="1" t="s">
        <v>10</v>
      </c>
      <c r="C3098" s="2">
        <v>43981.645833333336</v>
      </c>
      <c r="D3098" s="2"/>
      <c r="E3098" s="3">
        <v>1.9027777777777779E-2</v>
      </c>
      <c r="F3098" s="1" t="s">
        <v>11</v>
      </c>
      <c r="G3098" s="1" t="s">
        <v>2688</v>
      </c>
      <c r="H3098" s="1" t="str">
        <f>IF(ISNUMBER(SEARCH("Episode",ViewingActivityRaw[[#This Row],[Title]])),"SERIE","MOVIE")</f>
        <v>SERIE</v>
      </c>
      <c r="I3098" s="1" t="s">
        <v>13</v>
      </c>
      <c r="J3098" s="1" t="s">
        <v>14</v>
      </c>
      <c r="K3098" s="3">
        <v>1.9201388888888889E-2</v>
      </c>
      <c r="L3098" s="1" t="s">
        <v>813</v>
      </c>
      <c r="M3098" s="1" t="s">
        <v>16</v>
      </c>
    </row>
    <row r="3099" spans="1:13" x14ac:dyDescent="0.3">
      <c r="A3099">
        <v>3098</v>
      </c>
      <c r="B3099" s="1" t="s">
        <v>10</v>
      </c>
      <c r="C3099" s="2">
        <v>43982.536805555559</v>
      </c>
      <c r="D3099" s="2"/>
      <c r="E3099" s="3">
        <v>2.3032407407407408E-2</v>
      </c>
      <c r="F3099" s="1" t="s">
        <v>11</v>
      </c>
      <c r="G3099" s="1" t="s">
        <v>2676</v>
      </c>
      <c r="H3099" s="1" t="str">
        <f>IF(ISNUMBER(SEARCH("Episode",ViewingActivityRaw[[#This Row],[Title]])),"SERIE","MOVIE")</f>
        <v>SERIE</v>
      </c>
      <c r="I3099" s="1" t="s">
        <v>13</v>
      </c>
      <c r="J3099" s="1" t="s">
        <v>480</v>
      </c>
      <c r="K3099" s="3">
        <v>2.3217592592592592E-2</v>
      </c>
      <c r="L3099" s="1" t="s">
        <v>2677</v>
      </c>
      <c r="M3099" s="1" t="s">
        <v>16</v>
      </c>
    </row>
    <row r="3100" spans="1:13" x14ac:dyDescent="0.3">
      <c r="A3100">
        <v>3099</v>
      </c>
      <c r="B3100" s="1" t="s">
        <v>10</v>
      </c>
      <c r="C3100" s="2">
        <v>43981.624305555553</v>
      </c>
      <c r="D3100" s="2"/>
      <c r="E3100" s="3">
        <v>2.0243055555555556E-2</v>
      </c>
      <c r="F3100" s="1" t="s">
        <v>11</v>
      </c>
      <c r="G3100" s="1" t="s">
        <v>2689</v>
      </c>
      <c r="H3100" s="1" t="str">
        <f>IF(ISNUMBER(SEARCH("Episode",ViewingActivityRaw[[#This Row],[Title]])),"SERIE","MOVIE")</f>
        <v>SERIE</v>
      </c>
      <c r="I3100" s="1" t="s">
        <v>13</v>
      </c>
      <c r="J3100" s="1" t="s">
        <v>14</v>
      </c>
      <c r="K3100" s="3">
        <v>2.042824074074074E-2</v>
      </c>
      <c r="L3100" s="1" t="s">
        <v>2690</v>
      </c>
      <c r="M3100" s="1" t="s">
        <v>16</v>
      </c>
    </row>
    <row r="3101" spans="1:13" x14ac:dyDescent="0.3">
      <c r="A3101">
        <v>3100</v>
      </c>
      <c r="B3101" s="1" t="s">
        <v>10</v>
      </c>
      <c r="C3101" s="2">
        <v>43981.697222222225</v>
      </c>
      <c r="D3101" s="2"/>
      <c r="E3101" s="3">
        <v>1.8935185185185187E-2</v>
      </c>
      <c r="F3101" s="1" t="s">
        <v>11</v>
      </c>
      <c r="G3101" s="1" t="s">
        <v>2685</v>
      </c>
      <c r="H3101" s="1" t="str">
        <f>IF(ISNUMBER(SEARCH("Episode",ViewingActivityRaw[[#This Row],[Title]])),"SERIE","MOVIE")</f>
        <v>SERIE</v>
      </c>
      <c r="I3101" s="1" t="s">
        <v>13</v>
      </c>
      <c r="J3101" s="1" t="s">
        <v>14</v>
      </c>
      <c r="K3101" s="3">
        <v>1.9120370370370371E-2</v>
      </c>
      <c r="L3101" s="1" t="s">
        <v>2686</v>
      </c>
      <c r="M3101" s="1" t="s">
        <v>16</v>
      </c>
    </row>
    <row r="3102" spans="1:13" x14ac:dyDescent="0.3">
      <c r="A3102">
        <v>3101</v>
      </c>
      <c r="B3102" s="1" t="s">
        <v>10</v>
      </c>
      <c r="C3102" s="2">
        <v>43981.599999999999</v>
      </c>
      <c r="D3102" s="2"/>
      <c r="E3102" s="3">
        <v>2.3819444444444445E-2</v>
      </c>
      <c r="F3102" s="1" t="s">
        <v>13</v>
      </c>
      <c r="G3102" s="1" t="s">
        <v>2691</v>
      </c>
      <c r="H3102" s="1" t="str">
        <f>IF(ISNUMBER(SEARCH("Episode",ViewingActivityRaw[[#This Row],[Title]])),"SERIE","MOVIE")</f>
        <v>SERIE</v>
      </c>
      <c r="I3102" s="1" t="s">
        <v>13</v>
      </c>
      <c r="J3102" s="1" t="s">
        <v>14</v>
      </c>
      <c r="K3102" s="3">
        <v>2.3819444444444445E-2</v>
      </c>
      <c r="L3102" s="1" t="s">
        <v>2692</v>
      </c>
      <c r="M3102" s="1" t="s">
        <v>16</v>
      </c>
    </row>
    <row r="3103" spans="1:13" x14ac:dyDescent="0.3">
      <c r="A3103">
        <v>3102</v>
      </c>
      <c r="B3103" s="1" t="s">
        <v>10</v>
      </c>
      <c r="C3103" s="2">
        <v>43981.71597222222</v>
      </c>
      <c r="D3103" s="2"/>
      <c r="E3103" s="3">
        <v>2.2094907407407407E-2</v>
      </c>
      <c r="F3103" s="1" t="s">
        <v>11</v>
      </c>
      <c r="G3103" s="1" t="s">
        <v>2683</v>
      </c>
      <c r="H3103" s="1" t="str">
        <f>IF(ISNUMBER(SEARCH("Episode",ViewingActivityRaw[[#This Row],[Title]])),"SERIE","MOVIE")</f>
        <v>SERIE</v>
      </c>
      <c r="I3103" s="1" t="s">
        <v>13</v>
      </c>
      <c r="J3103" s="1" t="s">
        <v>14</v>
      </c>
      <c r="K3103" s="3">
        <v>2.2280092592592591E-2</v>
      </c>
      <c r="L3103" s="1" t="s">
        <v>2684</v>
      </c>
      <c r="M3103" s="1" t="s">
        <v>16</v>
      </c>
    </row>
    <row r="3104" spans="1:13" x14ac:dyDescent="0.3">
      <c r="A3104">
        <v>3103</v>
      </c>
      <c r="B3104" s="1" t="s">
        <v>10</v>
      </c>
      <c r="C3104" s="2">
        <v>44487.865277777775</v>
      </c>
      <c r="D3104" s="2"/>
      <c r="E3104" s="3">
        <v>3.2673611111111112E-2</v>
      </c>
      <c r="F3104" s="1" t="s">
        <v>13</v>
      </c>
      <c r="G3104" s="1" t="s">
        <v>569</v>
      </c>
      <c r="H3104" s="1" t="str">
        <f>IF(ISNUMBER(SEARCH("Episode",ViewingActivityRaw[[#This Row],[Title]])),"SERIE","MOVIE")</f>
        <v>SERIE</v>
      </c>
      <c r="I3104" s="1" t="s">
        <v>13</v>
      </c>
      <c r="J3104" s="1" t="s">
        <v>14</v>
      </c>
      <c r="K3104" s="3">
        <v>3.2789351851851854E-2</v>
      </c>
      <c r="L3104" s="1" t="s">
        <v>83</v>
      </c>
      <c r="M3104" s="1" t="s">
        <v>16</v>
      </c>
    </row>
    <row r="3105" spans="1:13" x14ac:dyDescent="0.3">
      <c r="A3105">
        <v>3104</v>
      </c>
      <c r="B3105" s="1" t="s">
        <v>10</v>
      </c>
      <c r="C3105" s="2">
        <v>44488.807638888888</v>
      </c>
      <c r="D3105" s="2"/>
      <c r="E3105" s="3">
        <v>1.9375E-2</v>
      </c>
      <c r="F3105" s="1" t="s">
        <v>13</v>
      </c>
      <c r="G3105" s="1" t="s">
        <v>563</v>
      </c>
      <c r="H3105" s="1" t="str">
        <f>IF(ISNUMBER(SEARCH("Episode",ViewingActivityRaw[[#This Row],[Title]])),"SERIE","MOVIE")</f>
        <v>SERIE</v>
      </c>
      <c r="I3105" s="1" t="s">
        <v>13</v>
      </c>
      <c r="J3105" s="1" t="s">
        <v>14</v>
      </c>
      <c r="K3105" s="3">
        <v>1.9502314814814816E-2</v>
      </c>
      <c r="L3105" s="1" t="s">
        <v>564</v>
      </c>
      <c r="M3105" s="1" t="s">
        <v>16</v>
      </c>
    </row>
    <row r="3106" spans="1:13" x14ac:dyDescent="0.3">
      <c r="A3106">
        <v>3105</v>
      </c>
      <c r="B3106" s="1" t="s">
        <v>10</v>
      </c>
      <c r="C3106" s="2">
        <v>44487.900694444441</v>
      </c>
      <c r="D3106" s="2"/>
      <c r="E3106" s="3">
        <v>3.965277777777778E-2</v>
      </c>
      <c r="F3106" s="1" t="s">
        <v>13</v>
      </c>
      <c r="G3106" s="1" t="s">
        <v>567</v>
      </c>
      <c r="H3106" s="1" t="str">
        <f>IF(ISNUMBER(SEARCH("Episode",ViewingActivityRaw[[#This Row],[Title]])),"SERIE","MOVIE")</f>
        <v>SERIE</v>
      </c>
      <c r="I3106" s="1" t="s">
        <v>13</v>
      </c>
      <c r="J3106" s="1" t="s">
        <v>14</v>
      </c>
      <c r="K3106" s="3">
        <v>3.9780092592592596E-2</v>
      </c>
      <c r="L3106" s="1" t="s">
        <v>568</v>
      </c>
      <c r="M3106" s="1" t="s">
        <v>16</v>
      </c>
    </row>
    <row r="3107" spans="1:13" x14ac:dyDescent="0.3">
      <c r="A3107">
        <v>3106</v>
      </c>
      <c r="B3107" s="1" t="s">
        <v>10</v>
      </c>
      <c r="C3107" s="2">
        <v>44486.880555555559</v>
      </c>
      <c r="D3107" s="2"/>
      <c r="E3107" s="3">
        <v>4.0254629629629626E-2</v>
      </c>
      <c r="F3107" s="1" t="s">
        <v>576</v>
      </c>
      <c r="G3107" s="1" t="s">
        <v>577</v>
      </c>
      <c r="H3107" s="1" t="str">
        <f>IF(ISNUMBER(SEARCH("Episode",ViewingActivityRaw[[#This Row],[Title]])),"SERIE","MOVIE")</f>
        <v>SERIE</v>
      </c>
      <c r="I3107" s="1" t="s">
        <v>13</v>
      </c>
      <c r="J3107" s="1" t="s">
        <v>504</v>
      </c>
      <c r="K3107" s="3">
        <v>4.0312500000000001E-2</v>
      </c>
      <c r="L3107" s="1" t="s">
        <v>578</v>
      </c>
      <c r="M3107" s="1" t="s">
        <v>16</v>
      </c>
    </row>
    <row r="3108" spans="1:13" x14ac:dyDescent="0.3">
      <c r="A3108">
        <v>3107</v>
      </c>
      <c r="B3108" s="1" t="s">
        <v>10</v>
      </c>
      <c r="C3108" s="2">
        <v>44488.828472222223</v>
      </c>
      <c r="D3108" s="2"/>
      <c r="E3108" s="3">
        <v>3.546296296296296E-2</v>
      </c>
      <c r="F3108" s="1" t="s">
        <v>13</v>
      </c>
      <c r="G3108" s="1" t="s">
        <v>561</v>
      </c>
      <c r="H3108" s="1" t="str">
        <f>IF(ISNUMBER(SEARCH("Episode",ViewingActivityRaw[[#This Row],[Title]])),"SERIE","MOVIE")</f>
        <v>SERIE</v>
      </c>
      <c r="I3108" s="1" t="s">
        <v>13</v>
      </c>
      <c r="J3108" s="1" t="s">
        <v>14</v>
      </c>
      <c r="K3108" s="3">
        <v>3.5578703703703703E-2</v>
      </c>
      <c r="L3108" s="1" t="s">
        <v>562</v>
      </c>
      <c r="M3108" s="1" t="s">
        <v>16</v>
      </c>
    </row>
    <row r="3109" spans="1:13" x14ac:dyDescent="0.3">
      <c r="A3109">
        <v>3108</v>
      </c>
      <c r="B3109" s="1" t="s">
        <v>10</v>
      </c>
      <c r="C3109" s="2">
        <v>44486.839583333334</v>
      </c>
      <c r="D3109" s="2"/>
      <c r="E3109" s="3">
        <v>3.8414351851851852E-2</v>
      </c>
      <c r="F3109" s="1" t="s">
        <v>13</v>
      </c>
      <c r="G3109" s="1" t="s">
        <v>579</v>
      </c>
      <c r="H3109" s="1" t="str">
        <f>IF(ISNUMBER(SEARCH("Episode",ViewingActivityRaw[[#This Row],[Title]])),"SERIE","MOVIE")</f>
        <v>SERIE</v>
      </c>
      <c r="I3109" s="1" t="s">
        <v>13</v>
      </c>
      <c r="J3109" s="1" t="s">
        <v>504</v>
      </c>
      <c r="K3109" s="3">
        <v>3.8414351851851852E-2</v>
      </c>
      <c r="L3109" s="1" t="s">
        <v>580</v>
      </c>
      <c r="M3109" s="1" t="s">
        <v>16</v>
      </c>
    </row>
    <row r="3110" spans="1:13" x14ac:dyDescent="0.3">
      <c r="A3110">
        <v>3109</v>
      </c>
      <c r="B3110" s="1" t="s">
        <v>10</v>
      </c>
      <c r="C3110" s="2">
        <v>44487.830555555556</v>
      </c>
      <c r="D3110" s="2"/>
      <c r="E3110" s="3">
        <v>3.4942129629629629E-2</v>
      </c>
      <c r="F3110" s="1" t="s">
        <v>13</v>
      </c>
      <c r="G3110" s="1" t="s">
        <v>570</v>
      </c>
      <c r="H3110" s="1" t="str">
        <f>IF(ISNUMBER(SEARCH("Episode",ViewingActivityRaw[[#This Row],[Title]])),"SERIE","MOVIE")</f>
        <v>SERIE</v>
      </c>
      <c r="I3110" s="1" t="s">
        <v>13</v>
      </c>
      <c r="J3110" s="1" t="s">
        <v>14</v>
      </c>
      <c r="K3110" s="3">
        <v>3.5069444444444445E-2</v>
      </c>
      <c r="L3110" s="1" t="s">
        <v>571</v>
      </c>
      <c r="M3110" s="1" t="s">
        <v>16</v>
      </c>
    </row>
    <row r="3111" spans="1:13" x14ac:dyDescent="0.3">
      <c r="A3111">
        <v>3110</v>
      </c>
      <c r="B3111" s="1" t="s">
        <v>10</v>
      </c>
      <c r="C3111" s="2">
        <v>44487.782638888886</v>
      </c>
      <c r="D3111" s="2"/>
      <c r="E3111" s="3">
        <v>3.4594907407407408E-2</v>
      </c>
      <c r="F3111" s="1" t="s">
        <v>13</v>
      </c>
      <c r="G3111" s="1" t="s">
        <v>572</v>
      </c>
      <c r="H3111" s="1" t="str">
        <f>IF(ISNUMBER(SEARCH("Episode",ViewingActivityRaw[[#This Row],[Title]])),"SERIE","MOVIE")</f>
        <v>SERIE</v>
      </c>
      <c r="I3111" s="1" t="s">
        <v>13</v>
      </c>
      <c r="J3111" s="1" t="s">
        <v>14</v>
      </c>
      <c r="K3111" s="3">
        <v>3.4594907407407408E-2</v>
      </c>
      <c r="L3111" s="1" t="s">
        <v>573</v>
      </c>
      <c r="M3111" s="1" t="s">
        <v>16</v>
      </c>
    </row>
    <row r="3112" spans="1:13" x14ac:dyDescent="0.3">
      <c r="A3112">
        <v>3111</v>
      </c>
      <c r="B3112" s="1" t="s">
        <v>10</v>
      </c>
      <c r="C3112" s="2">
        <v>44488.756249999999</v>
      </c>
      <c r="D3112" s="2"/>
      <c r="E3112" s="3">
        <v>3.726851851851852E-2</v>
      </c>
      <c r="F3112" s="1" t="s">
        <v>13</v>
      </c>
      <c r="G3112" s="1" t="s">
        <v>565</v>
      </c>
      <c r="H3112" s="1" t="str">
        <f>IF(ISNUMBER(SEARCH("Episode",ViewingActivityRaw[[#This Row],[Title]])),"SERIE","MOVIE")</f>
        <v>SERIE</v>
      </c>
      <c r="I3112" s="1" t="s">
        <v>13</v>
      </c>
      <c r="J3112" s="1" t="s">
        <v>14</v>
      </c>
      <c r="K3112" s="3">
        <v>3.726851851851852E-2</v>
      </c>
      <c r="L3112" s="1" t="s">
        <v>566</v>
      </c>
      <c r="M3112" s="1" t="s">
        <v>16</v>
      </c>
    </row>
    <row r="3113" spans="1:13" x14ac:dyDescent="0.3">
      <c r="A3113">
        <v>3112</v>
      </c>
      <c r="B3113" s="1" t="s">
        <v>10</v>
      </c>
      <c r="C3113" s="2">
        <v>43034.781944444447</v>
      </c>
      <c r="D3113" s="2"/>
      <c r="E3113" s="3">
        <v>2.4953703703703704E-2</v>
      </c>
      <c r="F3113" s="1" t="s">
        <v>13</v>
      </c>
      <c r="G3113" s="1" t="s">
        <v>5241</v>
      </c>
      <c r="H3113" s="1" t="str">
        <f>IF(ISNUMBER(SEARCH("Episode",ViewingActivityRaw[[#This Row],[Title]])),"SERIE","MOVIE")</f>
        <v>SERIE</v>
      </c>
      <c r="I3113" s="1" t="s">
        <v>13</v>
      </c>
      <c r="J3113" s="1" t="s">
        <v>480</v>
      </c>
      <c r="K3113" s="3">
        <v>2.6053240740740741E-2</v>
      </c>
      <c r="L3113" s="1" t="s">
        <v>5242</v>
      </c>
      <c r="M3113" s="1" t="s">
        <v>16</v>
      </c>
    </row>
    <row r="3114" spans="1:13" x14ac:dyDescent="0.3">
      <c r="A3114">
        <v>3113</v>
      </c>
      <c r="B3114" s="1" t="s">
        <v>10</v>
      </c>
      <c r="C3114" s="2">
        <v>43038.875694444447</v>
      </c>
      <c r="D3114" s="2"/>
      <c r="E3114" s="3">
        <v>2.9861111111111113E-2</v>
      </c>
      <c r="F3114" s="1" t="s">
        <v>13</v>
      </c>
      <c r="G3114" s="1" t="s">
        <v>5210</v>
      </c>
      <c r="H3114" s="1" t="str">
        <f>IF(ISNUMBER(SEARCH("Episode",ViewingActivityRaw[[#This Row],[Title]])),"SERIE","MOVIE")</f>
        <v>SERIE</v>
      </c>
      <c r="I3114" s="1" t="s">
        <v>13</v>
      </c>
      <c r="J3114" s="1" t="s">
        <v>480</v>
      </c>
      <c r="K3114" s="3">
        <v>3.1724537037037037E-2</v>
      </c>
      <c r="L3114" s="1" t="s">
        <v>750</v>
      </c>
      <c r="M3114" s="1" t="s">
        <v>16</v>
      </c>
    </row>
    <row r="3115" spans="1:13" x14ac:dyDescent="0.3">
      <c r="A3115">
        <v>3114</v>
      </c>
      <c r="B3115" s="1" t="s">
        <v>10</v>
      </c>
      <c r="C3115" s="2">
        <v>43034.8125</v>
      </c>
      <c r="D3115" s="2"/>
      <c r="E3115" s="3">
        <v>3.0821759259259261E-2</v>
      </c>
      <c r="F3115" s="1" t="s">
        <v>13</v>
      </c>
      <c r="G3115" s="1" t="s">
        <v>5239</v>
      </c>
      <c r="H3115" s="1" t="str">
        <f>IF(ISNUMBER(SEARCH("Episode",ViewingActivityRaw[[#This Row],[Title]])),"SERIE","MOVIE")</f>
        <v>SERIE</v>
      </c>
      <c r="I3115" s="1" t="s">
        <v>13</v>
      </c>
      <c r="J3115" s="1" t="s">
        <v>480</v>
      </c>
      <c r="K3115" s="3">
        <v>3.2650462962962964E-2</v>
      </c>
      <c r="L3115" s="1" t="s">
        <v>5240</v>
      </c>
      <c r="M3115" s="1" t="s">
        <v>16</v>
      </c>
    </row>
    <row r="3116" spans="1:13" x14ac:dyDescent="0.3">
      <c r="A3116">
        <v>3115</v>
      </c>
      <c r="B3116" s="1" t="s">
        <v>10</v>
      </c>
      <c r="C3116" s="2">
        <v>43113.869444444441</v>
      </c>
      <c r="D3116" s="2"/>
      <c r="E3116" s="3">
        <v>3.1921296296296295E-2</v>
      </c>
      <c r="F3116" s="1" t="s">
        <v>13</v>
      </c>
      <c r="G3116" s="1" t="s">
        <v>5040</v>
      </c>
      <c r="H3116" s="1" t="str">
        <f>IF(ISNUMBER(SEARCH("Episode",ViewingActivityRaw[[#This Row],[Title]])),"SERIE","MOVIE")</f>
        <v>SERIE</v>
      </c>
      <c r="I3116" s="1" t="s">
        <v>13</v>
      </c>
      <c r="J3116" s="1" t="s">
        <v>480</v>
      </c>
      <c r="K3116" s="3">
        <v>2.7650462962962963E-2</v>
      </c>
      <c r="L3116" s="1" t="s">
        <v>5041</v>
      </c>
      <c r="M3116" s="1" t="s">
        <v>16</v>
      </c>
    </row>
    <row r="3117" spans="1:13" x14ac:dyDescent="0.3">
      <c r="A3117">
        <v>3116</v>
      </c>
      <c r="B3117" s="1" t="s">
        <v>10</v>
      </c>
      <c r="C3117" s="2">
        <v>43055.936805555553</v>
      </c>
      <c r="D3117" s="2"/>
      <c r="E3117" s="3">
        <v>3.1956018518518516E-2</v>
      </c>
      <c r="F3117" s="1" t="s">
        <v>13</v>
      </c>
      <c r="G3117" s="1" t="s">
        <v>5171</v>
      </c>
      <c r="H3117" s="1" t="str">
        <f>IF(ISNUMBER(SEARCH("Episode",ViewingActivityRaw[[#This Row],[Title]])),"SERIE","MOVIE")</f>
        <v>SERIE</v>
      </c>
      <c r="I3117" s="1" t="s">
        <v>13</v>
      </c>
      <c r="J3117" s="1" t="s">
        <v>480</v>
      </c>
      <c r="K3117" s="3">
        <v>3.1967592592592596E-2</v>
      </c>
      <c r="L3117" s="1" t="s">
        <v>149</v>
      </c>
      <c r="M3117" s="1" t="s">
        <v>16</v>
      </c>
    </row>
    <row r="3118" spans="1:13" x14ac:dyDescent="0.3">
      <c r="A3118">
        <v>3117</v>
      </c>
      <c r="B3118" s="1" t="s">
        <v>10</v>
      </c>
      <c r="C3118" s="2">
        <v>43039.767361111109</v>
      </c>
      <c r="D3118" s="2"/>
      <c r="E3118" s="3">
        <v>2.8078703703703703E-2</v>
      </c>
      <c r="F3118" s="1" t="s">
        <v>13</v>
      </c>
      <c r="G3118" s="1" t="s">
        <v>5209</v>
      </c>
      <c r="H3118" s="1" t="str">
        <f>IF(ISNUMBER(SEARCH("Episode",ViewingActivityRaw[[#This Row],[Title]])),"SERIE","MOVIE")</f>
        <v>SERIE</v>
      </c>
      <c r="I3118" s="1" t="s">
        <v>13</v>
      </c>
      <c r="J3118" s="1" t="s">
        <v>480</v>
      </c>
      <c r="K3118" s="3">
        <v>2.9988425925925925E-2</v>
      </c>
      <c r="L3118" s="1" t="s">
        <v>2838</v>
      </c>
      <c r="M3118" s="1" t="s">
        <v>16</v>
      </c>
    </row>
    <row r="3119" spans="1:13" x14ac:dyDescent="0.3">
      <c r="A3119">
        <v>3118</v>
      </c>
      <c r="B3119" s="1" t="s">
        <v>10</v>
      </c>
      <c r="C3119" s="2">
        <v>43039.79791666667</v>
      </c>
      <c r="D3119" s="2"/>
      <c r="E3119" s="3">
        <v>3.0324074074074073E-2</v>
      </c>
      <c r="F3119" s="1" t="s">
        <v>13</v>
      </c>
      <c r="G3119" s="1" t="s">
        <v>5208</v>
      </c>
      <c r="H3119" s="1" t="str">
        <f>IF(ISNUMBER(SEARCH("Episode",ViewingActivityRaw[[#This Row],[Title]])),"SERIE","MOVIE")</f>
        <v>SERIE</v>
      </c>
      <c r="I3119" s="1" t="s">
        <v>13</v>
      </c>
      <c r="J3119" s="1" t="s">
        <v>480</v>
      </c>
      <c r="K3119" s="3">
        <v>3.201388888888889E-2</v>
      </c>
      <c r="L3119" s="1" t="s">
        <v>707</v>
      </c>
      <c r="M3119" s="1" t="s">
        <v>16</v>
      </c>
    </row>
    <row r="3120" spans="1:13" x14ac:dyDescent="0.3">
      <c r="A3120">
        <v>3119</v>
      </c>
      <c r="B3120" s="1" t="s">
        <v>10</v>
      </c>
      <c r="C3120" s="2">
        <v>43045.902777777781</v>
      </c>
      <c r="D3120" s="2"/>
      <c r="E3120" s="3">
        <v>2.7893518518518519E-2</v>
      </c>
      <c r="F3120" s="1" t="s">
        <v>13</v>
      </c>
      <c r="G3120" s="1" t="s">
        <v>5200</v>
      </c>
      <c r="H3120" s="1" t="str">
        <f>IF(ISNUMBER(SEARCH("Episode",ViewingActivityRaw[[#This Row],[Title]])),"SERIE","MOVIE")</f>
        <v>SERIE</v>
      </c>
      <c r="I3120" s="1" t="s">
        <v>13</v>
      </c>
      <c r="J3120" s="1" t="s">
        <v>480</v>
      </c>
      <c r="K3120" s="3">
        <v>2.7905092592592592E-2</v>
      </c>
      <c r="L3120" s="1" t="s">
        <v>490</v>
      </c>
      <c r="M3120" s="1" t="s">
        <v>16</v>
      </c>
    </row>
    <row r="3121" spans="1:13" x14ac:dyDescent="0.3">
      <c r="A3121">
        <v>3120</v>
      </c>
      <c r="B3121" s="1" t="s">
        <v>10</v>
      </c>
      <c r="C3121" s="2">
        <v>43034.843055555553</v>
      </c>
      <c r="D3121" s="2"/>
      <c r="E3121" s="3">
        <v>3.1643518518518515E-2</v>
      </c>
      <c r="F3121" s="1" t="s">
        <v>13</v>
      </c>
      <c r="G3121" s="1" t="s">
        <v>5238</v>
      </c>
      <c r="H3121" s="1" t="str">
        <f>IF(ISNUMBER(SEARCH("Episode",ViewingActivityRaw[[#This Row],[Title]])),"SERIE","MOVIE")</f>
        <v>SERIE</v>
      </c>
      <c r="I3121" s="1" t="s">
        <v>13</v>
      </c>
      <c r="J3121" s="1" t="s">
        <v>480</v>
      </c>
      <c r="K3121" s="3">
        <v>3.3657407407407407E-2</v>
      </c>
      <c r="L3121" s="1" t="s">
        <v>2136</v>
      </c>
      <c r="M3121" s="1" t="s">
        <v>16</v>
      </c>
    </row>
    <row r="3122" spans="1:13" x14ac:dyDescent="0.3">
      <c r="A3122">
        <v>3121</v>
      </c>
      <c r="B3122" s="1" t="s">
        <v>10</v>
      </c>
      <c r="C3122" s="2">
        <v>43034.746527777781</v>
      </c>
      <c r="D3122" s="2"/>
      <c r="E3122" s="3">
        <v>2.9421296296296296E-2</v>
      </c>
      <c r="F3122" s="1" t="s">
        <v>13</v>
      </c>
      <c r="G3122" s="1" t="s">
        <v>5243</v>
      </c>
      <c r="H3122" s="1" t="str">
        <f>IF(ISNUMBER(SEARCH("Episode",ViewingActivityRaw[[#This Row],[Title]])),"SERIE","MOVIE")</f>
        <v>SERIE</v>
      </c>
      <c r="I3122" s="1" t="s">
        <v>13</v>
      </c>
      <c r="J3122" s="1" t="s">
        <v>480</v>
      </c>
      <c r="K3122" s="3">
        <v>2.9421296296296296E-2</v>
      </c>
      <c r="L3122" s="1" t="s">
        <v>2363</v>
      </c>
      <c r="M3122" s="1" t="s">
        <v>16</v>
      </c>
    </row>
    <row r="3123" spans="1:13" x14ac:dyDescent="0.3">
      <c r="A3123">
        <v>3122</v>
      </c>
      <c r="B3123" s="1" t="s">
        <v>10</v>
      </c>
      <c r="C3123" s="2">
        <v>43052.845833333333</v>
      </c>
      <c r="D3123" s="2"/>
      <c r="E3123" s="3">
        <v>2.9710648148148149E-2</v>
      </c>
      <c r="F3123" s="1" t="s">
        <v>13</v>
      </c>
      <c r="G3123" s="1" t="s">
        <v>5183</v>
      </c>
      <c r="H3123" s="1" t="str">
        <f>IF(ISNUMBER(SEARCH("Episode",ViewingActivityRaw[[#This Row],[Title]])),"SERIE","MOVIE")</f>
        <v>SERIE</v>
      </c>
      <c r="I3123" s="1" t="s">
        <v>13</v>
      </c>
      <c r="J3123" s="1" t="s">
        <v>480</v>
      </c>
      <c r="K3123" s="3">
        <v>3.0347222222222223E-2</v>
      </c>
      <c r="L3123" s="1" t="s">
        <v>2434</v>
      </c>
      <c r="M3123" s="1" t="s">
        <v>16</v>
      </c>
    </row>
    <row r="3124" spans="1:13" x14ac:dyDescent="0.3">
      <c r="A3124">
        <v>3123</v>
      </c>
      <c r="B3124" s="1" t="s">
        <v>10</v>
      </c>
      <c r="C3124" s="2">
        <v>43047.769444444442</v>
      </c>
      <c r="D3124" s="2"/>
      <c r="E3124" s="3">
        <v>3.0902777777777779E-2</v>
      </c>
      <c r="F3124" s="1" t="s">
        <v>13</v>
      </c>
      <c r="G3124" s="1" t="s">
        <v>5199</v>
      </c>
      <c r="H3124" s="1" t="str">
        <f>IF(ISNUMBER(SEARCH("Episode",ViewingActivityRaw[[#This Row],[Title]])),"SERIE","MOVIE")</f>
        <v>SERIE</v>
      </c>
      <c r="I3124" s="1" t="s">
        <v>13</v>
      </c>
      <c r="J3124" s="1" t="s">
        <v>480</v>
      </c>
      <c r="K3124" s="3">
        <v>3.0902777777777779E-2</v>
      </c>
      <c r="L3124" s="1" t="s">
        <v>4333</v>
      </c>
      <c r="M3124" s="1" t="s">
        <v>16</v>
      </c>
    </row>
    <row r="3125" spans="1:13" x14ac:dyDescent="0.3">
      <c r="A3125">
        <v>3124</v>
      </c>
      <c r="B3125" s="1" t="s">
        <v>10</v>
      </c>
      <c r="C3125" s="2">
        <v>43039.839583333334</v>
      </c>
      <c r="D3125" s="2"/>
      <c r="E3125" s="3">
        <v>5.9791666666666667E-2</v>
      </c>
      <c r="F3125" s="1" t="s">
        <v>13</v>
      </c>
      <c r="G3125" s="1" t="s">
        <v>5206</v>
      </c>
      <c r="H3125" s="1" t="str">
        <f>IF(ISNUMBER(SEARCH("Episode",ViewingActivityRaw[[#This Row],[Title]])),"SERIE","MOVIE")</f>
        <v>SERIE</v>
      </c>
      <c r="I3125" s="1" t="s">
        <v>13</v>
      </c>
      <c r="J3125" s="1" t="s">
        <v>480</v>
      </c>
      <c r="K3125" s="3">
        <v>5.9791666666666667E-2</v>
      </c>
      <c r="L3125" s="1" t="s">
        <v>5207</v>
      </c>
      <c r="M3125" s="1" t="s">
        <v>16</v>
      </c>
    </row>
    <row r="3126" spans="1:13" x14ac:dyDescent="0.3">
      <c r="A3126">
        <v>3125</v>
      </c>
      <c r="B3126" s="1" t="s">
        <v>10</v>
      </c>
      <c r="C3126" s="2">
        <v>43047.806944444441</v>
      </c>
      <c r="D3126" s="2"/>
      <c r="E3126" s="3">
        <v>2.9594907407407407E-2</v>
      </c>
      <c r="F3126" s="1" t="s">
        <v>13</v>
      </c>
      <c r="G3126" s="1" t="s">
        <v>5198</v>
      </c>
      <c r="H3126" s="1" t="str">
        <f>IF(ISNUMBER(SEARCH("Episode",ViewingActivityRaw[[#This Row],[Title]])),"SERIE","MOVIE")</f>
        <v>SERIE</v>
      </c>
      <c r="I3126" s="1" t="s">
        <v>13</v>
      </c>
      <c r="J3126" s="1" t="s">
        <v>480</v>
      </c>
      <c r="K3126" s="3">
        <v>3.0208333333333334E-2</v>
      </c>
      <c r="L3126" s="1" t="s">
        <v>3807</v>
      </c>
      <c r="M3126" s="1" t="s">
        <v>16</v>
      </c>
    </row>
    <row r="3127" spans="1:13" x14ac:dyDescent="0.3">
      <c r="A3127">
        <v>3126</v>
      </c>
      <c r="B3127" s="1" t="s">
        <v>10</v>
      </c>
      <c r="C3127" s="2">
        <v>43047.872916666667</v>
      </c>
      <c r="D3127" s="2"/>
      <c r="E3127" s="3">
        <v>2.9328703703703704E-2</v>
      </c>
      <c r="F3127" s="1" t="s">
        <v>13</v>
      </c>
      <c r="G3127" s="1" t="s">
        <v>5196</v>
      </c>
      <c r="H3127" s="1" t="str">
        <f>IF(ISNUMBER(SEARCH("Episode",ViewingActivityRaw[[#This Row],[Title]])),"SERIE","MOVIE")</f>
        <v>SERIE</v>
      </c>
      <c r="I3127" s="1" t="s">
        <v>13</v>
      </c>
      <c r="J3127" s="1" t="s">
        <v>480</v>
      </c>
      <c r="K3127" s="3">
        <v>3.0219907407407407E-2</v>
      </c>
      <c r="L3127" s="1" t="s">
        <v>3764</v>
      </c>
      <c r="M3127" s="1" t="s">
        <v>16</v>
      </c>
    </row>
    <row r="3128" spans="1:13" x14ac:dyDescent="0.3">
      <c r="A3128">
        <v>3127</v>
      </c>
      <c r="B3128" s="1" t="s">
        <v>10</v>
      </c>
      <c r="C3128" s="2">
        <v>43049.791666666664</v>
      </c>
      <c r="D3128" s="2"/>
      <c r="E3128" s="3">
        <v>3.019675925925926E-2</v>
      </c>
      <c r="F3128" s="1" t="s">
        <v>13</v>
      </c>
      <c r="G3128" s="1" t="s">
        <v>5194</v>
      </c>
      <c r="H3128" s="1" t="str">
        <f>IF(ISNUMBER(SEARCH("Episode",ViewingActivityRaw[[#This Row],[Title]])),"SERIE","MOVIE")</f>
        <v>SERIE</v>
      </c>
      <c r="I3128" s="1" t="s">
        <v>13</v>
      </c>
      <c r="J3128" s="1" t="s">
        <v>480</v>
      </c>
      <c r="K3128" s="3">
        <v>3.0208333333333334E-2</v>
      </c>
      <c r="L3128" s="1" t="s">
        <v>3807</v>
      </c>
      <c r="M3128" s="1" t="s">
        <v>16</v>
      </c>
    </row>
    <row r="3129" spans="1:13" x14ac:dyDescent="0.3">
      <c r="A3129">
        <v>3128</v>
      </c>
      <c r="B3129" s="1" t="s">
        <v>10</v>
      </c>
      <c r="C3129" s="2">
        <v>43053.904166666667</v>
      </c>
      <c r="D3129" s="2"/>
      <c r="E3129" s="3">
        <v>2.9409722222222223E-2</v>
      </c>
      <c r="F3129" s="1" t="s">
        <v>13</v>
      </c>
      <c r="G3129" s="1" t="s">
        <v>5178</v>
      </c>
      <c r="H3129" s="1" t="str">
        <f>IF(ISNUMBER(SEARCH("Episode",ViewingActivityRaw[[#This Row],[Title]])),"SERIE","MOVIE")</f>
        <v>SERIE</v>
      </c>
      <c r="I3129" s="1" t="s">
        <v>13</v>
      </c>
      <c r="J3129" s="1" t="s">
        <v>480</v>
      </c>
      <c r="K3129" s="3">
        <v>3.0266203703703705E-2</v>
      </c>
      <c r="L3129" s="1" t="s">
        <v>2188</v>
      </c>
      <c r="M3129" s="1" t="s">
        <v>16</v>
      </c>
    </row>
    <row r="3130" spans="1:13" x14ac:dyDescent="0.3">
      <c r="A3130">
        <v>3129</v>
      </c>
      <c r="B3130" s="1" t="s">
        <v>10</v>
      </c>
      <c r="C3130" s="2">
        <v>43053.79583333333</v>
      </c>
      <c r="D3130" s="2"/>
      <c r="E3130" s="3">
        <v>3.0381944444444444E-2</v>
      </c>
      <c r="F3130" s="1" t="s">
        <v>13</v>
      </c>
      <c r="G3130" s="1" t="s">
        <v>5181</v>
      </c>
      <c r="H3130" s="1" t="str">
        <f>IF(ISNUMBER(SEARCH("Episode",ViewingActivityRaw[[#This Row],[Title]])),"SERIE","MOVIE")</f>
        <v>SERIE</v>
      </c>
      <c r="I3130" s="1" t="s">
        <v>13</v>
      </c>
      <c r="J3130" s="1" t="s">
        <v>480</v>
      </c>
      <c r="K3130" s="3">
        <v>3.0393518518518518E-2</v>
      </c>
      <c r="L3130" s="1" t="s">
        <v>3818</v>
      </c>
      <c r="M3130" s="1" t="s">
        <v>16</v>
      </c>
    </row>
    <row r="3131" spans="1:13" x14ac:dyDescent="0.3">
      <c r="A3131">
        <v>3130</v>
      </c>
      <c r="B3131" s="1" t="s">
        <v>10</v>
      </c>
      <c r="C3131" s="2">
        <v>43053.871527777781</v>
      </c>
      <c r="D3131" s="2"/>
      <c r="E3131" s="3">
        <v>3.0254629629629631E-2</v>
      </c>
      <c r="F3131" s="1" t="s">
        <v>13</v>
      </c>
      <c r="G3131" s="1" t="s">
        <v>5179</v>
      </c>
      <c r="H3131" s="1" t="str">
        <f>IF(ISNUMBER(SEARCH("Episode",ViewingActivityRaw[[#This Row],[Title]])),"SERIE","MOVIE")</f>
        <v>SERIE</v>
      </c>
      <c r="I3131" s="1" t="s">
        <v>13</v>
      </c>
      <c r="J3131" s="1" t="s">
        <v>480</v>
      </c>
      <c r="K3131" s="3">
        <v>3.0266203703703705E-2</v>
      </c>
      <c r="L3131" s="1" t="s">
        <v>2188</v>
      </c>
      <c r="M3131" s="1" t="s">
        <v>16</v>
      </c>
    </row>
    <row r="3132" spans="1:13" x14ac:dyDescent="0.3">
      <c r="A3132">
        <v>3131</v>
      </c>
      <c r="B3132" s="1" t="s">
        <v>10</v>
      </c>
      <c r="C3132" s="2">
        <v>43040.759027777778</v>
      </c>
      <c r="D3132" s="2"/>
      <c r="E3132" s="3">
        <v>3.0277777777777778E-2</v>
      </c>
      <c r="F3132" s="1" t="s">
        <v>13</v>
      </c>
      <c r="G3132" s="1" t="s">
        <v>5205</v>
      </c>
      <c r="H3132" s="1" t="str">
        <f>IF(ISNUMBER(SEARCH("Episode",ViewingActivityRaw[[#This Row],[Title]])),"SERIE","MOVIE")</f>
        <v>SERIE</v>
      </c>
      <c r="I3132" s="1" t="s">
        <v>13</v>
      </c>
      <c r="J3132" s="1" t="s">
        <v>480</v>
      </c>
      <c r="K3132" s="3">
        <v>3.0289351851851852E-2</v>
      </c>
      <c r="L3132" s="1" t="s">
        <v>3783</v>
      </c>
      <c r="M3132" s="1" t="s">
        <v>16</v>
      </c>
    </row>
    <row r="3133" spans="1:13" x14ac:dyDescent="0.3">
      <c r="A3133">
        <v>3132</v>
      </c>
      <c r="B3133" s="1" t="s">
        <v>10</v>
      </c>
      <c r="C3133" s="2">
        <v>43047.836805555555</v>
      </c>
      <c r="D3133" s="2"/>
      <c r="E3133" s="3">
        <v>2.9722222222222223E-2</v>
      </c>
      <c r="F3133" s="1" t="s">
        <v>13</v>
      </c>
      <c r="G3133" s="1" t="s">
        <v>5197</v>
      </c>
      <c r="H3133" s="1" t="str">
        <f>IF(ISNUMBER(SEARCH("Episode",ViewingActivityRaw[[#This Row],[Title]])),"SERIE","MOVIE")</f>
        <v>SERIE</v>
      </c>
      <c r="I3133" s="1" t="s">
        <v>13</v>
      </c>
      <c r="J3133" s="1" t="s">
        <v>480</v>
      </c>
      <c r="K3133" s="3">
        <v>3.0416666666666668E-2</v>
      </c>
      <c r="L3133" s="1" t="s">
        <v>2280</v>
      </c>
      <c r="M3133" s="1" t="s">
        <v>16</v>
      </c>
    </row>
    <row r="3134" spans="1:13" x14ac:dyDescent="0.3">
      <c r="A3134">
        <v>3133</v>
      </c>
      <c r="B3134" s="1" t="s">
        <v>10</v>
      </c>
      <c r="C3134" s="2">
        <v>43051.523611111108</v>
      </c>
      <c r="D3134" s="2"/>
      <c r="E3134" s="3">
        <v>2.9502314814814815E-2</v>
      </c>
      <c r="F3134" s="1" t="s">
        <v>13</v>
      </c>
      <c r="G3134" s="1" t="s">
        <v>5188</v>
      </c>
      <c r="H3134" s="1" t="str">
        <f>IF(ISNUMBER(SEARCH("Episode",ViewingActivityRaw[[#This Row],[Title]])),"SERIE","MOVIE")</f>
        <v>SERIE</v>
      </c>
      <c r="I3134" s="1" t="s">
        <v>13</v>
      </c>
      <c r="J3134" s="1" t="s">
        <v>480</v>
      </c>
      <c r="K3134" s="3">
        <v>3.0243055555555554E-2</v>
      </c>
      <c r="L3134" s="1" t="s">
        <v>3793</v>
      </c>
      <c r="M3134" s="1" t="s">
        <v>16</v>
      </c>
    </row>
    <row r="3135" spans="1:13" x14ac:dyDescent="0.3">
      <c r="A3135">
        <v>3134</v>
      </c>
      <c r="B3135" s="1" t="s">
        <v>10</v>
      </c>
      <c r="C3135" s="2">
        <v>43052.875694444447</v>
      </c>
      <c r="D3135" s="2"/>
      <c r="E3135" s="3">
        <v>2.9664351851851851E-2</v>
      </c>
      <c r="F3135" s="1" t="s">
        <v>13</v>
      </c>
      <c r="G3135" s="1" t="s">
        <v>5182</v>
      </c>
      <c r="H3135" s="1" t="str">
        <f>IF(ISNUMBER(SEARCH("Episode",ViewingActivityRaw[[#This Row],[Title]])),"SERIE","MOVIE")</f>
        <v>SERIE</v>
      </c>
      <c r="I3135" s="1" t="s">
        <v>13</v>
      </c>
      <c r="J3135" s="1" t="s">
        <v>480</v>
      </c>
      <c r="K3135" s="3">
        <v>3.0358796296296297E-2</v>
      </c>
      <c r="L3135" s="1" t="s">
        <v>3820</v>
      </c>
      <c r="M3135" s="1" t="s">
        <v>16</v>
      </c>
    </row>
    <row r="3136" spans="1:13" x14ac:dyDescent="0.3">
      <c r="A3136">
        <v>3135</v>
      </c>
      <c r="B3136" s="1" t="s">
        <v>10</v>
      </c>
      <c r="C3136" s="2">
        <v>43052.830555555556</v>
      </c>
      <c r="D3136" s="2"/>
      <c r="E3136" s="3">
        <v>1.5023148148148148E-2</v>
      </c>
      <c r="F3136" s="1" t="s">
        <v>13</v>
      </c>
      <c r="G3136" s="1" t="s">
        <v>5184</v>
      </c>
      <c r="H3136" s="1" t="str">
        <f>IF(ISNUMBER(SEARCH("Episode",ViewingActivityRaw[[#This Row],[Title]])),"SERIE","MOVIE")</f>
        <v>SERIE</v>
      </c>
      <c r="I3136" s="1" t="s">
        <v>13</v>
      </c>
      <c r="J3136" s="1" t="s">
        <v>480</v>
      </c>
      <c r="K3136" s="3">
        <v>3.0347222222222223E-2</v>
      </c>
      <c r="L3136" s="1" t="s">
        <v>2434</v>
      </c>
      <c r="M3136" s="1" t="s">
        <v>16</v>
      </c>
    </row>
    <row r="3137" spans="1:13" x14ac:dyDescent="0.3">
      <c r="A3137">
        <v>3136</v>
      </c>
      <c r="B3137" s="1" t="s">
        <v>10</v>
      </c>
      <c r="C3137" s="2">
        <v>43049.865277777775</v>
      </c>
      <c r="D3137" s="2"/>
      <c r="E3137" s="3">
        <v>2.9409722222222223E-2</v>
      </c>
      <c r="F3137" s="1" t="s">
        <v>13</v>
      </c>
      <c r="G3137" s="1" t="s">
        <v>5192</v>
      </c>
      <c r="H3137" s="1" t="str">
        <f>IF(ISNUMBER(SEARCH("Episode",ViewingActivityRaw[[#This Row],[Title]])),"SERIE","MOVIE")</f>
        <v>SERIE</v>
      </c>
      <c r="I3137" s="1" t="s">
        <v>13</v>
      </c>
      <c r="J3137" s="1" t="s">
        <v>480</v>
      </c>
      <c r="K3137" s="3">
        <v>3.0208333333333334E-2</v>
      </c>
      <c r="L3137" s="1" t="s">
        <v>3807</v>
      </c>
      <c r="M3137" s="1" t="s">
        <v>16</v>
      </c>
    </row>
    <row r="3138" spans="1:13" x14ac:dyDescent="0.3">
      <c r="A3138">
        <v>3137</v>
      </c>
      <c r="B3138" s="1" t="s">
        <v>10</v>
      </c>
      <c r="C3138" s="2">
        <v>43054.79583333333</v>
      </c>
      <c r="D3138" s="2"/>
      <c r="E3138" s="3">
        <v>2.9409722222222223E-2</v>
      </c>
      <c r="F3138" s="1" t="s">
        <v>13</v>
      </c>
      <c r="G3138" s="1" t="s">
        <v>5176</v>
      </c>
      <c r="H3138" s="1" t="str">
        <f>IF(ISNUMBER(SEARCH("Episode",ViewingActivityRaw[[#This Row],[Title]])),"SERIE","MOVIE")</f>
        <v>SERIE</v>
      </c>
      <c r="I3138" s="1" t="s">
        <v>13</v>
      </c>
      <c r="J3138" s="1" t="s">
        <v>480</v>
      </c>
      <c r="K3138" s="3">
        <v>3.0208333333333334E-2</v>
      </c>
      <c r="L3138" s="1" t="s">
        <v>3807</v>
      </c>
      <c r="M3138" s="1" t="s">
        <v>16</v>
      </c>
    </row>
    <row r="3139" spans="1:13" x14ac:dyDescent="0.3">
      <c r="A3139">
        <v>3138</v>
      </c>
      <c r="B3139" s="1" t="s">
        <v>10</v>
      </c>
      <c r="C3139" s="2">
        <v>43049.895138888889</v>
      </c>
      <c r="D3139" s="2"/>
      <c r="E3139" s="3">
        <v>2.9490740740740741E-2</v>
      </c>
      <c r="F3139" s="1" t="s">
        <v>13</v>
      </c>
      <c r="G3139" s="1" t="s">
        <v>5191</v>
      </c>
      <c r="H3139" s="1" t="str">
        <f>IF(ISNUMBER(SEARCH("Episode",ViewingActivityRaw[[#This Row],[Title]])),"SERIE","MOVIE")</f>
        <v>SERIE</v>
      </c>
      <c r="I3139" s="1" t="s">
        <v>13</v>
      </c>
      <c r="J3139" s="1" t="s">
        <v>480</v>
      </c>
      <c r="K3139" s="3">
        <v>3.0312499999999999E-2</v>
      </c>
      <c r="L3139" s="1" t="s">
        <v>3813</v>
      </c>
      <c r="M3139" s="1" t="s">
        <v>16</v>
      </c>
    </row>
    <row r="3140" spans="1:13" x14ac:dyDescent="0.3">
      <c r="A3140">
        <v>3139</v>
      </c>
      <c r="B3140" s="1" t="s">
        <v>10</v>
      </c>
      <c r="C3140" s="2">
        <v>43048.785416666666</v>
      </c>
      <c r="D3140" s="2"/>
      <c r="E3140" s="3">
        <v>3.0416666666666668E-2</v>
      </c>
      <c r="F3140" s="1" t="s">
        <v>13</v>
      </c>
      <c r="G3140" s="1" t="s">
        <v>5195</v>
      </c>
      <c r="H3140" s="1" t="str">
        <f>IF(ISNUMBER(SEARCH("Episode",ViewingActivityRaw[[#This Row],[Title]])),"SERIE","MOVIE")</f>
        <v>SERIE</v>
      </c>
      <c r="I3140" s="1" t="s">
        <v>13</v>
      </c>
      <c r="J3140" s="1" t="s">
        <v>480</v>
      </c>
      <c r="K3140" s="3">
        <v>3.0416666666666668E-2</v>
      </c>
      <c r="L3140" s="1" t="s">
        <v>2280</v>
      </c>
      <c r="M3140" s="1" t="s">
        <v>16</v>
      </c>
    </row>
    <row r="3141" spans="1:13" x14ac:dyDescent="0.3">
      <c r="A3141">
        <v>3140</v>
      </c>
      <c r="B3141" s="1" t="s">
        <v>10</v>
      </c>
      <c r="C3141" s="2">
        <v>43049.828472222223</v>
      </c>
      <c r="D3141" s="2"/>
      <c r="E3141" s="3">
        <v>3.0243055555555554E-2</v>
      </c>
      <c r="F3141" s="1" t="s">
        <v>13</v>
      </c>
      <c r="G3141" s="1" t="s">
        <v>5193</v>
      </c>
      <c r="H3141" s="1" t="str">
        <f>IF(ISNUMBER(SEARCH("Episode",ViewingActivityRaw[[#This Row],[Title]])),"SERIE","MOVIE")</f>
        <v>SERIE</v>
      </c>
      <c r="I3141" s="1" t="s">
        <v>13</v>
      </c>
      <c r="J3141" s="1" t="s">
        <v>480</v>
      </c>
      <c r="K3141" s="3">
        <v>3.0254629629629631E-2</v>
      </c>
      <c r="L3141" s="1" t="s">
        <v>4042</v>
      </c>
      <c r="M3141" s="1" t="s">
        <v>16</v>
      </c>
    </row>
    <row r="3142" spans="1:13" x14ac:dyDescent="0.3">
      <c r="A3142">
        <v>3141</v>
      </c>
      <c r="B3142" s="1" t="s">
        <v>10</v>
      </c>
      <c r="C3142" s="2">
        <v>43040.788888888892</v>
      </c>
      <c r="D3142" s="2"/>
      <c r="E3142" s="3">
        <v>2.9675925925925925E-2</v>
      </c>
      <c r="F3142" s="1" t="s">
        <v>13</v>
      </c>
      <c r="G3142" s="1" t="s">
        <v>5204</v>
      </c>
      <c r="H3142" s="1" t="str">
        <f>IF(ISNUMBER(SEARCH("Episode",ViewingActivityRaw[[#This Row],[Title]])),"SERIE","MOVIE")</f>
        <v>SERIE</v>
      </c>
      <c r="I3142" s="1" t="s">
        <v>13</v>
      </c>
      <c r="J3142" s="1" t="s">
        <v>480</v>
      </c>
      <c r="K3142" s="3">
        <v>3.0312499999999999E-2</v>
      </c>
      <c r="L3142" s="1" t="s">
        <v>3813</v>
      </c>
      <c r="M3142" s="1" t="s">
        <v>16</v>
      </c>
    </row>
    <row r="3143" spans="1:13" x14ac:dyDescent="0.3">
      <c r="A3143">
        <v>3142</v>
      </c>
      <c r="B3143" s="1" t="s">
        <v>10</v>
      </c>
      <c r="C3143" s="2">
        <v>43040.854861111111</v>
      </c>
      <c r="D3143" s="2"/>
      <c r="E3143" s="3">
        <v>2.9664351851851851E-2</v>
      </c>
      <c r="F3143" s="1" t="s">
        <v>13</v>
      </c>
      <c r="G3143" s="1" t="s">
        <v>5202</v>
      </c>
      <c r="H3143" s="1" t="str">
        <f>IF(ISNUMBER(SEARCH("Episode",ViewingActivityRaw[[#This Row],[Title]])),"SERIE","MOVIE")</f>
        <v>SERIE</v>
      </c>
      <c r="I3143" s="1" t="s">
        <v>13</v>
      </c>
      <c r="J3143" s="1" t="s">
        <v>480</v>
      </c>
      <c r="K3143" s="3">
        <v>3.0416666666666668E-2</v>
      </c>
      <c r="L3143" s="1" t="s">
        <v>2280</v>
      </c>
      <c r="M3143" s="1" t="s">
        <v>16</v>
      </c>
    </row>
    <row r="3144" spans="1:13" x14ac:dyDescent="0.3">
      <c r="A3144">
        <v>3143</v>
      </c>
      <c r="B3144" s="1" t="s">
        <v>10</v>
      </c>
      <c r="C3144" s="2">
        <v>43041.890277777777</v>
      </c>
      <c r="D3144" s="2"/>
      <c r="E3144" s="3">
        <v>3.0416666666666668E-2</v>
      </c>
      <c r="F3144" s="1" t="s">
        <v>13</v>
      </c>
      <c r="G3144" s="1" t="s">
        <v>5201</v>
      </c>
      <c r="H3144" s="1" t="str">
        <f>IF(ISNUMBER(SEARCH("Episode",ViewingActivityRaw[[#This Row],[Title]])),"SERIE","MOVIE")</f>
        <v>SERIE</v>
      </c>
      <c r="I3144" s="1" t="s">
        <v>13</v>
      </c>
      <c r="J3144" s="1" t="s">
        <v>480</v>
      </c>
      <c r="K3144" s="3">
        <v>3.0428240740740742E-2</v>
      </c>
      <c r="L3144" s="1" t="s">
        <v>24</v>
      </c>
      <c r="M3144" s="1" t="s">
        <v>16</v>
      </c>
    </row>
    <row r="3145" spans="1:13" x14ac:dyDescent="0.3">
      <c r="A3145">
        <v>3144</v>
      </c>
      <c r="B3145" s="1" t="s">
        <v>10</v>
      </c>
      <c r="C3145" s="2">
        <v>43054.765277777777</v>
      </c>
      <c r="D3145" s="2"/>
      <c r="E3145" s="3">
        <v>2.9733796296296296E-2</v>
      </c>
      <c r="F3145" s="1" t="s">
        <v>13</v>
      </c>
      <c r="G3145" s="1" t="s">
        <v>5177</v>
      </c>
      <c r="H3145" s="1" t="str">
        <f>IF(ISNUMBER(SEARCH("Episode",ViewingActivityRaw[[#This Row],[Title]])),"SERIE","MOVIE")</f>
        <v>SERIE</v>
      </c>
      <c r="I3145" s="1" t="s">
        <v>13</v>
      </c>
      <c r="J3145" s="1" t="s">
        <v>480</v>
      </c>
      <c r="K3145" s="3">
        <v>3.0393518518518518E-2</v>
      </c>
      <c r="L3145" s="1" t="s">
        <v>3818</v>
      </c>
      <c r="M3145" s="1" t="s">
        <v>16</v>
      </c>
    </row>
    <row r="3146" spans="1:13" x14ac:dyDescent="0.3">
      <c r="A3146">
        <v>3145</v>
      </c>
      <c r="B3146" s="1" t="s">
        <v>10</v>
      </c>
      <c r="C3146" s="2">
        <v>43040.823611111111</v>
      </c>
      <c r="D3146" s="2"/>
      <c r="E3146" s="3">
        <v>2.9687499999999999E-2</v>
      </c>
      <c r="F3146" s="1" t="s">
        <v>13</v>
      </c>
      <c r="G3146" s="1" t="s">
        <v>5203</v>
      </c>
      <c r="H3146" s="1" t="str">
        <f>IF(ISNUMBER(SEARCH("Episode",ViewingActivityRaw[[#This Row],[Title]])),"SERIE","MOVIE")</f>
        <v>SERIE</v>
      </c>
      <c r="I3146" s="1" t="s">
        <v>13</v>
      </c>
      <c r="J3146" s="1" t="s">
        <v>480</v>
      </c>
      <c r="K3146" s="3">
        <v>3.033564814814815E-2</v>
      </c>
      <c r="L3146" s="1" t="s">
        <v>3769</v>
      </c>
      <c r="M3146" s="1" t="s">
        <v>16</v>
      </c>
    </row>
    <row r="3147" spans="1:13" x14ac:dyDescent="0.3">
      <c r="A3147">
        <v>3146</v>
      </c>
      <c r="B3147" s="1" t="s">
        <v>10</v>
      </c>
      <c r="C3147" s="2">
        <v>43053.82708333333</v>
      </c>
      <c r="D3147" s="2"/>
      <c r="E3147" s="3">
        <v>2.9571759259259259E-2</v>
      </c>
      <c r="F3147" s="1" t="s">
        <v>13</v>
      </c>
      <c r="G3147" s="1" t="s">
        <v>5180</v>
      </c>
      <c r="H3147" s="1" t="str">
        <f>IF(ISNUMBER(SEARCH("Episode",ViewingActivityRaw[[#This Row],[Title]])),"SERIE","MOVIE")</f>
        <v>SERIE</v>
      </c>
      <c r="I3147" s="1" t="s">
        <v>13</v>
      </c>
      <c r="J3147" s="1" t="s">
        <v>480</v>
      </c>
      <c r="K3147" s="3">
        <v>3.0254629629629631E-2</v>
      </c>
      <c r="L3147" s="1" t="s">
        <v>4042</v>
      </c>
      <c r="M3147" s="1" t="s">
        <v>16</v>
      </c>
    </row>
    <row r="3148" spans="1:13" x14ac:dyDescent="0.3">
      <c r="A3148">
        <v>3147</v>
      </c>
      <c r="B3148" s="1" t="s">
        <v>10</v>
      </c>
      <c r="C3148" s="2">
        <v>43058.933333333334</v>
      </c>
      <c r="D3148" s="2"/>
      <c r="E3148" s="3">
        <v>2.8912037037037038E-2</v>
      </c>
      <c r="F3148" s="1" t="s">
        <v>13</v>
      </c>
      <c r="G3148" s="1" t="s">
        <v>5170</v>
      </c>
      <c r="H3148" s="1" t="str">
        <f>IF(ISNUMBER(SEARCH("Episode",ViewingActivityRaw[[#This Row],[Title]])),"SERIE","MOVIE")</f>
        <v>SERIE</v>
      </c>
      <c r="I3148" s="1" t="s">
        <v>13</v>
      </c>
      <c r="J3148" s="1" t="s">
        <v>480</v>
      </c>
      <c r="K3148" s="3">
        <v>2.9236111111111112E-2</v>
      </c>
      <c r="L3148" s="1" t="s">
        <v>1026</v>
      </c>
      <c r="M3148" s="1" t="s">
        <v>16</v>
      </c>
    </row>
    <row r="3149" spans="1:13" x14ac:dyDescent="0.3">
      <c r="A3149">
        <v>3148</v>
      </c>
      <c r="B3149" s="1" t="s">
        <v>10</v>
      </c>
      <c r="C3149" s="2">
        <v>43071.546527777777</v>
      </c>
      <c r="D3149" s="2"/>
      <c r="E3149" s="3">
        <v>2.8483796296296295E-2</v>
      </c>
      <c r="F3149" s="1" t="s">
        <v>13</v>
      </c>
      <c r="G3149" s="1" t="s">
        <v>5150</v>
      </c>
      <c r="H3149" s="1" t="str">
        <f>IF(ISNUMBER(SEARCH("Episode",ViewingActivityRaw[[#This Row],[Title]])),"SERIE","MOVIE")</f>
        <v>SERIE</v>
      </c>
      <c r="I3149" s="1" t="s">
        <v>13</v>
      </c>
      <c r="J3149" s="1" t="s">
        <v>480</v>
      </c>
      <c r="K3149" s="3">
        <v>2.9155092592592594E-2</v>
      </c>
      <c r="L3149" s="1" t="s">
        <v>2160</v>
      </c>
      <c r="M3149" s="1" t="s">
        <v>16</v>
      </c>
    </row>
    <row r="3150" spans="1:13" x14ac:dyDescent="0.3">
      <c r="A3150">
        <v>3149</v>
      </c>
      <c r="B3150" s="1" t="s">
        <v>10</v>
      </c>
      <c r="C3150" s="2">
        <v>43067.912499999999</v>
      </c>
      <c r="D3150" s="2"/>
      <c r="E3150" s="3">
        <v>2.9282407407407406E-2</v>
      </c>
      <c r="F3150" s="1" t="s">
        <v>13</v>
      </c>
      <c r="G3150" s="1" t="s">
        <v>5158</v>
      </c>
      <c r="H3150" s="1" t="str">
        <f>IF(ISNUMBER(SEARCH("Episode",ViewingActivityRaw[[#This Row],[Title]])),"SERIE","MOVIE")</f>
        <v>SERIE</v>
      </c>
      <c r="I3150" s="1" t="s">
        <v>13</v>
      </c>
      <c r="J3150" s="1" t="s">
        <v>480</v>
      </c>
      <c r="K3150" s="3">
        <v>2.929398148148148E-2</v>
      </c>
      <c r="L3150" s="1" t="s">
        <v>975</v>
      </c>
      <c r="M3150" s="1" t="s">
        <v>16</v>
      </c>
    </row>
    <row r="3151" spans="1:13" x14ac:dyDescent="0.3">
      <c r="A3151">
        <v>3150</v>
      </c>
      <c r="B3151" s="1" t="s">
        <v>10</v>
      </c>
      <c r="C3151" s="2">
        <v>43054.868055555555</v>
      </c>
      <c r="D3151" s="2"/>
      <c r="E3151" s="3">
        <v>2.841435185185185E-2</v>
      </c>
      <c r="F3151" s="1" t="s">
        <v>13</v>
      </c>
      <c r="G3151" s="1" t="s">
        <v>5174</v>
      </c>
      <c r="H3151" s="1" t="str">
        <f>IF(ISNUMBER(SEARCH("Episode",ViewingActivityRaw[[#This Row],[Title]])),"SERIE","MOVIE")</f>
        <v>SERIE</v>
      </c>
      <c r="I3151" s="1" t="s">
        <v>13</v>
      </c>
      <c r="J3151" s="1" t="s">
        <v>480</v>
      </c>
      <c r="K3151" s="3">
        <v>2.914351851851852E-2</v>
      </c>
      <c r="L3151" s="1" t="s">
        <v>1038</v>
      </c>
      <c r="M3151" s="1" t="s">
        <v>16</v>
      </c>
    </row>
    <row r="3152" spans="1:13" x14ac:dyDescent="0.3">
      <c r="A3152">
        <v>3151</v>
      </c>
      <c r="B3152" s="1" t="s">
        <v>10</v>
      </c>
      <c r="C3152" s="2">
        <v>43066.887499999997</v>
      </c>
      <c r="D3152" s="2"/>
      <c r="E3152" s="3">
        <v>2.9224537037037038E-2</v>
      </c>
      <c r="F3152" s="1" t="s">
        <v>13</v>
      </c>
      <c r="G3152" s="1" t="s">
        <v>5160</v>
      </c>
      <c r="H3152" s="1" t="str">
        <f>IF(ISNUMBER(SEARCH("Episode",ViewingActivityRaw[[#This Row],[Title]])),"SERIE","MOVIE")</f>
        <v>SERIE</v>
      </c>
      <c r="I3152" s="1" t="s">
        <v>13</v>
      </c>
      <c r="J3152" s="1" t="s">
        <v>480</v>
      </c>
      <c r="K3152" s="3">
        <v>2.9236111111111112E-2</v>
      </c>
      <c r="L3152" s="1" t="s">
        <v>1026</v>
      </c>
      <c r="M3152" s="1" t="s">
        <v>16</v>
      </c>
    </row>
    <row r="3153" spans="1:13" x14ac:dyDescent="0.3">
      <c r="A3153">
        <v>3152</v>
      </c>
      <c r="B3153" s="1" t="s">
        <v>10</v>
      </c>
      <c r="C3153" s="2">
        <v>43070.804166666669</v>
      </c>
      <c r="D3153" s="2"/>
      <c r="E3153" s="3">
        <v>2.855324074074074E-2</v>
      </c>
      <c r="F3153" s="1" t="s">
        <v>13</v>
      </c>
      <c r="G3153" s="1" t="s">
        <v>5153</v>
      </c>
      <c r="H3153" s="1" t="str">
        <f>IF(ISNUMBER(SEARCH("Episode",ViewingActivityRaw[[#This Row],[Title]])),"SERIE","MOVIE")</f>
        <v>SERIE</v>
      </c>
      <c r="I3153" s="1" t="s">
        <v>13</v>
      </c>
      <c r="J3153" s="1" t="s">
        <v>480</v>
      </c>
      <c r="K3153" s="3">
        <v>2.9351851851851851E-2</v>
      </c>
      <c r="L3153" s="1" t="s">
        <v>1042</v>
      </c>
      <c r="M3153" s="1" t="s">
        <v>16</v>
      </c>
    </row>
    <row r="3154" spans="1:13" x14ac:dyDescent="0.3">
      <c r="A3154">
        <v>3153</v>
      </c>
      <c r="B3154" s="1" t="s">
        <v>10</v>
      </c>
      <c r="C3154" s="2">
        <v>43066.82708333333</v>
      </c>
      <c r="D3154" s="2"/>
      <c r="E3154" s="3">
        <v>2.8518518518518519E-2</v>
      </c>
      <c r="F3154" s="1" t="s">
        <v>13</v>
      </c>
      <c r="G3154" s="1" t="s">
        <v>5162</v>
      </c>
      <c r="H3154" s="1" t="str">
        <f>IF(ISNUMBER(SEARCH("Episode",ViewingActivityRaw[[#This Row],[Title]])),"SERIE","MOVIE")</f>
        <v>SERIE</v>
      </c>
      <c r="I3154" s="1" t="s">
        <v>13</v>
      </c>
      <c r="J3154" s="1" t="s">
        <v>480</v>
      </c>
      <c r="K3154" s="3">
        <v>2.9282407407407406E-2</v>
      </c>
      <c r="L3154" s="1" t="s">
        <v>1029</v>
      </c>
      <c r="M3154" s="1" t="s">
        <v>16</v>
      </c>
    </row>
    <row r="3155" spans="1:13" x14ac:dyDescent="0.3">
      <c r="A3155">
        <v>3154</v>
      </c>
      <c r="B3155" s="1" t="s">
        <v>10</v>
      </c>
      <c r="C3155" s="2">
        <v>43054.929166666669</v>
      </c>
      <c r="D3155" s="2"/>
      <c r="E3155" s="3">
        <v>2.8530092592592593E-2</v>
      </c>
      <c r="F3155" s="1" t="s">
        <v>13</v>
      </c>
      <c r="G3155" s="1" t="s">
        <v>5172</v>
      </c>
      <c r="H3155" s="1" t="str">
        <f>IF(ISNUMBER(SEARCH("Episode",ViewingActivityRaw[[#This Row],[Title]])),"SERIE","MOVIE")</f>
        <v>SERIE</v>
      </c>
      <c r="I3155" s="1" t="s">
        <v>13</v>
      </c>
      <c r="J3155" s="1" t="s">
        <v>480</v>
      </c>
      <c r="K3155" s="3">
        <v>2.9247685185185186E-2</v>
      </c>
      <c r="L3155" s="1" t="s">
        <v>1040</v>
      </c>
      <c r="M3155" s="1" t="s">
        <v>16</v>
      </c>
    </row>
    <row r="3156" spans="1:13" x14ac:dyDescent="0.3">
      <c r="A3156">
        <v>3155</v>
      </c>
      <c r="B3156" s="1" t="s">
        <v>10</v>
      </c>
      <c r="C3156" s="2">
        <v>43070.861805555556</v>
      </c>
      <c r="D3156" s="2"/>
      <c r="E3156" s="3">
        <v>2.9155092592592594E-2</v>
      </c>
      <c r="F3156" s="1" t="s">
        <v>13</v>
      </c>
      <c r="G3156" s="1" t="s">
        <v>5151</v>
      </c>
      <c r="H3156" s="1" t="str">
        <f>IF(ISNUMBER(SEARCH("Episode",ViewingActivityRaw[[#This Row],[Title]])),"SERIE","MOVIE")</f>
        <v>SERIE</v>
      </c>
      <c r="I3156" s="1" t="s">
        <v>13</v>
      </c>
      <c r="J3156" s="1" t="s">
        <v>480</v>
      </c>
      <c r="K3156" s="3">
        <v>2.9166666666666667E-2</v>
      </c>
      <c r="L3156" s="1" t="s">
        <v>46</v>
      </c>
      <c r="M3156" s="1" t="s">
        <v>16</v>
      </c>
    </row>
    <row r="3157" spans="1:13" x14ac:dyDescent="0.3">
      <c r="A3157">
        <v>3156</v>
      </c>
      <c r="B3157" s="1" t="s">
        <v>10</v>
      </c>
      <c r="C3157" s="2">
        <v>43066.918749999997</v>
      </c>
      <c r="D3157" s="2"/>
      <c r="E3157" s="3">
        <v>2.8391203703703703E-2</v>
      </c>
      <c r="F3157" s="1" t="s">
        <v>13</v>
      </c>
      <c r="G3157" s="1" t="s">
        <v>5159</v>
      </c>
      <c r="H3157" s="1" t="str">
        <f>IF(ISNUMBER(SEARCH("Episode",ViewingActivityRaw[[#This Row],[Title]])),"SERIE","MOVIE")</f>
        <v>SERIE</v>
      </c>
      <c r="I3157" s="1" t="s">
        <v>13</v>
      </c>
      <c r="J3157" s="1" t="s">
        <v>480</v>
      </c>
      <c r="K3157" s="3">
        <v>2.914351851851852E-2</v>
      </c>
      <c r="L3157" s="1" t="s">
        <v>1038</v>
      </c>
      <c r="M3157" s="1" t="s">
        <v>16</v>
      </c>
    </row>
    <row r="3158" spans="1:13" x14ac:dyDescent="0.3">
      <c r="A3158">
        <v>3157</v>
      </c>
      <c r="B3158" s="1" t="s">
        <v>10</v>
      </c>
      <c r="C3158" s="2">
        <v>43068.9375</v>
      </c>
      <c r="D3158" s="2"/>
      <c r="E3158" s="3">
        <v>2.8344907407407409E-2</v>
      </c>
      <c r="F3158" s="1" t="s">
        <v>13</v>
      </c>
      <c r="G3158" s="1" t="s">
        <v>5155</v>
      </c>
      <c r="H3158" s="1" t="str">
        <f>IF(ISNUMBER(SEARCH("Episode",ViewingActivityRaw[[#This Row],[Title]])),"SERIE","MOVIE")</f>
        <v>SERIE</v>
      </c>
      <c r="I3158" s="1" t="s">
        <v>13</v>
      </c>
      <c r="J3158" s="1" t="s">
        <v>480</v>
      </c>
      <c r="K3158" s="3">
        <v>2.9166666666666667E-2</v>
      </c>
      <c r="L3158" s="1" t="s">
        <v>46</v>
      </c>
      <c r="M3158" s="1" t="s">
        <v>16</v>
      </c>
    </row>
    <row r="3159" spans="1:13" x14ac:dyDescent="0.3">
      <c r="A3159">
        <v>3158</v>
      </c>
      <c r="B3159" s="1" t="s">
        <v>10</v>
      </c>
      <c r="C3159" s="2">
        <v>43068.897916666669</v>
      </c>
      <c r="D3159" s="2"/>
      <c r="E3159" s="3">
        <v>2.9131944444444443E-2</v>
      </c>
      <c r="F3159" s="1" t="s">
        <v>13</v>
      </c>
      <c r="G3159" s="1" t="s">
        <v>5156</v>
      </c>
      <c r="H3159" s="1" t="str">
        <f>IF(ISNUMBER(SEARCH("Episode",ViewingActivityRaw[[#This Row],[Title]])),"SERIE","MOVIE")</f>
        <v>SERIE</v>
      </c>
      <c r="I3159" s="1" t="s">
        <v>13</v>
      </c>
      <c r="J3159" s="1" t="s">
        <v>480</v>
      </c>
      <c r="K3159" s="3">
        <v>2.914351851851852E-2</v>
      </c>
      <c r="L3159" s="1" t="s">
        <v>1038</v>
      </c>
      <c r="M3159" s="1" t="s">
        <v>16</v>
      </c>
    </row>
    <row r="3160" spans="1:13" x14ac:dyDescent="0.3">
      <c r="A3160">
        <v>3159</v>
      </c>
      <c r="B3160" s="1" t="s">
        <v>10</v>
      </c>
      <c r="C3160" s="2">
        <v>43058.964583333334</v>
      </c>
      <c r="D3160" s="2"/>
      <c r="E3160" s="3">
        <v>2.9166666666666667E-2</v>
      </c>
      <c r="F3160" s="1" t="s">
        <v>13</v>
      </c>
      <c r="G3160" s="1" t="s">
        <v>5169</v>
      </c>
      <c r="H3160" s="1" t="str">
        <f>IF(ISNUMBER(SEARCH("Episode",ViewingActivityRaw[[#This Row],[Title]])),"SERIE","MOVIE")</f>
        <v>SERIE</v>
      </c>
      <c r="I3160" s="1" t="s">
        <v>13</v>
      </c>
      <c r="J3160" s="1" t="s">
        <v>480</v>
      </c>
      <c r="K3160" s="3">
        <v>2.9178240740740741E-2</v>
      </c>
      <c r="L3160" s="1" t="s">
        <v>49</v>
      </c>
      <c r="M3160" s="1" t="s">
        <v>16</v>
      </c>
    </row>
    <row r="3161" spans="1:13" x14ac:dyDescent="0.3">
      <c r="A3161">
        <v>3160</v>
      </c>
      <c r="B3161" s="1" t="s">
        <v>10</v>
      </c>
      <c r="C3161" s="2">
        <v>43054.896527777775</v>
      </c>
      <c r="D3161" s="2"/>
      <c r="E3161" s="3">
        <v>2.8958333333333332E-2</v>
      </c>
      <c r="F3161" s="1" t="s">
        <v>13</v>
      </c>
      <c r="G3161" s="1" t="s">
        <v>5173</v>
      </c>
      <c r="H3161" s="1" t="str">
        <f>IF(ISNUMBER(SEARCH("Episode",ViewingActivityRaw[[#This Row],[Title]])),"SERIE","MOVIE")</f>
        <v>SERIE</v>
      </c>
      <c r="I3161" s="1" t="s">
        <v>13</v>
      </c>
      <c r="J3161" s="1" t="s">
        <v>480</v>
      </c>
      <c r="K3161" s="3">
        <v>2.9351851851851851E-2</v>
      </c>
      <c r="L3161" s="1" t="s">
        <v>1042</v>
      </c>
      <c r="M3161" s="1" t="s">
        <v>16</v>
      </c>
    </row>
    <row r="3162" spans="1:13" x14ac:dyDescent="0.3">
      <c r="A3162">
        <v>3161</v>
      </c>
      <c r="B3162" s="1" t="s">
        <v>10</v>
      </c>
      <c r="C3162" s="2">
        <v>43062.872916666667</v>
      </c>
      <c r="D3162" s="2"/>
      <c r="E3162" s="3">
        <v>2.9224537037037038E-2</v>
      </c>
      <c r="F3162" s="1" t="s">
        <v>13</v>
      </c>
      <c r="G3162" s="1" t="s">
        <v>5164</v>
      </c>
      <c r="H3162" s="1" t="str">
        <f>IF(ISNUMBER(SEARCH("Episode",ViewingActivityRaw[[#This Row],[Title]])),"SERIE","MOVIE")</f>
        <v>SERIE</v>
      </c>
      <c r="I3162" s="1" t="s">
        <v>13</v>
      </c>
      <c r="J3162" s="1" t="s">
        <v>480</v>
      </c>
      <c r="K3162" s="3">
        <v>2.9236111111111112E-2</v>
      </c>
      <c r="L3162" s="1" t="s">
        <v>1026</v>
      </c>
      <c r="M3162" s="1" t="s">
        <v>16</v>
      </c>
    </row>
    <row r="3163" spans="1:13" x14ac:dyDescent="0.3">
      <c r="A3163">
        <v>3162</v>
      </c>
      <c r="B3163" s="1" t="s">
        <v>10</v>
      </c>
      <c r="C3163" s="2">
        <v>43070.832638888889</v>
      </c>
      <c r="D3163" s="2"/>
      <c r="E3163" s="3">
        <v>2.9340277777777778E-2</v>
      </c>
      <c r="F3163" s="1" t="s">
        <v>13</v>
      </c>
      <c r="G3163" s="1" t="s">
        <v>5152</v>
      </c>
      <c r="H3163" s="1" t="str">
        <f>IF(ISNUMBER(SEARCH("Episode",ViewingActivityRaw[[#This Row],[Title]])),"SERIE","MOVIE")</f>
        <v>SERIE</v>
      </c>
      <c r="I3163" s="1" t="s">
        <v>13</v>
      </c>
      <c r="J3163" s="1" t="s">
        <v>480</v>
      </c>
      <c r="K3163" s="3">
        <v>2.9351851851851851E-2</v>
      </c>
      <c r="L3163" s="1" t="s">
        <v>1042</v>
      </c>
      <c r="M3163" s="1" t="s">
        <v>16</v>
      </c>
    </row>
    <row r="3164" spans="1:13" x14ac:dyDescent="0.3">
      <c r="A3164">
        <v>3163</v>
      </c>
      <c r="B3164" s="1" t="s">
        <v>10</v>
      </c>
      <c r="C3164" s="2">
        <v>43054.838888888888</v>
      </c>
      <c r="D3164" s="2"/>
      <c r="E3164" s="3">
        <v>2.7407407407407408E-2</v>
      </c>
      <c r="F3164" s="1" t="s">
        <v>13</v>
      </c>
      <c r="G3164" s="1" t="s">
        <v>5175</v>
      </c>
      <c r="H3164" s="1" t="str">
        <f>IF(ISNUMBER(SEARCH("Episode",ViewingActivityRaw[[#This Row],[Title]])),"SERIE","MOVIE")</f>
        <v>SERIE</v>
      </c>
      <c r="I3164" s="1" t="s">
        <v>13</v>
      </c>
      <c r="J3164" s="1" t="s">
        <v>480</v>
      </c>
      <c r="K3164" s="3">
        <v>2.9270833333333333E-2</v>
      </c>
      <c r="L3164" s="1" t="s">
        <v>1048</v>
      </c>
      <c r="M3164" s="1" t="s">
        <v>16</v>
      </c>
    </row>
    <row r="3165" spans="1:13" x14ac:dyDescent="0.3">
      <c r="A3165">
        <v>3164</v>
      </c>
      <c r="B3165" s="1" t="s">
        <v>10</v>
      </c>
      <c r="C3165" s="2">
        <v>43060.887499999997</v>
      </c>
      <c r="D3165" s="2"/>
      <c r="E3165" s="3">
        <v>2.8541666666666667E-2</v>
      </c>
      <c r="F3165" s="1" t="s">
        <v>13</v>
      </c>
      <c r="G3165" s="1" t="s">
        <v>5166</v>
      </c>
      <c r="H3165" s="1" t="str">
        <f>IF(ISNUMBER(SEARCH("Episode",ViewingActivityRaw[[#This Row],[Title]])),"SERIE","MOVIE")</f>
        <v>SERIE</v>
      </c>
      <c r="I3165" s="1" t="s">
        <v>13</v>
      </c>
      <c r="J3165" s="1" t="s">
        <v>480</v>
      </c>
      <c r="K3165" s="3">
        <v>2.9374999999999998E-2</v>
      </c>
      <c r="L3165" s="1" t="s">
        <v>2484</v>
      </c>
      <c r="M3165" s="1" t="s">
        <v>16</v>
      </c>
    </row>
    <row r="3166" spans="1:13" x14ac:dyDescent="0.3">
      <c r="A3166">
        <v>3165</v>
      </c>
      <c r="B3166" s="1" t="s">
        <v>10</v>
      </c>
      <c r="C3166" s="2">
        <v>43066.857638888891</v>
      </c>
      <c r="D3166" s="2"/>
      <c r="E3166" s="3">
        <v>2.9178240740740741E-2</v>
      </c>
      <c r="F3166" s="1" t="s">
        <v>13</v>
      </c>
      <c r="G3166" s="1" t="s">
        <v>5161</v>
      </c>
      <c r="H3166" s="1" t="str">
        <f>IF(ISNUMBER(SEARCH("Episode",ViewingActivityRaw[[#This Row],[Title]])),"SERIE","MOVIE")</f>
        <v>SERIE</v>
      </c>
      <c r="I3166" s="1" t="s">
        <v>13</v>
      </c>
      <c r="J3166" s="1" t="s">
        <v>480</v>
      </c>
      <c r="K3166" s="3">
        <v>2.9837962962962962E-2</v>
      </c>
      <c r="L3166" s="1" t="s">
        <v>1032</v>
      </c>
      <c r="M3166" s="1" t="s">
        <v>16</v>
      </c>
    </row>
    <row r="3167" spans="1:13" x14ac:dyDescent="0.3">
      <c r="A3167">
        <v>3166</v>
      </c>
      <c r="B3167" s="1" t="s">
        <v>10</v>
      </c>
      <c r="C3167" s="2">
        <v>43069.863888888889</v>
      </c>
      <c r="D3167" s="2"/>
      <c r="E3167" s="3">
        <v>2.8460648148148148E-2</v>
      </c>
      <c r="F3167" s="1" t="s">
        <v>13</v>
      </c>
      <c r="G3167" s="1" t="s">
        <v>5154</v>
      </c>
      <c r="H3167" s="1" t="str">
        <f>IF(ISNUMBER(SEARCH("Episode",ViewingActivityRaw[[#This Row],[Title]])),"SERIE","MOVIE")</f>
        <v>SERIE</v>
      </c>
      <c r="I3167" s="1" t="s">
        <v>13</v>
      </c>
      <c r="J3167" s="1" t="s">
        <v>480</v>
      </c>
      <c r="K3167" s="3">
        <v>2.9201388888888888E-2</v>
      </c>
      <c r="L3167" s="1" t="s">
        <v>665</v>
      </c>
      <c r="M3167" s="1" t="s">
        <v>16</v>
      </c>
    </row>
    <row r="3168" spans="1:13" x14ac:dyDescent="0.3">
      <c r="A3168">
        <v>3167</v>
      </c>
      <c r="B3168" s="1" t="s">
        <v>10</v>
      </c>
      <c r="C3168" s="2">
        <v>43062.904861111114</v>
      </c>
      <c r="D3168" s="2"/>
      <c r="E3168" s="3">
        <v>2.824074074074074E-2</v>
      </c>
      <c r="F3168" s="1" t="s">
        <v>13</v>
      </c>
      <c r="G3168" s="1" t="s">
        <v>5163</v>
      </c>
      <c r="H3168" s="1" t="str">
        <f>IF(ISNUMBER(SEARCH("Episode",ViewingActivityRaw[[#This Row],[Title]])),"SERIE","MOVIE")</f>
        <v>SERIE</v>
      </c>
      <c r="I3168" s="1" t="s">
        <v>13</v>
      </c>
      <c r="J3168" s="1" t="s">
        <v>480</v>
      </c>
      <c r="K3168" s="3">
        <v>2.9120370370370369E-2</v>
      </c>
      <c r="L3168" s="1" t="s">
        <v>2119</v>
      </c>
      <c r="M3168" s="1" t="s">
        <v>16</v>
      </c>
    </row>
    <row r="3169" spans="1:13" x14ac:dyDescent="0.3">
      <c r="A3169">
        <v>3168</v>
      </c>
      <c r="B3169" s="1" t="s">
        <v>10</v>
      </c>
      <c r="C3169" s="2">
        <v>43060.855555555558</v>
      </c>
      <c r="D3169" s="2"/>
      <c r="E3169" s="3">
        <v>2.914351851851852E-2</v>
      </c>
      <c r="F3169" s="1" t="s">
        <v>13</v>
      </c>
      <c r="G3169" s="1" t="s">
        <v>5167</v>
      </c>
      <c r="H3169" s="1" t="str">
        <f>IF(ISNUMBER(SEARCH("Episode",ViewingActivityRaw[[#This Row],[Title]])),"SERIE","MOVIE")</f>
        <v>SERIE</v>
      </c>
      <c r="I3169" s="1" t="s">
        <v>13</v>
      </c>
      <c r="J3169" s="1" t="s">
        <v>480</v>
      </c>
      <c r="K3169" s="3">
        <v>2.9155092592592594E-2</v>
      </c>
      <c r="L3169" s="1" t="s">
        <v>2160</v>
      </c>
      <c r="M3169" s="1" t="s">
        <v>16</v>
      </c>
    </row>
    <row r="3170" spans="1:13" x14ac:dyDescent="0.3">
      <c r="A3170">
        <v>3169</v>
      </c>
      <c r="B3170" s="1" t="s">
        <v>10</v>
      </c>
      <c r="C3170" s="2">
        <v>43067.943749999999</v>
      </c>
      <c r="D3170" s="2"/>
      <c r="E3170" s="3">
        <v>2.9108796296296296E-2</v>
      </c>
      <c r="F3170" s="1" t="s">
        <v>13</v>
      </c>
      <c r="G3170" s="1" t="s">
        <v>5157</v>
      </c>
      <c r="H3170" s="1" t="str">
        <f>IF(ISNUMBER(SEARCH("Episode",ViewingActivityRaw[[#This Row],[Title]])),"SERIE","MOVIE")</f>
        <v>SERIE</v>
      </c>
      <c r="I3170" s="1" t="s">
        <v>13</v>
      </c>
      <c r="J3170" s="1" t="s">
        <v>480</v>
      </c>
      <c r="K3170" s="3">
        <v>2.9120370370370369E-2</v>
      </c>
      <c r="L3170" s="1" t="s">
        <v>2119</v>
      </c>
      <c r="M3170" s="1" t="s">
        <v>16</v>
      </c>
    </row>
    <row r="3171" spans="1:13" x14ac:dyDescent="0.3">
      <c r="A3171">
        <v>3170</v>
      </c>
      <c r="B3171" s="1" t="s">
        <v>10</v>
      </c>
      <c r="C3171" s="2">
        <v>43071.740972222222</v>
      </c>
      <c r="D3171" s="2"/>
      <c r="E3171" s="3">
        <v>2.8495370370370369E-2</v>
      </c>
      <c r="F3171" s="1" t="s">
        <v>13</v>
      </c>
      <c r="G3171" s="1" t="s">
        <v>5149</v>
      </c>
      <c r="H3171" s="1" t="str">
        <f>IF(ISNUMBER(SEARCH("Episode",ViewingActivityRaw[[#This Row],[Title]])),"SERIE","MOVIE")</f>
        <v>SERIE</v>
      </c>
      <c r="I3171" s="1" t="s">
        <v>13</v>
      </c>
      <c r="J3171" s="1" t="s">
        <v>480</v>
      </c>
      <c r="K3171" s="3">
        <v>2.9201388888888888E-2</v>
      </c>
      <c r="L3171" s="1" t="s">
        <v>665</v>
      </c>
      <c r="M3171" s="1" t="s">
        <v>16</v>
      </c>
    </row>
    <row r="3172" spans="1:13" x14ac:dyDescent="0.3">
      <c r="A3172">
        <v>3171</v>
      </c>
      <c r="B3172" s="1" t="s">
        <v>10</v>
      </c>
      <c r="C3172" s="2">
        <v>43059.884722222225</v>
      </c>
      <c r="D3172" s="2"/>
      <c r="E3172" s="3">
        <v>2.8645833333333332E-2</v>
      </c>
      <c r="F3172" s="1" t="s">
        <v>13</v>
      </c>
      <c r="G3172" s="1" t="s">
        <v>5168</v>
      </c>
      <c r="H3172" s="1" t="str">
        <f>IF(ISNUMBER(SEARCH("Episode",ViewingActivityRaw[[#This Row],[Title]])),"SERIE","MOVIE")</f>
        <v>SERIE</v>
      </c>
      <c r="I3172" s="1" t="s">
        <v>13</v>
      </c>
      <c r="J3172" s="1" t="s">
        <v>480</v>
      </c>
      <c r="K3172" s="3">
        <v>2.9363425925925925E-2</v>
      </c>
      <c r="L3172" s="1" t="s">
        <v>962</v>
      </c>
      <c r="M3172" s="1" t="s">
        <v>16</v>
      </c>
    </row>
    <row r="3173" spans="1:13" x14ac:dyDescent="0.3">
      <c r="A3173">
        <v>3172</v>
      </c>
      <c r="B3173" s="1" t="s">
        <v>10</v>
      </c>
      <c r="C3173" s="2">
        <v>43061.931944444441</v>
      </c>
      <c r="D3173" s="2"/>
      <c r="E3173" s="3">
        <v>2.8703703703703703E-2</v>
      </c>
      <c r="F3173" s="1" t="s">
        <v>13</v>
      </c>
      <c r="G3173" s="1" t="s">
        <v>5165</v>
      </c>
      <c r="H3173" s="1" t="str">
        <f>IF(ISNUMBER(SEARCH("Episode",ViewingActivityRaw[[#This Row],[Title]])),"SERIE","MOVIE")</f>
        <v>SERIE</v>
      </c>
      <c r="I3173" s="1" t="s">
        <v>13</v>
      </c>
      <c r="J3173" s="1" t="s">
        <v>480</v>
      </c>
      <c r="K3173" s="3">
        <v>2.9178240740740741E-2</v>
      </c>
      <c r="L3173" s="1" t="s">
        <v>49</v>
      </c>
      <c r="M3173" s="1" t="s">
        <v>16</v>
      </c>
    </row>
    <row r="3174" spans="1:13" x14ac:dyDescent="0.3">
      <c r="A3174">
        <v>3173</v>
      </c>
      <c r="B3174" s="1" t="s">
        <v>10</v>
      </c>
      <c r="C3174" s="2">
        <v>43071.892361111109</v>
      </c>
      <c r="D3174" s="2"/>
      <c r="E3174" s="3">
        <v>2.9328703703703704E-2</v>
      </c>
      <c r="F3174" s="1" t="s">
        <v>13</v>
      </c>
      <c r="G3174" s="1" t="s">
        <v>5147</v>
      </c>
      <c r="H3174" s="1" t="str">
        <f>IF(ISNUMBER(SEARCH("Episode",ViewingActivityRaw[[#This Row],[Title]])),"SERIE","MOVIE")</f>
        <v>SERIE</v>
      </c>
      <c r="I3174" s="1" t="s">
        <v>13</v>
      </c>
      <c r="J3174" s="1" t="s">
        <v>480</v>
      </c>
      <c r="K3174" s="3">
        <v>2.9340277777777778E-2</v>
      </c>
      <c r="L3174" s="1" t="s">
        <v>2289</v>
      </c>
      <c r="M3174" s="1" t="s">
        <v>16</v>
      </c>
    </row>
    <row r="3175" spans="1:13" x14ac:dyDescent="0.3">
      <c r="A3175">
        <v>3174</v>
      </c>
      <c r="B3175" s="1" t="s">
        <v>10</v>
      </c>
      <c r="C3175" s="2">
        <v>43081.772916666669</v>
      </c>
      <c r="D3175" s="2"/>
      <c r="E3175" s="3">
        <v>2.841435185185185E-2</v>
      </c>
      <c r="F3175" s="1" t="s">
        <v>13</v>
      </c>
      <c r="G3175" s="1" t="s">
        <v>5129</v>
      </c>
      <c r="H3175" s="1" t="str">
        <f>IF(ISNUMBER(SEARCH("Episode",ViewingActivityRaw[[#This Row],[Title]])),"SERIE","MOVIE")</f>
        <v>SERIE</v>
      </c>
      <c r="I3175" s="1" t="s">
        <v>13</v>
      </c>
      <c r="J3175" s="1" t="s">
        <v>480</v>
      </c>
      <c r="K3175" s="3">
        <v>2.9201388888888888E-2</v>
      </c>
      <c r="L3175" s="1" t="s">
        <v>665</v>
      </c>
      <c r="M3175" s="1" t="s">
        <v>16</v>
      </c>
    </row>
    <row r="3176" spans="1:13" x14ac:dyDescent="0.3">
      <c r="A3176">
        <v>3175</v>
      </c>
      <c r="B3176" s="1" t="s">
        <v>10</v>
      </c>
      <c r="C3176" s="2">
        <v>43079.550694444442</v>
      </c>
      <c r="D3176" s="2"/>
      <c r="E3176" s="3">
        <v>2.8356481481481483E-2</v>
      </c>
      <c r="F3176" s="1" t="s">
        <v>13</v>
      </c>
      <c r="G3176" s="1" t="s">
        <v>5136</v>
      </c>
      <c r="H3176" s="1" t="str">
        <f>IF(ISNUMBER(SEARCH("Episode",ViewingActivityRaw[[#This Row],[Title]])),"SERIE","MOVIE")</f>
        <v>SERIE</v>
      </c>
      <c r="I3176" s="1" t="s">
        <v>13</v>
      </c>
      <c r="J3176" s="1" t="s">
        <v>480</v>
      </c>
      <c r="K3176" s="3">
        <v>2.914351851851852E-2</v>
      </c>
      <c r="L3176" s="1" t="s">
        <v>1038</v>
      </c>
      <c r="M3176" s="1" t="s">
        <v>16</v>
      </c>
    </row>
    <row r="3177" spans="1:13" x14ac:dyDescent="0.3">
      <c r="A3177">
        <v>3176</v>
      </c>
      <c r="B3177" s="1" t="s">
        <v>10</v>
      </c>
      <c r="C3177" s="2">
        <v>43079.839583333334</v>
      </c>
      <c r="D3177" s="2"/>
      <c r="E3177" s="3">
        <v>2.8611111111111111E-2</v>
      </c>
      <c r="F3177" s="1" t="s">
        <v>13</v>
      </c>
      <c r="G3177" s="1" t="s">
        <v>5135</v>
      </c>
      <c r="H3177" s="1" t="str">
        <f>IF(ISNUMBER(SEARCH("Episode",ViewingActivityRaw[[#This Row],[Title]])),"SERIE","MOVIE")</f>
        <v>SERIE</v>
      </c>
      <c r="I3177" s="1" t="s">
        <v>13</v>
      </c>
      <c r="J3177" s="1" t="s">
        <v>480</v>
      </c>
      <c r="K3177" s="3">
        <v>2.9340277777777778E-2</v>
      </c>
      <c r="L3177" s="1" t="s">
        <v>2289</v>
      </c>
      <c r="M3177" s="1" t="s">
        <v>16</v>
      </c>
    </row>
    <row r="3178" spans="1:13" x14ac:dyDescent="0.3">
      <c r="A3178">
        <v>3177</v>
      </c>
      <c r="B3178" s="1" t="s">
        <v>10</v>
      </c>
      <c r="C3178" s="2">
        <v>43096.432638888888</v>
      </c>
      <c r="D3178" s="2"/>
      <c r="E3178" s="3">
        <v>2.75E-2</v>
      </c>
      <c r="F3178" s="1" t="s">
        <v>13</v>
      </c>
      <c r="G3178" s="1" t="s">
        <v>5092</v>
      </c>
      <c r="H3178" s="1" t="str">
        <f>IF(ISNUMBER(SEARCH("Episode",ViewingActivityRaw[[#This Row],[Title]])),"SERIE","MOVIE")</f>
        <v>SERIE</v>
      </c>
      <c r="I3178" s="1" t="s">
        <v>13</v>
      </c>
      <c r="J3178" s="1" t="s">
        <v>480</v>
      </c>
      <c r="K3178" s="3">
        <v>2.9224537037037038E-2</v>
      </c>
      <c r="L3178" s="1" t="s">
        <v>964</v>
      </c>
      <c r="M3178" s="1" t="s">
        <v>16</v>
      </c>
    </row>
    <row r="3179" spans="1:13" x14ac:dyDescent="0.3">
      <c r="A3179">
        <v>3178</v>
      </c>
      <c r="B3179" s="1" t="s">
        <v>10</v>
      </c>
      <c r="C3179" s="2">
        <v>43081.802777777775</v>
      </c>
      <c r="D3179" s="2"/>
      <c r="E3179" s="3">
        <v>2.7835648148148148E-2</v>
      </c>
      <c r="F3179" s="1" t="s">
        <v>13</v>
      </c>
      <c r="G3179" s="1" t="s">
        <v>5128</v>
      </c>
      <c r="H3179" s="1" t="str">
        <f>IF(ISNUMBER(SEARCH("Episode",ViewingActivityRaw[[#This Row],[Title]])),"SERIE","MOVIE")</f>
        <v>SERIE</v>
      </c>
      <c r="I3179" s="1" t="s">
        <v>13</v>
      </c>
      <c r="J3179" s="1" t="s">
        <v>480</v>
      </c>
      <c r="K3179" s="3">
        <v>2.9236111111111112E-2</v>
      </c>
      <c r="L3179" s="1" t="s">
        <v>1026</v>
      </c>
      <c r="M3179" s="1" t="s">
        <v>16</v>
      </c>
    </row>
    <row r="3180" spans="1:13" x14ac:dyDescent="0.3">
      <c r="A3180">
        <v>3179</v>
      </c>
      <c r="B3180" s="1" t="s">
        <v>10</v>
      </c>
      <c r="C3180" s="2">
        <v>43080.81527777778</v>
      </c>
      <c r="D3180" s="2"/>
      <c r="E3180" s="3">
        <v>2.914351851851852E-2</v>
      </c>
      <c r="F3180" s="1" t="s">
        <v>13</v>
      </c>
      <c r="G3180" s="1" t="s">
        <v>5131</v>
      </c>
      <c r="H3180" s="1" t="str">
        <f>IF(ISNUMBER(SEARCH("Episode",ViewingActivityRaw[[#This Row],[Title]])),"SERIE","MOVIE")</f>
        <v>SERIE</v>
      </c>
      <c r="I3180" s="1" t="s">
        <v>13</v>
      </c>
      <c r="J3180" s="1" t="s">
        <v>480</v>
      </c>
      <c r="K3180" s="3">
        <v>2.9155092592592594E-2</v>
      </c>
      <c r="L3180" s="1" t="s">
        <v>2160</v>
      </c>
      <c r="M3180" s="1" t="s">
        <v>16</v>
      </c>
    </row>
    <row r="3181" spans="1:13" x14ac:dyDescent="0.3">
      <c r="A3181">
        <v>3180</v>
      </c>
      <c r="B3181" s="1" t="s">
        <v>10</v>
      </c>
      <c r="C3181" s="2">
        <v>43081.872916666667</v>
      </c>
      <c r="D3181" s="2"/>
      <c r="E3181" s="3">
        <v>2.8009259259259258E-2</v>
      </c>
      <c r="F3181" s="1" t="s">
        <v>13</v>
      </c>
      <c r="G3181" s="1" t="s">
        <v>5126</v>
      </c>
      <c r="H3181" s="1" t="str">
        <f>IF(ISNUMBER(SEARCH("Episode",ViewingActivityRaw[[#This Row],[Title]])),"SERIE","MOVIE")</f>
        <v>SERIE</v>
      </c>
      <c r="I3181" s="1" t="s">
        <v>13</v>
      </c>
      <c r="J3181" s="1" t="s">
        <v>480</v>
      </c>
      <c r="K3181" s="3">
        <v>2.9085648148148149E-2</v>
      </c>
      <c r="L3181" s="1" t="s">
        <v>4525</v>
      </c>
      <c r="M3181" s="1" t="s">
        <v>16</v>
      </c>
    </row>
    <row r="3182" spans="1:13" x14ac:dyDescent="0.3">
      <c r="A3182">
        <v>3181</v>
      </c>
      <c r="B3182" s="1" t="s">
        <v>10</v>
      </c>
      <c r="C3182" s="2">
        <v>43073.939583333333</v>
      </c>
      <c r="D3182" s="2"/>
      <c r="E3182" s="3">
        <v>1.9791666666666666E-2</v>
      </c>
      <c r="F3182" s="1" t="s">
        <v>13</v>
      </c>
      <c r="G3182" s="1" t="s">
        <v>5141</v>
      </c>
      <c r="H3182" s="1" t="str">
        <f>IF(ISNUMBER(SEARCH("Episode",ViewingActivityRaw[[#This Row],[Title]])),"SERIE","MOVIE")</f>
        <v>SERIE</v>
      </c>
      <c r="I3182" s="1" t="s">
        <v>13</v>
      </c>
      <c r="J3182" s="1" t="s">
        <v>480</v>
      </c>
      <c r="K3182" s="3">
        <v>2.9166666666666667E-2</v>
      </c>
      <c r="L3182" s="1" t="s">
        <v>46</v>
      </c>
      <c r="M3182" s="1" t="s">
        <v>16</v>
      </c>
    </row>
    <row r="3183" spans="1:13" x14ac:dyDescent="0.3">
      <c r="A3183">
        <v>3182</v>
      </c>
      <c r="B3183" s="1" t="s">
        <v>10</v>
      </c>
      <c r="C3183" s="2">
        <v>43071.925000000003</v>
      </c>
      <c r="D3183" s="2"/>
      <c r="E3183" s="3">
        <v>2.8576388888888887E-2</v>
      </c>
      <c r="F3183" s="1" t="s">
        <v>13</v>
      </c>
      <c r="G3183" s="1" t="s">
        <v>5146</v>
      </c>
      <c r="H3183" s="1" t="str">
        <f>IF(ISNUMBER(SEARCH("Episode",ViewingActivityRaw[[#This Row],[Title]])),"SERIE","MOVIE")</f>
        <v>SERIE</v>
      </c>
      <c r="I3183" s="1" t="s">
        <v>13</v>
      </c>
      <c r="J3183" s="1" t="s">
        <v>480</v>
      </c>
      <c r="K3183" s="3">
        <v>2.9282407407407406E-2</v>
      </c>
      <c r="L3183" s="1" t="s">
        <v>1029</v>
      </c>
      <c r="M3183" s="1" t="s">
        <v>16</v>
      </c>
    </row>
    <row r="3184" spans="1:13" x14ac:dyDescent="0.3">
      <c r="A3184">
        <v>3183</v>
      </c>
      <c r="B3184" s="1" t="s">
        <v>10</v>
      </c>
      <c r="C3184" s="2">
        <v>43080.786111111112</v>
      </c>
      <c r="D3184" s="2"/>
      <c r="E3184" s="3">
        <v>2.8587962962962964E-2</v>
      </c>
      <c r="F3184" s="1" t="s">
        <v>13</v>
      </c>
      <c r="G3184" s="1" t="s">
        <v>5132</v>
      </c>
      <c r="H3184" s="1" t="str">
        <f>IF(ISNUMBER(SEARCH("Episode",ViewingActivityRaw[[#This Row],[Title]])),"SERIE","MOVIE")</f>
        <v>SERIE</v>
      </c>
      <c r="I3184" s="1" t="s">
        <v>13</v>
      </c>
      <c r="J3184" s="1" t="s">
        <v>480</v>
      </c>
      <c r="K3184" s="3">
        <v>2.9328703703703704E-2</v>
      </c>
      <c r="L3184" s="1" t="s">
        <v>2241</v>
      </c>
      <c r="M3184" s="1" t="s">
        <v>16</v>
      </c>
    </row>
    <row r="3185" spans="1:13" x14ac:dyDescent="0.3">
      <c r="A3185">
        <v>3184</v>
      </c>
      <c r="B3185" s="1" t="s">
        <v>10</v>
      </c>
      <c r="C3185" s="2">
        <v>43080.856249999997</v>
      </c>
      <c r="D3185" s="2"/>
      <c r="E3185" s="3">
        <v>2.78125E-2</v>
      </c>
      <c r="F3185" s="1" t="s">
        <v>13</v>
      </c>
      <c r="G3185" s="1" t="s">
        <v>5130</v>
      </c>
      <c r="H3185" s="1" t="str">
        <f>IF(ISNUMBER(SEARCH("Episode",ViewingActivityRaw[[#This Row],[Title]])),"SERIE","MOVIE")</f>
        <v>SERIE</v>
      </c>
      <c r="I3185" s="1" t="s">
        <v>13</v>
      </c>
      <c r="J3185" s="1" t="s">
        <v>480</v>
      </c>
      <c r="K3185" s="3">
        <v>2.9178240740740741E-2</v>
      </c>
      <c r="L3185" s="1" t="s">
        <v>49</v>
      </c>
      <c r="M3185" s="1" t="s">
        <v>16</v>
      </c>
    </row>
    <row r="3186" spans="1:13" x14ac:dyDescent="0.3">
      <c r="A3186">
        <v>3185</v>
      </c>
      <c r="B3186" s="1" t="s">
        <v>10</v>
      </c>
      <c r="C3186" s="2">
        <v>43072.53125</v>
      </c>
      <c r="D3186" s="2"/>
      <c r="E3186" s="3">
        <v>2.8541666666666667E-2</v>
      </c>
      <c r="F3186" s="1" t="s">
        <v>13</v>
      </c>
      <c r="G3186" s="1" t="s">
        <v>5144</v>
      </c>
      <c r="H3186" s="1" t="str">
        <f>IF(ISNUMBER(SEARCH("Episode",ViewingActivityRaw[[#This Row],[Title]])),"SERIE","MOVIE")</f>
        <v>SERIE</v>
      </c>
      <c r="I3186" s="1" t="s">
        <v>13</v>
      </c>
      <c r="J3186" s="1" t="s">
        <v>480</v>
      </c>
      <c r="K3186" s="3">
        <v>2.9120370370370369E-2</v>
      </c>
      <c r="L3186" s="1" t="s">
        <v>2119</v>
      </c>
      <c r="M3186" s="1" t="s">
        <v>16</v>
      </c>
    </row>
    <row r="3187" spans="1:13" x14ac:dyDescent="0.3">
      <c r="A3187">
        <v>3186</v>
      </c>
      <c r="B3187" s="1" t="s">
        <v>10</v>
      </c>
      <c r="C3187" s="2">
        <v>43074.924305555556</v>
      </c>
      <c r="D3187" s="2"/>
      <c r="E3187" s="3">
        <v>2.8460648148148148E-2</v>
      </c>
      <c r="F3187" s="1" t="s">
        <v>13</v>
      </c>
      <c r="G3187" s="1" t="s">
        <v>5138</v>
      </c>
      <c r="H3187" s="1" t="str">
        <f>IF(ISNUMBER(SEARCH("Episode",ViewingActivityRaw[[#This Row],[Title]])),"SERIE","MOVIE")</f>
        <v>SERIE</v>
      </c>
      <c r="I3187" s="1" t="s">
        <v>13</v>
      </c>
      <c r="J3187" s="1" t="s">
        <v>480</v>
      </c>
      <c r="K3187" s="3">
        <v>2.9189814814814814E-2</v>
      </c>
      <c r="L3187" s="1" t="s">
        <v>29</v>
      </c>
      <c r="M3187" s="1" t="s">
        <v>16</v>
      </c>
    </row>
    <row r="3188" spans="1:13" x14ac:dyDescent="0.3">
      <c r="A3188">
        <v>3187</v>
      </c>
      <c r="B3188" s="1" t="s">
        <v>10</v>
      </c>
      <c r="C3188" s="2">
        <v>43079.868055555555</v>
      </c>
      <c r="D3188" s="2"/>
      <c r="E3188" s="3">
        <v>2.7962962962962964E-2</v>
      </c>
      <c r="F3188" s="1" t="s">
        <v>13</v>
      </c>
      <c r="G3188" s="1" t="s">
        <v>5134</v>
      </c>
      <c r="H3188" s="1" t="str">
        <f>IF(ISNUMBER(SEARCH("Episode",ViewingActivityRaw[[#This Row],[Title]])),"SERIE","MOVIE")</f>
        <v>SERIE</v>
      </c>
      <c r="I3188" s="1" t="s">
        <v>13</v>
      </c>
      <c r="J3188" s="1" t="s">
        <v>480</v>
      </c>
      <c r="K3188" s="3">
        <v>2.9328703703703704E-2</v>
      </c>
      <c r="L3188" s="1" t="s">
        <v>2241</v>
      </c>
      <c r="M3188" s="1" t="s">
        <v>16</v>
      </c>
    </row>
    <row r="3189" spans="1:13" x14ac:dyDescent="0.3">
      <c r="A3189">
        <v>3188</v>
      </c>
      <c r="B3189" s="1" t="s">
        <v>10</v>
      </c>
      <c r="C3189" s="2">
        <v>43072.497916666667</v>
      </c>
      <c r="D3189" s="2"/>
      <c r="E3189" s="3">
        <v>2.9155092592592594E-2</v>
      </c>
      <c r="F3189" s="1" t="s">
        <v>13</v>
      </c>
      <c r="G3189" s="1" t="s">
        <v>5145</v>
      </c>
      <c r="H3189" s="1" t="str">
        <f>IF(ISNUMBER(SEARCH("Episode",ViewingActivityRaw[[#This Row],[Title]])),"SERIE","MOVIE")</f>
        <v>SERIE</v>
      </c>
      <c r="I3189" s="1" t="s">
        <v>13</v>
      </c>
      <c r="J3189" s="1" t="s">
        <v>480</v>
      </c>
      <c r="K3189" s="3">
        <v>2.9166666666666667E-2</v>
      </c>
      <c r="L3189" s="1" t="s">
        <v>46</v>
      </c>
      <c r="M3189" s="1" t="s">
        <v>16</v>
      </c>
    </row>
    <row r="3190" spans="1:13" x14ac:dyDescent="0.3">
      <c r="A3190">
        <v>3189</v>
      </c>
      <c r="B3190" s="1" t="s">
        <v>10</v>
      </c>
      <c r="C3190" s="2">
        <v>43079.503472222219</v>
      </c>
      <c r="D3190" s="2"/>
      <c r="E3190" s="3">
        <v>2.8576388888888887E-2</v>
      </c>
      <c r="F3190" s="1" t="s">
        <v>13</v>
      </c>
      <c r="G3190" s="1" t="s">
        <v>5137</v>
      </c>
      <c r="H3190" s="1" t="str">
        <f>IF(ISNUMBER(SEARCH("Episode",ViewingActivityRaw[[#This Row],[Title]])),"SERIE","MOVIE")</f>
        <v>SERIE</v>
      </c>
      <c r="I3190" s="1" t="s">
        <v>13</v>
      </c>
      <c r="J3190" s="1" t="s">
        <v>480</v>
      </c>
      <c r="K3190" s="3">
        <v>2.9791666666666668E-2</v>
      </c>
      <c r="L3190" s="1" t="s">
        <v>999</v>
      </c>
      <c r="M3190" s="1" t="s">
        <v>16</v>
      </c>
    </row>
    <row r="3191" spans="1:13" x14ac:dyDescent="0.3">
      <c r="A3191">
        <v>3190</v>
      </c>
      <c r="B3191" s="1" t="s">
        <v>10</v>
      </c>
      <c r="C3191" s="2">
        <v>43079.896527777775</v>
      </c>
      <c r="D3191" s="2"/>
      <c r="E3191" s="3">
        <v>2.8460648148148148E-2</v>
      </c>
      <c r="F3191" s="1" t="s">
        <v>13</v>
      </c>
      <c r="G3191" s="1" t="s">
        <v>5133</v>
      </c>
      <c r="H3191" s="1" t="str">
        <f>IF(ISNUMBER(SEARCH("Episode",ViewingActivityRaw[[#This Row],[Title]])),"SERIE","MOVIE")</f>
        <v>SERIE</v>
      </c>
      <c r="I3191" s="1" t="s">
        <v>13</v>
      </c>
      <c r="J3191" s="1" t="s">
        <v>480</v>
      </c>
      <c r="K3191" s="3">
        <v>2.9791666666666668E-2</v>
      </c>
      <c r="L3191" s="1" t="s">
        <v>999</v>
      </c>
      <c r="M3191" s="1" t="s">
        <v>16</v>
      </c>
    </row>
    <row r="3192" spans="1:13" x14ac:dyDescent="0.3">
      <c r="A3192">
        <v>3191</v>
      </c>
      <c r="B3192" s="1" t="s">
        <v>10</v>
      </c>
      <c r="C3192" s="2">
        <v>43094.888194444444</v>
      </c>
      <c r="D3192" s="2"/>
      <c r="E3192" s="3">
        <v>2.9189814814814814E-2</v>
      </c>
      <c r="F3192" s="1" t="s">
        <v>13</v>
      </c>
      <c r="G3192" s="1" t="s">
        <v>5102</v>
      </c>
      <c r="H3192" s="1" t="str">
        <f>IF(ISNUMBER(SEARCH("Episode",ViewingActivityRaw[[#This Row],[Title]])),"SERIE","MOVIE")</f>
        <v>SERIE</v>
      </c>
      <c r="I3192" s="1" t="s">
        <v>13</v>
      </c>
      <c r="J3192" s="1" t="s">
        <v>480</v>
      </c>
      <c r="K3192" s="3">
        <v>2.9212962962962961E-2</v>
      </c>
      <c r="L3192" s="1" t="s">
        <v>2832</v>
      </c>
      <c r="M3192" s="1" t="s">
        <v>16</v>
      </c>
    </row>
    <row r="3193" spans="1:13" x14ac:dyDescent="0.3">
      <c r="A3193">
        <v>3192</v>
      </c>
      <c r="B3193" s="1" t="s">
        <v>10</v>
      </c>
      <c r="C3193" s="2">
        <v>43081.845138888886</v>
      </c>
      <c r="D3193" s="2"/>
      <c r="E3193" s="3">
        <v>2.7488425925925927E-2</v>
      </c>
      <c r="F3193" s="1" t="s">
        <v>13</v>
      </c>
      <c r="G3193" s="1" t="s">
        <v>5127</v>
      </c>
      <c r="H3193" s="1" t="str">
        <f>IF(ISNUMBER(SEARCH("Episode",ViewingActivityRaw[[#This Row],[Title]])),"SERIE","MOVIE")</f>
        <v>SERIE</v>
      </c>
      <c r="I3193" s="1" t="s">
        <v>13</v>
      </c>
      <c r="J3193" s="1" t="s">
        <v>480</v>
      </c>
      <c r="K3193" s="3">
        <v>2.9189814814814814E-2</v>
      </c>
      <c r="L3193" s="1" t="s">
        <v>29</v>
      </c>
      <c r="M3193" s="1" t="s">
        <v>16</v>
      </c>
    </row>
    <row r="3194" spans="1:13" x14ac:dyDescent="0.3">
      <c r="A3194">
        <v>3193</v>
      </c>
      <c r="B3194" s="1" t="s">
        <v>10</v>
      </c>
      <c r="C3194" s="2">
        <v>43074.830555555556</v>
      </c>
      <c r="D3194" s="2"/>
      <c r="E3194" s="3">
        <v>2.8645833333333332E-2</v>
      </c>
      <c r="F3194" s="1" t="s">
        <v>13</v>
      </c>
      <c r="G3194" s="1" t="s">
        <v>5140</v>
      </c>
      <c r="H3194" s="1" t="str">
        <f>IF(ISNUMBER(SEARCH("Episode",ViewingActivityRaw[[#This Row],[Title]])),"SERIE","MOVIE")</f>
        <v>SERIE</v>
      </c>
      <c r="I3194" s="1" t="s">
        <v>13</v>
      </c>
      <c r="J3194" s="1" t="s">
        <v>480</v>
      </c>
      <c r="K3194" s="3">
        <v>2.9155092592592594E-2</v>
      </c>
      <c r="L3194" s="1" t="s">
        <v>2160</v>
      </c>
      <c r="M3194" s="1" t="s">
        <v>16</v>
      </c>
    </row>
    <row r="3195" spans="1:13" x14ac:dyDescent="0.3">
      <c r="A3195">
        <v>3194</v>
      </c>
      <c r="B3195" s="1" t="s">
        <v>10</v>
      </c>
      <c r="C3195" s="2">
        <v>43071.877083333333</v>
      </c>
      <c r="D3195" s="2"/>
      <c r="E3195" s="3">
        <v>1.2164351851851852E-2</v>
      </c>
      <c r="F3195" s="1" t="s">
        <v>13</v>
      </c>
      <c r="G3195" s="1" t="s">
        <v>5148</v>
      </c>
      <c r="H3195" s="1" t="str">
        <f>IF(ISNUMBER(SEARCH("Episode",ViewingActivityRaw[[#This Row],[Title]])),"SERIE","MOVIE")</f>
        <v>SERIE</v>
      </c>
      <c r="I3195" s="1" t="s">
        <v>13</v>
      </c>
      <c r="J3195" s="1" t="s">
        <v>480</v>
      </c>
      <c r="K3195" s="3">
        <v>2.9155092592592594E-2</v>
      </c>
      <c r="L3195" s="1" t="s">
        <v>2160</v>
      </c>
      <c r="M3195" s="1" t="s">
        <v>16</v>
      </c>
    </row>
    <row r="3196" spans="1:13" x14ac:dyDescent="0.3">
      <c r="A3196">
        <v>3195</v>
      </c>
      <c r="B3196" s="1" t="s">
        <v>10</v>
      </c>
      <c r="C3196" s="2">
        <v>43074.87222222222</v>
      </c>
      <c r="D3196" s="2"/>
      <c r="E3196" s="3">
        <v>2.8402777777777777E-2</v>
      </c>
      <c r="F3196" s="1" t="s">
        <v>13</v>
      </c>
      <c r="G3196" s="1" t="s">
        <v>5139</v>
      </c>
      <c r="H3196" s="1" t="str">
        <f>IF(ISNUMBER(SEARCH("Episode",ViewingActivityRaw[[#This Row],[Title]])),"SERIE","MOVIE")</f>
        <v>SERIE</v>
      </c>
      <c r="I3196" s="1" t="s">
        <v>13</v>
      </c>
      <c r="J3196" s="1" t="s">
        <v>480</v>
      </c>
      <c r="K3196" s="3">
        <v>2.9131944444444443E-2</v>
      </c>
      <c r="L3196" s="1" t="s">
        <v>40</v>
      </c>
      <c r="M3196" s="1" t="s">
        <v>16</v>
      </c>
    </row>
    <row r="3197" spans="1:13" x14ac:dyDescent="0.3">
      <c r="A3197">
        <v>3196</v>
      </c>
      <c r="B3197" s="1" t="s">
        <v>10</v>
      </c>
      <c r="C3197" s="2">
        <v>43096.734027777777</v>
      </c>
      <c r="D3197" s="2"/>
      <c r="E3197" s="3">
        <v>2.8495370370370369E-2</v>
      </c>
      <c r="F3197" s="1" t="s">
        <v>13</v>
      </c>
      <c r="G3197" s="1" t="s">
        <v>5091</v>
      </c>
      <c r="H3197" s="1" t="str">
        <f>IF(ISNUMBER(SEARCH("Episode",ViewingActivityRaw[[#This Row],[Title]])),"SERIE","MOVIE")</f>
        <v>SERIE</v>
      </c>
      <c r="I3197" s="1" t="s">
        <v>13</v>
      </c>
      <c r="J3197" s="1" t="s">
        <v>480</v>
      </c>
      <c r="K3197" s="3">
        <v>2.9166666666666667E-2</v>
      </c>
      <c r="L3197" s="1" t="s">
        <v>46</v>
      </c>
      <c r="M3197" s="1" t="s">
        <v>16</v>
      </c>
    </row>
    <row r="3198" spans="1:13" x14ac:dyDescent="0.3">
      <c r="A3198">
        <v>3197</v>
      </c>
      <c r="B3198" s="1" t="s">
        <v>10</v>
      </c>
      <c r="C3198" s="2">
        <v>43100.756249999999</v>
      </c>
      <c r="D3198" s="2"/>
      <c r="E3198" s="3">
        <v>2.8472222222222222E-2</v>
      </c>
      <c r="F3198" s="1" t="s">
        <v>13</v>
      </c>
      <c r="G3198" s="1" t="s">
        <v>5076</v>
      </c>
      <c r="H3198" s="1" t="str">
        <f>IF(ISNUMBER(SEARCH("Episode",ViewingActivityRaw[[#This Row],[Title]])),"SERIE","MOVIE")</f>
        <v>SERIE</v>
      </c>
      <c r="I3198" s="1" t="s">
        <v>13</v>
      </c>
      <c r="J3198" s="1" t="s">
        <v>480</v>
      </c>
      <c r="K3198" s="3">
        <v>2.929398148148148E-2</v>
      </c>
      <c r="L3198" s="1" t="s">
        <v>975</v>
      </c>
      <c r="M3198" s="1" t="s">
        <v>16</v>
      </c>
    </row>
    <row r="3199" spans="1:13" x14ac:dyDescent="0.3">
      <c r="A3199">
        <v>3198</v>
      </c>
      <c r="B3199" s="1" t="s">
        <v>10</v>
      </c>
      <c r="C3199" s="2">
        <v>43099.714583333334</v>
      </c>
      <c r="D3199" s="2"/>
      <c r="E3199" s="3">
        <v>2.7685185185185184E-2</v>
      </c>
      <c r="F3199" s="1" t="s">
        <v>13</v>
      </c>
      <c r="G3199" s="1" t="s">
        <v>5083</v>
      </c>
      <c r="H3199" s="1" t="str">
        <f>IF(ISNUMBER(SEARCH("Episode",ViewingActivityRaw[[#This Row],[Title]])),"SERIE","MOVIE")</f>
        <v>SERIE</v>
      </c>
      <c r="I3199" s="1" t="s">
        <v>13</v>
      </c>
      <c r="J3199" s="1" t="s">
        <v>480</v>
      </c>
      <c r="K3199" s="3">
        <v>2.9224537037037038E-2</v>
      </c>
      <c r="L3199" s="1" t="s">
        <v>964</v>
      </c>
      <c r="M3199" s="1" t="s">
        <v>16</v>
      </c>
    </row>
    <row r="3200" spans="1:13" x14ac:dyDescent="0.3">
      <c r="A3200">
        <v>3199</v>
      </c>
      <c r="B3200" s="1" t="s">
        <v>10</v>
      </c>
      <c r="C3200" s="2">
        <v>43099.865277777775</v>
      </c>
      <c r="D3200" s="2"/>
      <c r="E3200" s="3">
        <v>2.826388888888889E-2</v>
      </c>
      <c r="F3200" s="1" t="s">
        <v>13</v>
      </c>
      <c r="G3200" s="1" t="s">
        <v>5079</v>
      </c>
      <c r="H3200" s="1" t="str">
        <f>IF(ISNUMBER(SEARCH("Episode",ViewingActivityRaw[[#This Row],[Title]])),"SERIE","MOVIE")</f>
        <v>SERIE</v>
      </c>
      <c r="I3200" s="1" t="s">
        <v>13</v>
      </c>
      <c r="J3200" s="1" t="s">
        <v>480</v>
      </c>
      <c r="K3200" s="3">
        <v>2.9074074074074075E-2</v>
      </c>
      <c r="L3200" s="1" t="s">
        <v>3904</v>
      </c>
      <c r="M3200" s="1" t="s">
        <v>16</v>
      </c>
    </row>
    <row r="3201" spans="1:13" x14ac:dyDescent="0.3">
      <c r="A3201">
        <v>3200</v>
      </c>
      <c r="B3201" s="1" t="s">
        <v>10</v>
      </c>
      <c r="C3201" s="2">
        <v>43096.893750000003</v>
      </c>
      <c r="D3201" s="2"/>
      <c r="E3201" s="3">
        <v>2.8391203703703703E-2</v>
      </c>
      <c r="F3201" s="1" t="s">
        <v>13</v>
      </c>
      <c r="G3201" s="1" t="s">
        <v>5087</v>
      </c>
      <c r="H3201" s="1" t="str">
        <f>IF(ISNUMBER(SEARCH("Episode",ViewingActivityRaw[[#This Row],[Title]])),"SERIE","MOVIE")</f>
        <v>SERIE</v>
      </c>
      <c r="I3201" s="1" t="s">
        <v>13</v>
      </c>
      <c r="J3201" s="1" t="s">
        <v>480</v>
      </c>
      <c r="K3201" s="3">
        <v>2.9120370370370369E-2</v>
      </c>
      <c r="L3201" s="1" t="s">
        <v>2119</v>
      </c>
      <c r="M3201" s="1" t="s">
        <v>16</v>
      </c>
    </row>
    <row r="3202" spans="1:13" x14ac:dyDescent="0.3">
      <c r="A3202">
        <v>3201</v>
      </c>
      <c r="B3202" s="1" t="s">
        <v>10</v>
      </c>
      <c r="C3202" s="2">
        <v>43101.86041666667</v>
      </c>
      <c r="D3202" s="2"/>
      <c r="E3202" s="3">
        <v>2.6469907407407407E-2</v>
      </c>
      <c r="F3202" s="1" t="s">
        <v>13</v>
      </c>
      <c r="G3202" s="1" t="s">
        <v>5074</v>
      </c>
      <c r="H3202" s="1" t="str">
        <f>IF(ISNUMBER(SEARCH("Episode",ViewingActivityRaw[[#This Row],[Title]])),"SERIE","MOVIE")</f>
        <v>SERIE</v>
      </c>
      <c r="I3202" s="1" t="s">
        <v>13</v>
      </c>
      <c r="J3202" s="1" t="s">
        <v>480</v>
      </c>
      <c r="K3202" s="3">
        <v>2.9155092592592594E-2</v>
      </c>
      <c r="L3202" s="1" t="s">
        <v>2160</v>
      </c>
      <c r="M3202" s="1" t="s">
        <v>16</v>
      </c>
    </row>
    <row r="3203" spans="1:13" x14ac:dyDescent="0.3">
      <c r="A3203">
        <v>3202</v>
      </c>
      <c r="B3203" s="1" t="s">
        <v>10</v>
      </c>
      <c r="C3203" s="2">
        <v>43098.697916666664</v>
      </c>
      <c r="D3203" s="2"/>
      <c r="E3203" s="3">
        <v>2.8587962962962964E-2</v>
      </c>
      <c r="F3203" s="1" t="s">
        <v>13</v>
      </c>
      <c r="G3203" s="1" t="s">
        <v>5086</v>
      </c>
      <c r="H3203" s="1" t="str">
        <f>IF(ISNUMBER(SEARCH("Episode",ViewingActivityRaw[[#This Row],[Title]])),"SERIE","MOVIE")</f>
        <v>SERIE</v>
      </c>
      <c r="I3203" s="1" t="s">
        <v>13</v>
      </c>
      <c r="J3203" s="1" t="s">
        <v>480</v>
      </c>
      <c r="K3203" s="3">
        <v>2.914351851851852E-2</v>
      </c>
      <c r="L3203" s="1" t="s">
        <v>1038</v>
      </c>
      <c r="M3203" s="1" t="s">
        <v>16</v>
      </c>
    </row>
    <row r="3204" spans="1:13" x14ac:dyDescent="0.3">
      <c r="A3204">
        <v>3203</v>
      </c>
      <c r="B3204" s="1" t="s">
        <v>10</v>
      </c>
      <c r="C3204" s="2">
        <v>43099.79791666667</v>
      </c>
      <c r="D3204" s="2"/>
      <c r="E3204" s="3">
        <v>2.8703703703703703E-2</v>
      </c>
      <c r="F3204" s="1" t="s">
        <v>13</v>
      </c>
      <c r="G3204" s="1" t="s">
        <v>5081</v>
      </c>
      <c r="H3204" s="1" t="str">
        <f>IF(ISNUMBER(SEARCH("Episode",ViewingActivityRaw[[#This Row],[Title]])),"SERIE","MOVIE")</f>
        <v>SERIE</v>
      </c>
      <c r="I3204" s="1" t="s">
        <v>13</v>
      </c>
      <c r="J3204" s="1" t="s">
        <v>480</v>
      </c>
      <c r="K3204" s="3">
        <v>2.9108796296296296E-2</v>
      </c>
      <c r="L3204" s="1" t="s">
        <v>5066</v>
      </c>
      <c r="M3204" s="1" t="s">
        <v>16</v>
      </c>
    </row>
    <row r="3205" spans="1:13" x14ac:dyDescent="0.3">
      <c r="A3205">
        <v>3204</v>
      </c>
      <c r="B3205" s="1" t="s">
        <v>10</v>
      </c>
      <c r="C3205" s="2">
        <v>43102.767361111109</v>
      </c>
      <c r="D3205" s="2"/>
      <c r="E3205" s="3">
        <v>2.841435185185185E-2</v>
      </c>
      <c r="F3205" s="1" t="s">
        <v>13</v>
      </c>
      <c r="G3205" s="1" t="s">
        <v>5065</v>
      </c>
      <c r="H3205" s="1" t="str">
        <f>IF(ISNUMBER(SEARCH("Episode",ViewingActivityRaw[[#This Row],[Title]])),"SERIE","MOVIE")</f>
        <v>SERIE</v>
      </c>
      <c r="I3205" s="1" t="s">
        <v>13</v>
      </c>
      <c r="J3205" s="1" t="s">
        <v>480</v>
      </c>
      <c r="K3205" s="3">
        <v>2.9108796296296296E-2</v>
      </c>
      <c r="L3205" s="1" t="s">
        <v>5066</v>
      </c>
      <c r="M3205" s="1" t="s">
        <v>16</v>
      </c>
    </row>
    <row r="3206" spans="1:13" x14ac:dyDescent="0.3">
      <c r="A3206">
        <v>3205</v>
      </c>
      <c r="B3206" s="1" t="s">
        <v>10</v>
      </c>
      <c r="C3206" s="2">
        <v>43100.790277777778</v>
      </c>
      <c r="D3206" s="2"/>
      <c r="E3206" s="3">
        <v>2.7604166666666666E-2</v>
      </c>
      <c r="F3206" s="1" t="s">
        <v>13</v>
      </c>
      <c r="G3206" s="1" t="s">
        <v>5075</v>
      </c>
      <c r="H3206" s="1" t="str">
        <f>IF(ISNUMBER(SEARCH("Episode",ViewingActivityRaw[[#This Row],[Title]])),"SERIE","MOVIE")</f>
        <v>SERIE</v>
      </c>
      <c r="I3206" s="1" t="s">
        <v>13</v>
      </c>
      <c r="J3206" s="1" t="s">
        <v>480</v>
      </c>
      <c r="K3206" s="3">
        <v>2.9050925925925924E-2</v>
      </c>
      <c r="L3206" s="1" t="s">
        <v>661</v>
      </c>
      <c r="M3206" s="1" t="s">
        <v>16</v>
      </c>
    </row>
    <row r="3207" spans="1:13" x14ac:dyDescent="0.3">
      <c r="A3207">
        <v>3206</v>
      </c>
      <c r="B3207" s="1" t="s">
        <v>10</v>
      </c>
      <c r="C3207" s="2">
        <v>43096.856944444444</v>
      </c>
      <c r="D3207" s="2"/>
      <c r="E3207" s="3">
        <v>2.837962962962963E-2</v>
      </c>
      <c r="F3207" s="1" t="s">
        <v>13</v>
      </c>
      <c r="G3207" s="1" t="s">
        <v>5088</v>
      </c>
      <c r="H3207" s="1" t="str">
        <f>IF(ISNUMBER(SEARCH("Episode",ViewingActivityRaw[[#This Row],[Title]])),"SERIE","MOVIE")</f>
        <v>SERIE</v>
      </c>
      <c r="I3207" s="1" t="s">
        <v>13</v>
      </c>
      <c r="J3207" s="1" t="s">
        <v>480</v>
      </c>
      <c r="K3207" s="3">
        <v>2.9097222222222222E-2</v>
      </c>
      <c r="L3207" s="1" t="s">
        <v>5072</v>
      </c>
      <c r="M3207" s="1" t="s">
        <v>16</v>
      </c>
    </row>
    <row r="3208" spans="1:13" x14ac:dyDescent="0.3">
      <c r="A3208">
        <v>3207</v>
      </c>
      <c r="B3208" s="1" t="s">
        <v>10</v>
      </c>
      <c r="C3208" s="2">
        <v>43101.887499999997</v>
      </c>
      <c r="D3208" s="2"/>
      <c r="E3208" s="3">
        <v>2.9131944444444443E-2</v>
      </c>
      <c r="F3208" s="1" t="s">
        <v>13</v>
      </c>
      <c r="G3208" s="1" t="s">
        <v>5073</v>
      </c>
      <c r="H3208" s="1" t="str">
        <f>IF(ISNUMBER(SEARCH("Episode",ViewingActivityRaw[[#This Row],[Title]])),"SERIE","MOVIE")</f>
        <v>SERIE</v>
      </c>
      <c r="I3208" s="1" t="s">
        <v>13</v>
      </c>
      <c r="J3208" s="1" t="s">
        <v>480</v>
      </c>
      <c r="K3208" s="3">
        <v>2.914351851851852E-2</v>
      </c>
      <c r="L3208" s="1" t="s">
        <v>1038</v>
      </c>
      <c r="M3208" s="1" t="s">
        <v>16</v>
      </c>
    </row>
    <row r="3209" spans="1:13" x14ac:dyDescent="0.3">
      <c r="A3209">
        <v>3208</v>
      </c>
      <c r="B3209" s="1" t="s">
        <v>10</v>
      </c>
      <c r="C3209" s="2">
        <v>43101.917361111111</v>
      </c>
      <c r="D3209" s="2"/>
      <c r="E3209" s="3">
        <v>2.8460648148148148E-2</v>
      </c>
      <c r="F3209" s="1" t="s">
        <v>13</v>
      </c>
      <c r="G3209" s="1" t="s">
        <v>5071</v>
      </c>
      <c r="H3209" s="1" t="str">
        <f>IF(ISNUMBER(SEARCH("Episode",ViewingActivityRaw[[#This Row],[Title]])),"SERIE","MOVIE")</f>
        <v>SERIE</v>
      </c>
      <c r="I3209" s="1" t="s">
        <v>13</v>
      </c>
      <c r="J3209" s="1" t="s">
        <v>480</v>
      </c>
      <c r="K3209" s="3">
        <v>2.9097222222222222E-2</v>
      </c>
      <c r="L3209" s="1" t="s">
        <v>5072</v>
      </c>
      <c r="M3209" s="1" t="s">
        <v>16</v>
      </c>
    </row>
    <row r="3210" spans="1:13" x14ac:dyDescent="0.3">
      <c r="A3210">
        <v>3209</v>
      </c>
      <c r="B3210" s="1" t="s">
        <v>10</v>
      </c>
      <c r="C3210" s="2">
        <v>43099.754166666666</v>
      </c>
      <c r="D3210" s="2"/>
      <c r="E3210" s="3">
        <v>2.7777777777777776E-2</v>
      </c>
      <c r="F3210" s="1" t="s">
        <v>13</v>
      </c>
      <c r="G3210" s="1" t="s">
        <v>5082</v>
      </c>
      <c r="H3210" s="1" t="str">
        <f>IF(ISNUMBER(SEARCH("Episode",ViewingActivityRaw[[#This Row],[Title]])),"SERIE","MOVIE")</f>
        <v>SERIE</v>
      </c>
      <c r="I3210" s="1" t="s">
        <v>13</v>
      </c>
      <c r="J3210" s="1" t="s">
        <v>480</v>
      </c>
      <c r="K3210" s="3">
        <v>2.9085648148148149E-2</v>
      </c>
      <c r="L3210" s="1" t="s">
        <v>4525</v>
      </c>
      <c r="M3210" s="1" t="s">
        <v>16</v>
      </c>
    </row>
    <row r="3211" spans="1:13" x14ac:dyDescent="0.3">
      <c r="A3211">
        <v>3210</v>
      </c>
      <c r="B3211" s="1" t="s">
        <v>10</v>
      </c>
      <c r="C3211" s="2">
        <v>43099.836805555555</v>
      </c>
      <c r="D3211" s="2"/>
      <c r="E3211" s="3">
        <v>2.8194444444444446E-2</v>
      </c>
      <c r="F3211" s="1" t="s">
        <v>13</v>
      </c>
      <c r="G3211" s="1" t="s">
        <v>5080</v>
      </c>
      <c r="H3211" s="1" t="str">
        <f>IF(ISNUMBER(SEARCH("Episode",ViewingActivityRaw[[#This Row],[Title]])),"SERIE","MOVIE")</f>
        <v>SERIE</v>
      </c>
      <c r="I3211" s="1" t="s">
        <v>13</v>
      </c>
      <c r="J3211" s="1" t="s">
        <v>480</v>
      </c>
      <c r="K3211" s="3">
        <v>2.9074074074074075E-2</v>
      </c>
      <c r="L3211" s="1" t="s">
        <v>3904</v>
      </c>
      <c r="M3211" s="1" t="s">
        <v>16</v>
      </c>
    </row>
    <row r="3212" spans="1:13" x14ac:dyDescent="0.3">
      <c r="A3212">
        <v>3211</v>
      </c>
      <c r="B3212" s="1" t="s">
        <v>10</v>
      </c>
      <c r="C3212" s="2">
        <v>43096.765972222223</v>
      </c>
      <c r="D3212" s="2"/>
      <c r="E3212" s="3">
        <v>2.792824074074074E-2</v>
      </c>
      <c r="F3212" s="1" t="s">
        <v>13</v>
      </c>
      <c r="G3212" s="1" t="s">
        <v>5090</v>
      </c>
      <c r="H3212" s="1" t="str">
        <f>IF(ISNUMBER(SEARCH("Episode",ViewingActivityRaw[[#This Row],[Title]])),"SERIE","MOVIE")</f>
        <v>SERIE</v>
      </c>
      <c r="I3212" s="1" t="s">
        <v>13</v>
      </c>
      <c r="J3212" s="1" t="s">
        <v>480</v>
      </c>
      <c r="K3212" s="3">
        <v>2.9270833333333333E-2</v>
      </c>
      <c r="L3212" s="1" t="s">
        <v>1048</v>
      </c>
      <c r="M3212" s="1" t="s">
        <v>16</v>
      </c>
    </row>
    <row r="3213" spans="1:13" x14ac:dyDescent="0.3">
      <c r="A3213">
        <v>3212</v>
      </c>
      <c r="B3213" s="1" t="s">
        <v>10</v>
      </c>
      <c r="C3213" s="2">
        <v>43096.825694444444</v>
      </c>
      <c r="D3213" s="2"/>
      <c r="E3213" s="3">
        <v>2.8402777777777777E-2</v>
      </c>
      <c r="F3213" s="1" t="s">
        <v>13</v>
      </c>
      <c r="G3213" s="1" t="s">
        <v>5089</v>
      </c>
      <c r="H3213" s="1" t="str">
        <f>IF(ISNUMBER(SEARCH("Episode",ViewingActivityRaw[[#This Row],[Title]])),"SERIE","MOVIE")</f>
        <v>SERIE</v>
      </c>
      <c r="I3213" s="1" t="s">
        <v>13</v>
      </c>
      <c r="J3213" s="1" t="s">
        <v>480</v>
      </c>
      <c r="K3213" s="3">
        <v>2.9212962962962961E-2</v>
      </c>
      <c r="L3213" s="1" t="s">
        <v>2832</v>
      </c>
      <c r="M3213" s="1" t="s">
        <v>16</v>
      </c>
    </row>
    <row r="3214" spans="1:13" x14ac:dyDescent="0.3">
      <c r="A3214">
        <v>3213</v>
      </c>
      <c r="B3214" s="1" t="s">
        <v>10</v>
      </c>
      <c r="C3214" s="2">
        <v>43102.796527777777</v>
      </c>
      <c r="D3214" s="2"/>
      <c r="E3214" s="3">
        <v>2.7662037037037037E-2</v>
      </c>
      <c r="F3214" s="1" t="s">
        <v>13</v>
      </c>
      <c r="G3214" s="1" t="s">
        <v>5064</v>
      </c>
      <c r="H3214" s="1" t="str">
        <f>IF(ISNUMBER(SEARCH("Episode",ViewingActivityRaw[[#This Row],[Title]])),"SERIE","MOVIE")</f>
        <v>SERIE</v>
      </c>
      <c r="I3214" s="1" t="s">
        <v>13</v>
      </c>
      <c r="J3214" s="1" t="s">
        <v>480</v>
      </c>
      <c r="K3214" s="3">
        <v>2.9166666666666667E-2</v>
      </c>
      <c r="L3214" s="1" t="s">
        <v>46</v>
      </c>
      <c r="M3214" s="1" t="s">
        <v>16</v>
      </c>
    </row>
    <row r="3215" spans="1:13" x14ac:dyDescent="0.3">
      <c r="A3215">
        <v>3214</v>
      </c>
      <c r="B3215" s="1" t="s">
        <v>10</v>
      </c>
      <c r="C3215" s="2">
        <v>43099.931944444441</v>
      </c>
      <c r="D3215" s="2"/>
      <c r="E3215" s="3">
        <v>2.7557870370370371E-2</v>
      </c>
      <c r="F3215" s="1" t="s">
        <v>13</v>
      </c>
      <c r="G3215" s="1" t="s">
        <v>5077</v>
      </c>
      <c r="H3215" s="1" t="str">
        <f>IF(ISNUMBER(SEARCH("Episode",ViewingActivityRaw[[#This Row],[Title]])),"SERIE","MOVIE")</f>
        <v>SERIE</v>
      </c>
      <c r="I3215" s="1" t="s">
        <v>13</v>
      </c>
      <c r="J3215" s="1" t="s">
        <v>480</v>
      </c>
      <c r="K3215" s="3">
        <v>2.9097222222222222E-2</v>
      </c>
      <c r="L3215" s="1" t="s">
        <v>5072</v>
      </c>
      <c r="M3215" s="1" t="s">
        <v>16</v>
      </c>
    </row>
    <row r="3216" spans="1:13" x14ac:dyDescent="0.3">
      <c r="A3216">
        <v>3215</v>
      </c>
      <c r="B3216" s="1" t="s">
        <v>10</v>
      </c>
      <c r="C3216" s="2">
        <v>43098.988194444442</v>
      </c>
      <c r="D3216" s="2"/>
      <c r="E3216" s="3">
        <v>1.3275462962962963E-2</v>
      </c>
      <c r="F3216" s="1" t="s">
        <v>13</v>
      </c>
      <c r="G3216" s="1" t="s">
        <v>5085</v>
      </c>
      <c r="H3216" s="1" t="str">
        <f>IF(ISNUMBER(SEARCH("Episode",ViewingActivityRaw[[#This Row],[Title]])),"SERIE","MOVIE")</f>
        <v>SERIE</v>
      </c>
      <c r="I3216" s="1" t="s">
        <v>13</v>
      </c>
      <c r="J3216" s="1" t="s">
        <v>480</v>
      </c>
      <c r="K3216" s="3">
        <v>2.9097222222222222E-2</v>
      </c>
      <c r="L3216" s="1" t="s">
        <v>5072</v>
      </c>
      <c r="M3216" s="1" t="s">
        <v>16</v>
      </c>
    </row>
    <row r="3217" spans="1:13" x14ac:dyDescent="0.3">
      <c r="A3217">
        <v>3216</v>
      </c>
      <c r="B3217" s="1" t="s">
        <v>10</v>
      </c>
      <c r="C3217" s="2">
        <v>43099.681944444441</v>
      </c>
      <c r="D3217" s="2"/>
      <c r="E3217" s="3">
        <v>2.8541666666666667E-2</v>
      </c>
      <c r="F3217" s="1" t="s">
        <v>13</v>
      </c>
      <c r="G3217" s="1" t="s">
        <v>5084</v>
      </c>
      <c r="H3217" s="1" t="str">
        <f>IF(ISNUMBER(SEARCH("Episode",ViewingActivityRaw[[#This Row],[Title]])),"SERIE","MOVIE")</f>
        <v>SERIE</v>
      </c>
      <c r="I3217" s="1" t="s">
        <v>13</v>
      </c>
      <c r="J3217" s="1" t="s">
        <v>480</v>
      </c>
      <c r="K3217" s="3">
        <v>2.9074074074074075E-2</v>
      </c>
      <c r="L3217" s="1" t="s">
        <v>3904</v>
      </c>
      <c r="M3217" s="1" t="s">
        <v>16</v>
      </c>
    </row>
    <row r="3218" spans="1:13" x14ac:dyDescent="0.3">
      <c r="A3218">
        <v>3217</v>
      </c>
      <c r="B3218" s="1" t="s">
        <v>10</v>
      </c>
      <c r="C3218" s="2">
        <v>43102.837500000001</v>
      </c>
      <c r="D3218" s="2"/>
      <c r="E3218" s="3">
        <v>2.9259259259259259E-2</v>
      </c>
      <c r="F3218" s="1" t="s">
        <v>13</v>
      </c>
      <c r="G3218" s="1" t="s">
        <v>5063</v>
      </c>
      <c r="H3218" s="1" t="str">
        <f>IF(ISNUMBER(SEARCH("Episode",ViewingActivityRaw[[#This Row],[Title]])),"SERIE","MOVIE")</f>
        <v>SERIE</v>
      </c>
      <c r="I3218" s="1" t="s">
        <v>13</v>
      </c>
      <c r="J3218" s="1" t="s">
        <v>480</v>
      </c>
      <c r="K3218" s="3">
        <v>2.9270833333333333E-2</v>
      </c>
      <c r="L3218" s="1" t="s">
        <v>1048</v>
      </c>
      <c r="M3218" s="1" t="s">
        <v>16</v>
      </c>
    </row>
    <row r="3219" spans="1:13" x14ac:dyDescent="0.3">
      <c r="A3219">
        <v>3218</v>
      </c>
      <c r="B3219" s="1" t="s">
        <v>10</v>
      </c>
      <c r="C3219" s="2">
        <v>43099.904166666667</v>
      </c>
      <c r="D3219" s="2"/>
      <c r="E3219" s="3">
        <v>2.7592592592592592E-2</v>
      </c>
      <c r="F3219" s="1" t="s">
        <v>13</v>
      </c>
      <c r="G3219" s="1" t="s">
        <v>5078</v>
      </c>
      <c r="H3219" s="1" t="str">
        <f>IF(ISNUMBER(SEARCH("Episode",ViewingActivityRaw[[#This Row],[Title]])),"SERIE","MOVIE")</f>
        <v>SERIE</v>
      </c>
      <c r="I3219" s="1" t="s">
        <v>13</v>
      </c>
      <c r="J3219" s="1" t="s">
        <v>480</v>
      </c>
      <c r="K3219" s="3">
        <v>2.9189814814814814E-2</v>
      </c>
      <c r="L3219" s="1" t="s">
        <v>29</v>
      </c>
      <c r="M3219" s="1" t="s">
        <v>16</v>
      </c>
    </row>
    <row r="3220" spans="1:13" x14ac:dyDescent="0.3">
      <c r="A3220">
        <v>3219</v>
      </c>
      <c r="B3220" s="1" t="s">
        <v>10</v>
      </c>
      <c r="C3220" s="2">
        <v>42996.945833333331</v>
      </c>
      <c r="D3220" s="2"/>
      <c r="E3220" s="3">
        <v>3.0393518518518518E-2</v>
      </c>
      <c r="F3220" s="1" t="s">
        <v>13</v>
      </c>
      <c r="G3220" s="1" t="s">
        <v>5317</v>
      </c>
      <c r="H3220" s="1" t="str">
        <f>IF(ISNUMBER(SEARCH("Episode",ViewingActivityRaw[[#This Row],[Title]])),"SERIE","MOVIE")</f>
        <v>SERIE</v>
      </c>
      <c r="I3220" s="1" t="s">
        <v>13</v>
      </c>
      <c r="J3220" s="1" t="s">
        <v>480</v>
      </c>
      <c r="K3220" s="3">
        <v>3.1296296296296294E-2</v>
      </c>
      <c r="L3220" s="1" t="s">
        <v>5318</v>
      </c>
      <c r="M3220" s="1" t="s">
        <v>16</v>
      </c>
    </row>
    <row r="3221" spans="1:13" x14ac:dyDescent="0.3">
      <c r="A3221">
        <v>3220</v>
      </c>
      <c r="B3221" s="1" t="s">
        <v>10</v>
      </c>
      <c r="C3221" s="2">
        <v>42996.938888888886</v>
      </c>
      <c r="D3221" s="2"/>
      <c r="E3221" s="3">
        <v>6.0648148148148145E-3</v>
      </c>
      <c r="F3221" s="1" t="s">
        <v>13</v>
      </c>
      <c r="G3221" s="1" t="s">
        <v>5319</v>
      </c>
      <c r="H3221" s="1" t="str">
        <f>IF(ISNUMBER(SEARCH("Episode",ViewingActivityRaw[[#This Row],[Title]])),"SERIE","MOVIE")</f>
        <v>SERIE</v>
      </c>
      <c r="I3221" s="1" t="s">
        <v>13</v>
      </c>
      <c r="J3221" s="1" t="s">
        <v>480</v>
      </c>
      <c r="K3221" s="3">
        <v>3.1273148148148147E-2</v>
      </c>
      <c r="L3221" s="1" t="s">
        <v>1135</v>
      </c>
      <c r="M3221" s="1" t="s">
        <v>16</v>
      </c>
    </row>
    <row r="3222" spans="1:13" x14ac:dyDescent="0.3">
      <c r="A3222">
        <v>3221</v>
      </c>
      <c r="B3222" s="1" t="s">
        <v>10</v>
      </c>
      <c r="C3222" s="2">
        <v>42989.801388888889</v>
      </c>
      <c r="D3222" s="2"/>
      <c r="E3222" s="3">
        <v>3.0474537037037036E-2</v>
      </c>
      <c r="F3222" s="1" t="s">
        <v>13</v>
      </c>
      <c r="G3222" s="1" t="s">
        <v>5329</v>
      </c>
      <c r="H3222" s="1" t="str">
        <f>IF(ISNUMBER(SEARCH("Episode",ViewingActivityRaw[[#This Row],[Title]])),"SERIE","MOVIE")</f>
        <v>SERIE</v>
      </c>
      <c r="I3222" s="1" t="s">
        <v>13</v>
      </c>
      <c r="J3222" s="1" t="s">
        <v>480</v>
      </c>
      <c r="K3222" s="3">
        <v>3.1273148148148147E-2</v>
      </c>
      <c r="L3222" s="1" t="s">
        <v>1135</v>
      </c>
      <c r="M3222" s="1" t="s">
        <v>16</v>
      </c>
    </row>
    <row r="3223" spans="1:13" x14ac:dyDescent="0.3">
      <c r="A3223">
        <v>3222</v>
      </c>
      <c r="B3223" s="1" t="s">
        <v>10</v>
      </c>
      <c r="C3223" s="2">
        <v>42998.748611111114</v>
      </c>
      <c r="D3223" s="2"/>
      <c r="E3223" s="3">
        <v>3.0312499999999999E-2</v>
      </c>
      <c r="F3223" s="1" t="s">
        <v>13</v>
      </c>
      <c r="G3223" s="1" t="s">
        <v>5313</v>
      </c>
      <c r="H3223" s="1" t="str">
        <f>IF(ISNUMBER(SEARCH("Episode",ViewingActivityRaw[[#This Row],[Title]])),"SERIE","MOVIE")</f>
        <v>SERIE</v>
      </c>
      <c r="I3223" s="1" t="s">
        <v>13</v>
      </c>
      <c r="J3223" s="1" t="s">
        <v>480</v>
      </c>
      <c r="K3223" s="3">
        <v>3.1087962962962963E-2</v>
      </c>
      <c r="L3223" s="1" t="s">
        <v>216</v>
      </c>
      <c r="M3223" s="1" t="s">
        <v>16</v>
      </c>
    </row>
    <row r="3224" spans="1:13" x14ac:dyDescent="0.3">
      <c r="A3224">
        <v>3223</v>
      </c>
      <c r="B3224" s="1" t="s">
        <v>10</v>
      </c>
      <c r="C3224" s="2">
        <v>43002.871527777781</v>
      </c>
      <c r="D3224" s="2"/>
      <c r="E3224" s="3">
        <v>3.0127314814814815E-2</v>
      </c>
      <c r="F3224" s="1" t="s">
        <v>13</v>
      </c>
      <c r="G3224" s="1" t="s">
        <v>5306</v>
      </c>
      <c r="H3224" s="1" t="str">
        <f>IF(ISNUMBER(SEARCH("Episode",ViewingActivityRaw[[#This Row],[Title]])),"SERIE","MOVIE")</f>
        <v>SERIE</v>
      </c>
      <c r="I3224" s="1" t="s">
        <v>13</v>
      </c>
      <c r="J3224" s="1" t="s">
        <v>480</v>
      </c>
      <c r="K3224" s="3">
        <v>3.1030092592592592E-2</v>
      </c>
      <c r="L3224" s="1" t="s">
        <v>2796</v>
      </c>
      <c r="M3224" s="1" t="s">
        <v>16</v>
      </c>
    </row>
    <row r="3225" spans="1:13" x14ac:dyDescent="0.3">
      <c r="A3225">
        <v>3224</v>
      </c>
      <c r="B3225" s="1" t="s">
        <v>10</v>
      </c>
      <c r="C3225" s="2">
        <v>42995.859027777777</v>
      </c>
      <c r="D3225" s="2"/>
      <c r="E3225" s="3">
        <v>3.1226851851851853E-2</v>
      </c>
      <c r="F3225" s="1" t="s">
        <v>13</v>
      </c>
      <c r="G3225" s="1" t="s">
        <v>5320</v>
      </c>
      <c r="H3225" s="1" t="str">
        <f>IF(ISNUMBER(SEARCH("Episode",ViewingActivityRaw[[#This Row],[Title]])),"SERIE","MOVIE")</f>
        <v>SERIE</v>
      </c>
      <c r="I3225" s="1" t="s">
        <v>13</v>
      </c>
      <c r="J3225" s="1" t="s">
        <v>480</v>
      </c>
      <c r="K3225" s="3">
        <v>3.1238425925925926E-2</v>
      </c>
      <c r="L3225" s="1" t="s">
        <v>4422</v>
      </c>
      <c r="M3225" s="1" t="s">
        <v>16</v>
      </c>
    </row>
    <row r="3226" spans="1:13" x14ac:dyDescent="0.3">
      <c r="A3226">
        <v>3225</v>
      </c>
      <c r="B3226" s="1" t="s">
        <v>10</v>
      </c>
      <c r="C3226" s="2">
        <v>42989.680555555555</v>
      </c>
      <c r="D3226" s="2"/>
      <c r="E3226" s="3">
        <v>6.3344907407407405E-2</v>
      </c>
      <c r="F3226" s="1" t="s">
        <v>13</v>
      </c>
      <c r="G3226" s="1" t="s">
        <v>5331</v>
      </c>
      <c r="H3226" s="1" t="str">
        <f>IF(ISNUMBER(SEARCH("Episode",ViewingActivityRaw[[#This Row],[Title]])),"SERIE","MOVIE")</f>
        <v>SERIE</v>
      </c>
      <c r="I3226" s="1" t="s">
        <v>13</v>
      </c>
      <c r="J3226" s="1" t="s">
        <v>480</v>
      </c>
      <c r="K3226" s="3">
        <v>6.3344907407407405E-2</v>
      </c>
      <c r="L3226" s="1" t="s">
        <v>5332</v>
      </c>
      <c r="M3226" s="1" t="s">
        <v>16</v>
      </c>
    </row>
    <row r="3227" spans="1:13" x14ac:dyDescent="0.3">
      <c r="A3227">
        <v>3226</v>
      </c>
      <c r="B3227" s="1" t="s">
        <v>10</v>
      </c>
      <c r="C3227" s="2">
        <v>42993.677777777775</v>
      </c>
      <c r="D3227" s="2"/>
      <c r="E3227" s="3">
        <v>3.0115740740740742E-2</v>
      </c>
      <c r="F3227" s="1" t="s">
        <v>13</v>
      </c>
      <c r="G3227" s="1" t="s">
        <v>5322</v>
      </c>
      <c r="H3227" s="1" t="str">
        <f>IF(ISNUMBER(SEARCH("Episode",ViewingActivityRaw[[#This Row],[Title]])),"SERIE","MOVIE")</f>
        <v>SERIE</v>
      </c>
      <c r="I3227" s="1" t="s">
        <v>13</v>
      </c>
      <c r="J3227" s="1" t="s">
        <v>480</v>
      </c>
      <c r="K3227" s="3">
        <v>3.1747685185185184E-2</v>
      </c>
      <c r="L3227" s="1" t="s">
        <v>1116</v>
      </c>
      <c r="M3227" s="1" t="s">
        <v>16</v>
      </c>
    </row>
    <row r="3228" spans="1:13" x14ac:dyDescent="0.3">
      <c r="A3228">
        <v>3227</v>
      </c>
      <c r="B3228" s="1" t="s">
        <v>10</v>
      </c>
      <c r="C3228" s="2">
        <v>42998.779166666667</v>
      </c>
      <c r="D3228" s="2"/>
      <c r="E3228" s="3">
        <v>3.0115740740740742E-2</v>
      </c>
      <c r="F3228" s="1" t="s">
        <v>13</v>
      </c>
      <c r="G3228" s="1" t="s">
        <v>5312</v>
      </c>
      <c r="H3228" s="1" t="str">
        <f>IF(ISNUMBER(SEARCH("Episode",ViewingActivityRaw[[#This Row],[Title]])),"SERIE","MOVIE")</f>
        <v>SERIE</v>
      </c>
      <c r="I3228" s="1" t="s">
        <v>13</v>
      </c>
      <c r="J3228" s="1" t="s">
        <v>480</v>
      </c>
      <c r="K3228" s="3">
        <v>3.1064814814814816E-2</v>
      </c>
      <c r="L3228" s="1" t="s">
        <v>4431</v>
      </c>
      <c r="M3228" s="1" t="s">
        <v>16</v>
      </c>
    </row>
    <row r="3229" spans="1:13" x14ac:dyDescent="0.3">
      <c r="A3229">
        <v>3228</v>
      </c>
      <c r="B3229" s="1" t="s">
        <v>10</v>
      </c>
      <c r="C3229" s="2">
        <v>42991.84652777778</v>
      </c>
      <c r="D3229" s="2"/>
      <c r="E3229" s="3">
        <v>3.0173611111111109E-2</v>
      </c>
      <c r="F3229" s="1" t="s">
        <v>13</v>
      </c>
      <c r="G3229" s="1" t="s">
        <v>5323</v>
      </c>
      <c r="H3229" s="1" t="str">
        <f>IF(ISNUMBER(SEARCH("Episode",ViewingActivityRaw[[#This Row],[Title]])),"SERIE","MOVIE")</f>
        <v>SERIE</v>
      </c>
      <c r="I3229" s="1" t="s">
        <v>13</v>
      </c>
      <c r="J3229" s="1" t="s">
        <v>480</v>
      </c>
      <c r="K3229" s="3">
        <v>3.1226851851851853E-2</v>
      </c>
      <c r="L3229" s="1" t="s">
        <v>3110</v>
      </c>
      <c r="M3229" s="1" t="s">
        <v>16</v>
      </c>
    </row>
    <row r="3230" spans="1:13" x14ac:dyDescent="0.3">
      <c r="A3230">
        <v>3229</v>
      </c>
      <c r="B3230" s="1" t="s">
        <v>10</v>
      </c>
      <c r="C3230" s="2">
        <v>42997.881249999999</v>
      </c>
      <c r="D3230" s="2"/>
      <c r="E3230" s="3">
        <v>3.0185185185185186E-2</v>
      </c>
      <c r="F3230" s="1" t="s">
        <v>13</v>
      </c>
      <c r="G3230" s="1" t="s">
        <v>5314</v>
      </c>
      <c r="H3230" s="1" t="str">
        <f>IF(ISNUMBER(SEARCH("Episode",ViewingActivityRaw[[#This Row],[Title]])),"SERIE","MOVIE")</f>
        <v>SERIE</v>
      </c>
      <c r="I3230" s="1" t="s">
        <v>13</v>
      </c>
      <c r="J3230" s="1" t="s">
        <v>480</v>
      </c>
      <c r="K3230" s="3">
        <v>3.1215277777777779E-2</v>
      </c>
      <c r="L3230" s="1" t="s">
        <v>2221</v>
      </c>
      <c r="M3230" s="1" t="s">
        <v>16</v>
      </c>
    </row>
    <row r="3231" spans="1:13" x14ac:dyDescent="0.3">
      <c r="A3231">
        <v>3230</v>
      </c>
      <c r="B3231" s="1" t="s">
        <v>10</v>
      </c>
      <c r="C3231" s="2">
        <v>42990.852083333331</v>
      </c>
      <c r="D3231" s="2"/>
      <c r="E3231" s="3">
        <v>3.1087962962962963E-2</v>
      </c>
      <c r="F3231" s="1" t="s">
        <v>13</v>
      </c>
      <c r="G3231" s="1" t="s">
        <v>5325</v>
      </c>
      <c r="H3231" s="1" t="str">
        <f>IF(ISNUMBER(SEARCH("Episode",ViewingActivityRaw[[#This Row],[Title]])),"SERIE","MOVIE")</f>
        <v>SERIE</v>
      </c>
      <c r="I3231" s="1" t="s">
        <v>13</v>
      </c>
      <c r="J3231" s="1" t="s">
        <v>480</v>
      </c>
      <c r="K3231" s="3">
        <v>3.1099537037037037E-2</v>
      </c>
      <c r="L3231" s="1" t="s">
        <v>648</v>
      </c>
      <c r="M3231" s="1" t="s">
        <v>16</v>
      </c>
    </row>
    <row r="3232" spans="1:13" x14ac:dyDescent="0.3">
      <c r="A3232">
        <v>3231</v>
      </c>
      <c r="B3232" s="1" t="s">
        <v>10</v>
      </c>
      <c r="C3232" s="2">
        <v>42990.818055555559</v>
      </c>
      <c r="D3232" s="2"/>
      <c r="E3232" s="3">
        <v>3.1284722222222221E-2</v>
      </c>
      <c r="F3232" s="1" t="s">
        <v>13</v>
      </c>
      <c r="G3232" s="1" t="s">
        <v>5326</v>
      </c>
      <c r="H3232" s="1" t="str">
        <f>IF(ISNUMBER(SEARCH("Episode",ViewingActivityRaw[[#This Row],[Title]])),"SERIE","MOVIE")</f>
        <v>SERIE</v>
      </c>
      <c r="I3232" s="1" t="s">
        <v>13</v>
      </c>
      <c r="J3232" s="1" t="s">
        <v>480</v>
      </c>
      <c r="K3232" s="3">
        <v>3.1296296296296294E-2</v>
      </c>
      <c r="L3232" s="1" t="s">
        <v>5318</v>
      </c>
      <c r="M3232" s="1" t="s">
        <v>16</v>
      </c>
    </row>
    <row r="3233" spans="1:13" x14ac:dyDescent="0.3">
      <c r="A3233">
        <v>3232</v>
      </c>
      <c r="B3233" s="1" t="s">
        <v>10</v>
      </c>
      <c r="C3233" s="2">
        <v>42999.836111111108</v>
      </c>
      <c r="D3233" s="2"/>
      <c r="E3233" s="3">
        <v>3.019675925925926E-2</v>
      </c>
      <c r="F3233" s="1" t="s">
        <v>13</v>
      </c>
      <c r="G3233" s="1" t="s">
        <v>5309</v>
      </c>
      <c r="H3233" s="1" t="str">
        <f>IF(ISNUMBER(SEARCH("Episode",ViewingActivityRaw[[#This Row],[Title]])),"SERIE","MOVIE")</f>
        <v>SERIE</v>
      </c>
      <c r="I3233" s="1" t="s">
        <v>13</v>
      </c>
      <c r="J3233" s="1" t="s">
        <v>480</v>
      </c>
      <c r="K3233" s="3">
        <v>3.1145833333333334E-2</v>
      </c>
      <c r="L3233" s="1" t="s">
        <v>3315</v>
      </c>
      <c r="M3233" s="1" t="s">
        <v>16</v>
      </c>
    </row>
    <row r="3234" spans="1:13" x14ac:dyDescent="0.3">
      <c r="A3234">
        <v>3233</v>
      </c>
      <c r="B3234" s="1" t="s">
        <v>10</v>
      </c>
      <c r="C3234" s="2">
        <v>42999.79791666667</v>
      </c>
      <c r="D3234" s="2"/>
      <c r="E3234" s="3">
        <v>3.0231481481481481E-2</v>
      </c>
      <c r="F3234" s="1" t="s">
        <v>13</v>
      </c>
      <c r="G3234" s="1" t="s">
        <v>5310</v>
      </c>
      <c r="H3234" s="1" t="str">
        <f>IF(ISNUMBER(SEARCH("Episode",ViewingActivityRaw[[#This Row],[Title]])),"SERIE","MOVIE")</f>
        <v>SERIE</v>
      </c>
      <c r="I3234" s="1" t="s">
        <v>13</v>
      </c>
      <c r="J3234" s="1" t="s">
        <v>480</v>
      </c>
      <c r="K3234" s="3">
        <v>3.1134259259259261E-2</v>
      </c>
      <c r="L3234" s="1" t="s">
        <v>3311</v>
      </c>
      <c r="M3234" s="1" t="s">
        <v>16</v>
      </c>
    </row>
    <row r="3235" spans="1:13" x14ac:dyDescent="0.3">
      <c r="A3235">
        <v>3234</v>
      </c>
      <c r="B3235" s="1" t="s">
        <v>10</v>
      </c>
      <c r="C3235" s="2">
        <v>42998.828472222223</v>
      </c>
      <c r="D3235" s="2"/>
      <c r="E3235" s="3">
        <v>3.1053240740740742E-2</v>
      </c>
      <c r="F3235" s="1" t="s">
        <v>13</v>
      </c>
      <c r="G3235" s="1" t="s">
        <v>5311</v>
      </c>
      <c r="H3235" s="1" t="str">
        <f>IF(ISNUMBER(SEARCH("Episode",ViewingActivityRaw[[#This Row],[Title]])),"SERIE","MOVIE")</f>
        <v>SERIE</v>
      </c>
      <c r="I3235" s="1" t="s">
        <v>13</v>
      </c>
      <c r="J3235" s="1" t="s">
        <v>480</v>
      </c>
      <c r="K3235" s="3">
        <v>3.1099537037037037E-2</v>
      </c>
      <c r="L3235" s="1" t="s">
        <v>648</v>
      </c>
      <c r="M3235" s="1" t="s">
        <v>16</v>
      </c>
    </row>
    <row r="3236" spans="1:13" x14ac:dyDescent="0.3">
      <c r="A3236">
        <v>3235</v>
      </c>
      <c r="B3236" s="1" t="s">
        <v>10</v>
      </c>
      <c r="C3236" s="2">
        <v>42991.807638888888</v>
      </c>
      <c r="D3236" s="2"/>
      <c r="E3236" s="3">
        <v>3.0439814814814815E-2</v>
      </c>
      <c r="F3236" s="1" t="s">
        <v>13</v>
      </c>
      <c r="G3236" s="1" t="s">
        <v>5324</v>
      </c>
      <c r="H3236" s="1" t="str">
        <f>IF(ISNUMBER(SEARCH("Episode",ViewingActivityRaw[[#This Row],[Title]])),"SERIE","MOVIE")</f>
        <v>SERIE</v>
      </c>
      <c r="I3236" s="1" t="s">
        <v>13</v>
      </c>
      <c r="J3236" s="1" t="s">
        <v>480</v>
      </c>
      <c r="K3236" s="3">
        <v>3.125E-2</v>
      </c>
      <c r="L3236" s="1" t="s">
        <v>630</v>
      </c>
      <c r="M3236" s="1" t="s">
        <v>16</v>
      </c>
    </row>
    <row r="3237" spans="1:13" x14ac:dyDescent="0.3">
      <c r="A3237">
        <v>3236</v>
      </c>
      <c r="B3237" s="1" t="s">
        <v>10</v>
      </c>
      <c r="C3237" s="2">
        <v>42993.865972222222</v>
      </c>
      <c r="D3237" s="2"/>
      <c r="E3237" s="3">
        <v>3.1203703703703702E-2</v>
      </c>
      <c r="F3237" s="1" t="s">
        <v>13</v>
      </c>
      <c r="G3237" s="1" t="s">
        <v>5321</v>
      </c>
      <c r="H3237" s="1" t="str">
        <f>IF(ISNUMBER(SEARCH("Episode",ViewingActivityRaw[[#This Row],[Title]])),"SERIE","MOVIE")</f>
        <v>SERIE</v>
      </c>
      <c r="I3237" s="1" t="s">
        <v>13</v>
      </c>
      <c r="J3237" s="1" t="s">
        <v>480</v>
      </c>
      <c r="K3237" s="3">
        <v>3.1215277777777779E-2</v>
      </c>
      <c r="L3237" s="1" t="s">
        <v>2221</v>
      </c>
      <c r="M3237" s="1" t="s">
        <v>16</v>
      </c>
    </row>
    <row r="3238" spans="1:13" x14ac:dyDescent="0.3">
      <c r="A3238">
        <v>3237</v>
      </c>
      <c r="B3238" s="1" t="s">
        <v>10</v>
      </c>
      <c r="C3238" s="2">
        <v>42989.831944444442</v>
      </c>
      <c r="D3238" s="2"/>
      <c r="E3238" s="3">
        <v>3.019675925925926E-2</v>
      </c>
      <c r="F3238" s="1" t="s">
        <v>13</v>
      </c>
      <c r="G3238" s="1" t="s">
        <v>5328</v>
      </c>
      <c r="H3238" s="1" t="str">
        <f>IF(ISNUMBER(SEARCH("Episode",ViewingActivityRaw[[#This Row],[Title]])),"SERIE","MOVIE")</f>
        <v>SERIE</v>
      </c>
      <c r="I3238" s="1" t="s">
        <v>13</v>
      </c>
      <c r="J3238" s="1" t="s">
        <v>480</v>
      </c>
      <c r="K3238" s="3">
        <v>3.1145833333333334E-2</v>
      </c>
      <c r="L3238" s="1" t="s">
        <v>3315</v>
      </c>
      <c r="M3238" s="1" t="s">
        <v>16</v>
      </c>
    </row>
    <row r="3239" spans="1:13" x14ac:dyDescent="0.3">
      <c r="A3239">
        <v>3238</v>
      </c>
      <c r="B3239" s="1" t="s">
        <v>10</v>
      </c>
      <c r="C3239" s="2">
        <v>42989.755555555559</v>
      </c>
      <c r="D3239" s="2"/>
      <c r="E3239" s="3">
        <v>3.0324074074074073E-2</v>
      </c>
      <c r="F3239" s="1" t="s">
        <v>13</v>
      </c>
      <c r="G3239" s="1" t="s">
        <v>5330</v>
      </c>
      <c r="H3239" s="1" t="str">
        <f>IF(ISNUMBER(SEARCH("Episode",ViewingActivityRaw[[#This Row],[Title]])),"SERIE","MOVIE")</f>
        <v>SERIE</v>
      </c>
      <c r="I3239" s="1" t="s">
        <v>13</v>
      </c>
      <c r="J3239" s="1" t="s">
        <v>480</v>
      </c>
      <c r="K3239" s="3">
        <v>3.1134259259259261E-2</v>
      </c>
      <c r="L3239" s="1" t="s">
        <v>3311</v>
      </c>
      <c r="M3239" s="1" t="s">
        <v>16</v>
      </c>
    </row>
    <row r="3240" spans="1:13" x14ac:dyDescent="0.3">
      <c r="A3240">
        <v>3239</v>
      </c>
      <c r="B3240" s="1" t="s">
        <v>10</v>
      </c>
      <c r="C3240" s="2">
        <v>43019.831250000003</v>
      </c>
      <c r="D3240" s="2"/>
      <c r="E3240" s="3">
        <v>3.0590277777777779E-2</v>
      </c>
      <c r="F3240" s="1" t="s">
        <v>13</v>
      </c>
      <c r="G3240" s="1" t="s">
        <v>5287</v>
      </c>
      <c r="H3240" s="1" t="str">
        <f>IF(ISNUMBER(SEARCH("Episode",ViewingActivityRaw[[#This Row],[Title]])),"SERIE","MOVIE")</f>
        <v>SERIE</v>
      </c>
      <c r="I3240" s="1" t="s">
        <v>13</v>
      </c>
      <c r="J3240" s="1" t="s">
        <v>480</v>
      </c>
      <c r="K3240" s="3">
        <v>3.1122685185185184E-2</v>
      </c>
      <c r="L3240" s="1" t="s">
        <v>3760</v>
      </c>
      <c r="M3240" s="1" t="s">
        <v>16</v>
      </c>
    </row>
    <row r="3241" spans="1:13" x14ac:dyDescent="0.3">
      <c r="A3241">
        <v>3240</v>
      </c>
      <c r="B3241" s="1" t="s">
        <v>10</v>
      </c>
      <c r="C3241" s="2">
        <v>42997.787499999999</v>
      </c>
      <c r="D3241" s="2"/>
      <c r="E3241" s="3">
        <v>3.0405092592592591E-2</v>
      </c>
      <c r="F3241" s="1" t="s">
        <v>13</v>
      </c>
      <c r="G3241" s="1" t="s">
        <v>5316</v>
      </c>
      <c r="H3241" s="1" t="str">
        <f>IF(ISNUMBER(SEARCH("Episode",ViewingActivityRaw[[#This Row],[Title]])),"SERIE","MOVIE")</f>
        <v>SERIE</v>
      </c>
      <c r="I3241" s="1" t="s">
        <v>13</v>
      </c>
      <c r="J3241" s="1" t="s">
        <v>480</v>
      </c>
      <c r="K3241" s="3">
        <v>3.1261574074074074E-2</v>
      </c>
      <c r="L3241" s="1" t="s">
        <v>4223</v>
      </c>
      <c r="M3241" s="1" t="s">
        <v>16</v>
      </c>
    </row>
    <row r="3242" spans="1:13" x14ac:dyDescent="0.3">
      <c r="A3242">
        <v>3241</v>
      </c>
      <c r="B3242" s="1" t="s">
        <v>10</v>
      </c>
      <c r="C3242" s="2">
        <v>43002.861805555556</v>
      </c>
      <c r="D3242" s="2"/>
      <c r="E3242" s="3">
        <v>9.7106481481481488E-3</v>
      </c>
      <c r="F3242" s="1" t="s">
        <v>13</v>
      </c>
      <c r="G3242" s="1" t="s">
        <v>5307</v>
      </c>
      <c r="H3242" s="1" t="str">
        <f>IF(ISNUMBER(SEARCH("Episode",ViewingActivityRaw[[#This Row],[Title]])),"SERIE","MOVIE")</f>
        <v>SERIE</v>
      </c>
      <c r="I3242" s="1" t="s">
        <v>13</v>
      </c>
      <c r="J3242" s="1" t="s">
        <v>480</v>
      </c>
      <c r="K3242" s="3">
        <v>3.1053240740740742E-2</v>
      </c>
      <c r="L3242" s="1" t="s">
        <v>2158</v>
      </c>
      <c r="M3242" s="1" t="s">
        <v>16</v>
      </c>
    </row>
    <row r="3243" spans="1:13" x14ac:dyDescent="0.3">
      <c r="A3243">
        <v>3242</v>
      </c>
      <c r="B3243" s="1" t="s">
        <v>10</v>
      </c>
      <c r="C3243" s="2">
        <v>42997.827777777777</v>
      </c>
      <c r="D3243" s="2"/>
      <c r="E3243" s="3">
        <v>3.033564814814815E-2</v>
      </c>
      <c r="F3243" s="1" t="s">
        <v>13</v>
      </c>
      <c r="G3243" s="1" t="s">
        <v>5315</v>
      </c>
      <c r="H3243" s="1" t="str">
        <f>IF(ISNUMBER(SEARCH("Episode",ViewingActivityRaw[[#This Row],[Title]])),"SERIE","MOVIE")</f>
        <v>SERIE</v>
      </c>
      <c r="I3243" s="1" t="s">
        <v>13</v>
      </c>
      <c r="J3243" s="1" t="s">
        <v>480</v>
      </c>
      <c r="K3243" s="3">
        <v>3.1342592592592596E-2</v>
      </c>
      <c r="L3243" s="1" t="s">
        <v>2297</v>
      </c>
      <c r="M3243" s="1" t="s">
        <v>16</v>
      </c>
    </row>
    <row r="3244" spans="1:13" x14ac:dyDescent="0.3">
      <c r="A3244">
        <v>3243</v>
      </c>
      <c r="B3244" s="1" t="s">
        <v>10</v>
      </c>
      <c r="C3244" s="2">
        <v>42990.775000000001</v>
      </c>
      <c r="D3244" s="2"/>
      <c r="E3244" s="3">
        <v>3.0428240740740742E-2</v>
      </c>
      <c r="F3244" s="1" t="s">
        <v>13</v>
      </c>
      <c r="G3244" s="1" t="s">
        <v>5327</v>
      </c>
      <c r="H3244" s="1" t="str">
        <f>IF(ISNUMBER(SEARCH("Episode",ViewingActivityRaw[[#This Row],[Title]])),"SERIE","MOVIE")</f>
        <v>SERIE</v>
      </c>
      <c r="I3244" s="1" t="s">
        <v>13</v>
      </c>
      <c r="J3244" s="1" t="s">
        <v>480</v>
      </c>
      <c r="K3244" s="3">
        <v>3.1331018518518522E-2</v>
      </c>
      <c r="L3244" s="1" t="s">
        <v>499</v>
      </c>
      <c r="M3244" s="1" t="s">
        <v>16</v>
      </c>
    </row>
    <row r="3245" spans="1:13" x14ac:dyDescent="0.3">
      <c r="A3245">
        <v>3244</v>
      </c>
      <c r="B3245" s="1" t="s">
        <v>10</v>
      </c>
      <c r="C3245" s="2">
        <v>43028.724999999999</v>
      </c>
      <c r="D3245" s="2"/>
      <c r="E3245" s="3">
        <v>1.0277777777777778E-2</v>
      </c>
      <c r="F3245" s="1" t="s">
        <v>13</v>
      </c>
      <c r="G3245" s="1" t="s">
        <v>5284</v>
      </c>
      <c r="H3245" s="1" t="str">
        <f>IF(ISNUMBER(SEARCH("Episode",ViewingActivityRaw[[#This Row],[Title]])),"SERIE","MOVIE")</f>
        <v>SERIE</v>
      </c>
      <c r="I3245" s="1" t="s">
        <v>13</v>
      </c>
      <c r="J3245" s="1" t="s">
        <v>480</v>
      </c>
      <c r="K3245" s="3">
        <v>3.1770833333333331E-2</v>
      </c>
      <c r="L3245" s="1" t="s">
        <v>954</v>
      </c>
      <c r="M3245" s="1" t="s">
        <v>16</v>
      </c>
    </row>
    <row r="3246" spans="1:13" x14ac:dyDescent="0.3">
      <c r="A3246">
        <v>3245</v>
      </c>
      <c r="B3246" s="1" t="s">
        <v>10</v>
      </c>
      <c r="C3246" s="2">
        <v>43028.765972222223</v>
      </c>
      <c r="D3246" s="2"/>
      <c r="E3246" s="3">
        <v>3.0810185185185184E-2</v>
      </c>
      <c r="F3246" s="1" t="s">
        <v>13</v>
      </c>
      <c r="G3246" s="1" t="s">
        <v>5282</v>
      </c>
      <c r="H3246" s="1" t="str">
        <f>IF(ISNUMBER(SEARCH("Episode",ViewingActivityRaw[[#This Row],[Title]])),"SERIE","MOVIE")</f>
        <v>SERIE</v>
      </c>
      <c r="I3246" s="1" t="s">
        <v>13</v>
      </c>
      <c r="J3246" s="1" t="s">
        <v>480</v>
      </c>
      <c r="K3246" s="3">
        <v>3.1180555555555555E-2</v>
      </c>
      <c r="L3246" s="1" t="s">
        <v>1929</v>
      </c>
      <c r="M3246" s="1" t="s">
        <v>16</v>
      </c>
    </row>
    <row r="3247" spans="1:13" x14ac:dyDescent="0.3">
      <c r="A3247">
        <v>3246</v>
      </c>
      <c r="B3247" s="1" t="s">
        <v>10</v>
      </c>
      <c r="C3247" s="2">
        <v>43019.864583333336</v>
      </c>
      <c r="D3247" s="2"/>
      <c r="E3247" s="3">
        <v>3.0567129629629628E-2</v>
      </c>
      <c r="F3247" s="1" t="s">
        <v>13</v>
      </c>
      <c r="G3247" s="1" t="s">
        <v>5286</v>
      </c>
      <c r="H3247" s="1" t="str">
        <f>IF(ISNUMBER(SEARCH("Episode",ViewingActivityRaw[[#This Row],[Title]])),"SERIE","MOVIE")</f>
        <v>SERIE</v>
      </c>
      <c r="I3247" s="1" t="s">
        <v>13</v>
      </c>
      <c r="J3247" s="1" t="s">
        <v>480</v>
      </c>
      <c r="K3247" s="3">
        <v>3.1261574074074074E-2</v>
      </c>
      <c r="L3247" s="1" t="s">
        <v>4223</v>
      </c>
      <c r="M3247" s="1" t="s">
        <v>16</v>
      </c>
    </row>
    <row r="3248" spans="1:13" x14ac:dyDescent="0.3">
      <c r="A3248">
        <v>3247</v>
      </c>
      <c r="B3248" s="1" t="s">
        <v>10</v>
      </c>
      <c r="C3248" s="2">
        <v>43028.73541666667</v>
      </c>
      <c r="D3248" s="2"/>
      <c r="E3248" s="3">
        <v>3.050925925925926E-2</v>
      </c>
      <c r="F3248" s="1" t="s">
        <v>13</v>
      </c>
      <c r="G3248" s="1" t="s">
        <v>5283</v>
      </c>
      <c r="H3248" s="1" t="str">
        <f>IF(ISNUMBER(SEARCH("Episode",ViewingActivityRaw[[#This Row],[Title]])),"SERIE","MOVIE")</f>
        <v>SERIE</v>
      </c>
      <c r="I3248" s="1" t="s">
        <v>13</v>
      </c>
      <c r="J3248" s="1" t="s">
        <v>480</v>
      </c>
      <c r="K3248" s="3">
        <v>3.1099537037037037E-2</v>
      </c>
      <c r="L3248" s="1" t="s">
        <v>648</v>
      </c>
      <c r="M3248" s="1" t="s">
        <v>16</v>
      </c>
    </row>
    <row r="3249" spans="1:13" x14ac:dyDescent="0.3">
      <c r="A3249">
        <v>3248</v>
      </c>
      <c r="B3249" s="1" t="s">
        <v>10</v>
      </c>
      <c r="C3249" s="2">
        <v>43028.814583333333</v>
      </c>
      <c r="D3249" s="2"/>
      <c r="E3249" s="3">
        <v>3.048611111111111E-2</v>
      </c>
      <c r="F3249" s="1" t="s">
        <v>13</v>
      </c>
      <c r="G3249" s="1" t="s">
        <v>5280</v>
      </c>
      <c r="H3249" s="1" t="str">
        <f>IF(ISNUMBER(SEARCH("Episode",ViewingActivityRaw[[#This Row],[Title]])),"SERIE","MOVIE")</f>
        <v>SERIE</v>
      </c>
      <c r="I3249" s="1" t="s">
        <v>13</v>
      </c>
      <c r="J3249" s="1" t="s">
        <v>480</v>
      </c>
      <c r="K3249" s="3">
        <v>3.111111111111111E-2</v>
      </c>
      <c r="L3249" s="1" t="s">
        <v>5281</v>
      </c>
      <c r="M3249" s="1" t="s">
        <v>16</v>
      </c>
    </row>
    <row r="3250" spans="1:13" x14ac:dyDescent="0.3">
      <c r="A3250">
        <v>3249</v>
      </c>
      <c r="B3250" s="1" t="s">
        <v>10</v>
      </c>
      <c r="C3250" s="2">
        <v>43019.895138888889</v>
      </c>
      <c r="D3250" s="2"/>
      <c r="E3250" s="3">
        <v>3.1331018518518522E-2</v>
      </c>
      <c r="F3250" s="1" t="s">
        <v>13</v>
      </c>
      <c r="G3250" s="1" t="s">
        <v>5285</v>
      </c>
      <c r="H3250" s="1" t="str">
        <f>IF(ISNUMBER(SEARCH("Episode",ViewingActivityRaw[[#This Row],[Title]])),"SERIE","MOVIE")</f>
        <v>SERIE</v>
      </c>
      <c r="I3250" s="1" t="s">
        <v>13</v>
      </c>
      <c r="J3250" s="1" t="s">
        <v>480</v>
      </c>
      <c r="K3250" s="3">
        <v>3.1342592592592596E-2</v>
      </c>
      <c r="L3250" s="1" t="s">
        <v>2297</v>
      </c>
      <c r="M3250" s="1" t="s">
        <v>16</v>
      </c>
    </row>
    <row r="3251" spans="1:13" x14ac:dyDescent="0.3">
      <c r="A3251">
        <v>3250</v>
      </c>
      <c r="B3251" s="1" t="s">
        <v>10</v>
      </c>
      <c r="C3251" s="2">
        <v>42856.707638888889</v>
      </c>
      <c r="D3251" s="2"/>
      <c r="E3251" s="3">
        <v>6.4166666666666664E-2</v>
      </c>
      <c r="F3251" s="1" t="s">
        <v>13</v>
      </c>
      <c r="G3251" s="1" t="s">
        <v>5538</v>
      </c>
      <c r="H3251" s="1" t="str">
        <f>IF(ISNUMBER(SEARCH("Episode",ViewingActivityRaw[[#This Row],[Title]])),"SERIE","MOVIE")</f>
        <v>SERIE</v>
      </c>
      <c r="I3251" s="1" t="s">
        <v>13</v>
      </c>
      <c r="J3251" s="1" t="s">
        <v>480</v>
      </c>
      <c r="K3251" s="3">
        <v>6.40162037037037E-2</v>
      </c>
      <c r="L3251" s="1" t="s">
        <v>5539</v>
      </c>
      <c r="M3251" s="1" t="s">
        <v>16</v>
      </c>
    </row>
    <row r="3252" spans="1:13" x14ac:dyDescent="0.3">
      <c r="A3252">
        <v>3251</v>
      </c>
      <c r="B3252" s="1" t="s">
        <v>10</v>
      </c>
      <c r="C3252" s="2">
        <v>42862.902083333334</v>
      </c>
      <c r="D3252" s="2"/>
      <c r="E3252" s="3">
        <v>3.1331018518518522E-2</v>
      </c>
      <c r="F3252" s="1" t="s">
        <v>13</v>
      </c>
      <c r="G3252" s="1" t="s">
        <v>5527</v>
      </c>
      <c r="H3252" s="1" t="str">
        <f>IF(ISNUMBER(SEARCH("Episode",ViewingActivityRaw[[#This Row],[Title]])),"SERIE","MOVIE")</f>
        <v>SERIE</v>
      </c>
      <c r="I3252" s="1" t="s">
        <v>13</v>
      </c>
      <c r="J3252" s="1" t="s">
        <v>480</v>
      </c>
      <c r="K3252" s="3">
        <v>3.2071759259259258E-2</v>
      </c>
      <c r="L3252" s="1" t="s">
        <v>2342</v>
      </c>
      <c r="M3252" s="1" t="s">
        <v>16</v>
      </c>
    </row>
    <row r="3253" spans="1:13" x14ac:dyDescent="0.3">
      <c r="A3253">
        <v>3252</v>
      </c>
      <c r="B3253" s="1" t="s">
        <v>10</v>
      </c>
      <c r="C3253" s="2">
        <v>42861.786805555559</v>
      </c>
      <c r="D3253" s="2"/>
      <c r="E3253" s="3">
        <v>3.2025462962962964E-2</v>
      </c>
      <c r="F3253" s="1" t="s">
        <v>13</v>
      </c>
      <c r="G3253" s="1" t="s">
        <v>5531</v>
      </c>
      <c r="H3253" s="1" t="str">
        <f>IF(ISNUMBER(SEARCH("Episode",ViewingActivityRaw[[#This Row],[Title]])),"SERIE","MOVIE")</f>
        <v>SERIE</v>
      </c>
      <c r="I3253" s="1" t="s">
        <v>13</v>
      </c>
      <c r="J3253" s="1" t="s">
        <v>480</v>
      </c>
      <c r="K3253" s="3">
        <v>3.201388888888889E-2</v>
      </c>
      <c r="L3253" s="1" t="s">
        <v>707</v>
      </c>
      <c r="M3253" s="1" t="s">
        <v>16</v>
      </c>
    </row>
    <row r="3254" spans="1:13" x14ac:dyDescent="0.3">
      <c r="A3254">
        <v>3253</v>
      </c>
      <c r="B3254" s="1" t="s">
        <v>10</v>
      </c>
      <c r="C3254" s="2">
        <v>42861.763194444444</v>
      </c>
      <c r="D3254" s="2"/>
      <c r="E3254" s="3">
        <v>2.2662037037037036E-2</v>
      </c>
      <c r="F3254" s="1" t="s">
        <v>13</v>
      </c>
      <c r="G3254" s="1" t="s">
        <v>5532</v>
      </c>
      <c r="H3254" s="1" t="str">
        <f>IF(ISNUMBER(SEARCH("Episode",ViewingActivityRaw[[#This Row],[Title]])),"SERIE","MOVIE")</f>
        <v>SERIE</v>
      </c>
      <c r="I3254" s="1" t="s">
        <v>13</v>
      </c>
      <c r="J3254" s="1" t="s">
        <v>480</v>
      </c>
      <c r="K3254" s="3">
        <v>3.2071759259259258E-2</v>
      </c>
      <c r="L3254" s="1" t="s">
        <v>2342</v>
      </c>
      <c r="M3254" s="1" t="s">
        <v>16</v>
      </c>
    </row>
    <row r="3255" spans="1:13" x14ac:dyDescent="0.3">
      <c r="A3255">
        <v>3254</v>
      </c>
      <c r="B3255" s="1" t="s">
        <v>10</v>
      </c>
      <c r="C3255" s="2">
        <v>42858.797222222223</v>
      </c>
      <c r="D3255" s="2"/>
      <c r="E3255" s="3">
        <v>3.1747685185185184E-2</v>
      </c>
      <c r="F3255" s="1" t="s">
        <v>13</v>
      </c>
      <c r="G3255" s="1" t="s">
        <v>5533</v>
      </c>
      <c r="H3255" s="1" t="str">
        <f>IF(ISNUMBER(SEARCH("Episode",ViewingActivityRaw[[#This Row],[Title]])),"SERIE","MOVIE")</f>
        <v>SERIE</v>
      </c>
      <c r="I3255" s="1" t="s">
        <v>13</v>
      </c>
      <c r="J3255" s="1" t="s">
        <v>480</v>
      </c>
      <c r="K3255" s="3">
        <v>3.2071759259259258E-2</v>
      </c>
      <c r="L3255" s="1" t="s">
        <v>2342</v>
      </c>
      <c r="M3255" s="1" t="s">
        <v>16</v>
      </c>
    </row>
    <row r="3256" spans="1:13" x14ac:dyDescent="0.3">
      <c r="A3256">
        <v>3255</v>
      </c>
      <c r="B3256" s="1" t="s">
        <v>10</v>
      </c>
      <c r="C3256" s="2">
        <v>42863.784722222219</v>
      </c>
      <c r="D3256" s="2"/>
      <c r="E3256" s="3">
        <v>3.1643518518518515E-2</v>
      </c>
      <c r="F3256" s="1" t="s">
        <v>13</v>
      </c>
      <c r="G3256" s="1" t="s">
        <v>5526</v>
      </c>
      <c r="H3256" s="1" t="str">
        <f>IF(ISNUMBER(SEARCH("Episode",ViewingActivityRaw[[#This Row],[Title]])),"SERIE","MOVIE")</f>
        <v>SERIE</v>
      </c>
      <c r="I3256" s="1" t="s">
        <v>13</v>
      </c>
      <c r="J3256" s="1" t="s">
        <v>480</v>
      </c>
      <c r="K3256" s="3">
        <v>3.197916666666667E-2</v>
      </c>
      <c r="L3256" s="1" t="s">
        <v>754</v>
      </c>
      <c r="M3256" s="1" t="s">
        <v>16</v>
      </c>
    </row>
    <row r="3257" spans="1:13" x14ac:dyDescent="0.3">
      <c r="A3257">
        <v>3256</v>
      </c>
      <c r="B3257" s="1" t="s">
        <v>10</v>
      </c>
      <c r="C3257" s="2">
        <v>42862.870138888888</v>
      </c>
      <c r="D3257" s="2"/>
      <c r="E3257" s="3">
        <v>3.2002314814814817E-2</v>
      </c>
      <c r="F3257" s="1" t="s">
        <v>13</v>
      </c>
      <c r="G3257" s="1" t="s">
        <v>5528</v>
      </c>
      <c r="H3257" s="1" t="str">
        <f>IF(ISNUMBER(SEARCH("Episode",ViewingActivityRaw[[#This Row],[Title]])),"SERIE","MOVIE")</f>
        <v>SERIE</v>
      </c>
      <c r="I3257" s="1" t="s">
        <v>13</v>
      </c>
      <c r="J3257" s="1" t="s">
        <v>480</v>
      </c>
      <c r="K3257" s="3">
        <v>3.2002314814814817E-2</v>
      </c>
      <c r="L3257" s="1" t="s">
        <v>1145</v>
      </c>
      <c r="M3257" s="1" t="s">
        <v>16</v>
      </c>
    </row>
    <row r="3258" spans="1:13" x14ac:dyDescent="0.3">
      <c r="A3258">
        <v>3257</v>
      </c>
      <c r="B3258" s="1" t="s">
        <v>10</v>
      </c>
      <c r="C3258" s="2">
        <v>42863.817361111112</v>
      </c>
      <c r="D3258" s="2"/>
      <c r="E3258" s="3">
        <v>3.1932870370370368E-2</v>
      </c>
      <c r="F3258" s="1" t="s">
        <v>13</v>
      </c>
      <c r="G3258" s="1" t="s">
        <v>5525</v>
      </c>
      <c r="H3258" s="1" t="str">
        <f>IF(ISNUMBER(SEARCH("Episode",ViewingActivityRaw[[#This Row],[Title]])),"SERIE","MOVIE")</f>
        <v>SERIE</v>
      </c>
      <c r="I3258" s="1" t="s">
        <v>13</v>
      </c>
      <c r="J3258" s="1" t="s">
        <v>480</v>
      </c>
      <c r="K3258" s="3">
        <v>3.1932870370370368E-2</v>
      </c>
      <c r="L3258" s="1" t="s">
        <v>752</v>
      </c>
      <c r="M3258" s="1" t="s">
        <v>16</v>
      </c>
    </row>
    <row r="3259" spans="1:13" x14ac:dyDescent="0.3">
      <c r="A3259">
        <v>3258</v>
      </c>
      <c r="B3259" s="1" t="s">
        <v>10</v>
      </c>
      <c r="C3259" s="2">
        <v>42863.849305555559</v>
      </c>
      <c r="D3259" s="2"/>
      <c r="E3259" s="3">
        <v>3.1215277777777779E-2</v>
      </c>
      <c r="F3259" s="1" t="s">
        <v>13</v>
      </c>
      <c r="G3259" s="1" t="s">
        <v>5524</v>
      </c>
      <c r="H3259" s="1" t="str">
        <f>IF(ISNUMBER(SEARCH("Episode",ViewingActivityRaw[[#This Row],[Title]])),"SERIE","MOVIE")</f>
        <v>SERIE</v>
      </c>
      <c r="I3259" s="1" t="s">
        <v>13</v>
      </c>
      <c r="J3259" s="1" t="s">
        <v>480</v>
      </c>
      <c r="K3259" s="3">
        <v>3.1956018518518516E-2</v>
      </c>
      <c r="L3259" s="1" t="s">
        <v>1123</v>
      </c>
      <c r="M3259" s="1" t="s">
        <v>16</v>
      </c>
    </row>
    <row r="3260" spans="1:13" x14ac:dyDescent="0.3">
      <c r="A3260">
        <v>3259</v>
      </c>
      <c r="B3260" s="1" t="s">
        <v>10</v>
      </c>
      <c r="C3260" s="2">
        <v>42856.77847222222</v>
      </c>
      <c r="D3260" s="2"/>
      <c r="E3260" s="3">
        <v>3.0960648148148147E-2</v>
      </c>
      <c r="F3260" s="1" t="s">
        <v>13</v>
      </c>
      <c r="G3260" s="1" t="s">
        <v>5537</v>
      </c>
      <c r="H3260" s="1" t="str">
        <f>IF(ISNUMBER(SEARCH("Episode",ViewingActivityRaw[[#This Row],[Title]])),"SERIE","MOVIE")</f>
        <v>SERIE</v>
      </c>
      <c r="I3260" s="1" t="s">
        <v>13</v>
      </c>
      <c r="J3260" s="1" t="s">
        <v>480</v>
      </c>
      <c r="K3260" s="3">
        <v>3.2025462962962964E-2</v>
      </c>
      <c r="L3260" s="1" t="s">
        <v>705</v>
      </c>
      <c r="M3260" s="1" t="s">
        <v>16</v>
      </c>
    </row>
    <row r="3261" spans="1:13" x14ac:dyDescent="0.3">
      <c r="A3261">
        <v>3260</v>
      </c>
      <c r="B3261" s="1" t="s">
        <v>10</v>
      </c>
      <c r="C3261" s="2">
        <v>42857.87777777778</v>
      </c>
      <c r="D3261" s="2"/>
      <c r="E3261" s="3">
        <v>3.1122685185185184E-2</v>
      </c>
      <c r="F3261" s="1" t="s">
        <v>13</v>
      </c>
      <c r="G3261" s="1" t="s">
        <v>5535</v>
      </c>
      <c r="H3261" s="1" t="str">
        <f>IF(ISNUMBER(SEARCH("Episode",ViewingActivityRaw[[#This Row],[Title]])),"SERIE","MOVIE")</f>
        <v>SERIE</v>
      </c>
      <c r="I3261" s="1" t="s">
        <v>13</v>
      </c>
      <c r="J3261" s="1" t="s">
        <v>480</v>
      </c>
      <c r="K3261" s="3">
        <v>3.2002314814814817E-2</v>
      </c>
      <c r="L3261" s="1" t="s">
        <v>1145</v>
      </c>
      <c r="M3261" s="1" t="s">
        <v>16</v>
      </c>
    </row>
    <row r="3262" spans="1:13" x14ac:dyDescent="0.3">
      <c r="A3262">
        <v>3261</v>
      </c>
      <c r="B3262" s="1" t="s">
        <v>10</v>
      </c>
      <c r="C3262" s="2">
        <v>42861.832638888889</v>
      </c>
      <c r="D3262" s="2"/>
      <c r="E3262" s="3">
        <v>3.111111111111111E-2</v>
      </c>
      <c r="F3262" s="1" t="s">
        <v>13</v>
      </c>
      <c r="G3262" s="1" t="s">
        <v>5530</v>
      </c>
      <c r="H3262" s="1" t="str">
        <f>IF(ISNUMBER(SEARCH("Episode",ViewingActivityRaw[[#This Row],[Title]])),"SERIE","MOVIE")</f>
        <v>SERIE</v>
      </c>
      <c r="I3262" s="1" t="s">
        <v>13</v>
      </c>
      <c r="J3262" s="1" t="s">
        <v>480</v>
      </c>
      <c r="K3262" s="3">
        <v>3.2048611111111111E-2</v>
      </c>
      <c r="L3262" s="1" t="s">
        <v>297</v>
      </c>
      <c r="M3262" s="1" t="s">
        <v>16</v>
      </c>
    </row>
    <row r="3263" spans="1:13" x14ac:dyDescent="0.3">
      <c r="A3263">
        <v>3262</v>
      </c>
      <c r="B3263" s="1" t="s">
        <v>10</v>
      </c>
      <c r="C3263" s="2">
        <v>42862.828472222223</v>
      </c>
      <c r="D3263" s="2"/>
      <c r="E3263" s="3">
        <v>3.1504629629629632E-2</v>
      </c>
      <c r="F3263" s="1" t="s">
        <v>13</v>
      </c>
      <c r="G3263" s="1" t="s">
        <v>5529</v>
      </c>
      <c r="H3263" s="1" t="str">
        <f>IF(ISNUMBER(SEARCH("Episode",ViewingActivityRaw[[#This Row],[Title]])),"SERIE","MOVIE")</f>
        <v>SERIE</v>
      </c>
      <c r="I3263" s="1" t="s">
        <v>13</v>
      </c>
      <c r="J3263" s="1" t="s">
        <v>480</v>
      </c>
      <c r="K3263" s="3">
        <v>3.2002314814814817E-2</v>
      </c>
      <c r="L3263" s="1" t="s">
        <v>1145</v>
      </c>
      <c r="M3263" s="1" t="s">
        <v>16</v>
      </c>
    </row>
    <row r="3264" spans="1:13" x14ac:dyDescent="0.3">
      <c r="A3264">
        <v>3263</v>
      </c>
      <c r="B3264" s="1" t="s">
        <v>10</v>
      </c>
      <c r="C3264" s="2">
        <v>42858.765277777777</v>
      </c>
      <c r="D3264" s="2"/>
      <c r="E3264" s="3">
        <v>3.1331018518518522E-2</v>
      </c>
      <c r="F3264" s="1" t="s">
        <v>13</v>
      </c>
      <c r="G3264" s="1" t="s">
        <v>5534</v>
      </c>
      <c r="H3264" s="1" t="str">
        <f>IF(ISNUMBER(SEARCH("Episode",ViewingActivityRaw[[#This Row],[Title]])),"SERIE","MOVIE")</f>
        <v>SERIE</v>
      </c>
      <c r="I3264" s="1" t="s">
        <v>13</v>
      </c>
      <c r="J3264" s="1" t="s">
        <v>480</v>
      </c>
      <c r="K3264" s="3">
        <v>3.197916666666667E-2</v>
      </c>
      <c r="L3264" s="1" t="s">
        <v>754</v>
      </c>
      <c r="M3264" s="1" t="s">
        <v>16</v>
      </c>
    </row>
    <row r="3265" spans="1:13" x14ac:dyDescent="0.3">
      <c r="A3265">
        <v>3264</v>
      </c>
      <c r="B3265" s="1" t="s">
        <v>10</v>
      </c>
      <c r="C3265" s="2">
        <v>42856.821527777778</v>
      </c>
      <c r="D3265" s="2"/>
      <c r="E3265" s="3">
        <v>3.1967592592592596E-2</v>
      </c>
      <c r="F3265" s="1" t="s">
        <v>13</v>
      </c>
      <c r="G3265" s="1" t="s">
        <v>5536</v>
      </c>
      <c r="H3265" s="1" t="str">
        <f>IF(ISNUMBER(SEARCH("Episode",ViewingActivityRaw[[#This Row],[Title]])),"SERIE","MOVIE")</f>
        <v>SERIE</v>
      </c>
      <c r="I3265" s="1" t="s">
        <v>13</v>
      </c>
      <c r="J3265" s="1" t="s">
        <v>480</v>
      </c>
      <c r="K3265" s="3">
        <v>3.2025462962962964E-2</v>
      </c>
      <c r="L3265" s="1" t="s">
        <v>705</v>
      </c>
      <c r="M3265" s="1" t="s">
        <v>16</v>
      </c>
    </row>
    <row r="3266" spans="1:13" x14ac:dyDescent="0.3">
      <c r="A3266">
        <v>3265</v>
      </c>
      <c r="B3266" s="1" t="s">
        <v>10</v>
      </c>
      <c r="C3266" s="2">
        <v>42874.82708333333</v>
      </c>
      <c r="D3266" s="2"/>
      <c r="E3266" s="3">
        <v>3.1157407407407408E-2</v>
      </c>
      <c r="F3266" s="1" t="s">
        <v>13</v>
      </c>
      <c r="G3266" s="1" t="s">
        <v>5508</v>
      </c>
      <c r="H3266" s="1" t="str">
        <f>IF(ISNUMBER(SEARCH("Episode",ViewingActivityRaw[[#This Row],[Title]])),"SERIE","MOVIE")</f>
        <v>SERIE</v>
      </c>
      <c r="I3266" s="1" t="s">
        <v>13</v>
      </c>
      <c r="J3266" s="1" t="s">
        <v>480</v>
      </c>
      <c r="K3266" s="3">
        <v>3.1180555555555555E-2</v>
      </c>
      <c r="L3266" s="1" t="s">
        <v>1929</v>
      </c>
      <c r="M3266" s="1" t="s">
        <v>16</v>
      </c>
    </row>
    <row r="3267" spans="1:13" x14ac:dyDescent="0.3">
      <c r="A3267">
        <v>3266</v>
      </c>
      <c r="B3267" s="1" t="s">
        <v>10</v>
      </c>
      <c r="C3267" s="2">
        <v>42880.890972222223</v>
      </c>
      <c r="D3267" s="2"/>
      <c r="E3267" s="3">
        <v>3.15625E-2</v>
      </c>
      <c r="F3267" s="1" t="s">
        <v>13</v>
      </c>
      <c r="G3267" s="1" t="s">
        <v>5493</v>
      </c>
      <c r="H3267" s="1" t="str">
        <f>IF(ISNUMBER(SEARCH("Episode",ViewingActivityRaw[[#This Row],[Title]])),"SERIE","MOVIE")</f>
        <v>SERIE</v>
      </c>
      <c r="I3267" s="1" t="s">
        <v>13</v>
      </c>
      <c r="J3267" s="1" t="s">
        <v>480</v>
      </c>
      <c r="K3267" s="3">
        <v>3.1597222222222221E-2</v>
      </c>
      <c r="L3267" s="1" t="s">
        <v>4453</v>
      </c>
      <c r="M3267" s="1" t="s">
        <v>16</v>
      </c>
    </row>
    <row r="3268" spans="1:13" x14ac:dyDescent="0.3">
      <c r="A3268">
        <v>3267</v>
      </c>
      <c r="B3268" s="1" t="s">
        <v>10</v>
      </c>
      <c r="C3268" s="2">
        <v>42872.793749999997</v>
      </c>
      <c r="D3268" s="2"/>
      <c r="E3268" s="3">
        <v>3.1342592592592596E-2</v>
      </c>
      <c r="F3268" s="1" t="s">
        <v>13</v>
      </c>
      <c r="G3268" s="1" t="s">
        <v>5513</v>
      </c>
      <c r="H3268" s="1" t="str">
        <f>IF(ISNUMBER(SEARCH("Episode",ViewingActivityRaw[[#This Row],[Title]])),"SERIE","MOVIE")</f>
        <v>SERIE</v>
      </c>
      <c r="I3268" s="1" t="s">
        <v>13</v>
      </c>
      <c r="J3268" s="1" t="s">
        <v>480</v>
      </c>
      <c r="K3268" s="3">
        <v>3.2071759259259258E-2</v>
      </c>
      <c r="L3268" s="1" t="s">
        <v>2342</v>
      </c>
      <c r="M3268" s="1" t="s">
        <v>16</v>
      </c>
    </row>
    <row r="3269" spans="1:13" x14ac:dyDescent="0.3">
      <c r="A3269">
        <v>3268</v>
      </c>
      <c r="B3269" s="1" t="s">
        <v>10</v>
      </c>
      <c r="C3269" s="2">
        <v>42877.810416666667</v>
      </c>
      <c r="D3269" s="2"/>
      <c r="E3269" s="3">
        <v>3.2210648148148148E-2</v>
      </c>
      <c r="F3269" s="1" t="s">
        <v>13</v>
      </c>
      <c r="G3269" s="1" t="s">
        <v>5498</v>
      </c>
      <c r="H3269" s="1" t="str">
        <f>IF(ISNUMBER(SEARCH("Episode",ViewingActivityRaw[[#This Row],[Title]])),"SERIE","MOVIE")</f>
        <v>SERIE</v>
      </c>
      <c r="I3269" s="1" t="s">
        <v>13</v>
      </c>
      <c r="J3269" s="1" t="s">
        <v>480</v>
      </c>
      <c r="K3269" s="3">
        <v>3.1643518518518515E-2</v>
      </c>
      <c r="L3269" s="1" t="s">
        <v>2754</v>
      </c>
      <c r="M3269" s="1" t="s">
        <v>16</v>
      </c>
    </row>
    <row r="3270" spans="1:13" x14ac:dyDescent="0.3">
      <c r="A3270">
        <v>3269</v>
      </c>
      <c r="B3270" s="1" t="s">
        <v>10</v>
      </c>
      <c r="C3270" s="2">
        <v>42876.822916666664</v>
      </c>
      <c r="D3270" s="2"/>
      <c r="E3270" s="3">
        <v>3.1331018518518522E-2</v>
      </c>
      <c r="F3270" s="1" t="s">
        <v>13</v>
      </c>
      <c r="G3270" s="1" t="s">
        <v>5501</v>
      </c>
      <c r="H3270" s="1" t="str">
        <f>IF(ISNUMBER(SEARCH("Episode",ViewingActivityRaw[[#This Row],[Title]])),"SERIE","MOVIE")</f>
        <v>SERIE</v>
      </c>
      <c r="I3270" s="1" t="s">
        <v>13</v>
      </c>
      <c r="J3270" s="1" t="s">
        <v>480</v>
      </c>
      <c r="K3270" s="3">
        <v>3.2048611111111111E-2</v>
      </c>
      <c r="L3270" s="1" t="s">
        <v>297</v>
      </c>
      <c r="M3270" s="1" t="s">
        <v>16</v>
      </c>
    </row>
    <row r="3271" spans="1:13" x14ac:dyDescent="0.3">
      <c r="A3271">
        <v>3270</v>
      </c>
      <c r="B3271" s="1" t="s">
        <v>10</v>
      </c>
      <c r="C3271" s="2">
        <v>42876.822222222225</v>
      </c>
      <c r="D3271" s="2"/>
      <c r="E3271" s="3">
        <v>3.3564814814814812E-4</v>
      </c>
      <c r="F3271" s="1" t="s">
        <v>13</v>
      </c>
      <c r="G3271" s="1" t="s">
        <v>5502</v>
      </c>
      <c r="H3271" s="1" t="str">
        <f>IF(ISNUMBER(SEARCH("Episode",ViewingActivityRaw[[#This Row],[Title]])),"SERIE","MOVIE")</f>
        <v>SERIE</v>
      </c>
      <c r="I3271" s="1" t="s">
        <v>13</v>
      </c>
      <c r="J3271" s="1" t="s">
        <v>480</v>
      </c>
      <c r="K3271" s="3">
        <v>3.3564814814814812E-4</v>
      </c>
      <c r="L3271" s="1" t="s">
        <v>5503</v>
      </c>
      <c r="M3271" s="1" t="s">
        <v>16</v>
      </c>
    </row>
    <row r="3272" spans="1:13" x14ac:dyDescent="0.3">
      <c r="A3272">
        <v>3271</v>
      </c>
      <c r="B3272" s="1" t="s">
        <v>10</v>
      </c>
      <c r="C3272" s="2">
        <v>42866.800694444442</v>
      </c>
      <c r="D3272" s="2"/>
      <c r="E3272" s="3">
        <v>3.1296296296296294E-2</v>
      </c>
      <c r="F3272" s="1" t="s">
        <v>13</v>
      </c>
      <c r="G3272" s="1" t="s">
        <v>5520</v>
      </c>
      <c r="H3272" s="1" t="str">
        <f>IF(ISNUMBER(SEARCH("Episode",ViewingActivityRaw[[#This Row],[Title]])),"SERIE","MOVIE")</f>
        <v>SERIE</v>
      </c>
      <c r="I3272" s="1" t="s">
        <v>13</v>
      </c>
      <c r="J3272" s="1" t="s">
        <v>480</v>
      </c>
      <c r="K3272" s="3">
        <v>3.197916666666667E-2</v>
      </c>
      <c r="L3272" s="1" t="s">
        <v>754</v>
      </c>
      <c r="M3272" s="1" t="s">
        <v>16</v>
      </c>
    </row>
    <row r="3273" spans="1:13" x14ac:dyDescent="0.3">
      <c r="A3273">
        <v>3272</v>
      </c>
      <c r="B3273" s="1" t="s">
        <v>10</v>
      </c>
      <c r="C3273" s="2">
        <v>42864.877083333333</v>
      </c>
      <c r="D3273" s="2"/>
      <c r="E3273" s="3">
        <v>3.1157407407407408E-2</v>
      </c>
      <c r="F3273" s="1" t="s">
        <v>13</v>
      </c>
      <c r="G3273" s="1" t="s">
        <v>5522</v>
      </c>
      <c r="H3273" s="1" t="str">
        <f>IF(ISNUMBER(SEARCH("Episode",ViewingActivityRaw[[#This Row],[Title]])),"SERIE","MOVIE")</f>
        <v>SERIE</v>
      </c>
      <c r="I3273" s="1" t="s">
        <v>13</v>
      </c>
      <c r="J3273" s="1" t="s">
        <v>480</v>
      </c>
      <c r="K3273" s="3">
        <v>3.2094907407407405E-2</v>
      </c>
      <c r="L3273" s="1" t="s">
        <v>3484</v>
      </c>
      <c r="M3273" s="1" t="s">
        <v>16</v>
      </c>
    </row>
    <row r="3274" spans="1:13" x14ac:dyDescent="0.3">
      <c r="A3274">
        <v>3273</v>
      </c>
      <c r="B3274" s="1" t="s">
        <v>10</v>
      </c>
      <c r="C3274" s="2">
        <v>42877.859722222223</v>
      </c>
      <c r="D3274" s="2"/>
      <c r="E3274" s="3">
        <v>3.1643518518518515E-2</v>
      </c>
      <c r="F3274" s="1" t="s">
        <v>13</v>
      </c>
      <c r="G3274" s="1" t="s">
        <v>5497</v>
      </c>
      <c r="H3274" s="1" t="str">
        <f>IF(ISNUMBER(SEARCH("Episode",ViewingActivityRaw[[#This Row],[Title]])),"SERIE","MOVIE")</f>
        <v>SERIE</v>
      </c>
      <c r="I3274" s="1" t="s">
        <v>13</v>
      </c>
      <c r="J3274" s="1" t="s">
        <v>480</v>
      </c>
      <c r="K3274" s="3">
        <v>3.1666666666666669E-2</v>
      </c>
      <c r="L3274" s="1" t="s">
        <v>2333</v>
      </c>
      <c r="M3274" s="1" t="s">
        <v>16</v>
      </c>
    </row>
    <row r="3275" spans="1:13" x14ac:dyDescent="0.3">
      <c r="A3275">
        <v>3274</v>
      </c>
      <c r="B3275" s="1" t="s">
        <v>10</v>
      </c>
      <c r="C3275" s="2">
        <v>42877.77847222222</v>
      </c>
      <c r="D3275" s="2"/>
      <c r="E3275" s="3">
        <v>3.1631944444444442E-2</v>
      </c>
      <c r="F3275" s="1" t="s">
        <v>13</v>
      </c>
      <c r="G3275" s="1" t="s">
        <v>5499</v>
      </c>
      <c r="H3275" s="1" t="str">
        <f>IF(ISNUMBER(SEARCH("Episode",ViewingActivityRaw[[#This Row],[Title]])),"SERIE","MOVIE")</f>
        <v>SERIE</v>
      </c>
      <c r="I3275" s="1" t="s">
        <v>13</v>
      </c>
      <c r="J3275" s="1" t="s">
        <v>480</v>
      </c>
      <c r="K3275" s="3">
        <v>3.1631944444444442E-2</v>
      </c>
      <c r="L3275" s="1" t="s">
        <v>5436</v>
      </c>
      <c r="M3275" s="1" t="s">
        <v>16</v>
      </c>
    </row>
    <row r="3276" spans="1:13" x14ac:dyDescent="0.3">
      <c r="A3276">
        <v>3275</v>
      </c>
      <c r="B3276" s="1" t="s">
        <v>10</v>
      </c>
      <c r="C3276" s="2">
        <v>42876.866666666669</v>
      </c>
      <c r="D3276" s="2"/>
      <c r="E3276" s="3">
        <v>3.138888888888889E-2</v>
      </c>
      <c r="F3276" s="1" t="s">
        <v>13</v>
      </c>
      <c r="G3276" s="1" t="s">
        <v>5500</v>
      </c>
      <c r="H3276" s="1" t="str">
        <f>IF(ISNUMBER(SEARCH("Episode",ViewingActivityRaw[[#This Row],[Title]])),"SERIE","MOVIE")</f>
        <v>SERIE</v>
      </c>
      <c r="I3276" s="1" t="s">
        <v>13</v>
      </c>
      <c r="J3276" s="1" t="s">
        <v>480</v>
      </c>
      <c r="K3276" s="3">
        <v>3.1412037037037037E-2</v>
      </c>
      <c r="L3276" s="1" t="s">
        <v>5413</v>
      </c>
      <c r="M3276" s="1" t="s">
        <v>16</v>
      </c>
    </row>
    <row r="3277" spans="1:13" x14ac:dyDescent="0.3">
      <c r="A3277">
        <v>3276</v>
      </c>
      <c r="B3277" s="1" t="s">
        <v>10</v>
      </c>
      <c r="C3277" s="2">
        <v>42872.836111111108</v>
      </c>
      <c r="D3277" s="2"/>
      <c r="E3277" s="3">
        <v>3.197916666666667E-2</v>
      </c>
      <c r="F3277" s="1" t="s">
        <v>13</v>
      </c>
      <c r="G3277" s="1" t="s">
        <v>5512</v>
      </c>
      <c r="H3277" s="1" t="str">
        <f>IF(ISNUMBER(SEARCH("Episode",ViewingActivityRaw[[#This Row],[Title]])),"SERIE","MOVIE")</f>
        <v>SERIE</v>
      </c>
      <c r="I3277" s="1" t="s">
        <v>13</v>
      </c>
      <c r="J3277" s="1" t="s">
        <v>480</v>
      </c>
      <c r="K3277" s="3">
        <v>3.1446759259259258E-2</v>
      </c>
      <c r="L3277" s="1" t="s">
        <v>3327</v>
      </c>
      <c r="M3277" s="1" t="s">
        <v>16</v>
      </c>
    </row>
    <row r="3278" spans="1:13" x14ac:dyDescent="0.3">
      <c r="A3278">
        <v>3277</v>
      </c>
      <c r="B3278" s="1" t="s">
        <v>10</v>
      </c>
      <c r="C3278" s="2">
        <v>42875.897916666669</v>
      </c>
      <c r="D3278" s="2"/>
      <c r="E3278" s="3">
        <v>3.152777777777778E-2</v>
      </c>
      <c r="F3278" s="1" t="s">
        <v>13</v>
      </c>
      <c r="G3278" s="1" t="s">
        <v>5504</v>
      </c>
      <c r="H3278" s="1" t="str">
        <f>IF(ISNUMBER(SEARCH("Episode",ViewingActivityRaw[[#This Row],[Title]])),"SERIE","MOVIE")</f>
        <v>SERIE</v>
      </c>
      <c r="I3278" s="1" t="s">
        <v>13</v>
      </c>
      <c r="J3278" s="1" t="s">
        <v>480</v>
      </c>
      <c r="K3278" s="3">
        <v>3.152777777777778E-2</v>
      </c>
      <c r="L3278" s="1" t="s">
        <v>1128</v>
      </c>
      <c r="M3278" s="1" t="s">
        <v>16</v>
      </c>
    </row>
    <row r="3279" spans="1:13" x14ac:dyDescent="0.3">
      <c r="A3279">
        <v>3278</v>
      </c>
      <c r="B3279" s="1" t="s">
        <v>10</v>
      </c>
      <c r="C3279" s="2">
        <v>42866.833333333336</v>
      </c>
      <c r="D3279" s="2"/>
      <c r="E3279" s="3">
        <v>3.1307870370370368E-2</v>
      </c>
      <c r="F3279" s="1" t="s">
        <v>13</v>
      </c>
      <c r="G3279" s="1" t="s">
        <v>5519</v>
      </c>
      <c r="H3279" s="1" t="str">
        <f>IF(ISNUMBER(SEARCH("Episode",ViewingActivityRaw[[#This Row],[Title]])),"SERIE","MOVIE")</f>
        <v>SERIE</v>
      </c>
      <c r="I3279" s="1" t="s">
        <v>13</v>
      </c>
      <c r="J3279" s="1" t="s">
        <v>480</v>
      </c>
      <c r="K3279" s="3">
        <v>3.2025462962962964E-2</v>
      </c>
      <c r="L3279" s="1" t="s">
        <v>705</v>
      </c>
      <c r="M3279" s="1" t="s">
        <v>16</v>
      </c>
    </row>
    <row r="3280" spans="1:13" x14ac:dyDescent="0.3">
      <c r="A3280">
        <v>3279</v>
      </c>
      <c r="B3280" s="1" t="s">
        <v>10</v>
      </c>
      <c r="C3280" s="2">
        <v>42870.770833333336</v>
      </c>
      <c r="D3280" s="2"/>
      <c r="E3280" s="3">
        <v>3.2094907407407405E-2</v>
      </c>
      <c r="F3280" s="1" t="s">
        <v>13</v>
      </c>
      <c r="G3280" s="1" t="s">
        <v>5516</v>
      </c>
      <c r="H3280" s="1" t="str">
        <f>IF(ISNUMBER(SEARCH("Episode",ViewingActivityRaw[[#This Row],[Title]])),"SERIE","MOVIE")</f>
        <v>SERIE</v>
      </c>
      <c r="I3280" s="1" t="s">
        <v>13</v>
      </c>
      <c r="J3280" s="1" t="s">
        <v>480</v>
      </c>
      <c r="K3280" s="3">
        <v>3.2025462962962964E-2</v>
      </c>
      <c r="L3280" s="1" t="s">
        <v>705</v>
      </c>
      <c r="M3280" s="1" t="s">
        <v>16</v>
      </c>
    </row>
    <row r="3281" spans="1:13" x14ac:dyDescent="0.3">
      <c r="A3281">
        <v>3280</v>
      </c>
      <c r="B3281" s="1" t="s">
        <v>10</v>
      </c>
      <c r="C3281" s="2">
        <v>42870.80972222222</v>
      </c>
      <c r="D3281" s="2"/>
      <c r="E3281" s="3">
        <v>3.1284722222222221E-2</v>
      </c>
      <c r="F3281" s="1" t="s">
        <v>13</v>
      </c>
      <c r="G3281" s="1" t="s">
        <v>5515</v>
      </c>
      <c r="H3281" s="1" t="str">
        <f>IF(ISNUMBER(SEARCH("Episode",ViewingActivityRaw[[#This Row],[Title]])),"SERIE","MOVIE")</f>
        <v>SERIE</v>
      </c>
      <c r="I3281" s="1" t="s">
        <v>13</v>
      </c>
      <c r="J3281" s="1" t="s">
        <v>480</v>
      </c>
      <c r="K3281" s="3">
        <v>3.2025462962962964E-2</v>
      </c>
      <c r="L3281" s="1" t="s">
        <v>705</v>
      </c>
      <c r="M3281" s="1" t="s">
        <v>16</v>
      </c>
    </row>
    <row r="3282" spans="1:13" x14ac:dyDescent="0.3">
      <c r="A3282">
        <v>3281</v>
      </c>
      <c r="B3282" s="1" t="s">
        <v>10</v>
      </c>
      <c r="C3282" s="2">
        <v>42865.831944444442</v>
      </c>
      <c r="D3282" s="2"/>
      <c r="E3282" s="3">
        <v>3.1944444444444442E-2</v>
      </c>
      <c r="F3282" s="1" t="s">
        <v>13</v>
      </c>
      <c r="G3282" s="1" t="s">
        <v>5521</v>
      </c>
      <c r="H3282" s="1" t="str">
        <f>IF(ISNUMBER(SEARCH("Episode",ViewingActivityRaw[[#This Row],[Title]])),"SERIE","MOVIE")</f>
        <v>SERIE</v>
      </c>
      <c r="I3282" s="1" t="s">
        <v>13</v>
      </c>
      <c r="J3282" s="1" t="s">
        <v>480</v>
      </c>
      <c r="K3282" s="3">
        <v>3.1956018518518516E-2</v>
      </c>
      <c r="L3282" s="1" t="s">
        <v>1123</v>
      </c>
      <c r="M3282" s="1" t="s">
        <v>16</v>
      </c>
    </row>
    <row r="3283" spans="1:13" x14ac:dyDescent="0.3">
      <c r="A3283">
        <v>3282</v>
      </c>
      <c r="B3283" s="1" t="s">
        <v>10</v>
      </c>
      <c r="C3283" s="2">
        <v>42874.795138888891</v>
      </c>
      <c r="D3283" s="2"/>
      <c r="E3283" s="3">
        <v>3.1435185185185184E-2</v>
      </c>
      <c r="F3283" s="1" t="s">
        <v>13</v>
      </c>
      <c r="G3283" s="1" t="s">
        <v>5509</v>
      </c>
      <c r="H3283" s="1" t="str">
        <f>IF(ISNUMBER(SEARCH("Episode",ViewingActivityRaw[[#This Row],[Title]])),"SERIE","MOVIE")</f>
        <v>SERIE</v>
      </c>
      <c r="I3283" s="1" t="s">
        <v>13</v>
      </c>
      <c r="J3283" s="1" t="s">
        <v>480</v>
      </c>
      <c r="K3283" s="3">
        <v>3.1435185185185184E-2</v>
      </c>
      <c r="L3283" s="1" t="s">
        <v>5510</v>
      </c>
      <c r="M3283" s="1" t="s">
        <v>16</v>
      </c>
    </row>
    <row r="3284" spans="1:13" x14ac:dyDescent="0.3">
      <c r="A3284">
        <v>3283</v>
      </c>
      <c r="B3284" s="1" t="s">
        <v>10</v>
      </c>
      <c r="C3284" s="2">
        <v>42872.870833333334</v>
      </c>
      <c r="D3284" s="2"/>
      <c r="E3284" s="3">
        <v>3.0520833333333334E-2</v>
      </c>
      <c r="F3284" s="1" t="s">
        <v>13</v>
      </c>
      <c r="G3284" s="1" t="s">
        <v>5511</v>
      </c>
      <c r="H3284" s="1" t="str">
        <f>IF(ISNUMBER(SEARCH("Episode",ViewingActivityRaw[[#This Row],[Title]])),"SERIE","MOVIE")</f>
        <v>SERIE</v>
      </c>
      <c r="I3284" s="1" t="s">
        <v>13</v>
      </c>
      <c r="J3284" s="1" t="s">
        <v>480</v>
      </c>
      <c r="K3284" s="3">
        <v>3.1435185185185184E-2</v>
      </c>
      <c r="L3284" s="1" t="s">
        <v>5510</v>
      </c>
      <c r="M3284" s="1" t="s">
        <v>16</v>
      </c>
    </row>
    <row r="3285" spans="1:13" x14ac:dyDescent="0.3">
      <c r="A3285">
        <v>3284</v>
      </c>
      <c r="B3285" s="1" t="s">
        <v>10</v>
      </c>
      <c r="C3285" s="2">
        <v>42879.866666666669</v>
      </c>
      <c r="D3285" s="2"/>
      <c r="E3285" s="3">
        <v>3.1620370370370368E-2</v>
      </c>
      <c r="F3285" s="1" t="s">
        <v>13</v>
      </c>
      <c r="G3285" s="1" t="s">
        <v>5494</v>
      </c>
      <c r="H3285" s="1" t="str">
        <f>IF(ISNUMBER(SEARCH("Episode",ViewingActivityRaw[[#This Row],[Title]])),"SERIE","MOVIE")</f>
        <v>SERIE</v>
      </c>
      <c r="I3285" s="1" t="s">
        <v>13</v>
      </c>
      <c r="J3285" s="1" t="s">
        <v>480</v>
      </c>
      <c r="K3285" s="3">
        <v>3.2094907407407405E-2</v>
      </c>
      <c r="L3285" s="1" t="s">
        <v>3484</v>
      </c>
      <c r="M3285" s="1" t="s">
        <v>16</v>
      </c>
    </row>
    <row r="3286" spans="1:13" x14ac:dyDescent="0.3">
      <c r="A3286">
        <v>3285</v>
      </c>
      <c r="B3286" s="1" t="s">
        <v>10</v>
      </c>
      <c r="C3286" s="2">
        <v>42871.879166666666</v>
      </c>
      <c r="D3286" s="2"/>
      <c r="E3286" s="3">
        <v>3.1342592592592596E-2</v>
      </c>
      <c r="F3286" s="1" t="s">
        <v>13</v>
      </c>
      <c r="G3286" s="1" t="s">
        <v>5514</v>
      </c>
      <c r="H3286" s="1" t="str">
        <f>IF(ISNUMBER(SEARCH("Episode",ViewingActivityRaw[[#This Row],[Title]])),"SERIE","MOVIE")</f>
        <v>SERIE</v>
      </c>
      <c r="I3286" s="1" t="s">
        <v>13</v>
      </c>
      <c r="J3286" s="1" t="s">
        <v>480</v>
      </c>
      <c r="K3286" s="3">
        <v>3.1365740740740743E-2</v>
      </c>
      <c r="L3286" s="1" t="s">
        <v>3237</v>
      </c>
      <c r="M3286" s="1" t="s">
        <v>16</v>
      </c>
    </row>
    <row r="3287" spans="1:13" x14ac:dyDescent="0.3">
      <c r="A3287">
        <v>3286</v>
      </c>
      <c r="B3287" s="1" t="s">
        <v>10</v>
      </c>
      <c r="C3287" s="2">
        <v>42863.902083333334</v>
      </c>
      <c r="D3287" s="2"/>
      <c r="E3287" s="3">
        <v>3.1342592592592596E-2</v>
      </c>
      <c r="F3287" s="1" t="s">
        <v>13</v>
      </c>
      <c r="G3287" s="1" t="s">
        <v>5523</v>
      </c>
      <c r="H3287" s="1" t="str">
        <f>IF(ISNUMBER(SEARCH("Episode",ViewingActivityRaw[[#This Row],[Title]])),"SERIE","MOVIE")</f>
        <v>SERIE</v>
      </c>
      <c r="I3287" s="1" t="s">
        <v>13</v>
      </c>
      <c r="J3287" s="1" t="s">
        <v>480</v>
      </c>
      <c r="K3287" s="3">
        <v>3.197916666666667E-2</v>
      </c>
      <c r="L3287" s="1" t="s">
        <v>754</v>
      </c>
      <c r="M3287" s="1" t="s">
        <v>16</v>
      </c>
    </row>
    <row r="3288" spans="1:13" x14ac:dyDescent="0.3">
      <c r="A3288">
        <v>3287</v>
      </c>
      <c r="B3288" s="1" t="s">
        <v>10</v>
      </c>
      <c r="C3288" s="2">
        <v>42878.875694444447</v>
      </c>
      <c r="D3288" s="2"/>
      <c r="E3288" s="3">
        <v>3.1446759259259258E-2</v>
      </c>
      <c r="F3288" s="1" t="s">
        <v>13</v>
      </c>
      <c r="G3288" s="1" t="s">
        <v>5496</v>
      </c>
      <c r="H3288" s="1" t="str">
        <f>IF(ISNUMBER(SEARCH("Episode",ViewingActivityRaw[[#This Row],[Title]])),"SERIE","MOVIE")</f>
        <v>SERIE</v>
      </c>
      <c r="I3288" s="1" t="s">
        <v>13</v>
      </c>
      <c r="J3288" s="1" t="s">
        <v>480</v>
      </c>
      <c r="K3288" s="3">
        <v>3.1493055555555559E-2</v>
      </c>
      <c r="L3288" s="1" t="s">
        <v>3307</v>
      </c>
      <c r="M3288" s="1" t="s">
        <v>16</v>
      </c>
    </row>
    <row r="3289" spans="1:13" x14ac:dyDescent="0.3">
      <c r="A3289">
        <v>3288</v>
      </c>
      <c r="B3289" s="1" t="s">
        <v>10</v>
      </c>
      <c r="C3289" s="2">
        <v>42874.865972222222</v>
      </c>
      <c r="D3289" s="2"/>
      <c r="E3289" s="3">
        <v>3.2094907407407405E-2</v>
      </c>
      <c r="F3289" s="1" t="s">
        <v>13</v>
      </c>
      <c r="G3289" s="1" t="s">
        <v>5507</v>
      </c>
      <c r="H3289" s="1" t="str">
        <f>IF(ISNUMBER(SEARCH("Episode",ViewingActivityRaw[[#This Row],[Title]])),"SERIE","MOVIE")</f>
        <v>SERIE</v>
      </c>
      <c r="I3289" s="1" t="s">
        <v>13</v>
      </c>
      <c r="J3289" s="1" t="s">
        <v>480</v>
      </c>
      <c r="K3289" s="3">
        <v>3.2094907407407405E-2</v>
      </c>
      <c r="L3289" s="1" t="s">
        <v>3484</v>
      </c>
      <c r="M3289" s="1" t="s">
        <v>16</v>
      </c>
    </row>
    <row r="3290" spans="1:13" x14ac:dyDescent="0.3">
      <c r="A3290">
        <v>3289</v>
      </c>
      <c r="B3290" s="1" t="s">
        <v>10</v>
      </c>
      <c r="C3290" s="2">
        <v>42879.829861111109</v>
      </c>
      <c r="D3290" s="2"/>
      <c r="E3290" s="3">
        <v>3.1446759259259258E-2</v>
      </c>
      <c r="F3290" s="1" t="s">
        <v>13</v>
      </c>
      <c r="G3290" s="1" t="s">
        <v>5495</v>
      </c>
      <c r="H3290" s="1" t="str">
        <f>IF(ISNUMBER(SEARCH("Episode",ViewingActivityRaw[[#This Row],[Title]])),"SERIE","MOVIE")</f>
        <v>SERIE</v>
      </c>
      <c r="I3290" s="1" t="s">
        <v>13</v>
      </c>
      <c r="J3290" s="1" t="s">
        <v>480</v>
      </c>
      <c r="K3290" s="3">
        <v>3.2071759259259258E-2</v>
      </c>
      <c r="L3290" s="1" t="s">
        <v>2342</v>
      </c>
      <c r="M3290" s="1" t="s">
        <v>16</v>
      </c>
    </row>
    <row r="3291" spans="1:13" x14ac:dyDescent="0.3">
      <c r="A3291">
        <v>3290</v>
      </c>
      <c r="B3291" s="1" t="s">
        <v>10</v>
      </c>
      <c r="C3291" s="2">
        <v>42867.865972222222</v>
      </c>
      <c r="D3291" s="2"/>
      <c r="E3291" s="3">
        <v>3.1435185185185184E-2</v>
      </c>
      <c r="F3291" s="1" t="s">
        <v>13</v>
      </c>
      <c r="G3291" s="1" t="s">
        <v>5517</v>
      </c>
      <c r="H3291" s="1" t="str">
        <f>IF(ISNUMBER(SEARCH("Episode",ViewingActivityRaw[[#This Row],[Title]])),"SERIE","MOVIE")</f>
        <v>SERIE</v>
      </c>
      <c r="I3291" s="1" t="s">
        <v>13</v>
      </c>
      <c r="J3291" s="1" t="s">
        <v>480</v>
      </c>
      <c r="K3291" s="3">
        <v>3.1458333333333331E-2</v>
      </c>
      <c r="L3291" s="1" t="s">
        <v>5518</v>
      </c>
      <c r="M3291" s="1" t="s">
        <v>16</v>
      </c>
    </row>
    <row r="3292" spans="1:13" x14ac:dyDescent="0.3">
      <c r="A3292">
        <v>3291</v>
      </c>
      <c r="B3292" s="1" t="s">
        <v>10</v>
      </c>
      <c r="C3292" s="2">
        <v>42887.854861111111</v>
      </c>
      <c r="D3292" s="2"/>
      <c r="E3292" s="3">
        <v>3.2002314814814817E-2</v>
      </c>
      <c r="F3292" s="1" t="s">
        <v>13</v>
      </c>
      <c r="G3292" s="1" t="s">
        <v>5479</v>
      </c>
      <c r="H3292" s="1" t="str">
        <f>IF(ISNUMBER(SEARCH("Episode",ViewingActivityRaw[[#This Row],[Title]])),"SERIE","MOVIE")</f>
        <v>SERIE</v>
      </c>
      <c r="I3292" s="1" t="s">
        <v>13</v>
      </c>
      <c r="J3292" s="1" t="s">
        <v>480</v>
      </c>
      <c r="K3292" s="3">
        <v>3.2094907407407405E-2</v>
      </c>
      <c r="L3292" s="1" t="s">
        <v>3484</v>
      </c>
      <c r="M3292" s="1" t="s">
        <v>16</v>
      </c>
    </row>
    <row r="3293" spans="1:13" x14ac:dyDescent="0.3">
      <c r="A3293">
        <v>3292</v>
      </c>
      <c r="B3293" s="1" t="s">
        <v>10</v>
      </c>
      <c r="C3293" s="2">
        <v>42881.795138888891</v>
      </c>
      <c r="D3293" s="2"/>
      <c r="E3293" s="3">
        <v>3.0428240740740742E-2</v>
      </c>
      <c r="F3293" s="1" t="s">
        <v>13</v>
      </c>
      <c r="G3293" s="1" t="s">
        <v>5492</v>
      </c>
      <c r="H3293" s="1" t="str">
        <f>IF(ISNUMBER(SEARCH("Episode",ViewingActivityRaw[[#This Row],[Title]])),"SERIE","MOVIE")</f>
        <v>SERIE</v>
      </c>
      <c r="I3293" s="1" t="s">
        <v>13</v>
      </c>
      <c r="J3293" s="1" t="s">
        <v>480</v>
      </c>
      <c r="K3293" s="3">
        <v>3.1481481481481478E-2</v>
      </c>
      <c r="L3293" s="1" t="s">
        <v>5418</v>
      </c>
      <c r="M3293" s="1" t="s">
        <v>16</v>
      </c>
    </row>
    <row r="3294" spans="1:13" x14ac:dyDescent="0.3">
      <c r="A3294">
        <v>3293</v>
      </c>
      <c r="B3294" s="1" t="s">
        <v>10</v>
      </c>
      <c r="C3294" s="2">
        <v>42918.775694444441</v>
      </c>
      <c r="D3294" s="2"/>
      <c r="E3294" s="3">
        <v>3.1365740740740743E-2</v>
      </c>
      <c r="F3294" s="1" t="s">
        <v>13</v>
      </c>
      <c r="G3294" s="1" t="s">
        <v>5446</v>
      </c>
      <c r="H3294" s="1" t="str">
        <f>IF(ISNUMBER(SEARCH("Episode",ViewingActivityRaw[[#This Row],[Title]])),"SERIE","MOVIE")</f>
        <v>SERIE</v>
      </c>
      <c r="I3294" s="1" t="s">
        <v>13</v>
      </c>
      <c r="J3294" s="1" t="s">
        <v>480</v>
      </c>
      <c r="K3294" s="3">
        <v>3.2094907407407405E-2</v>
      </c>
      <c r="L3294" s="1" t="s">
        <v>3484</v>
      </c>
      <c r="M3294" s="1" t="s">
        <v>16</v>
      </c>
    </row>
    <row r="3295" spans="1:13" x14ac:dyDescent="0.3">
      <c r="A3295">
        <v>3294</v>
      </c>
      <c r="B3295" s="1" t="s">
        <v>10</v>
      </c>
      <c r="C3295" s="2">
        <v>42892.836805555555</v>
      </c>
      <c r="D3295" s="2"/>
      <c r="E3295" s="3">
        <v>3.2372685185185185E-2</v>
      </c>
      <c r="F3295" s="1" t="s">
        <v>13</v>
      </c>
      <c r="G3295" s="1" t="s">
        <v>5477</v>
      </c>
      <c r="H3295" s="1" t="str">
        <f>IF(ISNUMBER(SEARCH("Episode",ViewingActivityRaw[[#This Row],[Title]])),"SERIE","MOVIE")</f>
        <v>SERIE</v>
      </c>
      <c r="I3295" s="1" t="s">
        <v>13</v>
      </c>
      <c r="J3295" s="1" t="s">
        <v>480</v>
      </c>
      <c r="K3295" s="3">
        <v>3.2071759259259258E-2</v>
      </c>
      <c r="L3295" s="1" t="s">
        <v>2342</v>
      </c>
      <c r="M3295" s="1" t="s">
        <v>16</v>
      </c>
    </row>
    <row r="3296" spans="1:13" x14ac:dyDescent="0.3">
      <c r="A3296">
        <v>3295</v>
      </c>
      <c r="B3296" s="1" t="s">
        <v>10</v>
      </c>
      <c r="C3296" s="2">
        <v>42890.883333333331</v>
      </c>
      <c r="D3296" s="2"/>
      <c r="E3296" s="3">
        <v>3.1967592592592596E-2</v>
      </c>
      <c r="F3296" s="1" t="s">
        <v>13</v>
      </c>
      <c r="G3296" s="1" t="s">
        <v>5478</v>
      </c>
      <c r="H3296" s="1" t="str">
        <f>IF(ISNUMBER(SEARCH("Episode",ViewingActivityRaw[[#This Row],[Title]])),"SERIE","MOVIE")</f>
        <v>SERIE</v>
      </c>
      <c r="I3296" s="1" t="s">
        <v>13</v>
      </c>
      <c r="J3296" s="1" t="s">
        <v>480</v>
      </c>
      <c r="K3296" s="3">
        <v>3.2071759259259258E-2</v>
      </c>
      <c r="L3296" s="1" t="s">
        <v>2342</v>
      </c>
      <c r="M3296" s="1" t="s">
        <v>16</v>
      </c>
    </row>
    <row r="3297" spans="1:13" x14ac:dyDescent="0.3">
      <c r="A3297">
        <v>3296</v>
      </c>
      <c r="B3297" s="1" t="s">
        <v>10</v>
      </c>
      <c r="C3297" s="2">
        <v>42893.84097222222</v>
      </c>
      <c r="D3297" s="2"/>
      <c r="E3297" s="3">
        <v>3.2071759259259258E-2</v>
      </c>
      <c r="F3297" s="1" t="s">
        <v>13</v>
      </c>
      <c r="G3297" s="1" t="s">
        <v>5475</v>
      </c>
      <c r="H3297" s="1" t="str">
        <f>IF(ISNUMBER(SEARCH("Episode",ViewingActivityRaw[[#This Row],[Title]])),"SERIE","MOVIE")</f>
        <v>SERIE</v>
      </c>
      <c r="I3297" s="1" t="s">
        <v>13</v>
      </c>
      <c r="J3297" s="1" t="s">
        <v>480</v>
      </c>
      <c r="K3297" s="3">
        <v>3.2094907407407405E-2</v>
      </c>
      <c r="L3297" s="1" t="s">
        <v>3484</v>
      </c>
      <c r="M3297" s="1" t="s">
        <v>16</v>
      </c>
    </row>
    <row r="3298" spans="1:13" x14ac:dyDescent="0.3">
      <c r="A3298">
        <v>3297</v>
      </c>
      <c r="B3298" s="1" t="s">
        <v>10</v>
      </c>
      <c r="C3298" s="2">
        <v>42919.890972222223</v>
      </c>
      <c r="D3298" s="2"/>
      <c r="E3298" s="3">
        <v>3.1608796296296295E-2</v>
      </c>
      <c r="F3298" s="1" t="s">
        <v>13</v>
      </c>
      <c r="G3298" s="1" t="s">
        <v>5443</v>
      </c>
      <c r="H3298" s="1" t="str">
        <f>IF(ISNUMBER(SEARCH("Episode",ViewingActivityRaw[[#This Row],[Title]])),"SERIE","MOVIE")</f>
        <v>SERIE</v>
      </c>
      <c r="I3298" s="1" t="s">
        <v>13</v>
      </c>
      <c r="J3298" s="1" t="s">
        <v>480</v>
      </c>
      <c r="K3298" s="3">
        <v>3.2118055555555552E-2</v>
      </c>
      <c r="L3298" s="1" t="s">
        <v>5392</v>
      </c>
      <c r="M3298" s="1" t="s">
        <v>16</v>
      </c>
    </row>
    <row r="3299" spans="1:13" x14ac:dyDescent="0.3">
      <c r="A3299">
        <v>3298</v>
      </c>
      <c r="B3299" s="1" t="s">
        <v>10</v>
      </c>
      <c r="C3299" s="2">
        <v>42919.85</v>
      </c>
      <c r="D3299" s="2"/>
      <c r="E3299" s="3">
        <v>3.1828703703703706E-2</v>
      </c>
      <c r="F3299" s="1" t="s">
        <v>13</v>
      </c>
      <c r="G3299" s="1" t="s">
        <v>5444</v>
      </c>
      <c r="H3299" s="1" t="str">
        <f>IF(ISNUMBER(SEARCH("Episode",ViewingActivityRaw[[#This Row],[Title]])),"SERIE","MOVIE")</f>
        <v>SERIE</v>
      </c>
      <c r="I3299" s="1" t="s">
        <v>13</v>
      </c>
      <c r="J3299" s="1" t="s">
        <v>480</v>
      </c>
      <c r="K3299" s="3">
        <v>3.2094907407407405E-2</v>
      </c>
      <c r="L3299" s="1" t="s">
        <v>3484</v>
      </c>
      <c r="M3299" s="1" t="s">
        <v>16</v>
      </c>
    </row>
    <row r="3300" spans="1:13" x14ac:dyDescent="0.3">
      <c r="A3300">
        <v>3299</v>
      </c>
      <c r="B3300" s="1" t="s">
        <v>10</v>
      </c>
      <c r="C3300" s="2">
        <v>42886.847222222219</v>
      </c>
      <c r="D3300" s="2"/>
      <c r="E3300" s="3">
        <v>3.1967592592592596E-2</v>
      </c>
      <c r="F3300" s="1" t="s">
        <v>13</v>
      </c>
      <c r="G3300" s="1" t="s">
        <v>5480</v>
      </c>
      <c r="H3300" s="1" t="str">
        <f>IF(ISNUMBER(SEARCH("Episode",ViewingActivityRaw[[#This Row],[Title]])),"SERIE","MOVIE")</f>
        <v>SERIE</v>
      </c>
      <c r="I3300" s="1" t="s">
        <v>13</v>
      </c>
      <c r="J3300" s="1" t="s">
        <v>480</v>
      </c>
      <c r="K3300" s="3">
        <v>3.2025462962962964E-2</v>
      </c>
      <c r="L3300" s="1" t="s">
        <v>705</v>
      </c>
      <c r="M3300" s="1" t="s">
        <v>16</v>
      </c>
    </row>
    <row r="3301" spans="1:13" x14ac:dyDescent="0.3">
      <c r="A3301">
        <v>3300</v>
      </c>
      <c r="B3301" s="1" t="s">
        <v>10</v>
      </c>
      <c r="C3301" s="2">
        <v>42882.847222222219</v>
      </c>
      <c r="D3301" s="2"/>
      <c r="E3301" s="3">
        <v>3.1458333333333331E-2</v>
      </c>
      <c r="F3301" s="1" t="s">
        <v>13</v>
      </c>
      <c r="G3301" s="1" t="s">
        <v>5488</v>
      </c>
      <c r="H3301" s="1" t="str">
        <f>IF(ISNUMBER(SEARCH("Episode",ViewingActivityRaw[[#This Row],[Title]])),"SERIE","MOVIE")</f>
        <v>SERIE</v>
      </c>
      <c r="I3301" s="1" t="s">
        <v>13</v>
      </c>
      <c r="J3301" s="1" t="s">
        <v>480</v>
      </c>
      <c r="K3301" s="3">
        <v>3.1481481481481478E-2</v>
      </c>
      <c r="L3301" s="1" t="s">
        <v>5418</v>
      </c>
      <c r="M3301" s="1" t="s">
        <v>16</v>
      </c>
    </row>
    <row r="3302" spans="1:13" x14ac:dyDescent="0.3">
      <c r="A3302">
        <v>3301</v>
      </c>
      <c r="B3302" s="1" t="s">
        <v>10</v>
      </c>
      <c r="C3302" s="2">
        <v>42918.740972222222</v>
      </c>
      <c r="D3302" s="2"/>
      <c r="E3302" s="3">
        <v>3.1643518518518515E-2</v>
      </c>
      <c r="F3302" s="1" t="s">
        <v>13</v>
      </c>
      <c r="G3302" s="1" t="s">
        <v>5447</v>
      </c>
      <c r="H3302" s="1" t="str">
        <f>IF(ISNUMBER(SEARCH("Episode",ViewingActivityRaw[[#This Row],[Title]])),"SERIE","MOVIE")</f>
        <v>SERIE</v>
      </c>
      <c r="I3302" s="1" t="s">
        <v>13</v>
      </c>
      <c r="J3302" s="1" t="s">
        <v>480</v>
      </c>
      <c r="K3302" s="3">
        <v>3.2094907407407405E-2</v>
      </c>
      <c r="L3302" s="1" t="s">
        <v>3484</v>
      </c>
      <c r="M3302" s="1" t="s">
        <v>16</v>
      </c>
    </row>
    <row r="3303" spans="1:13" x14ac:dyDescent="0.3">
      <c r="A3303">
        <v>3302</v>
      </c>
      <c r="B3303" s="1" t="s">
        <v>10</v>
      </c>
      <c r="C3303" s="2">
        <v>42881.830555555556</v>
      </c>
      <c r="D3303" s="2"/>
      <c r="E3303" s="3">
        <v>3.2037037037037037E-2</v>
      </c>
      <c r="F3303" s="1" t="s">
        <v>13</v>
      </c>
      <c r="G3303" s="1" t="s">
        <v>5491</v>
      </c>
      <c r="H3303" s="1" t="str">
        <f>IF(ISNUMBER(SEARCH("Episode",ViewingActivityRaw[[#This Row],[Title]])),"SERIE","MOVIE")</f>
        <v>SERIE</v>
      </c>
      <c r="I3303" s="1" t="s">
        <v>13</v>
      </c>
      <c r="J3303" s="1" t="s">
        <v>480</v>
      </c>
      <c r="K3303" s="3">
        <v>3.2118055555555552E-2</v>
      </c>
      <c r="L3303" s="1" t="s">
        <v>5392</v>
      </c>
      <c r="M3303" s="1" t="s">
        <v>16</v>
      </c>
    </row>
    <row r="3304" spans="1:13" x14ac:dyDescent="0.3">
      <c r="A3304">
        <v>3303</v>
      </c>
      <c r="B3304" s="1" t="s">
        <v>10</v>
      </c>
      <c r="C3304" s="2">
        <v>42884.775694444441</v>
      </c>
      <c r="D3304" s="2"/>
      <c r="E3304" s="3">
        <v>3.1284722222222221E-2</v>
      </c>
      <c r="F3304" s="1" t="s">
        <v>13</v>
      </c>
      <c r="G3304" s="1" t="s">
        <v>5485</v>
      </c>
      <c r="H3304" s="1" t="str">
        <f>IF(ISNUMBER(SEARCH("Episode",ViewingActivityRaw[[#This Row],[Title]])),"SERIE","MOVIE")</f>
        <v>SERIE</v>
      </c>
      <c r="I3304" s="1" t="s">
        <v>13</v>
      </c>
      <c r="J3304" s="1" t="s">
        <v>480</v>
      </c>
      <c r="K3304" s="3">
        <v>3.2071759259259258E-2</v>
      </c>
      <c r="L3304" s="1" t="s">
        <v>2342</v>
      </c>
      <c r="M3304" s="1" t="s">
        <v>16</v>
      </c>
    </row>
    <row r="3305" spans="1:13" x14ac:dyDescent="0.3">
      <c r="A3305">
        <v>3304</v>
      </c>
      <c r="B3305" s="1" t="s">
        <v>10</v>
      </c>
      <c r="C3305" s="2">
        <v>42884.811111111114</v>
      </c>
      <c r="D3305" s="2"/>
      <c r="E3305" s="3">
        <v>3.1469907407407405E-2</v>
      </c>
      <c r="F3305" s="1" t="s">
        <v>13</v>
      </c>
      <c r="G3305" s="1" t="s">
        <v>5484</v>
      </c>
      <c r="H3305" s="1" t="str">
        <f>IF(ISNUMBER(SEARCH("Episode",ViewingActivityRaw[[#This Row],[Title]])),"SERIE","MOVIE")</f>
        <v>SERIE</v>
      </c>
      <c r="I3305" s="1" t="s">
        <v>13</v>
      </c>
      <c r="J3305" s="1" t="s">
        <v>480</v>
      </c>
      <c r="K3305" s="3">
        <v>3.2048611111111111E-2</v>
      </c>
      <c r="L3305" s="1" t="s">
        <v>297</v>
      </c>
      <c r="M3305" s="1" t="s">
        <v>16</v>
      </c>
    </row>
    <row r="3306" spans="1:13" x14ac:dyDescent="0.3">
      <c r="A3306">
        <v>3305</v>
      </c>
      <c r="B3306" s="1" t="s">
        <v>10</v>
      </c>
      <c r="C3306" s="2">
        <v>42886.813888888886</v>
      </c>
      <c r="D3306" s="2"/>
      <c r="E3306" s="3">
        <v>3.2025462962962964E-2</v>
      </c>
      <c r="F3306" s="1" t="s">
        <v>13</v>
      </c>
      <c r="G3306" s="1" t="s">
        <v>5481</v>
      </c>
      <c r="H3306" s="1" t="str">
        <f>IF(ISNUMBER(SEARCH("Episode",ViewingActivityRaw[[#This Row],[Title]])),"SERIE","MOVIE")</f>
        <v>SERIE</v>
      </c>
      <c r="I3306" s="1" t="s">
        <v>13</v>
      </c>
      <c r="J3306" s="1" t="s">
        <v>480</v>
      </c>
      <c r="K3306" s="3">
        <v>3.2025462962962964E-2</v>
      </c>
      <c r="L3306" s="1" t="s">
        <v>705</v>
      </c>
      <c r="M3306" s="1" t="s">
        <v>16</v>
      </c>
    </row>
    <row r="3307" spans="1:13" x14ac:dyDescent="0.3">
      <c r="A3307">
        <v>3306</v>
      </c>
      <c r="B3307" s="1" t="s">
        <v>10</v>
      </c>
      <c r="C3307" s="2">
        <v>42918.839583333334</v>
      </c>
      <c r="D3307" s="2"/>
      <c r="E3307" s="3">
        <v>3.2129629629629633E-2</v>
      </c>
      <c r="F3307" s="1" t="s">
        <v>13</v>
      </c>
      <c r="G3307" s="1" t="s">
        <v>5445</v>
      </c>
      <c r="H3307" s="1" t="str">
        <f>IF(ISNUMBER(SEARCH("Episode",ViewingActivityRaw[[#This Row],[Title]])),"SERIE","MOVIE")</f>
        <v>SERIE</v>
      </c>
      <c r="I3307" s="1" t="s">
        <v>13</v>
      </c>
      <c r="J3307" s="1" t="s">
        <v>480</v>
      </c>
      <c r="K3307" s="3">
        <v>3.2141203703703707E-2</v>
      </c>
      <c r="L3307" s="1" t="s">
        <v>1126</v>
      </c>
      <c r="M3307" s="1" t="s">
        <v>16</v>
      </c>
    </row>
    <row r="3308" spans="1:13" x14ac:dyDescent="0.3">
      <c r="A3308">
        <v>3307</v>
      </c>
      <c r="B3308" s="1" t="s">
        <v>10</v>
      </c>
      <c r="C3308" s="2">
        <v>42883.888194444444</v>
      </c>
      <c r="D3308" s="2"/>
      <c r="E3308" s="3">
        <v>3.201388888888889E-2</v>
      </c>
      <c r="F3308" s="1" t="s">
        <v>13</v>
      </c>
      <c r="G3308" s="1" t="s">
        <v>5487</v>
      </c>
      <c r="H3308" s="1" t="str">
        <f>IF(ISNUMBER(SEARCH("Episode",ViewingActivityRaw[[#This Row],[Title]])),"SERIE","MOVIE")</f>
        <v>SERIE</v>
      </c>
      <c r="I3308" s="1" t="s">
        <v>13</v>
      </c>
      <c r="J3308" s="1" t="s">
        <v>480</v>
      </c>
      <c r="K3308" s="3">
        <v>3.2025462962962964E-2</v>
      </c>
      <c r="L3308" s="1" t="s">
        <v>705</v>
      </c>
      <c r="M3308" s="1" t="s">
        <v>16</v>
      </c>
    </row>
    <row r="3309" spans="1:13" x14ac:dyDescent="0.3">
      <c r="A3309">
        <v>3308</v>
      </c>
      <c r="B3309" s="1" t="s">
        <v>10</v>
      </c>
      <c r="C3309" s="2">
        <v>42908.90902777778</v>
      </c>
      <c r="D3309" s="2"/>
      <c r="E3309" s="3">
        <v>3.1967592592592596E-2</v>
      </c>
      <c r="F3309" s="1" t="s">
        <v>13</v>
      </c>
      <c r="G3309" s="1" t="s">
        <v>5474</v>
      </c>
      <c r="H3309" s="1" t="str">
        <f>IF(ISNUMBER(SEARCH("Episode",ViewingActivityRaw[[#This Row],[Title]])),"SERIE","MOVIE")</f>
        <v>SERIE</v>
      </c>
      <c r="I3309" s="1" t="s">
        <v>13</v>
      </c>
      <c r="J3309" s="1" t="s">
        <v>480</v>
      </c>
      <c r="K3309" s="3">
        <v>3.2071759259259258E-2</v>
      </c>
      <c r="L3309" s="1" t="s">
        <v>2342</v>
      </c>
      <c r="M3309" s="1" t="s">
        <v>16</v>
      </c>
    </row>
    <row r="3310" spans="1:13" x14ac:dyDescent="0.3">
      <c r="A3310">
        <v>3309</v>
      </c>
      <c r="B3310" s="1" t="s">
        <v>10</v>
      </c>
      <c r="C3310" s="2">
        <v>42884.73541666667</v>
      </c>
      <c r="D3310" s="2"/>
      <c r="E3310" s="3">
        <v>3.2118055555555552E-2</v>
      </c>
      <c r="F3310" s="1" t="s">
        <v>13</v>
      </c>
      <c r="G3310" s="1" t="s">
        <v>5486</v>
      </c>
      <c r="H3310" s="1" t="str">
        <f>IF(ISNUMBER(SEARCH("Episode",ViewingActivityRaw[[#This Row],[Title]])),"SERIE","MOVIE")</f>
        <v>SERIE</v>
      </c>
      <c r="I3310" s="1" t="s">
        <v>13</v>
      </c>
      <c r="J3310" s="1" t="s">
        <v>480</v>
      </c>
      <c r="K3310" s="3">
        <v>3.2118055555555552E-2</v>
      </c>
      <c r="L3310" s="1" t="s">
        <v>5392</v>
      </c>
      <c r="M3310" s="1" t="s">
        <v>16</v>
      </c>
    </row>
    <row r="3311" spans="1:13" x14ac:dyDescent="0.3">
      <c r="A3311">
        <v>3310</v>
      </c>
      <c r="B3311" s="1" t="s">
        <v>10</v>
      </c>
      <c r="C3311" s="2">
        <v>42921.788194444445</v>
      </c>
      <c r="D3311" s="2"/>
      <c r="E3311" s="3">
        <v>3.1550925925925927E-2</v>
      </c>
      <c r="F3311" s="1" t="s">
        <v>13</v>
      </c>
      <c r="G3311" s="1" t="s">
        <v>5441</v>
      </c>
      <c r="H3311" s="1" t="str">
        <f>IF(ISNUMBER(SEARCH("Episode",ViewingActivityRaw[[#This Row],[Title]])),"SERIE","MOVIE")</f>
        <v>SERIE</v>
      </c>
      <c r="I3311" s="1" t="s">
        <v>13</v>
      </c>
      <c r="J3311" s="1" t="s">
        <v>480</v>
      </c>
      <c r="K3311" s="3">
        <v>3.2094907407407405E-2</v>
      </c>
      <c r="L3311" s="1" t="s">
        <v>3484</v>
      </c>
      <c r="M3311" s="1" t="s">
        <v>16</v>
      </c>
    </row>
    <row r="3312" spans="1:13" x14ac:dyDescent="0.3">
      <c r="A3312">
        <v>3311</v>
      </c>
      <c r="B3312" s="1" t="s">
        <v>10</v>
      </c>
      <c r="C3312" s="2">
        <v>42882.775000000001</v>
      </c>
      <c r="D3312" s="2"/>
      <c r="E3312" s="3">
        <v>3.1967592592592596E-2</v>
      </c>
      <c r="F3312" s="1" t="s">
        <v>13</v>
      </c>
      <c r="G3312" s="1" t="s">
        <v>5490</v>
      </c>
      <c r="H3312" s="1" t="str">
        <f>IF(ISNUMBER(SEARCH("Episode",ViewingActivityRaw[[#This Row],[Title]])),"SERIE","MOVIE")</f>
        <v>SERIE</v>
      </c>
      <c r="I3312" s="1" t="s">
        <v>13</v>
      </c>
      <c r="J3312" s="1" t="s">
        <v>480</v>
      </c>
      <c r="K3312" s="3">
        <v>3.2002314814814817E-2</v>
      </c>
      <c r="L3312" s="1" t="s">
        <v>1145</v>
      </c>
      <c r="M3312" s="1" t="s">
        <v>16</v>
      </c>
    </row>
    <row r="3313" spans="1:13" x14ac:dyDescent="0.3">
      <c r="A3313">
        <v>3312</v>
      </c>
      <c r="B3313" s="1" t="s">
        <v>10</v>
      </c>
      <c r="C3313" s="2">
        <v>42886.774305555555</v>
      </c>
      <c r="D3313" s="2"/>
      <c r="E3313" s="3">
        <v>3.2002314814814817E-2</v>
      </c>
      <c r="F3313" s="1" t="s">
        <v>13</v>
      </c>
      <c r="G3313" s="1" t="s">
        <v>5482</v>
      </c>
      <c r="H3313" s="1" t="str">
        <f>IF(ISNUMBER(SEARCH("Episode",ViewingActivityRaw[[#This Row],[Title]])),"SERIE","MOVIE")</f>
        <v>SERIE</v>
      </c>
      <c r="I3313" s="1" t="s">
        <v>13</v>
      </c>
      <c r="J3313" s="1" t="s">
        <v>480</v>
      </c>
      <c r="K3313" s="3">
        <v>3.2002314814814817E-2</v>
      </c>
      <c r="L3313" s="1" t="s">
        <v>1145</v>
      </c>
      <c r="M3313" s="1" t="s">
        <v>16</v>
      </c>
    </row>
    <row r="3314" spans="1:13" x14ac:dyDescent="0.3">
      <c r="A3314">
        <v>3313</v>
      </c>
      <c r="B3314" s="1" t="s">
        <v>10</v>
      </c>
      <c r="C3314" s="2">
        <v>42882.811805555553</v>
      </c>
      <c r="D3314" s="2"/>
      <c r="E3314" s="3">
        <v>3.2037037037037037E-2</v>
      </c>
      <c r="F3314" s="1" t="s">
        <v>13</v>
      </c>
      <c r="G3314" s="1" t="s">
        <v>5489</v>
      </c>
      <c r="H3314" s="1" t="str">
        <f>IF(ISNUMBER(SEARCH("Episode",ViewingActivityRaw[[#This Row],[Title]])),"SERIE","MOVIE")</f>
        <v>SERIE</v>
      </c>
      <c r="I3314" s="1" t="s">
        <v>13</v>
      </c>
      <c r="J3314" s="1" t="s">
        <v>480</v>
      </c>
      <c r="K3314" s="3">
        <v>3.2048611111111111E-2</v>
      </c>
      <c r="L3314" s="1" t="s">
        <v>297</v>
      </c>
      <c r="M3314" s="1" t="s">
        <v>16</v>
      </c>
    </row>
    <row r="3315" spans="1:13" x14ac:dyDescent="0.3">
      <c r="A3315">
        <v>3314</v>
      </c>
      <c r="B3315" s="1" t="s">
        <v>10</v>
      </c>
      <c r="C3315" s="2">
        <v>42893.826388888891</v>
      </c>
      <c r="D3315" s="2"/>
      <c r="E3315" s="3">
        <v>1.4178240740740741E-2</v>
      </c>
      <c r="F3315" s="1" t="s">
        <v>13</v>
      </c>
      <c r="G3315" s="1" t="s">
        <v>5476</v>
      </c>
      <c r="H3315" s="1" t="str">
        <f>IF(ISNUMBER(SEARCH("Episode",ViewingActivityRaw[[#This Row],[Title]])),"SERIE","MOVIE")</f>
        <v>SERIE</v>
      </c>
      <c r="I3315" s="1" t="s">
        <v>13</v>
      </c>
      <c r="J3315" s="1" t="s">
        <v>480</v>
      </c>
      <c r="K3315" s="3">
        <v>3.2071759259259258E-2</v>
      </c>
      <c r="L3315" s="1" t="s">
        <v>2342</v>
      </c>
      <c r="M3315" s="1" t="s">
        <v>16</v>
      </c>
    </row>
    <row r="3316" spans="1:13" x14ac:dyDescent="0.3">
      <c r="A3316">
        <v>3315</v>
      </c>
      <c r="B3316" s="1" t="s">
        <v>10</v>
      </c>
      <c r="C3316" s="2">
        <v>42884.843055555553</v>
      </c>
      <c r="D3316" s="2"/>
      <c r="E3316" s="3">
        <v>3.1377314814814816E-2</v>
      </c>
      <c r="F3316" s="1" t="s">
        <v>13</v>
      </c>
      <c r="G3316" s="1" t="s">
        <v>5483</v>
      </c>
      <c r="H3316" s="1" t="str">
        <f>IF(ISNUMBER(SEARCH("Episode",ViewingActivityRaw[[#This Row],[Title]])),"SERIE","MOVIE")</f>
        <v>SERIE</v>
      </c>
      <c r="I3316" s="1" t="s">
        <v>13</v>
      </c>
      <c r="J3316" s="1" t="s">
        <v>480</v>
      </c>
      <c r="K3316" s="3">
        <v>3.138888888888889E-2</v>
      </c>
      <c r="L3316" s="1" t="s">
        <v>5237</v>
      </c>
      <c r="M3316" s="1" t="s">
        <v>16</v>
      </c>
    </row>
    <row r="3317" spans="1:13" x14ac:dyDescent="0.3">
      <c r="A3317">
        <v>3316</v>
      </c>
      <c r="B3317" s="1" t="s">
        <v>10</v>
      </c>
      <c r="C3317" s="2">
        <v>42920.835416666669</v>
      </c>
      <c r="D3317" s="2"/>
      <c r="E3317" s="3">
        <v>3.1712962962962964E-2</v>
      </c>
      <c r="F3317" s="1" t="s">
        <v>13</v>
      </c>
      <c r="G3317" s="1" t="s">
        <v>5442</v>
      </c>
      <c r="H3317" s="1" t="str">
        <f>IF(ISNUMBER(SEARCH("Episode",ViewingActivityRaw[[#This Row],[Title]])),"SERIE","MOVIE")</f>
        <v>SERIE</v>
      </c>
      <c r="I3317" s="1" t="s">
        <v>13</v>
      </c>
      <c r="J3317" s="1" t="s">
        <v>480</v>
      </c>
      <c r="K3317" s="3">
        <v>3.1631944444444442E-2</v>
      </c>
      <c r="L3317" s="1" t="s">
        <v>5436</v>
      </c>
      <c r="M3317" s="1" t="s">
        <v>16</v>
      </c>
    </row>
    <row r="3318" spans="1:13" x14ac:dyDescent="0.3">
      <c r="A3318">
        <v>3317</v>
      </c>
      <c r="B3318" s="1" t="s">
        <v>10</v>
      </c>
      <c r="C3318" s="2">
        <v>42928.852777777778</v>
      </c>
      <c r="D3318" s="2"/>
      <c r="E3318" s="3">
        <v>3.1620370370370368E-2</v>
      </c>
      <c r="F3318" s="1" t="s">
        <v>13</v>
      </c>
      <c r="G3318" s="1" t="s">
        <v>5429</v>
      </c>
      <c r="H3318" s="1" t="str">
        <f>IF(ISNUMBER(SEARCH("Episode",ViewingActivityRaw[[#This Row],[Title]])),"SERIE","MOVIE")</f>
        <v>SERIE</v>
      </c>
      <c r="I3318" s="1" t="s">
        <v>13</v>
      </c>
      <c r="J3318" s="1" t="s">
        <v>480</v>
      </c>
      <c r="K3318" s="3">
        <v>3.2094907407407405E-2</v>
      </c>
      <c r="L3318" s="1" t="s">
        <v>3484</v>
      </c>
      <c r="M3318" s="1" t="s">
        <v>16</v>
      </c>
    </row>
    <row r="3319" spans="1:13" x14ac:dyDescent="0.3">
      <c r="A3319">
        <v>3318</v>
      </c>
      <c r="B3319" s="1" t="s">
        <v>10</v>
      </c>
      <c r="C3319" s="2">
        <v>42923.856944444444</v>
      </c>
      <c r="D3319" s="2"/>
      <c r="E3319" s="3">
        <v>3.138888888888889E-2</v>
      </c>
      <c r="F3319" s="1" t="s">
        <v>13</v>
      </c>
      <c r="G3319" s="1" t="s">
        <v>5438</v>
      </c>
      <c r="H3319" s="1" t="str">
        <f>IF(ISNUMBER(SEARCH("Episode",ViewingActivityRaw[[#This Row],[Title]])),"SERIE","MOVIE")</f>
        <v>SERIE</v>
      </c>
      <c r="I3319" s="1" t="s">
        <v>13</v>
      </c>
      <c r="J3319" s="1" t="s">
        <v>480</v>
      </c>
      <c r="K3319" s="3">
        <v>3.2118055555555552E-2</v>
      </c>
      <c r="L3319" s="1" t="s">
        <v>5392</v>
      </c>
      <c r="M3319" s="1" t="s">
        <v>16</v>
      </c>
    </row>
    <row r="3320" spans="1:13" x14ac:dyDescent="0.3">
      <c r="A3320">
        <v>3319</v>
      </c>
      <c r="B3320" s="1" t="s">
        <v>10</v>
      </c>
      <c r="C3320" s="2">
        <v>42937.868055555555</v>
      </c>
      <c r="D3320" s="2"/>
      <c r="E3320" s="3">
        <v>3.1400462962962963E-2</v>
      </c>
      <c r="F3320" s="1" t="s">
        <v>13</v>
      </c>
      <c r="G3320" s="1" t="s">
        <v>5415</v>
      </c>
      <c r="H3320" s="1" t="str">
        <f>IF(ISNUMBER(SEARCH("Episode",ViewingActivityRaw[[#This Row],[Title]])),"SERIE","MOVIE")</f>
        <v>SERIE</v>
      </c>
      <c r="I3320" s="1" t="s">
        <v>13</v>
      </c>
      <c r="J3320" s="1" t="s">
        <v>480</v>
      </c>
      <c r="K3320" s="3">
        <v>3.2094907407407405E-2</v>
      </c>
      <c r="L3320" s="1" t="s">
        <v>3484</v>
      </c>
      <c r="M3320" s="1" t="s">
        <v>16</v>
      </c>
    </row>
    <row r="3321" spans="1:13" x14ac:dyDescent="0.3">
      <c r="A3321">
        <v>3320</v>
      </c>
      <c r="B3321" s="1" t="s">
        <v>10</v>
      </c>
      <c r="C3321" s="2">
        <v>42938.759027777778</v>
      </c>
      <c r="D3321" s="2"/>
      <c r="E3321" s="3">
        <v>3.1412037037037037E-2</v>
      </c>
      <c r="F3321" s="1" t="s">
        <v>13</v>
      </c>
      <c r="G3321" s="1" t="s">
        <v>5412</v>
      </c>
      <c r="H3321" s="1" t="str">
        <f>IF(ISNUMBER(SEARCH("Episode",ViewingActivityRaw[[#This Row],[Title]])),"SERIE","MOVIE")</f>
        <v>SERIE</v>
      </c>
      <c r="I3321" s="1" t="s">
        <v>13</v>
      </c>
      <c r="J3321" s="1" t="s">
        <v>480</v>
      </c>
      <c r="K3321" s="3">
        <v>3.1412037037037037E-2</v>
      </c>
      <c r="L3321" s="1" t="s">
        <v>5413</v>
      </c>
      <c r="M3321" s="1" t="s">
        <v>16</v>
      </c>
    </row>
    <row r="3322" spans="1:13" x14ac:dyDescent="0.3">
      <c r="A3322">
        <v>3321</v>
      </c>
      <c r="B3322" s="1" t="s">
        <v>10</v>
      </c>
      <c r="C3322" s="2">
        <v>42931.816666666666</v>
      </c>
      <c r="D3322" s="2"/>
      <c r="E3322" s="3">
        <v>3.1400462962962963E-2</v>
      </c>
      <c r="F3322" s="1" t="s">
        <v>13</v>
      </c>
      <c r="G3322" s="1" t="s">
        <v>5425</v>
      </c>
      <c r="H3322" s="1" t="str">
        <f>IF(ISNUMBER(SEARCH("Episode",ViewingActivityRaw[[#This Row],[Title]])),"SERIE","MOVIE")</f>
        <v>SERIE</v>
      </c>
      <c r="I3322" s="1" t="s">
        <v>13</v>
      </c>
      <c r="J3322" s="1" t="s">
        <v>480</v>
      </c>
      <c r="K3322" s="3">
        <v>3.2094907407407405E-2</v>
      </c>
      <c r="L3322" s="1" t="s">
        <v>3484</v>
      </c>
      <c r="M3322" s="1" t="s">
        <v>16</v>
      </c>
    </row>
    <row r="3323" spans="1:13" x14ac:dyDescent="0.3">
      <c r="A3323">
        <v>3322</v>
      </c>
      <c r="B3323" s="1" t="s">
        <v>10</v>
      </c>
      <c r="C3323" s="2">
        <v>42936.822222222225</v>
      </c>
      <c r="D3323" s="2"/>
      <c r="E3323" s="3">
        <v>3.1354166666666669E-2</v>
      </c>
      <c r="F3323" s="1" t="s">
        <v>13</v>
      </c>
      <c r="G3323" s="1" t="s">
        <v>5416</v>
      </c>
      <c r="H3323" s="1" t="str">
        <f>IF(ISNUMBER(SEARCH("Episode",ViewingActivityRaw[[#This Row],[Title]])),"SERIE","MOVIE")</f>
        <v>SERIE</v>
      </c>
      <c r="I3323" s="1" t="s">
        <v>13</v>
      </c>
      <c r="J3323" s="1" t="s">
        <v>480</v>
      </c>
      <c r="K3323" s="3">
        <v>3.2071759259259258E-2</v>
      </c>
      <c r="L3323" s="1" t="s">
        <v>2342</v>
      </c>
      <c r="M3323" s="1" t="s">
        <v>16</v>
      </c>
    </row>
    <row r="3324" spans="1:13" x14ac:dyDescent="0.3">
      <c r="A3324">
        <v>3323</v>
      </c>
      <c r="B3324" s="1" t="s">
        <v>10</v>
      </c>
      <c r="C3324" s="2">
        <v>42931.78402777778</v>
      </c>
      <c r="D3324" s="2"/>
      <c r="E3324" s="3">
        <v>3.170138888888889E-2</v>
      </c>
      <c r="F3324" s="1" t="s">
        <v>13</v>
      </c>
      <c r="G3324" s="1" t="s">
        <v>5426</v>
      </c>
      <c r="H3324" s="1" t="str">
        <f>IF(ISNUMBER(SEARCH("Episode",ViewingActivityRaw[[#This Row],[Title]])),"SERIE","MOVIE")</f>
        <v>SERIE</v>
      </c>
      <c r="I3324" s="1" t="s">
        <v>13</v>
      </c>
      <c r="J3324" s="1" t="s">
        <v>480</v>
      </c>
      <c r="K3324" s="3">
        <v>3.2094907407407405E-2</v>
      </c>
      <c r="L3324" s="1" t="s">
        <v>3484</v>
      </c>
      <c r="M3324" s="1" t="s">
        <v>16</v>
      </c>
    </row>
    <row r="3325" spans="1:13" x14ac:dyDescent="0.3">
      <c r="A3325">
        <v>3324</v>
      </c>
      <c r="B3325" s="1" t="s">
        <v>10</v>
      </c>
      <c r="C3325" s="2">
        <v>42929.854166666664</v>
      </c>
      <c r="D3325" s="2"/>
      <c r="E3325" s="3">
        <v>3.1342592592592596E-2</v>
      </c>
      <c r="F3325" s="1" t="s">
        <v>13</v>
      </c>
      <c r="G3325" s="1" t="s">
        <v>5428</v>
      </c>
      <c r="H3325" s="1" t="str">
        <f>IF(ISNUMBER(SEARCH("Episode",ViewingActivityRaw[[#This Row],[Title]])),"SERIE","MOVIE")</f>
        <v>SERIE</v>
      </c>
      <c r="I3325" s="1" t="s">
        <v>13</v>
      </c>
      <c r="J3325" s="1" t="s">
        <v>480</v>
      </c>
      <c r="K3325" s="3">
        <v>3.2071759259259258E-2</v>
      </c>
      <c r="L3325" s="1" t="s">
        <v>2342</v>
      </c>
      <c r="M3325" s="1" t="s">
        <v>16</v>
      </c>
    </row>
    <row r="3326" spans="1:13" x14ac:dyDescent="0.3">
      <c r="A3326">
        <v>3325</v>
      </c>
      <c r="B3326" s="1" t="s">
        <v>10</v>
      </c>
      <c r="C3326" s="2">
        <v>42925.833333333336</v>
      </c>
      <c r="D3326" s="2"/>
      <c r="E3326" s="3">
        <v>3.1354166666666669E-2</v>
      </c>
      <c r="F3326" s="1" t="s">
        <v>13</v>
      </c>
      <c r="G3326" s="1" t="s">
        <v>5437</v>
      </c>
      <c r="H3326" s="1" t="str">
        <f>IF(ISNUMBER(SEARCH("Episode",ViewingActivityRaw[[#This Row],[Title]])),"SERIE","MOVIE")</f>
        <v>SERIE</v>
      </c>
      <c r="I3326" s="1" t="s">
        <v>13</v>
      </c>
      <c r="J3326" s="1" t="s">
        <v>480</v>
      </c>
      <c r="K3326" s="3">
        <v>3.2094907407407405E-2</v>
      </c>
      <c r="L3326" s="1" t="s">
        <v>3484</v>
      </c>
      <c r="M3326" s="1" t="s">
        <v>16</v>
      </c>
    </row>
    <row r="3327" spans="1:13" x14ac:dyDescent="0.3">
      <c r="A3327">
        <v>3326</v>
      </c>
      <c r="B3327" s="1" t="s">
        <v>10</v>
      </c>
      <c r="C3327" s="2">
        <v>42938.724999999999</v>
      </c>
      <c r="D3327" s="2"/>
      <c r="E3327" s="3">
        <v>3.1331018518518522E-2</v>
      </c>
      <c r="F3327" s="1" t="s">
        <v>13</v>
      </c>
      <c r="G3327" s="1" t="s">
        <v>5414</v>
      </c>
      <c r="H3327" s="1" t="str">
        <f>IF(ISNUMBER(SEARCH("Episode",ViewingActivityRaw[[#This Row],[Title]])),"SERIE","MOVIE")</f>
        <v>SERIE</v>
      </c>
      <c r="I3327" s="1" t="s">
        <v>13</v>
      </c>
      <c r="J3327" s="1" t="s">
        <v>480</v>
      </c>
      <c r="K3327" s="3">
        <v>3.2048611111111111E-2</v>
      </c>
      <c r="L3327" s="1" t="s">
        <v>297</v>
      </c>
      <c r="M3327" s="1" t="s">
        <v>16</v>
      </c>
    </row>
    <row r="3328" spans="1:13" x14ac:dyDescent="0.3">
      <c r="A3328">
        <v>3327</v>
      </c>
      <c r="B3328" s="1" t="s">
        <v>10</v>
      </c>
      <c r="C3328" s="2">
        <v>42931.857638888891</v>
      </c>
      <c r="D3328" s="2"/>
      <c r="E3328" s="3">
        <v>3.1412037037037037E-2</v>
      </c>
      <c r="F3328" s="1" t="s">
        <v>13</v>
      </c>
      <c r="G3328" s="1" t="s">
        <v>5424</v>
      </c>
      <c r="H3328" s="1" t="str">
        <f>IF(ISNUMBER(SEARCH("Episode",ViewingActivityRaw[[#This Row],[Title]])),"SERIE","MOVIE")</f>
        <v>SERIE</v>
      </c>
      <c r="I3328" s="1" t="s">
        <v>13</v>
      </c>
      <c r="J3328" s="1" t="s">
        <v>480</v>
      </c>
      <c r="K3328" s="3">
        <v>3.2118055555555552E-2</v>
      </c>
      <c r="L3328" s="1" t="s">
        <v>5392</v>
      </c>
      <c r="M3328" s="1" t="s">
        <v>16</v>
      </c>
    </row>
    <row r="3329" spans="1:13" x14ac:dyDescent="0.3">
      <c r="A3329">
        <v>3328</v>
      </c>
      <c r="B3329" s="1" t="s">
        <v>10</v>
      </c>
      <c r="C3329" s="2">
        <v>42928.820138888892</v>
      </c>
      <c r="D3329" s="2"/>
      <c r="E3329" s="3">
        <v>3.1493055555555559E-2</v>
      </c>
      <c r="F3329" s="1" t="s">
        <v>13</v>
      </c>
      <c r="G3329" s="1" t="s">
        <v>5430</v>
      </c>
      <c r="H3329" s="1" t="str">
        <f>IF(ISNUMBER(SEARCH("Episode",ViewingActivityRaw[[#This Row],[Title]])),"SERIE","MOVIE")</f>
        <v>SERIE</v>
      </c>
      <c r="I3329" s="1" t="s">
        <v>13</v>
      </c>
      <c r="J3329" s="1" t="s">
        <v>480</v>
      </c>
      <c r="K3329" s="3">
        <v>3.2071759259259258E-2</v>
      </c>
      <c r="L3329" s="1" t="s">
        <v>2342</v>
      </c>
      <c r="M3329" s="1" t="s">
        <v>16</v>
      </c>
    </row>
    <row r="3330" spans="1:13" x14ac:dyDescent="0.3">
      <c r="A3330">
        <v>3329</v>
      </c>
      <c r="B3330" s="1" t="s">
        <v>10</v>
      </c>
      <c r="C3330" s="2">
        <v>42932.873611111114</v>
      </c>
      <c r="D3330" s="2"/>
      <c r="E3330" s="3">
        <v>3.1458333333333331E-2</v>
      </c>
      <c r="F3330" s="1" t="s">
        <v>13</v>
      </c>
      <c r="G3330" s="1" t="s">
        <v>5423</v>
      </c>
      <c r="H3330" s="1" t="str">
        <f>IF(ISNUMBER(SEARCH("Episode",ViewingActivityRaw[[#This Row],[Title]])),"SERIE","MOVIE")</f>
        <v>SERIE</v>
      </c>
      <c r="I3330" s="1" t="s">
        <v>13</v>
      </c>
      <c r="J3330" s="1" t="s">
        <v>480</v>
      </c>
      <c r="K3330" s="3">
        <v>3.1469907407407405E-2</v>
      </c>
      <c r="L3330" s="1" t="s">
        <v>2653</v>
      </c>
      <c r="M3330" s="1" t="s">
        <v>16</v>
      </c>
    </row>
    <row r="3331" spans="1:13" x14ac:dyDescent="0.3">
      <c r="A3331">
        <v>3330</v>
      </c>
      <c r="B3331" s="1" t="s">
        <v>10</v>
      </c>
      <c r="C3331" s="2">
        <v>42926.791666666664</v>
      </c>
      <c r="D3331" s="2"/>
      <c r="E3331" s="3">
        <v>3.1620370370370368E-2</v>
      </c>
      <c r="F3331" s="1" t="s">
        <v>13</v>
      </c>
      <c r="G3331" s="1" t="s">
        <v>5435</v>
      </c>
      <c r="H3331" s="1" t="str">
        <f>IF(ISNUMBER(SEARCH("Episode",ViewingActivityRaw[[#This Row],[Title]])),"SERIE","MOVIE")</f>
        <v>SERIE</v>
      </c>
      <c r="I3331" s="1" t="s">
        <v>13</v>
      </c>
      <c r="J3331" s="1" t="s">
        <v>480</v>
      </c>
      <c r="K3331" s="3">
        <v>3.1631944444444442E-2</v>
      </c>
      <c r="L3331" s="1" t="s">
        <v>5436</v>
      </c>
      <c r="M3331" s="1" t="s">
        <v>16</v>
      </c>
    </row>
    <row r="3332" spans="1:13" x14ac:dyDescent="0.3">
      <c r="A3332">
        <v>3331</v>
      </c>
      <c r="B3332" s="1" t="s">
        <v>10</v>
      </c>
      <c r="C3332" s="2">
        <v>42926.863194444442</v>
      </c>
      <c r="D3332" s="2"/>
      <c r="E3332" s="3">
        <v>3.1377314814814816E-2</v>
      </c>
      <c r="F3332" s="1" t="s">
        <v>13</v>
      </c>
      <c r="G3332" s="1" t="s">
        <v>5433</v>
      </c>
      <c r="H3332" s="1" t="str">
        <f>IF(ISNUMBER(SEARCH("Episode",ViewingActivityRaw[[#This Row],[Title]])),"SERIE","MOVIE")</f>
        <v>SERIE</v>
      </c>
      <c r="I3332" s="1" t="s">
        <v>13</v>
      </c>
      <c r="J3332" s="1" t="s">
        <v>480</v>
      </c>
      <c r="K3332" s="3">
        <v>3.2094907407407405E-2</v>
      </c>
      <c r="L3332" s="1" t="s">
        <v>3484</v>
      </c>
      <c r="M3332" s="1" t="s">
        <v>16</v>
      </c>
    </row>
    <row r="3333" spans="1:13" x14ac:dyDescent="0.3">
      <c r="A3333">
        <v>3332</v>
      </c>
      <c r="B3333" s="1" t="s">
        <v>10</v>
      </c>
      <c r="C3333" s="2">
        <v>42921.819444444445</v>
      </c>
      <c r="D3333" s="2"/>
      <c r="E3333" s="3">
        <v>3.0439814814814815E-2</v>
      </c>
      <c r="F3333" s="1" t="s">
        <v>13</v>
      </c>
      <c r="G3333" s="1" t="s">
        <v>5440</v>
      </c>
      <c r="H3333" s="1" t="str">
        <f>IF(ISNUMBER(SEARCH("Episode",ViewingActivityRaw[[#This Row],[Title]])),"SERIE","MOVIE")</f>
        <v>SERIE</v>
      </c>
      <c r="I3333" s="1" t="s">
        <v>13</v>
      </c>
      <c r="J3333" s="1" t="s">
        <v>480</v>
      </c>
      <c r="K3333" s="3">
        <v>3.0451388888888889E-2</v>
      </c>
      <c r="L3333" s="1" t="s">
        <v>4442</v>
      </c>
      <c r="M3333" s="1" t="s">
        <v>16</v>
      </c>
    </row>
    <row r="3334" spans="1:13" x14ac:dyDescent="0.3">
      <c r="A3334">
        <v>3333</v>
      </c>
      <c r="B3334" s="1" t="s">
        <v>10</v>
      </c>
      <c r="C3334" s="2">
        <v>42921.856249999997</v>
      </c>
      <c r="D3334" s="2"/>
      <c r="E3334" s="3">
        <v>3.142361111111111E-2</v>
      </c>
      <c r="F3334" s="1" t="s">
        <v>13</v>
      </c>
      <c r="G3334" s="1" t="s">
        <v>5439</v>
      </c>
      <c r="H3334" s="1" t="str">
        <f>IF(ISNUMBER(SEARCH("Episode",ViewingActivityRaw[[#This Row],[Title]])),"SERIE","MOVIE")</f>
        <v>SERIE</v>
      </c>
      <c r="I3334" s="1" t="s">
        <v>13</v>
      </c>
      <c r="J3334" s="1" t="s">
        <v>480</v>
      </c>
      <c r="K3334" s="3">
        <v>3.2094907407407405E-2</v>
      </c>
      <c r="L3334" s="1" t="s">
        <v>3484</v>
      </c>
      <c r="M3334" s="1" t="s">
        <v>16</v>
      </c>
    </row>
    <row r="3335" spans="1:13" x14ac:dyDescent="0.3">
      <c r="A3335">
        <v>3334</v>
      </c>
      <c r="B3335" s="1" t="s">
        <v>10</v>
      </c>
      <c r="C3335" s="2">
        <v>42933.847222222219</v>
      </c>
      <c r="D3335" s="2"/>
      <c r="E3335" s="3">
        <v>3.1400462962962963E-2</v>
      </c>
      <c r="F3335" s="1" t="s">
        <v>13</v>
      </c>
      <c r="G3335" s="1" t="s">
        <v>5422</v>
      </c>
      <c r="H3335" s="1" t="str">
        <f>IF(ISNUMBER(SEARCH("Episode",ViewingActivityRaw[[#This Row],[Title]])),"SERIE","MOVIE")</f>
        <v>SERIE</v>
      </c>
      <c r="I3335" s="1" t="s">
        <v>13</v>
      </c>
      <c r="J3335" s="1" t="s">
        <v>480</v>
      </c>
      <c r="K3335" s="3">
        <v>3.2094907407407405E-2</v>
      </c>
      <c r="L3335" s="1" t="s">
        <v>3484</v>
      </c>
      <c r="M3335" s="1" t="s">
        <v>16</v>
      </c>
    </row>
    <row r="3336" spans="1:13" x14ac:dyDescent="0.3">
      <c r="A3336">
        <v>3335</v>
      </c>
      <c r="B3336" s="1" t="s">
        <v>10</v>
      </c>
      <c r="C3336" s="2">
        <v>42934.869444444441</v>
      </c>
      <c r="D3336" s="2"/>
      <c r="E3336" s="3">
        <v>3.138888888888889E-2</v>
      </c>
      <c r="F3336" s="1" t="s">
        <v>13</v>
      </c>
      <c r="G3336" s="1" t="s">
        <v>5421</v>
      </c>
      <c r="H3336" s="1" t="str">
        <f>IF(ISNUMBER(SEARCH("Episode",ViewingActivityRaw[[#This Row],[Title]])),"SERIE","MOVIE")</f>
        <v>SERIE</v>
      </c>
      <c r="I3336" s="1" t="s">
        <v>13</v>
      </c>
      <c r="J3336" s="1" t="s">
        <v>480</v>
      </c>
      <c r="K3336" s="3">
        <v>3.138888888888889E-2</v>
      </c>
      <c r="L3336" s="1" t="s">
        <v>5237</v>
      </c>
      <c r="M3336" s="1" t="s">
        <v>16</v>
      </c>
    </row>
    <row r="3337" spans="1:13" x14ac:dyDescent="0.3">
      <c r="A3337">
        <v>3336</v>
      </c>
      <c r="B3337" s="1" t="s">
        <v>10</v>
      </c>
      <c r="C3337" s="2">
        <v>42935.797222222223</v>
      </c>
      <c r="D3337" s="2"/>
      <c r="E3337" s="3">
        <v>3.1643518518518515E-2</v>
      </c>
      <c r="F3337" s="1" t="s">
        <v>13</v>
      </c>
      <c r="G3337" s="1" t="s">
        <v>5419</v>
      </c>
      <c r="H3337" s="1" t="str">
        <f>IF(ISNUMBER(SEARCH("Episode",ViewingActivityRaw[[#This Row],[Title]])),"SERIE","MOVIE")</f>
        <v>SERIE</v>
      </c>
      <c r="I3337" s="1" t="s">
        <v>13</v>
      </c>
      <c r="J3337" s="1" t="s">
        <v>480</v>
      </c>
      <c r="K3337" s="3">
        <v>3.1655092592592596E-2</v>
      </c>
      <c r="L3337" s="1" t="s">
        <v>128</v>
      </c>
      <c r="M3337" s="1" t="s">
        <v>16</v>
      </c>
    </row>
    <row r="3338" spans="1:13" x14ac:dyDescent="0.3">
      <c r="A3338">
        <v>3337</v>
      </c>
      <c r="B3338" s="1" t="s">
        <v>10</v>
      </c>
      <c r="C3338" s="2">
        <v>42926.82708333333</v>
      </c>
      <c r="D3338" s="2"/>
      <c r="E3338" s="3">
        <v>3.1550925925925927E-2</v>
      </c>
      <c r="F3338" s="1" t="s">
        <v>13</v>
      </c>
      <c r="G3338" s="1" t="s">
        <v>5434</v>
      </c>
      <c r="H3338" s="1" t="str">
        <f>IF(ISNUMBER(SEARCH("Episode",ViewingActivityRaw[[#This Row],[Title]])),"SERIE","MOVIE")</f>
        <v>SERIE</v>
      </c>
      <c r="I3338" s="1" t="s">
        <v>13</v>
      </c>
      <c r="J3338" s="1" t="s">
        <v>480</v>
      </c>
      <c r="K3338" s="3">
        <v>3.15625E-2</v>
      </c>
      <c r="L3338" s="1" t="s">
        <v>3478</v>
      </c>
      <c r="M3338" s="1" t="s">
        <v>16</v>
      </c>
    </row>
    <row r="3339" spans="1:13" x14ac:dyDescent="0.3">
      <c r="A3339">
        <v>3338</v>
      </c>
      <c r="B3339" s="1" t="s">
        <v>10</v>
      </c>
      <c r="C3339" s="2">
        <v>42936.788194444445</v>
      </c>
      <c r="D3339" s="2"/>
      <c r="E3339" s="3">
        <v>3.1469907407407405E-2</v>
      </c>
      <c r="F3339" s="1" t="s">
        <v>13</v>
      </c>
      <c r="G3339" s="1" t="s">
        <v>5417</v>
      </c>
      <c r="H3339" s="1" t="str">
        <f>IF(ISNUMBER(SEARCH("Episode",ViewingActivityRaw[[#This Row],[Title]])),"SERIE","MOVIE")</f>
        <v>SERIE</v>
      </c>
      <c r="I3339" s="1" t="s">
        <v>13</v>
      </c>
      <c r="J3339" s="1" t="s">
        <v>480</v>
      </c>
      <c r="K3339" s="3">
        <v>3.1481481481481478E-2</v>
      </c>
      <c r="L3339" s="1" t="s">
        <v>5418</v>
      </c>
      <c r="M3339" s="1" t="s">
        <v>16</v>
      </c>
    </row>
    <row r="3340" spans="1:13" x14ac:dyDescent="0.3">
      <c r="A3340">
        <v>3339</v>
      </c>
      <c r="B3340" s="1" t="s">
        <v>10</v>
      </c>
      <c r="C3340" s="2">
        <v>42935.745833333334</v>
      </c>
      <c r="D3340" s="2"/>
      <c r="E3340" s="3">
        <v>3.1435185185185184E-2</v>
      </c>
      <c r="F3340" s="1" t="s">
        <v>13</v>
      </c>
      <c r="G3340" s="1" t="s">
        <v>5420</v>
      </c>
      <c r="H3340" s="1" t="str">
        <f>IF(ISNUMBER(SEARCH("Episode",ViewingActivityRaw[[#This Row],[Title]])),"SERIE","MOVIE")</f>
        <v>SERIE</v>
      </c>
      <c r="I3340" s="1" t="s">
        <v>13</v>
      </c>
      <c r="J3340" s="1" t="s">
        <v>480</v>
      </c>
      <c r="K3340" s="3">
        <v>3.1446759259259258E-2</v>
      </c>
      <c r="L3340" s="1" t="s">
        <v>3327</v>
      </c>
      <c r="M3340" s="1" t="s">
        <v>16</v>
      </c>
    </row>
    <row r="3341" spans="1:13" x14ac:dyDescent="0.3">
      <c r="A3341">
        <v>3340</v>
      </c>
      <c r="B3341" s="1" t="s">
        <v>10</v>
      </c>
      <c r="C3341" s="2">
        <v>42930.851388888892</v>
      </c>
      <c r="D3341" s="2"/>
      <c r="E3341" s="3">
        <v>3.1481481481481478E-2</v>
      </c>
      <c r="F3341" s="1" t="s">
        <v>13</v>
      </c>
      <c r="G3341" s="1" t="s">
        <v>5427</v>
      </c>
      <c r="H3341" s="1" t="str">
        <f>IF(ISNUMBER(SEARCH("Episode",ViewingActivityRaw[[#This Row],[Title]])),"SERIE","MOVIE")</f>
        <v>SERIE</v>
      </c>
      <c r="I3341" s="1" t="s">
        <v>13</v>
      </c>
      <c r="J3341" s="1" t="s">
        <v>480</v>
      </c>
      <c r="K3341" s="3">
        <v>3.2048611111111111E-2</v>
      </c>
      <c r="L3341" s="1" t="s">
        <v>297</v>
      </c>
      <c r="M3341" s="1" t="s">
        <v>16</v>
      </c>
    </row>
    <row r="3342" spans="1:13" x14ac:dyDescent="0.3">
      <c r="A3342">
        <v>3341</v>
      </c>
      <c r="B3342" s="1" t="s">
        <v>10</v>
      </c>
      <c r="C3342" s="2">
        <v>42927.832638888889</v>
      </c>
      <c r="D3342" s="2"/>
      <c r="E3342" s="3">
        <v>3.138888888888889E-2</v>
      </c>
      <c r="F3342" s="1" t="s">
        <v>13</v>
      </c>
      <c r="G3342" s="1" t="s">
        <v>5432</v>
      </c>
      <c r="H3342" s="1" t="str">
        <f>IF(ISNUMBER(SEARCH("Episode",ViewingActivityRaw[[#This Row],[Title]])),"SERIE","MOVIE")</f>
        <v>SERIE</v>
      </c>
      <c r="I3342" s="1" t="s">
        <v>13</v>
      </c>
      <c r="J3342" s="1" t="s">
        <v>480</v>
      </c>
      <c r="K3342" s="3">
        <v>3.138888888888889E-2</v>
      </c>
      <c r="L3342" s="1" t="s">
        <v>5237</v>
      </c>
      <c r="M3342" s="1" t="s">
        <v>16</v>
      </c>
    </row>
    <row r="3343" spans="1:13" x14ac:dyDescent="0.3">
      <c r="A3343">
        <v>3342</v>
      </c>
      <c r="B3343" s="1" t="s">
        <v>10</v>
      </c>
      <c r="C3343" s="2">
        <v>42927.870833333334</v>
      </c>
      <c r="D3343" s="2"/>
      <c r="E3343" s="3">
        <v>3.1886574074074074E-2</v>
      </c>
      <c r="F3343" s="1" t="s">
        <v>13</v>
      </c>
      <c r="G3343" s="1" t="s">
        <v>5431</v>
      </c>
      <c r="H3343" s="1" t="str">
        <f>IF(ISNUMBER(SEARCH("Episode",ViewingActivityRaw[[#This Row],[Title]])),"SERIE","MOVIE")</f>
        <v>SERIE</v>
      </c>
      <c r="I3343" s="1" t="s">
        <v>13</v>
      </c>
      <c r="J3343" s="1" t="s">
        <v>480</v>
      </c>
      <c r="K3343" s="3">
        <v>3.2071759259259258E-2</v>
      </c>
      <c r="L3343" s="1" t="s">
        <v>2342</v>
      </c>
      <c r="M3343" s="1" t="s">
        <v>16</v>
      </c>
    </row>
    <row r="3344" spans="1:13" x14ac:dyDescent="0.3">
      <c r="A3344">
        <v>3343</v>
      </c>
      <c r="B3344" s="1" t="s">
        <v>10</v>
      </c>
      <c r="C3344" s="2">
        <v>42947.89166666667</v>
      </c>
      <c r="D3344" s="2"/>
      <c r="E3344" s="3">
        <v>3.1504629629629632E-2</v>
      </c>
      <c r="F3344" s="1" t="s">
        <v>13</v>
      </c>
      <c r="G3344" s="1" t="s">
        <v>5388</v>
      </c>
      <c r="H3344" s="1" t="str">
        <f>IF(ISNUMBER(SEARCH("Episode",ViewingActivityRaw[[#This Row],[Title]])),"SERIE","MOVIE")</f>
        <v>SERIE</v>
      </c>
      <c r="I3344" s="1" t="s">
        <v>13</v>
      </c>
      <c r="J3344" s="1" t="s">
        <v>2956</v>
      </c>
      <c r="K3344" s="3">
        <v>3.1504629629629632E-2</v>
      </c>
      <c r="L3344" s="1" t="s">
        <v>2771</v>
      </c>
      <c r="M3344" s="1" t="s">
        <v>16</v>
      </c>
    </row>
    <row r="3345" spans="1:13" x14ac:dyDescent="0.3">
      <c r="A3345">
        <v>3344</v>
      </c>
      <c r="B3345" s="1" t="s">
        <v>10</v>
      </c>
      <c r="C3345" s="2">
        <v>42945.638194444444</v>
      </c>
      <c r="D3345" s="2"/>
      <c r="E3345" s="3">
        <v>3.1435185185185184E-2</v>
      </c>
      <c r="F3345" s="1" t="s">
        <v>13</v>
      </c>
      <c r="G3345" s="1" t="s">
        <v>5398</v>
      </c>
      <c r="H3345" s="1" t="str">
        <f>IF(ISNUMBER(SEARCH("Episode",ViewingActivityRaw[[#This Row],[Title]])),"SERIE","MOVIE")</f>
        <v>SERIE</v>
      </c>
      <c r="I3345" s="1" t="s">
        <v>13</v>
      </c>
      <c r="J3345" s="1" t="s">
        <v>480</v>
      </c>
      <c r="K3345" s="3">
        <v>3.2118055555555552E-2</v>
      </c>
      <c r="L3345" s="1" t="s">
        <v>5392</v>
      </c>
      <c r="M3345" s="1" t="s">
        <v>16</v>
      </c>
    </row>
    <row r="3346" spans="1:13" x14ac:dyDescent="0.3">
      <c r="A3346">
        <v>3345</v>
      </c>
      <c r="B3346" s="1" t="s">
        <v>10</v>
      </c>
      <c r="C3346" s="2">
        <v>42943.838888888888</v>
      </c>
      <c r="D3346" s="2"/>
      <c r="E3346" s="3">
        <v>3.1400462962962963E-2</v>
      </c>
      <c r="F3346" s="1" t="s">
        <v>13</v>
      </c>
      <c r="G3346" s="1" t="s">
        <v>5400</v>
      </c>
      <c r="H3346" s="1" t="str">
        <f>IF(ISNUMBER(SEARCH("Episode",ViewingActivityRaw[[#This Row],[Title]])),"SERIE","MOVIE")</f>
        <v>SERIE</v>
      </c>
      <c r="I3346" s="1" t="s">
        <v>13</v>
      </c>
      <c r="J3346" s="1" t="s">
        <v>480</v>
      </c>
      <c r="K3346" s="3">
        <v>3.2094907407407405E-2</v>
      </c>
      <c r="L3346" s="1" t="s">
        <v>3484</v>
      </c>
      <c r="M3346" s="1" t="s">
        <v>16</v>
      </c>
    </row>
    <row r="3347" spans="1:13" x14ac:dyDescent="0.3">
      <c r="A3347">
        <v>3346</v>
      </c>
      <c r="B3347" s="1" t="s">
        <v>10</v>
      </c>
      <c r="C3347" s="2">
        <v>42942.761805555558</v>
      </c>
      <c r="D3347" s="2"/>
      <c r="E3347" s="3">
        <v>3.2060185185185185E-2</v>
      </c>
      <c r="F3347" s="1" t="s">
        <v>13</v>
      </c>
      <c r="G3347" s="1" t="s">
        <v>5402</v>
      </c>
      <c r="H3347" s="1" t="str">
        <f>IF(ISNUMBER(SEARCH("Episode",ViewingActivityRaw[[#This Row],[Title]])),"SERIE","MOVIE")</f>
        <v>SERIE</v>
      </c>
      <c r="I3347" s="1" t="s">
        <v>13</v>
      </c>
      <c r="J3347" s="1" t="s">
        <v>480</v>
      </c>
      <c r="K3347" s="3">
        <v>3.2060185185185185E-2</v>
      </c>
      <c r="L3347" s="1" t="s">
        <v>1107</v>
      </c>
      <c r="M3347" s="1" t="s">
        <v>16</v>
      </c>
    </row>
    <row r="3348" spans="1:13" x14ac:dyDescent="0.3">
      <c r="A3348">
        <v>3347</v>
      </c>
      <c r="B3348" s="1" t="s">
        <v>10</v>
      </c>
      <c r="C3348" s="2">
        <v>42945.786805555559</v>
      </c>
      <c r="D3348" s="2"/>
      <c r="E3348" s="3">
        <v>3.1180555555555555E-2</v>
      </c>
      <c r="F3348" s="1" t="s">
        <v>13</v>
      </c>
      <c r="G3348" s="1" t="s">
        <v>5394</v>
      </c>
      <c r="H3348" s="1" t="str">
        <f>IF(ISNUMBER(SEARCH("Episode",ViewingActivityRaw[[#This Row],[Title]])),"SERIE","MOVIE")</f>
        <v>SERIE</v>
      </c>
      <c r="I3348" s="1" t="s">
        <v>13</v>
      </c>
      <c r="J3348" s="1" t="s">
        <v>480</v>
      </c>
      <c r="K3348" s="3">
        <v>3.2118055555555552E-2</v>
      </c>
      <c r="L3348" s="1" t="s">
        <v>5392</v>
      </c>
      <c r="M3348" s="1" t="s">
        <v>16</v>
      </c>
    </row>
    <row r="3349" spans="1:13" x14ac:dyDescent="0.3">
      <c r="A3349">
        <v>3348</v>
      </c>
      <c r="B3349" s="1" t="s">
        <v>10</v>
      </c>
      <c r="C3349" s="2">
        <v>42945.669444444444</v>
      </c>
      <c r="D3349" s="2"/>
      <c r="E3349" s="3">
        <v>6.1377314814814815E-2</v>
      </c>
      <c r="F3349" s="1" t="s">
        <v>13</v>
      </c>
      <c r="G3349" s="1" t="s">
        <v>5396</v>
      </c>
      <c r="H3349" s="1" t="str">
        <f>IF(ISNUMBER(SEARCH("Episode",ViewingActivityRaw[[#This Row],[Title]])),"SERIE","MOVIE")</f>
        <v>SERIE</v>
      </c>
      <c r="I3349" s="1" t="s">
        <v>13</v>
      </c>
      <c r="J3349" s="1" t="s">
        <v>480</v>
      </c>
      <c r="K3349" s="3">
        <v>6.2094907407407404E-2</v>
      </c>
      <c r="L3349" s="1" t="s">
        <v>5397</v>
      </c>
      <c r="M3349" s="1" t="s">
        <v>16</v>
      </c>
    </row>
    <row r="3350" spans="1:13" x14ac:dyDescent="0.3">
      <c r="A3350">
        <v>3349</v>
      </c>
      <c r="B3350" s="1" t="s">
        <v>10</v>
      </c>
      <c r="C3350" s="2">
        <v>42938.84652777778</v>
      </c>
      <c r="D3350" s="2"/>
      <c r="E3350" s="3">
        <v>3.0613425925925926E-2</v>
      </c>
      <c r="F3350" s="1" t="s">
        <v>13</v>
      </c>
      <c r="G3350" s="1" t="s">
        <v>5410</v>
      </c>
      <c r="H3350" s="1" t="str">
        <f>IF(ISNUMBER(SEARCH("Episode",ViewingActivityRaw[[#This Row],[Title]])),"SERIE","MOVIE")</f>
        <v>SERIE</v>
      </c>
      <c r="I3350" s="1" t="s">
        <v>13</v>
      </c>
      <c r="J3350" s="1" t="s">
        <v>480</v>
      </c>
      <c r="K3350" s="3">
        <v>3.2118055555555552E-2</v>
      </c>
      <c r="L3350" s="1" t="s">
        <v>5392</v>
      </c>
      <c r="M3350" s="1" t="s">
        <v>16</v>
      </c>
    </row>
    <row r="3351" spans="1:13" x14ac:dyDescent="0.3">
      <c r="A3351">
        <v>3350</v>
      </c>
      <c r="B3351" s="1" t="s">
        <v>10</v>
      </c>
      <c r="C3351" s="2">
        <v>42949.825694444444</v>
      </c>
      <c r="D3351" s="2"/>
      <c r="E3351" s="3">
        <v>3.1469907407407405E-2</v>
      </c>
      <c r="F3351" s="1" t="s">
        <v>13</v>
      </c>
      <c r="G3351" s="1" t="s">
        <v>5385</v>
      </c>
      <c r="H3351" s="1" t="str">
        <f>IF(ISNUMBER(SEARCH("Episode",ViewingActivityRaw[[#This Row],[Title]])),"SERIE","MOVIE")</f>
        <v>SERIE</v>
      </c>
      <c r="I3351" s="1" t="s">
        <v>13</v>
      </c>
      <c r="J3351" s="1" t="s">
        <v>480</v>
      </c>
      <c r="K3351" s="3">
        <v>3.2141203703703707E-2</v>
      </c>
      <c r="L3351" s="1" t="s">
        <v>1126</v>
      </c>
      <c r="M3351" s="1" t="s">
        <v>16</v>
      </c>
    </row>
    <row r="3352" spans="1:13" x14ac:dyDescent="0.3">
      <c r="A3352">
        <v>3351</v>
      </c>
      <c r="B3352" s="1" t="s">
        <v>10</v>
      </c>
      <c r="C3352" s="2">
        <v>42938.880555555559</v>
      </c>
      <c r="D3352" s="2"/>
      <c r="E3352" s="3">
        <v>3.1342592592592596E-2</v>
      </c>
      <c r="F3352" s="1" t="s">
        <v>13</v>
      </c>
      <c r="G3352" s="1" t="s">
        <v>5409</v>
      </c>
      <c r="H3352" s="1" t="str">
        <f>IF(ISNUMBER(SEARCH("Episode",ViewingActivityRaw[[#This Row],[Title]])),"SERIE","MOVIE")</f>
        <v>SERIE</v>
      </c>
      <c r="I3352" s="1" t="s">
        <v>13</v>
      </c>
      <c r="J3352" s="1" t="s">
        <v>480</v>
      </c>
      <c r="K3352" s="3">
        <v>3.2094907407407405E-2</v>
      </c>
      <c r="L3352" s="1" t="s">
        <v>3484</v>
      </c>
      <c r="M3352" s="1" t="s">
        <v>16</v>
      </c>
    </row>
    <row r="3353" spans="1:13" x14ac:dyDescent="0.3">
      <c r="A3353">
        <v>3352</v>
      </c>
      <c r="B3353" s="1" t="s">
        <v>10</v>
      </c>
      <c r="C3353" s="2">
        <v>42945.605555555558</v>
      </c>
      <c r="D3353" s="2"/>
      <c r="E3353" s="3">
        <v>3.2071759259259258E-2</v>
      </c>
      <c r="F3353" s="1" t="s">
        <v>13</v>
      </c>
      <c r="G3353" s="1" t="s">
        <v>5399</v>
      </c>
      <c r="H3353" s="1" t="str">
        <f>IF(ISNUMBER(SEARCH("Episode",ViewingActivityRaw[[#This Row],[Title]])),"SERIE","MOVIE")</f>
        <v>SERIE</v>
      </c>
      <c r="I3353" s="1" t="s">
        <v>13</v>
      </c>
      <c r="J3353" s="1" t="s">
        <v>480</v>
      </c>
      <c r="K3353" s="3">
        <v>3.2071759259259258E-2</v>
      </c>
      <c r="L3353" s="1" t="s">
        <v>2342</v>
      </c>
      <c r="M3353" s="1" t="s">
        <v>16</v>
      </c>
    </row>
    <row r="3354" spans="1:13" x14ac:dyDescent="0.3">
      <c r="A3354">
        <v>3353</v>
      </c>
      <c r="B3354" s="1" t="s">
        <v>10</v>
      </c>
      <c r="C3354" s="2">
        <v>42939.821527777778</v>
      </c>
      <c r="D3354" s="2"/>
      <c r="E3354" s="3">
        <v>3.0613425925925926E-2</v>
      </c>
      <c r="F3354" s="1" t="s">
        <v>13</v>
      </c>
      <c r="G3354" s="1" t="s">
        <v>5408</v>
      </c>
      <c r="H3354" s="1" t="str">
        <f>IF(ISNUMBER(SEARCH("Episode",ViewingActivityRaw[[#This Row],[Title]])),"SERIE","MOVIE")</f>
        <v>SERIE</v>
      </c>
      <c r="I3354" s="1" t="s">
        <v>13</v>
      </c>
      <c r="J3354" s="1" t="s">
        <v>480</v>
      </c>
      <c r="K3354" s="3">
        <v>3.2141203703703707E-2</v>
      </c>
      <c r="L3354" s="1" t="s">
        <v>1126</v>
      </c>
      <c r="M3354" s="1" t="s">
        <v>16</v>
      </c>
    </row>
    <row r="3355" spans="1:13" x14ac:dyDescent="0.3">
      <c r="A3355">
        <v>3354</v>
      </c>
      <c r="B3355" s="1" t="s">
        <v>10</v>
      </c>
      <c r="C3355" s="2">
        <v>42940.76666666667</v>
      </c>
      <c r="D3355" s="2"/>
      <c r="E3355" s="3">
        <v>3.1400462962962963E-2</v>
      </c>
      <c r="F3355" s="1" t="s">
        <v>13</v>
      </c>
      <c r="G3355" s="1" t="s">
        <v>5405</v>
      </c>
      <c r="H3355" s="1" t="str">
        <f>IF(ISNUMBER(SEARCH("Episode",ViewingActivityRaw[[#This Row],[Title]])),"SERIE","MOVIE")</f>
        <v>SERIE</v>
      </c>
      <c r="I3355" s="1" t="s">
        <v>13</v>
      </c>
      <c r="J3355" s="1" t="s">
        <v>480</v>
      </c>
      <c r="K3355" s="3">
        <v>3.2094907407407405E-2</v>
      </c>
      <c r="L3355" s="1" t="s">
        <v>3484</v>
      </c>
      <c r="M3355" s="1" t="s">
        <v>16</v>
      </c>
    </row>
    <row r="3356" spans="1:13" x14ac:dyDescent="0.3">
      <c r="A3356">
        <v>3355</v>
      </c>
      <c r="B3356" s="1" t="s">
        <v>10</v>
      </c>
      <c r="C3356" s="2">
        <v>42947.836111111108</v>
      </c>
      <c r="D3356" s="2"/>
      <c r="E3356" s="3">
        <v>1.2280092592592592E-2</v>
      </c>
      <c r="F3356" s="1" t="s">
        <v>13</v>
      </c>
      <c r="G3356" s="1" t="s">
        <v>5390</v>
      </c>
      <c r="H3356" s="1" t="str">
        <f>IF(ISNUMBER(SEARCH("Episode",ViewingActivityRaw[[#This Row],[Title]])),"SERIE","MOVIE")</f>
        <v>SERIE</v>
      </c>
      <c r="I3356" s="1" t="s">
        <v>13</v>
      </c>
      <c r="J3356" s="1" t="s">
        <v>480</v>
      </c>
      <c r="K3356" s="3">
        <v>3.2094907407407405E-2</v>
      </c>
      <c r="L3356" s="1" t="s">
        <v>3484</v>
      </c>
      <c r="M3356" s="1" t="s">
        <v>16</v>
      </c>
    </row>
    <row r="3357" spans="1:13" x14ac:dyDescent="0.3">
      <c r="A3357">
        <v>3356</v>
      </c>
      <c r="B3357" s="1" t="s">
        <v>10</v>
      </c>
      <c r="C3357" s="2">
        <v>42943.806944444441</v>
      </c>
      <c r="D3357" s="2"/>
      <c r="E3357" s="3">
        <v>2.931712962962963E-2</v>
      </c>
      <c r="F3357" s="1" t="s">
        <v>13</v>
      </c>
      <c r="G3357" s="1" t="s">
        <v>5401</v>
      </c>
      <c r="H3357" s="1" t="str">
        <f>IF(ISNUMBER(SEARCH("Episode",ViewingActivityRaw[[#This Row],[Title]])),"SERIE","MOVIE")</f>
        <v>SERIE</v>
      </c>
      <c r="I3357" s="1" t="s">
        <v>13</v>
      </c>
      <c r="J3357" s="1" t="s">
        <v>480</v>
      </c>
      <c r="K3357" s="3">
        <v>3.2071759259259258E-2</v>
      </c>
      <c r="L3357" s="1" t="s">
        <v>2342</v>
      </c>
      <c r="M3357" s="1" t="s">
        <v>16</v>
      </c>
    </row>
    <row r="3358" spans="1:13" x14ac:dyDescent="0.3">
      <c r="A3358">
        <v>3357</v>
      </c>
      <c r="B3358" s="1" t="s">
        <v>10</v>
      </c>
      <c r="C3358" s="2">
        <v>42938.8125</v>
      </c>
      <c r="D3358" s="2"/>
      <c r="E3358" s="3">
        <v>3.0925925925925926E-2</v>
      </c>
      <c r="F3358" s="1" t="s">
        <v>13</v>
      </c>
      <c r="G3358" s="1" t="s">
        <v>5411</v>
      </c>
      <c r="H3358" s="1" t="str">
        <f>IF(ISNUMBER(SEARCH("Episode",ViewingActivityRaw[[#This Row],[Title]])),"SERIE","MOVIE")</f>
        <v>SERIE</v>
      </c>
      <c r="I3358" s="1" t="s">
        <v>13</v>
      </c>
      <c r="J3358" s="1" t="s">
        <v>480</v>
      </c>
      <c r="K3358" s="3">
        <v>3.2048611111111111E-2</v>
      </c>
      <c r="L3358" s="1" t="s">
        <v>297</v>
      </c>
      <c r="M3358" s="1" t="s">
        <v>16</v>
      </c>
    </row>
    <row r="3359" spans="1:13" x14ac:dyDescent="0.3">
      <c r="A3359">
        <v>3358</v>
      </c>
      <c r="B3359" s="1" t="s">
        <v>10</v>
      </c>
      <c r="C3359" s="2">
        <v>42940.803472222222</v>
      </c>
      <c r="D3359" s="2"/>
      <c r="E3359" s="3">
        <v>3.1724537037037037E-2</v>
      </c>
      <c r="F3359" s="1" t="s">
        <v>13</v>
      </c>
      <c r="G3359" s="1" t="s">
        <v>5404</v>
      </c>
      <c r="H3359" s="1" t="str">
        <f>IF(ISNUMBER(SEARCH("Episode",ViewingActivityRaw[[#This Row],[Title]])),"SERIE","MOVIE")</f>
        <v>SERIE</v>
      </c>
      <c r="I3359" s="1" t="s">
        <v>13</v>
      </c>
      <c r="J3359" s="1" t="s">
        <v>480</v>
      </c>
      <c r="K3359" s="3">
        <v>3.1724537037037037E-2</v>
      </c>
      <c r="L3359" s="1" t="s">
        <v>750</v>
      </c>
      <c r="M3359" s="1" t="s">
        <v>16</v>
      </c>
    </row>
    <row r="3360" spans="1:13" x14ac:dyDescent="0.3">
      <c r="A3360">
        <v>3359</v>
      </c>
      <c r="B3360" s="1" t="s">
        <v>10</v>
      </c>
      <c r="C3360" s="2">
        <v>42939.853472222225</v>
      </c>
      <c r="D3360" s="2"/>
      <c r="E3360" s="3">
        <v>3.0671296296296297E-2</v>
      </c>
      <c r="F3360" s="1" t="s">
        <v>13</v>
      </c>
      <c r="G3360" s="1" t="s">
        <v>5407</v>
      </c>
      <c r="H3360" s="1" t="str">
        <f>IF(ISNUMBER(SEARCH("Episode",ViewingActivityRaw[[#This Row],[Title]])),"SERIE","MOVIE")</f>
        <v>SERIE</v>
      </c>
      <c r="I3360" s="1" t="s">
        <v>13</v>
      </c>
      <c r="J3360" s="1" t="s">
        <v>480</v>
      </c>
      <c r="K3360" s="3">
        <v>3.2071759259259258E-2</v>
      </c>
      <c r="L3360" s="1" t="s">
        <v>2342</v>
      </c>
      <c r="M3360" s="1" t="s">
        <v>16</v>
      </c>
    </row>
    <row r="3361" spans="1:13" x14ac:dyDescent="0.3">
      <c r="A3361">
        <v>3360</v>
      </c>
      <c r="B3361" s="1" t="s">
        <v>10</v>
      </c>
      <c r="C3361" s="2">
        <v>42948.807638888888</v>
      </c>
      <c r="D3361" s="2"/>
      <c r="E3361" s="3">
        <v>3.1886574074074074E-2</v>
      </c>
      <c r="F3361" s="1" t="s">
        <v>13</v>
      </c>
      <c r="G3361" s="1" t="s">
        <v>5387</v>
      </c>
      <c r="H3361" s="1" t="str">
        <f>IF(ISNUMBER(SEARCH("Episode",ViewingActivityRaw[[#This Row],[Title]])),"SERIE","MOVIE")</f>
        <v>SERIE</v>
      </c>
      <c r="I3361" s="1" t="s">
        <v>13</v>
      </c>
      <c r="J3361" s="1" t="s">
        <v>480</v>
      </c>
      <c r="K3361" s="3">
        <v>3.2094907407407405E-2</v>
      </c>
      <c r="L3361" s="1" t="s">
        <v>3484</v>
      </c>
      <c r="M3361" s="1" t="s">
        <v>16</v>
      </c>
    </row>
    <row r="3362" spans="1:13" x14ac:dyDescent="0.3">
      <c r="A3362">
        <v>3361</v>
      </c>
      <c r="B3362" s="1" t="s">
        <v>10</v>
      </c>
      <c r="C3362" s="2">
        <v>42947.852083333331</v>
      </c>
      <c r="D3362" s="2"/>
      <c r="E3362" s="3">
        <v>3.1655092592592596E-2</v>
      </c>
      <c r="F3362" s="1" t="s">
        <v>13</v>
      </c>
      <c r="G3362" s="1" t="s">
        <v>5389</v>
      </c>
      <c r="H3362" s="1" t="str">
        <f>IF(ISNUMBER(SEARCH("Episode",ViewingActivityRaw[[#This Row],[Title]])),"SERIE","MOVIE")</f>
        <v>SERIE</v>
      </c>
      <c r="I3362" s="1" t="s">
        <v>13</v>
      </c>
      <c r="J3362" s="1" t="s">
        <v>480</v>
      </c>
      <c r="K3362" s="3">
        <v>3.2094907407407405E-2</v>
      </c>
      <c r="L3362" s="1" t="s">
        <v>3484</v>
      </c>
      <c r="M3362" s="1" t="s">
        <v>16</v>
      </c>
    </row>
    <row r="3363" spans="1:13" x14ac:dyDescent="0.3">
      <c r="A3363">
        <v>3362</v>
      </c>
      <c r="B3363" s="1" t="s">
        <v>10</v>
      </c>
      <c r="C3363" s="2">
        <v>42945.753472222219</v>
      </c>
      <c r="D3363" s="2"/>
      <c r="E3363" s="3">
        <v>3.2106481481481479E-2</v>
      </c>
      <c r="F3363" s="1" t="s">
        <v>13</v>
      </c>
      <c r="G3363" s="1" t="s">
        <v>5395</v>
      </c>
      <c r="H3363" s="1" t="str">
        <f>IF(ISNUMBER(SEARCH("Episode",ViewingActivityRaw[[#This Row],[Title]])),"SERIE","MOVIE")</f>
        <v>SERIE</v>
      </c>
      <c r="I3363" s="1" t="s">
        <v>13</v>
      </c>
      <c r="J3363" s="1" t="s">
        <v>480</v>
      </c>
      <c r="K3363" s="3">
        <v>3.2118055555555552E-2</v>
      </c>
      <c r="L3363" s="1" t="s">
        <v>5392</v>
      </c>
      <c r="M3363" s="1" t="s">
        <v>16</v>
      </c>
    </row>
    <row r="3364" spans="1:13" x14ac:dyDescent="0.3">
      <c r="A3364">
        <v>3363</v>
      </c>
      <c r="B3364" s="1" t="s">
        <v>10</v>
      </c>
      <c r="C3364" s="2">
        <v>42946.792361111111</v>
      </c>
      <c r="D3364" s="2"/>
      <c r="E3364" s="3">
        <v>3.2071759259259258E-2</v>
      </c>
      <c r="F3364" s="1" t="s">
        <v>13</v>
      </c>
      <c r="G3364" s="1" t="s">
        <v>5393</v>
      </c>
      <c r="H3364" s="1" t="str">
        <f>IF(ISNUMBER(SEARCH("Episode",ViewingActivityRaw[[#This Row],[Title]])),"SERIE","MOVIE")</f>
        <v>SERIE</v>
      </c>
      <c r="I3364" s="1" t="s">
        <v>13</v>
      </c>
      <c r="J3364" s="1" t="s">
        <v>480</v>
      </c>
      <c r="K3364" s="3">
        <v>3.2071759259259258E-2</v>
      </c>
      <c r="L3364" s="1" t="s">
        <v>2342</v>
      </c>
      <c r="M3364" s="1" t="s">
        <v>16</v>
      </c>
    </row>
    <row r="3365" spans="1:13" x14ac:dyDescent="0.3">
      <c r="A3365">
        <v>3364</v>
      </c>
      <c r="B3365" s="1" t="s">
        <v>10</v>
      </c>
      <c r="C3365" s="2">
        <v>42946.831250000003</v>
      </c>
      <c r="D3365" s="2"/>
      <c r="E3365" s="3">
        <v>3.1782407407407405E-2</v>
      </c>
      <c r="F3365" s="1" t="s">
        <v>13</v>
      </c>
      <c r="G3365" s="1" t="s">
        <v>5391</v>
      </c>
      <c r="H3365" s="1" t="str">
        <f>IF(ISNUMBER(SEARCH("Episode",ViewingActivityRaw[[#This Row],[Title]])),"SERIE","MOVIE")</f>
        <v>SERIE</v>
      </c>
      <c r="I3365" s="1" t="s">
        <v>13</v>
      </c>
      <c r="J3365" s="1" t="s">
        <v>480</v>
      </c>
      <c r="K3365" s="3">
        <v>3.2118055555555552E-2</v>
      </c>
      <c r="L3365" s="1" t="s">
        <v>5392</v>
      </c>
      <c r="M3365" s="1" t="s">
        <v>16</v>
      </c>
    </row>
    <row r="3366" spans="1:13" x14ac:dyDescent="0.3">
      <c r="A3366">
        <v>3365</v>
      </c>
      <c r="B3366" s="1" t="s">
        <v>10</v>
      </c>
      <c r="C3366" s="2">
        <v>42941.897222222222</v>
      </c>
      <c r="D3366" s="2"/>
      <c r="E3366" s="3">
        <v>3.1365740740740743E-2</v>
      </c>
      <c r="F3366" s="1" t="s">
        <v>13</v>
      </c>
      <c r="G3366" s="1" t="s">
        <v>5403</v>
      </c>
      <c r="H3366" s="1" t="str">
        <f>IF(ISNUMBER(SEARCH("Episode",ViewingActivityRaw[[#This Row],[Title]])),"SERIE","MOVIE")</f>
        <v>SERIE</v>
      </c>
      <c r="I3366" s="1" t="s">
        <v>13</v>
      </c>
      <c r="J3366" s="1" t="s">
        <v>480</v>
      </c>
      <c r="K3366" s="3">
        <v>3.2071759259259258E-2</v>
      </c>
      <c r="L3366" s="1" t="s">
        <v>2342</v>
      </c>
      <c r="M3366" s="1" t="s">
        <v>16</v>
      </c>
    </row>
    <row r="3367" spans="1:13" x14ac:dyDescent="0.3">
      <c r="A3367">
        <v>3366</v>
      </c>
      <c r="B3367" s="1" t="s">
        <v>10</v>
      </c>
      <c r="C3367" s="2">
        <v>42940.734722222223</v>
      </c>
      <c r="D3367" s="2"/>
      <c r="E3367" s="3">
        <v>3.1458333333333331E-2</v>
      </c>
      <c r="F3367" s="1" t="s">
        <v>13</v>
      </c>
      <c r="G3367" s="1" t="s">
        <v>5406</v>
      </c>
      <c r="H3367" s="1" t="str">
        <f>IF(ISNUMBER(SEARCH("Episode",ViewingActivityRaw[[#This Row],[Title]])),"SERIE","MOVIE")</f>
        <v>SERIE</v>
      </c>
      <c r="I3367" s="1" t="s">
        <v>13</v>
      </c>
      <c r="J3367" s="1" t="s">
        <v>480</v>
      </c>
      <c r="K3367" s="3">
        <v>3.2118055555555552E-2</v>
      </c>
      <c r="L3367" s="1" t="s">
        <v>5392</v>
      </c>
      <c r="M3367" s="1" t="s">
        <v>16</v>
      </c>
    </row>
    <row r="3368" spans="1:13" x14ac:dyDescent="0.3">
      <c r="A3368">
        <v>3367</v>
      </c>
      <c r="B3368" s="1" t="s">
        <v>10</v>
      </c>
      <c r="C3368" s="2">
        <v>42948.849305555559</v>
      </c>
      <c r="D3368" s="2"/>
      <c r="E3368" s="3">
        <v>3.1655092592592596E-2</v>
      </c>
      <c r="F3368" s="1" t="s">
        <v>13</v>
      </c>
      <c r="G3368" s="1" t="s">
        <v>5386</v>
      </c>
      <c r="H3368" s="1" t="str">
        <f>IF(ISNUMBER(SEARCH("Episode",ViewingActivityRaw[[#This Row],[Title]])),"SERIE","MOVIE")</f>
        <v>SERIE</v>
      </c>
      <c r="I3368" s="1" t="s">
        <v>13</v>
      </c>
      <c r="J3368" s="1" t="s">
        <v>480</v>
      </c>
      <c r="K3368" s="3">
        <v>3.2071759259259258E-2</v>
      </c>
      <c r="L3368" s="1" t="s">
        <v>2342</v>
      </c>
      <c r="M3368" s="1" t="s">
        <v>16</v>
      </c>
    </row>
    <row r="3369" spans="1:13" x14ac:dyDescent="0.3">
      <c r="A3369">
        <v>3368</v>
      </c>
      <c r="B3369" s="1" t="s">
        <v>10</v>
      </c>
      <c r="C3369" s="2">
        <v>42952.728472222225</v>
      </c>
      <c r="D3369" s="2"/>
      <c r="E3369" s="3">
        <v>2.8738425925925924E-2</v>
      </c>
      <c r="F3369" s="1" t="s">
        <v>13</v>
      </c>
      <c r="G3369" s="1" t="s">
        <v>5379</v>
      </c>
      <c r="H3369" s="1" t="str">
        <f>IF(ISNUMBER(SEARCH("Episode",ViewingActivityRaw[[#This Row],[Title]])),"SERIE","MOVIE")</f>
        <v>SERIE</v>
      </c>
      <c r="I3369" s="1" t="s">
        <v>13</v>
      </c>
      <c r="J3369" s="1" t="s">
        <v>480</v>
      </c>
      <c r="K3369" s="3">
        <v>3.0671296296296297E-2</v>
      </c>
      <c r="L3369" s="1" t="s">
        <v>2365</v>
      </c>
      <c r="M3369" s="1" t="s">
        <v>16</v>
      </c>
    </row>
    <row r="3370" spans="1:13" x14ac:dyDescent="0.3">
      <c r="A3370">
        <v>3369</v>
      </c>
      <c r="B3370" s="1" t="s">
        <v>10</v>
      </c>
      <c r="C3370" s="2">
        <v>42956.831944444442</v>
      </c>
      <c r="D3370" s="2"/>
      <c r="E3370" s="3">
        <v>2.9050925925925924E-2</v>
      </c>
      <c r="F3370" s="1" t="s">
        <v>13</v>
      </c>
      <c r="G3370" s="1" t="s">
        <v>5366</v>
      </c>
      <c r="H3370" s="1" t="str">
        <f>IF(ISNUMBER(SEARCH("Episode",ViewingActivityRaw[[#This Row],[Title]])),"SERIE","MOVIE")</f>
        <v>SERIE</v>
      </c>
      <c r="I3370" s="1" t="s">
        <v>13</v>
      </c>
      <c r="J3370" s="1" t="s">
        <v>480</v>
      </c>
      <c r="K3370" s="3">
        <v>3.0706018518518518E-2</v>
      </c>
      <c r="L3370" s="1" t="s">
        <v>3313</v>
      </c>
      <c r="M3370" s="1" t="s">
        <v>16</v>
      </c>
    </row>
    <row r="3371" spans="1:13" x14ac:dyDescent="0.3">
      <c r="A3371">
        <v>3370</v>
      </c>
      <c r="B3371" s="1" t="s">
        <v>10</v>
      </c>
      <c r="C3371" s="2">
        <v>42952.572222222225</v>
      </c>
      <c r="D3371" s="2"/>
      <c r="E3371" s="3">
        <v>3.0243055555555554E-2</v>
      </c>
      <c r="F3371" s="1" t="s">
        <v>13</v>
      </c>
      <c r="G3371" s="1" t="s">
        <v>5381</v>
      </c>
      <c r="H3371" s="1" t="str">
        <f>IF(ISNUMBER(SEARCH("Episode",ViewingActivityRaw[[#This Row],[Title]])),"SERIE","MOVIE")</f>
        <v>SERIE</v>
      </c>
      <c r="I3371" s="1" t="s">
        <v>13</v>
      </c>
      <c r="J3371" s="1" t="s">
        <v>480</v>
      </c>
      <c r="K3371" s="3">
        <v>3.0254629629629631E-2</v>
      </c>
      <c r="L3371" s="1" t="s">
        <v>4042</v>
      </c>
      <c r="M3371" s="1" t="s">
        <v>16</v>
      </c>
    </row>
    <row r="3372" spans="1:13" x14ac:dyDescent="0.3">
      <c r="A3372">
        <v>3371</v>
      </c>
      <c r="B3372" s="1" t="s">
        <v>10</v>
      </c>
      <c r="C3372" s="2">
        <v>42954.732638888891</v>
      </c>
      <c r="D3372" s="2"/>
      <c r="E3372" s="3">
        <v>2.9212962962962961E-2</v>
      </c>
      <c r="F3372" s="1" t="s">
        <v>13</v>
      </c>
      <c r="G3372" s="1" t="s">
        <v>5372</v>
      </c>
      <c r="H3372" s="1" t="str">
        <f>IF(ISNUMBER(SEARCH("Episode",ViewingActivityRaw[[#This Row],[Title]])),"SERIE","MOVIE")</f>
        <v>SERIE</v>
      </c>
      <c r="I3372" s="1" t="s">
        <v>13</v>
      </c>
      <c r="J3372" s="1" t="s">
        <v>480</v>
      </c>
      <c r="K3372" s="3">
        <v>3.0671296296296297E-2</v>
      </c>
      <c r="L3372" s="1" t="s">
        <v>2365</v>
      </c>
      <c r="M3372" s="1" t="s">
        <v>16</v>
      </c>
    </row>
    <row r="3373" spans="1:13" x14ac:dyDescent="0.3">
      <c r="A3373">
        <v>3372</v>
      </c>
      <c r="B3373" s="1" t="s">
        <v>10</v>
      </c>
      <c r="C3373" s="2">
        <v>42957.832638888889</v>
      </c>
      <c r="D3373" s="2"/>
      <c r="E3373" s="3">
        <v>2.9780092592592594E-2</v>
      </c>
      <c r="F3373" s="1" t="s">
        <v>13</v>
      </c>
      <c r="G3373" s="1" t="s">
        <v>5365</v>
      </c>
      <c r="H3373" s="1" t="str">
        <f>IF(ISNUMBER(SEARCH("Episode",ViewingActivityRaw[[#This Row],[Title]])),"SERIE","MOVIE")</f>
        <v>SERIE</v>
      </c>
      <c r="I3373" s="1" t="s">
        <v>13</v>
      </c>
      <c r="J3373" s="1" t="s">
        <v>480</v>
      </c>
      <c r="K3373" s="3">
        <v>3.0729166666666665E-2</v>
      </c>
      <c r="L3373" s="1" t="s">
        <v>2210</v>
      </c>
      <c r="M3373" s="1" t="s">
        <v>16</v>
      </c>
    </row>
    <row r="3374" spans="1:13" x14ac:dyDescent="0.3">
      <c r="A3374">
        <v>3373</v>
      </c>
      <c r="B3374" s="1" t="s">
        <v>10</v>
      </c>
      <c r="C3374" s="2">
        <v>42956.756944444445</v>
      </c>
      <c r="D3374" s="2"/>
      <c r="E3374" s="3">
        <v>3.0729166666666665E-2</v>
      </c>
      <c r="F3374" s="1" t="s">
        <v>13</v>
      </c>
      <c r="G3374" s="1" t="s">
        <v>5368</v>
      </c>
      <c r="H3374" s="1" t="str">
        <f>IF(ISNUMBER(SEARCH("Episode",ViewingActivityRaw[[#This Row],[Title]])),"SERIE","MOVIE")</f>
        <v>SERIE</v>
      </c>
      <c r="I3374" s="1" t="s">
        <v>13</v>
      </c>
      <c r="J3374" s="1" t="s">
        <v>480</v>
      </c>
      <c r="K3374" s="3">
        <v>3.0706018518518518E-2</v>
      </c>
      <c r="L3374" s="1" t="s">
        <v>3313</v>
      </c>
      <c r="M3374" s="1" t="s">
        <v>16</v>
      </c>
    </row>
    <row r="3375" spans="1:13" x14ac:dyDescent="0.3">
      <c r="A3375">
        <v>3374</v>
      </c>
      <c r="B3375" s="1" t="s">
        <v>10</v>
      </c>
      <c r="C3375" s="2">
        <v>42952.802777777775</v>
      </c>
      <c r="D3375" s="2"/>
      <c r="E3375" s="3">
        <v>2.9490740740740741E-2</v>
      </c>
      <c r="F3375" s="1" t="s">
        <v>13</v>
      </c>
      <c r="G3375" s="1" t="s">
        <v>5377</v>
      </c>
      <c r="H3375" s="1" t="str">
        <f>IF(ISNUMBER(SEARCH("Episode",ViewingActivityRaw[[#This Row],[Title]])),"SERIE","MOVIE")</f>
        <v>SERIE</v>
      </c>
      <c r="I3375" s="1" t="s">
        <v>13</v>
      </c>
      <c r="J3375" s="1" t="s">
        <v>480</v>
      </c>
      <c r="K3375" s="3">
        <v>3.0671296296296297E-2</v>
      </c>
      <c r="L3375" s="1" t="s">
        <v>2365</v>
      </c>
      <c r="M3375" s="1" t="s">
        <v>16</v>
      </c>
    </row>
    <row r="3376" spans="1:13" x14ac:dyDescent="0.3">
      <c r="A3376">
        <v>3375</v>
      </c>
      <c r="B3376" s="1" t="s">
        <v>10</v>
      </c>
      <c r="C3376" s="2">
        <v>42950.881944444445</v>
      </c>
      <c r="D3376" s="2"/>
      <c r="E3376" s="3">
        <v>3.0682870370370371E-2</v>
      </c>
      <c r="F3376" s="1" t="s">
        <v>13</v>
      </c>
      <c r="G3376" s="1" t="s">
        <v>5383</v>
      </c>
      <c r="H3376" s="1" t="str">
        <f>IF(ISNUMBER(SEARCH("Episode",ViewingActivityRaw[[#This Row],[Title]])),"SERIE","MOVIE")</f>
        <v>SERIE</v>
      </c>
      <c r="I3376" s="1" t="s">
        <v>13</v>
      </c>
      <c r="J3376" s="1" t="s">
        <v>480</v>
      </c>
      <c r="K3376" s="3">
        <v>3.0682870370370371E-2</v>
      </c>
      <c r="L3376" s="1" t="s">
        <v>5384</v>
      </c>
      <c r="M3376" s="1" t="s">
        <v>16</v>
      </c>
    </row>
    <row r="3377" spans="1:13" x14ac:dyDescent="0.3">
      <c r="A3377">
        <v>3376</v>
      </c>
      <c r="B3377" s="1" t="s">
        <v>10</v>
      </c>
      <c r="C3377" s="2">
        <v>42953.876388888886</v>
      </c>
      <c r="D3377" s="2"/>
      <c r="E3377" s="3">
        <v>2.9953703703703705E-2</v>
      </c>
      <c r="F3377" s="1" t="s">
        <v>13</v>
      </c>
      <c r="G3377" s="1" t="s">
        <v>5373</v>
      </c>
      <c r="H3377" s="1" t="str">
        <f>IF(ISNUMBER(SEARCH("Episode",ViewingActivityRaw[[#This Row],[Title]])),"SERIE","MOVIE")</f>
        <v>SERIE</v>
      </c>
      <c r="I3377" s="1" t="s">
        <v>13</v>
      </c>
      <c r="J3377" s="1" t="s">
        <v>480</v>
      </c>
      <c r="K3377" s="3">
        <v>3.0706018518518518E-2</v>
      </c>
      <c r="L3377" s="1" t="s">
        <v>3313</v>
      </c>
      <c r="M3377" s="1" t="s">
        <v>16</v>
      </c>
    </row>
    <row r="3378" spans="1:13" x14ac:dyDescent="0.3">
      <c r="A3378">
        <v>3377</v>
      </c>
      <c r="B3378" s="1" t="s">
        <v>10</v>
      </c>
      <c r="C3378" s="2">
        <v>42958.82916666667</v>
      </c>
      <c r="D3378" s="2"/>
      <c r="E3378" s="3">
        <v>2.9120370370370369E-2</v>
      </c>
      <c r="F3378" s="1" t="s">
        <v>13</v>
      </c>
      <c r="G3378" s="1" t="s">
        <v>5361</v>
      </c>
      <c r="H3378" s="1" t="str">
        <f>IF(ISNUMBER(SEARCH("Episode",ViewingActivityRaw[[#This Row],[Title]])),"SERIE","MOVIE")</f>
        <v>SERIE</v>
      </c>
      <c r="I3378" s="1" t="s">
        <v>13</v>
      </c>
      <c r="J3378" s="1" t="s">
        <v>480</v>
      </c>
      <c r="K3378" s="3">
        <v>3.0671296296296297E-2</v>
      </c>
      <c r="L3378" s="1" t="s">
        <v>2365</v>
      </c>
      <c r="M3378" s="1" t="s">
        <v>16</v>
      </c>
    </row>
    <row r="3379" spans="1:13" x14ac:dyDescent="0.3">
      <c r="A3379">
        <v>3378</v>
      </c>
      <c r="B3379" s="1" t="s">
        <v>10</v>
      </c>
      <c r="C3379" s="2">
        <v>42957.862500000003</v>
      </c>
      <c r="D3379" s="2"/>
      <c r="E3379" s="3">
        <v>2.9953703703703705E-2</v>
      </c>
      <c r="F3379" s="1" t="s">
        <v>13</v>
      </c>
      <c r="G3379" s="1" t="s">
        <v>5364</v>
      </c>
      <c r="H3379" s="1" t="str">
        <f>IF(ISNUMBER(SEARCH("Episode",ViewingActivityRaw[[#This Row],[Title]])),"SERIE","MOVIE")</f>
        <v>SERIE</v>
      </c>
      <c r="I3379" s="1" t="s">
        <v>13</v>
      </c>
      <c r="J3379" s="1" t="s">
        <v>480</v>
      </c>
      <c r="K3379" s="3">
        <v>3.0671296296296297E-2</v>
      </c>
      <c r="L3379" s="1" t="s">
        <v>2365</v>
      </c>
      <c r="M3379" s="1" t="s">
        <v>16</v>
      </c>
    </row>
    <row r="3380" spans="1:13" x14ac:dyDescent="0.3">
      <c r="A3380">
        <v>3379</v>
      </c>
      <c r="B3380" s="1" t="s">
        <v>10</v>
      </c>
      <c r="C3380" s="2">
        <v>42959.698611111111</v>
      </c>
      <c r="D3380" s="2"/>
      <c r="E3380" s="3">
        <v>2.9363425925925925E-2</v>
      </c>
      <c r="F3380" s="1" t="s">
        <v>13</v>
      </c>
      <c r="G3380" s="1" t="s">
        <v>5360</v>
      </c>
      <c r="H3380" s="1" t="str">
        <f>IF(ISNUMBER(SEARCH("Episode",ViewingActivityRaw[[#This Row],[Title]])),"SERIE","MOVIE")</f>
        <v>SERIE</v>
      </c>
      <c r="I3380" s="1" t="s">
        <v>13</v>
      </c>
      <c r="J3380" s="1" t="s">
        <v>480</v>
      </c>
      <c r="K3380" s="3">
        <v>3.0706018518518518E-2</v>
      </c>
      <c r="L3380" s="1" t="s">
        <v>3313</v>
      </c>
      <c r="M3380" s="1" t="s">
        <v>16</v>
      </c>
    </row>
    <row r="3381" spans="1:13" x14ac:dyDescent="0.3">
      <c r="A3381">
        <v>3380</v>
      </c>
      <c r="B3381" s="1" t="s">
        <v>10</v>
      </c>
      <c r="C3381" s="2">
        <v>42958.746527777781</v>
      </c>
      <c r="D3381" s="2"/>
      <c r="E3381" s="3">
        <v>2.8993055555555557E-2</v>
      </c>
      <c r="F3381" s="1" t="s">
        <v>13</v>
      </c>
      <c r="G3381" s="1" t="s">
        <v>5363</v>
      </c>
      <c r="H3381" s="1" t="str">
        <f>IF(ISNUMBER(SEARCH("Episode",ViewingActivityRaw[[#This Row],[Title]])),"SERIE","MOVIE")</f>
        <v>SERIE</v>
      </c>
      <c r="I3381" s="1" t="s">
        <v>13</v>
      </c>
      <c r="J3381" s="1" t="s">
        <v>480</v>
      </c>
      <c r="K3381" s="3">
        <v>3.0706018518518518E-2</v>
      </c>
      <c r="L3381" s="1" t="s">
        <v>3313</v>
      </c>
      <c r="M3381" s="1" t="s">
        <v>16</v>
      </c>
    </row>
    <row r="3382" spans="1:13" x14ac:dyDescent="0.3">
      <c r="A3382">
        <v>3381</v>
      </c>
      <c r="B3382" s="1" t="s">
        <v>10</v>
      </c>
      <c r="C3382" s="2">
        <v>42954.805555555555</v>
      </c>
      <c r="D3382" s="2"/>
      <c r="E3382" s="3">
        <v>3.0069444444444444E-2</v>
      </c>
      <c r="F3382" s="1" t="s">
        <v>13</v>
      </c>
      <c r="G3382" s="1" t="s">
        <v>5370</v>
      </c>
      <c r="H3382" s="1" t="str">
        <f>IF(ISNUMBER(SEARCH("Episode",ViewingActivityRaw[[#This Row],[Title]])),"SERIE","MOVIE")</f>
        <v>SERIE</v>
      </c>
      <c r="I3382" s="1" t="s">
        <v>13</v>
      </c>
      <c r="J3382" s="1" t="s">
        <v>480</v>
      </c>
      <c r="K3382" s="3">
        <v>3.0659722222222224E-2</v>
      </c>
      <c r="L3382" s="1" t="s">
        <v>2174</v>
      </c>
      <c r="M3382" s="1" t="s">
        <v>16</v>
      </c>
    </row>
    <row r="3383" spans="1:13" x14ac:dyDescent="0.3">
      <c r="A3383">
        <v>3382</v>
      </c>
      <c r="B3383" s="1" t="s">
        <v>10</v>
      </c>
      <c r="C3383" s="2">
        <v>42958.798611111109</v>
      </c>
      <c r="D3383" s="2"/>
      <c r="E3383" s="3">
        <v>2.9062500000000002E-2</v>
      </c>
      <c r="F3383" s="1" t="s">
        <v>13</v>
      </c>
      <c r="G3383" s="1" t="s">
        <v>5362</v>
      </c>
      <c r="H3383" s="1" t="str">
        <f>IF(ISNUMBER(SEARCH("Episode",ViewingActivityRaw[[#This Row],[Title]])),"SERIE","MOVIE")</f>
        <v>SERIE</v>
      </c>
      <c r="I3383" s="1" t="s">
        <v>13</v>
      </c>
      <c r="J3383" s="1" t="s">
        <v>480</v>
      </c>
      <c r="K3383" s="3">
        <v>3.0671296296296297E-2</v>
      </c>
      <c r="L3383" s="1" t="s">
        <v>2365</v>
      </c>
      <c r="M3383" s="1" t="s">
        <v>16</v>
      </c>
    </row>
    <row r="3384" spans="1:13" x14ac:dyDescent="0.3">
      <c r="A3384">
        <v>3383</v>
      </c>
      <c r="B3384" s="1" t="s">
        <v>10</v>
      </c>
      <c r="C3384" s="2">
        <v>42952.835416666669</v>
      </c>
      <c r="D3384" s="2"/>
      <c r="E3384" s="3">
        <v>3.0949074074074073E-2</v>
      </c>
      <c r="F3384" s="1" t="s">
        <v>13</v>
      </c>
      <c r="G3384" s="1" t="s">
        <v>5376</v>
      </c>
      <c r="H3384" s="1" t="str">
        <f>IF(ISNUMBER(SEARCH("Episode",ViewingActivityRaw[[#This Row],[Title]])),"SERIE","MOVIE")</f>
        <v>SERIE</v>
      </c>
      <c r="I3384" s="1" t="s">
        <v>13</v>
      </c>
      <c r="J3384" s="1" t="s">
        <v>480</v>
      </c>
      <c r="K3384" s="3">
        <v>3.0706018518518518E-2</v>
      </c>
      <c r="L3384" s="1" t="s">
        <v>3313</v>
      </c>
      <c r="M3384" s="1" t="s">
        <v>16</v>
      </c>
    </row>
    <row r="3385" spans="1:13" x14ac:dyDescent="0.3">
      <c r="A3385">
        <v>3384</v>
      </c>
      <c r="B3385" s="1" t="s">
        <v>10</v>
      </c>
      <c r="C3385" s="2">
        <v>42953.84652777778</v>
      </c>
      <c r="D3385" s="2"/>
      <c r="E3385" s="3">
        <v>3.0023148148148149E-2</v>
      </c>
      <c r="F3385" s="1" t="s">
        <v>13</v>
      </c>
      <c r="G3385" s="1" t="s">
        <v>5374</v>
      </c>
      <c r="H3385" s="1" t="str">
        <f>IF(ISNUMBER(SEARCH("Episode",ViewingActivityRaw[[#This Row],[Title]])),"SERIE","MOVIE")</f>
        <v>SERIE</v>
      </c>
      <c r="I3385" s="1" t="s">
        <v>13</v>
      </c>
      <c r="J3385" s="1" t="s">
        <v>480</v>
      </c>
      <c r="K3385" s="3">
        <v>3.0706018518518518E-2</v>
      </c>
      <c r="L3385" s="1" t="s">
        <v>3313</v>
      </c>
      <c r="M3385" s="1" t="s">
        <v>16</v>
      </c>
    </row>
    <row r="3386" spans="1:13" x14ac:dyDescent="0.3">
      <c r="A3386">
        <v>3385</v>
      </c>
      <c r="B3386" s="1" t="s">
        <v>10</v>
      </c>
      <c r="C3386" s="2">
        <v>42952.772916666669</v>
      </c>
      <c r="D3386" s="2"/>
      <c r="E3386" s="3">
        <v>3.0011574074074072E-2</v>
      </c>
      <c r="F3386" s="1" t="s">
        <v>13</v>
      </c>
      <c r="G3386" s="1" t="s">
        <v>5378</v>
      </c>
      <c r="H3386" s="1" t="str">
        <f>IF(ISNUMBER(SEARCH("Episode",ViewingActivityRaw[[#This Row],[Title]])),"SERIE","MOVIE")</f>
        <v>SERIE</v>
      </c>
      <c r="I3386" s="1" t="s">
        <v>13</v>
      </c>
      <c r="J3386" s="1" t="s">
        <v>480</v>
      </c>
      <c r="K3386" s="3">
        <v>3.0671296296296297E-2</v>
      </c>
      <c r="L3386" s="1" t="s">
        <v>2365</v>
      </c>
      <c r="M3386" s="1" t="s">
        <v>16</v>
      </c>
    </row>
    <row r="3387" spans="1:13" x14ac:dyDescent="0.3">
      <c r="A3387">
        <v>3386</v>
      </c>
      <c r="B3387" s="1" t="s">
        <v>10</v>
      </c>
      <c r="C3387" s="2">
        <v>42956.802083333336</v>
      </c>
      <c r="D3387" s="2"/>
      <c r="E3387" s="3">
        <v>2.9178240740740741E-2</v>
      </c>
      <c r="F3387" s="1" t="s">
        <v>13</v>
      </c>
      <c r="G3387" s="1" t="s">
        <v>5367</v>
      </c>
      <c r="H3387" s="1" t="str">
        <f>IF(ISNUMBER(SEARCH("Episode",ViewingActivityRaw[[#This Row],[Title]])),"SERIE","MOVIE")</f>
        <v>SERIE</v>
      </c>
      <c r="I3387" s="1" t="s">
        <v>13</v>
      </c>
      <c r="J3387" s="1" t="s">
        <v>480</v>
      </c>
      <c r="K3387" s="3">
        <v>3.0671296296296297E-2</v>
      </c>
      <c r="L3387" s="1" t="s">
        <v>2365</v>
      </c>
      <c r="M3387" s="1" t="s">
        <v>16</v>
      </c>
    </row>
    <row r="3388" spans="1:13" x14ac:dyDescent="0.3">
      <c r="A3388">
        <v>3387</v>
      </c>
      <c r="B3388" s="1" t="s">
        <v>10</v>
      </c>
      <c r="C3388" s="2">
        <v>42951.777083333334</v>
      </c>
      <c r="D3388" s="2"/>
      <c r="E3388" s="3">
        <v>3.0023148148148149E-2</v>
      </c>
      <c r="F3388" s="1" t="s">
        <v>13</v>
      </c>
      <c r="G3388" s="1" t="s">
        <v>5382</v>
      </c>
      <c r="H3388" s="1" t="str">
        <f>IF(ISNUMBER(SEARCH("Episode",ViewingActivityRaw[[#This Row],[Title]])),"SERIE","MOVIE")</f>
        <v>SERIE</v>
      </c>
      <c r="I3388" s="1" t="s">
        <v>13</v>
      </c>
      <c r="J3388" s="1" t="s">
        <v>480</v>
      </c>
      <c r="K3388" s="3">
        <v>3.0671296296296297E-2</v>
      </c>
      <c r="L3388" s="1" t="s">
        <v>2365</v>
      </c>
      <c r="M3388" s="1" t="s">
        <v>16</v>
      </c>
    </row>
    <row r="3389" spans="1:13" x14ac:dyDescent="0.3">
      <c r="A3389">
        <v>3388</v>
      </c>
      <c r="B3389" s="1" t="s">
        <v>10</v>
      </c>
      <c r="C3389" s="2">
        <v>42959.729166666664</v>
      </c>
      <c r="D3389" s="2"/>
      <c r="E3389" s="3">
        <v>2.9085648148148149E-2</v>
      </c>
      <c r="F3389" s="1" t="s">
        <v>13</v>
      </c>
      <c r="G3389" s="1" t="s">
        <v>5359</v>
      </c>
      <c r="H3389" s="1" t="str">
        <f>IF(ISNUMBER(SEARCH("Episode",ViewingActivityRaw[[#This Row],[Title]])),"SERIE","MOVIE")</f>
        <v>SERIE</v>
      </c>
      <c r="I3389" s="1" t="s">
        <v>13</v>
      </c>
      <c r="J3389" s="1" t="s">
        <v>480</v>
      </c>
      <c r="K3389" s="3">
        <v>3.0729166666666665E-2</v>
      </c>
      <c r="L3389" s="1" t="s">
        <v>2210</v>
      </c>
      <c r="M3389" s="1" t="s">
        <v>16</v>
      </c>
    </row>
    <row r="3390" spans="1:13" x14ac:dyDescent="0.3">
      <c r="A3390">
        <v>3389</v>
      </c>
      <c r="B3390" s="1" t="s">
        <v>10</v>
      </c>
      <c r="C3390" s="2">
        <v>42952.868750000001</v>
      </c>
      <c r="D3390" s="2"/>
      <c r="E3390" s="3">
        <v>2.9942129629629631E-2</v>
      </c>
      <c r="F3390" s="1" t="s">
        <v>13</v>
      </c>
      <c r="G3390" s="1" t="s">
        <v>5375</v>
      </c>
      <c r="H3390" s="1" t="str">
        <f>IF(ISNUMBER(SEARCH("Episode",ViewingActivityRaw[[#This Row],[Title]])),"SERIE","MOVIE")</f>
        <v>SERIE</v>
      </c>
      <c r="I3390" s="1" t="s">
        <v>13</v>
      </c>
      <c r="J3390" s="1" t="s">
        <v>480</v>
      </c>
      <c r="K3390" s="3">
        <v>3.0671296296296297E-2</v>
      </c>
      <c r="L3390" s="1" t="s">
        <v>2365</v>
      </c>
      <c r="M3390" s="1" t="s">
        <v>16</v>
      </c>
    </row>
    <row r="3391" spans="1:13" x14ac:dyDescent="0.3">
      <c r="A3391">
        <v>3390</v>
      </c>
      <c r="B3391" s="1" t="s">
        <v>10</v>
      </c>
      <c r="C3391" s="2">
        <v>42952.663888888892</v>
      </c>
      <c r="D3391" s="2"/>
      <c r="E3391" s="3">
        <v>3.0439814814814815E-2</v>
      </c>
      <c r="F3391" s="1" t="s">
        <v>13</v>
      </c>
      <c r="G3391" s="1" t="s">
        <v>5380</v>
      </c>
      <c r="H3391" s="1" t="str">
        <f>IF(ISNUMBER(SEARCH("Episode",ViewingActivityRaw[[#This Row],[Title]])),"SERIE","MOVIE")</f>
        <v>SERIE</v>
      </c>
      <c r="I3391" s="1" t="s">
        <v>13</v>
      </c>
      <c r="J3391" s="1" t="s">
        <v>480</v>
      </c>
      <c r="K3391" s="3">
        <v>3.0706018518518518E-2</v>
      </c>
      <c r="L3391" s="1" t="s">
        <v>3313</v>
      </c>
      <c r="M3391" s="1" t="s">
        <v>16</v>
      </c>
    </row>
    <row r="3392" spans="1:13" x14ac:dyDescent="0.3">
      <c r="A3392">
        <v>3391</v>
      </c>
      <c r="B3392" s="1" t="s">
        <v>10</v>
      </c>
      <c r="C3392" s="2">
        <v>42954.840277777781</v>
      </c>
      <c r="D3392" s="2"/>
      <c r="E3392" s="3">
        <v>2.9097222222222222E-2</v>
      </c>
      <c r="F3392" s="1" t="s">
        <v>13</v>
      </c>
      <c r="G3392" s="1" t="s">
        <v>5369</v>
      </c>
      <c r="H3392" s="1" t="str">
        <f>IF(ISNUMBER(SEARCH("Episode",ViewingActivityRaw[[#This Row],[Title]])),"SERIE","MOVIE")</f>
        <v>SERIE</v>
      </c>
      <c r="I3392" s="1" t="s">
        <v>13</v>
      </c>
      <c r="J3392" s="1" t="s">
        <v>480</v>
      </c>
      <c r="K3392" s="3">
        <v>3.0729166666666665E-2</v>
      </c>
      <c r="L3392" s="1" t="s">
        <v>2210</v>
      </c>
      <c r="M3392" s="1" t="s">
        <v>16</v>
      </c>
    </row>
    <row r="3393" spans="1:13" x14ac:dyDescent="0.3">
      <c r="A3393">
        <v>3392</v>
      </c>
      <c r="B3393" s="1" t="s">
        <v>10</v>
      </c>
      <c r="C3393" s="2">
        <v>42959.758333333331</v>
      </c>
      <c r="D3393" s="2"/>
      <c r="E3393" s="3">
        <v>2.9930555555555554E-2</v>
      </c>
      <c r="F3393" s="1" t="s">
        <v>13</v>
      </c>
      <c r="G3393" s="1" t="s">
        <v>5358</v>
      </c>
      <c r="H3393" s="1" t="str">
        <f>IF(ISNUMBER(SEARCH("Episode",ViewingActivityRaw[[#This Row],[Title]])),"SERIE","MOVIE")</f>
        <v>SERIE</v>
      </c>
      <c r="I3393" s="1" t="s">
        <v>13</v>
      </c>
      <c r="J3393" s="1" t="s">
        <v>480</v>
      </c>
      <c r="K3393" s="3">
        <v>3.0671296296296297E-2</v>
      </c>
      <c r="L3393" s="1" t="s">
        <v>2365</v>
      </c>
      <c r="M3393" s="1" t="s">
        <v>16</v>
      </c>
    </row>
    <row r="3394" spans="1:13" x14ac:dyDescent="0.3">
      <c r="A3394">
        <v>3393</v>
      </c>
      <c r="B3394" s="1" t="s">
        <v>10</v>
      </c>
      <c r="C3394" s="2">
        <v>42954.762499999997</v>
      </c>
      <c r="D3394" s="2"/>
      <c r="E3394" s="3">
        <v>3.0069444444444444E-2</v>
      </c>
      <c r="F3394" s="1" t="s">
        <v>13</v>
      </c>
      <c r="G3394" s="1" t="s">
        <v>5371</v>
      </c>
      <c r="H3394" s="1" t="str">
        <f>IF(ISNUMBER(SEARCH("Episode",ViewingActivityRaw[[#This Row],[Title]])),"SERIE","MOVIE")</f>
        <v>SERIE</v>
      </c>
      <c r="I3394" s="1" t="s">
        <v>13</v>
      </c>
      <c r="J3394" s="1" t="s">
        <v>480</v>
      </c>
      <c r="K3394" s="3">
        <v>3.0671296296296297E-2</v>
      </c>
      <c r="L3394" s="1" t="s">
        <v>2365</v>
      </c>
      <c r="M3394" s="1" t="s">
        <v>16</v>
      </c>
    </row>
    <row r="3395" spans="1:13" x14ac:dyDescent="0.3">
      <c r="A3395">
        <v>3394</v>
      </c>
      <c r="B3395" s="1" t="s">
        <v>10</v>
      </c>
      <c r="C3395" s="2">
        <v>42966.824305555558</v>
      </c>
      <c r="D3395" s="2"/>
      <c r="E3395" s="3">
        <v>2.9189814814814814E-2</v>
      </c>
      <c r="F3395" s="1" t="s">
        <v>13</v>
      </c>
      <c r="G3395" s="1" t="s">
        <v>5339</v>
      </c>
      <c r="H3395" s="1" t="str">
        <f>IF(ISNUMBER(SEARCH("Episode",ViewingActivityRaw[[#This Row],[Title]])),"SERIE","MOVIE")</f>
        <v>SERIE</v>
      </c>
      <c r="I3395" s="1" t="s">
        <v>13</v>
      </c>
      <c r="J3395" s="1" t="s">
        <v>480</v>
      </c>
      <c r="K3395" s="3">
        <v>3.0127314814814815E-2</v>
      </c>
      <c r="L3395" s="1" t="s">
        <v>3790</v>
      </c>
      <c r="M3395" s="1" t="s">
        <v>16</v>
      </c>
    </row>
    <row r="3396" spans="1:13" x14ac:dyDescent="0.3">
      <c r="A3396">
        <v>3395</v>
      </c>
      <c r="B3396" s="1" t="s">
        <v>10</v>
      </c>
      <c r="C3396" s="2">
        <v>42963.753472222219</v>
      </c>
      <c r="D3396" s="2"/>
      <c r="E3396" s="3">
        <v>0.03</v>
      </c>
      <c r="F3396" s="1" t="s">
        <v>13</v>
      </c>
      <c r="G3396" s="1" t="s">
        <v>5352</v>
      </c>
      <c r="H3396" s="1" t="str">
        <f>IF(ISNUMBER(SEARCH("Episode",ViewingActivityRaw[[#This Row],[Title]])),"SERIE","MOVIE")</f>
        <v>SERIE</v>
      </c>
      <c r="I3396" s="1" t="s">
        <v>13</v>
      </c>
      <c r="J3396" s="1" t="s">
        <v>480</v>
      </c>
      <c r="K3396" s="3">
        <v>3.0706018518518518E-2</v>
      </c>
      <c r="L3396" s="1" t="s">
        <v>3313</v>
      </c>
      <c r="M3396" s="1" t="s">
        <v>16</v>
      </c>
    </row>
    <row r="3397" spans="1:13" x14ac:dyDescent="0.3">
      <c r="A3397">
        <v>3396</v>
      </c>
      <c r="B3397" s="1" t="s">
        <v>10</v>
      </c>
      <c r="C3397" s="2">
        <v>42962.813888888886</v>
      </c>
      <c r="D3397" s="2"/>
      <c r="E3397" s="3">
        <v>2.9236111111111112E-2</v>
      </c>
      <c r="F3397" s="1" t="s">
        <v>13</v>
      </c>
      <c r="G3397" s="1" t="s">
        <v>5353</v>
      </c>
      <c r="H3397" s="1" t="str">
        <f>IF(ISNUMBER(SEARCH("Episode",ViewingActivityRaw[[#This Row],[Title]])),"SERIE","MOVIE")</f>
        <v>SERIE</v>
      </c>
      <c r="I3397" s="1" t="s">
        <v>13</v>
      </c>
      <c r="J3397" s="1" t="s">
        <v>480</v>
      </c>
      <c r="K3397" s="3">
        <v>3.0671296296296297E-2</v>
      </c>
      <c r="L3397" s="1" t="s">
        <v>2365</v>
      </c>
      <c r="M3397" s="1" t="s">
        <v>16</v>
      </c>
    </row>
    <row r="3398" spans="1:13" x14ac:dyDescent="0.3">
      <c r="A3398">
        <v>3397</v>
      </c>
      <c r="B3398" s="1" t="s">
        <v>10</v>
      </c>
      <c r="C3398" s="2">
        <v>42961.800694444442</v>
      </c>
      <c r="D3398" s="2"/>
      <c r="E3398" s="3">
        <v>2.9201388888888888E-2</v>
      </c>
      <c r="F3398" s="1" t="s">
        <v>13</v>
      </c>
      <c r="G3398" s="1" t="s">
        <v>5355</v>
      </c>
      <c r="H3398" s="1" t="str">
        <f>IF(ISNUMBER(SEARCH("Episode",ViewingActivityRaw[[#This Row],[Title]])),"SERIE","MOVIE")</f>
        <v>SERIE</v>
      </c>
      <c r="I3398" s="1" t="s">
        <v>13</v>
      </c>
      <c r="J3398" s="1" t="s">
        <v>480</v>
      </c>
      <c r="K3398" s="3">
        <v>3.0706018518518518E-2</v>
      </c>
      <c r="L3398" s="1" t="s">
        <v>3313</v>
      </c>
      <c r="M3398" s="1" t="s">
        <v>16</v>
      </c>
    </row>
    <row r="3399" spans="1:13" x14ac:dyDescent="0.3">
      <c r="A3399">
        <v>3398</v>
      </c>
      <c r="B3399" s="1" t="s">
        <v>10</v>
      </c>
      <c r="C3399" s="2">
        <v>42968.739583333336</v>
      </c>
      <c r="D3399" s="2"/>
      <c r="E3399" s="3">
        <v>6.0046296296296299E-2</v>
      </c>
      <c r="F3399" s="1" t="s">
        <v>13</v>
      </c>
      <c r="G3399" s="1" t="s">
        <v>5333</v>
      </c>
      <c r="H3399" s="1" t="str">
        <f>IF(ISNUMBER(SEARCH("Episode",ViewingActivityRaw[[#This Row],[Title]])),"SERIE","MOVIE")</f>
        <v>SERIE</v>
      </c>
      <c r="I3399" s="1" t="s">
        <v>13</v>
      </c>
      <c r="J3399" s="1" t="s">
        <v>480</v>
      </c>
      <c r="K3399" s="3">
        <v>6.0046296296296299E-2</v>
      </c>
      <c r="L3399" s="1" t="s">
        <v>5334</v>
      </c>
      <c r="M3399" s="1" t="s">
        <v>16</v>
      </c>
    </row>
    <row r="3400" spans="1:13" x14ac:dyDescent="0.3">
      <c r="A3400">
        <v>3399</v>
      </c>
      <c r="B3400" s="1" t="s">
        <v>10</v>
      </c>
      <c r="C3400" s="2">
        <v>42963.817361111112</v>
      </c>
      <c r="D3400" s="2"/>
      <c r="E3400" s="3">
        <v>5.7361111111111113E-2</v>
      </c>
      <c r="F3400" s="1" t="s">
        <v>13</v>
      </c>
      <c r="G3400" s="1" t="s">
        <v>5349</v>
      </c>
      <c r="H3400" s="1" t="str">
        <f>IF(ISNUMBER(SEARCH("Episode",ViewingActivityRaw[[#This Row],[Title]])),"SERIE","MOVIE")</f>
        <v>SERIE</v>
      </c>
      <c r="I3400" s="1" t="s">
        <v>13</v>
      </c>
      <c r="J3400" s="1" t="s">
        <v>480</v>
      </c>
      <c r="K3400" s="3">
        <v>5.8946759259259261E-2</v>
      </c>
      <c r="L3400" s="1" t="s">
        <v>5350</v>
      </c>
      <c r="M3400" s="1" t="s">
        <v>16</v>
      </c>
    </row>
    <row r="3401" spans="1:13" x14ac:dyDescent="0.3">
      <c r="A3401">
        <v>3400</v>
      </c>
      <c r="B3401" s="1" t="s">
        <v>10</v>
      </c>
      <c r="C3401" s="2">
        <v>42967.82916666667</v>
      </c>
      <c r="D3401" s="2"/>
      <c r="E3401" s="3">
        <v>3.5069444444444445E-3</v>
      </c>
      <c r="F3401" s="1" t="s">
        <v>13</v>
      </c>
      <c r="G3401" s="1" t="s">
        <v>5338</v>
      </c>
      <c r="H3401" s="1" t="str">
        <f>IF(ISNUMBER(SEARCH("Episode",ViewingActivityRaw[[#This Row],[Title]])),"SERIE","MOVIE")</f>
        <v>SERIE</v>
      </c>
      <c r="I3401" s="1" t="s">
        <v>13</v>
      </c>
      <c r="J3401" s="1" t="s">
        <v>480</v>
      </c>
      <c r="K3401" s="3">
        <v>3.0729166666666665E-2</v>
      </c>
      <c r="L3401" s="1" t="s">
        <v>2210</v>
      </c>
      <c r="M3401" s="1" t="s">
        <v>16</v>
      </c>
    </row>
    <row r="3402" spans="1:13" x14ac:dyDescent="0.3">
      <c r="A3402">
        <v>3401</v>
      </c>
      <c r="B3402" s="1" t="s">
        <v>10</v>
      </c>
      <c r="C3402" s="2">
        <v>42967.868055555555</v>
      </c>
      <c r="D3402" s="2"/>
      <c r="E3402" s="3">
        <v>2.9328703703703704E-2</v>
      </c>
      <c r="F3402" s="1" t="s">
        <v>13</v>
      </c>
      <c r="G3402" s="1" t="s">
        <v>5336</v>
      </c>
      <c r="H3402" s="1" t="str">
        <f>IF(ISNUMBER(SEARCH("Episode",ViewingActivityRaw[[#This Row],[Title]])),"SERIE","MOVIE")</f>
        <v>SERIE</v>
      </c>
      <c r="I3402" s="1" t="s">
        <v>13</v>
      </c>
      <c r="J3402" s="1" t="s">
        <v>480</v>
      </c>
      <c r="K3402" s="3">
        <v>3.0752314814814816E-2</v>
      </c>
      <c r="L3402" s="1" t="s">
        <v>2306</v>
      </c>
      <c r="M3402" s="1" t="s">
        <v>16</v>
      </c>
    </row>
    <row r="3403" spans="1:13" x14ac:dyDescent="0.3">
      <c r="A3403">
        <v>3402</v>
      </c>
      <c r="B3403" s="1" t="s">
        <v>10</v>
      </c>
      <c r="C3403" s="2">
        <v>42966.732638888891</v>
      </c>
      <c r="D3403" s="2"/>
      <c r="E3403" s="3">
        <v>2.8981481481481483E-2</v>
      </c>
      <c r="F3403" s="1" t="s">
        <v>13</v>
      </c>
      <c r="G3403" s="1" t="s">
        <v>5341</v>
      </c>
      <c r="H3403" s="1" t="str">
        <f>IF(ISNUMBER(SEARCH("Episode",ViewingActivityRaw[[#This Row],[Title]])),"SERIE","MOVIE")</f>
        <v>SERIE</v>
      </c>
      <c r="I3403" s="1" t="s">
        <v>13</v>
      </c>
      <c r="J3403" s="1" t="s">
        <v>480</v>
      </c>
      <c r="K3403" s="3">
        <v>2.9953703703703705E-2</v>
      </c>
      <c r="L3403" s="1" t="s">
        <v>4355</v>
      </c>
      <c r="M3403" s="1" t="s">
        <v>16</v>
      </c>
    </row>
    <row r="3404" spans="1:13" x14ac:dyDescent="0.3">
      <c r="A3404">
        <v>3403</v>
      </c>
      <c r="B3404" s="1" t="s">
        <v>10</v>
      </c>
      <c r="C3404" s="2">
        <v>42961.768750000003</v>
      </c>
      <c r="D3404" s="2"/>
      <c r="E3404" s="3">
        <v>2.9803240740740741E-2</v>
      </c>
      <c r="F3404" s="1" t="s">
        <v>13</v>
      </c>
      <c r="G3404" s="1" t="s">
        <v>5356</v>
      </c>
      <c r="H3404" s="1" t="str">
        <f>IF(ISNUMBER(SEARCH("Episode",ViewingActivityRaw[[#This Row],[Title]])),"SERIE","MOVIE")</f>
        <v>SERIE</v>
      </c>
      <c r="I3404" s="1" t="s">
        <v>13</v>
      </c>
      <c r="J3404" s="1" t="s">
        <v>480</v>
      </c>
      <c r="K3404" s="3">
        <v>3.0729166666666665E-2</v>
      </c>
      <c r="L3404" s="1" t="s">
        <v>2210</v>
      </c>
      <c r="M3404" s="1" t="s">
        <v>16</v>
      </c>
    </row>
    <row r="3405" spans="1:13" x14ac:dyDescent="0.3">
      <c r="A3405">
        <v>3404</v>
      </c>
      <c r="B3405" s="1" t="s">
        <v>10</v>
      </c>
      <c r="C3405" s="2">
        <v>42964.838194444441</v>
      </c>
      <c r="D3405" s="2"/>
      <c r="E3405" s="3">
        <v>2.9733796296296296E-2</v>
      </c>
      <c r="F3405" s="1" t="s">
        <v>13</v>
      </c>
      <c r="G3405" s="1" t="s">
        <v>5347</v>
      </c>
      <c r="H3405" s="1" t="str">
        <f>IF(ISNUMBER(SEARCH("Episode",ViewingActivityRaw[[#This Row],[Title]])),"SERIE","MOVIE")</f>
        <v>SERIE</v>
      </c>
      <c r="I3405" s="1" t="s">
        <v>13</v>
      </c>
      <c r="J3405" s="1" t="s">
        <v>480</v>
      </c>
      <c r="K3405" s="3">
        <v>3.0706018518518518E-2</v>
      </c>
      <c r="L3405" s="1" t="s">
        <v>3313</v>
      </c>
      <c r="M3405" s="1" t="s">
        <v>16</v>
      </c>
    </row>
    <row r="3406" spans="1:13" x14ac:dyDescent="0.3">
      <c r="A3406">
        <v>3405</v>
      </c>
      <c r="B3406" s="1" t="s">
        <v>10</v>
      </c>
      <c r="C3406" s="2">
        <v>42967.832638888889</v>
      </c>
      <c r="D3406" s="2"/>
      <c r="E3406" s="3">
        <v>2.9097222222222222E-2</v>
      </c>
      <c r="F3406" s="1" t="s">
        <v>13</v>
      </c>
      <c r="G3406" s="1" t="s">
        <v>5337</v>
      </c>
      <c r="H3406" s="1" t="str">
        <f>IF(ISNUMBER(SEARCH("Episode",ViewingActivityRaw[[#This Row],[Title]])),"SERIE","MOVIE")</f>
        <v>SERIE</v>
      </c>
      <c r="I3406" s="1" t="s">
        <v>13</v>
      </c>
      <c r="J3406" s="1" t="s">
        <v>480</v>
      </c>
      <c r="K3406" s="3">
        <v>3.0775462962962963E-2</v>
      </c>
      <c r="L3406" s="1" t="s">
        <v>3347</v>
      </c>
      <c r="M3406" s="1" t="s">
        <v>16</v>
      </c>
    </row>
    <row r="3407" spans="1:13" x14ac:dyDescent="0.3">
      <c r="A3407">
        <v>3406</v>
      </c>
      <c r="B3407" s="1" t="s">
        <v>10</v>
      </c>
      <c r="C3407" s="2">
        <v>42963.785416666666</v>
      </c>
      <c r="D3407" s="2"/>
      <c r="E3407" s="3">
        <v>2.9085648148148149E-2</v>
      </c>
      <c r="F3407" s="1" t="s">
        <v>13</v>
      </c>
      <c r="G3407" s="1" t="s">
        <v>5351</v>
      </c>
      <c r="H3407" s="1" t="str">
        <f>IF(ISNUMBER(SEARCH("Episode",ViewingActivityRaw[[#This Row],[Title]])),"SERIE","MOVIE")</f>
        <v>SERIE</v>
      </c>
      <c r="I3407" s="1" t="s">
        <v>13</v>
      </c>
      <c r="J3407" s="1" t="s">
        <v>480</v>
      </c>
      <c r="K3407" s="3">
        <v>3.0671296296296297E-2</v>
      </c>
      <c r="L3407" s="1" t="s">
        <v>2365</v>
      </c>
      <c r="M3407" s="1" t="s">
        <v>16</v>
      </c>
    </row>
    <row r="3408" spans="1:13" x14ac:dyDescent="0.3">
      <c r="A3408">
        <v>3407</v>
      </c>
      <c r="B3408" s="1" t="s">
        <v>10</v>
      </c>
      <c r="C3408" s="2">
        <v>42965.78402777778</v>
      </c>
      <c r="D3408" s="2"/>
      <c r="E3408" s="3">
        <v>2.9502314814814815E-2</v>
      </c>
      <c r="F3408" s="1" t="s">
        <v>13</v>
      </c>
      <c r="G3408" s="1" t="s">
        <v>5345</v>
      </c>
      <c r="H3408" s="1" t="str">
        <f>IF(ISNUMBER(SEARCH("Episode",ViewingActivityRaw[[#This Row],[Title]])),"SERIE","MOVIE")</f>
        <v>SERIE</v>
      </c>
      <c r="I3408" s="1" t="s">
        <v>13</v>
      </c>
      <c r="J3408" s="1" t="s">
        <v>480</v>
      </c>
      <c r="K3408" s="3">
        <v>3.0312499999999999E-2</v>
      </c>
      <c r="L3408" s="1" t="s">
        <v>3813</v>
      </c>
      <c r="M3408" s="1" t="s">
        <v>16</v>
      </c>
    </row>
    <row r="3409" spans="1:13" x14ac:dyDescent="0.3">
      <c r="A3409">
        <v>3408</v>
      </c>
      <c r="B3409" s="1" t="s">
        <v>10</v>
      </c>
      <c r="C3409" s="2">
        <v>42966.794444444444</v>
      </c>
      <c r="D3409" s="2"/>
      <c r="E3409" s="3">
        <v>3.0023148148148149E-2</v>
      </c>
      <c r="F3409" s="1" t="s">
        <v>13</v>
      </c>
      <c r="G3409" s="1" t="s">
        <v>5340</v>
      </c>
      <c r="H3409" s="1" t="str">
        <f>IF(ISNUMBER(SEARCH("Episode",ViewingActivityRaw[[#This Row],[Title]])),"SERIE","MOVIE")</f>
        <v>SERIE</v>
      </c>
      <c r="I3409" s="1" t="s">
        <v>13</v>
      </c>
      <c r="J3409" s="1" t="s">
        <v>480</v>
      </c>
      <c r="K3409" s="3">
        <v>3.0706018518518518E-2</v>
      </c>
      <c r="L3409" s="1" t="s">
        <v>3313</v>
      </c>
      <c r="M3409" s="1" t="s">
        <v>16</v>
      </c>
    </row>
    <row r="3410" spans="1:13" x14ac:dyDescent="0.3">
      <c r="A3410">
        <v>3409</v>
      </c>
      <c r="B3410" s="1" t="s">
        <v>10</v>
      </c>
      <c r="C3410" s="2">
        <v>42967.897222222222</v>
      </c>
      <c r="D3410" s="2"/>
      <c r="E3410" s="3">
        <v>2.8981481481481483E-2</v>
      </c>
      <c r="F3410" s="1" t="s">
        <v>13</v>
      </c>
      <c r="G3410" s="1" t="s">
        <v>5335</v>
      </c>
      <c r="H3410" s="1" t="str">
        <f>IF(ISNUMBER(SEARCH("Episode",ViewingActivityRaw[[#This Row],[Title]])),"SERIE","MOVIE")</f>
        <v>SERIE</v>
      </c>
      <c r="I3410" s="1" t="s">
        <v>13</v>
      </c>
      <c r="J3410" s="1" t="s">
        <v>480</v>
      </c>
      <c r="K3410" s="3">
        <v>3.0706018518518518E-2</v>
      </c>
      <c r="L3410" s="1" t="s">
        <v>3313</v>
      </c>
      <c r="M3410" s="1" t="s">
        <v>16</v>
      </c>
    </row>
    <row r="3411" spans="1:13" x14ac:dyDescent="0.3">
      <c r="A3411">
        <v>3410</v>
      </c>
      <c r="B3411" s="1" t="s">
        <v>10</v>
      </c>
      <c r="C3411" s="2">
        <v>42964.870138888888</v>
      </c>
      <c r="D3411" s="2"/>
      <c r="E3411" s="3">
        <v>2.9525462962962962E-2</v>
      </c>
      <c r="F3411" s="1" t="s">
        <v>13</v>
      </c>
      <c r="G3411" s="1" t="s">
        <v>5346</v>
      </c>
      <c r="H3411" s="1" t="str">
        <f>IF(ISNUMBER(SEARCH("Episode",ViewingActivityRaw[[#This Row],[Title]])),"SERIE","MOVIE")</f>
        <v>SERIE</v>
      </c>
      <c r="I3411" s="1" t="s">
        <v>13</v>
      </c>
      <c r="J3411" s="1" t="s">
        <v>480</v>
      </c>
      <c r="K3411" s="3">
        <v>3.0706018518518518E-2</v>
      </c>
      <c r="L3411" s="1" t="s">
        <v>3313</v>
      </c>
      <c r="M3411" s="1" t="s">
        <v>16</v>
      </c>
    </row>
    <row r="3412" spans="1:13" x14ac:dyDescent="0.3">
      <c r="A3412">
        <v>3411</v>
      </c>
      <c r="B3412" s="1" t="s">
        <v>10</v>
      </c>
      <c r="C3412" s="2">
        <v>42961.829861111109</v>
      </c>
      <c r="D3412" s="2"/>
      <c r="E3412" s="3">
        <v>0.03</v>
      </c>
      <c r="F3412" s="1" t="s">
        <v>13</v>
      </c>
      <c r="G3412" s="1" t="s">
        <v>5354</v>
      </c>
      <c r="H3412" s="1" t="str">
        <f>IF(ISNUMBER(SEARCH("Episode",ViewingActivityRaw[[#This Row],[Title]])),"SERIE","MOVIE")</f>
        <v>SERIE</v>
      </c>
      <c r="I3412" s="1" t="s">
        <v>13</v>
      </c>
      <c r="J3412" s="1" t="s">
        <v>480</v>
      </c>
      <c r="K3412" s="3">
        <v>3.0706018518518518E-2</v>
      </c>
      <c r="L3412" s="1" t="s">
        <v>3313</v>
      </c>
      <c r="M3412" s="1" t="s">
        <v>16</v>
      </c>
    </row>
    <row r="3413" spans="1:13" x14ac:dyDescent="0.3">
      <c r="A3413">
        <v>3412</v>
      </c>
      <c r="B3413" s="1" t="s">
        <v>10</v>
      </c>
      <c r="C3413" s="2">
        <v>42964.806250000001</v>
      </c>
      <c r="D3413" s="2"/>
      <c r="E3413" s="3">
        <v>2.914351851851852E-2</v>
      </c>
      <c r="F3413" s="1" t="s">
        <v>13</v>
      </c>
      <c r="G3413" s="1" t="s">
        <v>5348</v>
      </c>
      <c r="H3413" s="1" t="str">
        <f>IF(ISNUMBER(SEARCH("Episode",ViewingActivityRaw[[#This Row],[Title]])),"SERIE","MOVIE")</f>
        <v>SERIE</v>
      </c>
      <c r="I3413" s="1" t="s">
        <v>13</v>
      </c>
      <c r="J3413" s="1" t="s">
        <v>480</v>
      </c>
      <c r="K3413" s="3">
        <v>3.0671296296296297E-2</v>
      </c>
      <c r="L3413" s="1" t="s">
        <v>2365</v>
      </c>
      <c r="M3413" s="1" t="s">
        <v>16</v>
      </c>
    </row>
    <row r="3414" spans="1:13" x14ac:dyDescent="0.3">
      <c r="A3414">
        <v>3413</v>
      </c>
      <c r="B3414" s="1" t="s">
        <v>10</v>
      </c>
      <c r="C3414" s="2">
        <v>42965.84375</v>
      </c>
      <c r="D3414" s="2"/>
      <c r="E3414" s="3">
        <v>2.9016203703703704E-2</v>
      </c>
      <c r="F3414" s="1" t="s">
        <v>13</v>
      </c>
      <c r="G3414" s="1" t="s">
        <v>5344</v>
      </c>
      <c r="H3414" s="1" t="str">
        <f>IF(ISNUMBER(SEARCH("Episode",ViewingActivityRaw[[#This Row],[Title]])),"SERIE","MOVIE")</f>
        <v>SERIE</v>
      </c>
      <c r="I3414" s="1" t="s">
        <v>13</v>
      </c>
      <c r="J3414" s="1" t="s">
        <v>480</v>
      </c>
      <c r="K3414" s="3">
        <v>3.0706018518518518E-2</v>
      </c>
      <c r="L3414" s="1" t="s">
        <v>3313</v>
      </c>
      <c r="M3414" s="1" t="s">
        <v>16</v>
      </c>
    </row>
    <row r="3415" spans="1:13" x14ac:dyDescent="0.3">
      <c r="A3415">
        <v>3414</v>
      </c>
      <c r="B3415" s="1" t="s">
        <v>10</v>
      </c>
      <c r="C3415" s="2">
        <v>42959.808333333334</v>
      </c>
      <c r="D3415" s="2"/>
      <c r="E3415" s="3">
        <v>2.9282407407407406E-2</v>
      </c>
      <c r="F3415" s="1" t="s">
        <v>13</v>
      </c>
      <c r="G3415" s="1" t="s">
        <v>5357</v>
      </c>
      <c r="H3415" s="1" t="str">
        <f>IF(ISNUMBER(SEARCH("Episode",ViewingActivityRaw[[#This Row],[Title]])),"SERIE","MOVIE")</f>
        <v>SERIE</v>
      </c>
      <c r="I3415" s="1" t="s">
        <v>13</v>
      </c>
      <c r="J3415" s="1" t="s">
        <v>480</v>
      </c>
      <c r="K3415" s="3">
        <v>3.0659722222222224E-2</v>
      </c>
      <c r="L3415" s="1" t="s">
        <v>2174</v>
      </c>
      <c r="M3415" s="1" t="s">
        <v>16</v>
      </c>
    </row>
    <row r="3416" spans="1:13" x14ac:dyDescent="0.3">
      <c r="A3416">
        <v>3415</v>
      </c>
      <c r="B3416" s="1" t="s">
        <v>10</v>
      </c>
      <c r="C3416" s="2">
        <v>42965.873611111114</v>
      </c>
      <c r="D3416" s="2"/>
      <c r="E3416" s="3">
        <v>2.9016203703703704E-2</v>
      </c>
      <c r="F3416" s="1" t="s">
        <v>13</v>
      </c>
      <c r="G3416" s="1" t="s">
        <v>5343</v>
      </c>
      <c r="H3416" s="1" t="str">
        <f>IF(ISNUMBER(SEARCH("Episode",ViewingActivityRaw[[#This Row],[Title]])),"SERIE","MOVIE")</f>
        <v>SERIE</v>
      </c>
      <c r="I3416" s="1" t="s">
        <v>13</v>
      </c>
      <c r="J3416" s="1" t="s">
        <v>480</v>
      </c>
      <c r="K3416" s="3">
        <v>3.0706018518518518E-2</v>
      </c>
      <c r="L3416" s="1" t="s">
        <v>3313</v>
      </c>
      <c r="M3416" s="1" t="s">
        <v>16</v>
      </c>
    </row>
    <row r="3417" spans="1:13" x14ac:dyDescent="0.3">
      <c r="A3417">
        <v>3416</v>
      </c>
      <c r="B3417" s="1" t="s">
        <v>10</v>
      </c>
      <c r="C3417" s="2">
        <v>42966.702777777777</v>
      </c>
      <c r="D3417" s="2"/>
      <c r="E3417" s="3">
        <v>2.9895833333333333E-2</v>
      </c>
      <c r="F3417" s="1" t="s">
        <v>13</v>
      </c>
      <c r="G3417" s="1" t="s">
        <v>5342</v>
      </c>
      <c r="H3417" s="1" t="str">
        <f>IF(ISNUMBER(SEARCH("Episode",ViewingActivityRaw[[#This Row],[Title]])),"SERIE","MOVIE")</f>
        <v>SERIE</v>
      </c>
      <c r="I3417" s="1" t="s">
        <v>13</v>
      </c>
      <c r="J3417" s="1" t="s">
        <v>480</v>
      </c>
      <c r="K3417" s="3">
        <v>3.0706018518518518E-2</v>
      </c>
      <c r="L3417" s="1" t="s">
        <v>3313</v>
      </c>
      <c r="M3417" s="1" t="s">
        <v>16</v>
      </c>
    </row>
    <row r="3418" spans="1:13" x14ac:dyDescent="0.3">
      <c r="A3418">
        <v>3417</v>
      </c>
      <c r="B3418" s="1" t="s">
        <v>10</v>
      </c>
      <c r="C3418" s="2">
        <v>43094.772222222222</v>
      </c>
      <c r="D3418" s="2"/>
      <c r="E3418" s="3">
        <v>3.4722222222222222E-5</v>
      </c>
      <c r="F3418" s="1" t="s">
        <v>13</v>
      </c>
      <c r="G3418" s="1" t="s">
        <v>5105</v>
      </c>
      <c r="H3418" s="1" t="str">
        <f>IF(ISNUMBER(SEARCH("Episode",ViewingActivityRaw[[#This Row],[Title]])),"SERIE","MOVIE")</f>
        <v>SERIE</v>
      </c>
      <c r="I3418" s="1" t="s">
        <v>13</v>
      </c>
      <c r="J3418" s="1" t="s">
        <v>480</v>
      </c>
      <c r="K3418" s="3">
        <v>3.4722222222222222E-5</v>
      </c>
      <c r="L3418" s="1" t="s">
        <v>1093</v>
      </c>
      <c r="M3418" s="1" t="s">
        <v>16</v>
      </c>
    </row>
    <row r="3419" spans="1:13" x14ac:dyDescent="0.3">
      <c r="A3419">
        <v>3418</v>
      </c>
      <c r="B3419" s="1" t="s">
        <v>10</v>
      </c>
      <c r="C3419" s="2">
        <v>44564.565972222219</v>
      </c>
      <c r="D3419" s="2"/>
      <c r="E3419" s="3">
        <v>3.5671296296296298E-2</v>
      </c>
      <c r="F3419" s="1" t="s">
        <v>13</v>
      </c>
      <c r="G3419" s="1" t="s">
        <v>302</v>
      </c>
      <c r="H3419" s="1" t="str">
        <f>IF(ISNUMBER(SEARCH("Episode",ViewingActivityRaw[[#This Row],[Title]])),"SERIE","MOVIE")</f>
        <v>SERIE</v>
      </c>
      <c r="I3419" s="1" t="s">
        <v>13</v>
      </c>
      <c r="J3419" s="1" t="s">
        <v>14</v>
      </c>
      <c r="K3419" s="3">
        <v>3.5671296296296298E-2</v>
      </c>
      <c r="L3419" s="1" t="s">
        <v>303</v>
      </c>
      <c r="M3419" s="1" t="s">
        <v>16</v>
      </c>
    </row>
    <row r="3420" spans="1:13" x14ac:dyDescent="0.3">
      <c r="A3420">
        <v>3419</v>
      </c>
      <c r="B3420" s="1" t="s">
        <v>10</v>
      </c>
      <c r="C3420" s="2">
        <v>44564.695833333331</v>
      </c>
      <c r="D3420" s="2"/>
      <c r="E3420" s="3">
        <v>2.9594907407407407E-2</v>
      </c>
      <c r="F3420" s="1" t="s">
        <v>13</v>
      </c>
      <c r="G3420" s="1" t="s">
        <v>300</v>
      </c>
      <c r="H3420" s="1" t="str">
        <f>IF(ISNUMBER(SEARCH("Episode",ViewingActivityRaw[[#This Row],[Title]])),"SERIE","MOVIE")</f>
        <v>SERIE</v>
      </c>
      <c r="I3420" s="1" t="s">
        <v>13</v>
      </c>
      <c r="J3420" s="1" t="s">
        <v>14</v>
      </c>
      <c r="K3420" s="3">
        <v>2.9942129629629631E-2</v>
      </c>
      <c r="L3420" s="1" t="s">
        <v>301</v>
      </c>
      <c r="M3420" s="1" t="s">
        <v>16</v>
      </c>
    </row>
    <row r="3421" spans="1:13" x14ac:dyDescent="0.3">
      <c r="A3421">
        <v>3420</v>
      </c>
      <c r="B3421" s="1" t="s">
        <v>10</v>
      </c>
      <c r="C3421" s="2">
        <v>44564.729861111111</v>
      </c>
      <c r="D3421" s="2"/>
      <c r="E3421" s="3">
        <v>2.5312500000000002E-2</v>
      </c>
      <c r="F3421" s="1" t="s">
        <v>13</v>
      </c>
      <c r="G3421" s="1" t="s">
        <v>298</v>
      </c>
      <c r="H3421" s="1" t="str">
        <f>IF(ISNUMBER(SEARCH("Episode",ViewingActivityRaw[[#This Row],[Title]])),"SERIE","MOVIE")</f>
        <v>SERIE</v>
      </c>
      <c r="I3421" s="1" t="s">
        <v>13</v>
      </c>
      <c r="J3421" s="1" t="s">
        <v>14</v>
      </c>
      <c r="K3421" s="3">
        <v>2.5775462962962962E-2</v>
      </c>
      <c r="L3421" s="1" t="s">
        <v>299</v>
      </c>
      <c r="M3421" s="1" t="s">
        <v>16</v>
      </c>
    </row>
    <row r="3422" spans="1:13" x14ac:dyDescent="0.3">
      <c r="A3422">
        <v>3421</v>
      </c>
      <c r="B3422" s="1" t="s">
        <v>10</v>
      </c>
      <c r="C3422" s="2">
        <v>44564.79583333333</v>
      </c>
      <c r="D3422" s="2"/>
      <c r="E3422" s="3">
        <v>3.1724537037037037E-2</v>
      </c>
      <c r="F3422" s="1" t="s">
        <v>13</v>
      </c>
      <c r="G3422" s="1" t="s">
        <v>296</v>
      </c>
      <c r="H3422" s="1" t="str">
        <f>IF(ISNUMBER(SEARCH("Episode",ViewingActivityRaw[[#This Row],[Title]])),"SERIE","MOVIE")</f>
        <v>SERIE</v>
      </c>
      <c r="I3422" s="1" t="s">
        <v>13</v>
      </c>
      <c r="J3422" s="1" t="s">
        <v>14</v>
      </c>
      <c r="K3422" s="3">
        <v>3.2048611111111111E-2</v>
      </c>
      <c r="L3422" s="1" t="s">
        <v>297</v>
      </c>
      <c r="M3422" s="1" t="s">
        <v>16</v>
      </c>
    </row>
    <row r="3423" spans="1:13" x14ac:dyDescent="0.3">
      <c r="A3423">
        <v>3422</v>
      </c>
      <c r="B3423" s="1" t="s">
        <v>10</v>
      </c>
      <c r="C3423" s="2">
        <v>44564.830555555556</v>
      </c>
      <c r="D3423" s="2"/>
      <c r="E3423" s="3">
        <v>2.7731481481481482E-2</v>
      </c>
      <c r="F3423" s="1" t="s">
        <v>13</v>
      </c>
      <c r="G3423" s="1" t="s">
        <v>294</v>
      </c>
      <c r="H3423" s="1" t="str">
        <f>IF(ISNUMBER(SEARCH("Episode",ViewingActivityRaw[[#This Row],[Title]])),"SERIE","MOVIE")</f>
        <v>SERIE</v>
      </c>
      <c r="I3423" s="1" t="s">
        <v>13</v>
      </c>
      <c r="J3423" s="1" t="s">
        <v>14</v>
      </c>
      <c r="K3423" s="3">
        <v>2.8194444444444446E-2</v>
      </c>
      <c r="L3423" s="1" t="s">
        <v>295</v>
      </c>
      <c r="M3423" s="1" t="s">
        <v>16</v>
      </c>
    </row>
    <row r="3424" spans="1:13" x14ac:dyDescent="0.3">
      <c r="A3424">
        <v>3423</v>
      </c>
      <c r="B3424" s="1" t="s">
        <v>10</v>
      </c>
      <c r="C3424" s="2">
        <v>44564.85833333333</v>
      </c>
      <c r="D3424" s="2"/>
      <c r="E3424" s="3">
        <v>3.1678240740740743E-2</v>
      </c>
      <c r="F3424" s="1" t="s">
        <v>13</v>
      </c>
      <c r="G3424" s="1" t="s">
        <v>292</v>
      </c>
      <c r="H3424" s="1" t="str">
        <f>IF(ISNUMBER(SEARCH("Episode",ViewingActivityRaw[[#This Row],[Title]])),"SERIE","MOVIE")</f>
        <v>SERIE</v>
      </c>
      <c r="I3424" s="1" t="s">
        <v>13</v>
      </c>
      <c r="J3424" s="1" t="s">
        <v>14</v>
      </c>
      <c r="K3424" s="3">
        <v>3.215277777777778E-2</v>
      </c>
      <c r="L3424" s="1" t="s">
        <v>293</v>
      </c>
      <c r="M3424" s="1" t="s">
        <v>16</v>
      </c>
    </row>
    <row r="3425" spans="1:13" x14ac:dyDescent="0.3">
      <c r="A3425">
        <v>3424</v>
      </c>
      <c r="B3425" s="1" t="s">
        <v>10</v>
      </c>
      <c r="C3425" s="2">
        <v>44564.892361111109</v>
      </c>
      <c r="D3425" s="2"/>
      <c r="E3425" s="3">
        <v>3.2743055555555553E-2</v>
      </c>
      <c r="F3425" s="1" t="s">
        <v>13</v>
      </c>
      <c r="G3425" s="1" t="s">
        <v>290</v>
      </c>
      <c r="H3425" s="1" t="str">
        <f>IF(ISNUMBER(SEARCH("Episode",ViewingActivityRaw[[#This Row],[Title]])),"SERIE","MOVIE")</f>
        <v>SERIE</v>
      </c>
      <c r="I3425" s="1" t="s">
        <v>13</v>
      </c>
      <c r="J3425" s="1" t="s">
        <v>14</v>
      </c>
      <c r="K3425" s="3">
        <v>3.3194444444444443E-2</v>
      </c>
      <c r="L3425" s="1" t="s">
        <v>291</v>
      </c>
      <c r="M3425" s="1" t="s">
        <v>16</v>
      </c>
    </row>
    <row r="3426" spans="1:13" x14ac:dyDescent="0.3">
      <c r="A3426">
        <v>3425</v>
      </c>
      <c r="B3426" s="1" t="s">
        <v>10</v>
      </c>
      <c r="C3426" s="2">
        <v>44564.929166666669</v>
      </c>
      <c r="D3426" s="2"/>
      <c r="E3426" s="3">
        <v>3.2442129629629626E-2</v>
      </c>
      <c r="F3426" s="1" t="s">
        <v>13</v>
      </c>
      <c r="G3426" s="1" t="s">
        <v>288</v>
      </c>
      <c r="H3426" s="1" t="str">
        <f>IF(ISNUMBER(SEARCH("Episode",ViewingActivityRaw[[#This Row],[Title]])),"SERIE","MOVIE")</f>
        <v>SERIE</v>
      </c>
      <c r="I3426" s="1" t="s">
        <v>13</v>
      </c>
      <c r="J3426" s="1" t="s">
        <v>14</v>
      </c>
      <c r="K3426" s="3">
        <v>3.2916666666666664E-2</v>
      </c>
      <c r="L3426" s="1" t="s">
        <v>289</v>
      </c>
      <c r="M3426" s="1" t="s">
        <v>16</v>
      </c>
    </row>
    <row r="3427" spans="1:13" x14ac:dyDescent="0.3">
      <c r="A3427">
        <v>3426</v>
      </c>
      <c r="B3427" s="1" t="s">
        <v>10</v>
      </c>
      <c r="C3427" s="2">
        <v>43191.827777777777</v>
      </c>
      <c r="D3427" s="2"/>
      <c r="E3427" s="3">
        <v>4.0289351851851854E-2</v>
      </c>
      <c r="F3427" s="1" t="s">
        <v>13</v>
      </c>
      <c r="G3427" s="1" t="s">
        <v>4641</v>
      </c>
      <c r="H3427" s="1" t="str">
        <f>IF(ISNUMBER(SEARCH("Episode",ViewingActivityRaw[[#This Row],[Title]])),"SERIE","MOVIE")</f>
        <v>SERIE</v>
      </c>
      <c r="I3427" s="1" t="s">
        <v>13</v>
      </c>
      <c r="J3427" s="1" t="s">
        <v>480</v>
      </c>
      <c r="K3427" s="3">
        <v>4.0659722222222222E-2</v>
      </c>
      <c r="L3427" s="1" t="s">
        <v>4642</v>
      </c>
      <c r="M3427" s="1" t="s">
        <v>16</v>
      </c>
    </row>
    <row r="3428" spans="1:13" x14ac:dyDescent="0.3">
      <c r="A3428">
        <v>3427</v>
      </c>
      <c r="B3428" s="1" t="s">
        <v>10</v>
      </c>
      <c r="C3428" s="2">
        <v>43191.874305555553</v>
      </c>
      <c r="D3428" s="2"/>
      <c r="E3428" s="3">
        <v>4.0324074074074075E-2</v>
      </c>
      <c r="F3428" s="1" t="s">
        <v>13</v>
      </c>
      <c r="G3428" s="1" t="s">
        <v>4640</v>
      </c>
      <c r="H3428" s="1" t="str">
        <f>IF(ISNUMBER(SEARCH("Episode",ViewingActivityRaw[[#This Row],[Title]])),"SERIE","MOVIE")</f>
        <v>SERIE</v>
      </c>
      <c r="I3428" s="1" t="s">
        <v>13</v>
      </c>
      <c r="J3428" s="1" t="s">
        <v>480</v>
      </c>
      <c r="K3428" s="3">
        <v>4.071759259259259E-2</v>
      </c>
      <c r="L3428" s="1" t="s">
        <v>3464</v>
      </c>
      <c r="M3428" s="1" t="s">
        <v>16</v>
      </c>
    </row>
    <row r="3429" spans="1:13" x14ac:dyDescent="0.3">
      <c r="A3429">
        <v>3428</v>
      </c>
      <c r="B3429" s="1" t="s">
        <v>10</v>
      </c>
      <c r="C3429" s="2">
        <v>43192.628472222219</v>
      </c>
      <c r="D3429" s="2"/>
      <c r="E3429" s="3">
        <v>4.0879629629629627E-2</v>
      </c>
      <c r="F3429" s="1" t="s">
        <v>13</v>
      </c>
      <c r="G3429" s="1" t="s">
        <v>4639</v>
      </c>
      <c r="H3429" s="1" t="str">
        <f>IF(ISNUMBER(SEARCH("Episode",ViewingActivityRaw[[#This Row],[Title]])),"SERIE","MOVIE")</f>
        <v>SERIE</v>
      </c>
      <c r="I3429" s="1" t="s">
        <v>13</v>
      </c>
      <c r="J3429" s="1" t="s">
        <v>480</v>
      </c>
      <c r="K3429" s="3">
        <v>4.0879629629629627E-2</v>
      </c>
      <c r="L3429" s="1" t="s">
        <v>2027</v>
      </c>
      <c r="M3429" s="1" t="s">
        <v>16</v>
      </c>
    </row>
    <row r="3430" spans="1:13" x14ac:dyDescent="0.3">
      <c r="A3430">
        <v>3429</v>
      </c>
      <c r="B3430" s="1" t="s">
        <v>10</v>
      </c>
      <c r="C3430" s="2">
        <v>43191.785416666666</v>
      </c>
      <c r="D3430" s="2"/>
      <c r="E3430" s="3">
        <v>4.0682870370370369E-2</v>
      </c>
      <c r="F3430" s="1" t="s">
        <v>13</v>
      </c>
      <c r="G3430" s="1" t="s">
        <v>4643</v>
      </c>
      <c r="H3430" s="1" t="str">
        <f>IF(ISNUMBER(SEARCH("Episode",ViewingActivityRaw[[#This Row],[Title]])),"SERIE","MOVIE")</f>
        <v>SERIE</v>
      </c>
      <c r="I3430" s="1" t="s">
        <v>13</v>
      </c>
      <c r="J3430" s="1" t="s">
        <v>480</v>
      </c>
      <c r="K3430" s="3">
        <v>4.0694444444444443E-2</v>
      </c>
      <c r="L3430" s="1" t="s">
        <v>246</v>
      </c>
      <c r="M3430" s="1" t="s">
        <v>16</v>
      </c>
    </row>
    <row r="3431" spans="1:13" x14ac:dyDescent="0.3">
      <c r="A3431">
        <v>3430</v>
      </c>
      <c r="B3431" s="1" t="s">
        <v>10</v>
      </c>
      <c r="C3431" s="2">
        <v>43192.741666666669</v>
      </c>
      <c r="D3431" s="2"/>
      <c r="E3431" s="3">
        <v>4.0486111111111112E-2</v>
      </c>
      <c r="F3431" s="1" t="s">
        <v>13</v>
      </c>
      <c r="G3431" s="1" t="s">
        <v>4637</v>
      </c>
      <c r="H3431" s="1" t="str">
        <f>IF(ISNUMBER(SEARCH("Episode",ViewingActivityRaw[[#This Row],[Title]])),"SERIE","MOVIE")</f>
        <v>SERIE</v>
      </c>
      <c r="I3431" s="1" t="s">
        <v>13</v>
      </c>
      <c r="J3431" s="1" t="s">
        <v>480</v>
      </c>
      <c r="K3431" s="3">
        <v>4.085648148148148E-2</v>
      </c>
      <c r="L3431" s="1" t="s">
        <v>2032</v>
      </c>
      <c r="M3431" s="1" t="s">
        <v>16</v>
      </c>
    </row>
    <row r="3432" spans="1:13" x14ac:dyDescent="0.3">
      <c r="A3432">
        <v>3431</v>
      </c>
      <c r="B3432" s="1" t="s">
        <v>10</v>
      </c>
      <c r="C3432" s="2">
        <v>43192.7</v>
      </c>
      <c r="D3432" s="2"/>
      <c r="E3432" s="3">
        <v>4.0381944444444443E-2</v>
      </c>
      <c r="F3432" s="1" t="s">
        <v>13</v>
      </c>
      <c r="G3432" s="1" t="s">
        <v>4638</v>
      </c>
      <c r="H3432" s="1" t="str">
        <f>IF(ISNUMBER(SEARCH("Episode",ViewingActivityRaw[[#This Row],[Title]])),"SERIE","MOVIE")</f>
        <v>SERIE</v>
      </c>
      <c r="I3432" s="1" t="s">
        <v>13</v>
      </c>
      <c r="J3432" s="1" t="s">
        <v>480</v>
      </c>
      <c r="K3432" s="3">
        <v>4.0775462962962965E-2</v>
      </c>
      <c r="L3432" s="1" t="s">
        <v>2015</v>
      </c>
      <c r="M3432" s="1" t="s">
        <v>16</v>
      </c>
    </row>
    <row r="3433" spans="1:13" x14ac:dyDescent="0.3">
      <c r="A3433">
        <v>3432</v>
      </c>
      <c r="B3433" s="1" t="s">
        <v>10</v>
      </c>
      <c r="C3433" s="2">
        <v>43030.724999999999</v>
      </c>
      <c r="D3433" s="2"/>
      <c r="E3433" s="3">
        <v>3.6145833333333335E-2</v>
      </c>
      <c r="F3433" s="1" t="s">
        <v>13</v>
      </c>
      <c r="G3433" s="1" t="s">
        <v>5268</v>
      </c>
      <c r="H3433" s="1" t="str">
        <f>IF(ISNUMBER(SEARCH("Episode",ViewingActivityRaw[[#This Row],[Title]])),"SERIE","MOVIE")</f>
        <v>SERIE</v>
      </c>
      <c r="I3433" s="1" t="s">
        <v>13</v>
      </c>
      <c r="J3433" s="1" t="s">
        <v>480</v>
      </c>
      <c r="K3433" s="3">
        <v>3.6932870370370373E-2</v>
      </c>
      <c r="L3433" s="1" t="s">
        <v>5269</v>
      </c>
      <c r="M3433" s="1" t="s">
        <v>16</v>
      </c>
    </row>
    <row r="3434" spans="1:13" x14ac:dyDescent="0.3">
      <c r="A3434">
        <v>3433</v>
      </c>
      <c r="B3434" s="1" t="s">
        <v>10</v>
      </c>
      <c r="C3434" s="2">
        <v>43030.618055555555</v>
      </c>
      <c r="D3434" s="2"/>
      <c r="E3434" s="3">
        <v>3.4664351851851849E-2</v>
      </c>
      <c r="F3434" s="1" t="s">
        <v>13</v>
      </c>
      <c r="G3434" s="1" t="s">
        <v>5272</v>
      </c>
      <c r="H3434" s="1" t="str">
        <f>IF(ISNUMBER(SEARCH("Episode",ViewingActivityRaw[[#This Row],[Title]])),"SERIE","MOVIE")</f>
        <v>SERIE</v>
      </c>
      <c r="I3434" s="1" t="s">
        <v>13</v>
      </c>
      <c r="J3434" s="1" t="s">
        <v>480</v>
      </c>
      <c r="K3434" s="3">
        <v>3.6770833333333336E-2</v>
      </c>
      <c r="L3434" s="1" t="s">
        <v>5273</v>
      </c>
      <c r="M3434" s="1" t="s">
        <v>16</v>
      </c>
    </row>
    <row r="3435" spans="1:13" x14ac:dyDescent="0.3">
      <c r="A3435">
        <v>3434</v>
      </c>
      <c r="B3435" s="1" t="s">
        <v>10</v>
      </c>
      <c r="C3435" s="2">
        <v>43030.569444444445</v>
      </c>
      <c r="D3435" s="2"/>
      <c r="E3435" s="3">
        <v>3.3009259259259259E-2</v>
      </c>
      <c r="F3435" s="1" t="s">
        <v>13</v>
      </c>
      <c r="G3435" s="1" t="s">
        <v>5274</v>
      </c>
      <c r="H3435" s="1" t="str">
        <f>IF(ISNUMBER(SEARCH("Episode",ViewingActivityRaw[[#This Row],[Title]])),"SERIE","MOVIE")</f>
        <v>SERIE</v>
      </c>
      <c r="I3435" s="1" t="s">
        <v>13</v>
      </c>
      <c r="J3435" s="1" t="s">
        <v>480</v>
      </c>
      <c r="K3435" s="3">
        <v>3.3587962962962965E-2</v>
      </c>
      <c r="L3435" s="1" t="s">
        <v>5275</v>
      </c>
      <c r="M3435" s="1" t="s">
        <v>16</v>
      </c>
    </row>
    <row r="3436" spans="1:13" x14ac:dyDescent="0.3">
      <c r="A3436">
        <v>3435</v>
      </c>
      <c r="B3436" s="1" t="s">
        <v>10</v>
      </c>
      <c r="C3436" s="2">
        <v>44084.85</v>
      </c>
      <c r="D3436" s="2"/>
      <c r="E3436" s="3">
        <v>4.6296296296296294E-5</v>
      </c>
      <c r="F3436" s="1" t="s">
        <v>13</v>
      </c>
      <c r="G3436" s="1" t="s">
        <v>2469</v>
      </c>
      <c r="H3436" s="1" t="str">
        <f>IF(ISNUMBER(SEARCH("Episode",ViewingActivityRaw[[#This Row],[Title]])),"SERIE","MOVIE")</f>
        <v>SERIE</v>
      </c>
      <c r="I3436" s="1" t="s">
        <v>13</v>
      </c>
      <c r="J3436" s="1" t="s">
        <v>2448</v>
      </c>
      <c r="K3436" s="3">
        <v>4.6296296296296294E-5</v>
      </c>
      <c r="L3436" s="1" t="s">
        <v>145</v>
      </c>
      <c r="M3436" s="1" t="s">
        <v>16</v>
      </c>
    </row>
    <row r="3437" spans="1:13" x14ac:dyDescent="0.3">
      <c r="A3437">
        <v>3436</v>
      </c>
      <c r="B3437" s="1" t="s">
        <v>10</v>
      </c>
      <c r="C3437" s="2">
        <v>43030.697222222225</v>
      </c>
      <c r="D3437" s="2"/>
      <c r="E3437" s="3">
        <v>2.7037037037037037E-2</v>
      </c>
      <c r="F3437" s="1" t="s">
        <v>13</v>
      </c>
      <c r="G3437" s="1" t="s">
        <v>5270</v>
      </c>
      <c r="H3437" s="1" t="str">
        <f>IF(ISNUMBER(SEARCH("Episode",ViewingActivityRaw[[#This Row],[Title]])),"SERIE","MOVIE")</f>
        <v>SERIE</v>
      </c>
      <c r="I3437" s="1" t="s">
        <v>13</v>
      </c>
      <c r="J3437" s="1" t="s">
        <v>480</v>
      </c>
      <c r="K3437" s="3">
        <v>2.9178240740740741E-2</v>
      </c>
      <c r="L3437" s="1" t="s">
        <v>49</v>
      </c>
      <c r="M3437" s="1" t="s">
        <v>16</v>
      </c>
    </row>
    <row r="3438" spans="1:13" x14ac:dyDescent="0.3">
      <c r="A3438">
        <v>3437</v>
      </c>
      <c r="B3438" s="1" t="s">
        <v>10</v>
      </c>
      <c r="C3438" s="2">
        <v>43030.665277777778</v>
      </c>
      <c r="D3438" s="2"/>
      <c r="E3438" s="3">
        <v>3.0243055555555554E-2</v>
      </c>
      <c r="F3438" s="1" t="s">
        <v>13</v>
      </c>
      <c r="G3438" s="1" t="s">
        <v>5271</v>
      </c>
      <c r="H3438" s="1" t="str">
        <f>IF(ISNUMBER(SEARCH("Episode",ViewingActivityRaw[[#This Row],[Title]])),"SERIE","MOVIE")</f>
        <v>SERIE</v>
      </c>
      <c r="I3438" s="1" t="s">
        <v>13</v>
      </c>
      <c r="J3438" s="1" t="s">
        <v>480</v>
      </c>
      <c r="K3438" s="3">
        <v>3.2430555555555553E-2</v>
      </c>
      <c r="L3438" s="1" t="s">
        <v>4308</v>
      </c>
      <c r="M3438" s="1" t="s">
        <v>16</v>
      </c>
    </row>
    <row r="3439" spans="1:13" x14ac:dyDescent="0.3">
      <c r="A3439">
        <v>3438</v>
      </c>
      <c r="B3439" s="1" t="s">
        <v>10</v>
      </c>
      <c r="C3439" s="2">
        <v>43030.522916666669</v>
      </c>
      <c r="D3439" s="2"/>
      <c r="E3439" s="3">
        <v>3.3888888888888892E-2</v>
      </c>
      <c r="F3439" s="1" t="s">
        <v>13</v>
      </c>
      <c r="G3439" s="1" t="s">
        <v>5276</v>
      </c>
      <c r="H3439" s="1" t="str">
        <f>IF(ISNUMBER(SEARCH("Episode",ViewingActivityRaw[[#This Row],[Title]])),"SERIE","MOVIE")</f>
        <v>SERIE</v>
      </c>
      <c r="I3439" s="1" t="s">
        <v>13</v>
      </c>
      <c r="J3439" s="1" t="s">
        <v>480</v>
      </c>
      <c r="K3439" s="3">
        <v>3.4548611111111113E-2</v>
      </c>
      <c r="L3439" s="1" t="s">
        <v>5277</v>
      </c>
      <c r="M3439" s="1" t="s">
        <v>16</v>
      </c>
    </row>
    <row r="3440" spans="1:13" x14ac:dyDescent="0.3">
      <c r="A3440">
        <v>3439</v>
      </c>
      <c r="B3440" s="1" t="s">
        <v>10</v>
      </c>
      <c r="C3440" s="2">
        <v>43030.506944444445</v>
      </c>
      <c r="D3440" s="2"/>
      <c r="E3440" s="3">
        <v>1.5636574074074074E-2</v>
      </c>
      <c r="F3440" s="1" t="s">
        <v>13</v>
      </c>
      <c r="G3440" s="1" t="s">
        <v>5278</v>
      </c>
      <c r="H3440" s="1" t="str">
        <f>IF(ISNUMBER(SEARCH("Episode",ViewingActivityRaw[[#This Row],[Title]])),"SERIE","MOVIE")</f>
        <v>SERIE</v>
      </c>
      <c r="I3440" s="1" t="s">
        <v>13</v>
      </c>
      <c r="J3440" s="1" t="s">
        <v>480</v>
      </c>
      <c r="K3440" s="3">
        <v>3.7013888888888888E-2</v>
      </c>
      <c r="L3440" s="1" t="s">
        <v>5279</v>
      </c>
      <c r="M3440" s="1" t="s">
        <v>16</v>
      </c>
    </row>
    <row r="3441" spans="1:13" x14ac:dyDescent="0.3">
      <c r="A3441">
        <v>3440</v>
      </c>
      <c r="B3441" s="1" t="s">
        <v>10</v>
      </c>
      <c r="C3441" s="2">
        <v>43037.904166666667</v>
      </c>
      <c r="D3441" s="2"/>
      <c r="E3441" s="3">
        <v>3.0497685185185187E-2</v>
      </c>
      <c r="F3441" s="1" t="s">
        <v>13</v>
      </c>
      <c r="G3441" s="1" t="s">
        <v>5225</v>
      </c>
      <c r="H3441" s="1" t="str">
        <f>IF(ISNUMBER(SEARCH("Episode",ViewingActivityRaw[[#This Row],[Title]])),"SERIE","MOVIE")</f>
        <v>SERIE</v>
      </c>
      <c r="I3441" s="1" t="s">
        <v>13</v>
      </c>
      <c r="J3441" s="1" t="s">
        <v>480</v>
      </c>
      <c r="K3441" s="3">
        <v>3.1087962962962963E-2</v>
      </c>
      <c r="L3441" s="1" t="s">
        <v>216</v>
      </c>
      <c r="M3441" s="1" t="s">
        <v>16</v>
      </c>
    </row>
    <row r="3442" spans="1:13" x14ac:dyDescent="0.3">
      <c r="A3442">
        <v>3441</v>
      </c>
      <c r="B3442" s="1" t="s">
        <v>10</v>
      </c>
      <c r="C3442" s="2">
        <v>43037.797222222223</v>
      </c>
      <c r="D3442" s="2"/>
      <c r="E3442" s="3">
        <v>3.7627314814814815E-2</v>
      </c>
      <c r="F3442" s="1" t="s">
        <v>13</v>
      </c>
      <c r="G3442" s="1" t="s">
        <v>5229</v>
      </c>
      <c r="H3442" s="1" t="str">
        <f>IF(ISNUMBER(SEARCH("Episode",ViewingActivityRaw[[#This Row],[Title]])),"SERIE","MOVIE")</f>
        <v>SERIE</v>
      </c>
      <c r="I3442" s="1" t="s">
        <v>13</v>
      </c>
      <c r="J3442" s="1" t="s">
        <v>480</v>
      </c>
      <c r="K3442" s="3">
        <v>3.8217592592592595E-2</v>
      </c>
      <c r="L3442" s="1" t="s">
        <v>5230</v>
      </c>
      <c r="M3442" s="1" t="s">
        <v>16</v>
      </c>
    </row>
    <row r="3443" spans="1:13" x14ac:dyDescent="0.3">
      <c r="A3443">
        <v>3442</v>
      </c>
      <c r="B3443" s="1" t="s">
        <v>10</v>
      </c>
      <c r="C3443" s="2">
        <v>43037.768055555556</v>
      </c>
      <c r="D3443" s="2"/>
      <c r="E3443" s="3">
        <v>2.9467592592592594E-2</v>
      </c>
      <c r="F3443" s="1" t="s">
        <v>13</v>
      </c>
      <c r="G3443" s="1" t="s">
        <v>5231</v>
      </c>
      <c r="H3443" s="1" t="str">
        <f>IF(ISNUMBER(SEARCH("Episode",ViewingActivityRaw[[#This Row],[Title]])),"SERIE","MOVIE")</f>
        <v>SERIE</v>
      </c>
      <c r="I3443" s="1" t="s">
        <v>13</v>
      </c>
      <c r="J3443" s="1" t="s">
        <v>480</v>
      </c>
      <c r="K3443" s="3">
        <v>3.005787037037037E-2</v>
      </c>
      <c r="L3443" s="1" t="s">
        <v>2178</v>
      </c>
      <c r="M3443" s="1" t="s">
        <v>16</v>
      </c>
    </row>
    <row r="3444" spans="1:13" x14ac:dyDescent="0.3">
      <c r="A3444">
        <v>3443</v>
      </c>
      <c r="B3444" s="1" t="s">
        <v>10</v>
      </c>
      <c r="C3444" s="2">
        <v>43037.93472222222</v>
      </c>
      <c r="D3444" s="2"/>
      <c r="E3444" s="3">
        <v>4.085648148148148E-2</v>
      </c>
      <c r="F3444" s="1" t="s">
        <v>13</v>
      </c>
      <c r="G3444" s="1" t="s">
        <v>5223</v>
      </c>
      <c r="H3444" s="1" t="str">
        <f>IF(ISNUMBER(SEARCH("Episode",ViewingActivityRaw[[#This Row],[Title]])),"SERIE","MOVIE")</f>
        <v>SERIE</v>
      </c>
      <c r="I3444" s="1" t="s">
        <v>13</v>
      </c>
      <c r="J3444" s="1" t="s">
        <v>480</v>
      </c>
      <c r="K3444" s="3">
        <v>4.144675925925926E-2</v>
      </c>
      <c r="L3444" s="1" t="s">
        <v>5224</v>
      </c>
      <c r="M3444" s="1" t="s">
        <v>16</v>
      </c>
    </row>
    <row r="3445" spans="1:13" x14ac:dyDescent="0.3">
      <c r="A3445">
        <v>3444</v>
      </c>
      <c r="B3445" s="1" t="s">
        <v>10</v>
      </c>
      <c r="C3445" s="2">
        <v>43037.675000000003</v>
      </c>
      <c r="D3445" s="2"/>
      <c r="E3445" s="3">
        <v>1.3495370370370371E-2</v>
      </c>
      <c r="F3445" s="1" t="s">
        <v>13</v>
      </c>
      <c r="G3445" s="1" t="s">
        <v>5236</v>
      </c>
      <c r="H3445" s="1" t="str">
        <f>IF(ISNUMBER(SEARCH("Episode",ViewingActivityRaw[[#This Row],[Title]])),"SERIE","MOVIE")</f>
        <v>SERIE</v>
      </c>
      <c r="I3445" s="1" t="s">
        <v>13</v>
      </c>
      <c r="J3445" s="1" t="s">
        <v>480</v>
      </c>
      <c r="K3445" s="3">
        <v>3.138888888888889E-2</v>
      </c>
      <c r="L3445" s="1" t="s">
        <v>5237</v>
      </c>
      <c r="M3445" s="1" t="s">
        <v>16</v>
      </c>
    </row>
    <row r="3446" spans="1:13" x14ac:dyDescent="0.3">
      <c r="A3446">
        <v>3445</v>
      </c>
      <c r="B3446" s="1" t="s">
        <v>10</v>
      </c>
      <c r="C3446" s="2">
        <v>43037.90347222222</v>
      </c>
      <c r="D3446" s="2"/>
      <c r="E3446" s="3">
        <v>6.2500000000000001E-4</v>
      </c>
      <c r="F3446" s="1" t="s">
        <v>13</v>
      </c>
      <c r="G3446" s="1" t="s">
        <v>5226</v>
      </c>
      <c r="H3446" s="1" t="str">
        <f>IF(ISNUMBER(SEARCH("Episode",ViewingActivityRaw[[#This Row],[Title]])),"SERIE","MOVIE")</f>
        <v>SERIE</v>
      </c>
      <c r="I3446" s="1" t="s">
        <v>13</v>
      </c>
      <c r="J3446" s="1" t="s">
        <v>480</v>
      </c>
      <c r="K3446" s="3">
        <v>2.9421296296296296E-2</v>
      </c>
      <c r="L3446" s="1" t="s">
        <v>2363</v>
      </c>
      <c r="M3446" s="1" t="s">
        <v>16</v>
      </c>
    </row>
    <row r="3447" spans="1:13" x14ac:dyDescent="0.3">
      <c r="A3447">
        <v>3446</v>
      </c>
      <c r="B3447" s="1" t="s">
        <v>10</v>
      </c>
      <c r="C3447" s="2">
        <v>43037.838888888888</v>
      </c>
      <c r="D3447" s="2"/>
      <c r="E3447" s="3">
        <v>3.3333333333333333E-2</v>
      </c>
      <c r="F3447" s="1" t="s">
        <v>13</v>
      </c>
      <c r="G3447" s="1" t="s">
        <v>5227</v>
      </c>
      <c r="H3447" s="1" t="str">
        <f>IF(ISNUMBER(SEARCH("Episode",ViewingActivityRaw[[#This Row],[Title]])),"SERIE","MOVIE")</f>
        <v>SERIE</v>
      </c>
      <c r="I3447" s="1" t="s">
        <v>13</v>
      </c>
      <c r="J3447" s="1" t="s">
        <v>480</v>
      </c>
      <c r="K3447" s="3">
        <v>3.3923611111111113E-2</v>
      </c>
      <c r="L3447" s="1" t="s">
        <v>5228</v>
      </c>
      <c r="M3447" s="1" t="s">
        <v>16</v>
      </c>
    </row>
    <row r="3448" spans="1:13" x14ac:dyDescent="0.3">
      <c r="A3448">
        <v>3447</v>
      </c>
      <c r="B3448" s="1" t="s">
        <v>10</v>
      </c>
      <c r="C3448" s="2">
        <v>43037.725694444445</v>
      </c>
      <c r="D3448" s="2"/>
      <c r="E3448" s="3">
        <v>3.2685185185185185E-2</v>
      </c>
      <c r="F3448" s="1" t="s">
        <v>13</v>
      </c>
      <c r="G3448" s="1" t="s">
        <v>5232</v>
      </c>
      <c r="H3448" s="1" t="str">
        <f>IF(ISNUMBER(SEARCH("Episode",ViewingActivityRaw[[#This Row],[Title]])),"SERIE","MOVIE")</f>
        <v>SERIE</v>
      </c>
      <c r="I3448" s="1" t="s">
        <v>13</v>
      </c>
      <c r="J3448" s="1" t="s">
        <v>480</v>
      </c>
      <c r="K3448" s="3">
        <v>3.3275462962962965E-2</v>
      </c>
      <c r="L3448" s="1" t="s">
        <v>5233</v>
      </c>
      <c r="M3448" s="1" t="s">
        <v>16</v>
      </c>
    </row>
    <row r="3449" spans="1:13" x14ac:dyDescent="0.3">
      <c r="A3449">
        <v>3448</v>
      </c>
      <c r="B3449" s="1" t="s">
        <v>10</v>
      </c>
      <c r="C3449" s="2">
        <v>43037.689583333333</v>
      </c>
      <c r="D3449" s="2"/>
      <c r="E3449" s="3">
        <v>3.6099537037037034E-2</v>
      </c>
      <c r="F3449" s="1" t="s">
        <v>13</v>
      </c>
      <c r="G3449" s="1" t="s">
        <v>5234</v>
      </c>
      <c r="H3449" s="1" t="str">
        <f>IF(ISNUMBER(SEARCH("Episode",ViewingActivityRaw[[#This Row],[Title]])),"SERIE","MOVIE")</f>
        <v>SERIE</v>
      </c>
      <c r="I3449" s="1" t="s">
        <v>13</v>
      </c>
      <c r="J3449" s="1" t="s">
        <v>480</v>
      </c>
      <c r="K3449" s="3">
        <v>3.6689814814814814E-2</v>
      </c>
      <c r="L3449" s="1" t="s">
        <v>5235</v>
      </c>
      <c r="M3449" s="1" t="s">
        <v>16</v>
      </c>
    </row>
    <row r="3450" spans="1:13" x14ac:dyDescent="0.3">
      <c r="A3450">
        <v>3449</v>
      </c>
      <c r="B3450" s="1" t="s">
        <v>10</v>
      </c>
      <c r="C3450" s="2">
        <v>43660.806944444441</v>
      </c>
      <c r="D3450" s="2"/>
      <c r="E3450" s="3">
        <v>5.2662037037037035E-2</v>
      </c>
      <c r="F3450" s="1" t="s">
        <v>13</v>
      </c>
      <c r="G3450" s="1" t="s">
        <v>3485</v>
      </c>
      <c r="H3450" s="1" t="str">
        <f>IF(ISNUMBER(SEARCH("Episode",ViewingActivityRaw[[#This Row],[Title]])),"SERIE","MOVIE")</f>
        <v>SERIE</v>
      </c>
      <c r="I3450" s="1" t="s">
        <v>13</v>
      </c>
      <c r="J3450" s="1" t="s">
        <v>3444</v>
      </c>
      <c r="K3450" s="3">
        <v>5.3136574074074072E-2</v>
      </c>
      <c r="L3450" s="1" t="s">
        <v>3486</v>
      </c>
      <c r="M3450" s="1" t="s">
        <v>16</v>
      </c>
    </row>
    <row r="3451" spans="1:13" x14ac:dyDescent="0.3">
      <c r="A3451">
        <v>3450</v>
      </c>
      <c r="B3451" s="1" t="s">
        <v>10</v>
      </c>
      <c r="C3451" s="2">
        <v>43660.698611111111</v>
      </c>
      <c r="D3451" s="2"/>
      <c r="E3451" s="3">
        <v>1.4490740740740742E-2</v>
      </c>
      <c r="F3451" s="1" t="s">
        <v>13</v>
      </c>
      <c r="G3451" s="1" t="s">
        <v>3491</v>
      </c>
      <c r="H3451" s="1" t="str">
        <f>IF(ISNUMBER(SEARCH("Episode",ViewingActivityRaw[[#This Row],[Title]])),"SERIE","MOVIE")</f>
        <v>SERIE</v>
      </c>
      <c r="I3451" s="1" t="s">
        <v>13</v>
      </c>
      <c r="J3451" s="1" t="s">
        <v>3444</v>
      </c>
      <c r="K3451" s="3">
        <v>3.4282407407407407E-2</v>
      </c>
      <c r="L3451" s="1" t="s">
        <v>3492</v>
      </c>
      <c r="M3451" s="1" t="s">
        <v>16</v>
      </c>
    </row>
    <row r="3452" spans="1:13" x14ac:dyDescent="0.3">
      <c r="A3452">
        <v>3451</v>
      </c>
      <c r="B3452" s="1" t="s">
        <v>10</v>
      </c>
      <c r="C3452" s="2">
        <v>43659.820138888892</v>
      </c>
      <c r="D3452" s="2"/>
      <c r="E3452" s="3">
        <v>3.3842592592592591E-2</v>
      </c>
      <c r="F3452" s="1" t="s">
        <v>11</v>
      </c>
      <c r="G3452" s="1" t="s">
        <v>3493</v>
      </c>
      <c r="H3452" s="1" t="str">
        <f>IF(ISNUMBER(SEARCH("Episode",ViewingActivityRaw[[#This Row],[Title]])),"SERIE","MOVIE")</f>
        <v>SERIE</v>
      </c>
      <c r="I3452" s="1" t="s">
        <v>13</v>
      </c>
      <c r="J3452" s="1" t="s">
        <v>480</v>
      </c>
      <c r="K3452" s="3">
        <v>3.4432870370370371E-2</v>
      </c>
      <c r="L3452" s="1" t="s">
        <v>3494</v>
      </c>
      <c r="M3452" s="1" t="s">
        <v>16</v>
      </c>
    </row>
    <row r="3453" spans="1:13" x14ac:dyDescent="0.3">
      <c r="A3453">
        <v>3452</v>
      </c>
      <c r="B3453" s="1" t="s">
        <v>10</v>
      </c>
      <c r="C3453" s="2">
        <v>43657.761111111111</v>
      </c>
      <c r="D3453" s="2"/>
      <c r="E3453" s="3">
        <v>3.3252314814814818E-2</v>
      </c>
      <c r="F3453" s="1" t="s">
        <v>13</v>
      </c>
      <c r="G3453" s="1" t="s">
        <v>3498</v>
      </c>
      <c r="H3453" s="1" t="str">
        <f>IF(ISNUMBER(SEARCH("Episode",ViewingActivityRaw[[#This Row],[Title]])),"SERIE","MOVIE")</f>
        <v>SERIE</v>
      </c>
      <c r="I3453" s="1" t="s">
        <v>13</v>
      </c>
      <c r="J3453" s="1" t="s">
        <v>3444</v>
      </c>
      <c r="K3453" s="3">
        <v>3.3252314814814818E-2</v>
      </c>
      <c r="L3453" s="1" t="s">
        <v>3499</v>
      </c>
      <c r="M3453" s="1" t="s">
        <v>16</v>
      </c>
    </row>
    <row r="3454" spans="1:13" x14ac:dyDescent="0.3">
      <c r="A3454">
        <v>3453</v>
      </c>
      <c r="B3454" s="1" t="s">
        <v>10</v>
      </c>
      <c r="C3454" s="2">
        <v>43660.769444444442</v>
      </c>
      <c r="D3454" s="2"/>
      <c r="E3454" s="3">
        <v>3.5613425925925923E-2</v>
      </c>
      <c r="F3454" s="1" t="s">
        <v>13</v>
      </c>
      <c r="G3454" s="1" t="s">
        <v>3487</v>
      </c>
      <c r="H3454" s="1" t="str">
        <f>IF(ISNUMBER(SEARCH("Episode",ViewingActivityRaw[[#This Row],[Title]])),"SERIE","MOVIE")</f>
        <v>SERIE</v>
      </c>
      <c r="I3454" s="1" t="s">
        <v>13</v>
      </c>
      <c r="J3454" s="1" t="s">
        <v>3444</v>
      </c>
      <c r="K3454" s="3">
        <v>3.605324074074074E-2</v>
      </c>
      <c r="L3454" s="1" t="s">
        <v>3488</v>
      </c>
      <c r="M3454" s="1" t="s">
        <v>16</v>
      </c>
    </row>
    <row r="3455" spans="1:13" x14ac:dyDescent="0.3">
      <c r="A3455">
        <v>3454</v>
      </c>
      <c r="B3455" s="1" t="s">
        <v>10</v>
      </c>
      <c r="C3455" s="2">
        <v>43660.713194444441</v>
      </c>
      <c r="D3455" s="2"/>
      <c r="E3455" s="3">
        <v>3.9386574074074074E-2</v>
      </c>
      <c r="F3455" s="1" t="s">
        <v>13</v>
      </c>
      <c r="G3455" s="1" t="s">
        <v>3489</v>
      </c>
      <c r="H3455" s="1" t="str">
        <f>IF(ISNUMBER(SEARCH("Episode",ViewingActivityRaw[[#This Row],[Title]])),"SERIE","MOVIE")</f>
        <v>SERIE</v>
      </c>
      <c r="I3455" s="1" t="s">
        <v>13</v>
      </c>
      <c r="J3455" s="1" t="s">
        <v>3444</v>
      </c>
      <c r="K3455" s="3">
        <v>3.9432870370370368E-2</v>
      </c>
      <c r="L3455" s="1" t="s">
        <v>3490</v>
      </c>
      <c r="M3455" s="1" t="s">
        <v>16</v>
      </c>
    </row>
    <row r="3456" spans="1:13" x14ac:dyDescent="0.3">
      <c r="A3456">
        <v>3455</v>
      </c>
      <c r="B3456" s="1" t="s">
        <v>10</v>
      </c>
      <c r="C3456" s="2">
        <v>43659.788194444445</v>
      </c>
      <c r="D3456" s="2"/>
      <c r="E3456" s="3">
        <v>3.1990740740740743E-2</v>
      </c>
      <c r="F3456" s="1" t="s">
        <v>13</v>
      </c>
      <c r="G3456" s="1" t="s">
        <v>3495</v>
      </c>
      <c r="H3456" s="1" t="str">
        <f>IF(ISNUMBER(SEARCH("Episode",ViewingActivityRaw[[#This Row],[Title]])),"SERIE","MOVIE")</f>
        <v>SERIE</v>
      </c>
      <c r="I3456" s="1" t="s">
        <v>13</v>
      </c>
      <c r="J3456" s="1" t="s">
        <v>480</v>
      </c>
      <c r="K3456" s="3">
        <v>3.2453703703703707E-2</v>
      </c>
      <c r="L3456" s="1" t="s">
        <v>3496</v>
      </c>
      <c r="M3456" s="1" t="s">
        <v>16</v>
      </c>
    </row>
    <row r="3457" spans="1:13" x14ac:dyDescent="0.3">
      <c r="A3457">
        <v>3456</v>
      </c>
      <c r="B3457" s="1" t="s">
        <v>10</v>
      </c>
      <c r="C3457" s="2">
        <v>43657.794444444444</v>
      </c>
      <c r="D3457" s="2"/>
      <c r="E3457" s="3">
        <v>3.2488425925925928E-2</v>
      </c>
      <c r="F3457" s="1" t="s">
        <v>13</v>
      </c>
      <c r="G3457" s="1" t="s">
        <v>3497</v>
      </c>
      <c r="H3457" s="1" t="str">
        <f>IF(ISNUMBER(SEARCH("Episode",ViewingActivityRaw[[#This Row],[Title]])),"SERIE","MOVIE")</f>
        <v>SERIE</v>
      </c>
      <c r="I3457" s="1" t="s">
        <v>13</v>
      </c>
      <c r="J3457" s="1" t="s">
        <v>3444</v>
      </c>
      <c r="K3457" s="3">
        <v>3.2916666666666664E-2</v>
      </c>
      <c r="L3457" s="1" t="s">
        <v>289</v>
      </c>
      <c r="M3457" s="1" t="s">
        <v>16</v>
      </c>
    </row>
    <row r="3458" spans="1:13" x14ac:dyDescent="0.3">
      <c r="A3458">
        <v>3457</v>
      </c>
      <c r="B3458" s="1" t="s">
        <v>10</v>
      </c>
      <c r="C3458" s="2">
        <v>44081.775694444441</v>
      </c>
      <c r="D3458" s="2"/>
      <c r="E3458" s="3">
        <v>2.8587962962962964E-2</v>
      </c>
      <c r="F3458" s="1" t="s">
        <v>13</v>
      </c>
      <c r="G3458" s="1" t="s">
        <v>2485</v>
      </c>
      <c r="H3458" s="1" t="str">
        <f>IF(ISNUMBER(SEARCH("Episode",ViewingActivityRaw[[#This Row],[Title]])),"SERIE","MOVIE")</f>
        <v>SERIE</v>
      </c>
      <c r="I3458" s="1" t="s">
        <v>13</v>
      </c>
      <c r="J3458" s="1" t="s">
        <v>14</v>
      </c>
      <c r="K3458" s="3">
        <v>2.8935185185185185E-2</v>
      </c>
      <c r="L3458" s="1" t="s">
        <v>2486</v>
      </c>
      <c r="M3458" s="1" t="s">
        <v>16</v>
      </c>
    </row>
    <row r="3459" spans="1:13" x14ac:dyDescent="0.3">
      <c r="A3459">
        <v>3458</v>
      </c>
      <c r="B3459" s="1" t="s">
        <v>10</v>
      </c>
      <c r="C3459" s="2">
        <v>44081.731944444444</v>
      </c>
      <c r="D3459" s="2"/>
      <c r="E3459" s="3">
        <v>2.9259259259259259E-2</v>
      </c>
      <c r="F3459" s="1" t="s">
        <v>13</v>
      </c>
      <c r="G3459" s="1" t="s">
        <v>2487</v>
      </c>
      <c r="H3459" s="1" t="str">
        <f>IF(ISNUMBER(SEARCH("Episode",ViewingActivityRaw[[#This Row],[Title]])),"SERIE","MOVIE")</f>
        <v>SERIE</v>
      </c>
      <c r="I3459" s="1" t="s">
        <v>13</v>
      </c>
      <c r="J3459" s="1" t="s">
        <v>14</v>
      </c>
      <c r="K3459" s="3">
        <v>2.9560185185185186E-2</v>
      </c>
      <c r="L3459" s="1" t="s">
        <v>2488</v>
      </c>
      <c r="M3459" s="1" t="s">
        <v>16</v>
      </c>
    </row>
    <row r="3460" spans="1:13" x14ac:dyDescent="0.3">
      <c r="A3460">
        <v>3459</v>
      </c>
      <c r="B3460" s="1" t="s">
        <v>10</v>
      </c>
      <c r="C3460" s="2">
        <v>44084.74722222222</v>
      </c>
      <c r="D3460" s="2"/>
      <c r="E3460" s="3">
        <v>2.8206018518518519E-2</v>
      </c>
      <c r="F3460" s="1" t="s">
        <v>13</v>
      </c>
      <c r="G3460" s="1" t="s">
        <v>2477</v>
      </c>
      <c r="H3460" s="1" t="str">
        <f>IF(ISNUMBER(SEARCH("Episode",ViewingActivityRaw[[#This Row],[Title]])),"SERIE","MOVIE")</f>
        <v>SERIE</v>
      </c>
      <c r="I3460" s="1" t="s">
        <v>13</v>
      </c>
      <c r="J3460" s="1" t="s">
        <v>14</v>
      </c>
      <c r="K3460" s="3">
        <v>2.9189814814814814E-2</v>
      </c>
      <c r="L3460" s="1" t="s">
        <v>29</v>
      </c>
      <c r="M3460" s="1" t="s">
        <v>16</v>
      </c>
    </row>
    <row r="3461" spans="1:13" x14ac:dyDescent="0.3">
      <c r="A3461">
        <v>3460</v>
      </c>
      <c r="B3461" s="1" t="s">
        <v>10</v>
      </c>
      <c r="C3461" s="2">
        <v>44080.832638888889</v>
      </c>
      <c r="D3461" s="2"/>
      <c r="E3461" s="3">
        <v>2.9305555555555557E-2</v>
      </c>
      <c r="F3461" s="1" t="s">
        <v>13</v>
      </c>
      <c r="G3461" s="1" t="s">
        <v>2490</v>
      </c>
      <c r="H3461" s="1" t="str">
        <f>IF(ISNUMBER(SEARCH("Episode",ViewingActivityRaw[[#This Row],[Title]])),"SERIE","MOVIE")</f>
        <v>SERIE</v>
      </c>
      <c r="I3461" s="1" t="s">
        <v>13</v>
      </c>
      <c r="J3461" s="1" t="s">
        <v>14</v>
      </c>
      <c r="K3461" s="3">
        <v>2.960648148148148E-2</v>
      </c>
      <c r="L3461" s="1" t="s">
        <v>228</v>
      </c>
      <c r="M3461" s="1" t="s">
        <v>16</v>
      </c>
    </row>
    <row r="3462" spans="1:13" x14ac:dyDescent="0.3">
      <c r="A3462">
        <v>3461</v>
      </c>
      <c r="B3462" s="1" t="s">
        <v>10</v>
      </c>
      <c r="C3462" s="2">
        <v>44082.811805555553</v>
      </c>
      <c r="D3462" s="2"/>
      <c r="E3462" s="3">
        <v>2.9236111111111112E-2</v>
      </c>
      <c r="F3462" s="1" t="s">
        <v>13</v>
      </c>
      <c r="G3462" s="1" t="s">
        <v>2481</v>
      </c>
      <c r="H3462" s="1" t="str">
        <f>IF(ISNUMBER(SEARCH("Episode",ViewingActivityRaw[[#This Row],[Title]])),"SERIE","MOVIE")</f>
        <v>SERIE</v>
      </c>
      <c r="I3462" s="1" t="s">
        <v>13</v>
      </c>
      <c r="J3462" s="1" t="s">
        <v>14</v>
      </c>
      <c r="K3462" s="3">
        <v>2.9537037037037039E-2</v>
      </c>
      <c r="L3462" s="1" t="s">
        <v>1004</v>
      </c>
      <c r="M3462" s="1" t="s">
        <v>16</v>
      </c>
    </row>
    <row r="3463" spans="1:13" x14ac:dyDescent="0.3">
      <c r="A3463">
        <v>3462</v>
      </c>
      <c r="B3463" s="1" t="s">
        <v>10</v>
      </c>
      <c r="C3463" s="2">
        <v>44080.863194444442</v>
      </c>
      <c r="D3463" s="2"/>
      <c r="E3463" s="3">
        <v>2.8599537037037038E-2</v>
      </c>
      <c r="F3463" s="1" t="s">
        <v>13</v>
      </c>
      <c r="G3463" s="1" t="s">
        <v>2489</v>
      </c>
      <c r="H3463" s="1" t="str">
        <f>IF(ISNUMBER(SEARCH("Episode",ViewingActivityRaw[[#This Row],[Title]])),"SERIE","MOVIE")</f>
        <v>SERIE</v>
      </c>
      <c r="I3463" s="1" t="s">
        <v>13</v>
      </c>
      <c r="J3463" s="1" t="s">
        <v>14</v>
      </c>
      <c r="K3463" s="3">
        <v>2.8912037037037038E-2</v>
      </c>
      <c r="L3463" s="1" t="s">
        <v>2248</v>
      </c>
      <c r="M3463" s="1" t="s">
        <v>16</v>
      </c>
    </row>
    <row r="3464" spans="1:13" x14ac:dyDescent="0.3">
      <c r="A3464">
        <v>3463</v>
      </c>
      <c r="B3464" s="1" t="s">
        <v>10</v>
      </c>
      <c r="C3464" s="2">
        <v>44080.82916666667</v>
      </c>
      <c r="D3464" s="2"/>
      <c r="E3464" s="3">
        <v>3.460648148148148E-3</v>
      </c>
      <c r="F3464" s="1" t="s">
        <v>13</v>
      </c>
      <c r="G3464" s="1" t="s">
        <v>2491</v>
      </c>
      <c r="H3464" s="1" t="str">
        <f>IF(ISNUMBER(SEARCH("Episode",ViewingActivityRaw[[#This Row],[Title]])),"SERIE","MOVIE")</f>
        <v>SERIE</v>
      </c>
      <c r="I3464" s="1" t="s">
        <v>13</v>
      </c>
      <c r="J3464" s="1" t="s">
        <v>14</v>
      </c>
      <c r="K3464" s="3">
        <v>5.6087962962962964E-2</v>
      </c>
      <c r="L3464" s="1" t="s">
        <v>2492</v>
      </c>
      <c r="M3464" s="1" t="s">
        <v>16</v>
      </c>
    </row>
    <row r="3465" spans="1:13" x14ac:dyDescent="0.3">
      <c r="A3465">
        <v>3464</v>
      </c>
      <c r="B3465" s="1" t="s">
        <v>10</v>
      </c>
      <c r="C3465" s="2">
        <v>44081.834027777775</v>
      </c>
      <c r="D3465" s="2"/>
      <c r="E3465" s="3">
        <v>2.9085648148148149E-2</v>
      </c>
      <c r="F3465" s="1" t="s">
        <v>13</v>
      </c>
      <c r="G3465" s="1" t="s">
        <v>2482</v>
      </c>
      <c r="H3465" s="1" t="str">
        <f>IF(ISNUMBER(SEARCH("Episode",ViewingActivityRaw[[#This Row],[Title]])),"SERIE","MOVIE")</f>
        <v>SERIE</v>
      </c>
      <c r="I3465" s="1" t="s">
        <v>13</v>
      </c>
      <c r="J3465" s="1" t="s">
        <v>14</v>
      </c>
      <c r="K3465" s="3">
        <v>2.9421296296296296E-2</v>
      </c>
      <c r="L3465" s="1" t="s">
        <v>2363</v>
      </c>
      <c r="M3465" s="1" t="s">
        <v>16</v>
      </c>
    </row>
    <row r="3466" spans="1:13" x14ac:dyDescent="0.3">
      <c r="A3466">
        <v>3465</v>
      </c>
      <c r="B3466" s="1" t="s">
        <v>10</v>
      </c>
      <c r="C3466" s="2">
        <v>44084.714583333334</v>
      </c>
      <c r="D3466" s="2"/>
      <c r="E3466" s="3">
        <v>2.9641203703703704E-2</v>
      </c>
      <c r="F3466" s="1" t="s">
        <v>13</v>
      </c>
      <c r="G3466" s="1" t="s">
        <v>2478</v>
      </c>
      <c r="H3466" s="1" t="str">
        <f>IF(ISNUMBER(SEARCH("Episode",ViewingActivityRaw[[#This Row],[Title]])),"SERIE","MOVIE")</f>
        <v>SERIE</v>
      </c>
      <c r="I3466" s="1" t="s">
        <v>13</v>
      </c>
      <c r="J3466" s="1" t="s">
        <v>14</v>
      </c>
      <c r="K3466" s="3">
        <v>2.9236111111111112E-2</v>
      </c>
      <c r="L3466" s="1" t="s">
        <v>1026</v>
      </c>
      <c r="M3466" s="1" t="s">
        <v>16</v>
      </c>
    </row>
    <row r="3467" spans="1:13" x14ac:dyDescent="0.3">
      <c r="A3467">
        <v>3466</v>
      </c>
      <c r="B3467" s="1" t="s">
        <v>10</v>
      </c>
      <c r="C3467" s="2">
        <v>44083.800694444442</v>
      </c>
      <c r="D3467" s="2"/>
      <c r="E3467" s="3">
        <v>2.8981481481481483E-2</v>
      </c>
      <c r="F3467" s="1" t="s">
        <v>13</v>
      </c>
      <c r="G3467" s="1" t="s">
        <v>2479</v>
      </c>
      <c r="H3467" s="1" t="str">
        <f>IF(ISNUMBER(SEARCH("Episode",ViewingActivityRaw[[#This Row],[Title]])),"SERIE","MOVIE")</f>
        <v>SERIE</v>
      </c>
      <c r="I3467" s="1" t="s">
        <v>13</v>
      </c>
      <c r="J3467" s="1" t="s">
        <v>14</v>
      </c>
      <c r="K3467" s="3">
        <v>2.929398148148148E-2</v>
      </c>
      <c r="L3467" s="1" t="s">
        <v>975</v>
      </c>
      <c r="M3467" s="1" t="s">
        <v>16</v>
      </c>
    </row>
    <row r="3468" spans="1:13" x14ac:dyDescent="0.3">
      <c r="A3468">
        <v>3467</v>
      </c>
      <c r="B3468" s="1" t="s">
        <v>10</v>
      </c>
      <c r="C3468" s="2">
        <v>44081.804861111108</v>
      </c>
      <c r="D3468" s="2"/>
      <c r="E3468" s="3">
        <v>2.9050925925925924E-2</v>
      </c>
      <c r="F3468" s="1" t="s">
        <v>13</v>
      </c>
      <c r="G3468" s="1" t="s">
        <v>2483</v>
      </c>
      <c r="H3468" s="1" t="str">
        <f>IF(ISNUMBER(SEARCH("Episode",ViewingActivityRaw[[#This Row],[Title]])),"SERIE","MOVIE")</f>
        <v>SERIE</v>
      </c>
      <c r="I3468" s="1" t="s">
        <v>13</v>
      </c>
      <c r="J3468" s="1" t="s">
        <v>14</v>
      </c>
      <c r="K3468" s="3">
        <v>2.9374999999999998E-2</v>
      </c>
      <c r="L3468" s="1" t="s">
        <v>2484</v>
      </c>
      <c r="M3468" s="1" t="s">
        <v>16</v>
      </c>
    </row>
    <row r="3469" spans="1:13" x14ac:dyDescent="0.3">
      <c r="A3469">
        <v>3468</v>
      </c>
      <c r="B3469" s="1" t="s">
        <v>10</v>
      </c>
      <c r="C3469" s="2">
        <v>44083.78402777778</v>
      </c>
      <c r="D3469" s="2"/>
      <c r="E3469" s="3">
        <v>1.5104166666666667E-2</v>
      </c>
      <c r="F3469" s="1" t="s">
        <v>13</v>
      </c>
      <c r="G3469" s="1" t="s">
        <v>2480</v>
      </c>
      <c r="H3469" s="1" t="str">
        <f>IF(ISNUMBER(SEARCH("Episode",ViewingActivityRaw[[#This Row],[Title]])),"SERIE","MOVIE")</f>
        <v>SERIE</v>
      </c>
      <c r="I3469" s="1" t="s">
        <v>13</v>
      </c>
      <c r="J3469" s="1" t="s">
        <v>14</v>
      </c>
      <c r="K3469" s="3">
        <v>2.9537037037037039E-2</v>
      </c>
      <c r="L3469" s="1" t="s">
        <v>1004</v>
      </c>
      <c r="M3469" s="1" t="s">
        <v>16</v>
      </c>
    </row>
    <row r="3470" spans="1:13" x14ac:dyDescent="0.3">
      <c r="A3470">
        <v>3469</v>
      </c>
      <c r="B3470" s="1" t="s">
        <v>10</v>
      </c>
      <c r="C3470" s="2">
        <v>44116.886805555558</v>
      </c>
      <c r="D3470" s="2"/>
      <c r="E3470" s="3">
        <v>2.8842592592592593E-2</v>
      </c>
      <c r="F3470" s="1" t="s">
        <v>13</v>
      </c>
      <c r="G3470" s="1" t="s">
        <v>2440</v>
      </c>
      <c r="H3470" s="1" t="str">
        <f>IF(ISNUMBER(SEARCH("Episode",ViewingActivityRaw[[#This Row],[Title]])),"SERIE","MOVIE")</f>
        <v>SERIE</v>
      </c>
      <c r="I3470" s="1" t="s">
        <v>13</v>
      </c>
      <c r="J3470" s="1" t="s">
        <v>14</v>
      </c>
      <c r="K3470" s="3">
        <v>2.9537037037037039E-2</v>
      </c>
      <c r="L3470" s="1" t="s">
        <v>1004</v>
      </c>
      <c r="M3470" s="1" t="s">
        <v>16</v>
      </c>
    </row>
    <row r="3471" spans="1:13" x14ac:dyDescent="0.3">
      <c r="A3471">
        <v>3470</v>
      </c>
      <c r="B3471" s="1" t="s">
        <v>10</v>
      </c>
      <c r="C3471" s="2">
        <v>44117.803472222222</v>
      </c>
      <c r="D3471" s="2"/>
      <c r="E3471" s="3">
        <v>2.9120370370370369E-2</v>
      </c>
      <c r="F3471" s="1" t="s">
        <v>13</v>
      </c>
      <c r="G3471" s="1" t="s">
        <v>2435</v>
      </c>
      <c r="H3471" s="1" t="str">
        <f>IF(ISNUMBER(SEARCH("Episode",ViewingActivityRaw[[#This Row],[Title]])),"SERIE","MOVIE")</f>
        <v>SERIE</v>
      </c>
      <c r="I3471" s="1" t="s">
        <v>13</v>
      </c>
      <c r="J3471" s="1" t="s">
        <v>14</v>
      </c>
      <c r="K3471" s="3">
        <v>2.9456018518518517E-2</v>
      </c>
      <c r="L3471" s="1" t="s">
        <v>2436</v>
      </c>
      <c r="M3471" s="1" t="s">
        <v>16</v>
      </c>
    </row>
    <row r="3472" spans="1:13" x14ac:dyDescent="0.3">
      <c r="A3472">
        <v>3471</v>
      </c>
      <c r="B3472" s="1" t="s">
        <v>10</v>
      </c>
      <c r="C3472" s="2">
        <v>44117.871527777781</v>
      </c>
      <c r="D3472" s="2"/>
      <c r="E3472" s="3">
        <v>2.8495370370370369E-2</v>
      </c>
      <c r="F3472" s="1" t="s">
        <v>13</v>
      </c>
      <c r="G3472" s="1" t="s">
        <v>2432</v>
      </c>
      <c r="H3472" s="1" t="str">
        <f>IF(ISNUMBER(SEARCH("Episode",ViewingActivityRaw[[#This Row],[Title]])),"SERIE","MOVIE")</f>
        <v>SERIE</v>
      </c>
      <c r="I3472" s="1" t="s">
        <v>13</v>
      </c>
      <c r="J3472" s="1" t="s">
        <v>14</v>
      </c>
      <c r="K3472" s="3">
        <v>2.9479166666666667E-2</v>
      </c>
      <c r="L3472" s="1" t="s">
        <v>2233</v>
      </c>
      <c r="M3472" s="1" t="s">
        <v>16</v>
      </c>
    </row>
    <row r="3473" spans="1:13" x14ac:dyDescent="0.3">
      <c r="A3473">
        <v>3472</v>
      </c>
      <c r="B3473" s="1" t="s">
        <v>10</v>
      </c>
      <c r="C3473" s="2">
        <v>44117.9</v>
      </c>
      <c r="D3473" s="2"/>
      <c r="E3473" s="3">
        <v>2.8854166666666667E-2</v>
      </c>
      <c r="F3473" s="1" t="s">
        <v>13</v>
      </c>
      <c r="G3473" s="1" t="s">
        <v>2430</v>
      </c>
      <c r="H3473" s="1" t="str">
        <f>IF(ISNUMBER(SEARCH("Episode",ViewingActivityRaw[[#This Row],[Title]])),"SERIE","MOVIE")</f>
        <v>SERIE</v>
      </c>
      <c r="I3473" s="1" t="s">
        <v>13</v>
      </c>
      <c r="J3473" s="1" t="s">
        <v>14</v>
      </c>
      <c r="K3473" s="3">
        <v>2.9398148148148149E-2</v>
      </c>
      <c r="L3473" s="1" t="s">
        <v>2431</v>
      </c>
      <c r="M3473" s="1" t="s">
        <v>16</v>
      </c>
    </row>
    <row r="3474" spans="1:13" x14ac:dyDescent="0.3">
      <c r="A3474">
        <v>3473</v>
      </c>
      <c r="B3474" s="1" t="s">
        <v>10</v>
      </c>
      <c r="C3474" s="2">
        <v>44116.855555555558</v>
      </c>
      <c r="D3474" s="2"/>
      <c r="E3474" s="3">
        <v>2.8819444444444446E-2</v>
      </c>
      <c r="F3474" s="1" t="s">
        <v>13</v>
      </c>
      <c r="G3474" s="1" t="s">
        <v>2441</v>
      </c>
      <c r="H3474" s="1" t="str">
        <f>IF(ISNUMBER(SEARCH("Episode",ViewingActivityRaw[[#This Row],[Title]])),"SERIE","MOVIE")</f>
        <v>SERIE</v>
      </c>
      <c r="I3474" s="1" t="s">
        <v>13</v>
      </c>
      <c r="J3474" s="1" t="s">
        <v>14</v>
      </c>
      <c r="K3474" s="3">
        <v>2.9502314814814815E-2</v>
      </c>
      <c r="L3474" s="1" t="s">
        <v>2206</v>
      </c>
      <c r="M3474" s="1" t="s">
        <v>16</v>
      </c>
    </row>
    <row r="3475" spans="1:13" x14ac:dyDescent="0.3">
      <c r="A3475">
        <v>3474</v>
      </c>
      <c r="B3475" s="1" t="s">
        <v>10</v>
      </c>
      <c r="C3475" s="2">
        <v>44118.813888888886</v>
      </c>
      <c r="D3475" s="2"/>
      <c r="E3475" s="3">
        <v>3.4722222222222222E-5</v>
      </c>
      <c r="F3475" s="1" t="s">
        <v>13</v>
      </c>
      <c r="G3475" s="1" t="s">
        <v>2428</v>
      </c>
      <c r="H3475" s="1" t="str">
        <f>IF(ISNUMBER(SEARCH("Episode",ViewingActivityRaw[[#This Row],[Title]])),"SERIE","MOVIE")</f>
        <v>SERIE</v>
      </c>
      <c r="I3475" s="1" t="s">
        <v>13</v>
      </c>
      <c r="J3475" s="1" t="s">
        <v>14</v>
      </c>
      <c r="K3475" s="3">
        <v>4.1666666666666669E-4</v>
      </c>
      <c r="L3475" s="1" t="s">
        <v>212</v>
      </c>
      <c r="M3475" s="1" t="s">
        <v>16</v>
      </c>
    </row>
    <row r="3476" spans="1:13" x14ac:dyDescent="0.3">
      <c r="A3476">
        <v>3475</v>
      </c>
      <c r="B3476" s="1" t="s">
        <v>10</v>
      </c>
      <c r="C3476" s="2">
        <v>44118.814583333333</v>
      </c>
      <c r="D3476" s="2"/>
      <c r="E3476" s="3">
        <v>2.8738425925925924E-2</v>
      </c>
      <c r="F3476" s="1" t="s">
        <v>13</v>
      </c>
      <c r="G3476" s="1" t="s">
        <v>2427</v>
      </c>
      <c r="H3476" s="1" t="str">
        <f>IF(ISNUMBER(SEARCH("Episode",ViewingActivityRaw[[#This Row],[Title]])),"SERIE","MOVIE")</f>
        <v>SERIE</v>
      </c>
      <c r="I3476" s="1" t="s">
        <v>13</v>
      </c>
      <c r="J3476" s="1" t="s">
        <v>14</v>
      </c>
      <c r="K3476" s="3">
        <v>2.960648148148148E-2</v>
      </c>
      <c r="L3476" s="1" t="s">
        <v>228</v>
      </c>
      <c r="M3476" s="1" t="s">
        <v>16</v>
      </c>
    </row>
    <row r="3477" spans="1:13" x14ac:dyDescent="0.3">
      <c r="A3477">
        <v>3476</v>
      </c>
      <c r="B3477" s="1" t="s">
        <v>10</v>
      </c>
      <c r="C3477" s="2">
        <v>44117.836111111108</v>
      </c>
      <c r="D3477" s="2"/>
      <c r="E3477" s="3">
        <v>2.9583333333333333E-2</v>
      </c>
      <c r="F3477" s="1" t="s">
        <v>13</v>
      </c>
      <c r="G3477" s="1" t="s">
        <v>2433</v>
      </c>
      <c r="H3477" s="1" t="str">
        <f>IF(ISNUMBER(SEARCH("Episode",ViewingActivityRaw[[#This Row],[Title]])),"SERIE","MOVIE")</f>
        <v>SERIE</v>
      </c>
      <c r="I3477" s="1" t="s">
        <v>13</v>
      </c>
      <c r="J3477" s="1" t="s">
        <v>14</v>
      </c>
      <c r="K3477" s="3">
        <v>3.0347222222222223E-2</v>
      </c>
      <c r="L3477" s="1" t="s">
        <v>2434</v>
      </c>
      <c r="M3477" s="1" t="s">
        <v>16</v>
      </c>
    </row>
    <row r="3478" spans="1:13" x14ac:dyDescent="0.3">
      <c r="A3478">
        <v>3477</v>
      </c>
      <c r="B3478" s="1" t="s">
        <v>10</v>
      </c>
      <c r="C3478" s="2">
        <v>44116.793749999997</v>
      </c>
      <c r="D3478" s="2"/>
      <c r="E3478" s="3">
        <v>2.9236111111111112E-2</v>
      </c>
      <c r="F3478" s="1" t="s">
        <v>13</v>
      </c>
      <c r="G3478" s="1" t="s">
        <v>2443</v>
      </c>
      <c r="H3478" s="1" t="str">
        <f>IF(ISNUMBER(SEARCH("Episode",ViewingActivityRaw[[#This Row],[Title]])),"SERIE","MOVIE")</f>
        <v>SERIE</v>
      </c>
      <c r="I3478" s="1" t="s">
        <v>13</v>
      </c>
      <c r="J3478" s="1" t="s">
        <v>14</v>
      </c>
      <c r="K3478" s="3">
        <v>2.9525462962962962E-2</v>
      </c>
      <c r="L3478" s="1" t="s">
        <v>31</v>
      </c>
      <c r="M3478" s="1" t="s">
        <v>16</v>
      </c>
    </row>
    <row r="3479" spans="1:13" x14ac:dyDescent="0.3">
      <c r="A3479">
        <v>3478</v>
      </c>
      <c r="B3479" s="1" t="s">
        <v>10</v>
      </c>
      <c r="C3479" s="2">
        <v>44118.847916666666</v>
      </c>
      <c r="D3479" s="2"/>
      <c r="E3479" s="3">
        <v>2.8425925925925927E-2</v>
      </c>
      <c r="F3479" s="1" t="s">
        <v>13</v>
      </c>
      <c r="G3479" s="1" t="s">
        <v>2426</v>
      </c>
      <c r="H3479" s="1" t="str">
        <f>IF(ISNUMBER(SEARCH("Episode",ViewingActivityRaw[[#This Row],[Title]])),"SERIE","MOVIE")</f>
        <v>SERIE</v>
      </c>
      <c r="I3479" s="1" t="s">
        <v>13</v>
      </c>
      <c r="J3479" s="1" t="s">
        <v>14</v>
      </c>
      <c r="K3479" s="3">
        <v>2.9479166666666667E-2</v>
      </c>
      <c r="L3479" s="1" t="s">
        <v>2233</v>
      </c>
      <c r="M3479" s="1" t="s">
        <v>16</v>
      </c>
    </row>
    <row r="3480" spans="1:13" x14ac:dyDescent="0.3">
      <c r="A3480">
        <v>3479</v>
      </c>
      <c r="B3480" s="1" t="s">
        <v>10</v>
      </c>
      <c r="C3480" s="2">
        <v>44117.771527777775</v>
      </c>
      <c r="D3480" s="2"/>
      <c r="E3480" s="3">
        <v>2.9421296296296296E-2</v>
      </c>
      <c r="F3480" s="1" t="s">
        <v>13</v>
      </c>
      <c r="G3480" s="1" t="s">
        <v>2437</v>
      </c>
      <c r="H3480" s="1" t="str">
        <f>IF(ISNUMBER(SEARCH("Episode",ViewingActivityRaw[[#This Row],[Title]])),"SERIE","MOVIE")</f>
        <v>SERIE</v>
      </c>
      <c r="I3480" s="1" t="s">
        <v>13</v>
      </c>
      <c r="J3480" s="1" t="s">
        <v>14</v>
      </c>
      <c r="K3480" s="3">
        <v>2.9444444444444443E-2</v>
      </c>
      <c r="L3480" s="1" t="s">
        <v>2438</v>
      </c>
      <c r="M3480" s="1" t="s">
        <v>16</v>
      </c>
    </row>
    <row r="3481" spans="1:13" x14ac:dyDescent="0.3">
      <c r="A3481">
        <v>3480</v>
      </c>
      <c r="B3481" s="1" t="s">
        <v>10</v>
      </c>
      <c r="C3481" s="2">
        <v>44084.781944444447</v>
      </c>
      <c r="D3481" s="2"/>
      <c r="E3481" s="3">
        <v>4.6180555555555558E-3</v>
      </c>
      <c r="F3481" s="1" t="s">
        <v>13</v>
      </c>
      <c r="G3481" s="1" t="s">
        <v>2475</v>
      </c>
      <c r="H3481" s="1" t="str">
        <f>IF(ISNUMBER(SEARCH("Episode",ViewingActivityRaw[[#This Row],[Title]])),"SERIE","MOVIE")</f>
        <v>SERIE</v>
      </c>
      <c r="I3481" s="1" t="s">
        <v>13</v>
      </c>
      <c r="J3481" s="1" t="s">
        <v>14</v>
      </c>
      <c r="K3481" s="3">
        <v>4.9421296296296297E-3</v>
      </c>
      <c r="L3481" s="1" t="s">
        <v>2476</v>
      </c>
      <c r="M3481" s="1" t="s">
        <v>16</v>
      </c>
    </row>
    <row r="3482" spans="1:13" x14ac:dyDescent="0.3">
      <c r="A3482">
        <v>3481</v>
      </c>
      <c r="B3482" s="1" t="s">
        <v>10</v>
      </c>
      <c r="C3482" s="2">
        <v>44117.740277777775</v>
      </c>
      <c r="D3482" s="2"/>
      <c r="E3482" s="3">
        <v>2.929398148148148E-2</v>
      </c>
      <c r="F3482" s="1" t="s">
        <v>13</v>
      </c>
      <c r="G3482" s="1" t="s">
        <v>2439</v>
      </c>
      <c r="H3482" s="1" t="str">
        <f>IF(ISNUMBER(SEARCH("Episode",ViewingActivityRaw[[#This Row],[Title]])),"SERIE","MOVIE")</f>
        <v>SERIE</v>
      </c>
      <c r="I3482" s="1" t="s">
        <v>13</v>
      </c>
      <c r="J3482" s="1" t="s">
        <v>14</v>
      </c>
      <c r="K3482" s="3">
        <v>2.9594907407407407E-2</v>
      </c>
      <c r="L3482" s="1" t="s">
        <v>2337</v>
      </c>
      <c r="M3482" s="1" t="s">
        <v>16</v>
      </c>
    </row>
    <row r="3483" spans="1:13" x14ac:dyDescent="0.3">
      <c r="A3483">
        <v>3482</v>
      </c>
      <c r="B3483" s="1" t="s">
        <v>10</v>
      </c>
      <c r="C3483" s="2">
        <v>44115.857638888891</v>
      </c>
      <c r="D3483" s="2"/>
      <c r="E3483" s="3">
        <v>2.9178240740740741E-2</v>
      </c>
      <c r="F3483" s="1" t="s">
        <v>13</v>
      </c>
      <c r="G3483" s="1" t="s">
        <v>2444</v>
      </c>
      <c r="H3483" s="1" t="str">
        <f>IF(ISNUMBER(SEARCH("Episode",ViewingActivityRaw[[#This Row],[Title]])),"SERIE","MOVIE")</f>
        <v>SERIE</v>
      </c>
      <c r="I3483" s="1" t="s">
        <v>13</v>
      </c>
      <c r="J3483" s="1" t="s">
        <v>14</v>
      </c>
      <c r="K3483" s="3">
        <v>2.9479166666666667E-2</v>
      </c>
      <c r="L3483" s="1" t="s">
        <v>2233</v>
      </c>
      <c r="M3483" s="1" t="s">
        <v>16</v>
      </c>
    </row>
    <row r="3484" spans="1:13" x14ac:dyDescent="0.3">
      <c r="A3484">
        <v>3483</v>
      </c>
      <c r="B3484" s="1" t="s">
        <v>10</v>
      </c>
      <c r="C3484" s="2">
        <v>44118.890972222223</v>
      </c>
      <c r="D3484" s="2"/>
      <c r="E3484" s="3">
        <v>2.8738425925925924E-2</v>
      </c>
      <c r="F3484" s="1" t="s">
        <v>13</v>
      </c>
      <c r="G3484" s="1" t="s">
        <v>2425</v>
      </c>
      <c r="H3484" s="1" t="str">
        <f>IF(ISNUMBER(SEARCH("Episode",ViewingActivityRaw[[#This Row],[Title]])),"SERIE","MOVIE")</f>
        <v>SERIE</v>
      </c>
      <c r="I3484" s="1" t="s">
        <v>13</v>
      </c>
      <c r="J3484" s="1" t="s">
        <v>14</v>
      </c>
      <c r="K3484" s="3">
        <v>2.9629629629629631E-2</v>
      </c>
      <c r="L3484" s="1" t="s">
        <v>621</v>
      </c>
      <c r="M3484" s="1" t="s">
        <v>16</v>
      </c>
    </row>
    <row r="3485" spans="1:13" x14ac:dyDescent="0.3">
      <c r="A3485">
        <v>3484</v>
      </c>
      <c r="B3485" s="1" t="s">
        <v>10</v>
      </c>
      <c r="C3485" s="2">
        <v>44117.929861111108</v>
      </c>
      <c r="D3485" s="2"/>
      <c r="E3485" s="3">
        <v>2.8796296296296296E-2</v>
      </c>
      <c r="F3485" s="1" t="s">
        <v>13</v>
      </c>
      <c r="G3485" s="1" t="s">
        <v>2429</v>
      </c>
      <c r="H3485" s="1" t="str">
        <f>IF(ISNUMBER(SEARCH("Episode",ViewingActivityRaw[[#This Row],[Title]])),"SERIE","MOVIE")</f>
        <v>SERIE</v>
      </c>
      <c r="I3485" s="1" t="s">
        <v>13</v>
      </c>
      <c r="J3485" s="1" t="s">
        <v>14</v>
      </c>
      <c r="K3485" s="3">
        <v>2.9571759259259259E-2</v>
      </c>
      <c r="L3485" s="1" t="s">
        <v>2284</v>
      </c>
      <c r="M3485" s="1" t="s">
        <v>16</v>
      </c>
    </row>
    <row r="3486" spans="1:13" x14ac:dyDescent="0.3">
      <c r="A3486">
        <v>3485</v>
      </c>
      <c r="B3486" s="1" t="s">
        <v>10</v>
      </c>
      <c r="C3486" s="2">
        <v>44150.910416666666</v>
      </c>
      <c r="D3486" s="2"/>
      <c r="E3486" s="3">
        <v>2.9247685185185186E-2</v>
      </c>
      <c r="F3486" s="1" t="s">
        <v>13</v>
      </c>
      <c r="G3486" s="1" t="s">
        <v>2343</v>
      </c>
      <c r="H3486" s="1" t="str">
        <f>IF(ISNUMBER(SEARCH("Episode",ViewingActivityRaw[[#This Row],[Title]])),"SERIE","MOVIE")</f>
        <v>SERIE</v>
      </c>
      <c r="I3486" s="1" t="s">
        <v>13</v>
      </c>
      <c r="J3486" s="1" t="s">
        <v>14</v>
      </c>
      <c r="K3486" s="3">
        <v>2.9814814814814815E-2</v>
      </c>
      <c r="L3486" s="1" t="s">
        <v>1022</v>
      </c>
      <c r="M3486" s="1" t="s">
        <v>16</v>
      </c>
    </row>
    <row r="3487" spans="1:13" x14ac:dyDescent="0.3">
      <c r="A3487">
        <v>3486</v>
      </c>
      <c r="B3487" s="1" t="s">
        <v>10</v>
      </c>
      <c r="C3487" s="2">
        <v>44151.847222222219</v>
      </c>
      <c r="D3487" s="2"/>
      <c r="E3487" s="3">
        <v>2.8784722222222222E-2</v>
      </c>
      <c r="F3487" s="1" t="s">
        <v>13</v>
      </c>
      <c r="G3487" s="1" t="s">
        <v>2340</v>
      </c>
      <c r="H3487" s="1" t="str">
        <f>IF(ISNUMBER(SEARCH("Episode",ViewingActivityRaw[[#This Row],[Title]])),"SERIE","MOVIE")</f>
        <v>SERIE</v>
      </c>
      <c r="I3487" s="1" t="s">
        <v>13</v>
      </c>
      <c r="J3487" s="1" t="s">
        <v>14</v>
      </c>
      <c r="K3487" s="3">
        <v>2.9826388888888888E-2</v>
      </c>
      <c r="L3487" s="1" t="s">
        <v>2117</v>
      </c>
      <c r="M3487" s="1" t="s">
        <v>16</v>
      </c>
    </row>
    <row r="3488" spans="1:13" x14ac:dyDescent="0.3">
      <c r="A3488">
        <v>3487</v>
      </c>
      <c r="B3488" s="1" t="s">
        <v>10</v>
      </c>
      <c r="C3488" s="2">
        <v>44120.758333333331</v>
      </c>
      <c r="D3488" s="2"/>
      <c r="E3488" s="3">
        <v>2.8773148148148148E-2</v>
      </c>
      <c r="F3488" s="1" t="s">
        <v>13</v>
      </c>
      <c r="G3488" s="1" t="s">
        <v>2420</v>
      </c>
      <c r="H3488" s="1" t="str">
        <f>IF(ISNUMBER(SEARCH("Episode",ViewingActivityRaw[[#This Row],[Title]])),"SERIE","MOVIE")</f>
        <v>SERIE</v>
      </c>
      <c r="I3488" s="1" t="s">
        <v>13</v>
      </c>
      <c r="J3488" s="1" t="s">
        <v>14</v>
      </c>
      <c r="K3488" s="3">
        <v>2.9571759259259259E-2</v>
      </c>
      <c r="L3488" s="1" t="s">
        <v>2284</v>
      </c>
      <c r="M3488" s="1" t="s">
        <v>16</v>
      </c>
    </row>
    <row r="3489" spans="1:13" x14ac:dyDescent="0.3">
      <c r="A3489">
        <v>3488</v>
      </c>
      <c r="B3489" s="1" t="s">
        <v>10</v>
      </c>
      <c r="C3489" s="2">
        <v>44149.770138888889</v>
      </c>
      <c r="D3489" s="2"/>
      <c r="E3489" s="3">
        <v>2.8645833333333332E-2</v>
      </c>
      <c r="F3489" s="1" t="s">
        <v>13</v>
      </c>
      <c r="G3489" s="1" t="s">
        <v>2361</v>
      </c>
      <c r="H3489" s="1" t="str">
        <f>IF(ISNUMBER(SEARCH("Episode",ViewingActivityRaw[[#This Row],[Title]])),"SERIE","MOVIE")</f>
        <v>SERIE</v>
      </c>
      <c r="I3489" s="1" t="s">
        <v>13</v>
      </c>
      <c r="J3489" s="1" t="s">
        <v>14</v>
      </c>
      <c r="K3489" s="3">
        <v>2.9548611111111112E-2</v>
      </c>
      <c r="L3489" s="1" t="s">
        <v>628</v>
      </c>
      <c r="M3489" s="1" t="s">
        <v>16</v>
      </c>
    </row>
    <row r="3490" spans="1:13" x14ac:dyDescent="0.3">
      <c r="A3490">
        <v>3489</v>
      </c>
      <c r="B3490" s="1" t="s">
        <v>10</v>
      </c>
      <c r="C3490" s="2">
        <v>44153.816666666666</v>
      </c>
      <c r="D3490" s="2"/>
      <c r="E3490" s="3">
        <v>8.2175925925925927E-4</v>
      </c>
      <c r="F3490" s="1" t="s">
        <v>13</v>
      </c>
      <c r="G3490" s="1" t="s">
        <v>2334</v>
      </c>
      <c r="H3490" s="1" t="str">
        <f>IF(ISNUMBER(SEARCH("Episode",ViewingActivityRaw[[#This Row],[Title]])),"SERIE","MOVIE")</f>
        <v>SERIE</v>
      </c>
      <c r="I3490" s="1" t="s">
        <v>13</v>
      </c>
      <c r="J3490" s="1" t="s">
        <v>14</v>
      </c>
      <c r="K3490" s="3">
        <v>8.2175925925925927E-4</v>
      </c>
      <c r="L3490" s="1" t="s">
        <v>2335</v>
      </c>
      <c r="M3490" s="1" t="s">
        <v>16</v>
      </c>
    </row>
    <row r="3491" spans="1:13" x14ac:dyDescent="0.3">
      <c r="A3491">
        <v>3490</v>
      </c>
      <c r="B3491" s="1" t="s">
        <v>10</v>
      </c>
      <c r="C3491" s="2">
        <v>44119.852083333331</v>
      </c>
      <c r="D3491" s="2"/>
      <c r="E3491" s="3">
        <v>2.9166666666666667E-2</v>
      </c>
      <c r="F3491" s="1" t="s">
        <v>13</v>
      </c>
      <c r="G3491" s="1" t="s">
        <v>2422</v>
      </c>
      <c r="H3491" s="1" t="str">
        <f>IF(ISNUMBER(SEARCH("Episode",ViewingActivityRaw[[#This Row],[Title]])),"SERIE","MOVIE")</f>
        <v>SERIE</v>
      </c>
      <c r="I3491" s="1" t="s">
        <v>13</v>
      </c>
      <c r="J3491" s="1" t="s">
        <v>14</v>
      </c>
      <c r="K3491" s="3">
        <v>2.9571759259259259E-2</v>
      </c>
      <c r="L3491" s="1" t="s">
        <v>2284</v>
      </c>
      <c r="M3491" s="1" t="s">
        <v>16</v>
      </c>
    </row>
    <row r="3492" spans="1:13" x14ac:dyDescent="0.3">
      <c r="A3492">
        <v>3491</v>
      </c>
      <c r="B3492" s="1" t="s">
        <v>10</v>
      </c>
      <c r="C3492" s="2">
        <v>44152.915972222225</v>
      </c>
      <c r="D3492" s="2"/>
      <c r="E3492" s="3">
        <v>2.8680555555555556E-2</v>
      </c>
      <c r="F3492" s="1" t="s">
        <v>13</v>
      </c>
      <c r="G3492" s="1" t="s">
        <v>2336</v>
      </c>
      <c r="H3492" s="1" t="str">
        <f>IF(ISNUMBER(SEARCH("Episode",ViewingActivityRaw[[#This Row],[Title]])),"SERIE","MOVIE")</f>
        <v>SERIE</v>
      </c>
      <c r="I3492" s="1" t="s">
        <v>13</v>
      </c>
      <c r="J3492" s="1" t="s">
        <v>14</v>
      </c>
      <c r="K3492" s="3">
        <v>2.9594907407407407E-2</v>
      </c>
      <c r="L3492" s="1" t="s">
        <v>2337</v>
      </c>
      <c r="M3492" s="1" t="s">
        <v>16</v>
      </c>
    </row>
    <row r="3493" spans="1:13" x14ac:dyDescent="0.3">
      <c r="A3493">
        <v>3492</v>
      </c>
      <c r="B3493" s="1" t="s">
        <v>10</v>
      </c>
      <c r="C3493" s="2">
        <v>44152.854861111111</v>
      </c>
      <c r="D3493" s="2"/>
      <c r="E3493" s="3">
        <v>2.8958333333333332E-2</v>
      </c>
      <c r="F3493" s="1" t="s">
        <v>13</v>
      </c>
      <c r="G3493" s="1" t="s">
        <v>2338</v>
      </c>
      <c r="H3493" s="1" t="str">
        <f>IF(ISNUMBER(SEARCH("Episode",ViewingActivityRaw[[#This Row],[Title]])),"SERIE","MOVIE")</f>
        <v>SERIE</v>
      </c>
      <c r="I3493" s="1" t="s">
        <v>13</v>
      </c>
      <c r="J3493" s="1" t="s">
        <v>14</v>
      </c>
      <c r="K3493" s="3">
        <v>2.9768518518518517E-2</v>
      </c>
      <c r="L3493" s="1" t="s">
        <v>1011</v>
      </c>
      <c r="M3493" s="1" t="s">
        <v>16</v>
      </c>
    </row>
    <row r="3494" spans="1:13" x14ac:dyDescent="0.3">
      <c r="A3494">
        <v>3493</v>
      </c>
      <c r="B3494" s="1" t="s">
        <v>10</v>
      </c>
      <c r="C3494" s="2">
        <v>44153.818749999999</v>
      </c>
      <c r="D3494" s="2"/>
      <c r="E3494" s="3">
        <v>3.0520833333333334E-2</v>
      </c>
      <c r="F3494" s="1" t="s">
        <v>13</v>
      </c>
      <c r="G3494" s="1" t="s">
        <v>2332</v>
      </c>
      <c r="H3494" s="1" t="str">
        <f>IF(ISNUMBER(SEARCH("Episode",ViewingActivityRaw[[#This Row],[Title]])),"SERIE","MOVIE")</f>
        <v>SERIE</v>
      </c>
      <c r="I3494" s="1" t="s">
        <v>13</v>
      </c>
      <c r="J3494" s="1" t="s">
        <v>14</v>
      </c>
      <c r="K3494" s="3">
        <v>3.1666666666666669E-2</v>
      </c>
      <c r="L3494" s="1" t="s">
        <v>2333</v>
      </c>
      <c r="M3494" s="1" t="s">
        <v>16</v>
      </c>
    </row>
    <row r="3495" spans="1:13" x14ac:dyDescent="0.3">
      <c r="A3495">
        <v>3494</v>
      </c>
      <c r="B3495" s="1" t="s">
        <v>10</v>
      </c>
      <c r="C3495" s="2">
        <v>44120.787499999999</v>
      </c>
      <c r="D3495" s="2"/>
      <c r="E3495" s="3">
        <v>2.8819444444444446E-2</v>
      </c>
      <c r="F3495" s="1" t="s">
        <v>13</v>
      </c>
      <c r="G3495" s="1" t="s">
        <v>2419</v>
      </c>
      <c r="H3495" s="1" t="str">
        <f>IF(ISNUMBER(SEARCH("Episode",ViewingActivityRaw[[#This Row],[Title]])),"SERIE","MOVIE")</f>
        <v>SERIE</v>
      </c>
      <c r="I3495" s="1" t="s">
        <v>13</v>
      </c>
      <c r="J3495" s="1" t="s">
        <v>14</v>
      </c>
      <c r="K3495" s="3">
        <v>2.9594907407407407E-2</v>
      </c>
      <c r="L3495" s="1" t="s">
        <v>2337</v>
      </c>
      <c r="M3495" s="1" t="s">
        <v>16</v>
      </c>
    </row>
    <row r="3496" spans="1:13" x14ac:dyDescent="0.3">
      <c r="A3496">
        <v>3495</v>
      </c>
      <c r="B3496" s="1" t="s">
        <v>10</v>
      </c>
      <c r="C3496" s="2">
        <v>44149.713194444441</v>
      </c>
      <c r="D3496" s="2"/>
      <c r="E3496" s="3">
        <v>2.9027777777777777E-2</v>
      </c>
      <c r="F3496" s="1" t="s">
        <v>13</v>
      </c>
      <c r="G3496" s="1" t="s">
        <v>2362</v>
      </c>
      <c r="H3496" s="1" t="str">
        <f>IF(ISNUMBER(SEARCH("Episode",ViewingActivityRaw[[#This Row],[Title]])),"SERIE","MOVIE")</f>
        <v>SERIE</v>
      </c>
      <c r="I3496" s="1" t="s">
        <v>13</v>
      </c>
      <c r="J3496" s="1" t="s">
        <v>14</v>
      </c>
      <c r="K3496" s="3">
        <v>2.9421296296296296E-2</v>
      </c>
      <c r="L3496" s="1" t="s">
        <v>2363</v>
      </c>
      <c r="M3496" s="1" t="s">
        <v>16</v>
      </c>
    </row>
    <row r="3497" spans="1:13" x14ac:dyDescent="0.3">
      <c r="A3497">
        <v>3496</v>
      </c>
      <c r="B3497" s="1" t="s">
        <v>10</v>
      </c>
      <c r="C3497" s="2">
        <v>44151.8125</v>
      </c>
      <c r="D3497" s="2"/>
      <c r="E3497" s="3">
        <v>3.0983796296296297E-2</v>
      </c>
      <c r="F3497" s="1" t="s">
        <v>13</v>
      </c>
      <c r="G3497" s="1" t="s">
        <v>2341</v>
      </c>
      <c r="H3497" s="1" t="str">
        <f>IF(ISNUMBER(SEARCH("Episode",ViewingActivityRaw[[#This Row],[Title]])),"SERIE","MOVIE")</f>
        <v>SERIE</v>
      </c>
      <c r="I3497" s="1" t="s">
        <v>13</v>
      </c>
      <c r="J3497" s="1" t="s">
        <v>14</v>
      </c>
      <c r="K3497" s="3">
        <v>3.2071759259259258E-2</v>
      </c>
      <c r="L3497" s="1" t="s">
        <v>2342</v>
      </c>
      <c r="M3497" s="1" t="s">
        <v>16</v>
      </c>
    </row>
    <row r="3498" spans="1:13" x14ac:dyDescent="0.3">
      <c r="A3498">
        <v>3497</v>
      </c>
      <c r="B3498" s="1" t="s">
        <v>10</v>
      </c>
      <c r="C3498" s="2">
        <v>44119.847222222219</v>
      </c>
      <c r="D3498" s="2"/>
      <c r="E3498" s="3">
        <v>4.43287037037037E-3</v>
      </c>
      <c r="F3498" s="1" t="s">
        <v>13</v>
      </c>
      <c r="G3498" s="1" t="s">
        <v>2423</v>
      </c>
      <c r="H3498" s="1" t="str">
        <f>IF(ISNUMBER(SEARCH("Episode",ViewingActivityRaw[[#This Row],[Title]])),"SERIE","MOVIE")</f>
        <v>SERIE</v>
      </c>
      <c r="I3498" s="1" t="s">
        <v>13</v>
      </c>
      <c r="J3498" s="1" t="s">
        <v>14</v>
      </c>
      <c r="K3498" s="3">
        <v>3.3101851851851855E-2</v>
      </c>
      <c r="L3498" s="1" t="s">
        <v>2424</v>
      </c>
      <c r="M3498" s="1" t="s">
        <v>16</v>
      </c>
    </row>
    <row r="3499" spans="1:13" x14ac:dyDescent="0.3">
      <c r="A3499">
        <v>3498</v>
      </c>
      <c r="B3499" s="1" t="s">
        <v>10</v>
      </c>
      <c r="C3499" s="2">
        <v>44120.82708333333</v>
      </c>
      <c r="D3499" s="2"/>
      <c r="E3499" s="3">
        <v>8.3680555555555557E-3</v>
      </c>
      <c r="F3499" s="1" t="s">
        <v>13</v>
      </c>
      <c r="G3499" s="1" t="s">
        <v>2417</v>
      </c>
      <c r="H3499" s="1" t="str">
        <f>IF(ISNUMBER(SEARCH("Episode",ViewingActivityRaw[[#This Row],[Title]])),"SERIE","MOVIE")</f>
        <v>SERIE</v>
      </c>
      <c r="I3499" s="1" t="s">
        <v>13</v>
      </c>
      <c r="J3499" s="1" t="s">
        <v>14</v>
      </c>
      <c r="K3499" s="3">
        <v>9.2476851851851852E-3</v>
      </c>
      <c r="L3499" s="1" t="s">
        <v>2418</v>
      </c>
      <c r="M3499" s="1" t="s">
        <v>16</v>
      </c>
    </row>
    <row r="3500" spans="1:13" x14ac:dyDescent="0.3">
      <c r="A3500">
        <v>3499</v>
      </c>
      <c r="B3500" s="1" t="s">
        <v>10</v>
      </c>
      <c r="C3500" s="2">
        <v>44119.881249999999</v>
      </c>
      <c r="D3500" s="2"/>
      <c r="E3500" s="3">
        <v>2.8645833333333332E-2</v>
      </c>
      <c r="F3500" s="1" t="s">
        <v>13</v>
      </c>
      <c r="G3500" s="1" t="s">
        <v>2421</v>
      </c>
      <c r="H3500" s="1" t="str">
        <f>IF(ISNUMBER(SEARCH("Episode",ViewingActivityRaw[[#This Row],[Title]])),"SERIE","MOVIE")</f>
        <v>SERIE</v>
      </c>
      <c r="I3500" s="1" t="s">
        <v>13</v>
      </c>
      <c r="J3500" s="1" t="s">
        <v>14</v>
      </c>
      <c r="K3500" s="3">
        <v>2.9641203703703704E-2</v>
      </c>
      <c r="L3500" s="1" t="s">
        <v>2098</v>
      </c>
      <c r="M3500" s="1" t="s">
        <v>16</v>
      </c>
    </row>
    <row r="3501" spans="1:13" x14ac:dyDescent="0.3">
      <c r="A3501">
        <v>3500</v>
      </c>
      <c r="B3501" s="1" t="s">
        <v>10</v>
      </c>
      <c r="C3501" s="2">
        <v>44151.875694444447</v>
      </c>
      <c r="D3501" s="2"/>
      <c r="E3501" s="3">
        <v>2.8344907407407409E-2</v>
      </c>
      <c r="F3501" s="1" t="s">
        <v>11</v>
      </c>
      <c r="G3501" s="1" t="s">
        <v>2339</v>
      </c>
      <c r="H3501" s="1" t="str">
        <f>IF(ISNUMBER(SEARCH("Episode",ViewingActivityRaw[[#This Row],[Title]])),"SERIE","MOVIE")</f>
        <v>SERIE</v>
      </c>
      <c r="I3501" s="1" t="s">
        <v>13</v>
      </c>
      <c r="J3501" s="1" t="s">
        <v>14</v>
      </c>
      <c r="K3501" s="3">
        <v>2.9409722222222223E-2</v>
      </c>
      <c r="L3501" s="1" t="s">
        <v>2275</v>
      </c>
      <c r="M3501" s="1" t="s">
        <v>16</v>
      </c>
    </row>
    <row r="3502" spans="1:13" x14ac:dyDescent="0.3">
      <c r="A3502">
        <v>3501</v>
      </c>
      <c r="B3502" s="1" t="s">
        <v>10</v>
      </c>
      <c r="C3502" s="2">
        <v>44153.882638888892</v>
      </c>
      <c r="D3502" s="2"/>
      <c r="E3502" s="3">
        <v>2.8761574074074075E-2</v>
      </c>
      <c r="F3502" s="1" t="s">
        <v>13</v>
      </c>
      <c r="G3502" s="1" t="s">
        <v>2330</v>
      </c>
      <c r="H3502" s="1" t="str">
        <f>IF(ISNUMBER(SEARCH("Episode",ViewingActivityRaw[[#This Row],[Title]])),"SERIE","MOVIE")</f>
        <v>SERIE</v>
      </c>
      <c r="I3502" s="1" t="s">
        <v>13</v>
      </c>
      <c r="J3502" s="1" t="s">
        <v>14</v>
      </c>
      <c r="K3502" s="3">
        <v>2.9583333333333333E-2</v>
      </c>
      <c r="L3502" s="1" t="s">
        <v>1024</v>
      </c>
      <c r="M3502" s="1" t="s">
        <v>16</v>
      </c>
    </row>
    <row r="3503" spans="1:13" x14ac:dyDescent="0.3">
      <c r="A3503">
        <v>3502</v>
      </c>
      <c r="B3503" s="1" t="s">
        <v>10</v>
      </c>
      <c r="C3503" s="2">
        <v>44158.834722222222</v>
      </c>
      <c r="D3503" s="2"/>
      <c r="E3503" s="3">
        <v>2.8703703703703703E-2</v>
      </c>
      <c r="F3503" s="1" t="s">
        <v>13</v>
      </c>
      <c r="G3503" s="1" t="s">
        <v>2299</v>
      </c>
      <c r="H3503" s="1" t="str">
        <f>IF(ISNUMBER(SEARCH("Episode",ViewingActivityRaw[[#This Row],[Title]])),"SERIE","MOVIE")</f>
        <v>SERIE</v>
      </c>
      <c r="I3503" s="1" t="s">
        <v>13</v>
      </c>
      <c r="J3503" s="1" t="s">
        <v>14</v>
      </c>
      <c r="K3503" s="3">
        <v>2.9652777777777778E-2</v>
      </c>
      <c r="L3503" s="1" t="s">
        <v>2300</v>
      </c>
      <c r="M3503" s="1" t="s">
        <v>16</v>
      </c>
    </row>
    <row r="3504" spans="1:13" x14ac:dyDescent="0.3">
      <c r="A3504">
        <v>3503</v>
      </c>
      <c r="B3504" s="1" t="s">
        <v>10</v>
      </c>
      <c r="C3504" s="2">
        <v>44156.6875</v>
      </c>
      <c r="D3504" s="2"/>
      <c r="E3504" s="3">
        <v>2.4467592592592593E-2</v>
      </c>
      <c r="F3504" s="1" t="s">
        <v>13</v>
      </c>
      <c r="G3504" s="1" t="s">
        <v>2319</v>
      </c>
      <c r="H3504" s="1" t="str">
        <f>IF(ISNUMBER(SEARCH("Episode",ViewingActivityRaw[[#This Row],[Title]])),"SERIE","MOVIE")</f>
        <v>SERIE</v>
      </c>
      <c r="I3504" s="1" t="s">
        <v>13</v>
      </c>
      <c r="J3504" s="1" t="s">
        <v>480</v>
      </c>
      <c r="K3504" s="3">
        <v>2.9525462962962962E-2</v>
      </c>
      <c r="L3504" s="1" t="s">
        <v>31</v>
      </c>
      <c r="M3504" s="1" t="s">
        <v>16</v>
      </c>
    </row>
    <row r="3505" spans="1:13" x14ac:dyDescent="0.3">
      <c r="A3505">
        <v>3504</v>
      </c>
      <c r="B3505" s="1" t="s">
        <v>10</v>
      </c>
      <c r="C3505" s="2">
        <v>44155.981944444444</v>
      </c>
      <c r="D3505" s="2"/>
      <c r="E3505" s="3">
        <v>2.8148148148148148E-2</v>
      </c>
      <c r="F3505" s="1" t="s">
        <v>13</v>
      </c>
      <c r="G3505" s="1" t="s">
        <v>2324</v>
      </c>
      <c r="H3505" s="1" t="str">
        <f>IF(ISNUMBER(SEARCH("Episode",ViewingActivityRaw[[#This Row],[Title]])),"SERIE","MOVIE")</f>
        <v>SERIE</v>
      </c>
      <c r="I3505" s="1" t="s">
        <v>13</v>
      </c>
      <c r="J3505" s="1" t="s">
        <v>14</v>
      </c>
      <c r="K3505" s="3">
        <v>2.9247685185185186E-2</v>
      </c>
      <c r="L3505" s="1" t="s">
        <v>1040</v>
      </c>
      <c r="M3505" s="1" t="s">
        <v>16</v>
      </c>
    </row>
    <row r="3506" spans="1:13" x14ac:dyDescent="0.3">
      <c r="A3506">
        <v>3505</v>
      </c>
      <c r="B3506" s="1" t="s">
        <v>10</v>
      </c>
      <c r="C3506" s="2">
        <v>44157.913194444445</v>
      </c>
      <c r="D3506" s="2"/>
      <c r="E3506" s="3">
        <v>2.1631944444444443E-2</v>
      </c>
      <c r="F3506" s="1" t="s">
        <v>13</v>
      </c>
      <c r="G3506" s="1" t="s">
        <v>2305</v>
      </c>
      <c r="H3506" s="1" t="str">
        <f>IF(ISNUMBER(SEARCH("Episode",ViewingActivityRaw[[#This Row],[Title]])),"SERIE","MOVIE")</f>
        <v>SERIE</v>
      </c>
      <c r="I3506" s="1" t="s">
        <v>13</v>
      </c>
      <c r="J3506" s="1" t="s">
        <v>14</v>
      </c>
      <c r="K3506" s="3">
        <v>3.0752314814814816E-2</v>
      </c>
      <c r="L3506" s="1" t="s">
        <v>2306</v>
      </c>
      <c r="M3506" s="1" t="s">
        <v>16</v>
      </c>
    </row>
    <row r="3507" spans="1:13" x14ac:dyDescent="0.3">
      <c r="A3507">
        <v>3506</v>
      </c>
      <c r="B3507" s="1" t="s">
        <v>10</v>
      </c>
      <c r="C3507" s="2">
        <v>44156.679166666669</v>
      </c>
      <c r="D3507" s="2"/>
      <c r="E3507" s="3">
        <v>5.4398148148148144E-4</v>
      </c>
      <c r="F3507" s="1" t="s">
        <v>13</v>
      </c>
      <c r="G3507" s="1" t="s">
        <v>2320</v>
      </c>
      <c r="H3507" s="1" t="str">
        <f>IF(ISNUMBER(SEARCH("Episode",ViewingActivityRaw[[#This Row],[Title]])),"SERIE","MOVIE")</f>
        <v>SERIE</v>
      </c>
      <c r="I3507" s="1" t="s">
        <v>13</v>
      </c>
      <c r="J3507" s="1" t="s">
        <v>480</v>
      </c>
      <c r="K3507" s="3">
        <v>1.1458333333333333E-3</v>
      </c>
      <c r="L3507" s="1" t="s">
        <v>2321</v>
      </c>
      <c r="M3507" s="1" t="s">
        <v>16</v>
      </c>
    </row>
    <row r="3508" spans="1:13" x14ac:dyDescent="0.3">
      <c r="A3508">
        <v>3507</v>
      </c>
      <c r="B3508" s="1" t="s">
        <v>10</v>
      </c>
      <c r="C3508" s="2">
        <v>44158.863194444442</v>
      </c>
      <c r="D3508" s="2"/>
      <c r="E3508" s="3">
        <v>2.8773148148148148E-2</v>
      </c>
      <c r="F3508" s="1" t="s">
        <v>13</v>
      </c>
      <c r="G3508" s="1" t="s">
        <v>2298</v>
      </c>
      <c r="H3508" s="1" t="str">
        <f>IF(ISNUMBER(SEARCH("Episode",ViewingActivityRaw[[#This Row],[Title]])),"SERIE","MOVIE")</f>
        <v>SERIE</v>
      </c>
      <c r="I3508" s="1" t="s">
        <v>13</v>
      </c>
      <c r="J3508" s="1" t="s">
        <v>14</v>
      </c>
      <c r="K3508" s="3">
        <v>2.9675925925925925E-2</v>
      </c>
      <c r="L3508" s="1" t="s">
        <v>2212</v>
      </c>
      <c r="M3508" s="1" t="s">
        <v>16</v>
      </c>
    </row>
    <row r="3509" spans="1:13" x14ac:dyDescent="0.3">
      <c r="A3509">
        <v>3508</v>
      </c>
      <c r="B3509" s="1" t="s">
        <v>10</v>
      </c>
      <c r="C3509" s="2">
        <v>44156.79583333333</v>
      </c>
      <c r="D3509" s="2"/>
      <c r="E3509" s="3">
        <v>9.837962962962962E-4</v>
      </c>
      <c r="F3509" s="1" t="s">
        <v>13</v>
      </c>
      <c r="G3509" s="1" t="s">
        <v>2315</v>
      </c>
      <c r="H3509" s="1" t="str">
        <f>IF(ISNUMBER(SEARCH("Episode",ViewingActivityRaw[[#This Row],[Title]])),"SERIE","MOVIE")</f>
        <v>SERIE</v>
      </c>
      <c r="I3509" s="1" t="s">
        <v>13</v>
      </c>
      <c r="J3509" s="1" t="s">
        <v>14</v>
      </c>
      <c r="K3509" s="3">
        <v>9.837962962962962E-4</v>
      </c>
      <c r="L3509" s="1" t="s">
        <v>2316</v>
      </c>
      <c r="M3509" s="1" t="s">
        <v>16</v>
      </c>
    </row>
    <row r="3510" spans="1:13" x14ac:dyDescent="0.3">
      <c r="A3510">
        <v>3509</v>
      </c>
      <c r="B3510" s="1" t="s">
        <v>10</v>
      </c>
      <c r="C3510" s="2">
        <v>44155.917361111111</v>
      </c>
      <c r="D3510" s="2"/>
      <c r="E3510" s="3">
        <v>2.8900462962962965E-2</v>
      </c>
      <c r="F3510" s="1" t="s">
        <v>13</v>
      </c>
      <c r="G3510" s="1" t="s">
        <v>2326</v>
      </c>
      <c r="H3510" s="1" t="str">
        <f>IF(ISNUMBER(SEARCH("Episode",ViewingActivityRaw[[#This Row],[Title]])),"SERIE","MOVIE")</f>
        <v>SERIE</v>
      </c>
      <c r="I3510" s="1" t="s">
        <v>13</v>
      </c>
      <c r="J3510" s="1" t="s">
        <v>14</v>
      </c>
      <c r="K3510" s="3">
        <v>2.9722222222222223E-2</v>
      </c>
      <c r="L3510" s="1" t="s">
        <v>2327</v>
      </c>
      <c r="M3510" s="1" t="s">
        <v>16</v>
      </c>
    </row>
    <row r="3511" spans="1:13" x14ac:dyDescent="0.3">
      <c r="A3511">
        <v>3510</v>
      </c>
      <c r="B3511" s="1" t="s">
        <v>10</v>
      </c>
      <c r="C3511" s="2">
        <v>44158.894444444442</v>
      </c>
      <c r="D3511" s="2"/>
      <c r="E3511" s="3">
        <v>3.037037037037037E-2</v>
      </c>
      <c r="F3511" s="1" t="s">
        <v>13</v>
      </c>
      <c r="G3511" s="1" t="s">
        <v>2296</v>
      </c>
      <c r="H3511" s="1" t="str">
        <f>IF(ISNUMBER(SEARCH("Episode",ViewingActivityRaw[[#This Row],[Title]])),"SERIE","MOVIE")</f>
        <v>SERIE</v>
      </c>
      <c r="I3511" s="1" t="s">
        <v>13</v>
      </c>
      <c r="J3511" s="1" t="s">
        <v>14</v>
      </c>
      <c r="K3511" s="3">
        <v>3.1342592592592596E-2</v>
      </c>
      <c r="L3511" s="1" t="s">
        <v>2297</v>
      </c>
      <c r="M3511" s="1" t="s">
        <v>16</v>
      </c>
    </row>
    <row r="3512" spans="1:13" x14ac:dyDescent="0.3">
      <c r="A3512">
        <v>3511</v>
      </c>
      <c r="B3512" s="1" t="s">
        <v>10</v>
      </c>
      <c r="C3512" s="2">
        <v>44153.849305555559</v>
      </c>
      <c r="D3512" s="2"/>
      <c r="E3512" s="3">
        <v>2.9224537037037038E-2</v>
      </c>
      <c r="F3512" s="1" t="s">
        <v>13</v>
      </c>
      <c r="G3512" s="1" t="s">
        <v>2331</v>
      </c>
      <c r="H3512" s="1" t="str">
        <f>IF(ISNUMBER(SEARCH("Episode",ViewingActivityRaw[[#This Row],[Title]])),"SERIE","MOVIE")</f>
        <v>SERIE</v>
      </c>
      <c r="I3512" s="1" t="s">
        <v>13</v>
      </c>
      <c r="J3512" s="1" t="s">
        <v>14</v>
      </c>
      <c r="K3512" s="3">
        <v>2.9571759259259259E-2</v>
      </c>
      <c r="L3512" s="1" t="s">
        <v>2284</v>
      </c>
      <c r="M3512" s="1" t="s">
        <v>16</v>
      </c>
    </row>
    <row r="3513" spans="1:13" x14ac:dyDescent="0.3">
      <c r="A3513">
        <v>3512</v>
      </c>
      <c r="B3513" s="1" t="s">
        <v>10</v>
      </c>
      <c r="C3513" s="2">
        <v>44155.876388888886</v>
      </c>
      <c r="D3513" s="2"/>
      <c r="E3513" s="3">
        <v>2.8703703703703703E-2</v>
      </c>
      <c r="F3513" s="1" t="s">
        <v>13</v>
      </c>
      <c r="G3513" s="1" t="s">
        <v>2328</v>
      </c>
      <c r="H3513" s="1" t="str">
        <f>IF(ISNUMBER(SEARCH("Episode",ViewingActivityRaw[[#This Row],[Title]])),"SERIE","MOVIE")</f>
        <v>SERIE</v>
      </c>
      <c r="I3513" s="1" t="s">
        <v>13</v>
      </c>
      <c r="J3513" s="1" t="s">
        <v>14</v>
      </c>
      <c r="K3513" s="3">
        <v>2.9490740740740741E-2</v>
      </c>
      <c r="L3513" s="1" t="s">
        <v>2245</v>
      </c>
      <c r="M3513" s="1" t="s">
        <v>16</v>
      </c>
    </row>
    <row r="3514" spans="1:13" x14ac:dyDescent="0.3">
      <c r="A3514">
        <v>3513</v>
      </c>
      <c r="B3514" s="1" t="s">
        <v>10</v>
      </c>
      <c r="C3514" s="2">
        <v>44156.717361111114</v>
      </c>
      <c r="D3514" s="2"/>
      <c r="E3514" s="3">
        <v>2.8032407407407409E-2</v>
      </c>
      <c r="F3514" s="1" t="s">
        <v>13</v>
      </c>
      <c r="G3514" s="1" t="s">
        <v>2318</v>
      </c>
      <c r="H3514" s="1" t="str">
        <f>IF(ISNUMBER(SEARCH("Episode",ViewingActivityRaw[[#This Row],[Title]])),"SERIE","MOVIE")</f>
        <v>SERIE</v>
      </c>
      <c r="I3514" s="1" t="s">
        <v>13</v>
      </c>
      <c r="J3514" s="1" t="s">
        <v>480</v>
      </c>
      <c r="K3514" s="3">
        <v>2.9050925925925924E-2</v>
      </c>
      <c r="L3514" s="1" t="s">
        <v>661</v>
      </c>
      <c r="M3514" s="1" t="s">
        <v>16</v>
      </c>
    </row>
    <row r="3515" spans="1:13" x14ac:dyDescent="0.3">
      <c r="A3515">
        <v>3514</v>
      </c>
      <c r="B3515" s="1" t="s">
        <v>10</v>
      </c>
      <c r="C3515" s="2">
        <v>44156.593055555553</v>
      </c>
      <c r="D3515" s="2"/>
      <c r="E3515" s="3">
        <v>2.9131944444444443E-2</v>
      </c>
      <c r="F3515" s="1" t="s">
        <v>13</v>
      </c>
      <c r="G3515" s="1" t="s">
        <v>2322</v>
      </c>
      <c r="H3515" s="1" t="str">
        <f>IF(ISNUMBER(SEARCH("Episode",ViewingActivityRaw[[#This Row],[Title]])),"SERIE","MOVIE")</f>
        <v>SERIE</v>
      </c>
      <c r="I3515" s="1" t="s">
        <v>13</v>
      </c>
      <c r="J3515" s="1" t="s">
        <v>480</v>
      </c>
      <c r="K3515" s="3">
        <v>3.0173611111111109E-2</v>
      </c>
      <c r="L3515" s="1" t="s">
        <v>2323</v>
      </c>
      <c r="M3515" s="1" t="s">
        <v>16</v>
      </c>
    </row>
    <row r="3516" spans="1:13" x14ac:dyDescent="0.3">
      <c r="A3516">
        <v>3515</v>
      </c>
      <c r="B3516" s="1" t="s">
        <v>10</v>
      </c>
      <c r="C3516" s="2">
        <v>44153.913194444445</v>
      </c>
      <c r="D3516" s="2"/>
      <c r="E3516" s="3">
        <v>2.8622685185185185E-2</v>
      </c>
      <c r="F3516" s="1" t="s">
        <v>13</v>
      </c>
      <c r="G3516" s="1" t="s">
        <v>2329</v>
      </c>
      <c r="H3516" s="1" t="str">
        <f>IF(ISNUMBER(SEARCH("Episode",ViewingActivityRaw[[#This Row],[Title]])),"SERIE","MOVIE")</f>
        <v>SERIE</v>
      </c>
      <c r="I3516" s="1" t="s">
        <v>13</v>
      </c>
      <c r="J3516" s="1" t="s">
        <v>14</v>
      </c>
      <c r="K3516" s="3">
        <v>2.9513888888888888E-2</v>
      </c>
      <c r="L3516" s="1" t="s">
        <v>1006</v>
      </c>
      <c r="M3516" s="1" t="s">
        <v>16</v>
      </c>
    </row>
    <row r="3517" spans="1:13" x14ac:dyDescent="0.3">
      <c r="A3517">
        <v>3516</v>
      </c>
      <c r="B3517" s="1" t="s">
        <v>10</v>
      </c>
      <c r="C3517" s="2">
        <v>44155.952777777777</v>
      </c>
      <c r="D3517" s="2"/>
      <c r="E3517" s="3">
        <v>2.8611111111111111E-2</v>
      </c>
      <c r="F3517" s="1" t="s">
        <v>13</v>
      </c>
      <c r="G3517" s="1" t="s">
        <v>2325</v>
      </c>
      <c r="H3517" s="1" t="str">
        <f>IF(ISNUMBER(SEARCH("Episode",ViewingActivityRaw[[#This Row],[Title]])),"SERIE","MOVIE")</f>
        <v>SERIE</v>
      </c>
      <c r="I3517" s="1" t="s">
        <v>13</v>
      </c>
      <c r="J3517" s="1" t="s">
        <v>14</v>
      </c>
      <c r="K3517" s="3">
        <v>2.9571759259259259E-2</v>
      </c>
      <c r="L3517" s="1" t="s">
        <v>2284</v>
      </c>
      <c r="M3517" s="1" t="s">
        <v>16</v>
      </c>
    </row>
    <row r="3518" spans="1:13" x14ac:dyDescent="0.3">
      <c r="A3518">
        <v>3517</v>
      </c>
      <c r="B3518" s="1" t="s">
        <v>10</v>
      </c>
      <c r="C3518" s="2">
        <v>44163.676388888889</v>
      </c>
      <c r="D3518" s="2"/>
      <c r="E3518" s="3">
        <v>3.0694444444444444E-2</v>
      </c>
      <c r="F3518" s="1" t="s">
        <v>13</v>
      </c>
      <c r="G3518" s="1" t="s">
        <v>2270</v>
      </c>
      <c r="H3518" s="1" t="str">
        <f>IF(ISNUMBER(SEARCH("Episode",ViewingActivityRaw[[#This Row],[Title]])),"SERIE","MOVIE")</f>
        <v>SERIE</v>
      </c>
      <c r="I3518" s="1" t="s">
        <v>13</v>
      </c>
      <c r="J3518" s="1" t="s">
        <v>14</v>
      </c>
      <c r="K3518" s="3">
        <v>3.1539351851851853E-2</v>
      </c>
      <c r="L3518" s="1" t="s">
        <v>2271</v>
      </c>
      <c r="M3518" s="1" t="s">
        <v>16</v>
      </c>
    </row>
    <row r="3519" spans="1:13" x14ac:dyDescent="0.3">
      <c r="A3519">
        <v>3518</v>
      </c>
      <c r="B3519" s="1" t="s">
        <v>10</v>
      </c>
      <c r="C3519" s="2">
        <v>44163.606944444444</v>
      </c>
      <c r="D3519" s="2"/>
      <c r="E3519" s="3">
        <v>5.7870370370370373E-5</v>
      </c>
      <c r="F3519" s="1" t="s">
        <v>13</v>
      </c>
      <c r="G3519" s="1" t="s">
        <v>2277</v>
      </c>
      <c r="H3519" s="1" t="str">
        <f>IF(ISNUMBER(SEARCH("Episode",ViewingActivityRaw[[#This Row],[Title]])),"SERIE","MOVIE")</f>
        <v>SERIE</v>
      </c>
      <c r="I3519" s="1" t="s">
        <v>13</v>
      </c>
      <c r="J3519" s="1" t="s">
        <v>14</v>
      </c>
      <c r="K3519" s="3">
        <v>6.9444444444444444E-5</v>
      </c>
      <c r="L3519" s="1" t="s">
        <v>73</v>
      </c>
      <c r="M3519" s="1" t="s">
        <v>16</v>
      </c>
    </row>
    <row r="3520" spans="1:13" x14ac:dyDescent="0.3">
      <c r="A3520">
        <v>3519</v>
      </c>
      <c r="B3520" s="1" t="s">
        <v>10</v>
      </c>
      <c r="C3520" s="2">
        <v>44159.84652777778</v>
      </c>
      <c r="D3520" s="2"/>
      <c r="E3520" s="3">
        <v>2.7962962962962964E-2</v>
      </c>
      <c r="F3520" s="1" t="s">
        <v>13</v>
      </c>
      <c r="G3520" s="1" t="s">
        <v>2293</v>
      </c>
      <c r="H3520" s="1" t="str">
        <f>IF(ISNUMBER(SEARCH("Episode",ViewingActivityRaw[[#This Row],[Title]])),"SERIE","MOVIE")</f>
        <v>SERIE</v>
      </c>
      <c r="I3520" s="1" t="s">
        <v>13</v>
      </c>
      <c r="J3520" s="1" t="s">
        <v>14</v>
      </c>
      <c r="K3520" s="3">
        <v>2.8842592592592593E-2</v>
      </c>
      <c r="L3520" s="1" t="s">
        <v>2217</v>
      </c>
      <c r="M3520" s="1" t="s">
        <v>16</v>
      </c>
    </row>
    <row r="3521" spans="1:13" x14ac:dyDescent="0.3">
      <c r="A3521">
        <v>3520</v>
      </c>
      <c r="B3521" s="1" t="s">
        <v>10</v>
      </c>
      <c r="C3521" s="2">
        <v>44159.818055555559</v>
      </c>
      <c r="D3521" s="2"/>
      <c r="E3521" s="3">
        <v>2.8125000000000001E-2</v>
      </c>
      <c r="F3521" s="1" t="s">
        <v>13</v>
      </c>
      <c r="G3521" s="1" t="s">
        <v>2294</v>
      </c>
      <c r="H3521" s="1" t="str">
        <f>IF(ISNUMBER(SEARCH("Episode",ViewingActivityRaw[[#This Row],[Title]])),"SERIE","MOVIE")</f>
        <v>SERIE</v>
      </c>
      <c r="I3521" s="1" t="s">
        <v>13</v>
      </c>
      <c r="J3521" s="1" t="s">
        <v>14</v>
      </c>
      <c r="K3521" s="3">
        <v>2.9259259259259259E-2</v>
      </c>
      <c r="L3521" s="1" t="s">
        <v>2295</v>
      </c>
      <c r="M3521" s="1" t="s">
        <v>16</v>
      </c>
    </row>
    <row r="3522" spans="1:13" x14ac:dyDescent="0.3">
      <c r="A3522">
        <v>3521</v>
      </c>
      <c r="B3522" s="1" t="s">
        <v>10</v>
      </c>
      <c r="C3522" s="2">
        <v>44162.825694444444</v>
      </c>
      <c r="D3522" s="2"/>
      <c r="E3522" s="3">
        <v>2.9398148148148149E-2</v>
      </c>
      <c r="F3522" s="1" t="s">
        <v>13</v>
      </c>
      <c r="G3522" s="1" t="s">
        <v>2279</v>
      </c>
      <c r="H3522" s="1" t="str">
        <f>IF(ISNUMBER(SEARCH("Episode",ViewingActivityRaw[[#This Row],[Title]])),"SERIE","MOVIE")</f>
        <v>SERIE</v>
      </c>
      <c r="I3522" s="1" t="s">
        <v>13</v>
      </c>
      <c r="J3522" s="1" t="s">
        <v>14</v>
      </c>
      <c r="K3522" s="3">
        <v>3.0416666666666668E-2</v>
      </c>
      <c r="L3522" s="1" t="s">
        <v>2280</v>
      </c>
      <c r="M3522" s="1" t="s">
        <v>16</v>
      </c>
    </row>
    <row r="3523" spans="1:13" x14ac:dyDescent="0.3">
      <c r="A3523">
        <v>3522</v>
      </c>
      <c r="B3523" s="1" t="s">
        <v>10</v>
      </c>
      <c r="C3523" s="2">
        <v>44163.606944444444</v>
      </c>
      <c r="D3523" s="2"/>
      <c r="E3523" s="3">
        <v>7.2916666666666668E-3</v>
      </c>
      <c r="F3523" s="1" t="s">
        <v>13</v>
      </c>
      <c r="G3523" s="1" t="s">
        <v>2276</v>
      </c>
      <c r="H3523" s="1" t="str">
        <f>IF(ISNUMBER(SEARCH("Episode",ViewingActivityRaw[[#This Row],[Title]])),"SERIE","MOVIE")</f>
        <v>SERIE</v>
      </c>
      <c r="I3523" s="1" t="s">
        <v>13</v>
      </c>
      <c r="J3523" s="1" t="s">
        <v>14</v>
      </c>
      <c r="K3523" s="3">
        <v>2.9351851851851851E-2</v>
      </c>
      <c r="L3523" s="1" t="s">
        <v>1042</v>
      </c>
      <c r="M3523" s="1" t="s">
        <v>16</v>
      </c>
    </row>
    <row r="3524" spans="1:13" x14ac:dyDescent="0.3">
      <c r="A3524">
        <v>3523</v>
      </c>
      <c r="B3524" s="1" t="s">
        <v>10</v>
      </c>
      <c r="C3524" s="2">
        <v>44160.882638888892</v>
      </c>
      <c r="D3524" s="2"/>
      <c r="E3524" s="3">
        <v>2.8993055555555557E-2</v>
      </c>
      <c r="F3524" s="1" t="s">
        <v>13</v>
      </c>
      <c r="G3524" s="1" t="s">
        <v>2285</v>
      </c>
      <c r="H3524" s="1" t="str">
        <f>IF(ISNUMBER(SEARCH("Episode",ViewingActivityRaw[[#This Row],[Title]])),"SERIE","MOVIE")</f>
        <v>SERIE</v>
      </c>
      <c r="I3524" s="1" t="s">
        <v>13</v>
      </c>
      <c r="J3524" s="1" t="s">
        <v>14</v>
      </c>
      <c r="K3524" s="3">
        <v>2.9675925925925925E-2</v>
      </c>
      <c r="L3524" s="1" t="s">
        <v>2212</v>
      </c>
      <c r="M3524" s="1" t="s">
        <v>16</v>
      </c>
    </row>
    <row r="3525" spans="1:13" x14ac:dyDescent="0.3">
      <c r="A3525">
        <v>3524</v>
      </c>
      <c r="B3525" s="1" t="s">
        <v>10</v>
      </c>
      <c r="C3525" s="2">
        <v>44162.884722222225</v>
      </c>
      <c r="D3525" s="2"/>
      <c r="E3525" s="3">
        <v>2.9097222222222222E-2</v>
      </c>
      <c r="F3525" s="1" t="s">
        <v>13</v>
      </c>
      <c r="G3525" s="1" t="s">
        <v>2278</v>
      </c>
      <c r="H3525" s="1" t="str">
        <f>IF(ISNUMBER(SEARCH("Episode",ViewingActivityRaw[[#This Row],[Title]])),"SERIE","MOVIE")</f>
        <v>SERIE</v>
      </c>
      <c r="I3525" s="1" t="s">
        <v>13</v>
      </c>
      <c r="J3525" s="1" t="s">
        <v>14</v>
      </c>
      <c r="K3525" s="3">
        <v>2.9768518518518517E-2</v>
      </c>
      <c r="L3525" s="1" t="s">
        <v>1011</v>
      </c>
      <c r="M3525" s="1" t="s">
        <v>16</v>
      </c>
    </row>
    <row r="3526" spans="1:13" x14ac:dyDescent="0.3">
      <c r="A3526">
        <v>3525</v>
      </c>
      <c r="B3526" s="1" t="s">
        <v>10</v>
      </c>
      <c r="C3526" s="2">
        <v>44160.911805555559</v>
      </c>
      <c r="D3526" s="2"/>
      <c r="E3526" s="3">
        <v>2.8784722222222222E-2</v>
      </c>
      <c r="F3526" s="1" t="s">
        <v>13</v>
      </c>
      <c r="G3526" s="1" t="s">
        <v>2283</v>
      </c>
      <c r="H3526" s="1" t="str">
        <f>IF(ISNUMBER(SEARCH("Episode",ViewingActivityRaw[[#This Row],[Title]])),"SERIE","MOVIE")</f>
        <v>SERIE</v>
      </c>
      <c r="I3526" s="1" t="s">
        <v>13</v>
      </c>
      <c r="J3526" s="1" t="s">
        <v>14</v>
      </c>
      <c r="K3526" s="3">
        <v>2.9571759259259259E-2</v>
      </c>
      <c r="L3526" s="1" t="s">
        <v>2284</v>
      </c>
      <c r="M3526" s="1" t="s">
        <v>16</v>
      </c>
    </row>
    <row r="3527" spans="1:13" x14ac:dyDescent="0.3">
      <c r="A3527">
        <v>3526</v>
      </c>
      <c r="B3527" s="1" t="s">
        <v>10</v>
      </c>
      <c r="C3527" s="2">
        <v>44159.907638888886</v>
      </c>
      <c r="D3527" s="2"/>
      <c r="E3527" s="3">
        <v>2.8912037037037038E-2</v>
      </c>
      <c r="F3527" s="1" t="s">
        <v>13</v>
      </c>
      <c r="G3527" s="1" t="s">
        <v>2290</v>
      </c>
      <c r="H3527" s="1" t="str">
        <f>IF(ISNUMBER(SEARCH("Episode",ViewingActivityRaw[[#This Row],[Title]])),"SERIE","MOVIE")</f>
        <v>SERIE</v>
      </c>
      <c r="I3527" s="1" t="s">
        <v>13</v>
      </c>
      <c r="J3527" s="1" t="s">
        <v>14</v>
      </c>
      <c r="K3527" s="3">
        <v>2.9733796296296296E-2</v>
      </c>
      <c r="L3527" s="1" t="s">
        <v>2291</v>
      </c>
      <c r="M3527" s="1" t="s">
        <v>16</v>
      </c>
    </row>
    <row r="3528" spans="1:13" x14ac:dyDescent="0.3">
      <c r="A3528">
        <v>3527</v>
      </c>
      <c r="B3528" s="1" t="s">
        <v>10</v>
      </c>
      <c r="C3528" s="2">
        <v>44159.875694444447</v>
      </c>
      <c r="D3528" s="2"/>
      <c r="E3528" s="3">
        <v>2.8703703703703703E-2</v>
      </c>
      <c r="F3528" s="1" t="s">
        <v>13</v>
      </c>
      <c r="G3528" s="1" t="s">
        <v>2292</v>
      </c>
      <c r="H3528" s="1" t="str">
        <f>IF(ISNUMBER(SEARCH("Episode",ViewingActivityRaw[[#This Row],[Title]])),"SERIE","MOVIE")</f>
        <v>SERIE</v>
      </c>
      <c r="I3528" s="1" t="s">
        <v>13</v>
      </c>
      <c r="J3528" s="1" t="s">
        <v>14</v>
      </c>
      <c r="K3528" s="3">
        <v>2.9490740740740741E-2</v>
      </c>
      <c r="L3528" s="1" t="s">
        <v>2245</v>
      </c>
      <c r="M3528" s="1" t="s">
        <v>16</v>
      </c>
    </row>
    <row r="3529" spans="1:13" x14ac:dyDescent="0.3">
      <c r="A3529">
        <v>3528</v>
      </c>
      <c r="B3529" s="1" t="s">
        <v>10</v>
      </c>
      <c r="C3529" s="2">
        <v>44160.852777777778</v>
      </c>
      <c r="D3529" s="2"/>
      <c r="E3529" s="3">
        <v>2.7407407407407408E-2</v>
      </c>
      <c r="F3529" s="1" t="s">
        <v>13</v>
      </c>
      <c r="G3529" s="1" t="s">
        <v>2286</v>
      </c>
      <c r="H3529" s="1" t="str">
        <f>IF(ISNUMBER(SEARCH("Episode",ViewingActivityRaw[[#This Row],[Title]])),"SERIE","MOVIE")</f>
        <v>SERIE</v>
      </c>
      <c r="I3529" s="1" t="s">
        <v>13</v>
      </c>
      <c r="J3529" s="1" t="s">
        <v>14</v>
      </c>
      <c r="K3529" s="3">
        <v>2.8449074074074075E-2</v>
      </c>
      <c r="L3529" s="1" t="s">
        <v>2287</v>
      </c>
      <c r="M3529" s="1" t="s">
        <v>16</v>
      </c>
    </row>
    <row r="3530" spans="1:13" x14ac:dyDescent="0.3">
      <c r="A3530">
        <v>3529</v>
      </c>
      <c r="B3530" s="1" t="s">
        <v>10</v>
      </c>
      <c r="C3530" s="2">
        <v>44163.613888888889</v>
      </c>
      <c r="D3530" s="2"/>
      <c r="E3530" s="3">
        <v>2.8449074074074075E-2</v>
      </c>
      <c r="F3530" s="1" t="s">
        <v>13</v>
      </c>
      <c r="G3530" s="1" t="s">
        <v>2274</v>
      </c>
      <c r="H3530" s="1" t="str">
        <f>IF(ISNUMBER(SEARCH("Episode",ViewingActivityRaw[[#This Row],[Title]])),"SERIE","MOVIE")</f>
        <v>SERIE</v>
      </c>
      <c r="I3530" s="1" t="s">
        <v>13</v>
      </c>
      <c r="J3530" s="1" t="s">
        <v>14</v>
      </c>
      <c r="K3530" s="3">
        <v>2.9409722222222223E-2</v>
      </c>
      <c r="L3530" s="1" t="s">
        <v>2275</v>
      </c>
      <c r="M3530" s="1" t="s">
        <v>16</v>
      </c>
    </row>
    <row r="3531" spans="1:13" x14ac:dyDescent="0.3">
      <c r="A3531">
        <v>3530</v>
      </c>
      <c r="B3531" s="1" t="s">
        <v>10</v>
      </c>
      <c r="C3531" s="2">
        <v>44163.645138888889</v>
      </c>
      <c r="D3531" s="2"/>
      <c r="E3531" s="3">
        <v>2.8750000000000001E-2</v>
      </c>
      <c r="F3531" s="1" t="s">
        <v>13</v>
      </c>
      <c r="G3531" s="1" t="s">
        <v>2272</v>
      </c>
      <c r="H3531" s="1" t="str">
        <f>IF(ISNUMBER(SEARCH("Episode",ViewingActivityRaw[[#This Row],[Title]])),"SERIE","MOVIE")</f>
        <v>SERIE</v>
      </c>
      <c r="I3531" s="1" t="s">
        <v>13</v>
      </c>
      <c r="J3531" s="1" t="s">
        <v>14</v>
      </c>
      <c r="K3531" s="3">
        <v>2.9756944444444444E-2</v>
      </c>
      <c r="L3531" s="1" t="s">
        <v>2273</v>
      </c>
      <c r="M3531" s="1" t="s">
        <v>16</v>
      </c>
    </row>
    <row r="3532" spans="1:13" x14ac:dyDescent="0.3">
      <c r="A3532">
        <v>3531</v>
      </c>
      <c r="B3532" s="1" t="s">
        <v>10</v>
      </c>
      <c r="C3532" s="2">
        <v>44160.841666666667</v>
      </c>
      <c r="D3532" s="2"/>
      <c r="E3532" s="3">
        <v>1.1550925925925926E-2</v>
      </c>
      <c r="F3532" s="1" t="s">
        <v>13</v>
      </c>
      <c r="G3532" s="1" t="s">
        <v>2288</v>
      </c>
      <c r="H3532" s="1" t="str">
        <f>IF(ISNUMBER(SEARCH("Episode",ViewingActivityRaw[[#This Row],[Title]])),"SERIE","MOVIE")</f>
        <v>SERIE</v>
      </c>
      <c r="I3532" s="1" t="s">
        <v>13</v>
      </c>
      <c r="J3532" s="1" t="s">
        <v>14</v>
      </c>
      <c r="K3532" s="3">
        <v>2.9340277777777778E-2</v>
      </c>
      <c r="L3532" s="1" t="s">
        <v>2289</v>
      </c>
      <c r="M3532" s="1" t="s">
        <v>16</v>
      </c>
    </row>
    <row r="3533" spans="1:13" x14ac:dyDescent="0.3">
      <c r="A3533">
        <v>3532</v>
      </c>
      <c r="B3533" s="1" t="s">
        <v>10</v>
      </c>
      <c r="C3533" s="2">
        <v>44161.905555555553</v>
      </c>
      <c r="D3533" s="2"/>
      <c r="E3533" s="3">
        <v>2.883101851851852E-2</v>
      </c>
      <c r="F3533" s="1" t="s">
        <v>13</v>
      </c>
      <c r="G3533" s="1" t="s">
        <v>2281</v>
      </c>
      <c r="H3533" s="1" t="str">
        <f>IF(ISNUMBER(SEARCH("Episode",ViewingActivityRaw[[#This Row],[Title]])),"SERIE","MOVIE")</f>
        <v>SERIE</v>
      </c>
      <c r="I3533" s="1" t="s">
        <v>13</v>
      </c>
      <c r="J3533" s="1" t="s">
        <v>14</v>
      </c>
      <c r="K3533" s="3">
        <v>2.9664351851851851E-2</v>
      </c>
      <c r="L3533" s="1" t="s">
        <v>1008</v>
      </c>
      <c r="M3533" s="1" t="s">
        <v>16</v>
      </c>
    </row>
    <row r="3534" spans="1:13" x14ac:dyDescent="0.3">
      <c r="A3534">
        <v>3533</v>
      </c>
      <c r="B3534" s="1" t="s">
        <v>10</v>
      </c>
      <c r="C3534" s="2">
        <v>44163.897222222222</v>
      </c>
      <c r="D3534" s="2"/>
      <c r="E3534" s="3">
        <v>6.4583333333333333E-3</v>
      </c>
      <c r="F3534" s="1" t="s">
        <v>13</v>
      </c>
      <c r="G3534" s="1" t="s">
        <v>2267</v>
      </c>
      <c r="H3534" s="1" t="str">
        <f>IF(ISNUMBER(SEARCH("Episode",ViewingActivityRaw[[#This Row],[Title]])),"SERIE","MOVIE")</f>
        <v>SERIE</v>
      </c>
      <c r="I3534" s="1" t="s">
        <v>13</v>
      </c>
      <c r="J3534" s="1" t="s">
        <v>14</v>
      </c>
      <c r="K3534" s="3">
        <v>2.9351851851851851E-2</v>
      </c>
      <c r="L3534" s="1" t="s">
        <v>1042</v>
      </c>
      <c r="M3534" s="1" t="s">
        <v>16</v>
      </c>
    </row>
    <row r="3535" spans="1:13" x14ac:dyDescent="0.3">
      <c r="A3535">
        <v>3534</v>
      </c>
      <c r="B3535" s="1" t="s">
        <v>10</v>
      </c>
      <c r="C3535" s="2">
        <v>44167.964583333334</v>
      </c>
      <c r="D3535" s="2"/>
      <c r="E3535" s="3">
        <v>2.7511574074074074E-2</v>
      </c>
      <c r="F3535" s="1" t="s">
        <v>13</v>
      </c>
      <c r="G3535" s="1" t="s">
        <v>2228</v>
      </c>
      <c r="H3535" s="1" t="str">
        <f>IF(ISNUMBER(SEARCH("Episode",ViewingActivityRaw[[#This Row],[Title]])),"SERIE","MOVIE")</f>
        <v>SERIE</v>
      </c>
      <c r="I3535" s="1" t="s">
        <v>13</v>
      </c>
      <c r="J3535" s="1" t="s">
        <v>14</v>
      </c>
      <c r="K3535" s="3">
        <v>2.8657407407407406E-2</v>
      </c>
      <c r="L3535" s="1" t="s">
        <v>2229</v>
      </c>
      <c r="M3535" s="1" t="s">
        <v>16</v>
      </c>
    </row>
    <row r="3536" spans="1:13" x14ac:dyDescent="0.3">
      <c r="A3536">
        <v>3535</v>
      </c>
      <c r="B3536" s="1" t="s">
        <v>10</v>
      </c>
      <c r="C3536" s="2">
        <v>44163.904166666667</v>
      </c>
      <c r="D3536" s="2"/>
      <c r="E3536" s="3">
        <v>2.7777777777777776E-2</v>
      </c>
      <c r="F3536" s="1" t="s">
        <v>13</v>
      </c>
      <c r="G3536" s="1" t="s">
        <v>2266</v>
      </c>
      <c r="H3536" s="1" t="str">
        <f>IF(ISNUMBER(SEARCH("Episode",ViewingActivityRaw[[#This Row],[Title]])),"SERIE","MOVIE")</f>
        <v>SERIE</v>
      </c>
      <c r="I3536" s="1" t="s">
        <v>13</v>
      </c>
      <c r="J3536" s="1" t="s">
        <v>14</v>
      </c>
      <c r="K3536" s="3">
        <v>2.8703703703703703E-2</v>
      </c>
      <c r="L3536" s="1" t="s">
        <v>2180</v>
      </c>
      <c r="M3536" s="1" t="s">
        <v>16</v>
      </c>
    </row>
    <row r="3537" spans="1:13" x14ac:dyDescent="0.3">
      <c r="A3537">
        <v>3536</v>
      </c>
      <c r="B3537" s="1" t="s">
        <v>10</v>
      </c>
      <c r="C3537" s="2">
        <v>44166.880555555559</v>
      </c>
      <c r="D3537" s="2"/>
      <c r="E3537" s="3">
        <v>1.5821759259259258E-2</v>
      </c>
      <c r="F3537" s="1" t="s">
        <v>13</v>
      </c>
      <c r="G3537" s="1" t="s">
        <v>2240</v>
      </c>
      <c r="H3537" s="1" t="str">
        <f>IF(ISNUMBER(SEARCH("Episode",ViewingActivityRaw[[#This Row],[Title]])),"SERIE","MOVIE")</f>
        <v>SERIE</v>
      </c>
      <c r="I3537" s="1" t="s">
        <v>13</v>
      </c>
      <c r="J3537" s="1" t="s">
        <v>14</v>
      </c>
      <c r="K3537" s="3">
        <v>2.9328703703703704E-2</v>
      </c>
      <c r="L3537" s="1" t="s">
        <v>2241</v>
      </c>
      <c r="M3537" s="1" t="s">
        <v>16</v>
      </c>
    </row>
    <row r="3538" spans="1:13" x14ac:dyDescent="0.3">
      <c r="A3538">
        <v>3537</v>
      </c>
      <c r="B3538" s="1" t="s">
        <v>10</v>
      </c>
      <c r="C3538" s="2">
        <v>44168.921527777777</v>
      </c>
      <c r="D3538" s="2"/>
      <c r="E3538" s="3">
        <v>2.9537037037037039E-2</v>
      </c>
      <c r="F3538" s="1" t="s">
        <v>13</v>
      </c>
      <c r="G3538" s="1" t="s">
        <v>2222</v>
      </c>
      <c r="H3538" s="1" t="str">
        <f>IF(ISNUMBER(SEARCH("Episode",ViewingActivityRaw[[#This Row],[Title]])),"SERIE","MOVIE")</f>
        <v>SERIE</v>
      </c>
      <c r="I3538" s="1" t="s">
        <v>13</v>
      </c>
      <c r="J3538" s="1" t="s">
        <v>14</v>
      </c>
      <c r="K3538" s="3">
        <v>3.0405092592592591E-2</v>
      </c>
      <c r="L3538" s="1" t="s">
        <v>2223</v>
      </c>
      <c r="M3538" s="1" t="s">
        <v>16</v>
      </c>
    </row>
    <row r="3539" spans="1:13" x14ac:dyDescent="0.3">
      <c r="A3539">
        <v>3538</v>
      </c>
      <c r="B3539" s="1" t="s">
        <v>10</v>
      </c>
      <c r="C3539" s="2">
        <v>44167.837500000001</v>
      </c>
      <c r="D3539" s="2"/>
      <c r="E3539" s="3">
        <v>2.9641203703703704E-2</v>
      </c>
      <c r="F3539" s="1" t="s">
        <v>13</v>
      </c>
      <c r="G3539" s="1" t="s">
        <v>2236</v>
      </c>
      <c r="H3539" s="1" t="str">
        <f>IF(ISNUMBER(SEARCH("Episode",ViewingActivityRaw[[#This Row],[Title]])),"SERIE","MOVIE")</f>
        <v>SERIE</v>
      </c>
      <c r="I3539" s="1" t="s">
        <v>13</v>
      </c>
      <c r="J3539" s="1" t="s">
        <v>14</v>
      </c>
      <c r="K3539" s="3">
        <v>3.0231481481481481E-2</v>
      </c>
      <c r="L3539" s="1" t="s">
        <v>2237</v>
      </c>
      <c r="M3539" s="1" t="s">
        <v>16</v>
      </c>
    </row>
    <row r="3540" spans="1:13" x14ac:dyDescent="0.3">
      <c r="A3540">
        <v>3539</v>
      </c>
      <c r="B3540" s="1" t="s">
        <v>10</v>
      </c>
      <c r="C3540" s="2">
        <v>44168.893750000003</v>
      </c>
      <c r="D3540" s="2"/>
      <c r="E3540" s="3">
        <v>2.7384259259259261E-2</v>
      </c>
      <c r="F3540" s="1" t="s">
        <v>13</v>
      </c>
      <c r="G3540" s="1" t="s">
        <v>2224</v>
      </c>
      <c r="H3540" s="1" t="str">
        <f>IF(ISNUMBER(SEARCH("Episode",ViewingActivityRaw[[#This Row],[Title]])),"SERIE","MOVIE")</f>
        <v>SERIE</v>
      </c>
      <c r="I3540" s="1" t="s">
        <v>13</v>
      </c>
      <c r="J3540" s="1" t="s">
        <v>14</v>
      </c>
      <c r="K3540" s="3">
        <v>2.8391203703703703E-2</v>
      </c>
      <c r="L3540" s="1" t="s">
        <v>2225</v>
      </c>
      <c r="M3540" s="1" t="s">
        <v>16</v>
      </c>
    </row>
    <row r="3541" spans="1:13" x14ac:dyDescent="0.3">
      <c r="A3541">
        <v>3540</v>
      </c>
      <c r="B3541" s="1" t="s">
        <v>10</v>
      </c>
      <c r="C3541" s="2">
        <v>44165.905555555553</v>
      </c>
      <c r="D3541" s="2"/>
      <c r="E3541" s="3">
        <v>2.7870370370370372E-2</v>
      </c>
      <c r="F3541" s="1" t="s">
        <v>13</v>
      </c>
      <c r="G3541" s="1" t="s">
        <v>2242</v>
      </c>
      <c r="H3541" s="1" t="str">
        <f>IF(ISNUMBER(SEARCH("Episode",ViewingActivityRaw[[#This Row],[Title]])),"SERIE","MOVIE")</f>
        <v>SERIE</v>
      </c>
      <c r="I3541" s="1" t="s">
        <v>13</v>
      </c>
      <c r="J3541" s="1" t="s">
        <v>14</v>
      </c>
      <c r="K3541" s="3">
        <v>2.8888888888888888E-2</v>
      </c>
      <c r="L3541" s="1" t="s">
        <v>2243</v>
      </c>
      <c r="M3541" s="1" t="s">
        <v>16</v>
      </c>
    </row>
    <row r="3542" spans="1:13" x14ac:dyDescent="0.3">
      <c r="A3542">
        <v>3541</v>
      </c>
      <c r="B3542" s="1" t="s">
        <v>10</v>
      </c>
      <c r="C3542" s="2">
        <v>44167.867361111108</v>
      </c>
      <c r="D3542" s="2"/>
      <c r="E3542" s="3">
        <v>2.8703703703703703E-2</v>
      </c>
      <c r="F3542" s="1" t="s">
        <v>13</v>
      </c>
      <c r="G3542" s="1" t="s">
        <v>2234</v>
      </c>
      <c r="H3542" s="1" t="str">
        <f>IF(ISNUMBER(SEARCH("Episode",ViewingActivityRaw[[#This Row],[Title]])),"SERIE","MOVIE")</f>
        <v>SERIE</v>
      </c>
      <c r="I3542" s="1" t="s">
        <v>13</v>
      </c>
      <c r="J3542" s="1" t="s">
        <v>14</v>
      </c>
      <c r="K3542" s="3">
        <v>2.974537037037037E-2</v>
      </c>
      <c r="L3542" s="1" t="s">
        <v>2235</v>
      </c>
      <c r="M3542" s="1" t="s">
        <v>16</v>
      </c>
    </row>
    <row r="3543" spans="1:13" x14ac:dyDescent="0.3">
      <c r="A3543">
        <v>3542</v>
      </c>
      <c r="B3543" s="1" t="s">
        <v>10</v>
      </c>
      <c r="C3543" s="2">
        <v>44165.876388888886</v>
      </c>
      <c r="D3543" s="2"/>
      <c r="E3543" s="3">
        <v>2.8333333333333332E-2</v>
      </c>
      <c r="F3543" s="1" t="s">
        <v>13</v>
      </c>
      <c r="G3543" s="1" t="s">
        <v>2244</v>
      </c>
      <c r="H3543" s="1" t="str">
        <f>IF(ISNUMBER(SEARCH("Episode",ViewingActivityRaw[[#This Row],[Title]])),"SERIE","MOVIE")</f>
        <v>SERIE</v>
      </c>
      <c r="I3543" s="1" t="s">
        <v>13</v>
      </c>
      <c r="J3543" s="1" t="s">
        <v>14</v>
      </c>
      <c r="K3543" s="3">
        <v>2.9490740740740741E-2</v>
      </c>
      <c r="L3543" s="1" t="s">
        <v>2245</v>
      </c>
      <c r="M3543" s="1" t="s">
        <v>16</v>
      </c>
    </row>
    <row r="3544" spans="1:13" x14ac:dyDescent="0.3">
      <c r="A3544">
        <v>3543</v>
      </c>
      <c r="B3544" s="1" t="s">
        <v>10</v>
      </c>
      <c r="C3544" s="2">
        <v>44167.933333333334</v>
      </c>
      <c r="D3544" s="2"/>
      <c r="E3544" s="3">
        <v>2.9097222222222222E-2</v>
      </c>
      <c r="F3544" s="1" t="s">
        <v>13</v>
      </c>
      <c r="G3544" s="1" t="s">
        <v>2230</v>
      </c>
      <c r="H3544" s="1" t="str">
        <f>IF(ISNUMBER(SEARCH("Episode",ViewingActivityRaw[[#This Row],[Title]])),"SERIE","MOVIE")</f>
        <v>SERIE</v>
      </c>
      <c r="I3544" s="1" t="s">
        <v>13</v>
      </c>
      <c r="J3544" s="1" t="s">
        <v>14</v>
      </c>
      <c r="K3544" s="3">
        <v>3.0162037037037036E-2</v>
      </c>
      <c r="L3544" s="1" t="s">
        <v>2231</v>
      </c>
      <c r="M3544" s="1" t="s">
        <v>16</v>
      </c>
    </row>
    <row r="3545" spans="1:13" x14ac:dyDescent="0.3">
      <c r="A3545">
        <v>3544</v>
      </c>
      <c r="B3545" s="1" t="s">
        <v>10</v>
      </c>
      <c r="C3545" s="2">
        <v>44166.901388888888</v>
      </c>
      <c r="D3545" s="2"/>
      <c r="E3545" s="3">
        <v>2.7349537037037037E-2</v>
      </c>
      <c r="F3545" s="1" t="s">
        <v>11</v>
      </c>
      <c r="G3545" s="1" t="s">
        <v>2238</v>
      </c>
      <c r="H3545" s="1" t="str">
        <f>IF(ISNUMBER(SEARCH("Episode",ViewingActivityRaw[[#This Row],[Title]])),"SERIE","MOVIE")</f>
        <v>SERIE</v>
      </c>
      <c r="I3545" s="1" t="s">
        <v>13</v>
      </c>
      <c r="J3545" s="1" t="s">
        <v>14</v>
      </c>
      <c r="K3545" s="3">
        <v>2.841435185185185E-2</v>
      </c>
      <c r="L3545" s="1" t="s">
        <v>2239</v>
      </c>
      <c r="M3545" s="1" t="s">
        <v>16</v>
      </c>
    </row>
    <row r="3546" spans="1:13" x14ac:dyDescent="0.3">
      <c r="A3546">
        <v>3545</v>
      </c>
      <c r="B3546" s="1" t="s">
        <v>10</v>
      </c>
      <c r="C3546" s="2">
        <v>44167.901388888888</v>
      </c>
      <c r="D3546" s="2"/>
      <c r="E3546" s="3">
        <v>2.8518518518518519E-2</v>
      </c>
      <c r="F3546" s="1" t="s">
        <v>13</v>
      </c>
      <c r="G3546" s="1" t="s">
        <v>2232</v>
      </c>
      <c r="H3546" s="1" t="str">
        <f>IF(ISNUMBER(SEARCH("Episode",ViewingActivityRaw[[#This Row],[Title]])),"SERIE","MOVIE")</f>
        <v>SERIE</v>
      </c>
      <c r="I3546" s="1" t="s">
        <v>13</v>
      </c>
      <c r="J3546" s="1" t="s">
        <v>14</v>
      </c>
      <c r="K3546" s="3">
        <v>2.9479166666666667E-2</v>
      </c>
      <c r="L3546" s="1" t="s">
        <v>2233</v>
      </c>
      <c r="M3546" s="1" t="s">
        <v>16</v>
      </c>
    </row>
    <row r="3547" spans="1:13" x14ac:dyDescent="0.3">
      <c r="A3547">
        <v>3546</v>
      </c>
      <c r="B3547" s="1" t="s">
        <v>10</v>
      </c>
      <c r="C3547" s="2">
        <v>44163.743055555555</v>
      </c>
      <c r="D3547" s="2"/>
      <c r="E3547" s="3">
        <v>2.7488425925925927E-2</v>
      </c>
      <c r="F3547" s="1" t="s">
        <v>13</v>
      </c>
      <c r="G3547" s="1" t="s">
        <v>2268</v>
      </c>
      <c r="H3547" s="1" t="str">
        <f>IF(ISNUMBER(SEARCH("Episode",ViewingActivityRaw[[#This Row],[Title]])),"SERIE","MOVIE")</f>
        <v>SERIE</v>
      </c>
      <c r="I3547" s="1" t="s">
        <v>13</v>
      </c>
      <c r="J3547" s="1" t="s">
        <v>14</v>
      </c>
      <c r="K3547" s="3">
        <v>2.8796296296296296E-2</v>
      </c>
      <c r="L3547" s="1" t="s">
        <v>2269</v>
      </c>
      <c r="M3547" s="1" t="s">
        <v>16</v>
      </c>
    </row>
    <row r="3548" spans="1:13" x14ac:dyDescent="0.3">
      <c r="A3548">
        <v>3547</v>
      </c>
      <c r="B3548" s="1" t="s">
        <v>10</v>
      </c>
      <c r="C3548" s="2">
        <v>44165.844444444447</v>
      </c>
      <c r="D3548" s="2"/>
      <c r="E3548" s="3">
        <v>2.7789351851851853E-2</v>
      </c>
      <c r="F3548" s="1" t="s">
        <v>13</v>
      </c>
      <c r="G3548" s="1" t="s">
        <v>2246</v>
      </c>
      <c r="H3548" s="1" t="str">
        <f>IF(ISNUMBER(SEARCH("Episode",ViewingActivityRaw[[#This Row],[Title]])),"SERIE","MOVIE")</f>
        <v>SERIE</v>
      </c>
      <c r="I3548" s="1" t="s">
        <v>13</v>
      </c>
      <c r="J3548" s="1" t="s">
        <v>14</v>
      </c>
      <c r="K3548" s="3">
        <v>2.8854166666666667E-2</v>
      </c>
      <c r="L3548" s="1" t="s">
        <v>2214</v>
      </c>
      <c r="M3548" s="1" t="s">
        <v>16</v>
      </c>
    </row>
    <row r="3549" spans="1:13" x14ac:dyDescent="0.3">
      <c r="A3549">
        <v>3548</v>
      </c>
      <c r="B3549" s="1" t="s">
        <v>10</v>
      </c>
      <c r="C3549" s="2">
        <v>44165.815972222219</v>
      </c>
      <c r="D3549" s="2"/>
      <c r="E3549" s="3">
        <v>2.7962962962962964E-2</v>
      </c>
      <c r="F3549" s="1" t="s">
        <v>13</v>
      </c>
      <c r="G3549" s="1" t="s">
        <v>2247</v>
      </c>
      <c r="H3549" s="1" t="str">
        <f>IF(ISNUMBER(SEARCH("Episode",ViewingActivityRaw[[#This Row],[Title]])),"SERIE","MOVIE")</f>
        <v>SERIE</v>
      </c>
      <c r="I3549" s="1" t="s">
        <v>13</v>
      </c>
      <c r="J3549" s="1" t="s">
        <v>14</v>
      </c>
      <c r="K3549" s="3">
        <v>2.8912037037037038E-2</v>
      </c>
      <c r="L3549" s="1" t="s">
        <v>2248</v>
      </c>
      <c r="M3549" s="1" t="s">
        <v>16</v>
      </c>
    </row>
    <row r="3550" spans="1:13" x14ac:dyDescent="0.3">
      <c r="A3550">
        <v>3549</v>
      </c>
      <c r="B3550" s="1" t="s">
        <v>10</v>
      </c>
      <c r="C3550" s="2">
        <v>44170.717361111114</v>
      </c>
      <c r="D3550" s="2"/>
      <c r="E3550" s="3">
        <v>2.9675925925925925E-2</v>
      </c>
      <c r="F3550" s="1" t="s">
        <v>13</v>
      </c>
      <c r="G3550" s="1" t="s">
        <v>2209</v>
      </c>
      <c r="H3550" s="1" t="str">
        <f>IF(ISNUMBER(SEARCH("Episode",ViewingActivityRaw[[#This Row],[Title]])),"SERIE","MOVIE")</f>
        <v>SERIE</v>
      </c>
      <c r="I3550" s="1" t="s">
        <v>13</v>
      </c>
      <c r="J3550" s="1" t="s">
        <v>14</v>
      </c>
      <c r="K3550" s="3">
        <v>3.0729166666666665E-2</v>
      </c>
      <c r="L3550" s="1" t="s">
        <v>2210</v>
      </c>
      <c r="M3550" s="1" t="s">
        <v>16</v>
      </c>
    </row>
    <row r="3551" spans="1:13" x14ac:dyDescent="0.3">
      <c r="A3551">
        <v>3550</v>
      </c>
      <c r="B3551" s="1" t="s">
        <v>10</v>
      </c>
      <c r="C3551" s="2">
        <v>44172.870833333334</v>
      </c>
      <c r="D3551" s="2"/>
      <c r="E3551" s="3">
        <v>2.9374999999999998E-2</v>
      </c>
      <c r="F3551" s="1" t="s">
        <v>13</v>
      </c>
      <c r="G3551" s="1" t="s">
        <v>2177</v>
      </c>
      <c r="H3551" s="1" t="str">
        <f>IF(ISNUMBER(SEARCH("Episode",ViewingActivityRaw[[#This Row],[Title]])),"SERIE","MOVIE")</f>
        <v>SERIE</v>
      </c>
      <c r="I3551" s="1" t="s">
        <v>13</v>
      </c>
      <c r="J3551" s="1" t="s">
        <v>14</v>
      </c>
      <c r="K3551" s="3">
        <v>3.005787037037037E-2</v>
      </c>
      <c r="L3551" s="1" t="s">
        <v>2178</v>
      </c>
      <c r="M3551" s="1" t="s">
        <v>16</v>
      </c>
    </row>
    <row r="3552" spans="1:13" x14ac:dyDescent="0.3">
      <c r="A3552">
        <v>3551</v>
      </c>
      <c r="B3552" s="1" t="s">
        <v>10</v>
      </c>
      <c r="C3552" s="2">
        <v>44170.625</v>
      </c>
      <c r="D3552" s="2"/>
      <c r="E3552" s="3">
        <v>2.8842592592592593E-2</v>
      </c>
      <c r="F3552" s="1" t="s">
        <v>13</v>
      </c>
      <c r="G3552" s="1" t="s">
        <v>2215</v>
      </c>
      <c r="H3552" s="1" t="str">
        <f>IF(ISNUMBER(SEARCH("Episode",ViewingActivityRaw[[#This Row],[Title]])),"SERIE","MOVIE")</f>
        <v>SERIE</v>
      </c>
      <c r="I3552" s="1" t="s">
        <v>13</v>
      </c>
      <c r="J3552" s="1" t="s">
        <v>14</v>
      </c>
      <c r="K3552" s="3">
        <v>2.9687499999999999E-2</v>
      </c>
      <c r="L3552" s="1" t="s">
        <v>997</v>
      </c>
      <c r="M3552" s="1" t="s">
        <v>16</v>
      </c>
    </row>
    <row r="3553" spans="1:13" x14ac:dyDescent="0.3">
      <c r="A3553">
        <v>3552</v>
      </c>
      <c r="B3553" s="1" t="s">
        <v>10</v>
      </c>
      <c r="C3553" s="2">
        <v>44170.793749999997</v>
      </c>
      <c r="D3553" s="2"/>
      <c r="E3553" s="3">
        <v>2.5462962962962961E-4</v>
      </c>
      <c r="F3553" s="1" t="s">
        <v>13</v>
      </c>
      <c r="G3553" s="1" t="s">
        <v>2208</v>
      </c>
      <c r="H3553" s="1" t="str">
        <f>IF(ISNUMBER(SEARCH("Episode",ViewingActivityRaw[[#This Row],[Title]])),"SERIE","MOVIE")</f>
        <v>SERIE</v>
      </c>
      <c r="I3553" s="1" t="s">
        <v>13</v>
      </c>
      <c r="J3553" s="1" t="s">
        <v>14</v>
      </c>
      <c r="K3553" s="3">
        <v>9.1435185185185185E-4</v>
      </c>
      <c r="L3553" s="1" t="s">
        <v>208</v>
      </c>
      <c r="M3553" s="1" t="s">
        <v>16</v>
      </c>
    </row>
    <row r="3554" spans="1:13" x14ac:dyDescent="0.3">
      <c r="A3554">
        <v>3553</v>
      </c>
      <c r="B3554" s="1" t="s">
        <v>10</v>
      </c>
      <c r="C3554" s="2">
        <v>44170.915972222225</v>
      </c>
      <c r="D3554" s="2"/>
      <c r="E3554" s="3">
        <v>3.0011574074074072E-2</v>
      </c>
      <c r="F3554" s="1" t="s">
        <v>13</v>
      </c>
      <c r="G3554" s="1" t="s">
        <v>2203</v>
      </c>
      <c r="H3554" s="1" t="str">
        <f>IF(ISNUMBER(SEARCH("Episode",ViewingActivityRaw[[#This Row],[Title]])),"SERIE","MOVIE")</f>
        <v>SERIE</v>
      </c>
      <c r="I3554" s="1" t="s">
        <v>13</v>
      </c>
      <c r="J3554" s="1" t="s">
        <v>14</v>
      </c>
      <c r="K3554" s="3">
        <v>3.1041666666666665E-2</v>
      </c>
      <c r="L3554" s="1" t="s">
        <v>2204</v>
      </c>
      <c r="M3554" s="1" t="s">
        <v>16</v>
      </c>
    </row>
    <row r="3555" spans="1:13" x14ac:dyDescent="0.3">
      <c r="A3555">
        <v>3554</v>
      </c>
      <c r="B3555" s="1" t="s">
        <v>10</v>
      </c>
      <c r="C3555" s="2">
        <v>44170.686111111114</v>
      </c>
      <c r="D3555" s="2"/>
      <c r="E3555" s="3">
        <v>2.8738425925925924E-2</v>
      </c>
      <c r="F3555" s="1" t="s">
        <v>13</v>
      </c>
      <c r="G3555" s="1" t="s">
        <v>2211</v>
      </c>
      <c r="H3555" s="1" t="str">
        <f>IF(ISNUMBER(SEARCH("Episode",ViewingActivityRaw[[#This Row],[Title]])),"SERIE","MOVIE")</f>
        <v>SERIE</v>
      </c>
      <c r="I3555" s="1" t="s">
        <v>13</v>
      </c>
      <c r="J3555" s="1" t="s">
        <v>14</v>
      </c>
      <c r="K3555" s="3">
        <v>2.9675925925925925E-2</v>
      </c>
      <c r="L3555" s="1" t="s">
        <v>2212</v>
      </c>
      <c r="M3555" s="1" t="s">
        <v>16</v>
      </c>
    </row>
    <row r="3556" spans="1:13" x14ac:dyDescent="0.3">
      <c r="A3556">
        <v>3555</v>
      </c>
      <c r="B3556" s="1" t="s">
        <v>10</v>
      </c>
      <c r="C3556" s="2">
        <v>44173.865277777775</v>
      </c>
      <c r="D3556" s="2"/>
      <c r="E3556" s="3">
        <v>3.7465277777777778E-2</v>
      </c>
      <c r="F3556" s="1" t="s">
        <v>13</v>
      </c>
      <c r="G3556" s="1" t="s">
        <v>2170</v>
      </c>
      <c r="H3556" s="1" t="str">
        <f>IF(ISNUMBER(SEARCH("Episode",ViewingActivityRaw[[#This Row],[Title]])),"SERIE","MOVIE")</f>
        <v>SERIE</v>
      </c>
      <c r="I3556" s="1" t="s">
        <v>13</v>
      </c>
      <c r="J3556" s="1" t="s">
        <v>14</v>
      </c>
      <c r="K3556" s="3">
        <v>3.8692129629629632E-2</v>
      </c>
      <c r="L3556" s="1" t="s">
        <v>2171</v>
      </c>
      <c r="M3556" s="1" t="s">
        <v>16</v>
      </c>
    </row>
    <row r="3557" spans="1:13" x14ac:dyDescent="0.3">
      <c r="A3557">
        <v>3556</v>
      </c>
      <c r="B3557" s="1" t="s">
        <v>10</v>
      </c>
      <c r="C3557" s="2">
        <v>44172.839583333334</v>
      </c>
      <c r="D3557" s="2"/>
      <c r="E3557" s="3">
        <v>2.7407407407407408E-2</v>
      </c>
      <c r="F3557" s="1" t="s">
        <v>13</v>
      </c>
      <c r="G3557" s="1" t="s">
        <v>2179</v>
      </c>
      <c r="H3557" s="1" t="str">
        <f>IF(ISNUMBER(SEARCH("Episode",ViewingActivityRaw[[#This Row],[Title]])),"SERIE","MOVIE")</f>
        <v>SERIE</v>
      </c>
      <c r="I3557" s="1" t="s">
        <v>13</v>
      </c>
      <c r="J3557" s="1" t="s">
        <v>14</v>
      </c>
      <c r="K3557" s="3">
        <v>2.8703703703703703E-2</v>
      </c>
      <c r="L3557" s="1" t="s">
        <v>2180</v>
      </c>
      <c r="M3557" s="1" t="s">
        <v>16</v>
      </c>
    </row>
    <row r="3558" spans="1:13" x14ac:dyDescent="0.3">
      <c r="A3558">
        <v>3557</v>
      </c>
      <c r="B3558" s="1" t="s">
        <v>10</v>
      </c>
      <c r="C3558" s="2">
        <v>44170.657638888886</v>
      </c>
      <c r="D3558" s="2"/>
      <c r="E3558" s="3">
        <v>2.8090277777777777E-2</v>
      </c>
      <c r="F3558" s="1" t="s">
        <v>13</v>
      </c>
      <c r="G3558" s="1" t="s">
        <v>2213</v>
      </c>
      <c r="H3558" s="1" t="str">
        <f>IF(ISNUMBER(SEARCH("Episode",ViewingActivityRaw[[#This Row],[Title]])),"SERIE","MOVIE")</f>
        <v>SERIE</v>
      </c>
      <c r="I3558" s="1" t="s">
        <v>13</v>
      </c>
      <c r="J3558" s="1" t="s">
        <v>14</v>
      </c>
      <c r="K3558" s="3">
        <v>2.8854166666666667E-2</v>
      </c>
      <c r="L3558" s="1" t="s">
        <v>2214</v>
      </c>
      <c r="M3558" s="1" t="s">
        <v>16</v>
      </c>
    </row>
    <row r="3559" spans="1:13" x14ac:dyDescent="0.3">
      <c r="A3559">
        <v>3558</v>
      </c>
      <c r="B3559" s="1" t="s">
        <v>10</v>
      </c>
      <c r="C3559" s="2">
        <v>44172.901388888888</v>
      </c>
      <c r="D3559" s="2"/>
      <c r="E3559" s="3">
        <v>2.9629629629629631E-2</v>
      </c>
      <c r="F3559" s="1" t="s">
        <v>11</v>
      </c>
      <c r="G3559" s="1" t="s">
        <v>2175</v>
      </c>
      <c r="H3559" s="1" t="str">
        <f>IF(ISNUMBER(SEARCH("Episode",ViewingActivityRaw[[#This Row],[Title]])),"SERIE","MOVIE")</f>
        <v>SERIE</v>
      </c>
      <c r="I3559" s="1" t="s">
        <v>13</v>
      </c>
      <c r="J3559" s="1" t="s">
        <v>14</v>
      </c>
      <c r="K3559" s="3">
        <v>3.0613425925925926E-2</v>
      </c>
      <c r="L3559" s="1" t="s">
        <v>2176</v>
      </c>
      <c r="M3559" s="1" t="s">
        <v>16</v>
      </c>
    </row>
    <row r="3560" spans="1:13" x14ac:dyDescent="0.3">
      <c r="A3560">
        <v>3559</v>
      </c>
      <c r="B3560" s="1" t="s">
        <v>10</v>
      </c>
      <c r="C3560" s="2">
        <v>44169.853472222225</v>
      </c>
      <c r="D3560" s="2"/>
      <c r="E3560" s="3">
        <v>2.763888888888889E-2</v>
      </c>
      <c r="F3560" s="1" t="s">
        <v>13</v>
      </c>
      <c r="G3560" s="1" t="s">
        <v>2216</v>
      </c>
      <c r="H3560" s="1" t="str">
        <f>IF(ISNUMBER(SEARCH("Episode",ViewingActivityRaw[[#This Row],[Title]])),"SERIE","MOVIE")</f>
        <v>SERIE</v>
      </c>
      <c r="I3560" s="1" t="s">
        <v>13</v>
      </c>
      <c r="J3560" s="1" t="s">
        <v>14</v>
      </c>
      <c r="K3560" s="3">
        <v>2.8842592592592593E-2</v>
      </c>
      <c r="L3560" s="1" t="s">
        <v>2217</v>
      </c>
      <c r="M3560" s="1" t="s">
        <v>16</v>
      </c>
    </row>
    <row r="3561" spans="1:13" x14ac:dyDescent="0.3">
      <c r="A3561">
        <v>3560</v>
      </c>
      <c r="B3561" s="1" t="s">
        <v>10</v>
      </c>
      <c r="C3561" s="2">
        <v>44173.794444444444</v>
      </c>
      <c r="D3561" s="2"/>
      <c r="E3561" s="3">
        <v>2.9664351851851851E-2</v>
      </c>
      <c r="F3561" s="1" t="s">
        <v>13</v>
      </c>
      <c r="G3561" s="1" t="s">
        <v>2173</v>
      </c>
      <c r="H3561" s="1" t="str">
        <f>IF(ISNUMBER(SEARCH("Episode",ViewingActivityRaw[[#This Row],[Title]])),"SERIE","MOVIE")</f>
        <v>SERIE</v>
      </c>
      <c r="I3561" s="1" t="s">
        <v>13</v>
      </c>
      <c r="J3561" s="1" t="s">
        <v>14</v>
      </c>
      <c r="K3561" s="3">
        <v>3.0659722222222224E-2</v>
      </c>
      <c r="L3561" s="1" t="s">
        <v>2174</v>
      </c>
      <c r="M3561" s="1" t="s">
        <v>16</v>
      </c>
    </row>
    <row r="3562" spans="1:13" x14ac:dyDescent="0.3">
      <c r="A3562">
        <v>3561</v>
      </c>
      <c r="B3562" s="1" t="s">
        <v>10</v>
      </c>
      <c r="C3562" s="2">
        <v>44170.895833333336</v>
      </c>
      <c r="D3562" s="2"/>
      <c r="E3562" s="3">
        <v>1.7615740740740741E-2</v>
      </c>
      <c r="F3562" s="1" t="s">
        <v>13</v>
      </c>
      <c r="G3562" s="1" t="s">
        <v>2205</v>
      </c>
      <c r="H3562" s="1" t="str">
        <f>IF(ISNUMBER(SEARCH("Episode",ViewingActivityRaw[[#This Row],[Title]])),"SERIE","MOVIE")</f>
        <v>SERIE</v>
      </c>
      <c r="I3562" s="1" t="s">
        <v>13</v>
      </c>
      <c r="J3562" s="1" t="s">
        <v>14</v>
      </c>
      <c r="K3562" s="3">
        <v>2.9502314814814815E-2</v>
      </c>
      <c r="L3562" s="1" t="s">
        <v>2206</v>
      </c>
      <c r="M3562" s="1" t="s">
        <v>16</v>
      </c>
    </row>
    <row r="3563" spans="1:13" x14ac:dyDescent="0.3">
      <c r="A3563">
        <v>3562</v>
      </c>
      <c r="B3563" s="1" t="s">
        <v>10</v>
      </c>
      <c r="C3563" s="2">
        <v>44169.791666666664</v>
      </c>
      <c r="D3563" s="2"/>
      <c r="E3563" s="3">
        <v>3.0046296296296297E-2</v>
      </c>
      <c r="F3563" s="1" t="s">
        <v>13</v>
      </c>
      <c r="G3563" s="1" t="s">
        <v>2220</v>
      </c>
      <c r="H3563" s="1" t="str">
        <f>IF(ISNUMBER(SEARCH("Episode",ViewingActivityRaw[[#This Row],[Title]])),"SERIE","MOVIE")</f>
        <v>SERIE</v>
      </c>
      <c r="I3563" s="1" t="s">
        <v>13</v>
      </c>
      <c r="J3563" s="1" t="s">
        <v>14</v>
      </c>
      <c r="K3563" s="3">
        <v>3.1215277777777779E-2</v>
      </c>
      <c r="L3563" s="1" t="s">
        <v>2221</v>
      </c>
      <c r="M3563" s="1" t="s">
        <v>16</v>
      </c>
    </row>
    <row r="3564" spans="1:13" x14ac:dyDescent="0.3">
      <c r="A3564">
        <v>3563</v>
      </c>
      <c r="B3564" s="1" t="s">
        <v>10</v>
      </c>
      <c r="C3564" s="2">
        <v>44169.824999999997</v>
      </c>
      <c r="D3564" s="2"/>
      <c r="E3564" s="3">
        <v>2.7569444444444445E-2</v>
      </c>
      <c r="F3564" s="1" t="s">
        <v>13</v>
      </c>
      <c r="G3564" s="1" t="s">
        <v>2218</v>
      </c>
      <c r="H3564" s="1" t="str">
        <f>IF(ISNUMBER(SEARCH("Episode",ViewingActivityRaw[[#This Row],[Title]])),"SERIE","MOVIE")</f>
        <v>SERIE</v>
      </c>
      <c r="I3564" s="1" t="s">
        <v>13</v>
      </c>
      <c r="J3564" s="1" t="s">
        <v>14</v>
      </c>
      <c r="K3564" s="3">
        <v>2.8634259259259259E-2</v>
      </c>
      <c r="L3564" s="1" t="s">
        <v>2219</v>
      </c>
      <c r="M3564" s="1" t="s">
        <v>16</v>
      </c>
    </row>
    <row r="3565" spans="1:13" x14ac:dyDescent="0.3">
      <c r="A3565">
        <v>3564</v>
      </c>
      <c r="B3565" s="1" t="s">
        <v>10</v>
      </c>
      <c r="C3565" s="2">
        <v>44173.835416666669</v>
      </c>
      <c r="D3565" s="2"/>
      <c r="E3565" s="3">
        <v>2.8703703703703703E-2</v>
      </c>
      <c r="F3565" s="1" t="s">
        <v>13</v>
      </c>
      <c r="G3565" s="1" t="s">
        <v>2172</v>
      </c>
      <c r="H3565" s="1" t="str">
        <f>IF(ISNUMBER(SEARCH("Episode",ViewingActivityRaw[[#This Row],[Title]])),"SERIE","MOVIE")</f>
        <v>SERIE</v>
      </c>
      <c r="I3565" s="1" t="s">
        <v>13</v>
      </c>
      <c r="J3565" s="1" t="s">
        <v>14</v>
      </c>
      <c r="K3565" s="3">
        <v>2.9687499999999999E-2</v>
      </c>
      <c r="L3565" s="1" t="s">
        <v>997</v>
      </c>
      <c r="M3565" s="1" t="s">
        <v>16</v>
      </c>
    </row>
    <row r="3566" spans="1:13" x14ac:dyDescent="0.3">
      <c r="A3566">
        <v>3565</v>
      </c>
      <c r="B3566" s="1" t="s">
        <v>10</v>
      </c>
      <c r="C3566" s="2">
        <v>44174.910416666666</v>
      </c>
      <c r="D3566" s="2"/>
      <c r="E3566" s="3">
        <v>2.869212962962963E-2</v>
      </c>
      <c r="F3566" s="1" t="s">
        <v>13</v>
      </c>
      <c r="G3566" s="1" t="s">
        <v>2161</v>
      </c>
      <c r="H3566" s="1" t="str">
        <f>IF(ISNUMBER(SEARCH("Episode",ViewingActivityRaw[[#This Row],[Title]])),"SERIE","MOVIE")</f>
        <v>SERIE</v>
      </c>
      <c r="I3566" s="1" t="s">
        <v>13</v>
      </c>
      <c r="J3566" s="1" t="s">
        <v>14</v>
      </c>
      <c r="K3566" s="3">
        <v>2.960648148148148E-2</v>
      </c>
      <c r="L3566" s="1" t="s">
        <v>228</v>
      </c>
      <c r="M3566" s="1" t="s">
        <v>16</v>
      </c>
    </row>
    <row r="3567" spans="1:13" x14ac:dyDescent="0.3">
      <c r="A3567">
        <v>3566</v>
      </c>
      <c r="B3567" s="1" t="s">
        <v>10</v>
      </c>
      <c r="C3567" s="2">
        <v>44175.897916666669</v>
      </c>
      <c r="D3567" s="2"/>
      <c r="E3567" s="3">
        <v>3.0393518518518518E-2</v>
      </c>
      <c r="F3567" s="1" t="s">
        <v>13</v>
      </c>
      <c r="G3567" s="1" t="s">
        <v>2157</v>
      </c>
      <c r="H3567" s="1" t="str">
        <f>IF(ISNUMBER(SEARCH("Episode",ViewingActivityRaw[[#This Row],[Title]])),"SERIE","MOVIE")</f>
        <v>SERIE</v>
      </c>
      <c r="I3567" s="1" t="s">
        <v>13</v>
      </c>
      <c r="J3567" s="1" t="s">
        <v>14</v>
      </c>
      <c r="K3567" s="3">
        <v>3.1053240740740742E-2</v>
      </c>
      <c r="L3567" s="1" t="s">
        <v>2158</v>
      </c>
      <c r="M3567" s="1" t="s">
        <v>16</v>
      </c>
    </row>
    <row r="3568" spans="1:13" x14ac:dyDescent="0.3">
      <c r="A3568">
        <v>3567</v>
      </c>
      <c r="B3568" s="1" t="s">
        <v>10</v>
      </c>
      <c r="C3568" s="2">
        <v>44174.880555555559</v>
      </c>
      <c r="D3568" s="2"/>
      <c r="E3568" s="3">
        <v>2.8159722222222221E-2</v>
      </c>
      <c r="F3568" s="1" t="s">
        <v>13</v>
      </c>
      <c r="G3568" s="1" t="s">
        <v>2162</v>
      </c>
      <c r="H3568" s="1" t="str">
        <f>IF(ISNUMBER(SEARCH("Episode",ViewingActivityRaw[[#This Row],[Title]])),"SERIE","MOVIE")</f>
        <v>SERIE</v>
      </c>
      <c r="I3568" s="1" t="s">
        <v>13</v>
      </c>
      <c r="J3568" s="1" t="s">
        <v>14</v>
      </c>
      <c r="K3568" s="3">
        <v>2.8969907407407406E-2</v>
      </c>
      <c r="L3568" s="1" t="s">
        <v>2095</v>
      </c>
      <c r="M3568" s="1" t="s">
        <v>16</v>
      </c>
    </row>
    <row r="3569" spans="1:13" x14ac:dyDescent="0.3">
      <c r="A3569">
        <v>3568</v>
      </c>
      <c r="B3569" s="1" t="s">
        <v>10</v>
      </c>
      <c r="C3569" s="2">
        <v>44177.899305555555</v>
      </c>
      <c r="D3569" s="2"/>
      <c r="E3569" s="3">
        <v>1.6168981481481482E-2</v>
      </c>
      <c r="F3569" s="1" t="s">
        <v>13</v>
      </c>
      <c r="G3569" s="1" t="s">
        <v>2146</v>
      </c>
      <c r="H3569" s="1" t="str">
        <f>IF(ISNUMBER(SEARCH("Episode",ViewingActivityRaw[[#This Row],[Title]])),"SERIE","MOVIE")</f>
        <v>SERIE</v>
      </c>
      <c r="I3569" s="1" t="s">
        <v>13</v>
      </c>
      <c r="J3569" s="1" t="s">
        <v>14</v>
      </c>
      <c r="K3569" s="3">
        <v>3.1319444444444441E-2</v>
      </c>
      <c r="L3569" s="1" t="s">
        <v>2147</v>
      </c>
      <c r="M3569" s="1" t="s">
        <v>16</v>
      </c>
    </row>
    <row r="3570" spans="1:13" x14ac:dyDescent="0.3">
      <c r="A3570">
        <v>3569</v>
      </c>
      <c r="B3570" s="1" t="s">
        <v>10</v>
      </c>
      <c r="C3570" s="2">
        <v>44176.515972222223</v>
      </c>
      <c r="D3570" s="2"/>
      <c r="E3570" s="3">
        <v>3.0069444444444444E-2</v>
      </c>
      <c r="F3570" s="1" t="s">
        <v>13</v>
      </c>
      <c r="G3570" s="1" t="s">
        <v>2155</v>
      </c>
      <c r="H3570" s="1" t="str">
        <f>IF(ISNUMBER(SEARCH("Episode",ViewingActivityRaw[[#This Row],[Title]])),"SERIE","MOVIE")</f>
        <v>SERIE</v>
      </c>
      <c r="I3570" s="1" t="s">
        <v>13</v>
      </c>
      <c r="J3570" s="1" t="s">
        <v>14</v>
      </c>
      <c r="K3570" s="3">
        <v>3.1087962962962963E-2</v>
      </c>
      <c r="L3570" s="1" t="s">
        <v>216</v>
      </c>
      <c r="M3570" s="1" t="s">
        <v>16</v>
      </c>
    </row>
    <row r="3571" spans="1:13" x14ac:dyDescent="0.3">
      <c r="A3571">
        <v>3570</v>
      </c>
      <c r="B3571" s="1" t="s">
        <v>10</v>
      </c>
      <c r="C3571" s="2">
        <v>44175.928472222222</v>
      </c>
      <c r="D3571" s="2"/>
      <c r="E3571" s="3">
        <v>2.9027777777777777E-2</v>
      </c>
      <c r="F3571" s="1" t="s">
        <v>13</v>
      </c>
      <c r="G3571" s="1" t="s">
        <v>2156</v>
      </c>
      <c r="H3571" s="1" t="str">
        <f>IF(ISNUMBER(SEARCH("Episode",ViewingActivityRaw[[#This Row],[Title]])),"SERIE","MOVIE")</f>
        <v>SERIE</v>
      </c>
      <c r="I3571" s="1" t="s">
        <v>13</v>
      </c>
      <c r="J3571" s="1" t="s">
        <v>14</v>
      </c>
      <c r="K3571" s="3">
        <v>2.9641203703703704E-2</v>
      </c>
      <c r="L3571" s="1" t="s">
        <v>2098</v>
      </c>
      <c r="M3571" s="1" t="s">
        <v>16</v>
      </c>
    </row>
    <row r="3572" spans="1:13" x14ac:dyDescent="0.3">
      <c r="A3572">
        <v>3571</v>
      </c>
      <c r="B3572" s="1" t="s">
        <v>10</v>
      </c>
      <c r="C3572" s="2">
        <v>44177.689583333333</v>
      </c>
      <c r="D3572" s="2"/>
      <c r="E3572" s="3">
        <v>2.9340277777777778E-2</v>
      </c>
      <c r="F3572" s="1" t="s">
        <v>13</v>
      </c>
      <c r="G3572" s="1" t="s">
        <v>2149</v>
      </c>
      <c r="H3572" s="1" t="str">
        <f>IF(ISNUMBER(SEARCH("Episode",ViewingActivityRaw[[#This Row],[Title]])),"SERIE","MOVIE")</f>
        <v>SERIE</v>
      </c>
      <c r="I3572" s="1" t="s">
        <v>13</v>
      </c>
      <c r="J3572" s="1" t="s">
        <v>14</v>
      </c>
      <c r="K3572" s="3">
        <v>3.0150462962962962E-2</v>
      </c>
      <c r="L3572" s="1" t="s">
        <v>2150</v>
      </c>
      <c r="M3572" s="1" t="s">
        <v>16</v>
      </c>
    </row>
    <row r="3573" spans="1:13" x14ac:dyDescent="0.3">
      <c r="A3573">
        <v>3572</v>
      </c>
      <c r="B3573" s="1" t="s">
        <v>10</v>
      </c>
      <c r="C3573" s="2">
        <v>44174.790972222225</v>
      </c>
      <c r="D3573" s="2"/>
      <c r="E3573" s="3">
        <v>2.8634259259259259E-2</v>
      </c>
      <c r="F3573" s="1" t="s">
        <v>13</v>
      </c>
      <c r="G3573" s="1" t="s">
        <v>2167</v>
      </c>
      <c r="H3573" s="1" t="str">
        <f>IF(ISNUMBER(SEARCH("Episode",ViewingActivityRaw[[#This Row],[Title]])),"SERIE","MOVIE")</f>
        <v>SERIE</v>
      </c>
      <c r="I3573" s="1" t="s">
        <v>13</v>
      </c>
      <c r="J3573" s="1" t="s">
        <v>14</v>
      </c>
      <c r="K3573" s="3">
        <v>2.9618055555555557E-2</v>
      </c>
      <c r="L3573" s="1" t="s">
        <v>2168</v>
      </c>
      <c r="M3573" s="1" t="s">
        <v>16</v>
      </c>
    </row>
    <row r="3574" spans="1:13" x14ac:dyDescent="0.3">
      <c r="A3574">
        <v>3573</v>
      </c>
      <c r="B3574" s="1" t="s">
        <v>10</v>
      </c>
      <c r="C3574" s="2">
        <v>44174.822222222225</v>
      </c>
      <c r="D3574" s="2"/>
      <c r="E3574" s="3">
        <v>2.7581018518518519E-2</v>
      </c>
      <c r="F3574" s="1" t="s">
        <v>13</v>
      </c>
      <c r="G3574" s="1" t="s">
        <v>2165</v>
      </c>
      <c r="H3574" s="1" t="str">
        <f>IF(ISNUMBER(SEARCH("Episode",ViewingActivityRaw[[#This Row],[Title]])),"SERIE","MOVIE")</f>
        <v>SERIE</v>
      </c>
      <c r="I3574" s="1" t="s">
        <v>13</v>
      </c>
      <c r="J3574" s="1" t="s">
        <v>14</v>
      </c>
      <c r="K3574" s="3">
        <v>2.8622685185185185E-2</v>
      </c>
      <c r="L3574" s="1" t="s">
        <v>2166</v>
      </c>
      <c r="M3574" s="1" t="s">
        <v>16</v>
      </c>
    </row>
    <row r="3575" spans="1:13" x14ac:dyDescent="0.3">
      <c r="A3575">
        <v>3574</v>
      </c>
      <c r="B3575" s="1" t="s">
        <v>10</v>
      </c>
      <c r="C3575" s="2">
        <v>44174.850694444445</v>
      </c>
      <c r="D3575" s="2"/>
      <c r="E3575" s="3">
        <v>2.7754629629629629E-2</v>
      </c>
      <c r="F3575" s="1" t="s">
        <v>13</v>
      </c>
      <c r="G3575" s="1" t="s">
        <v>2163</v>
      </c>
      <c r="H3575" s="1" t="str">
        <f>IF(ISNUMBER(SEARCH("Episode",ViewingActivityRaw[[#This Row],[Title]])),"SERIE","MOVIE")</f>
        <v>SERIE</v>
      </c>
      <c r="I3575" s="1" t="s">
        <v>13</v>
      </c>
      <c r="J3575" s="1" t="s">
        <v>14</v>
      </c>
      <c r="K3575" s="3">
        <v>2.8900462962962965E-2</v>
      </c>
      <c r="L3575" s="1" t="s">
        <v>2164</v>
      </c>
      <c r="M3575" s="1" t="s">
        <v>16</v>
      </c>
    </row>
    <row r="3576" spans="1:13" x14ac:dyDescent="0.3">
      <c r="A3576">
        <v>3575</v>
      </c>
      <c r="B3576" s="1" t="s">
        <v>10</v>
      </c>
      <c r="C3576" s="2">
        <v>44173.913194444445</v>
      </c>
      <c r="D3576" s="2"/>
      <c r="E3576" s="3">
        <v>2.8495370370370369E-2</v>
      </c>
      <c r="F3576" s="1" t="s">
        <v>13</v>
      </c>
      <c r="G3576" s="1" t="s">
        <v>2169</v>
      </c>
      <c r="H3576" s="1" t="str">
        <f>IF(ISNUMBER(SEARCH("Episode",ViewingActivityRaw[[#This Row],[Title]])),"SERIE","MOVIE")</f>
        <v>SERIE</v>
      </c>
      <c r="I3576" s="1" t="s">
        <v>13</v>
      </c>
      <c r="J3576" s="1" t="s">
        <v>14</v>
      </c>
      <c r="K3576" s="3">
        <v>2.9548611111111112E-2</v>
      </c>
      <c r="L3576" s="1" t="s">
        <v>628</v>
      </c>
      <c r="M3576" s="1" t="s">
        <v>16</v>
      </c>
    </row>
    <row r="3577" spans="1:13" x14ac:dyDescent="0.3">
      <c r="A3577">
        <v>3576</v>
      </c>
      <c r="B3577" s="1" t="s">
        <v>10</v>
      </c>
      <c r="C3577" s="2">
        <v>44176.793055555558</v>
      </c>
      <c r="D3577" s="2"/>
      <c r="E3577" s="3">
        <v>2.8750000000000001E-2</v>
      </c>
      <c r="F3577" s="1" t="s">
        <v>13</v>
      </c>
      <c r="G3577" s="1" t="s">
        <v>2154</v>
      </c>
      <c r="H3577" s="1" t="str">
        <f>IF(ISNUMBER(SEARCH("Episode",ViewingActivityRaw[[#This Row],[Title]])),"SERIE","MOVIE")</f>
        <v>SERIE</v>
      </c>
      <c r="I3577" s="1" t="s">
        <v>13</v>
      </c>
      <c r="J3577" s="1" t="s">
        <v>14</v>
      </c>
      <c r="K3577" s="3">
        <v>2.9826388888888888E-2</v>
      </c>
      <c r="L3577" s="1" t="s">
        <v>2117</v>
      </c>
      <c r="M3577" s="1" t="s">
        <v>16</v>
      </c>
    </row>
    <row r="3578" spans="1:13" x14ac:dyDescent="0.3">
      <c r="A3578">
        <v>3577</v>
      </c>
      <c r="B3578" s="1" t="s">
        <v>10</v>
      </c>
      <c r="C3578" s="2">
        <v>44175.792361111111</v>
      </c>
      <c r="D3578" s="2"/>
      <c r="E3578" s="3">
        <v>2.8182870370370372E-2</v>
      </c>
      <c r="F3578" s="1" t="s">
        <v>13</v>
      </c>
      <c r="G3578" s="1" t="s">
        <v>2159</v>
      </c>
      <c r="H3578" s="1" t="str">
        <f>IF(ISNUMBER(SEARCH("Episode",ViewingActivityRaw[[#This Row],[Title]])),"SERIE","MOVIE")</f>
        <v>SERIE</v>
      </c>
      <c r="I3578" s="1" t="s">
        <v>13</v>
      </c>
      <c r="J3578" s="1" t="s">
        <v>14</v>
      </c>
      <c r="K3578" s="3">
        <v>2.9155092592592594E-2</v>
      </c>
      <c r="L3578" s="1" t="s">
        <v>2160</v>
      </c>
      <c r="M3578" s="1" t="s">
        <v>16</v>
      </c>
    </row>
    <row r="3579" spans="1:13" x14ac:dyDescent="0.3">
      <c r="A3579">
        <v>3578</v>
      </c>
      <c r="B3579" s="1" t="s">
        <v>10</v>
      </c>
      <c r="C3579" s="2">
        <v>44177.729166666664</v>
      </c>
      <c r="D3579" s="2"/>
      <c r="E3579" s="3">
        <v>3.0868055555555555E-2</v>
      </c>
      <c r="F3579" s="1" t="s">
        <v>13</v>
      </c>
      <c r="G3579" s="1" t="s">
        <v>2148</v>
      </c>
      <c r="H3579" s="1" t="str">
        <f>IF(ISNUMBER(SEARCH("Episode",ViewingActivityRaw[[#This Row],[Title]])),"SERIE","MOVIE")</f>
        <v>SERIE</v>
      </c>
      <c r="I3579" s="1" t="s">
        <v>13</v>
      </c>
      <c r="J3579" s="1" t="s">
        <v>14</v>
      </c>
      <c r="K3579" s="3">
        <v>2.9641203703703704E-2</v>
      </c>
      <c r="L3579" s="1" t="s">
        <v>2098</v>
      </c>
      <c r="M3579" s="1" t="s">
        <v>16</v>
      </c>
    </row>
    <row r="3580" spans="1:13" x14ac:dyDescent="0.3">
      <c r="A3580">
        <v>3579</v>
      </c>
      <c r="B3580" s="1" t="s">
        <v>10</v>
      </c>
      <c r="C3580" s="2">
        <v>44177.598611111112</v>
      </c>
      <c r="D3580" s="2"/>
      <c r="E3580" s="3">
        <v>2.7719907407407408E-2</v>
      </c>
      <c r="F3580" s="1" t="s">
        <v>13</v>
      </c>
      <c r="G3580" s="1" t="s">
        <v>2151</v>
      </c>
      <c r="H3580" s="1" t="str">
        <f>IF(ISNUMBER(SEARCH("Episode",ViewingActivityRaw[[#This Row],[Title]])),"SERIE","MOVIE")</f>
        <v>SERIE</v>
      </c>
      <c r="I3580" s="1" t="s">
        <v>13</v>
      </c>
      <c r="J3580" s="1" t="s">
        <v>480</v>
      </c>
      <c r="K3580" s="3">
        <v>2.8680555555555556E-2</v>
      </c>
      <c r="L3580" s="1" t="s">
        <v>222</v>
      </c>
      <c r="M3580" s="1" t="s">
        <v>16</v>
      </c>
    </row>
    <row r="3581" spans="1:13" x14ac:dyDescent="0.3">
      <c r="A3581">
        <v>3580</v>
      </c>
      <c r="B3581" s="1" t="s">
        <v>10</v>
      </c>
      <c r="C3581" s="2">
        <v>44177.436805555553</v>
      </c>
      <c r="D3581" s="2"/>
      <c r="E3581" s="3">
        <v>2.8877314814814814E-2</v>
      </c>
      <c r="F3581" s="1" t="s">
        <v>13</v>
      </c>
      <c r="G3581" s="1" t="s">
        <v>2152</v>
      </c>
      <c r="H3581" s="1" t="str">
        <f>IF(ISNUMBER(SEARCH("Episode",ViewingActivityRaw[[#This Row],[Title]])),"SERIE","MOVIE")</f>
        <v>SERIE</v>
      </c>
      <c r="I3581" s="1" t="s">
        <v>13</v>
      </c>
      <c r="J3581" s="1" t="s">
        <v>480</v>
      </c>
      <c r="K3581" s="3">
        <v>2.9895833333333333E-2</v>
      </c>
      <c r="L3581" s="1" t="s">
        <v>2153</v>
      </c>
      <c r="M3581" s="1" t="s">
        <v>16</v>
      </c>
    </row>
    <row r="3582" spans="1:13" x14ac:dyDescent="0.3">
      <c r="A3582">
        <v>3581</v>
      </c>
      <c r="B3582" s="1" t="s">
        <v>10</v>
      </c>
      <c r="C3582" s="2">
        <v>44178.957638888889</v>
      </c>
      <c r="D3582" s="2"/>
      <c r="E3582" s="3">
        <v>2.8229166666666666E-2</v>
      </c>
      <c r="F3582" s="1" t="s">
        <v>13</v>
      </c>
      <c r="G3582" s="1" t="s">
        <v>2118</v>
      </c>
      <c r="H3582" s="1" t="str">
        <f>IF(ISNUMBER(SEARCH("Episode",ViewingActivityRaw[[#This Row],[Title]])),"SERIE","MOVIE")</f>
        <v>SERIE</v>
      </c>
      <c r="I3582" s="1" t="s">
        <v>13</v>
      </c>
      <c r="J3582" s="1" t="s">
        <v>14</v>
      </c>
      <c r="K3582" s="3">
        <v>2.9120370370370369E-2</v>
      </c>
      <c r="L3582" s="1" t="s">
        <v>2119</v>
      </c>
      <c r="M3582" s="1" t="s">
        <v>16</v>
      </c>
    </row>
    <row r="3583" spans="1:13" x14ac:dyDescent="0.3">
      <c r="A3583">
        <v>3582</v>
      </c>
      <c r="B3583" s="1" t="s">
        <v>10</v>
      </c>
      <c r="C3583" s="2">
        <v>44177.915277777778</v>
      </c>
      <c r="D3583" s="2"/>
      <c r="E3583" s="3">
        <v>2.9872685185185186E-2</v>
      </c>
      <c r="F3583" s="1" t="s">
        <v>13</v>
      </c>
      <c r="G3583" s="1" t="s">
        <v>2144</v>
      </c>
      <c r="H3583" s="1" t="str">
        <f>IF(ISNUMBER(SEARCH("Episode",ViewingActivityRaw[[#This Row],[Title]])),"SERIE","MOVIE")</f>
        <v>SERIE</v>
      </c>
      <c r="I3583" s="1" t="s">
        <v>13</v>
      </c>
      <c r="J3583" s="1" t="s">
        <v>14</v>
      </c>
      <c r="K3583" s="3">
        <v>3.0740740740740742E-2</v>
      </c>
      <c r="L3583" s="1" t="s">
        <v>2145</v>
      </c>
      <c r="M3583" s="1" t="s">
        <v>16</v>
      </c>
    </row>
    <row r="3584" spans="1:13" x14ac:dyDescent="0.3">
      <c r="A3584">
        <v>3583</v>
      </c>
      <c r="B3584" s="1" t="s">
        <v>10</v>
      </c>
      <c r="C3584" s="2">
        <v>44179.801388888889</v>
      </c>
      <c r="D3584" s="2"/>
      <c r="E3584" s="3">
        <v>2.9166666666666667E-2</v>
      </c>
      <c r="F3584" s="1" t="s">
        <v>13</v>
      </c>
      <c r="G3584" s="1" t="s">
        <v>2116</v>
      </c>
      <c r="H3584" s="1" t="str">
        <f>IF(ISNUMBER(SEARCH("Episode",ViewingActivityRaw[[#This Row],[Title]])),"SERIE","MOVIE")</f>
        <v>SERIE</v>
      </c>
      <c r="I3584" s="1" t="s">
        <v>13</v>
      </c>
      <c r="J3584" s="1" t="s">
        <v>14</v>
      </c>
      <c r="K3584" s="3">
        <v>2.9826388888888888E-2</v>
      </c>
      <c r="L3584" s="1" t="s">
        <v>2117</v>
      </c>
      <c r="M3584" s="1" t="s">
        <v>16</v>
      </c>
    </row>
    <row r="3585" spans="1:13" x14ac:dyDescent="0.3">
      <c r="A3585">
        <v>3584</v>
      </c>
      <c r="B3585" s="1" t="s">
        <v>10</v>
      </c>
      <c r="C3585" s="2">
        <v>44180.791666666664</v>
      </c>
      <c r="D3585" s="2"/>
      <c r="E3585" s="3">
        <v>3.1956018518518516E-2</v>
      </c>
      <c r="F3585" s="1" t="s">
        <v>13</v>
      </c>
      <c r="G3585" s="1" t="s">
        <v>2108</v>
      </c>
      <c r="H3585" s="1" t="str">
        <f>IF(ISNUMBER(SEARCH("Episode",ViewingActivityRaw[[#This Row],[Title]])),"SERIE","MOVIE")</f>
        <v>SERIE</v>
      </c>
      <c r="I3585" s="1" t="s">
        <v>13</v>
      </c>
      <c r="J3585" s="1" t="s">
        <v>14</v>
      </c>
      <c r="K3585" s="3">
        <v>3.290509259259259E-2</v>
      </c>
      <c r="L3585" s="1" t="s">
        <v>2109</v>
      </c>
      <c r="M3585" s="1" t="s">
        <v>16</v>
      </c>
    </row>
    <row r="3586" spans="1:13" x14ac:dyDescent="0.3">
      <c r="A3586">
        <v>3585</v>
      </c>
      <c r="B3586" s="1" t="s">
        <v>10</v>
      </c>
      <c r="C3586" s="2">
        <v>44179.902083333334</v>
      </c>
      <c r="D3586" s="2"/>
      <c r="E3586" s="3">
        <v>2.9108796296296296E-2</v>
      </c>
      <c r="F3586" s="1" t="s">
        <v>13</v>
      </c>
      <c r="G3586" s="1" t="s">
        <v>2112</v>
      </c>
      <c r="H3586" s="1" t="str">
        <f>IF(ISNUMBER(SEARCH("Episode",ViewingActivityRaw[[#This Row],[Title]])),"SERIE","MOVIE")</f>
        <v>SERIE</v>
      </c>
      <c r="I3586" s="1" t="s">
        <v>13</v>
      </c>
      <c r="J3586" s="1" t="s">
        <v>14</v>
      </c>
      <c r="K3586" s="3">
        <v>2.9849537037037036E-2</v>
      </c>
      <c r="L3586" s="1" t="s">
        <v>2113</v>
      </c>
      <c r="M3586" s="1" t="s">
        <v>16</v>
      </c>
    </row>
    <row r="3587" spans="1:13" x14ac:dyDescent="0.3">
      <c r="A3587">
        <v>3586</v>
      </c>
      <c r="B3587" s="1" t="s">
        <v>10</v>
      </c>
      <c r="C3587" s="2">
        <v>44179.870138888888</v>
      </c>
      <c r="D3587" s="2"/>
      <c r="E3587" s="3">
        <v>2.8923611111111112E-2</v>
      </c>
      <c r="F3587" s="1" t="s">
        <v>13</v>
      </c>
      <c r="G3587" s="1" t="s">
        <v>2114</v>
      </c>
      <c r="H3587" s="1" t="str">
        <f>IF(ISNUMBER(SEARCH("Episode",ViewingActivityRaw[[#This Row],[Title]])),"SERIE","MOVIE")</f>
        <v>SERIE</v>
      </c>
      <c r="I3587" s="1" t="s">
        <v>13</v>
      </c>
      <c r="J3587" s="1" t="s">
        <v>14</v>
      </c>
      <c r="K3587" s="3">
        <v>2.9849537037037036E-2</v>
      </c>
      <c r="L3587" s="1" t="s">
        <v>2113</v>
      </c>
      <c r="M3587" s="1" t="s">
        <v>16</v>
      </c>
    </row>
    <row r="3588" spans="1:13" x14ac:dyDescent="0.3">
      <c r="A3588">
        <v>3587</v>
      </c>
      <c r="B3588" s="1" t="s">
        <v>10</v>
      </c>
      <c r="C3588" s="2">
        <v>44177.948611111111</v>
      </c>
      <c r="D3588" s="2"/>
      <c r="E3588" s="3">
        <v>2.883101851851852E-2</v>
      </c>
      <c r="F3588" s="1" t="s">
        <v>11</v>
      </c>
      <c r="G3588" s="1" t="s">
        <v>2143</v>
      </c>
      <c r="H3588" s="1" t="str">
        <f>IF(ISNUMBER(SEARCH("Episode",ViewingActivityRaw[[#This Row],[Title]])),"SERIE","MOVIE")</f>
        <v>SERIE</v>
      </c>
      <c r="I3588" s="1" t="s">
        <v>13</v>
      </c>
      <c r="J3588" s="1" t="s">
        <v>14</v>
      </c>
      <c r="K3588" s="3">
        <v>2.9780092592592594E-2</v>
      </c>
      <c r="L3588" s="1" t="s">
        <v>659</v>
      </c>
      <c r="M3588" s="1" t="s">
        <v>16</v>
      </c>
    </row>
    <row r="3589" spans="1:13" x14ac:dyDescent="0.3">
      <c r="A3589">
        <v>3588</v>
      </c>
      <c r="B3589" s="1" t="s">
        <v>10</v>
      </c>
      <c r="C3589" s="2">
        <v>44179.931944444441</v>
      </c>
      <c r="D3589" s="2"/>
      <c r="E3589" s="3">
        <v>3.0717592592592591E-2</v>
      </c>
      <c r="F3589" s="1" t="s">
        <v>13</v>
      </c>
      <c r="G3589" s="1" t="s">
        <v>2110</v>
      </c>
      <c r="H3589" s="1" t="str">
        <f>IF(ISNUMBER(SEARCH("Episode",ViewingActivityRaw[[#This Row],[Title]])),"SERIE","MOVIE")</f>
        <v>SERIE</v>
      </c>
      <c r="I3589" s="1" t="s">
        <v>13</v>
      </c>
      <c r="J3589" s="1" t="s">
        <v>14</v>
      </c>
      <c r="K3589" s="3">
        <v>3.1689814814814816E-2</v>
      </c>
      <c r="L3589" s="1" t="s">
        <v>2111</v>
      </c>
      <c r="M3589" s="1" t="s">
        <v>16</v>
      </c>
    </row>
    <row r="3590" spans="1:13" x14ac:dyDescent="0.3">
      <c r="A3590">
        <v>3589</v>
      </c>
      <c r="B3590" s="1" t="s">
        <v>10</v>
      </c>
      <c r="C3590" s="2">
        <v>44179.84097222222</v>
      </c>
      <c r="D3590" s="2"/>
      <c r="E3590" s="3">
        <v>2.824074074074074E-2</v>
      </c>
      <c r="F3590" s="1" t="s">
        <v>13</v>
      </c>
      <c r="G3590" s="1" t="s">
        <v>2115</v>
      </c>
      <c r="H3590" s="1" t="str">
        <f>IF(ISNUMBER(SEARCH("Episode",ViewingActivityRaw[[#This Row],[Title]])),"SERIE","MOVIE")</f>
        <v>SERIE</v>
      </c>
      <c r="I3590" s="1" t="s">
        <v>13</v>
      </c>
      <c r="J3590" s="1" t="s">
        <v>14</v>
      </c>
      <c r="K3590" s="3">
        <v>2.929398148148148E-2</v>
      </c>
      <c r="L3590" s="1" t="s">
        <v>975</v>
      </c>
      <c r="M3590" s="1" t="s">
        <v>16</v>
      </c>
    </row>
    <row r="3591" spans="1:13" x14ac:dyDescent="0.3">
      <c r="A3591">
        <v>3590</v>
      </c>
      <c r="B3591" s="1" t="s">
        <v>10</v>
      </c>
      <c r="C3591" s="2">
        <v>44178.919444444444</v>
      </c>
      <c r="D3591" s="2"/>
      <c r="E3591" s="3">
        <v>2.8935185185185185E-2</v>
      </c>
      <c r="F3591" s="1" t="s">
        <v>13</v>
      </c>
      <c r="G3591" s="1" t="s">
        <v>2120</v>
      </c>
      <c r="H3591" s="1" t="str">
        <f>IF(ISNUMBER(SEARCH("Episode",ViewingActivityRaw[[#This Row],[Title]])),"SERIE","MOVIE")</f>
        <v>SERIE</v>
      </c>
      <c r="I3591" s="1" t="s">
        <v>13</v>
      </c>
      <c r="J3591" s="1" t="s">
        <v>14</v>
      </c>
      <c r="K3591" s="3">
        <v>2.9780092592592594E-2</v>
      </c>
      <c r="L3591" s="1" t="s">
        <v>659</v>
      </c>
      <c r="M3591" s="1" t="s">
        <v>16</v>
      </c>
    </row>
    <row r="3592" spans="1:13" x14ac:dyDescent="0.3">
      <c r="A3592">
        <v>3591</v>
      </c>
      <c r="B3592" s="1" t="s">
        <v>10</v>
      </c>
      <c r="C3592" s="2">
        <v>44304.875</v>
      </c>
      <c r="D3592" s="2"/>
      <c r="E3592" s="3">
        <v>1.1111111111111111E-3</v>
      </c>
      <c r="F3592" s="1" t="s">
        <v>13</v>
      </c>
      <c r="G3592" s="1" t="s">
        <v>1246</v>
      </c>
      <c r="H3592" s="1" t="str">
        <f>IF(ISNUMBER(SEARCH("Episode",ViewingActivityRaw[[#This Row],[Title]])),"SERIE","MOVIE")</f>
        <v>SERIE</v>
      </c>
      <c r="I3592" s="1" t="s">
        <v>13</v>
      </c>
      <c r="J3592" s="1" t="s">
        <v>14</v>
      </c>
      <c r="K3592" s="3">
        <v>1.4918981481481481E-2</v>
      </c>
      <c r="L3592" s="1" t="s">
        <v>356</v>
      </c>
      <c r="M3592" s="1" t="s">
        <v>16</v>
      </c>
    </row>
    <row r="3593" spans="1:13" x14ac:dyDescent="0.3">
      <c r="A3593">
        <v>3592</v>
      </c>
      <c r="B3593" s="1" t="s">
        <v>10</v>
      </c>
      <c r="C3593" s="2">
        <v>44304.786111111112</v>
      </c>
      <c r="D3593" s="2"/>
      <c r="E3593" s="3">
        <v>1.4930555555555556E-2</v>
      </c>
      <c r="F3593" s="1" t="s">
        <v>13</v>
      </c>
      <c r="G3593" s="1" t="s">
        <v>1248</v>
      </c>
      <c r="H3593" s="1" t="str">
        <f>IF(ISNUMBER(SEARCH("Episode",ViewingActivityRaw[[#This Row],[Title]])),"SERIE","MOVIE")</f>
        <v>SERIE</v>
      </c>
      <c r="I3593" s="1" t="s">
        <v>13</v>
      </c>
      <c r="J3593" s="1" t="s">
        <v>14</v>
      </c>
      <c r="K3593" s="3">
        <v>1.4930555555555556E-2</v>
      </c>
      <c r="L3593" s="1" t="s">
        <v>322</v>
      </c>
      <c r="M3593" s="1" t="s">
        <v>16</v>
      </c>
    </row>
    <row r="3594" spans="1:13" x14ac:dyDescent="0.3">
      <c r="A3594">
        <v>3593</v>
      </c>
      <c r="B3594" s="1" t="s">
        <v>10</v>
      </c>
      <c r="C3594" s="2">
        <v>44304.881944444445</v>
      </c>
      <c r="D3594" s="2"/>
      <c r="E3594" s="3">
        <v>1.4872685185185185E-2</v>
      </c>
      <c r="F3594" s="1" t="s">
        <v>13</v>
      </c>
      <c r="G3594" s="1" t="s">
        <v>1245</v>
      </c>
      <c r="H3594" s="1" t="str">
        <f>IF(ISNUMBER(SEARCH("Episode",ViewingActivityRaw[[#This Row],[Title]])),"SERIE","MOVIE")</f>
        <v>SERIE</v>
      </c>
      <c r="I3594" s="1" t="s">
        <v>13</v>
      </c>
      <c r="J3594" s="1" t="s">
        <v>14</v>
      </c>
      <c r="K3594" s="3">
        <v>1.4872685185185185E-2</v>
      </c>
      <c r="L3594" s="1" t="s">
        <v>373</v>
      </c>
      <c r="M3594" s="1" t="s">
        <v>16</v>
      </c>
    </row>
    <row r="3595" spans="1:13" x14ac:dyDescent="0.3">
      <c r="A3595">
        <v>3594</v>
      </c>
      <c r="B3595" s="1" t="s">
        <v>10</v>
      </c>
      <c r="C3595" s="2">
        <v>44305.692361111112</v>
      </c>
      <c r="D3595" s="2"/>
      <c r="E3595" s="3">
        <v>1.4895833333333334E-2</v>
      </c>
      <c r="F3595" s="1" t="s">
        <v>13</v>
      </c>
      <c r="G3595" s="1" t="s">
        <v>1244</v>
      </c>
      <c r="H3595" s="1" t="str">
        <f>IF(ISNUMBER(SEARCH("Episode",ViewingActivityRaw[[#This Row],[Title]])),"SERIE","MOVIE")</f>
        <v>SERIE</v>
      </c>
      <c r="I3595" s="1" t="s">
        <v>13</v>
      </c>
      <c r="J3595" s="1" t="s">
        <v>14</v>
      </c>
      <c r="K3595" s="3">
        <v>1.4907407407407407E-2</v>
      </c>
      <c r="L3595" s="1" t="s">
        <v>328</v>
      </c>
      <c r="M3595" s="1" t="s">
        <v>16</v>
      </c>
    </row>
    <row r="3596" spans="1:13" x14ac:dyDescent="0.3">
      <c r="A3596">
        <v>3595</v>
      </c>
      <c r="B3596" s="1" t="s">
        <v>10</v>
      </c>
      <c r="C3596" s="2">
        <v>44304.702777777777</v>
      </c>
      <c r="D3596" s="2"/>
      <c r="E3596" s="3">
        <v>1.4895833333333334E-2</v>
      </c>
      <c r="F3596" s="1" t="s">
        <v>13</v>
      </c>
      <c r="G3596" s="1" t="s">
        <v>1253</v>
      </c>
      <c r="H3596" s="1" t="str">
        <f>IF(ISNUMBER(SEARCH("Episode",ViewingActivityRaw[[#This Row],[Title]])),"SERIE","MOVIE")</f>
        <v>SERIE</v>
      </c>
      <c r="I3596" s="1" t="s">
        <v>13</v>
      </c>
      <c r="J3596" s="1" t="s">
        <v>14</v>
      </c>
      <c r="K3596" s="3">
        <v>1.4907407407407407E-2</v>
      </c>
      <c r="L3596" s="1" t="s">
        <v>328</v>
      </c>
      <c r="M3596" s="1" t="s">
        <v>16</v>
      </c>
    </row>
    <row r="3597" spans="1:13" x14ac:dyDescent="0.3">
      <c r="A3597">
        <v>3596</v>
      </c>
      <c r="B3597" s="1" t="s">
        <v>10</v>
      </c>
      <c r="C3597" s="2">
        <v>44304.73541666667</v>
      </c>
      <c r="D3597" s="2"/>
      <c r="E3597" s="3">
        <v>1.4895833333333334E-2</v>
      </c>
      <c r="F3597" s="1" t="s">
        <v>13</v>
      </c>
      <c r="G3597" s="1" t="s">
        <v>1251</v>
      </c>
      <c r="H3597" s="1" t="str">
        <f>IF(ISNUMBER(SEARCH("Episode",ViewingActivityRaw[[#This Row],[Title]])),"SERIE","MOVIE")</f>
        <v>SERIE</v>
      </c>
      <c r="I3597" s="1" t="s">
        <v>13</v>
      </c>
      <c r="J3597" s="1" t="s">
        <v>14</v>
      </c>
      <c r="K3597" s="3">
        <v>1.4895833333333334E-2</v>
      </c>
      <c r="L3597" s="1" t="s">
        <v>358</v>
      </c>
      <c r="M3597" s="1" t="s">
        <v>16</v>
      </c>
    </row>
    <row r="3598" spans="1:13" x14ac:dyDescent="0.3">
      <c r="A3598">
        <v>3597</v>
      </c>
      <c r="B3598" s="1" t="s">
        <v>10</v>
      </c>
      <c r="C3598" s="2">
        <v>44304.6875</v>
      </c>
      <c r="D3598" s="2"/>
      <c r="E3598" s="3">
        <v>1.4976851851851852E-2</v>
      </c>
      <c r="F3598" s="1" t="s">
        <v>13</v>
      </c>
      <c r="G3598" s="1" t="s">
        <v>1254</v>
      </c>
      <c r="H3598" s="1" t="str">
        <f>IF(ISNUMBER(SEARCH("Episode",ViewingActivityRaw[[#This Row],[Title]])),"SERIE","MOVIE")</f>
        <v>SERIE</v>
      </c>
      <c r="I3598" s="1" t="s">
        <v>13</v>
      </c>
      <c r="J3598" s="1" t="s">
        <v>14</v>
      </c>
      <c r="K3598" s="3">
        <v>1.4976851851851852E-2</v>
      </c>
      <c r="L3598" s="1" t="s">
        <v>434</v>
      </c>
      <c r="M3598" s="1" t="s">
        <v>16</v>
      </c>
    </row>
    <row r="3599" spans="1:13" x14ac:dyDescent="0.3">
      <c r="A3599">
        <v>3598</v>
      </c>
      <c r="B3599" s="1" t="s">
        <v>10</v>
      </c>
      <c r="C3599" s="2">
        <v>44304.768750000003</v>
      </c>
      <c r="D3599" s="2"/>
      <c r="E3599" s="3">
        <v>1.4814814814814815E-2</v>
      </c>
      <c r="F3599" s="1" t="s">
        <v>13</v>
      </c>
      <c r="G3599" s="1" t="s">
        <v>1249</v>
      </c>
      <c r="H3599" s="1" t="str">
        <f>IF(ISNUMBER(SEARCH("Episode",ViewingActivityRaw[[#This Row],[Title]])),"SERIE","MOVIE")</f>
        <v>SERIE</v>
      </c>
      <c r="I3599" s="1" t="s">
        <v>13</v>
      </c>
      <c r="J3599" s="1" t="s">
        <v>14</v>
      </c>
      <c r="K3599" s="3">
        <v>1.4814814814814815E-2</v>
      </c>
      <c r="L3599" s="1" t="s">
        <v>428</v>
      </c>
      <c r="M3599" s="1" t="s">
        <v>16</v>
      </c>
    </row>
    <row r="3600" spans="1:13" x14ac:dyDescent="0.3">
      <c r="A3600">
        <v>3599</v>
      </c>
      <c r="B3600" s="1" t="s">
        <v>10</v>
      </c>
      <c r="C3600" s="2">
        <v>44304.75</v>
      </c>
      <c r="D3600" s="2"/>
      <c r="E3600" s="3">
        <v>1.4884259259259259E-2</v>
      </c>
      <c r="F3600" s="1" t="s">
        <v>13</v>
      </c>
      <c r="G3600" s="1" t="s">
        <v>1250</v>
      </c>
      <c r="H3600" s="1" t="str">
        <f>IF(ISNUMBER(SEARCH("Episode",ViewingActivityRaw[[#This Row],[Title]])),"SERIE","MOVIE")</f>
        <v>SERIE</v>
      </c>
      <c r="I3600" s="1" t="s">
        <v>13</v>
      </c>
      <c r="J3600" s="1" t="s">
        <v>14</v>
      </c>
      <c r="K3600" s="3">
        <v>1.4895833333333334E-2</v>
      </c>
      <c r="L3600" s="1" t="s">
        <v>358</v>
      </c>
      <c r="M3600" s="1" t="s">
        <v>16</v>
      </c>
    </row>
    <row r="3601" spans="1:13" x14ac:dyDescent="0.3">
      <c r="A3601">
        <v>3600</v>
      </c>
      <c r="B3601" s="1" t="s">
        <v>10</v>
      </c>
      <c r="C3601" s="2">
        <v>44304.720138888886</v>
      </c>
      <c r="D3601" s="2"/>
      <c r="E3601" s="3">
        <v>1.4930555555555556E-2</v>
      </c>
      <c r="F3601" s="1" t="s">
        <v>13</v>
      </c>
      <c r="G3601" s="1" t="s">
        <v>1252</v>
      </c>
      <c r="H3601" s="1" t="str">
        <f>IF(ISNUMBER(SEARCH("Episode",ViewingActivityRaw[[#This Row],[Title]])),"SERIE","MOVIE")</f>
        <v>SERIE</v>
      </c>
      <c r="I3601" s="1" t="s">
        <v>13</v>
      </c>
      <c r="J3601" s="1" t="s">
        <v>14</v>
      </c>
      <c r="K3601" s="3">
        <v>1.494212962962963E-2</v>
      </c>
      <c r="L3601" s="1" t="s">
        <v>311</v>
      </c>
      <c r="M3601" s="1" t="s">
        <v>16</v>
      </c>
    </row>
    <row r="3602" spans="1:13" x14ac:dyDescent="0.3">
      <c r="A3602">
        <v>3601</v>
      </c>
      <c r="B3602" s="1" t="s">
        <v>10</v>
      </c>
      <c r="C3602" s="2">
        <v>44304.801388888889</v>
      </c>
      <c r="D3602" s="2"/>
      <c r="E3602" s="3">
        <v>1.4907407407407407E-2</v>
      </c>
      <c r="F3602" s="1" t="s">
        <v>13</v>
      </c>
      <c r="G3602" s="1" t="s">
        <v>1247</v>
      </c>
      <c r="H3602" s="1" t="str">
        <f>IF(ISNUMBER(SEARCH("Episode",ViewingActivityRaw[[#This Row],[Title]])),"SERIE","MOVIE")</f>
        <v>SERIE</v>
      </c>
      <c r="I3602" s="1" t="s">
        <v>13</v>
      </c>
      <c r="J3602" s="1" t="s">
        <v>14</v>
      </c>
      <c r="K3602" s="3">
        <v>1.4918981481481481E-2</v>
      </c>
      <c r="L3602" s="1" t="s">
        <v>356</v>
      </c>
      <c r="M3602" s="1" t="s">
        <v>16</v>
      </c>
    </row>
    <row r="3603" spans="1:13" x14ac:dyDescent="0.3">
      <c r="A3603">
        <v>3602</v>
      </c>
      <c r="B3603" s="1" t="s">
        <v>10</v>
      </c>
      <c r="C3603" s="2">
        <v>44305.79791666667</v>
      </c>
      <c r="D3603" s="2"/>
      <c r="E3603" s="3">
        <v>1.4930555555555556E-2</v>
      </c>
      <c r="F3603" s="1" t="s">
        <v>13</v>
      </c>
      <c r="G3603" s="1" t="s">
        <v>1241</v>
      </c>
      <c r="H3603" s="1" t="str">
        <f>IF(ISNUMBER(SEARCH("Episode",ViewingActivityRaw[[#This Row],[Title]])),"SERIE","MOVIE")</f>
        <v>SERIE</v>
      </c>
      <c r="I3603" s="1" t="s">
        <v>13</v>
      </c>
      <c r="J3603" s="1" t="s">
        <v>14</v>
      </c>
      <c r="K3603" s="3">
        <v>1.4930555555555556E-2</v>
      </c>
      <c r="L3603" s="1" t="s">
        <v>322</v>
      </c>
      <c r="M3603" s="1" t="s">
        <v>16</v>
      </c>
    </row>
    <row r="3604" spans="1:13" x14ac:dyDescent="0.3">
      <c r="A3604">
        <v>3603</v>
      </c>
      <c r="B3604" s="1" t="s">
        <v>10</v>
      </c>
      <c r="C3604" s="2">
        <v>44306.772222222222</v>
      </c>
      <c r="D3604" s="2"/>
      <c r="E3604" s="3">
        <v>1.4895833333333334E-2</v>
      </c>
      <c r="F3604" s="1" t="s">
        <v>13</v>
      </c>
      <c r="G3604" s="1" t="s">
        <v>1230</v>
      </c>
      <c r="H3604" s="1" t="str">
        <f>IF(ISNUMBER(SEARCH("Episode",ViewingActivityRaw[[#This Row],[Title]])),"SERIE","MOVIE")</f>
        <v>SERIE</v>
      </c>
      <c r="I3604" s="1" t="s">
        <v>13</v>
      </c>
      <c r="J3604" s="1" t="s">
        <v>14</v>
      </c>
      <c r="K3604" s="3">
        <v>1.4895833333333334E-2</v>
      </c>
      <c r="L3604" s="1" t="s">
        <v>358</v>
      </c>
      <c r="M3604" s="1" t="s">
        <v>16</v>
      </c>
    </row>
    <row r="3605" spans="1:13" x14ac:dyDescent="0.3">
      <c r="A3605">
        <v>3604</v>
      </c>
      <c r="B3605" s="1" t="s">
        <v>10</v>
      </c>
      <c r="C3605" s="2">
        <v>44308.717361111114</v>
      </c>
      <c r="D3605" s="2"/>
      <c r="E3605" s="3">
        <v>1.4930555555555556E-2</v>
      </c>
      <c r="F3605" s="1" t="s">
        <v>13</v>
      </c>
      <c r="G3605" s="1" t="s">
        <v>1219</v>
      </c>
      <c r="H3605" s="1" t="str">
        <f>IF(ISNUMBER(SEARCH("Episode",ViewingActivityRaw[[#This Row],[Title]])),"SERIE","MOVIE")</f>
        <v>SERIE</v>
      </c>
      <c r="I3605" s="1" t="s">
        <v>13</v>
      </c>
      <c r="J3605" s="1" t="s">
        <v>14</v>
      </c>
      <c r="K3605" s="3">
        <v>1.4930555555555556E-2</v>
      </c>
      <c r="L3605" s="1" t="s">
        <v>322</v>
      </c>
      <c r="M3605" s="1" t="s">
        <v>16</v>
      </c>
    </row>
    <row r="3606" spans="1:13" x14ac:dyDescent="0.3">
      <c r="A3606">
        <v>3605</v>
      </c>
      <c r="B3606" s="1" t="s">
        <v>10</v>
      </c>
      <c r="C3606" s="2">
        <v>44386.697222222225</v>
      </c>
      <c r="D3606" s="2"/>
      <c r="E3606" s="3">
        <v>1.4861111111111111E-2</v>
      </c>
      <c r="F3606" s="1" t="s">
        <v>13</v>
      </c>
      <c r="G3606" s="1" t="s">
        <v>978</v>
      </c>
      <c r="H3606" s="1" t="str">
        <f>IF(ISNUMBER(SEARCH("Episode",ViewingActivityRaw[[#This Row],[Title]])),"SERIE","MOVIE")</f>
        <v>SERIE</v>
      </c>
      <c r="I3606" s="1" t="s">
        <v>13</v>
      </c>
      <c r="J3606" s="1" t="s">
        <v>14</v>
      </c>
      <c r="K3606" s="3">
        <v>1.4861111111111111E-2</v>
      </c>
      <c r="L3606" s="1" t="s">
        <v>979</v>
      </c>
      <c r="M3606" s="1" t="s">
        <v>16</v>
      </c>
    </row>
    <row r="3607" spans="1:13" x14ac:dyDescent="0.3">
      <c r="A3607">
        <v>3606</v>
      </c>
      <c r="B3607" s="1" t="s">
        <v>10</v>
      </c>
      <c r="C3607" s="2">
        <v>44306.740972222222</v>
      </c>
      <c r="D3607" s="2"/>
      <c r="E3607" s="3">
        <v>1.4930555555555556E-2</v>
      </c>
      <c r="F3607" s="1" t="s">
        <v>13</v>
      </c>
      <c r="G3607" s="1" t="s">
        <v>1231</v>
      </c>
      <c r="H3607" s="1" t="str">
        <f>IF(ISNUMBER(SEARCH("Episode",ViewingActivityRaw[[#This Row],[Title]])),"SERIE","MOVIE")</f>
        <v>SERIE</v>
      </c>
      <c r="I3607" s="1" t="s">
        <v>13</v>
      </c>
      <c r="J3607" s="1" t="s">
        <v>14</v>
      </c>
      <c r="K3607" s="3">
        <v>1.4930555555555556E-2</v>
      </c>
      <c r="L3607" s="1" t="s">
        <v>322</v>
      </c>
      <c r="M3607" s="1" t="s">
        <v>16</v>
      </c>
    </row>
    <row r="3608" spans="1:13" x14ac:dyDescent="0.3">
      <c r="A3608">
        <v>3607</v>
      </c>
      <c r="B3608" s="1" t="s">
        <v>10</v>
      </c>
      <c r="C3608" s="2">
        <v>44307.883333333331</v>
      </c>
      <c r="D3608" s="2"/>
      <c r="E3608" s="3">
        <v>1.4930555555555556E-2</v>
      </c>
      <c r="F3608" s="1" t="s">
        <v>13</v>
      </c>
      <c r="G3608" s="1" t="s">
        <v>1221</v>
      </c>
      <c r="H3608" s="1" t="str">
        <f>IF(ISNUMBER(SEARCH("Episode",ViewingActivityRaw[[#This Row],[Title]])),"SERIE","MOVIE")</f>
        <v>SERIE</v>
      </c>
      <c r="I3608" s="1" t="s">
        <v>13</v>
      </c>
      <c r="J3608" s="1" t="s">
        <v>14</v>
      </c>
      <c r="K3608" s="3">
        <v>1.4930555555555556E-2</v>
      </c>
      <c r="L3608" s="1" t="s">
        <v>322</v>
      </c>
      <c r="M3608" s="1" t="s">
        <v>16</v>
      </c>
    </row>
    <row r="3609" spans="1:13" x14ac:dyDescent="0.3">
      <c r="A3609">
        <v>3608</v>
      </c>
      <c r="B3609" s="1" t="s">
        <v>10</v>
      </c>
      <c r="C3609" s="2">
        <v>44305.813194444447</v>
      </c>
      <c r="D3609" s="2"/>
      <c r="E3609" s="3">
        <v>1.4895833333333334E-2</v>
      </c>
      <c r="F3609" s="1" t="s">
        <v>13</v>
      </c>
      <c r="G3609" s="1" t="s">
        <v>1240</v>
      </c>
      <c r="H3609" s="1" t="str">
        <f>IF(ISNUMBER(SEARCH("Episode",ViewingActivityRaw[[#This Row],[Title]])),"SERIE","MOVIE")</f>
        <v>SERIE</v>
      </c>
      <c r="I3609" s="1" t="s">
        <v>13</v>
      </c>
      <c r="J3609" s="1" t="s">
        <v>14</v>
      </c>
      <c r="K3609" s="3">
        <v>1.4907407407407407E-2</v>
      </c>
      <c r="L3609" s="1" t="s">
        <v>328</v>
      </c>
      <c r="M3609" s="1" t="s">
        <v>16</v>
      </c>
    </row>
    <row r="3610" spans="1:13" x14ac:dyDescent="0.3">
      <c r="A3610">
        <v>3609</v>
      </c>
      <c r="B3610" s="1" t="s">
        <v>10</v>
      </c>
      <c r="C3610" s="2">
        <v>44305.859722222223</v>
      </c>
      <c r="D3610" s="2"/>
      <c r="E3610" s="3">
        <v>1.4930555555555556E-2</v>
      </c>
      <c r="F3610" s="1" t="s">
        <v>13</v>
      </c>
      <c r="G3610" s="1" t="s">
        <v>1238</v>
      </c>
      <c r="H3610" s="1" t="str">
        <f>IF(ISNUMBER(SEARCH("Episode",ViewingActivityRaw[[#This Row],[Title]])),"SERIE","MOVIE")</f>
        <v>SERIE</v>
      </c>
      <c r="I3610" s="1" t="s">
        <v>13</v>
      </c>
      <c r="J3610" s="1" t="s">
        <v>14</v>
      </c>
      <c r="K3610" s="3">
        <v>1.494212962962963E-2</v>
      </c>
      <c r="L3610" s="1" t="s">
        <v>311</v>
      </c>
      <c r="M3610" s="1" t="s">
        <v>16</v>
      </c>
    </row>
    <row r="3611" spans="1:13" x14ac:dyDescent="0.3">
      <c r="A3611">
        <v>3610</v>
      </c>
      <c r="B3611" s="1" t="s">
        <v>10</v>
      </c>
      <c r="C3611" s="2">
        <v>44307.852083333331</v>
      </c>
      <c r="D3611" s="2"/>
      <c r="E3611" s="3">
        <v>1.4907407407407407E-2</v>
      </c>
      <c r="F3611" s="1" t="s">
        <v>13</v>
      </c>
      <c r="G3611" s="1" t="s">
        <v>1223</v>
      </c>
      <c r="H3611" s="1" t="str">
        <f>IF(ISNUMBER(SEARCH("Episode",ViewingActivityRaw[[#This Row],[Title]])),"SERIE","MOVIE")</f>
        <v>SERIE</v>
      </c>
      <c r="I3611" s="1" t="s">
        <v>13</v>
      </c>
      <c r="J3611" s="1" t="s">
        <v>14</v>
      </c>
      <c r="K3611" s="3">
        <v>1.4918981481481481E-2</v>
      </c>
      <c r="L3611" s="1" t="s">
        <v>356</v>
      </c>
      <c r="M3611" s="1" t="s">
        <v>16</v>
      </c>
    </row>
    <row r="3612" spans="1:13" x14ac:dyDescent="0.3">
      <c r="A3612">
        <v>3611</v>
      </c>
      <c r="B3612" s="1" t="s">
        <v>10</v>
      </c>
      <c r="C3612" s="2">
        <v>44307.790277777778</v>
      </c>
      <c r="D3612" s="2"/>
      <c r="E3612" s="3">
        <v>1.4930555555555556E-2</v>
      </c>
      <c r="F3612" s="1" t="s">
        <v>13</v>
      </c>
      <c r="G3612" s="1" t="s">
        <v>1227</v>
      </c>
      <c r="H3612" s="1" t="str">
        <f>IF(ISNUMBER(SEARCH("Episode",ViewingActivityRaw[[#This Row],[Title]])),"SERIE","MOVIE")</f>
        <v>SERIE</v>
      </c>
      <c r="I3612" s="1" t="s">
        <v>13</v>
      </c>
      <c r="J3612" s="1" t="s">
        <v>14</v>
      </c>
      <c r="K3612" s="3">
        <v>1.494212962962963E-2</v>
      </c>
      <c r="L3612" s="1" t="s">
        <v>311</v>
      </c>
      <c r="M3612" s="1" t="s">
        <v>16</v>
      </c>
    </row>
    <row r="3613" spans="1:13" x14ac:dyDescent="0.3">
      <c r="A3613">
        <v>3612</v>
      </c>
      <c r="B3613" s="1" t="s">
        <v>10</v>
      </c>
      <c r="C3613" s="2">
        <v>44307.759027777778</v>
      </c>
      <c r="D3613" s="2"/>
      <c r="E3613" s="3">
        <v>1.4930555555555556E-2</v>
      </c>
      <c r="F3613" s="1" t="s">
        <v>13</v>
      </c>
      <c r="G3613" s="1" t="s">
        <v>1229</v>
      </c>
      <c r="H3613" s="1" t="str">
        <f>IF(ISNUMBER(SEARCH("Episode",ViewingActivityRaw[[#This Row],[Title]])),"SERIE","MOVIE")</f>
        <v>SERIE</v>
      </c>
      <c r="I3613" s="1" t="s">
        <v>13</v>
      </c>
      <c r="J3613" s="1" t="s">
        <v>14</v>
      </c>
      <c r="K3613" s="3">
        <v>1.4930555555555556E-2</v>
      </c>
      <c r="L3613" s="1" t="s">
        <v>322</v>
      </c>
      <c r="M3613" s="1" t="s">
        <v>16</v>
      </c>
    </row>
    <row r="3614" spans="1:13" x14ac:dyDescent="0.3">
      <c r="A3614">
        <v>3613</v>
      </c>
      <c r="B3614" s="1" t="s">
        <v>10</v>
      </c>
      <c r="C3614" s="2">
        <v>44307.866666666669</v>
      </c>
      <c r="D3614" s="2"/>
      <c r="E3614" s="3">
        <v>1.4930555555555556E-2</v>
      </c>
      <c r="F3614" s="1" t="s">
        <v>13</v>
      </c>
      <c r="G3614" s="1" t="s">
        <v>1222</v>
      </c>
      <c r="H3614" s="1" t="str">
        <f>IF(ISNUMBER(SEARCH("Episode",ViewingActivityRaw[[#This Row],[Title]])),"SERIE","MOVIE")</f>
        <v>SERIE</v>
      </c>
      <c r="I3614" s="1" t="s">
        <v>13</v>
      </c>
      <c r="J3614" s="1" t="s">
        <v>14</v>
      </c>
      <c r="K3614" s="3">
        <v>1.4930555555555556E-2</v>
      </c>
      <c r="L3614" s="1" t="s">
        <v>322</v>
      </c>
      <c r="M3614" s="1" t="s">
        <v>16</v>
      </c>
    </row>
    <row r="3615" spans="1:13" x14ac:dyDescent="0.3">
      <c r="A3615">
        <v>3614</v>
      </c>
      <c r="B3615" s="1" t="s">
        <v>10</v>
      </c>
      <c r="C3615" s="2">
        <v>44305.776388888888</v>
      </c>
      <c r="D3615" s="2"/>
      <c r="E3615" s="3">
        <v>5.9375000000000001E-3</v>
      </c>
      <c r="F3615" s="1" t="s">
        <v>13</v>
      </c>
      <c r="G3615" s="1" t="s">
        <v>1243</v>
      </c>
      <c r="H3615" s="1" t="str">
        <f>IF(ISNUMBER(SEARCH("Episode",ViewingActivityRaw[[#This Row],[Title]])),"SERIE","MOVIE")</f>
        <v>SERIE</v>
      </c>
      <c r="I3615" s="1" t="s">
        <v>13</v>
      </c>
      <c r="J3615" s="1" t="s">
        <v>14</v>
      </c>
      <c r="K3615" s="3">
        <v>1.4953703703703703E-2</v>
      </c>
      <c r="L3615" s="1" t="s">
        <v>309</v>
      </c>
      <c r="M3615" s="1" t="s">
        <v>16</v>
      </c>
    </row>
    <row r="3616" spans="1:13" x14ac:dyDescent="0.3">
      <c r="A3616">
        <v>3615</v>
      </c>
      <c r="B3616" s="1" t="s">
        <v>10</v>
      </c>
      <c r="C3616" s="2">
        <v>44307.774305555555</v>
      </c>
      <c r="D3616" s="2"/>
      <c r="E3616" s="3">
        <v>1.4907407407407407E-2</v>
      </c>
      <c r="F3616" s="1" t="s">
        <v>13</v>
      </c>
      <c r="G3616" s="1" t="s">
        <v>1228</v>
      </c>
      <c r="H3616" s="1" t="str">
        <f>IF(ISNUMBER(SEARCH("Episode",ViewingActivityRaw[[#This Row],[Title]])),"SERIE","MOVIE")</f>
        <v>SERIE</v>
      </c>
      <c r="I3616" s="1" t="s">
        <v>13</v>
      </c>
      <c r="J3616" s="1" t="s">
        <v>14</v>
      </c>
      <c r="K3616" s="3">
        <v>1.4907407407407407E-2</v>
      </c>
      <c r="L3616" s="1" t="s">
        <v>328</v>
      </c>
      <c r="M3616" s="1" t="s">
        <v>16</v>
      </c>
    </row>
    <row r="3617" spans="1:13" x14ac:dyDescent="0.3">
      <c r="A3617">
        <v>3616</v>
      </c>
      <c r="B3617" s="1" t="s">
        <v>10</v>
      </c>
      <c r="C3617" s="2">
        <v>44309.761111111111</v>
      </c>
      <c r="D3617" s="2"/>
      <c r="E3617" s="3">
        <v>4.6296296296296294E-5</v>
      </c>
      <c r="F3617" s="1" t="s">
        <v>13</v>
      </c>
      <c r="G3617" s="1" t="s">
        <v>1213</v>
      </c>
      <c r="H3617" s="1" t="str">
        <f>IF(ISNUMBER(SEARCH("Episode",ViewingActivityRaw[[#This Row],[Title]])),"SERIE","MOVIE")</f>
        <v>SERIE</v>
      </c>
      <c r="I3617" s="1" t="s">
        <v>13</v>
      </c>
      <c r="J3617" s="1" t="s">
        <v>14</v>
      </c>
      <c r="K3617" s="3">
        <v>4.6296296296296294E-5</v>
      </c>
      <c r="L3617" s="1" t="s">
        <v>145</v>
      </c>
      <c r="M3617" s="1" t="s">
        <v>16</v>
      </c>
    </row>
    <row r="3618" spans="1:13" x14ac:dyDescent="0.3">
      <c r="A3618">
        <v>3617</v>
      </c>
      <c r="B3618" s="1" t="s">
        <v>10</v>
      </c>
      <c r="C3618" s="2">
        <v>44305.829861111109</v>
      </c>
      <c r="D3618" s="2"/>
      <c r="E3618" s="3">
        <v>1.4907407407407407E-2</v>
      </c>
      <c r="F3618" s="1" t="s">
        <v>13</v>
      </c>
      <c r="G3618" s="1" t="s">
        <v>1239</v>
      </c>
      <c r="H3618" s="1" t="str">
        <f>IF(ISNUMBER(SEARCH("Episode",ViewingActivityRaw[[#This Row],[Title]])),"SERIE","MOVIE")</f>
        <v>SERIE</v>
      </c>
      <c r="I3618" s="1" t="s">
        <v>13</v>
      </c>
      <c r="J3618" s="1" t="s">
        <v>14</v>
      </c>
      <c r="K3618" s="3">
        <v>1.4918981481481481E-2</v>
      </c>
      <c r="L3618" s="1" t="s">
        <v>356</v>
      </c>
      <c r="M3618" s="1" t="s">
        <v>16</v>
      </c>
    </row>
    <row r="3619" spans="1:13" x14ac:dyDescent="0.3">
      <c r="A3619">
        <v>3618</v>
      </c>
      <c r="B3619" s="1" t="s">
        <v>10</v>
      </c>
      <c r="C3619" s="2">
        <v>44307.897916666669</v>
      </c>
      <c r="D3619" s="2"/>
      <c r="E3619" s="3">
        <v>1.4930555555555556E-2</v>
      </c>
      <c r="F3619" s="1" t="s">
        <v>13</v>
      </c>
      <c r="G3619" s="1" t="s">
        <v>1220</v>
      </c>
      <c r="H3619" s="1" t="str">
        <f>IF(ISNUMBER(SEARCH("Episode",ViewingActivityRaw[[#This Row],[Title]])),"SERIE","MOVIE")</f>
        <v>SERIE</v>
      </c>
      <c r="I3619" s="1" t="s">
        <v>13</v>
      </c>
      <c r="J3619" s="1" t="s">
        <v>14</v>
      </c>
      <c r="K3619" s="3">
        <v>1.4930555555555556E-2</v>
      </c>
      <c r="L3619" s="1" t="s">
        <v>322</v>
      </c>
      <c r="M3619" s="1" t="s">
        <v>16</v>
      </c>
    </row>
    <row r="3620" spans="1:13" x14ac:dyDescent="0.3">
      <c r="A3620">
        <v>3619</v>
      </c>
      <c r="B3620" s="1" t="s">
        <v>10</v>
      </c>
      <c r="C3620" s="2">
        <v>44305.782638888886</v>
      </c>
      <c r="D3620" s="2"/>
      <c r="E3620" s="3">
        <v>1.4930555555555556E-2</v>
      </c>
      <c r="F3620" s="1" t="s">
        <v>13</v>
      </c>
      <c r="G3620" s="1" t="s">
        <v>1242</v>
      </c>
      <c r="H3620" s="1" t="str">
        <f>IF(ISNUMBER(SEARCH("Episode",ViewingActivityRaw[[#This Row],[Title]])),"SERIE","MOVIE")</f>
        <v>SERIE</v>
      </c>
      <c r="I3620" s="1" t="s">
        <v>13</v>
      </c>
      <c r="J3620" s="1" t="s">
        <v>14</v>
      </c>
      <c r="K3620" s="3">
        <v>1.4930555555555556E-2</v>
      </c>
      <c r="L3620" s="1" t="s">
        <v>322</v>
      </c>
      <c r="M3620" s="1" t="s">
        <v>16</v>
      </c>
    </row>
    <row r="3621" spans="1:13" x14ac:dyDescent="0.3">
      <c r="A3621">
        <v>3620</v>
      </c>
      <c r="B3621" s="1" t="s">
        <v>10</v>
      </c>
      <c r="C3621" s="2">
        <v>44307.822222222225</v>
      </c>
      <c r="D3621" s="2"/>
      <c r="E3621" s="3">
        <v>1.4930555555555556E-2</v>
      </c>
      <c r="F3621" s="1" t="s">
        <v>13</v>
      </c>
      <c r="G3621" s="1" t="s">
        <v>1225</v>
      </c>
      <c r="H3621" s="1" t="str">
        <f>IF(ISNUMBER(SEARCH("Episode",ViewingActivityRaw[[#This Row],[Title]])),"SERIE","MOVIE")</f>
        <v>SERIE</v>
      </c>
      <c r="I3621" s="1" t="s">
        <v>13</v>
      </c>
      <c r="J3621" s="1" t="s">
        <v>14</v>
      </c>
      <c r="K3621" s="3">
        <v>1.4930555555555556E-2</v>
      </c>
      <c r="L3621" s="1" t="s">
        <v>322</v>
      </c>
      <c r="M3621" s="1" t="s">
        <v>16</v>
      </c>
    </row>
    <row r="3622" spans="1:13" x14ac:dyDescent="0.3">
      <c r="A3622">
        <v>3621</v>
      </c>
      <c r="B3622" s="1" t="s">
        <v>10</v>
      </c>
      <c r="C3622" s="2">
        <v>44308.73333333333</v>
      </c>
      <c r="D3622" s="2"/>
      <c r="E3622" s="3">
        <v>1.525462962962963E-2</v>
      </c>
      <c r="F3622" s="1" t="s">
        <v>13</v>
      </c>
      <c r="G3622" s="1" t="s">
        <v>1218</v>
      </c>
      <c r="H3622" s="1" t="str">
        <f>IF(ISNUMBER(SEARCH("Episode",ViewingActivityRaw[[#This Row],[Title]])),"SERIE","MOVIE")</f>
        <v>SERIE</v>
      </c>
      <c r="I3622" s="1" t="s">
        <v>13</v>
      </c>
      <c r="J3622" s="1" t="s">
        <v>14</v>
      </c>
      <c r="K3622" s="3">
        <v>1.5266203703703704E-2</v>
      </c>
      <c r="L3622" s="1" t="s">
        <v>719</v>
      </c>
      <c r="M3622" s="1" t="s">
        <v>16</v>
      </c>
    </row>
    <row r="3623" spans="1:13" x14ac:dyDescent="0.3">
      <c r="A3623">
        <v>3622</v>
      </c>
      <c r="B3623" s="1" t="s">
        <v>10</v>
      </c>
      <c r="C3623" s="2">
        <v>44307.805555555555</v>
      </c>
      <c r="D3623" s="2"/>
      <c r="E3623" s="3">
        <v>1.4884259259259259E-2</v>
      </c>
      <c r="F3623" s="1" t="s">
        <v>13</v>
      </c>
      <c r="G3623" s="1" t="s">
        <v>1226</v>
      </c>
      <c r="H3623" s="1" t="str">
        <f>IF(ISNUMBER(SEARCH("Episode",ViewingActivityRaw[[#This Row],[Title]])),"SERIE","MOVIE")</f>
        <v>SERIE</v>
      </c>
      <c r="I3623" s="1" t="s">
        <v>13</v>
      </c>
      <c r="J3623" s="1" t="s">
        <v>14</v>
      </c>
      <c r="K3623" s="3">
        <v>1.4884259259259259E-2</v>
      </c>
      <c r="L3623" s="1" t="s">
        <v>461</v>
      </c>
      <c r="M3623" s="1" t="s">
        <v>16</v>
      </c>
    </row>
    <row r="3624" spans="1:13" x14ac:dyDescent="0.3">
      <c r="A3624">
        <v>3623</v>
      </c>
      <c r="B3624" s="1" t="s">
        <v>10</v>
      </c>
      <c r="C3624" s="2">
        <v>44307.836805555555</v>
      </c>
      <c r="D3624" s="2"/>
      <c r="E3624" s="3">
        <v>1.4918981481481481E-2</v>
      </c>
      <c r="F3624" s="1" t="s">
        <v>13</v>
      </c>
      <c r="G3624" s="1" t="s">
        <v>1224</v>
      </c>
      <c r="H3624" s="1" t="str">
        <f>IF(ISNUMBER(SEARCH("Episode",ViewingActivityRaw[[#This Row],[Title]])),"SERIE","MOVIE")</f>
        <v>SERIE</v>
      </c>
      <c r="I3624" s="1" t="s">
        <v>13</v>
      </c>
      <c r="J3624" s="1" t="s">
        <v>14</v>
      </c>
      <c r="K3624" s="3">
        <v>1.4918981481481481E-2</v>
      </c>
      <c r="L3624" s="1" t="s">
        <v>356</v>
      </c>
      <c r="M3624" s="1" t="s">
        <v>16</v>
      </c>
    </row>
    <row r="3625" spans="1:13" x14ac:dyDescent="0.3">
      <c r="A3625">
        <v>3624</v>
      </c>
      <c r="B3625" s="1" t="s">
        <v>10</v>
      </c>
      <c r="C3625" s="2">
        <v>44311.482638888891</v>
      </c>
      <c r="D3625" s="2"/>
      <c r="E3625" s="3">
        <v>1.4953703703703703E-2</v>
      </c>
      <c r="F3625" s="1" t="s">
        <v>13</v>
      </c>
      <c r="G3625" s="1" t="s">
        <v>1196</v>
      </c>
      <c r="H3625" s="1" t="str">
        <f>IF(ISNUMBER(SEARCH("Episode",ViewingActivityRaw[[#This Row],[Title]])),"SERIE","MOVIE")</f>
        <v>SERIE</v>
      </c>
      <c r="I3625" s="1" t="s">
        <v>13</v>
      </c>
      <c r="J3625" s="1" t="s">
        <v>14</v>
      </c>
      <c r="K3625" s="3">
        <v>1.4953703703703703E-2</v>
      </c>
      <c r="L3625" s="1" t="s">
        <v>309</v>
      </c>
      <c r="M3625" s="1" t="s">
        <v>16</v>
      </c>
    </row>
    <row r="3626" spans="1:13" x14ac:dyDescent="0.3">
      <c r="A3626">
        <v>3625</v>
      </c>
      <c r="B3626" s="1" t="s">
        <v>10</v>
      </c>
      <c r="C3626" s="2">
        <v>44310.821527777778</v>
      </c>
      <c r="D3626" s="2"/>
      <c r="E3626" s="3">
        <v>1.4930555555555556E-2</v>
      </c>
      <c r="F3626" s="1" t="s">
        <v>13</v>
      </c>
      <c r="G3626" s="1" t="s">
        <v>1202</v>
      </c>
      <c r="H3626" s="1" t="str">
        <f>IF(ISNUMBER(SEARCH("Episode",ViewingActivityRaw[[#This Row],[Title]])),"SERIE","MOVIE")</f>
        <v>SERIE</v>
      </c>
      <c r="I3626" s="1" t="s">
        <v>13</v>
      </c>
      <c r="J3626" s="1" t="s">
        <v>14</v>
      </c>
      <c r="K3626" s="3">
        <v>1.494212962962963E-2</v>
      </c>
      <c r="L3626" s="1" t="s">
        <v>311</v>
      </c>
      <c r="M3626" s="1" t="s">
        <v>16</v>
      </c>
    </row>
    <row r="3627" spans="1:13" x14ac:dyDescent="0.3">
      <c r="A3627">
        <v>3626</v>
      </c>
      <c r="B3627" s="1" t="s">
        <v>10</v>
      </c>
      <c r="C3627" s="2">
        <v>44309.966666666667</v>
      </c>
      <c r="D3627" s="2"/>
      <c r="E3627" s="3">
        <v>1.4930555555555556E-2</v>
      </c>
      <c r="F3627" s="1" t="s">
        <v>13</v>
      </c>
      <c r="G3627" s="1" t="s">
        <v>1206</v>
      </c>
      <c r="H3627" s="1" t="str">
        <f>IF(ISNUMBER(SEARCH("Episode",ViewingActivityRaw[[#This Row],[Title]])),"SERIE","MOVIE")</f>
        <v>SERIE</v>
      </c>
      <c r="I3627" s="1" t="s">
        <v>13</v>
      </c>
      <c r="J3627" s="1" t="s">
        <v>14</v>
      </c>
      <c r="K3627" s="3">
        <v>1.4930555555555556E-2</v>
      </c>
      <c r="L3627" s="1" t="s">
        <v>322</v>
      </c>
      <c r="M3627" s="1" t="s">
        <v>16</v>
      </c>
    </row>
    <row r="3628" spans="1:13" x14ac:dyDescent="0.3">
      <c r="A3628">
        <v>3627</v>
      </c>
      <c r="B3628" s="1" t="s">
        <v>10</v>
      </c>
      <c r="C3628" s="2">
        <v>44308.76666666667</v>
      </c>
      <c r="D3628" s="2"/>
      <c r="E3628" s="3">
        <v>1.4861111111111111E-2</v>
      </c>
      <c r="F3628" s="1" t="s">
        <v>13</v>
      </c>
      <c r="G3628" s="1" t="s">
        <v>1216</v>
      </c>
      <c r="H3628" s="1" t="str">
        <f>IF(ISNUMBER(SEARCH("Episode",ViewingActivityRaw[[#This Row],[Title]])),"SERIE","MOVIE")</f>
        <v>SERIE</v>
      </c>
      <c r="I3628" s="1" t="s">
        <v>13</v>
      </c>
      <c r="J3628" s="1" t="s">
        <v>14</v>
      </c>
      <c r="K3628" s="3">
        <v>1.4872685185185185E-2</v>
      </c>
      <c r="L3628" s="1" t="s">
        <v>373</v>
      </c>
      <c r="M3628" s="1" t="s">
        <v>16</v>
      </c>
    </row>
    <row r="3629" spans="1:13" x14ac:dyDescent="0.3">
      <c r="A3629">
        <v>3628</v>
      </c>
      <c r="B3629" s="1" t="s">
        <v>10</v>
      </c>
      <c r="C3629" s="2">
        <v>44309.792361111111</v>
      </c>
      <c r="D3629" s="2"/>
      <c r="E3629" s="3">
        <v>1.4953703703703703E-2</v>
      </c>
      <c r="F3629" s="1" t="s">
        <v>13</v>
      </c>
      <c r="G3629" s="1" t="s">
        <v>1210</v>
      </c>
      <c r="H3629" s="1" t="str">
        <f>IF(ISNUMBER(SEARCH("Episode",ViewingActivityRaw[[#This Row],[Title]])),"SERIE","MOVIE")</f>
        <v>SERIE</v>
      </c>
      <c r="I3629" s="1" t="s">
        <v>13</v>
      </c>
      <c r="J3629" s="1" t="s">
        <v>14</v>
      </c>
      <c r="K3629" s="3">
        <v>1.4953703703703703E-2</v>
      </c>
      <c r="L3629" s="1" t="s">
        <v>309</v>
      </c>
      <c r="M3629" s="1" t="s">
        <v>16</v>
      </c>
    </row>
    <row r="3630" spans="1:13" x14ac:dyDescent="0.3">
      <c r="A3630">
        <v>3629</v>
      </c>
      <c r="B3630" s="1" t="s">
        <v>10</v>
      </c>
      <c r="C3630" s="2">
        <v>44310.851388888892</v>
      </c>
      <c r="D3630" s="2"/>
      <c r="E3630" s="3">
        <v>1.4930555555555556E-2</v>
      </c>
      <c r="F3630" s="1" t="s">
        <v>13</v>
      </c>
      <c r="G3630" s="1" t="s">
        <v>1200</v>
      </c>
      <c r="H3630" s="1" t="str">
        <f>IF(ISNUMBER(SEARCH("Episode",ViewingActivityRaw[[#This Row],[Title]])),"SERIE","MOVIE")</f>
        <v>SERIE</v>
      </c>
      <c r="I3630" s="1" t="s">
        <v>13</v>
      </c>
      <c r="J3630" s="1" t="s">
        <v>14</v>
      </c>
      <c r="K3630" s="3">
        <v>1.4930555555555556E-2</v>
      </c>
      <c r="L3630" s="1" t="s">
        <v>322</v>
      </c>
      <c r="M3630" s="1" t="s">
        <v>16</v>
      </c>
    </row>
    <row r="3631" spans="1:13" x14ac:dyDescent="0.3">
      <c r="A3631">
        <v>3630</v>
      </c>
      <c r="B3631" s="1" t="s">
        <v>10</v>
      </c>
      <c r="C3631" s="2">
        <v>44311.464583333334</v>
      </c>
      <c r="D3631" s="2"/>
      <c r="E3631" s="3">
        <v>1.4930555555555556E-2</v>
      </c>
      <c r="F3631" s="1" t="s">
        <v>13</v>
      </c>
      <c r="G3631" s="1" t="s">
        <v>1197</v>
      </c>
      <c r="H3631" s="1" t="str">
        <f>IF(ISNUMBER(SEARCH("Episode",ViewingActivityRaw[[#This Row],[Title]])),"SERIE","MOVIE")</f>
        <v>SERIE</v>
      </c>
      <c r="I3631" s="1" t="s">
        <v>13</v>
      </c>
      <c r="J3631" s="1" t="s">
        <v>14</v>
      </c>
      <c r="K3631" s="3">
        <v>1.4930555555555556E-2</v>
      </c>
      <c r="L3631" s="1" t="s">
        <v>322</v>
      </c>
      <c r="M3631" s="1" t="s">
        <v>16</v>
      </c>
    </row>
    <row r="3632" spans="1:13" x14ac:dyDescent="0.3">
      <c r="A3632">
        <v>3631</v>
      </c>
      <c r="B3632" s="1" t="s">
        <v>10</v>
      </c>
      <c r="C3632" s="2">
        <v>44309.942361111112</v>
      </c>
      <c r="D3632" s="2"/>
      <c r="E3632" s="3">
        <v>9.2361111111111116E-3</v>
      </c>
      <c r="F3632" s="1" t="s">
        <v>13</v>
      </c>
      <c r="G3632" s="1" t="s">
        <v>1208</v>
      </c>
      <c r="H3632" s="1" t="str">
        <f>IF(ISNUMBER(SEARCH("Episode",ViewingActivityRaw[[#This Row],[Title]])),"SERIE","MOVIE")</f>
        <v>SERIE</v>
      </c>
      <c r="I3632" s="1" t="s">
        <v>13</v>
      </c>
      <c r="J3632" s="1" t="s">
        <v>14</v>
      </c>
      <c r="K3632" s="3">
        <v>1.4953703703703703E-2</v>
      </c>
      <c r="L3632" s="1" t="s">
        <v>309</v>
      </c>
      <c r="M3632" s="1" t="s">
        <v>16</v>
      </c>
    </row>
    <row r="3633" spans="1:13" x14ac:dyDescent="0.3">
      <c r="A3633">
        <v>3632</v>
      </c>
      <c r="B3633" s="1" t="s">
        <v>10</v>
      </c>
      <c r="C3633" s="2">
        <v>44308.75</v>
      </c>
      <c r="D3633" s="2"/>
      <c r="E3633" s="3">
        <v>1.4502314814814815E-2</v>
      </c>
      <c r="F3633" s="1" t="s">
        <v>13</v>
      </c>
      <c r="G3633" s="1" t="s">
        <v>1217</v>
      </c>
      <c r="H3633" s="1" t="str">
        <f>IF(ISNUMBER(SEARCH("Episode",ViewingActivityRaw[[#This Row],[Title]])),"SERIE","MOVIE")</f>
        <v>SERIE</v>
      </c>
      <c r="I3633" s="1" t="s">
        <v>13</v>
      </c>
      <c r="J3633" s="1" t="s">
        <v>14</v>
      </c>
      <c r="K3633" s="3">
        <v>1.4884259259259259E-2</v>
      </c>
      <c r="L3633" s="1" t="s">
        <v>461</v>
      </c>
      <c r="M3633" s="1" t="s">
        <v>16</v>
      </c>
    </row>
    <row r="3634" spans="1:13" x14ac:dyDescent="0.3">
      <c r="A3634">
        <v>3633</v>
      </c>
      <c r="B3634" s="1" t="s">
        <v>10</v>
      </c>
      <c r="C3634" s="2">
        <v>44310.771527777775</v>
      </c>
      <c r="D3634" s="2"/>
      <c r="E3634" s="3">
        <v>1.494212962962963E-2</v>
      </c>
      <c r="F3634" s="1" t="s">
        <v>13</v>
      </c>
      <c r="G3634" s="1" t="s">
        <v>1205</v>
      </c>
      <c r="H3634" s="1" t="str">
        <f>IF(ISNUMBER(SEARCH("Episode",ViewingActivityRaw[[#This Row],[Title]])),"SERIE","MOVIE")</f>
        <v>SERIE</v>
      </c>
      <c r="I3634" s="1" t="s">
        <v>13</v>
      </c>
      <c r="J3634" s="1" t="s">
        <v>14</v>
      </c>
      <c r="K3634" s="3">
        <v>1.494212962962963E-2</v>
      </c>
      <c r="L3634" s="1" t="s">
        <v>311</v>
      </c>
      <c r="M3634" s="1" t="s">
        <v>16</v>
      </c>
    </row>
    <row r="3635" spans="1:13" x14ac:dyDescent="0.3">
      <c r="A3635">
        <v>3634</v>
      </c>
      <c r="B3635" s="1" t="s">
        <v>10</v>
      </c>
      <c r="C3635" s="2">
        <v>44309.777777777781</v>
      </c>
      <c r="D3635" s="2"/>
      <c r="E3635" s="3">
        <v>1.4884259259259259E-2</v>
      </c>
      <c r="F3635" s="1" t="s">
        <v>13</v>
      </c>
      <c r="G3635" s="1" t="s">
        <v>1211</v>
      </c>
      <c r="H3635" s="1" t="str">
        <f>IF(ISNUMBER(SEARCH("Episode",ViewingActivityRaw[[#This Row],[Title]])),"SERIE","MOVIE")</f>
        <v>SERIE</v>
      </c>
      <c r="I3635" s="1" t="s">
        <v>13</v>
      </c>
      <c r="J3635" s="1" t="s">
        <v>14</v>
      </c>
      <c r="K3635" s="3">
        <v>1.4895833333333334E-2</v>
      </c>
      <c r="L3635" s="1" t="s">
        <v>358</v>
      </c>
      <c r="M3635" s="1" t="s">
        <v>16</v>
      </c>
    </row>
    <row r="3636" spans="1:13" x14ac:dyDescent="0.3">
      <c r="A3636">
        <v>3635</v>
      </c>
      <c r="B3636" s="1" t="s">
        <v>10</v>
      </c>
      <c r="C3636" s="2">
        <v>44309.95208333333</v>
      </c>
      <c r="D3636" s="2"/>
      <c r="E3636" s="3">
        <v>1.4918981481481481E-2</v>
      </c>
      <c r="F3636" s="1" t="s">
        <v>13</v>
      </c>
      <c r="G3636" s="1" t="s">
        <v>1207</v>
      </c>
      <c r="H3636" s="1" t="str">
        <f>IF(ISNUMBER(SEARCH("Episode",ViewingActivityRaw[[#This Row],[Title]])),"SERIE","MOVIE")</f>
        <v>SERIE</v>
      </c>
      <c r="I3636" s="1" t="s">
        <v>13</v>
      </c>
      <c r="J3636" s="1" t="s">
        <v>14</v>
      </c>
      <c r="K3636" s="3">
        <v>1.4930555555555556E-2</v>
      </c>
      <c r="L3636" s="1" t="s">
        <v>322</v>
      </c>
      <c r="M3636" s="1" t="s">
        <v>16</v>
      </c>
    </row>
    <row r="3637" spans="1:13" x14ac:dyDescent="0.3">
      <c r="A3637">
        <v>3636</v>
      </c>
      <c r="B3637" s="1" t="s">
        <v>10</v>
      </c>
      <c r="C3637" s="2">
        <v>44310.866666666669</v>
      </c>
      <c r="D3637" s="2"/>
      <c r="E3637" s="3">
        <v>1.4895833333333334E-2</v>
      </c>
      <c r="F3637" s="1" t="s">
        <v>13</v>
      </c>
      <c r="G3637" s="1" t="s">
        <v>1199</v>
      </c>
      <c r="H3637" s="1" t="str">
        <f>IF(ISNUMBER(SEARCH("Episode",ViewingActivityRaw[[#This Row],[Title]])),"SERIE","MOVIE")</f>
        <v>SERIE</v>
      </c>
      <c r="I3637" s="1" t="s">
        <v>13</v>
      </c>
      <c r="J3637" s="1" t="s">
        <v>14</v>
      </c>
      <c r="K3637" s="3">
        <v>1.4895833333333334E-2</v>
      </c>
      <c r="L3637" s="1" t="s">
        <v>358</v>
      </c>
      <c r="M3637" s="1" t="s">
        <v>16</v>
      </c>
    </row>
    <row r="3638" spans="1:13" x14ac:dyDescent="0.3">
      <c r="A3638">
        <v>3637</v>
      </c>
      <c r="B3638" s="1" t="s">
        <v>10</v>
      </c>
      <c r="C3638" s="2">
        <v>44311.443055555559</v>
      </c>
      <c r="D3638" s="2"/>
      <c r="E3638" s="3">
        <v>1.4953703703703703E-2</v>
      </c>
      <c r="F3638" s="1" t="s">
        <v>13</v>
      </c>
      <c r="G3638" s="1" t="s">
        <v>1198</v>
      </c>
      <c r="H3638" s="1" t="str">
        <f>IF(ISNUMBER(SEARCH("Episode",ViewingActivityRaw[[#This Row],[Title]])),"SERIE","MOVIE")</f>
        <v>SERIE</v>
      </c>
      <c r="I3638" s="1" t="s">
        <v>13</v>
      </c>
      <c r="J3638" s="1" t="s">
        <v>14</v>
      </c>
      <c r="K3638" s="3">
        <v>1.4953703703703703E-2</v>
      </c>
      <c r="L3638" s="1" t="s">
        <v>309</v>
      </c>
      <c r="M3638" s="1" t="s">
        <v>16</v>
      </c>
    </row>
    <row r="3639" spans="1:13" x14ac:dyDescent="0.3">
      <c r="A3639">
        <v>3638</v>
      </c>
      <c r="B3639" s="1" t="s">
        <v>10</v>
      </c>
      <c r="C3639" s="2">
        <v>44308.870138888888</v>
      </c>
      <c r="D3639" s="2"/>
      <c r="E3639" s="3">
        <v>5.2662037037037035E-3</v>
      </c>
      <c r="F3639" s="1" t="s">
        <v>13</v>
      </c>
      <c r="G3639" s="1" t="s">
        <v>1215</v>
      </c>
      <c r="H3639" s="1" t="str">
        <f>IF(ISNUMBER(SEARCH("Episode",ViewingActivityRaw[[#This Row],[Title]])),"SERIE","MOVIE")</f>
        <v>SERIE</v>
      </c>
      <c r="I3639" s="1" t="s">
        <v>13</v>
      </c>
      <c r="J3639" s="1" t="s">
        <v>14</v>
      </c>
      <c r="K3639" s="3">
        <v>1.4895833333333334E-2</v>
      </c>
      <c r="L3639" s="1" t="s">
        <v>358</v>
      </c>
      <c r="M3639" s="1" t="s">
        <v>16</v>
      </c>
    </row>
    <row r="3640" spans="1:13" x14ac:dyDescent="0.3">
      <c r="A3640">
        <v>3639</v>
      </c>
      <c r="B3640" s="1" t="s">
        <v>10</v>
      </c>
      <c r="C3640" s="2">
        <v>44310.802083333336</v>
      </c>
      <c r="D3640" s="2"/>
      <c r="E3640" s="3">
        <v>1.4918981481481481E-2</v>
      </c>
      <c r="F3640" s="1" t="s">
        <v>13</v>
      </c>
      <c r="G3640" s="1" t="s">
        <v>1203</v>
      </c>
      <c r="H3640" s="1" t="str">
        <f>IF(ISNUMBER(SEARCH("Episode",ViewingActivityRaw[[#This Row],[Title]])),"SERIE","MOVIE")</f>
        <v>SERIE</v>
      </c>
      <c r="I3640" s="1" t="s">
        <v>13</v>
      </c>
      <c r="J3640" s="1" t="s">
        <v>14</v>
      </c>
      <c r="K3640" s="3">
        <v>1.4918981481481481E-2</v>
      </c>
      <c r="L3640" s="1" t="s">
        <v>356</v>
      </c>
      <c r="M3640" s="1" t="s">
        <v>16</v>
      </c>
    </row>
    <row r="3641" spans="1:13" x14ac:dyDescent="0.3">
      <c r="A3641">
        <v>3640</v>
      </c>
      <c r="B3641" s="1" t="s">
        <v>10</v>
      </c>
      <c r="C3641" s="2">
        <v>44309.761111111111</v>
      </c>
      <c r="D3641" s="2"/>
      <c r="E3641" s="3">
        <v>1.4907407407407407E-2</v>
      </c>
      <c r="F3641" s="1" t="s">
        <v>13</v>
      </c>
      <c r="G3641" s="1" t="s">
        <v>1212</v>
      </c>
      <c r="H3641" s="1" t="str">
        <f>IF(ISNUMBER(SEARCH("Episode",ViewingActivityRaw[[#This Row],[Title]])),"SERIE","MOVIE")</f>
        <v>SERIE</v>
      </c>
      <c r="I3641" s="1" t="s">
        <v>13</v>
      </c>
      <c r="J3641" s="1" t="s">
        <v>14</v>
      </c>
      <c r="K3641" s="3">
        <v>1.4918981481481481E-2</v>
      </c>
      <c r="L3641" s="1" t="s">
        <v>356</v>
      </c>
      <c r="M3641" s="1" t="s">
        <v>16</v>
      </c>
    </row>
    <row r="3642" spans="1:13" x14ac:dyDescent="0.3">
      <c r="A3642">
        <v>3641</v>
      </c>
      <c r="B3642" s="1" t="s">
        <v>10</v>
      </c>
      <c r="C3642" s="2">
        <v>44310.836805555555</v>
      </c>
      <c r="D3642" s="2"/>
      <c r="E3642" s="3">
        <v>1.4930555555555556E-2</v>
      </c>
      <c r="F3642" s="1" t="s">
        <v>13</v>
      </c>
      <c r="G3642" s="1" t="s">
        <v>1201</v>
      </c>
      <c r="H3642" s="1" t="str">
        <f>IF(ISNUMBER(SEARCH("Episode",ViewingActivityRaw[[#This Row],[Title]])),"SERIE","MOVIE")</f>
        <v>SERIE</v>
      </c>
      <c r="I3642" s="1" t="s">
        <v>13</v>
      </c>
      <c r="J3642" s="1" t="s">
        <v>14</v>
      </c>
      <c r="K3642" s="3">
        <v>1.4930555555555556E-2</v>
      </c>
      <c r="L3642" s="1" t="s">
        <v>322</v>
      </c>
      <c r="M3642" s="1" t="s">
        <v>16</v>
      </c>
    </row>
    <row r="3643" spans="1:13" x14ac:dyDescent="0.3">
      <c r="A3643">
        <v>3642</v>
      </c>
      <c r="B3643" s="1" t="s">
        <v>10</v>
      </c>
      <c r="C3643" s="2">
        <v>44311.60833333333</v>
      </c>
      <c r="D3643" s="2"/>
      <c r="E3643" s="3">
        <v>1.525462962962963E-2</v>
      </c>
      <c r="F3643" s="1" t="s">
        <v>13</v>
      </c>
      <c r="G3643" s="1" t="s">
        <v>1194</v>
      </c>
      <c r="H3643" s="1" t="str">
        <f>IF(ISNUMBER(SEARCH("Episode",ViewingActivityRaw[[#This Row],[Title]])),"SERIE","MOVIE")</f>
        <v>SERIE</v>
      </c>
      <c r="I3643" s="1" t="s">
        <v>13</v>
      </c>
      <c r="J3643" s="1" t="s">
        <v>14</v>
      </c>
      <c r="K3643" s="3">
        <v>1.525462962962963E-2</v>
      </c>
      <c r="L3643" s="1" t="s">
        <v>1195</v>
      </c>
      <c r="M3643" s="1" t="s">
        <v>16</v>
      </c>
    </row>
    <row r="3644" spans="1:13" x14ac:dyDescent="0.3">
      <c r="A3644">
        <v>3643</v>
      </c>
      <c r="B3644" s="1" t="s">
        <v>10</v>
      </c>
      <c r="C3644" s="2">
        <v>44310.786805555559</v>
      </c>
      <c r="D3644" s="2"/>
      <c r="E3644" s="3">
        <v>1.494212962962963E-2</v>
      </c>
      <c r="F3644" s="1" t="s">
        <v>13</v>
      </c>
      <c r="G3644" s="1" t="s">
        <v>1204</v>
      </c>
      <c r="H3644" s="1" t="str">
        <f>IF(ISNUMBER(SEARCH("Episode",ViewingActivityRaw[[#This Row],[Title]])),"SERIE","MOVIE")</f>
        <v>SERIE</v>
      </c>
      <c r="I3644" s="1" t="s">
        <v>13</v>
      </c>
      <c r="J3644" s="1" t="s">
        <v>14</v>
      </c>
      <c r="K3644" s="3">
        <v>1.494212962962963E-2</v>
      </c>
      <c r="L3644" s="1" t="s">
        <v>311</v>
      </c>
      <c r="M3644" s="1" t="s">
        <v>16</v>
      </c>
    </row>
    <row r="3645" spans="1:13" x14ac:dyDescent="0.3">
      <c r="A3645">
        <v>3644</v>
      </c>
      <c r="B3645" s="1" t="s">
        <v>10</v>
      </c>
      <c r="C3645" s="2">
        <v>44309.808333333334</v>
      </c>
      <c r="D3645" s="2"/>
      <c r="E3645" s="3">
        <v>1.494212962962963E-2</v>
      </c>
      <c r="F3645" s="1" t="s">
        <v>13</v>
      </c>
      <c r="G3645" s="1" t="s">
        <v>1209</v>
      </c>
      <c r="H3645" s="1" t="str">
        <f>IF(ISNUMBER(SEARCH("Episode",ViewingActivityRaw[[#This Row],[Title]])),"SERIE","MOVIE")</f>
        <v>SERIE</v>
      </c>
      <c r="I3645" s="1" t="s">
        <v>13</v>
      </c>
      <c r="J3645" s="1" t="s">
        <v>14</v>
      </c>
      <c r="K3645" s="3">
        <v>1.494212962962963E-2</v>
      </c>
      <c r="L3645" s="1" t="s">
        <v>311</v>
      </c>
      <c r="M3645" s="1" t="s">
        <v>16</v>
      </c>
    </row>
    <row r="3646" spans="1:13" x14ac:dyDescent="0.3">
      <c r="A3646">
        <v>3645</v>
      </c>
      <c r="B3646" s="1" t="s">
        <v>10</v>
      </c>
      <c r="C3646" s="2">
        <v>44308.875694444447</v>
      </c>
      <c r="D3646" s="2"/>
      <c r="E3646" s="3">
        <v>1.4953703703703703E-2</v>
      </c>
      <c r="F3646" s="1" t="s">
        <v>13</v>
      </c>
      <c r="G3646" s="1" t="s">
        <v>1214</v>
      </c>
      <c r="H3646" s="1" t="str">
        <f>IF(ISNUMBER(SEARCH("Episode",ViewingActivityRaw[[#This Row],[Title]])),"SERIE","MOVIE")</f>
        <v>SERIE</v>
      </c>
      <c r="I3646" s="1" t="s">
        <v>13</v>
      </c>
      <c r="J3646" s="1" t="s">
        <v>14</v>
      </c>
      <c r="K3646" s="3">
        <v>1.4953703703703703E-2</v>
      </c>
      <c r="L3646" s="1" t="s">
        <v>309</v>
      </c>
      <c r="M3646" s="1" t="s">
        <v>16</v>
      </c>
    </row>
    <row r="3647" spans="1:13" x14ac:dyDescent="0.3">
      <c r="A3647">
        <v>3646</v>
      </c>
      <c r="B3647" s="1" t="s">
        <v>10</v>
      </c>
      <c r="C3647" s="2">
        <v>44313.813888888886</v>
      </c>
      <c r="D3647" s="2"/>
      <c r="E3647" s="3">
        <v>1.4895833333333334E-2</v>
      </c>
      <c r="F3647" s="1" t="s">
        <v>13</v>
      </c>
      <c r="G3647" s="1" t="s">
        <v>1174</v>
      </c>
      <c r="H3647" s="1" t="str">
        <f>IF(ISNUMBER(SEARCH("Episode",ViewingActivityRaw[[#This Row],[Title]])),"SERIE","MOVIE")</f>
        <v>SERIE</v>
      </c>
      <c r="I3647" s="1" t="s">
        <v>13</v>
      </c>
      <c r="J3647" s="1" t="s">
        <v>14</v>
      </c>
      <c r="K3647" s="3">
        <v>1.494212962962963E-2</v>
      </c>
      <c r="L3647" s="1" t="s">
        <v>311</v>
      </c>
      <c r="M3647" s="1" t="s">
        <v>16</v>
      </c>
    </row>
    <row r="3648" spans="1:13" x14ac:dyDescent="0.3">
      <c r="A3648">
        <v>3647</v>
      </c>
      <c r="B3648" s="1" t="s">
        <v>10</v>
      </c>
      <c r="C3648" s="2">
        <v>44311.788194444445</v>
      </c>
      <c r="D3648" s="2"/>
      <c r="E3648" s="3">
        <v>1.2500000000000001E-2</v>
      </c>
      <c r="F3648" s="1" t="s">
        <v>13</v>
      </c>
      <c r="G3648" s="1" t="s">
        <v>1192</v>
      </c>
      <c r="H3648" s="1" t="str">
        <f>IF(ISNUMBER(SEARCH("Episode",ViewingActivityRaw[[#This Row],[Title]])),"SERIE","MOVIE")</f>
        <v>SERIE</v>
      </c>
      <c r="I3648" s="1" t="s">
        <v>13</v>
      </c>
      <c r="J3648" s="1" t="s">
        <v>14</v>
      </c>
      <c r="K3648" s="3">
        <v>1.4895833333333334E-2</v>
      </c>
      <c r="L3648" s="1" t="s">
        <v>358</v>
      </c>
      <c r="M3648" s="1" t="s">
        <v>16</v>
      </c>
    </row>
    <row r="3649" spans="1:13" x14ac:dyDescent="0.3">
      <c r="A3649">
        <v>3648</v>
      </c>
      <c r="B3649" s="1" t="s">
        <v>10</v>
      </c>
      <c r="C3649" s="2">
        <v>44311.624305555553</v>
      </c>
      <c r="D3649" s="2"/>
      <c r="E3649" s="3">
        <v>1.4861111111111111E-2</v>
      </c>
      <c r="F3649" s="1" t="s">
        <v>13</v>
      </c>
      <c r="G3649" s="1" t="s">
        <v>1193</v>
      </c>
      <c r="H3649" s="1" t="str">
        <f>IF(ISNUMBER(SEARCH("Episode",ViewingActivityRaw[[#This Row],[Title]])),"SERIE","MOVIE")</f>
        <v>SERIE</v>
      </c>
      <c r="I3649" s="1" t="s">
        <v>13</v>
      </c>
      <c r="J3649" s="1" t="s">
        <v>14</v>
      </c>
      <c r="K3649" s="3">
        <v>1.4895833333333334E-2</v>
      </c>
      <c r="L3649" s="1" t="s">
        <v>358</v>
      </c>
      <c r="M3649" s="1" t="s">
        <v>16</v>
      </c>
    </row>
    <row r="3650" spans="1:13" x14ac:dyDescent="0.3">
      <c r="A3650">
        <v>3649</v>
      </c>
      <c r="B3650" s="1" t="s">
        <v>10</v>
      </c>
      <c r="C3650" s="2">
        <v>44312.840277777781</v>
      </c>
      <c r="D3650" s="2"/>
      <c r="E3650" s="3">
        <v>1.4907407407407407E-2</v>
      </c>
      <c r="F3650" s="1" t="s">
        <v>13</v>
      </c>
      <c r="G3650" s="1" t="s">
        <v>1182</v>
      </c>
      <c r="H3650" s="1" t="str">
        <f>IF(ISNUMBER(SEARCH("Episode",ViewingActivityRaw[[#This Row],[Title]])),"SERIE","MOVIE")</f>
        <v>SERIE</v>
      </c>
      <c r="I3650" s="1" t="s">
        <v>13</v>
      </c>
      <c r="J3650" s="1" t="s">
        <v>14</v>
      </c>
      <c r="K3650" s="3">
        <v>1.494212962962963E-2</v>
      </c>
      <c r="L3650" s="1" t="s">
        <v>311</v>
      </c>
      <c r="M3650" s="1" t="s">
        <v>16</v>
      </c>
    </row>
    <row r="3651" spans="1:13" x14ac:dyDescent="0.3">
      <c r="A3651">
        <v>3650</v>
      </c>
      <c r="B3651" s="1" t="s">
        <v>10</v>
      </c>
      <c r="C3651" s="2">
        <v>44312.810416666667</v>
      </c>
      <c r="D3651" s="2"/>
      <c r="E3651" s="3">
        <v>1.4918981481481481E-2</v>
      </c>
      <c r="F3651" s="1" t="s">
        <v>13</v>
      </c>
      <c r="G3651" s="1" t="s">
        <v>1184</v>
      </c>
      <c r="H3651" s="1" t="str">
        <f>IF(ISNUMBER(SEARCH("Episode",ViewingActivityRaw[[#This Row],[Title]])),"SERIE","MOVIE")</f>
        <v>SERIE</v>
      </c>
      <c r="I3651" s="1" t="s">
        <v>13</v>
      </c>
      <c r="J3651" s="1" t="s">
        <v>14</v>
      </c>
      <c r="K3651" s="3">
        <v>1.4953703703703703E-2</v>
      </c>
      <c r="L3651" s="1" t="s">
        <v>309</v>
      </c>
      <c r="M3651" s="1" t="s">
        <v>16</v>
      </c>
    </row>
    <row r="3652" spans="1:13" x14ac:dyDescent="0.3">
      <c r="A3652">
        <v>3651</v>
      </c>
      <c r="B3652" s="1" t="s">
        <v>10</v>
      </c>
      <c r="C3652" s="2">
        <v>44313.78402777778</v>
      </c>
      <c r="D3652" s="2"/>
      <c r="E3652" s="3">
        <v>1.4872685185185185E-2</v>
      </c>
      <c r="F3652" s="1" t="s">
        <v>13</v>
      </c>
      <c r="G3652" s="1" t="s">
        <v>1176</v>
      </c>
      <c r="H3652" s="1" t="str">
        <f>IF(ISNUMBER(SEARCH("Episode",ViewingActivityRaw[[#This Row],[Title]])),"SERIE","MOVIE")</f>
        <v>SERIE</v>
      </c>
      <c r="I3652" s="1" t="s">
        <v>13</v>
      </c>
      <c r="J3652" s="1" t="s">
        <v>14</v>
      </c>
      <c r="K3652" s="3">
        <v>1.4918981481481481E-2</v>
      </c>
      <c r="L3652" s="1" t="s">
        <v>356</v>
      </c>
      <c r="M3652" s="1" t="s">
        <v>16</v>
      </c>
    </row>
    <row r="3653" spans="1:13" x14ac:dyDescent="0.3">
      <c r="A3653">
        <v>3652</v>
      </c>
      <c r="B3653" s="1" t="s">
        <v>10</v>
      </c>
      <c r="C3653" s="2">
        <v>44311.838194444441</v>
      </c>
      <c r="D3653" s="2"/>
      <c r="E3653" s="3">
        <v>1.4895833333333334E-2</v>
      </c>
      <c r="F3653" s="1" t="s">
        <v>13</v>
      </c>
      <c r="G3653" s="1" t="s">
        <v>1190</v>
      </c>
      <c r="H3653" s="1" t="str">
        <f>IF(ISNUMBER(SEARCH("Episode",ViewingActivityRaw[[#This Row],[Title]])),"SERIE","MOVIE")</f>
        <v>SERIE</v>
      </c>
      <c r="I3653" s="1" t="s">
        <v>13</v>
      </c>
      <c r="J3653" s="1" t="s">
        <v>14</v>
      </c>
      <c r="K3653" s="3">
        <v>1.4930555555555556E-2</v>
      </c>
      <c r="L3653" s="1" t="s">
        <v>322</v>
      </c>
      <c r="M3653" s="1" t="s">
        <v>16</v>
      </c>
    </row>
    <row r="3654" spans="1:13" x14ac:dyDescent="0.3">
      <c r="A3654">
        <v>3653</v>
      </c>
      <c r="B3654" s="1" t="s">
        <v>10</v>
      </c>
      <c r="C3654" s="2">
        <v>44311.853472222225</v>
      </c>
      <c r="D3654" s="2"/>
      <c r="E3654" s="3">
        <v>1.4837962962962963E-2</v>
      </c>
      <c r="F3654" s="1" t="s">
        <v>13</v>
      </c>
      <c r="G3654" s="1" t="s">
        <v>1189</v>
      </c>
      <c r="H3654" s="1" t="str">
        <f>IF(ISNUMBER(SEARCH("Episode",ViewingActivityRaw[[#This Row],[Title]])),"SERIE","MOVIE")</f>
        <v>SERIE</v>
      </c>
      <c r="I3654" s="1" t="s">
        <v>13</v>
      </c>
      <c r="J3654" s="1" t="s">
        <v>14</v>
      </c>
      <c r="K3654" s="3">
        <v>1.4872685185185185E-2</v>
      </c>
      <c r="L3654" s="1" t="s">
        <v>373</v>
      </c>
      <c r="M3654" s="1" t="s">
        <v>16</v>
      </c>
    </row>
    <row r="3655" spans="1:13" x14ac:dyDescent="0.3">
      <c r="A3655">
        <v>3654</v>
      </c>
      <c r="B3655" s="1" t="s">
        <v>10</v>
      </c>
      <c r="C3655" s="2">
        <v>44313.754166666666</v>
      </c>
      <c r="D3655" s="2"/>
      <c r="E3655" s="3">
        <v>1.4953703703703703E-2</v>
      </c>
      <c r="F3655" s="1" t="s">
        <v>13</v>
      </c>
      <c r="G3655" s="1" t="s">
        <v>1178</v>
      </c>
      <c r="H3655" s="1" t="str">
        <f>IF(ISNUMBER(SEARCH("Episode",ViewingActivityRaw[[#This Row],[Title]])),"SERIE","MOVIE")</f>
        <v>SERIE</v>
      </c>
      <c r="I3655" s="1" t="s">
        <v>13</v>
      </c>
      <c r="J3655" s="1" t="s">
        <v>14</v>
      </c>
      <c r="K3655" s="3">
        <v>1.4953703703703703E-2</v>
      </c>
      <c r="L3655" s="1" t="s">
        <v>309</v>
      </c>
      <c r="M3655" s="1" t="s">
        <v>16</v>
      </c>
    </row>
    <row r="3656" spans="1:13" x14ac:dyDescent="0.3">
      <c r="A3656">
        <v>3655</v>
      </c>
      <c r="B3656" s="1" t="s">
        <v>10</v>
      </c>
      <c r="C3656" s="2">
        <v>44313.845138888886</v>
      </c>
      <c r="D3656" s="2"/>
      <c r="E3656" s="3">
        <v>1.4884259259259259E-2</v>
      </c>
      <c r="F3656" s="1" t="s">
        <v>13</v>
      </c>
      <c r="G3656" s="1" t="s">
        <v>1172</v>
      </c>
      <c r="H3656" s="1" t="str">
        <f>IF(ISNUMBER(SEARCH("Episode",ViewingActivityRaw[[#This Row],[Title]])),"SERIE","MOVIE")</f>
        <v>SERIE</v>
      </c>
      <c r="I3656" s="1" t="s">
        <v>13</v>
      </c>
      <c r="J3656" s="1" t="s">
        <v>14</v>
      </c>
      <c r="K3656" s="3">
        <v>1.4930555555555556E-2</v>
      </c>
      <c r="L3656" s="1" t="s">
        <v>322</v>
      </c>
      <c r="M3656" s="1" t="s">
        <v>16</v>
      </c>
    </row>
    <row r="3657" spans="1:13" x14ac:dyDescent="0.3">
      <c r="A3657">
        <v>3656</v>
      </c>
      <c r="B3657" s="1" t="s">
        <v>10</v>
      </c>
      <c r="C3657" s="2">
        <v>44312.855555555558</v>
      </c>
      <c r="D3657" s="2"/>
      <c r="E3657" s="3">
        <v>1.4895833333333334E-2</v>
      </c>
      <c r="F3657" s="1" t="s">
        <v>13</v>
      </c>
      <c r="G3657" s="1" t="s">
        <v>1181</v>
      </c>
      <c r="H3657" s="1" t="str">
        <f>IF(ISNUMBER(SEARCH("Episode",ViewingActivityRaw[[#This Row],[Title]])),"SERIE","MOVIE")</f>
        <v>SERIE</v>
      </c>
      <c r="I3657" s="1" t="s">
        <v>13</v>
      </c>
      <c r="J3657" s="1" t="s">
        <v>14</v>
      </c>
      <c r="K3657" s="3">
        <v>1.4930555555555556E-2</v>
      </c>
      <c r="L3657" s="1" t="s">
        <v>322</v>
      </c>
      <c r="M3657" s="1" t="s">
        <v>16</v>
      </c>
    </row>
    <row r="3658" spans="1:13" x14ac:dyDescent="0.3">
      <c r="A3658">
        <v>3657</v>
      </c>
      <c r="B3658" s="1" t="s">
        <v>10</v>
      </c>
      <c r="C3658" s="2">
        <v>44312.769444444442</v>
      </c>
      <c r="D3658" s="2"/>
      <c r="E3658" s="3">
        <v>1.4884259259259259E-2</v>
      </c>
      <c r="F3658" s="1" t="s">
        <v>13</v>
      </c>
      <c r="G3658" s="1" t="s">
        <v>1186</v>
      </c>
      <c r="H3658" s="1" t="str">
        <f>IF(ISNUMBER(SEARCH("Episode",ViewingActivityRaw[[#This Row],[Title]])),"SERIE","MOVIE")</f>
        <v>SERIE</v>
      </c>
      <c r="I3658" s="1" t="s">
        <v>13</v>
      </c>
      <c r="J3658" s="1" t="s">
        <v>14</v>
      </c>
      <c r="K3658" s="3">
        <v>1.4930555555555556E-2</v>
      </c>
      <c r="L3658" s="1" t="s">
        <v>322</v>
      </c>
      <c r="M3658" s="1" t="s">
        <v>16</v>
      </c>
    </row>
    <row r="3659" spans="1:13" x14ac:dyDescent="0.3">
      <c r="A3659">
        <v>3658</v>
      </c>
      <c r="B3659" s="1" t="s">
        <v>10</v>
      </c>
      <c r="C3659" s="2">
        <v>44312.727777777778</v>
      </c>
      <c r="D3659" s="2"/>
      <c r="E3659" s="3">
        <v>1.494212962962963E-2</v>
      </c>
      <c r="F3659" s="1" t="s">
        <v>13</v>
      </c>
      <c r="G3659" s="1" t="s">
        <v>1188</v>
      </c>
      <c r="H3659" s="1" t="str">
        <f>IF(ISNUMBER(SEARCH("Episode",ViewingActivityRaw[[#This Row],[Title]])),"SERIE","MOVIE")</f>
        <v>SERIE</v>
      </c>
      <c r="I3659" s="1" t="s">
        <v>13</v>
      </c>
      <c r="J3659" s="1" t="s">
        <v>14</v>
      </c>
      <c r="K3659" s="3">
        <v>1.494212962962963E-2</v>
      </c>
      <c r="L3659" s="1" t="s">
        <v>311</v>
      </c>
      <c r="M3659" s="1" t="s">
        <v>16</v>
      </c>
    </row>
    <row r="3660" spans="1:13" x14ac:dyDescent="0.3">
      <c r="A3660">
        <v>3659</v>
      </c>
      <c r="B3660" s="1" t="s">
        <v>10</v>
      </c>
      <c r="C3660" s="2">
        <v>44312.873611111114</v>
      </c>
      <c r="D3660" s="2"/>
      <c r="E3660" s="3">
        <v>1.4884259259259259E-2</v>
      </c>
      <c r="F3660" s="1" t="s">
        <v>13</v>
      </c>
      <c r="G3660" s="1" t="s">
        <v>1180</v>
      </c>
      <c r="H3660" s="1" t="str">
        <f>IF(ISNUMBER(SEARCH("Episode",ViewingActivityRaw[[#This Row],[Title]])),"SERIE","MOVIE")</f>
        <v>SERIE</v>
      </c>
      <c r="I3660" s="1" t="s">
        <v>13</v>
      </c>
      <c r="J3660" s="1" t="s">
        <v>14</v>
      </c>
      <c r="K3660" s="3">
        <v>1.4930555555555556E-2</v>
      </c>
      <c r="L3660" s="1" t="s">
        <v>322</v>
      </c>
      <c r="M3660" s="1" t="s">
        <v>16</v>
      </c>
    </row>
    <row r="3661" spans="1:13" x14ac:dyDescent="0.3">
      <c r="A3661">
        <v>3660</v>
      </c>
      <c r="B3661" s="1" t="s">
        <v>10</v>
      </c>
      <c r="C3661" s="2">
        <v>44312.742361111108</v>
      </c>
      <c r="D3661" s="2"/>
      <c r="E3661" s="3">
        <v>1.4930555555555556E-2</v>
      </c>
      <c r="F3661" s="1" t="s">
        <v>13</v>
      </c>
      <c r="G3661" s="1" t="s">
        <v>1187</v>
      </c>
      <c r="H3661" s="1" t="str">
        <f>IF(ISNUMBER(SEARCH("Episode",ViewingActivityRaw[[#This Row],[Title]])),"SERIE","MOVIE")</f>
        <v>SERIE</v>
      </c>
      <c r="I3661" s="1" t="s">
        <v>13</v>
      </c>
      <c r="J3661" s="1" t="s">
        <v>14</v>
      </c>
      <c r="K3661" s="3">
        <v>1.4965277777777777E-2</v>
      </c>
      <c r="L3661" s="1" t="s">
        <v>344</v>
      </c>
      <c r="M3661" s="1" t="s">
        <v>16</v>
      </c>
    </row>
    <row r="3662" spans="1:13" x14ac:dyDescent="0.3">
      <c r="A3662">
        <v>3661</v>
      </c>
      <c r="B3662" s="1" t="s">
        <v>10</v>
      </c>
      <c r="C3662" s="2">
        <v>44313.769444444442</v>
      </c>
      <c r="D3662" s="2"/>
      <c r="E3662" s="3">
        <v>1.4756944444444444E-2</v>
      </c>
      <c r="F3662" s="1" t="s">
        <v>13</v>
      </c>
      <c r="G3662" s="1" t="s">
        <v>1177</v>
      </c>
      <c r="H3662" s="1" t="str">
        <f>IF(ISNUMBER(SEARCH("Episode",ViewingActivityRaw[[#This Row],[Title]])),"SERIE","MOVIE")</f>
        <v>SERIE</v>
      </c>
      <c r="I3662" s="1" t="s">
        <v>13</v>
      </c>
      <c r="J3662" s="1" t="s">
        <v>14</v>
      </c>
      <c r="K3662" s="3">
        <v>1.480324074074074E-2</v>
      </c>
      <c r="L3662" s="1" t="s">
        <v>419</v>
      </c>
      <c r="M3662" s="1" t="s">
        <v>16</v>
      </c>
    </row>
    <row r="3663" spans="1:13" x14ac:dyDescent="0.3">
      <c r="A3663">
        <v>3662</v>
      </c>
      <c r="B3663" s="1" t="s">
        <v>10</v>
      </c>
      <c r="C3663" s="2">
        <v>44312.888194444444</v>
      </c>
      <c r="D3663" s="2"/>
      <c r="E3663" s="3">
        <v>1.4895833333333334E-2</v>
      </c>
      <c r="F3663" s="1" t="s">
        <v>13</v>
      </c>
      <c r="G3663" s="1" t="s">
        <v>1179</v>
      </c>
      <c r="H3663" s="1" t="str">
        <f>IF(ISNUMBER(SEARCH("Episode",ViewingActivityRaw[[#This Row],[Title]])),"SERIE","MOVIE")</f>
        <v>SERIE</v>
      </c>
      <c r="I3663" s="1" t="s">
        <v>13</v>
      </c>
      <c r="J3663" s="1" t="s">
        <v>14</v>
      </c>
      <c r="K3663" s="3">
        <v>1.494212962962963E-2</v>
      </c>
      <c r="L3663" s="1" t="s">
        <v>311</v>
      </c>
      <c r="M3663" s="1" t="s">
        <v>16</v>
      </c>
    </row>
    <row r="3664" spans="1:13" x14ac:dyDescent="0.3">
      <c r="A3664">
        <v>3663</v>
      </c>
      <c r="B3664" s="1" t="s">
        <v>10</v>
      </c>
      <c r="C3664" s="2">
        <v>44313.82916666667</v>
      </c>
      <c r="D3664" s="2"/>
      <c r="E3664" s="3">
        <v>1.4872685185185185E-2</v>
      </c>
      <c r="F3664" s="1" t="s">
        <v>13</v>
      </c>
      <c r="G3664" s="1" t="s">
        <v>1173</v>
      </c>
      <c r="H3664" s="1" t="str">
        <f>IF(ISNUMBER(SEARCH("Episode",ViewingActivityRaw[[#This Row],[Title]])),"SERIE","MOVIE")</f>
        <v>SERIE</v>
      </c>
      <c r="I3664" s="1" t="s">
        <v>13</v>
      </c>
      <c r="J3664" s="1" t="s">
        <v>14</v>
      </c>
      <c r="K3664" s="3">
        <v>1.4918981481481481E-2</v>
      </c>
      <c r="L3664" s="1" t="s">
        <v>356</v>
      </c>
      <c r="M3664" s="1" t="s">
        <v>16</v>
      </c>
    </row>
    <row r="3665" spans="1:13" x14ac:dyDescent="0.3">
      <c r="A3665">
        <v>3664</v>
      </c>
      <c r="B3665" s="1" t="s">
        <v>10</v>
      </c>
      <c r="C3665" s="2">
        <v>44313.799305555556</v>
      </c>
      <c r="D3665" s="2"/>
      <c r="E3665" s="3">
        <v>1.4872685185185185E-2</v>
      </c>
      <c r="F3665" s="1" t="s">
        <v>13</v>
      </c>
      <c r="G3665" s="1" t="s">
        <v>1175</v>
      </c>
      <c r="H3665" s="1" t="str">
        <f>IF(ISNUMBER(SEARCH("Episode",ViewingActivityRaw[[#This Row],[Title]])),"SERIE","MOVIE")</f>
        <v>SERIE</v>
      </c>
      <c r="I3665" s="1" t="s">
        <v>13</v>
      </c>
      <c r="J3665" s="1" t="s">
        <v>14</v>
      </c>
      <c r="K3665" s="3">
        <v>1.4918981481481481E-2</v>
      </c>
      <c r="L3665" s="1" t="s">
        <v>356</v>
      </c>
      <c r="M3665" s="1" t="s">
        <v>16</v>
      </c>
    </row>
    <row r="3666" spans="1:13" x14ac:dyDescent="0.3">
      <c r="A3666">
        <v>3665</v>
      </c>
      <c r="B3666" s="1" t="s">
        <v>10</v>
      </c>
      <c r="C3666" s="2">
        <v>44312.78402777778</v>
      </c>
      <c r="D3666" s="2"/>
      <c r="E3666" s="3">
        <v>1.5671296296296298E-2</v>
      </c>
      <c r="F3666" s="1" t="s">
        <v>13</v>
      </c>
      <c r="G3666" s="1" t="s">
        <v>1185</v>
      </c>
      <c r="H3666" s="1" t="str">
        <f>IF(ISNUMBER(SEARCH("Episode",ViewingActivityRaw[[#This Row],[Title]])),"SERIE","MOVIE")</f>
        <v>SERIE</v>
      </c>
      <c r="I3666" s="1" t="s">
        <v>13</v>
      </c>
      <c r="J3666" s="1" t="s">
        <v>14</v>
      </c>
      <c r="K3666" s="3">
        <v>1.494212962962963E-2</v>
      </c>
      <c r="L3666" s="1" t="s">
        <v>311</v>
      </c>
      <c r="M3666" s="1" t="s">
        <v>16</v>
      </c>
    </row>
    <row r="3667" spans="1:13" x14ac:dyDescent="0.3">
      <c r="A3667">
        <v>3666</v>
      </c>
      <c r="B3667" s="1" t="s">
        <v>10</v>
      </c>
      <c r="C3667" s="2">
        <v>44312.825694444444</v>
      </c>
      <c r="D3667" s="2"/>
      <c r="E3667" s="3">
        <v>1.4884259259259259E-2</v>
      </c>
      <c r="F3667" s="1" t="s">
        <v>13</v>
      </c>
      <c r="G3667" s="1" t="s">
        <v>1183</v>
      </c>
      <c r="H3667" s="1" t="str">
        <f>IF(ISNUMBER(SEARCH("Episode",ViewingActivityRaw[[#This Row],[Title]])),"SERIE","MOVIE")</f>
        <v>SERIE</v>
      </c>
      <c r="I3667" s="1" t="s">
        <v>13</v>
      </c>
      <c r="J3667" s="1" t="s">
        <v>14</v>
      </c>
      <c r="K3667" s="3">
        <v>1.4918981481481481E-2</v>
      </c>
      <c r="L3667" s="1" t="s">
        <v>356</v>
      </c>
      <c r="M3667" s="1" t="s">
        <v>16</v>
      </c>
    </row>
    <row r="3668" spans="1:13" x14ac:dyDescent="0.3">
      <c r="A3668">
        <v>3667</v>
      </c>
      <c r="B3668" s="1" t="s">
        <v>10</v>
      </c>
      <c r="C3668" s="2">
        <v>44311.816666666666</v>
      </c>
      <c r="D3668" s="2"/>
      <c r="E3668" s="3">
        <v>1.4861111111111111E-2</v>
      </c>
      <c r="F3668" s="1" t="s">
        <v>13</v>
      </c>
      <c r="G3668" s="1" t="s">
        <v>1191</v>
      </c>
      <c r="H3668" s="1" t="str">
        <f>IF(ISNUMBER(SEARCH("Episode",ViewingActivityRaw[[#This Row],[Title]])),"SERIE","MOVIE")</f>
        <v>SERIE</v>
      </c>
      <c r="I3668" s="1" t="s">
        <v>13</v>
      </c>
      <c r="J3668" s="1" t="s">
        <v>14</v>
      </c>
      <c r="K3668" s="3">
        <v>1.4895833333333334E-2</v>
      </c>
      <c r="L3668" s="1" t="s">
        <v>358</v>
      </c>
      <c r="M3668" s="1" t="s">
        <v>16</v>
      </c>
    </row>
    <row r="3669" spans="1:13" x14ac:dyDescent="0.3">
      <c r="A3669">
        <v>3668</v>
      </c>
      <c r="B3669" s="1" t="s">
        <v>10</v>
      </c>
      <c r="C3669" s="2">
        <v>44317.774305555555</v>
      </c>
      <c r="D3669" s="2"/>
      <c r="E3669" s="3">
        <v>1.4918981481481481E-2</v>
      </c>
      <c r="F3669" s="1" t="s">
        <v>13</v>
      </c>
      <c r="G3669" s="1" t="s">
        <v>1150</v>
      </c>
      <c r="H3669" s="1" t="str">
        <f>IF(ISNUMBER(SEARCH("Episode",ViewingActivityRaw[[#This Row],[Title]])),"SERIE","MOVIE")</f>
        <v>SERIE</v>
      </c>
      <c r="I3669" s="1" t="s">
        <v>13</v>
      </c>
      <c r="J3669" s="1" t="s">
        <v>14</v>
      </c>
      <c r="K3669" s="3">
        <v>1.4953703703703703E-2</v>
      </c>
      <c r="L3669" s="1" t="s">
        <v>309</v>
      </c>
      <c r="M3669" s="1" t="s">
        <v>16</v>
      </c>
    </row>
    <row r="3670" spans="1:13" x14ac:dyDescent="0.3">
      <c r="A3670">
        <v>3669</v>
      </c>
      <c r="B3670" s="1" t="s">
        <v>10</v>
      </c>
      <c r="C3670" s="2">
        <v>44317.743055555555</v>
      </c>
      <c r="D3670" s="2"/>
      <c r="E3670" s="3">
        <v>1.4895833333333334E-2</v>
      </c>
      <c r="F3670" s="1" t="s">
        <v>13</v>
      </c>
      <c r="G3670" s="1" t="s">
        <v>1152</v>
      </c>
      <c r="H3670" s="1" t="str">
        <f>IF(ISNUMBER(SEARCH("Episode",ViewingActivityRaw[[#This Row],[Title]])),"SERIE","MOVIE")</f>
        <v>SERIE</v>
      </c>
      <c r="I3670" s="1" t="s">
        <v>13</v>
      </c>
      <c r="J3670" s="1" t="s">
        <v>14</v>
      </c>
      <c r="K3670" s="3">
        <v>1.4930555555555556E-2</v>
      </c>
      <c r="L3670" s="1" t="s">
        <v>322</v>
      </c>
      <c r="M3670" s="1" t="s">
        <v>16</v>
      </c>
    </row>
    <row r="3671" spans="1:13" x14ac:dyDescent="0.3">
      <c r="A3671">
        <v>3670</v>
      </c>
      <c r="B3671" s="1" t="s">
        <v>10</v>
      </c>
      <c r="C3671" s="2">
        <v>44317.656944444447</v>
      </c>
      <c r="D3671" s="2"/>
      <c r="E3671" s="3">
        <v>1.4918981481481481E-2</v>
      </c>
      <c r="F3671" s="1" t="s">
        <v>13</v>
      </c>
      <c r="G3671" s="1" t="s">
        <v>1157</v>
      </c>
      <c r="H3671" s="1" t="str">
        <f>IF(ISNUMBER(SEARCH("Episode",ViewingActivityRaw[[#This Row],[Title]])),"SERIE","MOVIE")</f>
        <v>SERIE</v>
      </c>
      <c r="I3671" s="1" t="s">
        <v>13</v>
      </c>
      <c r="J3671" s="1" t="s">
        <v>14</v>
      </c>
      <c r="K3671" s="3">
        <v>1.4953703703703703E-2</v>
      </c>
      <c r="L3671" s="1" t="s">
        <v>309</v>
      </c>
      <c r="M3671" s="1" t="s">
        <v>16</v>
      </c>
    </row>
    <row r="3672" spans="1:13" x14ac:dyDescent="0.3">
      <c r="A3672">
        <v>3671</v>
      </c>
      <c r="B3672" s="1" t="s">
        <v>10</v>
      </c>
      <c r="C3672" s="2">
        <v>44313.859722222223</v>
      </c>
      <c r="D3672" s="2"/>
      <c r="E3672" s="3">
        <v>1.4594907407407407E-2</v>
      </c>
      <c r="F3672" s="1" t="s">
        <v>13</v>
      </c>
      <c r="G3672" s="1" t="s">
        <v>1171</v>
      </c>
      <c r="H3672" s="1" t="str">
        <f>IF(ISNUMBER(SEARCH("Episode",ViewingActivityRaw[[#This Row],[Title]])),"SERIE","MOVIE")</f>
        <v>SERIE</v>
      </c>
      <c r="I3672" s="1" t="s">
        <v>13</v>
      </c>
      <c r="J3672" s="1" t="s">
        <v>14</v>
      </c>
      <c r="K3672" s="3">
        <v>1.494212962962963E-2</v>
      </c>
      <c r="L3672" s="1" t="s">
        <v>311</v>
      </c>
      <c r="M3672" s="1" t="s">
        <v>16</v>
      </c>
    </row>
    <row r="3673" spans="1:13" x14ac:dyDescent="0.3">
      <c r="A3673">
        <v>3672</v>
      </c>
      <c r="B3673" s="1" t="s">
        <v>10</v>
      </c>
      <c r="C3673" s="2">
        <v>44316.758333333331</v>
      </c>
      <c r="D3673" s="2"/>
      <c r="E3673" s="3">
        <v>1.3865740740740741E-2</v>
      </c>
      <c r="F3673" s="1" t="s">
        <v>13</v>
      </c>
      <c r="G3673" s="1" t="s">
        <v>1162</v>
      </c>
      <c r="H3673" s="1" t="str">
        <f>IF(ISNUMBER(SEARCH("Episode",ViewingActivityRaw[[#This Row],[Title]])),"SERIE","MOVIE")</f>
        <v>SERIE</v>
      </c>
      <c r="I3673" s="1" t="s">
        <v>13</v>
      </c>
      <c r="J3673" s="1" t="s">
        <v>14</v>
      </c>
      <c r="K3673" s="3">
        <v>1.494212962962963E-2</v>
      </c>
      <c r="L3673" s="1" t="s">
        <v>311</v>
      </c>
      <c r="M3673" s="1" t="s">
        <v>16</v>
      </c>
    </row>
    <row r="3674" spans="1:13" x14ac:dyDescent="0.3">
      <c r="A3674">
        <v>3673</v>
      </c>
      <c r="B3674" s="1" t="s">
        <v>10</v>
      </c>
      <c r="C3674" s="2">
        <v>44317.758333333331</v>
      </c>
      <c r="D3674" s="2"/>
      <c r="E3674" s="3">
        <v>1.4907407407407407E-2</v>
      </c>
      <c r="F3674" s="1" t="s">
        <v>13</v>
      </c>
      <c r="G3674" s="1" t="s">
        <v>1151</v>
      </c>
      <c r="H3674" s="1" t="str">
        <f>IF(ISNUMBER(SEARCH("Episode",ViewingActivityRaw[[#This Row],[Title]])),"SERIE","MOVIE")</f>
        <v>SERIE</v>
      </c>
      <c r="I3674" s="1" t="s">
        <v>13</v>
      </c>
      <c r="J3674" s="1" t="s">
        <v>14</v>
      </c>
      <c r="K3674" s="3">
        <v>1.494212962962963E-2</v>
      </c>
      <c r="L3674" s="1" t="s">
        <v>311</v>
      </c>
      <c r="M3674" s="1" t="s">
        <v>16</v>
      </c>
    </row>
    <row r="3675" spans="1:13" x14ac:dyDescent="0.3">
      <c r="A3675">
        <v>3674</v>
      </c>
      <c r="B3675" s="1" t="s">
        <v>10</v>
      </c>
      <c r="C3675" s="2">
        <v>44317.672222222223</v>
      </c>
      <c r="D3675" s="2"/>
      <c r="E3675" s="3">
        <v>1.4907407407407407E-2</v>
      </c>
      <c r="F3675" s="1" t="s">
        <v>13</v>
      </c>
      <c r="G3675" s="1" t="s">
        <v>1156</v>
      </c>
      <c r="H3675" s="1" t="str">
        <f>IF(ISNUMBER(SEARCH("Episode",ViewingActivityRaw[[#This Row],[Title]])),"SERIE","MOVIE")</f>
        <v>SERIE</v>
      </c>
      <c r="I3675" s="1" t="s">
        <v>13</v>
      </c>
      <c r="J3675" s="1" t="s">
        <v>14</v>
      </c>
      <c r="K3675" s="3">
        <v>1.494212962962963E-2</v>
      </c>
      <c r="L3675" s="1" t="s">
        <v>311</v>
      </c>
      <c r="M3675" s="1" t="s">
        <v>16</v>
      </c>
    </row>
    <row r="3676" spans="1:13" x14ac:dyDescent="0.3">
      <c r="A3676">
        <v>3675</v>
      </c>
      <c r="B3676" s="1" t="s">
        <v>10</v>
      </c>
      <c r="C3676" s="2">
        <v>44317.630555555559</v>
      </c>
      <c r="D3676" s="2"/>
      <c r="E3676" s="3">
        <v>9.2708333333333341E-3</v>
      </c>
      <c r="F3676" s="1" t="s">
        <v>13</v>
      </c>
      <c r="G3676" s="1" t="s">
        <v>1158</v>
      </c>
      <c r="H3676" s="1" t="str">
        <f>IF(ISNUMBER(SEARCH("Episode",ViewingActivityRaw[[#This Row],[Title]])),"SERIE","MOVIE")</f>
        <v>SERIE</v>
      </c>
      <c r="I3676" s="1" t="s">
        <v>13</v>
      </c>
      <c r="J3676" s="1" t="s">
        <v>14</v>
      </c>
      <c r="K3676" s="3">
        <v>1.4953703703703703E-2</v>
      </c>
      <c r="L3676" s="1" t="s">
        <v>309</v>
      </c>
      <c r="M3676" s="1" t="s">
        <v>16</v>
      </c>
    </row>
    <row r="3677" spans="1:13" x14ac:dyDescent="0.3">
      <c r="A3677">
        <v>3676</v>
      </c>
      <c r="B3677" s="1" t="s">
        <v>10</v>
      </c>
      <c r="C3677" s="2">
        <v>44313.890972222223</v>
      </c>
      <c r="D3677" s="2"/>
      <c r="E3677" s="3">
        <v>1.4872685185185185E-2</v>
      </c>
      <c r="F3677" s="1" t="s">
        <v>13</v>
      </c>
      <c r="G3677" s="1" t="s">
        <v>1169</v>
      </c>
      <c r="H3677" s="1" t="str">
        <f>IF(ISNUMBER(SEARCH("Episode",ViewingActivityRaw[[#This Row],[Title]])),"SERIE","MOVIE")</f>
        <v>SERIE</v>
      </c>
      <c r="I3677" s="1" t="s">
        <v>13</v>
      </c>
      <c r="J3677" s="1" t="s">
        <v>14</v>
      </c>
      <c r="K3677" s="3">
        <v>1.4907407407407407E-2</v>
      </c>
      <c r="L3677" s="1" t="s">
        <v>328</v>
      </c>
      <c r="M3677" s="1" t="s">
        <v>16</v>
      </c>
    </row>
    <row r="3678" spans="1:13" x14ac:dyDescent="0.3">
      <c r="A3678">
        <v>3677</v>
      </c>
      <c r="B3678" s="1" t="s">
        <v>10</v>
      </c>
      <c r="C3678" s="2">
        <v>44316.786805555559</v>
      </c>
      <c r="D3678" s="2"/>
      <c r="E3678" s="3">
        <v>1.4884259259259259E-2</v>
      </c>
      <c r="F3678" s="1" t="s">
        <v>13</v>
      </c>
      <c r="G3678" s="1" t="s">
        <v>1160</v>
      </c>
      <c r="H3678" s="1" t="str">
        <f>IF(ISNUMBER(SEARCH("Episode",ViewingActivityRaw[[#This Row],[Title]])),"SERIE","MOVIE")</f>
        <v>SERIE</v>
      </c>
      <c r="I3678" s="1" t="s">
        <v>13</v>
      </c>
      <c r="J3678" s="1" t="s">
        <v>14</v>
      </c>
      <c r="K3678" s="3">
        <v>1.4918981481481481E-2</v>
      </c>
      <c r="L3678" s="1" t="s">
        <v>356</v>
      </c>
      <c r="M3678" s="1" t="s">
        <v>16</v>
      </c>
    </row>
    <row r="3679" spans="1:13" x14ac:dyDescent="0.3">
      <c r="A3679">
        <v>3678</v>
      </c>
      <c r="B3679" s="1" t="s">
        <v>10</v>
      </c>
      <c r="C3679" s="2">
        <v>44315.8125</v>
      </c>
      <c r="D3679" s="2"/>
      <c r="E3679" s="3">
        <v>1.4918981481481481E-2</v>
      </c>
      <c r="F3679" s="1" t="s">
        <v>13</v>
      </c>
      <c r="G3679" s="1" t="s">
        <v>1167</v>
      </c>
      <c r="H3679" s="1" t="str">
        <f>IF(ISNUMBER(SEARCH("Episode",ViewingActivityRaw[[#This Row],[Title]])),"SERIE","MOVIE")</f>
        <v>SERIE</v>
      </c>
      <c r="I3679" s="1" t="s">
        <v>13</v>
      </c>
      <c r="J3679" s="1" t="s">
        <v>14</v>
      </c>
      <c r="K3679" s="3">
        <v>1.4918981481481481E-2</v>
      </c>
      <c r="L3679" s="1" t="s">
        <v>356</v>
      </c>
      <c r="M3679" s="1" t="s">
        <v>16</v>
      </c>
    </row>
    <row r="3680" spans="1:13" x14ac:dyDescent="0.3">
      <c r="A3680">
        <v>3679</v>
      </c>
      <c r="B3680" s="1" t="s">
        <v>10</v>
      </c>
      <c r="C3680" s="2">
        <v>44316.804861111108</v>
      </c>
      <c r="D3680" s="2"/>
      <c r="E3680" s="3">
        <v>1.4884259259259259E-2</v>
      </c>
      <c r="F3680" s="1" t="s">
        <v>13</v>
      </c>
      <c r="G3680" s="1" t="s">
        <v>1159</v>
      </c>
      <c r="H3680" s="1" t="str">
        <f>IF(ISNUMBER(SEARCH("Episode",ViewingActivityRaw[[#This Row],[Title]])),"SERIE","MOVIE")</f>
        <v>SERIE</v>
      </c>
      <c r="I3680" s="1" t="s">
        <v>13</v>
      </c>
      <c r="J3680" s="1" t="s">
        <v>14</v>
      </c>
      <c r="K3680" s="3">
        <v>1.4918981481481481E-2</v>
      </c>
      <c r="L3680" s="1" t="s">
        <v>356</v>
      </c>
      <c r="M3680" s="1" t="s">
        <v>16</v>
      </c>
    </row>
    <row r="3681" spans="1:13" x14ac:dyDescent="0.3">
      <c r="A3681">
        <v>3680</v>
      </c>
      <c r="B3681" s="1" t="s">
        <v>10</v>
      </c>
      <c r="C3681" s="2">
        <v>44316.772222222222</v>
      </c>
      <c r="D3681" s="2"/>
      <c r="E3681" s="3">
        <v>1.4895833333333334E-2</v>
      </c>
      <c r="F3681" s="1" t="s">
        <v>13</v>
      </c>
      <c r="G3681" s="1" t="s">
        <v>1161</v>
      </c>
      <c r="H3681" s="1" t="str">
        <f>IF(ISNUMBER(SEARCH("Episode",ViewingActivityRaw[[#This Row],[Title]])),"SERIE","MOVIE")</f>
        <v>SERIE</v>
      </c>
      <c r="I3681" s="1" t="s">
        <v>13</v>
      </c>
      <c r="J3681" s="1" t="s">
        <v>14</v>
      </c>
      <c r="K3681" s="3">
        <v>1.4930555555555556E-2</v>
      </c>
      <c r="L3681" s="1" t="s">
        <v>322</v>
      </c>
      <c r="M3681" s="1" t="s">
        <v>16</v>
      </c>
    </row>
    <row r="3682" spans="1:13" x14ac:dyDescent="0.3">
      <c r="A3682">
        <v>3681</v>
      </c>
      <c r="B3682" s="1" t="s">
        <v>10</v>
      </c>
      <c r="C3682" s="2">
        <v>44317.727777777778</v>
      </c>
      <c r="D3682" s="2"/>
      <c r="E3682" s="3">
        <v>1.4918981481481481E-2</v>
      </c>
      <c r="F3682" s="1" t="s">
        <v>13</v>
      </c>
      <c r="G3682" s="1" t="s">
        <v>1153</v>
      </c>
      <c r="H3682" s="1" t="str">
        <f>IF(ISNUMBER(SEARCH("Episode",ViewingActivityRaw[[#This Row],[Title]])),"SERIE","MOVIE")</f>
        <v>SERIE</v>
      </c>
      <c r="I3682" s="1" t="s">
        <v>13</v>
      </c>
      <c r="J3682" s="1" t="s">
        <v>14</v>
      </c>
      <c r="K3682" s="3">
        <v>1.4953703703703703E-2</v>
      </c>
      <c r="L3682" s="1" t="s">
        <v>309</v>
      </c>
      <c r="M3682" s="1" t="s">
        <v>16</v>
      </c>
    </row>
    <row r="3683" spans="1:13" x14ac:dyDescent="0.3">
      <c r="A3683">
        <v>3682</v>
      </c>
      <c r="B3683" s="1" t="s">
        <v>10</v>
      </c>
      <c r="C3683" s="2">
        <v>44317.701388888891</v>
      </c>
      <c r="D3683" s="2"/>
      <c r="E3683" s="3">
        <v>9.2592592592592588E-5</v>
      </c>
      <c r="F3683" s="1" t="s">
        <v>13</v>
      </c>
      <c r="G3683" s="1" t="s">
        <v>1155</v>
      </c>
      <c r="H3683" s="1" t="str">
        <f>IF(ISNUMBER(SEARCH("Episode",ViewingActivityRaw[[#This Row],[Title]])),"SERIE","MOVIE")</f>
        <v>SERIE</v>
      </c>
      <c r="I3683" s="1" t="s">
        <v>13</v>
      </c>
      <c r="J3683" s="1" t="s">
        <v>14</v>
      </c>
      <c r="K3683" s="3">
        <v>1.0416666666666667E-4</v>
      </c>
      <c r="L3683" s="1" t="s">
        <v>236</v>
      </c>
      <c r="M3683" s="1" t="s">
        <v>16</v>
      </c>
    </row>
    <row r="3684" spans="1:13" x14ac:dyDescent="0.3">
      <c r="A3684">
        <v>3683</v>
      </c>
      <c r="B3684" s="1" t="s">
        <v>10</v>
      </c>
      <c r="C3684" s="2">
        <v>44315.827777777777</v>
      </c>
      <c r="D3684" s="2"/>
      <c r="E3684" s="3">
        <v>1.4907407407407407E-2</v>
      </c>
      <c r="F3684" s="1" t="s">
        <v>13</v>
      </c>
      <c r="G3684" s="1" t="s">
        <v>1166</v>
      </c>
      <c r="H3684" s="1" t="str">
        <f>IF(ISNUMBER(SEARCH("Episode",ViewingActivityRaw[[#This Row],[Title]])),"SERIE","MOVIE")</f>
        <v>SERIE</v>
      </c>
      <c r="I3684" s="1" t="s">
        <v>13</v>
      </c>
      <c r="J3684" s="1" t="s">
        <v>14</v>
      </c>
      <c r="K3684" s="3">
        <v>1.494212962962963E-2</v>
      </c>
      <c r="L3684" s="1" t="s">
        <v>311</v>
      </c>
      <c r="M3684" s="1" t="s">
        <v>16</v>
      </c>
    </row>
    <row r="3685" spans="1:13" x14ac:dyDescent="0.3">
      <c r="A3685">
        <v>3684</v>
      </c>
      <c r="B3685" s="1" t="s">
        <v>10</v>
      </c>
      <c r="C3685" s="2">
        <v>44316.685416666667</v>
      </c>
      <c r="D3685" s="2"/>
      <c r="E3685" s="3">
        <v>1.4907407407407407E-2</v>
      </c>
      <c r="F3685" s="1" t="s">
        <v>13</v>
      </c>
      <c r="G3685" s="1" t="s">
        <v>1164</v>
      </c>
      <c r="H3685" s="1" t="str">
        <f>IF(ISNUMBER(SEARCH("Episode",ViewingActivityRaw[[#This Row],[Title]])),"SERIE","MOVIE")</f>
        <v>SERIE</v>
      </c>
      <c r="I3685" s="1" t="s">
        <v>13</v>
      </c>
      <c r="J3685" s="1" t="s">
        <v>14</v>
      </c>
      <c r="K3685" s="3">
        <v>1.4907407407407407E-2</v>
      </c>
      <c r="L3685" s="1" t="s">
        <v>328</v>
      </c>
      <c r="M3685" s="1" t="s">
        <v>16</v>
      </c>
    </row>
    <row r="3686" spans="1:13" x14ac:dyDescent="0.3">
      <c r="A3686">
        <v>3685</v>
      </c>
      <c r="B3686" s="1" t="s">
        <v>10</v>
      </c>
      <c r="C3686" s="2">
        <v>44313.875694444447</v>
      </c>
      <c r="D3686" s="2"/>
      <c r="E3686" s="3">
        <v>1.4907407407407407E-2</v>
      </c>
      <c r="F3686" s="1" t="s">
        <v>13</v>
      </c>
      <c r="G3686" s="1" t="s">
        <v>1170</v>
      </c>
      <c r="H3686" s="1" t="str">
        <f>IF(ISNUMBER(SEARCH("Episode",ViewingActivityRaw[[#This Row],[Title]])),"SERIE","MOVIE")</f>
        <v>SERIE</v>
      </c>
      <c r="I3686" s="1" t="s">
        <v>13</v>
      </c>
      <c r="J3686" s="1" t="s">
        <v>14</v>
      </c>
      <c r="K3686" s="3">
        <v>1.494212962962963E-2</v>
      </c>
      <c r="L3686" s="1" t="s">
        <v>311</v>
      </c>
      <c r="M3686" s="1" t="s">
        <v>16</v>
      </c>
    </row>
    <row r="3687" spans="1:13" x14ac:dyDescent="0.3">
      <c r="A3687">
        <v>3686</v>
      </c>
      <c r="B3687" s="1" t="s">
        <v>10</v>
      </c>
      <c r="C3687" s="2">
        <v>44316.713888888888</v>
      </c>
      <c r="D3687" s="2"/>
      <c r="E3687" s="3">
        <v>1.4965277777777777E-2</v>
      </c>
      <c r="F3687" s="1" t="s">
        <v>13</v>
      </c>
      <c r="G3687" s="1" t="s">
        <v>1163</v>
      </c>
      <c r="H3687" s="1" t="str">
        <f>IF(ISNUMBER(SEARCH("Episode",ViewingActivityRaw[[#This Row],[Title]])),"SERIE","MOVIE")</f>
        <v>SERIE</v>
      </c>
      <c r="I3687" s="1" t="s">
        <v>13</v>
      </c>
      <c r="J3687" s="1" t="s">
        <v>14</v>
      </c>
      <c r="K3687" s="3">
        <v>1.4930555555555556E-2</v>
      </c>
      <c r="L3687" s="1" t="s">
        <v>322</v>
      </c>
      <c r="M3687" s="1" t="s">
        <v>16</v>
      </c>
    </row>
    <row r="3688" spans="1:13" x14ac:dyDescent="0.3">
      <c r="A3688">
        <v>3687</v>
      </c>
      <c r="B3688" s="1" t="s">
        <v>10</v>
      </c>
      <c r="C3688" s="2">
        <v>44315.842361111114</v>
      </c>
      <c r="D3688" s="2"/>
      <c r="E3688" s="3">
        <v>1.4895833333333334E-2</v>
      </c>
      <c r="F3688" s="1" t="s">
        <v>13</v>
      </c>
      <c r="G3688" s="1" t="s">
        <v>1165</v>
      </c>
      <c r="H3688" s="1" t="str">
        <f>IF(ISNUMBER(SEARCH("Episode",ViewingActivityRaw[[#This Row],[Title]])),"SERIE","MOVIE")</f>
        <v>SERIE</v>
      </c>
      <c r="I3688" s="1" t="s">
        <v>13</v>
      </c>
      <c r="J3688" s="1" t="s">
        <v>14</v>
      </c>
      <c r="K3688" s="3">
        <v>1.4930555555555556E-2</v>
      </c>
      <c r="L3688" s="1" t="s">
        <v>322</v>
      </c>
      <c r="M3688" s="1" t="s">
        <v>16</v>
      </c>
    </row>
    <row r="3689" spans="1:13" x14ac:dyDescent="0.3">
      <c r="A3689">
        <v>3688</v>
      </c>
      <c r="B3689" s="1" t="s">
        <v>10</v>
      </c>
      <c r="C3689" s="2">
        <v>44317.701388888891</v>
      </c>
      <c r="D3689" s="2"/>
      <c r="E3689" s="3">
        <v>1.3541666666666667E-2</v>
      </c>
      <c r="F3689" s="1" t="s">
        <v>13</v>
      </c>
      <c r="G3689" s="1" t="s">
        <v>1154</v>
      </c>
      <c r="H3689" s="1" t="str">
        <f>IF(ISNUMBER(SEARCH("Episode",ViewingActivityRaw[[#This Row],[Title]])),"SERIE","MOVIE")</f>
        <v>SERIE</v>
      </c>
      <c r="I3689" s="1" t="s">
        <v>13</v>
      </c>
      <c r="J3689" s="1" t="s">
        <v>14</v>
      </c>
      <c r="K3689" s="3">
        <v>1.4930555555555556E-2</v>
      </c>
      <c r="L3689" s="1" t="s">
        <v>322</v>
      </c>
      <c r="M3689" s="1" t="s">
        <v>16</v>
      </c>
    </row>
    <row r="3690" spans="1:13" x14ac:dyDescent="0.3">
      <c r="A3690">
        <v>3689</v>
      </c>
      <c r="B3690" s="1" t="s">
        <v>10</v>
      </c>
      <c r="C3690" s="2">
        <v>43234.822916666664</v>
      </c>
      <c r="D3690" s="2"/>
      <c r="E3690" s="3">
        <v>2.9652777777777778E-2</v>
      </c>
      <c r="F3690" s="1" t="s">
        <v>13</v>
      </c>
      <c r="G3690" s="1" t="s">
        <v>4536</v>
      </c>
      <c r="H3690" s="1" t="str">
        <f>IF(ISNUMBER(SEARCH("Episode",ViewingActivityRaw[[#This Row],[Title]])),"SERIE","MOVIE")</f>
        <v>SERIE</v>
      </c>
      <c r="I3690" s="1" t="s">
        <v>13</v>
      </c>
      <c r="J3690" s="1" t="s">
        <v>480</v>
      </c>
      <c r="K3690" s="3">
        <v>2.9664351851851851E-2</v>
      </c>
      <c r="L3690" s="1" t="s">
        <v>1008</v>
      </c>
      <c r="M3690" s="1" t="s">
        <v>16</v>
      </c>
    </row>
    <row r="3691" spans="1:13" x14ac:dyDescent="0.3">
      <c r="A3691">
        <v>3690</v>
      </c>
      <c r="B3691" s="1" t="s">
        <v>10</v>
      </c>
      <c r="C3691" s="2">
        <v>43233.754166666666</v>
      </c>
      <c r="D3691" s="2"/>
      <c r="E3691" s="3">
        <v>3.0983796296296297E-2</v>
      </c>
      <c r="F3691" s="1" t="s">
        <v>13</v>
      </c>
      <c r="G3691" s="1" t="s">
        <v>4541</v>
      </c>
      <c r="H3691" s="1" t="str">
        <f>IF(ISNUMBER(SEARCH("Episode",ViewingActivityRaw[[#This Row],[Title]])),"SERIE","MOVIE")</f>
        <v>SERIE</v>
      </c>
      <c r="I3691" s="1" t="s">
        <v>13</v>
      </c>
      <c r="J3691" s="1" t="s">
        <v>480</v>
      </c>
      <c r="K3691" s="3">
        <v>3.0983796296296297E-2</v>
      </c>
      <c r="L3691" s="1" t="s">
        <v>2407</v>
      </c>
      <c r="M3691" s="1" t="s">
        <v>16</v>
      </c>
    </row>
    <row r="3692" spans="1:13" x14ac:dyDescent="0.3">
      <c r="A3692">
        <v>3691</v>
      </c>
      <c r="B3692" s="1" t="s">
        <v>10</v>
      </c>
      <c r="C3692" s="2">
        <v>43233.790277777778</v>
      </c>
      <c r="D3692" s="2"/>
      <c r="E3692" s="3">
        <v>2.8657407407407406E-2</v>
      </c>
      <c r="F3692" s="1" t="s">
        <v>13</v>
      </c>
      <c r="G3692" s="1" t="s">
        <v>4540</v>
      </c>
      <c r="H3692" s="1" t="str">
        <f>IF(ISNUMBER(SEARCH("Episode",ViewingActivityRaw[[#This Row],[Title]])),"SERIE","MOVIE")</f>
        <v>SERIE</v>
      </c>
      <c r="I3692" s="1" t="s">
        <v>13</v>
      </c>
      <c r="J3692" s="1" t="s">
        <v>480</v>
      </c>
      <c r="K3692" s="3">
        <v>2.8668981481481483E-2</v>
      </c>
      <c r="L3692" s="1" t="s">
        <v>4013</v>
      </c>
      <c r="M3692" s="1" t="s">
        <v>16</v>
      </c>
    </row>
    <row r="3693" spans="1:13" x14ac:dyDescent="0.3">
      <c r="A3693">
        <v>3692</v>
      </c>
      <c r="B3693" s="1" t="s">
        <v>10</v>
      </c>
      <c r="C3693" s="2">
        <v>43233.821527777778</v>
      </c>
      <c r="D3693" s="2"/>
      <c r="E3693" s="3">
        <v>2.9537037037037039E-2</v>
      </c>
      <c r="F3693" s="1" t="s">
        <v>13</v>
      </c>
      <c r="G3693" s="1" t="s">
        <v>4539</v>
      </c>
      <c r="H3693" s="1" t="str">
        <f>IF(ISNUMBER(SEARCH("Episode",ViewingActivityRaw[[#This Row],[Title]])),"SERIE","MOVIE")</f>
        <v>SERIE</v>
      </c>
      <c r="I3693" s="1" t="s">
        <v>13</v>
      </c>
      <c r="J3693" s="1" t="s">
        <v>480</v>
      </c>
      <c r="K3693" s="3">
        <v>2.9548611111111112E-2</v>
      </c>
      <c r="L3693" s="1" t="s">
        <v>628</v>
      </c>
      <c r="M3693" s="1" t="s">
        <v>16</v>
      </c>
    </row>
    <row r="3694" spans="1:13" x14ac:dyDescent="0.3">
      <c r="A3694">
        <v>3693</v>
      </c>
      <c r="B3694" s="1" t="s">
        <v>10</v>
      </c>
      <c r="C3694" s="2">
        <v>43235.74722222222</v>
      </c>
      <c r="D3694" s="2"/>
      <c r="E3694" s="3">
        <v>3.0173611111111109E-2</v>
      </c>
      <c r="F3694" s="1" t="s">
        <v>13</v>
      </c>
      <c r="G3694" s="1" t="s">
        <v>4535</v>
      </c>
      <c r="H3694" s="1" t="str">
        <f>IF(ISNUMBER(SEARCH("Episode",ViewingActivityRaw[[#This Row],[Title]])),"SERIE","MOVIE")</f>
        <v>SERIE</v>
      </c>
      <c r="I3694" s="1" t="s">
        <v>13</v>
      </c>
      <c r="J3694" s="1" t="s">
        <v>480</v>
      </c>
      <c r="K3694" s="3">
        <v>3.0173611111111109E-2</v>
      </c>
      <c r="L3694" s="1" t="s">
        <v>2323</v>
      </c>
      <c r="M3694" s="1" t="s">
        <v>16</v>
      </c>
    </row>
    <row r="3695" spans="1:13" x14ac:dyDescent="0.3">
      <c r="A3695">
        <v>3694</v>
      </c>
      <c r="B3695" s="1" t="s">
        <v>10</v>
      </c>
      <c r="C3695" s="2">
        <v>43236.884027777778</v>
      </c>
      <c r="D3695" s="2"/>
      <c r="E3695" s="3">
        <v>2.837962962962963E-2</v>
      </c>
      <c r="F3695" s="1" t="s">
        <v>13</v>
      </c>
      <c r="G3695" s="1" t="s">
        <v>4531</v>
      </c>
      <c r="H3695" s="1" t="str">
        <f>IF(ISNUMBER(SEARCH("Episode",ViewingActivityRaw[[#This Row],[Title]])),"SERIE","MOVIE")</f>
        <v>SERIE</v>
      </c>
      <c r="I3695" s="1" t="s">
        <v>13</v>
      </c>
      <c r="J3695" s="1" t="s">
        <v>480</v>
      </c>
      <c r="K3695" s="3">
        <v>2.837962962962963E-2</v>
      </c>
      <c r="L3695" s="1" t="s">
        <v>3337</v>
      </c>
      <c r="M3695" s="1" t="s">
        <v>16</v>
      </c>
    </row>
    <row r="3696" spans="1:13" x14ac:dyDescent="0.3">
      <c r="A3696">
        <v>3695</v>
      </c>
      <c r="B3696" s="1" t="s">
        <v>10</v>
      </c>
      <c r="C3696" s="2">
        <v>43238.729861111111</v>
      </c>
      <c r="D3696" s="2"/>
      <c r="E3696" s="3">
        <v>3.0462962962962963E-2</v>
      </c>
      <c r="F3696" s="1" t="s">
        <v>13</v>
      </c>
      <c r="G3696" s="1" t="s">
        <v>4528</v>
      </c>
      <c r="H3696" s="1" t="str">
        <f>IF(ISNUMBER(SEARCH("Episode",ViewingActivityRaw[[#This Row],[Title]])),"SERIE","MOVIE")</f>
        <v>SERIE</v>
      </c>
      <c r="I3696" s="1" t="s">
        <v>13</v>
      </c>
      <c r="J3696" s="1" t="s">
        <v>480</v>
      </c>
      <c r="K3696" s="3">
        <v>3.0462962962962963E-2</v>
      </c>
      <c r="L3696" s="1" t="s">
        <v>4529</v>
      </c>
      <c r="M3696" s="1" t="s">
        <v>16</v>
      </c>
    </row>
    <row r="3697" spans="1:13" x14ac:dyDescent="0.3">
      <c r="A3697">
        <v>3696</v>
      </c>
      <c r="B3697" s="1" t="s">
        <v>10</v>
      </c>
      <c r="C3697" s="2">
        <v>43235.793055555558</v>
      </c>
      <c r="D3697" s="2"/>
      <c r="E3697" s="3">
        <v>3.0208333333333334E-2</v>
      </c>
      <c r="F3697" s="1" t="s">
        <v>13</v>
      </c>
      <c r="G3697" s="1" t="s">
        <v>4534</v>
      </c>
      <c r="H3697" s="1" t="str">
        <f>IF(ISNUMBER(SEARCH("Episode",ViewingActivityRaw[[#This Row],[Title]])),"SERIE","MOVIE")</f>
        <v>SERIE</v>
      </c>
      <c r="I3697" s="1" t="s">
        <v>13</v>
      </c>
      <c r="J3697" s="1" t="s">
        <v>480</v>
      </c>
      <c r="K3697" s="3">
        <v>3.0208333333333334E-2</v>
      </c>
      <c r="L3697" s="1" t="s">
        <v>3807</v>
      </c>
      <c r="M3697" s="1" t="s">
        <v>16</v>
      </c>
    </row>
    <row r="3698" spans="1:13" x14ac:dyDescent="0.3">
      <c r="A3698">
        <v>3697</v>
      </c>
      <c r="B3698" s="1" t="s">
        <v>10</v>
      </c>
      <c r="C3698" s="2">
        <v>43238.763888888891</v>
      </c>
      <c r="D3698" s="2"/>
      <c r="E3698" s="3">
        <v>3.0289351851851852E-2</v>
      </c>
      <c r="F3698" s="1" t="s">
        <v>13</v>
      </c>
      <c r="G3698" s="1" t="s">
        <v>4527</v>
      </c>
      <c r="H3698" s="1" t="str">
        <f>IF(ISNUMBER(SEARCH("Episode",ViewingActivityRaw[[#This Row],[Title]])),"SERIE","MOVIE")</f>
        <v>SERIE</v>
      </c>
      <c r="I3698" s="1" t="s">
        <v>13</v>
      </c>
      <c r="J3698" s="1" t="s">
        <v>480</v>
      </c>
      <c r="K3698" s="3">
        <v>3.0300925925925926E-2</v>
      </c>
      <c r="L3698" s="1" t="s">
        <v>3809</v>
      </c>
      <c r="M3698" s="1" t="s">
        <v>16</v>
      </c>
    </row>
    <row r="3699" spans="1:13" x14ac:dyDescent="0.3">
      <c r="A3699">
        <v>3698</v>
      </c>
      <c r="B3699" s="1" t="s">
        <v>10</v>
      </c>
      <c r="C3699" s="2">
        <v>43234.786805555559</v>
      </c>
      <c r="D3699" s="2"/>
      <c r="E3699" s="3">
        <v>3.0578703703703705E-2</v>
      </c>
      <c r="F3699" s="1" t="s">
        <v>13</v>
      </c>
      <c r="G3699" s="1" t="s">
        <v>4537</v>
      </c>
      <c r="H3699" s="1" t="str">
        <f>IF(ISNUMBER(SEARCH("Episode",ViewingActivityRaw[[#This Row],[Title]])),"SERIE","MOVIE")</f>
        <v>SERIE</v>
      </c>
      <c r="I3699" s="1" t="s">
        <v>13</v>
      </c>
      <c r="J3699" s="1" t="s">
        <v>480</v>
      </c>
      <c r="K3699" s="3">
        <v>3.0173611111111109E-2</v>
      </c>
      <c r="L3699" s="1" t="s">
        <v>2323</v>
      </c>
      <c r="M3699" s="1" t="s">
        <v>16</v>
      </c>
    </row>
    <row r="3700" spans="1:13" x14ac:dyDescent="0.3">
      <c r="A3700">
        <v>3699</v>
      </c>
      <c r="B3700" s="1" t="s">
        <v>10</v>
      </c>
      <c r="C3700" s="2">
        <v>43235.823611111111</v>
      </c>
      <c r="D3700" s="2"/>
      <c r="E3700" s="3">
        <v>2.8935185185185185E-2</v>
      </c>
      <c r="F3700" s="1" t="s">
        <v>13</v>
      </c>
      <c r="G3700" s="1" t="s">
        <v>4532</v>
      </c>
      <c r="H3700" s="1" t="str">
        <f>IF(ISNUMBER(SEARCH("Episode",ViewingActivityRaw[[#This Row],[Title]])),"SERIE","MOVIE")</f>
        <v>SERIE</v>
      </c>
      <c r="I3700" s="1" t="s">
        <v>13</v>
      </c>
      <c r="J3700" s="1" t="s">
        <v>480</v>
      </c>
      <c r="K3700" s="3">
        <v>2.8958333333333332E-2</v>
      </c>
      <c r="L3700" s="1" t="s">
        <v>4533</v>
      </c>
      <c r="M3700" s="1" t="s">
        <v>16</v>
      </c>
    </row>
    <row r="3701" spans="1:13" x14ac:dyDescent="0.3">
      <c r="A3701">
        <v>3700</v>
      </c>
      <c r="B3701" s="1" t="s">
        <v>10</v>
      </c>
      <c r="C3701" s="2">
        <v>43234.74722222222</v>
      </c>
      <c r="D3701" s="2"/>
      <c r="E3701" s="3">
        <v>3.0150462962962962E-2</v>
      </c>
      <c r="F3701" s="1" t="s">
        <v>13</v>
      </c>
      <c r="G3701" s="1" t="s">
        <v>4538</v>
      </c>
      <c r="H3701" s="1" t="str">
        <f>IF(ISNUMBER(SEARCH("Episode",ViewingActivityRaw[[#This Row],[Title]])),"SERIE","MOVIE")</f>
        <v>SERIE</v>
      </c>
      <c r="I3701" s="1" t="s">
        <v>13</v>
      </c>
      <c r="J3701" s="1" t="s">
        <v>480</v>
      </c>
      <c r="K3701" s="3">
        <v>3.0162037037037036E-2</v>
      </c>
      <c r="L3701" s="1" t="s">
        <v>2231</v>
      </c>
      <c r="M3701" s="1" t="s">
        <v>16</v>
      </c>
    </row>
    <row r="3702" spans="1:13" x14ac:dyDescent="0.3">
      <c r="A3702">
        <v>3701</v>
      </c>
      <c r="B3702" s="1" t="s">
        <v>10</v>
      </c>
      <c r="C3702" s="2">
        <v>43237.863194444442</v>
      </c>
      <c r="D3702" s="2"/>
      <c r="E3702" s="3">
        <v>2.9594907407407407E-2</v>
      </c>
      <c r="F3702" s="1" t="s">
        <v>13</v>
      </c>
      <c r="G3702" s="1" t="s">
        <v>4530</v>
      </c>
      <c r="H3702" s="1" t="str">
        <f>IF(ISNUMBER(SEARCH("Episode",ViewingActivityRaw[[#This Row],[Title]])),"SERIE","MOVIE")</f>
        <v>SERIE</v>
      </c>
      <c r="I3702" s="1" t="s">
        <v>13</v>
      </c>
      <c r="J3702" s="1" t="s">
        <v>480</v>
      </c>
      <c r="K3702" s="3">
        <v>2.960648148148148E-2</v>
      </c>
      <c r="L3702" s="1" t="s">
        <v>228</v>
      </c>
      <c r="M3702" s="1" t="s">
        <v>16</v>
      </c>
    </row>
    <row r="3703" spans="1:13" x14ac:dyDescent="0.3">
      <c r="A3703">
        <v>3702</v>
      </c>
      <c r="B3703" s="1" t="s">
        <v>10</v>
      </c>
      <c r="C3703" s="2">
        <v>44251.75</v>
      </c>
      <c r="D3703" s="2"/>
      <c r="E3703" s="3">
        <v>1.5405092592592592E-2</v>
      </c>
      <c r="F3703" s="1" t="s">
        <v>13</v>
      </c>
      <c r="G3703" s="1" t="s">
        <v>1828</v>
      </c>
      <c r="H3703" s="1" t="str">
        <f>IF(ISNUMBER(SEARCH("Episode",ViewingActivityRaw[[#This Row],[Title]])),"SERIE","MOVIE")</f>
        <v>SERIE</v>
      </c>
      <c r="I3703" s="1" t="s">
        <v>13</v>
      </c>
      <c r="J3703" s="1" t="s">
        <v>14</v>
      </c>
      <c r="K3703" s="3">
        <v>1.5613425925925926E-2</v>
      </c>
      <c r="L3703" s="1" t="s">
        <v>1829</v>
      </c>
      <c r="M3703" s="1" t="s">
        <v>16</v>
      </c>
    </row>
    <row r="3704" spans="1:13" x14ac:dyDescent="0.3">
      <c r="A3704">
        <v>3703</v>
      </c>
      <c r="B3704" s="1" t="s">
        <v>10</v>
      </c>
      <c r="C3704" s="2">
        <v>44252.803472222222</v>
      </c>
      <c r="D3704" s="2"/>
      <c r="E3704" s="3">
        <v>1.4606481481481481E-2</v>
      </c>
      <c r="F3704" s="1" t="s">
        <v>13</v>
      </c>
      <c r="G3704" s="1" t="s">
        <v>1814</v>
      </c>
      <c r="H3704" s="1" t="str">
        <f>IF(ISNUMBER(SEARCH("Episode",ViewingActivityRaw[[#This Row],[Title]])),"SERIE","MOVIE")</f>
        <v>SERIE</v>
      </c>
      <c r="I3704" s="1" t="s">
        <v>13</v>
      </c>
      <c r="J3704" s="1" t="s">
        <v>14</v>
      </c>
      <c r="K3704" s="3">
        <v>1.4826388888888889E-2</v>
      </c>
      <c r="L3704" s="1" t="s">
        <v>430</v>
      </c>
      <c r="M3704" s="1" t="s">
        <v>16</v>
      </c>
    </row>
    <row r="3705" spans="1:13" x14ac:dyDescent="0.3">
      <c r="A3705">
        <v>3704</v>
      </c>
      <c r="B3705" s="1" t="s">
        <v>10</v>
      </c>
      <c r="C3705" s="2">
        <v>44251.771527777775</v>
      </c>
      <c r="D3705" s="2"/>
      <c r="E3705" s="3">
        <v>1.4201388888888888E-2</v>
      </c>
      <c r="F3705" s="1" t="s">
        <v>13</v>
      </c>
      <c r="G3705" s="1" t="s">
        <v>1827</v>
      </c>
      <c r="H3705" s="1" t="str">
        <f>IF(ISNUMBER(SEARCH("Episode",ViewingActivityRaw[[#This Row],[Title]])),"SERIE","MOVIE")</f>
        <v>SERIE</v>
      </c>
      <c r="I3705" s="1" t="s">
        <v>13</v>
      </c>
      <c r="J3705" s="1" t="s">
        <v>14</v>
      </c>
      <c r="K3705" s="3">
        <v>1.4398148148148148E-2</v>
      </c>
      <c r="L3705" s="1" t="s">
        <v>1802</v>
      </c>
      <c r="M3705" s="1" t="s">
        <v>16</v>
      </c>
    </row>
    <row r="3706" spans="1:13" x14ac:dyDescent="0.3">
      <c r="A3706">
        <v>3705</v>
      </c>
      <c r="B3706" s="1" t="s">
        <v>10</v>
      </c>
      <c r="C3706" s="2">
        <v>44251.877083333333</v>
      </c>
      <c r="D3706" s="2"/>
      <c r="E3706" s="3">
        <v>1.3090277777777777E-2</v>
      </c>
      <c r="F3706" s="1" t="s">
        <v>13</v>
      </c>
      <c r="G3706" s="1" t="s">
        <v>1819</v>
      </c>
      <c r="H3706" s="1" t="str">
        <f>IF(ISNUMBER(SEARCH("Episode",ViewingActivityRaw[[#This Row],[Title]])),"SERIE","MOVIE")</f>
        <v>SERIE</v>
      </c>
      <c r="I3706" s="1" t="s">
        <v>13</v>
      </c>
      <c r="J3706" s="1" t="s">
        <v>14</v>
      </c>
      <c r="K3706" s="3">
        <v>1.3287037037037036E-2</v>
      </c>
      <c r="L3706" s="1" t="s">
        <v>1780</v>
      </c>
      <c r="M3706" s="1" t="s">
        <v>16</v>
      </c>
    </row>
    <row r="3707" spans="1:13" x14ac:dyDescent="0.3">
      <c r="A3707">
        <v>3706</v>
      </c>
      <c r="B3707" s="1" t="s">
        <v>10</v>
      </c>
      <c r="C3707" s="2">
        <v>44251.849305555559</v>
      </c>
      <c r="D3707" s="2"/>
      <c r="E3707" s="3">
        <v>1.4236111111111111E-2</v>
      </c>
      <c r="F3707" s="1" t="s">
        <v>13</v>
      </c>
      <c r="G3707" s="1" t="s">
        <v>1821</v>
      </c>
      <c r="H3707" s="1" t="str">
        <f>IF(ISNUMBER(SEARCH("Episode",ViewingActivityRaw[[#This Row],[Title]])),"SERIE","MOVIE")</f>
        <v>SERIE</v>
      </c>
      <c r="I3707" s="1" t="s">
        <v>13</v>
      </c>
      <c r="J3707" s="1" t="s">
        <v>14</v>
      </c>
      <c r="K3707" s="3">
        <v>1.443287037037037E-2</v>
      </c>
      <c r="L3707" s="1" t="s">
        <v>1633</v>
      </c>
      <c r="M3707" s="1" t="s">
        <v>16</v>
      </c>
    </row>
    <row r="3708" spans="1:13" x14ac:dyDescent="0.3">
      <c r="A3708">
        <v>3707</v>
      </c>
      <c r="B3708" s="1" t="s">
        <v>10</v>
      </c>
      <c r="C3708" s="2">
        <v>44251.786111111112</v>
      </c>
      <c r="D3708" s="2"/>
      <c r="E3708" s="3">
        <v>1.4872685185185185E-2</v>
      </c>
      <c r="F3708" s="1" t="s">
        <v>13</v>
      </c>
      <c r="G3708" s="1" t="s">
        <v>1826</v>
      </c>
      <c r="H3708" s="1" t="str">
        <f>IF(ISNUMBER(SEARCH("Episode",ViewingActivityRaw[[#This Row],[Title]])),"SERIE","MOVIE")</f>
        <v>SERIE</v>
      </c>
      <c r="I3708" s="1" t="s">
        <v>13</v>
      </c>
      <c r="J3708" s="1" t="s">
        <v>14</v>
      </c>
      <c r="K3708" s="3">
        <v>1.5081018518518518E-2</v>
      </c>
      <c r="L3708" s="1" t="s">
        <v>1284</v>
      </c>
      <c r="M3708" s="1" t="s">
        <v>16</v>
      </c>
    </row>
    <row r="3709" spans="1:13" x14ac:dyDescent="0.3">
      <c r="A3709">
        <v>3708</v>
      </c>
      <c r="B3709" s="1" t="s">
        <v>10</v>
      </c>
      <c r="C3709" s="2">
        <v>44251.863194444442</v>
      </c>
      <c r="D3709" s="2"/>
      <c r="E3709" s="3">
        <v>1.3518518518518518E-2</v>
      </c>
      <c r="F3709" s="1" t="s">
        <v>13</v>
      </c>
      <c r="G3709" s="1" t="s">
        <v>1820</v>
      </c>
      <c r="H3709" s="1" t="str">
        <f>IF(ISNUMBER(SEARCH("Episode",ViewingActivityRaw[[#This Row],[Title]])),"SERIE","MOVIE")</f>
        <v>SERIE</v>
      </c>
      <c r="I3709" s="1" t="s">
        <v>13</v>
      </c>
      <c r="J3709" s="1" t="s">
        <v>14</v>
      </c>
      <c r="K3709" s="3">
        <v>1.3715277777777778E-2</v>
      </c>
      <c r="L3709" s="1" t="s">
        <v>1648</v>
      </c>
      <c r="M3709" s="1" t="s">
        <v>16</v>
      </c>
    </row>
    <row r="3710" spans="1:13" x14ac:dyDescent="0.3">
      <c r="A3710">
        <v>3709</v>
      </c>
      <c r="B3710" s="1" t="s">
        <v>10</v>
      </c>
      <c r="C3710" s="2">
        <v>44251.816666666666</v>
      </c>
      <c r="D3710" s="2"/>
      <c r="E3710" s="3">
        <v>1.3518518518518518E-2</v>
      </c>
      <c r="F3710" s="1" t="s">
        <v>13</v>
      </c>
      <c r="G3710" s="1" t="s">
        <v>1823</v>
      </c>
      <c r="H3710" s="1" t="str">
        <f>IF(ISNUMBER(SEARCH("Episode",ViewingActivityRaw[[#This Row],[Title]])),"SERIE","MOVIE")</f>
        <v>SERIE</v>
      </c>
      <c r="I3710" s="1" t="s">
        <v>13</v>
      </c>
      <c r="J3710" s="1" t="s">
        <v>14</v>
      </c>
      <c r="K3710" s="3">
        <v>1.3715277777777778E-2</v>
      </c>
      <c r="L3710" s="1" t="s">
        <v>1648</v>
      </c>
      <c r="M3710" s="1" t="s">
        <v>16</v>
      </c>
    </row>
    <row r="3711" spans="1:13" x14ac:dyDescent="0.3">
      <c r="A3711">
        <v>3710</v>
      </c>
      <c r="B3711" s="1" t="s">
        <v>10</v>
      </c>
      <c r="C3711" s="2">
        <v>44252.790277777778</v>
      </c>
      <c r="D3711" s="2"/>
      <c r="E3711" s="3">
        <v>1.3449074074074073E-2</v>
      </c>
      <c r="F3711" s="1" t="s">
        <v>13</v>
      </c>
      <c r="G3711" s="1" t="s">
        <v>1815</v>
      </c>
      <c r="H3711" s="1" t="str">
        <f>IF(ISNUMBER(SEARCH("Episode",ViewingActivityRaw[[#This Row],[Title]])),"SERIE","MOVIE")</f>
        <v>SERIE</v>
      </c>
      <c r="I3711" s="1" t="s">
        <v>13</v>
      </c>
      <c r="J3711" s="1" t="s">
        <v>14</v>
      </c>
      <c r="K3711" s="3">
        <v>1.3668981481481482E-2</v>
      </c>
      <c r="L3711" s="1" t="s">
        <v>1609</v>
      </c>
      <c r="M3711" s="1" t="s">
        <v>16</v>
      </c>
    </row>
    <row r="3712" spans="1:13" x14ac:dyDescent="0.3">
      <c r="A3712">
        <v>3711</v>
      </c>
      <c r="B3712" s="1" t="s">
        <v>10</v>
      </c>
      <c r="C3712" s="2">
        <v>44251.890277777777</v>
      </c>
      <c r="D3712" s="2"/>
      <c r="E3712" s="3">
        <v>1.3865740740740741E-2</v>
      </c>
      <c r="F3712" s="1" t="s">
        <v>13</v>
      </c>
      <c r="G3712" s="1" t="s">
        <v>1817</v>
      </c>
      <c r="H3712" s="1" t="str">
        <f>IF(ISNUMBER(SEARCH("Episode",ViewingActivityRaw[[#This Row],[Title]])),"SERIE","MOVIE")</f>
        <v>SERIE</v>
      </c>
      <c r="I3712" s="1" t="s">
        <v>13</v>
      </c>
      <c r="J3712" s="1" t="s">
        <v>14</v>
      </c>
      <c r="K3712" s="3">
        <v>1.4085648148148147E-2</v>
      </c>
      <c r="L3712" s="1" t="s">
        <v>1818</v>
      </c>
      <c r="M3712" s="1" t="s">
        <v>16</v>
      </c>
    </row>
    <row r="3713" spans="1:13" x14ac:dyDescent="0.3">
      <c r="A3713">
        <v>3712</v>
      </c>
      <c r="B3713" s="1" t="s">
        <v>10</v>
      </c>
      <c r="C3713" s="2">
        <v>44251.802777777775</v>
      </c>
      <c r="D3713" s="2"/>
      <c r="E3713" s="3">
        <v>1.3865740740740741E-2</v>
      </c>
      <c r="F3713" s="1" t="s">
        <v>13</v>
      </c>
      <c r="G3713" s="1" t="s">
        <v>1824</v>
      </c>
      <c r="H3713" s="1" t="str">
        <f>IF(ISNUMBER(SEARCH("Episode",ViewingActivityRaw[[#This Row],[Title]])),"SERIE","MOVIE")</f>
        <v>SERIE</v>
      </c>
      <c r="I3713" s="1" t="s">
        <v>13</v>
      </c>
      <c r="J3713" s="1" t="s">
        <v>14</v>
      </c>
      <c r="K3713" s="3">
        <v>1.40625E-2</v>
      </c>
      <c r="L3713" s="1" t="s">
        <v>1825</v>
      </c>
      <c r="M3713" s="1" t="s">
        <v>16</v>
      </c>
    </row>
    <row r="3714" spans="1:13" x14ac:dyDescent="0.3">
      <c r="A3714">
        <v>3713</v>
      </c>
      <c r="B3714" s="1" t="s">
        <v>10</v>
      </c>
      <c r="C3714" s="2">
        <v>44251.834722222222</v>
      </c>
      <c r="D3714" s="2"/>
      <c r="E3714" s="3">
        <v>1.4074074074074074E-2</v>
      </c>
      <c r="F3714" s="1" t="s">
        <v>13</v>
      </c>
      <c r="G3714" s="1" t="s">
        <v>1822</v>
      </c>
      <c r="H3714" s="1" t="str">
        <f>IF(ISNUMBER(SEARCH("Episode",ViewingActivityRaw[[#This Row],[Title]])),"SERIE","MOVIE")</f>
        <v>SERIE</v>
      </c>
      <c r="I3714" s="1" t="s">
        <v>13</v>
      </c>
      <c r="J3714" s="1" t="s">
        <v>14</v>
      </c>
      <c r="K3714" s="3">
        <v>1.4293981481481482E-2</v>
      </c>
      <c r="L3714" s="1" t="s">
        <v>1477</v>
      </c>
      <c r="M3714" s="1" t="s">
        <v>16</v>
      </c>
    </row>
    <row r="3715" spans="1:13" x14ac:dyDescent="0.3">
      <c r="A3715">
        <v>3714</v>
      </c>
      <c r="B3715" s="1" t="s">
        <v>10</v>
      </c>
      <c r="C3715" s="2">
        <v>44252.912499999999</v>
      </c>
      <c r="D3715" s="2"/>
      <c r="E3715" s="3">
        <v>2.4537037037037036E-3</v>
      </c>
      <c r="F3715" s="1" t="s">
        <v>13</v>
      </c>
      <c r="G3715" s="1" t="s">
        <v>1813</v>
      </c>
      <c r="H3715" s="1" t="str">
        <f>IF(ISNUMBER(SEARCH("Episode",ViewingActivityRaw[[#This Row],[Title]])),"SERIE","MOVIE")</f>
        <v>SERIE</v>
      </c>
      <c r="I3715" s="1" t="s">
        <v>13</v>
      </c>
      <c r="J3715" s="1" t="s">
        <v>14</v>
      </c>
      <c r="K3715" s="3">
        <v>1.3634259259259259E-2</v>
      </c>
      <c r="L3715" s="1" t="s">
        <v>1471</v>
      </c>
      <c r="M3715" s="1" t="s">
        <v>16</v>
      </c>
    </row>
    <row r="3716" spans="1:13" x14ac:dyDescent="0.3">
      <c r="A3716">
        <v>3715</v>
      </c>
      <c r="B3716" s="1" t="s">
        <v>10</v>
      </c>
      <c r="C3716" s="2">
        <v>44251.905555555553</v>
      </c>
      <c r="D3716" s="2"/>
      <c r="E3716" s="3">
        <v>1.4791666666666667E-2</v>
      </c>
      <c r="F3716" s="1" t="s">
        <v>13</v>
      </c>
      <c r="G3716" s="1" t="s">
        <v>1816</v>
      </c>
      <c r="H3716" s="1" t="str">
        <f>IF(ISNUMBER(SEARCH("Episode",ViewingActivityRaw[[#This Row],[Title]])),"SERIE","MOVIE")</f>
        <v>SERIE</v>
      </c>
      <c r="I3716" s="1" t="s">
        <v>13</v>
      </c>
      <c r="J3716" s="1" t="s">
        <v>14</v>
      </c>
      <c r="K3716" s="3">
        <v>1.5011574074074075E-2</v>
      </c>
      <c r="L3716" s="1" t="s">
        <v>455</v>
      </c>
      <c r="M3716" s="1" t="s">
        <v>16</v>
      </c>
    </row>
    <row r="3717" spans="1:13" x14ac:dyDescent="0.3">
      <c r="A3717">
        <v>3716</v>
      </c>
      <c r="B3717" s="1" t="s">
        <v>10</v>
      </c>
      <c r="C3717" s="2">
        <v>44252.929861111108</v>
      </c>
      <c r="D3717" s="2"/>
      <c r="E3717" s="3">
        <v>1.3287037037037036E-2</v>
      </c>
      <c r="F3717" s="1" t="s">
        <v>13</v>
      </c>
      <c r="G3717" s="1" t="s">
        <v>1810</v>
      </c>
      <c r="H3717" s="1" t="str">
        <f>IF(ISNUMBER(SEARCH("Episode",ViewingActivityRaw[[#This Row],[Title]])),"SERIE","MOVIE")</f>
        <v>SERIE</v>
      </c>
      <c r="I3717" s="1" t="s">
        <v>13</v>
      </c>
      <c r="J3717" s="1" t="s">
        <v>14</v>
      </c>
      <c r="K3717" s="3">
        <v>1.3460648148148149E-2</v>
      </c>
      <c r="L3717" s="1" t="s">
        <v>1811</v>
      </c>
      <c r="M3717" s="1" t="s">
        <v>16</v>
      </c>
    </row>
    <row r="3718" spans="1:13" x14ac:dyDescent="0.3">
      <c r="A3718">
        <v>3717</v>
      </c>
      <c r="B3718" s="1" t="s">
        <v>10</v>
      </c>
      <c r="C3718" s="2">
        <v>44252.914583333331</v>
      </c>
      <c r="D3718" s="2"/>
      <c r="E3718" s="3">
        <v>1.4675925925925926E-2</v>
      </c>
      <c r="F3718" s="1" t="s">
        <v>13</v>
      </c>
      <c r="G3718" s="1" t="s">
        <v>1812</v>
      </c>
      <c r="H3718" s="1" t="str">
        <f>IF(ISNUMBER(SEARCH("Episode",ViewingActivityRaw[[#This Row],[Title]])),"SERIE","MOVIE")</f>
        <v>SERIE</v>
      </c>
      <c r="I3718" s="1" t="s">
        <v>13</v>
      </c>
      <c r="J3718" s="1" t="s">
        <v>14</v>
      </c>
      <c r="K3718" s="3">
        <v>1.4895833333333334E-2</v>
      </c>
      <c r="L3718" s="1" t="s">
        <v>358</v>
      </c>
      <c r="M3718" s="1" t="s">
        <v>16</v>
      </c>
    </row>
    <row r="3719" spans="1:13" x14ac:dyDescent="0.3">
      <c r="A3719">
        <v>3718</v>
      </c>
      <c r="B3719" s="1" t="s">
        <v>10</v>
      </c>
      <c r="C3719" s="2">
        <v>44252.943055555559</v>
      </c>
      <c r="D3719" s="2"/>
      <c r="E3719" s="3">
        <v>1.357638888888889E-2</v>
      </c>
      <c r="F3719" s="1" t="s">
        <v>13</v>
      </c>
      <c r="G3719" s="1" t="s">
        <v>1809</v>
      </c>
      <c r="H3719" s="1" t="str">
        <f>IF(ISNUMBER(SEARCH("Episode",ViewingActivityRaw[[#This Row],[Title]])),"SERIE","MOVIE")</f>
        <v>SERIE</v>
      </c>
      <c r="I3719" s="1" t="s">
        <v>13</v>
      </c>
      <c r="J3719" s="1" t="s">
        <v>14</v>
      </c>
      <c r="K3719" s="3">
        <v>1.3703703703703704E-2</v>
      </c>
      <c r="L3719" s="1" t="s">
        <v>1738</v>
      </c>
      <c r="M3719" s="1" t="s">
        <v>16</v>
      </c>
    </row>
    <row r="3720" spans="1:13" x14ac:dyDescent="0.3">
      <c r="A3720">
        <v>3719</v>
      </c>
      <c r="B3720" s="1" t="s">
        <v>10</v>
      </c>
      <c r="C3720" s="2">
        <v>44272.899305555555</v>
      </c>
      <c r="D3720" s="2"/>
      <c r="E3720" s="3">
        <v>1.2025462962962963E-2</v>
      </c>
      <c r="F3720" s="1" t="s">
        <v>11</v>
      </c>
      <c r="G3720" s="1" t="s">
        <v>1523</v>
      </c>
      <c r="H3720" s="1" t="str">
        <f>IF(ISNUMBER(SEARCH("Episode",ViewingActivityRaw[[#This Row],[Title]])),"SERIE","MOVIE")</f>
        <v>SERIE</v>
      </c>
      <c r="I3720" s="1" t="s">
        <v>13</v>
      </c>
      <c r="J3720" s="1" t="s">
        <v>14</v>
      </c>
      <c r="K3720" s="3">
        <v>1.2025462962962963E-2</v>
      </c>
      <c r="L3720" s="1" t="s">
        <v>1524</v>
      </c>
      <c r="M3720" s="1" t="s">
        <v>16</v>
      </c>
    </row>
    <row r="3721" spans="1:13" x14ac:dyDescent="0.3">
      <c r="A3721">
        <v>3720</v>
      </c>
      <c r="B3721" s="1" t="s">
        <v>10</v>
      </c>
      <c r="C3721" s="2">
        <v>44272.828472222223</v>
      </c>
      <c r="D3721" s="2"/>
      <c r="E3721" s="3">
        <v>1.3287037037037036E-2</v>
      </c>
      <c r="F3721" s="1" t="s">
        <v>11</v>
      </c>
      <c r="G3721" s="1" t="s">
        <v>1533</v>
      </c>
      <c r="H3721" s="1" t="str">
        <f>IF(ISNUMBER(SEARCH("Episode",ViewingActivityRaw[[#This Row],[Title]])),"SERIE","MOVIE")</f>
        <v>SERIE</v>
      </c>
      <c r="I3721" s="1" t="s">
        <v>13</v>
      </c>
      <c r="J3721" s="1" t="s">
        <v>14</v>
      </c>
      <c r="K3721" s="3">
        <v>1.3854166666666667E-2</v>
      </c>
      <c r="L3721" s="1" t="s">
        <v>1429</v>
      </c>
      <c r="M3721" s="1" t="s">
        <v>16</v>
      </c>
    </row>
    <row r="3722" spans="1:13" x14ac:dyDescent="0.3">
      <c r="A3722">
        <v>3721</v>
      </c>
      <c r="B3722" s="1" t="s">
        <v>10</v>
      </c>
      <c r="C3722" s="2">
        <v>44272.789583333331</v>
      </c>
      <c r="D3722" s="2"/>
      <c r="E3722" s="3">
        <v>1.2534722222222221E-2</v>
      </c>
      <c r="F3722" s="1" t="s">
        <v>13</v>
      </c>
      <c r="G3722" s="1" t="s">
        <v>1537</v>
      </c>
      <c r="H3722" s="1" t="str">
        <f>IF(ISNUMBER(SEARCH("Episode",ViewingActivityRaw[[#This Row],[Title]])),"SERIE","MOVIE")</f>
        <v>SERIE</v>
      </c>
      <c r="I3722" s="1" t="s">
        <v>13</v>
      </c>
      <c r="J3722" s="1" t="s">
        <v>14</v>
      </c>
      <c r="K3722" s="3">
        <v>1.2731481481481481E-2</v>
      </c>
      <c r="L3722" s="1" t="s">
        <v>1538</v>
      </c>
      <c r="M3722" s="1" t="s">
        <v>16</v>
      </c>
    </row>
    <row r="3723" spans="1:13" x14ac:dyDescent="0.3">
      <c r="A3723">
        <v>3722</v>
      </c>
      <c r="B3723" s="1" t="s">
        <v>10</v>
      </c>
      <c r="C3723" s="2">
        <v>44274.740277777775</v>
      </c>
      <c r="D3723" s="2"/>
      <c r="E3723" s="3">
        <v>1.3333333333333334E-2</v>
      </c>
      <c r="F3723" s="1" t="s">
        <v>13</v>
      </c>
      <c r="G3723" s="1" t="s">
        <v>1512</v>
      </c>
      <c r="H3723" s="1" t="str">
        <f>IF(ISNUMBER(SEARCH("Episode",ViewingActivityRaw[[#This Row],[Title]])),"SERIE","MOVIE")</f>
        <v>SERIE</v>
      </c>
      <c r="I3723" s="1" t="s">
        <v>13</v>
      </c>
      <c r="J3723" s="1" t="s">
        <v>14</v>
      </c>
      <c r="K3723" s="3">
        <v>1.3553240740740741E-2</v>
      </c>
      <c r="L3723" s="1" t="s">
        <v>1513</v>
      </c>
      <c r="M3723" s="1" t="s">
        <v>16</v>
      </c>
    </row>
    <row r="3724" spans="1:13" x14ac:dyDescent="0.3">
      <c r="A3724">
        <v>3723</v>
      </c>
      <c r="B3724" s="1" t="s">
        <v>10</v>
      </c>
      <c r="C3724" s="2">
        <v>44271.84652777778</v>
      </c>
      <c r="D3724" s="2"/>
      <c r="E3724" s="3">
        <v>1.4004629629629629E-2</v>
      </c>
      <c r="F3724" s="1" t="s">
        <v>11</v>
      </c>
      <c r="G3724" s="1" t="s">
        <v>1545</v>
      </c>
      <c r="H3724" s="1" t="str">
        <f>IF(ISNUMBER(SEARCH("Episode",ViewingActivityRaw[[#This Row],[Title]])),"SERIE","MOVIE")</f>
        <v>SERIE</v>
      </c>
      <c r="I3724" s="1" t="s">
        <v>13</v>
      </c>
      <c r="J3724" s="1" t="s">
        <v>14</v>
      </c>
      <c r="K3724" s="3">
        <v>1.4016203703703704E-2</v>
      </c>
      <c r="L3724" s="1" t="s">
        <v>1546</v>
      </c>
      <c r="M3724" s="1" t="s">
        <v>16</v>
      </c>
    </row>
    <row r="3725" spans="1:13" x14ac:dyDescent="0.3">
      <c r="A3725">
        <v>3724</v>
      </c>
      <c r="B3725" s="1" t="s">
        <v>10</v>
      </c>
      <c r="C3725" s="2">
        <v>44273.908333333333</v>
      </c>
      <c r="D3725" s="2"/>
      <c r="E3725" s="3">
        <v>3.0439814814814813E-3</v>
      </c>
      <c r="F3725" s="1" t="s">
        <v>13</v>
      </c>
      <c r="G3725" s="1" t="s">
        <v>1518</v>
      </c>
      <c r="H3725" s="1" t="str">
        <f>IF(ISNUMBER(SEARCH("Episode",ViewingActivityRaw[[#This Row],[Title]])),"SERIE","MOVIE")</f>
        <v>SERIE</v>
      </c>
      <c r="I3725" s="1" t="s">
        <v>13</v>
      </c>
      <c r="J3725" s="1" t="s">
        <v>14</v>
      </c>
      <c r="K3725" s="3">
        <v>1.2604166666666666E-2</v>
      </c>
      <c r="L3725" s="1" t="s">
        <v>1519</v>
      </c>
      <c r="M3725" s="1" t="s">
        <v>16</v>
      </c>
    </row>
    <row r="3726" spans="1:13" x14ac:dyDescent="0.3">
      <c r="A3726">
        <v>3725</v>
      </c>
      <c r="B3726" s="1" t="s">
        <v>10</v>
      </c>
      <c r="C3726" s="2">
        <v>44273.754166666666</v>
      </c>
      <c r="D3726" s="2"/>
      <c r="E3726" s="3">
        <v>1.2442129629629629E-2</v>
      </c>
      <c r="F3726" s="1" t="s">
        <v>13</v>
      </c>
      <c r="G3726" s="1" t="s">
        <v>1521</v>
      </c>
      <c r="H3726" s="1" t="str">
        <f>IF(ISNUMBER(SEARCH("Episode",ViewingActivityRaw[[#This Row],[Title]])),"SERIE","MOVIE")</f>
        <v>SERIE</v>
      </c>
      <c r="I3726" s="1" t="s">
        <v>13</v>
      </c>
      <c r="J3726" s="1" t="s">
        <v>14</v>
      </c>
      <c r="K3726" s="3">
        <v>1.3148148148148148E-2</v>
      </c>
      <c r="L3726" s="1" t="s">
        <v>1522</v>
      </c>
      <c r="M3726" s="1" t="s">
        <v>16</v>
      </c>
    </row>
    <row r="3727" spans="1:13" x14ac:dyDescent="0.3">
      <c r="A3727">
        <v>3726</v>
      </c>
      <c r="B3727" s="1" t="s">
        <v>10</v>
      </c>
      <c r="C3727" s="2">
        <v>44271.798611111109</v>
      </c>
      <c r="D3727" s="2"/>
      <c r="E3727" s="3">
        <v>1.3819444444444445E-2</v>
      </c>
      <c r="F3727" s="1" t="s">
        <v>13</v>
      </c>
      <c r="G3727" s="1" t="s">
        <v>1550</v>
      </c>
      <c r="H3727" s="1" t="str">
        <f>IF(ISNUMBER(SEARCH("Episode",ViewingActivityRaw[[#This Row],[Title]])),"SERIE","MOVIE")</f>
        <v>SERIE</v>
      </c>
      <c r="I3727" s="1" t="s">
        <v>13</v>
      </c>
      <c r="J3727" s="1" t="s">
        <v>14</v>
      </c>
      <c r="K3727" s="3">
        <v>1.4791666666666667E-2</v>
      </c>
      <c r="L3727" s="1" t="s">
        <v>391</v>
      </c>
      <c r="M3727" s="1" t="s">
        <v>16</v>
      </c>
    </row>
    <row r="3728" spans="1:13" x14ac:dyDescent="0.3">
      <c r="A3728">
        <v>3727</v>
      </c>
      <c r="B3728" s="1" t="s">
        <v>10</v>
      </c>
      <c r="C3728" s="2">
        <v>44271.832638888889</v>
      </c>
      <c r="D3728" s="2"/>
      <c r="E3728" s="3">
        <v>1.3981481481481482E-2</v>
      </c>
      <c r="F3728" s="1" t="s">
        <v>13</v>
      </c>
      <c r="G3728" s="1" t="s">
        <v>1547</v>
      </c>
      <c r="H3728" s="1" t="str">
        <f>IF(ISNUMBER(SEARCH("Episode",ViewingActivityRaw[[#This Row],[Title]])),"SERIE","MOVIE")</f>
        <v>SERIE</v>
      </c>
      <c r="I3728" s="1" t="s">
        <v>13</v>
      </c>
      <c r="J3728" s="1" t="s">
        <v>14</v>
      </c>
      <c r="K3728" s="3">
        <v>1.3993055555555555E-2</v>
      </c>
      <c r="L3728" s="1" t="s">
        <v>1548</v>
      </c>
      <c r="M3728" s="1" t="s">
        <v>16</v>
      </c>
    </row>
    <row r="3729" spans="1:13" x14ac:dyDescent="0.3">
      <c r="A3729">
        <v>3728</v>
      </c>
      <c r="B3729" s="1" t="s">
        <v>10</v>
      </c>
      <c r="C3729" s="2">
        <v>44272.87222222222</v>
      </c>
      <c r="D3729" s="2"/>
      <c r="E3729" s="3">
        <v>1.3101851851851852E-2</v>
      </c>
      <c r="F3729" s="1" t="s">
        <v>11</v>
      </c>
      <c r="G3729" s="1" t="s">
        <v>1527</v>
      </c>
      <c r="H3729" s="1" t="str">
        <f>IF(ISNUMBER(SEARCH("Episode",ViewingActivityRaw[[#This Row],[Title]])),"SERIE","MOVIE")</f>
        <v>SERIE</v>
      </c>
      <c r="I3729" s="1" t="s">
        <v>13</v>
      </c>
      <c r="J3729" s="1" t="s">
        <v>14</v>
      </c>
      <c r="K3729" s="3">
        <v>1.3263888888888889E-2</v>
      </c>
      <c r="L3729" s="1" t="s">
        <v>1528</v>
      </c>
      <c r="M3729" s="1" t="s">
        <v>16</v>
      </c>
    </row>
    <row r="3730" spans="1:13" x14ac:dyDescent="0.3">
      <c r="A3730">
        <v>3729</v>
      </c>
      <c r="B3730" s="1" t="s">
        <v>10</v>
      </c>
      <c r="C3730" s="2">
        <v>44273.768055555556</v>
      </c>
      <c r="D3730" s="2"/>
      <c r="E3730" s="3">
        <v>1.3252314814814814E-2</v>
      </c>
      <c r="F3730" s="1" t="s">
        <v>13</v>
      </c>
      <c r="G3730" s="1" t="s">
        <v>1520</v>
      </c>
      <c r="H3730" s="1" t="str">
        <f>IF(ISNUMBER(SEARCH("Episode",ViewingActivityRaw[[#This Row],[Title]])),"SERIE","MOVIE")</f>
        <v>SERIE</v>
      </c>
      <c r="I3730" s="1" t="s">
        <v>13</v>
      </c>
      <c r="J3730" s="1" t="s">
        <v>14</v>
      </c>
      <c r="K3730" s="3">
        <v>1.3449074074074073E-2</v>
      </c>
      <c r="L3730" s="1" t="s">
        <v>1427</v>
      </c>
      <c r="M3730" s="1" t="s">
        <v>16</v>
      </c>
    </row>
    <row r="3731" spans="1:13" x14ac:dyDescent="0.3">
      <c r="A3731">
        <v>3730</v>
      </c>
      <c r="B3731" s="1" t="s">
        <v>10</v>
      </c>
      <c r="C3731" s="2">
        <v>44271.873611111114</v>
      </c>
      <c r="D3731" s="2"/>
      <c r="E3731" s="3">
        <v>1.2673611111111111E-2</v>
      </c>
      <c r="F3731" s="1" t="s">
        <v>11</v>
      </c>
      <c r="G3731" s="1" t="s">
        <v>1541</v>
      </c>
      <c r="H3731" s="1" t="str">
        <f>IF(ISNUMBER(SEARCH("Episode",ViewingActivityRaw[[#This Row],[Title]])),"SERIE","MOVIE")</f>
        <v>SERIE</v>
      </c>
      <c r="I3731" s="1" t="s">
        <v>13</v>
      </c>
      <c r="J3731" s="1" t="s">
        <v>14</v>
      </c>
      <c r="K3731" s="3">
        <v>1.2685185185185185E-2</v>
      </c>
      <c r="L3731" s="1" t="s">
        <v>1542</v>
      </c>
      <c r="M3731" s="1" t="s">
        <v>16</v>
      </c>
    </row>
    <row r="3732" spans="1:13" x14ac:dyDescent="0.3">
      <c r="A3732">
        <v>3731</v>
      </c>
      <c r="B3732" s="1" t="s">
        <v>10</v>
      </c>
      <c r="C3732" s="2">
        <v>44272.802083333336</v>
      </c>
      <c r="D3732" s="2"/>
      <c r="E3732" s="3">
        <v>1.3078703703703703E-2</v>
      </c>
      <c r="F3732" s="1" t="s">
        <v>13</v>
      </c>
      <c r="G3732" s="1" t="s">
        <v>1535</v>
      </c>
      <c r="H3732" s="1" t="str">
        <f>IF(ISNUMBER(SEARCH("Episode",ViewingActivityRaw[[#This Row],[Title]])),"SERIE","MOVIE")</f>
        <v>SERIE</v>
      </c>
      <c r="I3732" s="1" t="s">
        <v>13</v>
      </c>
      <c r="J3732" s="1" t="s">
        <v>14</v>
      </c>
      <c r="K3732" s="3">
        <v>1.3229166666666667E-2</v>
      </c>
      <c r="L3732" s="1" t="s">
        <v>1536</v>
      </c>
      <c r="M3732" s="1" t="s">
        <v>16</v>
      </c>
    </row>
    <row r="3733" spans="1:13" x14ac:dyDescent="0.3">
      <c r="A3733">
        <v>3732</v>
      </c>
      <c r="B3733" s="1" t="s">
        <v>10</v>
      </c>
      <c r="C3733" s="2">
        <v>44274.811805555553</v>
      </c>
      <c r="D3733" s="2"/>
      <c r="E3733" s="3">
        <v>3.0555555555555557E-3</v>
      </c>
      <c r="F3733" s="1" t="s">
        <v>13</v>
      </c>
      <c r="G3733" s="1" t="s">
        <v>1510</v>
      </c>
      <c r="H3733" s="1" t="str">
        <f>IF(ISNUMBER(SEARCH("Episode",ViewingActivityRaw[[#This Row],[Title]])),"SERIE","MOVIE")</f>
        <v>SERIE</v>
      </c>
      <c r="I3733" s="1" t="s">
        <v>13</v>
      </c>
      <c r="J3733" s="1" t="s">
        <v>14</v>
      </c>
      <c r="K3733" s="3">
        <v>1.3043981481481481E-2</v>
      </c>
      <c r="L3733" s="1" t="s">
        <v>1511</v>
      </c>
      <c r="M3733" s="1" t="s">
        <v>16</v>
      </c>
    </row>
    <row r="3734" spans="1:13" x14ac:dyDescent="0.3">
      <c r="A3734">
        <v>3733</v>
      </c>
      <c r="B3734" s="1" t="s">
        <v>10</v>
      </c>
      <c r="C3734" s="2">
        <v>44272.841666666667</v>
      </c>
      <c r="D3734" s="2"/>
      <c r="E3734" s="3">
        <v>1.4398148148148148E-2</v>
      </c>
      <c r="F3734" s="1" t="s">
        <v>13</v>
      </c>
      <c r="G3734" s="1" t="s">
        <v>1531</v>
      </c>
      <c r="H3734" s="1" t="str">
        <f>IF(ISNUMBER(SEARCH("Episode",ViewingActivityRaw[[#This Row],[Title]])),"SERIE","MOVIE")</f>
        <v>SERIE</v>
      </c>
      <c r="I3734" s="1" t="s">
        <v>13</v>
      </c>
      <c r="J3734" s="1" t="s">
        <v>14</v>
      </c>
      <c r="K3734" s="3">
        <v>1.4409722222222223E-2</v>
      </c>
      <c r="L3734" s="1" t="s">
        <v>1532</v>
      </c>
      <c r="M3734" s="1" t="s">
        <v>16</v>
      </c>
    </row>
    <row r="3735" spans="1:13" x14ac:dyDescent="0.3">
      <c r="A3735">
        <v>3734</v>
      </c>
      <c r="B3735" s="1" t="s">
        <v>10</v>
      </c>
      <c r="C3735" s="2">
        <v>44271.86041666667</v>
      </c>
      <c r="D3735" s="2"/>
      <c r="E3735" s="3">
        <v>1.3009259259259259E-2</v>
      </c>
      <c r="F3735" s="1" t="s">
        <v>11</v>
      </c>
      <c r="G3735" s="1" t="s">
        <v>1543</v>
      </c>
      <c r="H3735" s="1" t="str">
        <f>IF(ISNUMBER(SEARCH("Episode",ViewingActivityRaw[[#This Row],[Title]])),"SERIE","MOVIE")</f>
        <v>SERIE</v>
      </c>
      <c r="I3735" s="1" t="s">
        <v>13</v>
      </c>
      <c r="J3735" s="1" t="s">
        <v>14</v>
      </c>
      <c r="K3735" s="3">
        <v>1.361111111111111E-2</v>
      </c>
      <c r="L3735" s="1" t="s">
        <v>1544</v>
      </c>
      <c r="M3735" s="1" t="s">
        <v>16</v>
      </c>
    </row>
    <row r="3736" spans="1:13" x14ac:dyDescent="0.3">
      <c r="A3736">
        <v>3735</v>
      </c>
      <c r="B3736" s="1" t="s">
        <v>10</v>
      </c>
      <c r="C3736" s="2">
        <v>44272.885416666664</v>
      </c>
      <c r="D3736" s="2"/>
      <c r="E3736" s="3">
        <v>1.3773148148148149E-2</v>
      </c>
      <c r="F3736" s="1" t="s">
        <v>13</v>
      </c>
      <c r="G3736" s="1" t="s">
        <v>1525</v>
      </c>
      <c r="H3736" s="1" t="str">
        <f>IF(ISNUMBER(SEARCH("Episode",ViewingActivityRaw[[#This Row],[Title]])),"SERIE","MOVIE")</f>
        <v>SERIE</v>
      </c>
      <c r="I3736" s="1" t="s">
        <v>13</v>
      </c>
      <c r="J3736" s="1" t="s">
        <v>14</v>
      </c>
      <c r="K3736" s="3">
        <v>1.3958333333333333E-2</v>
      </c>
      <c r="L3736" s="1" t="s">
        <v>1526</v>
      </c>
      <c r="M3736" s="1" t="s">
        <v>16</v>
      </c>
    </row>
    <row r="3737" spans="1:13" x14ac:dyDescent="0.3">
      <c r="A3737">
        <v>3736</v>
      </c>
      <c r="B3737" s="1" t="s">
        <v>10</v>
      </c>
      <c r="C3737" s="2">
        <v>44274.814583333333</v>
      </c>
      <c r="D3737" s="2"/>
      <c r="E3737" s="3">
        <v>1.2523148148148148E-2</v>
      </c>
      <c r="F3737" s="1" t="s">
        <v>13</v>
      </c>
      <c r="G3737" s="1" t="s">
        <v>1508</v>
      </c>
      <c r="H3737" s="1" t="str">
        <f>IF(ISNUMBER(SEARCH("Episode",ViewingActivityRaw[[#This Row],[Title]])),"SERIE","MOVIE")</f>
        <v>SERIE</v>
      </c>
      <c r="I3737" s="1" t="s">
        <v>13</v>
      </c>
      <c r="J3737" s="1" t="s">
        <v>14</v>
      </c>
      <c r="K3737" s="3">
        <v>1.3217592592592593E-2</v>
      </c>
      <c r="L3737" s="1" t="s">
        <v>1509</v>
      </c>
      <c r="M3737" s="1" t="s">
        <v>16</v>
      </c>
    </row>
    <row r="3738" spans="1:13" x14ac:dyDescent="0.3">
      <c r="A3738">
        <v>3737</v>
      </c>
      <c r="B3738" s="1" t="s">
        <v>10</v>
      </c>
      <c r="C3738" s="2">
        <v>44271.818055555559</v>
      </c>
      <c r="D3738" s="2"/>
      <c r="E3738" s="3">
        <v>1.2233796296296296E-2</v>
      </c>
      <c r="F3738" s="1" t="s">
        <v>13</v>
      </c>
      <c r="G3738" s="1" t="s">
        <v>1549</v>
      </c>
      <c r="H3738" s="1" t="str">
        <f>IF(ISNUMBER(SEARCH("Episode",ViewingActivityRaw[[#This Row],[Title]])),"SERIE","MOVIE")</f>
        <v>SERIE</v>
      </c>
      <c r="I3738" s="1" t="s">
        <v>13</v>
      </c>
      <c r="J3738" s="1" t="s">
        <v>14</v>
      </c>
      <c r="K3738" s="3">
        <v>1.2685185185185185E-2</v>
      </c>
      <c r="L3738" s="1" t="s">
        <v>1542</v>
      </c>
      <c r="M3738" s="1" t="s">
        <v>16</v>
      </c>
    </row>
    <row r="3739" spans="1:13" x14ac:dyDescent="0.3">
      <c r="A3739">
        <v>3738</v>
      </c>
      <c r="B3739" s="1" t="s">
        <v>10</v>
      </c>
      <c r="C3739" s="2">
        <v>44272.81527777778</v>
      </c>
      <c r="D3739" s="2"/>
      <c r="E3739" s="3">
        <v>1.3541666666666667E-2</v>
      </c>
      <c r="F3739" s="1" t="s">
        <v>13</v>
      </c>
      <c r="G3739" s="1" t="s">
        <v>1534</v>
      </c>
      <c r="H3739" s="1" t="str">
        <f>IF(ISNUMBER(SEARCH("Episode",ViewingActivityRaw[[#This Row],[Title]])),"SERIE","MOVIE")</f>
        <v>SERIE</v>
      </c>
      <c r="I3739" s="1" t="s">
        <v>13</v>
      </c>
      <c r="J3739" s="1" t="s">
        <v>14</v>
      </c>
      <c r="K3739" s="3">
        <v>1.3553240740740741E-2</v>
      </c>
      <c r="L3739" s="1" t="s">
        <v>1513</v>
      </c>
      <c r="M3739" s="1" t="s">
        <v>16</v>
      </c>
    </row>
    <row r="3740" spans="1:13" x14ac:dyDescent="0.3">
      <c r="A3740">
        <v>3739</v>
      </c>
      <c r="B3740" s="1" t="s">
        <v>10</v>
      </c>
      <c r="C3740" s="2">
        <v>44273.911805555559</v>
      </c>
      <c r="D3740" s="2"/>
      <c r="E3740" s="3">
        <v>1.2986111111111111E-2</v>
      </c>
      <c r="F3740" s="1" t="s">
        <v>13</v>
      </c>
      <c r="G3740" s="1" t="s">
        <v>1516</v>
      </c>
      <c r="H3740" s="1" t="str">
        <f>IF(ISNUMBER(SEARCH("Episode",ViewingActivityRaw[[#This Row],[Title]])),"SERIE","MOVIE")</f>
        <v>SERIE</v>
      </c>
      <c r="I3740" s="1" t="s">
        <v>13</v>
      </c>
      <c r="J3740" s="1" t="s">
        <v>14</v>
      </c>
      <c r="K3740" s="3">
        <v>1.2986111111111111E-2</v>
      </c>
      <c r="L3740" s="1" t="s">
        <v>1517</v>
      </c>
      <c r="M3740" s="1" t="s">
        <v>16</v>
      </c>
    </row>
    <row r="3741" spans="1:13" x14ac:dyDescent="0.3">
      <c r="A3741">
        <v>3740</v>
      </c>
      <c r="B3741" s="1" t="s">
        <v>10</v>
      </c>
      <c r="C3741" s="2">
        <v>44272.856249999997</v>
      </c>
      <c r="D3741" s="2"/>
      <c r="E3741" s="3">
        <v>1.2453703703703703E-2</v>
      </c>
      <c r="F3741" s="1" t="s">
        <v>11</v>
      </c>
      <c r="G3741" s="1" t="s">
        <v>1529</v>
      </c>
      <c r="H3741" s="1" t="str">
        <f>IF(ISNUMBER(SEARCH("Episode",ViewingActivityRaw[[#This Row],[Title]])),"SERIE","MOVIE")</f>
        <v>SERIE</v>
      </c>
      <c r="I3741" s="1" t="s">
        <v>13</v>
      </c>
      <c r="J3741" s="1" t="s">
        <v>14</v>
      </c>
      <c r="K3741" s="3">
        <v>1.2789351851851852E-2</v>
      </c>
      <c r="L3741" s="1" t="s">
        <v>1530</v>
      </c>
      <c r="M3741" s="1" t="s">
        <v>16</v>
      </c>
    </row>
    <row r="3742" spans="1:13" x14ac:dyDescent="0.3">
      <c r="A3742">
        <v>3741</v>
      </c>
      <c r="B3742" s="1" t="s">
        <v>10</v>
      </c>
      <c r="C3742" s="2">
        <v>44273.925000000003</v>
      </c>
      <c r="D3742" s="2"/>
      <c r="E3742" s="3">
        <v>1.3321759259259259E-2</v>
      </c>
      <c r="F3742" s="1" t="s">
        <v>13</v>
      </c>
      <c r="G3742" s="1" t="s">
        <v>1514</v>
      </c>
      <c r="H3742" s="1" t="str">
        <f>IF(ISNUMBER(SEARCH("Episode",ViewingActivityRaw[[#This Row],[Title]])),"SERIE","MOVIE")</f>
        <v>SERIE</v>
      </c>
      <c r="I3742" s="1" t="s">
        <v>13</v>
      </c>
      <c r="J3742" s="1" t="s">
        <v>14</v>
      </c>
      <c r="K3742" s="3">
        <v>1.3495370370370371E-2</v>
      </c>
      <c r="L3742" s="1" t="s">
        <v>1515</v>
      </c>
      <c r="M3742" s="1" t="s">
        <v>16</v>
      </c>
    </row>
    <row r="3743" spans="1:13" x14ac:dyDescent="0.3">
      <c r="A3743">
        <v>3742</v>
      </c>
      <c r="B3743" s="1" t="s">
        <v>10</v>
      </c>
      <c r="C3743" s="2">
        <v>44272.765972222223</v>
      </c>
      <c r="D3743" s="2"/>
      <c r="E3743" s="3">
        <v>1.3888888888888888E-2</v>
      </c>
      <c r="F3743" s="1" t="s">
        <v>13</v>
      </c>
      <c r="G3743" s="1" t="s">
        <v>1539</v>
      </c>
      <c r="H3743" s="1" t="str">
        <f>IF(ISNUMBER(SEARCH("Episode",ViewingActivityRaw[[#This Row],[Title]])),"SERIE","MOVIE")</f>
        <v>SERIE</v>
      </c>
      <c r="I3743" s="1" t="s">
        <v>13</v>
      </c>
      <c r="J3743" s="1" t="s">
        <v>14</v>
      </c>
      <c r="K3743" s="3">
        <v>1.4097222222222223E-2</v>
      </c>
      <c r="L3743" s="1" t="s">
        <v>1540</v>
      </c>
      <c r="M3743" s="1" t="s">
        <v>16</v>
      </c>
    </row>
    <row r="3744" spans="1:13" x14ac:dyDescent="0.3">
      <c r="A3744">
        <v>3743</v>
      </c>
      <c r="B3744" s="1" t="s">
        <v>10</v>
      </c>
      <c r="C3744" s="2">
        <v>44276.704861111109</v>
      </c>
      <c r="D3744" s="2"/>
      <c r="E3744" s="3">
        <v>1.3715277777777778E-2</v>
      </c>
      <c r="F3744" s="1" t="s">
        <v>13</v>
      </c>
      <c r="G3744" s="1" t="s">
        <v>1481</v>
      </c>
      <c r="H3744" s="1" t="str">
        <f>IF(ISNUMBER(SEARCH("Episode",ViewingActivityRaw[[#This Row],[Title]])),"SERIE","MOVIE")</f>
        <v>SERIE</v>
      </c>
      <c r="I3744" s="1" t="s">
        <v>13</v>
      </c>
      <c r="J3744" s="1" t="s">
        <v>14</v>
      </c>
      <c r="K3744" s="3">
        <v>1.3900462962962963E-2</v>
      </c>
      <c r="L3744" s="1" t="s">
        <v>1482</v>
      </c>
      <c r="M3744" s="1" t="s">
        <v>16</v>
      </c>
    </row>
    <row r="3745" spans="1:13" x14ac:dyDescent="0.3">
      <c r="A3745">
        <v>3744</v>
      </c>
      <c r="B3745" s="1" t="s">
        <v>10</v>
      </c>
      <c r="C3745" s="2">
        <v>44275.844444444447</v>
      </c>
      <c r="D3745" s="2"/>
      <c r="E3745" s="3">
        <v>1.2638888888888889E-2</v>
      </c>
      <c r="F3745" s="1" t="s">
        <v>13</v>
      </c>
      <c r="G3745" s="1" t="s">
        <v>1493</v>
      </c>
      <c r="H3745" s="1" t="str">
        <f>IF(ISNUMBER(SEARCH("Episode",ViewingActivityRaw[[#This Row],[Title]])),"SERIE","MOVIE")</f>
        <v>SERIE</v>
      </c>
      <c r="I3745" s="1" t="s">
        <v>13</v>
      </c>
      <c r="J3745" s="1" t="s">
        <v>14</v>
      </c>
      <c r="K3745" s="3">
        <v>1.2824074074074075E-2</v>
      </c>
      <c r="L3745" s="1" t="s">
        <v>1494</v>
      </c>
      <c r="M3745" s="1" t="s">
        <v>16</v>
      </c>
    </row>
    <row r="3746" spans="1:13" x14ac:dyDescent="0.3">
      <c r="A3746">
        <v>3745</v>
      </c>
      <c r="B3746" s="1" t="s">
        <v>10</v>
      </c>
      <c r="C3746" s="2">
        <v>44276.86041666667</v>
      </c>
      <c r="D3746" s="2"/>
      <c r="E3746" s="3">
        <v>1.4502314814814815E-2</v>
      </c>
      <c r="F3746" s="1" t="s">
        <v>13</v>
      </c>
      <c r="G3746" s="1" t="s">
        <v>1469</v>
      </c>
      <c r="H3746" s="1" t="str">
        <f>IF(ISNUMBER(SEARCH("Episode",ViewingActivityRaw[[#This Row],[Title]])),"SERIE","MOVIE")</f>
        <v>SERIE</v>
      </c>
      <c r="I3746" s="1" t="s">
        <v>13</v>
      </c>
      <c r="J3746" s="1" t="s">
        <v>14</v>
      </c>
      <c r="K3746" s="3">
        <v>1.4722222222222222E-2</v>
      </c>
      <c r="L3746" s="1" t="s">
        <v>379</v>
      </c>
      <c r="M3746" s="1" t="s">
        <v>16</v>
      </c>
    </row>
    <row r="3747" spans="1:13" x14ac:dyDescent="0.3">
      <c r="A3747">
        <v>3746</v>
      </c>
      <c r="B3747" s="1" t="s">
        <v>10</v>
      </c>
      <c r="C3747" s="2">
        <v>44275.877083333333</v>
      </c>
      <c r="D3747" s="2"/>
      <c r="E3747" s="3">
        <v>1.2604166666666666E-2</v>
      </c>
      <c r="F3747" s="1" t="s">
        <v>11</v>
      </c>
      <c r="G3747" s="1" t="s">
        <v>1490</v>
      </c>
      <c r="H3747" s="1" t="str">
        <f>IF(ISNUMBER(SEARCH("Episode",ViewingActivityRaw[[#This Row],[Title]])),"SERIE","MOVIE")</f>
        <v>SERIE</v>
      </c>
      <c r="I3747" s="1" t="s">
        <v>13</v>
      </c>
      <c r="J3747" s="1" t="s">
        <v>14</v>
      </c>
      <c r="K3747" s="3">
        <v>1.3425925925925926E-2</v>
      </c>
      <c r="L3747" s="1" t="s">
        <v>1491</v>
      </c>
      <c r="M3747" s="1" t="s">
        <v>16</v>
      </c>
    </row>
    <row r="3748" spans="1:13" x14ac:dyDescent="0.3">
      <c r="A3748">
        <v>3747</v>
      </c>
      <c r="B3748" s="1" t="s">
        <v>10</v>
      </c>
      <c r="C3748" s="2">
        <v>44275.786111111112</v>
      </c>
      <c r="D3748" s="2"/>
      <c r="E3748" s="3">
        <v>1.3125E-2</v>
      </c>
      <c r="F3748" s="1" t="s">
        <v>11</v>
      </c>
      <c r="G3748" s="1" t="s">
        <v>1500</v>
      </c>
      <c r="H3748" s="1" t="str">
        <f>IF(ISNUMBER(SEARCH("Episode",ViewingActivityRaw[[#This Row],[Title]])),"SERIE","MOVIE")</f>
        <v>SERIE</v>
      </c>
      <c r="I3748" s="1" t="s">
        <v>13</v>
      </c>
      <c r="J3748" s="1" t="s">
        <v>14</v>
      </c>
      <c r="K3748" s="3">
        <v>1.3136574074074075E-2</v>
      </c>
      <c r="L3748" s="1" t="s">
        <v>1501</v>
      </c>
      <c r="M3748" s="1" t="s">
        <v>16</v>
      </c>
    </row>
    <row r="3749" spans="1:13" x14ac:dyDescent="0.3">
      <c r="A3749">
        <v>3748</v>
      </c>
      <c r="B3749" s="1" t="s">
        <v>10</v>
      </c>
      <c r="C3749" s="2">
        <v>44276.807638888888</v>
      </c>
      <c r="D3749" s="2"/>
      <c r="E3749" s="3">
        <v>1.3796296296296296E-2</v>
      </c>
      <c r="F3749" s="1" t="s">
        <v>13</v>
      </c>
      <c r="G3749" s="1" t="s">
        <v>1474</v>
      </c>
      <c r="H3749" s="1" t="str">
        <f>IF(ISNUMBER(SEARCH("Episode",ViewingActivityRaw[[#This Row],[Title]])),"SERIE","MOVIE")</f>
        <v>SERIE</v>
      </c>
      <c r="I3749" s="1" t="s">
        <v>13</v>
      </c>
      <c r="J3749" s="1" t="s">
        <v>14</v>
      </c>
      <c r="K3749" s="3">
        <v>1.3969907407407407E-2</v>
      </c>
      <c r="L3749" s="1" t="s">
        <v>1475</v>
      </c>
      <c r="M3749" s="1" t="s">
        <v>16</v>
      </c>
    </row>
    <row r="3750" spans="1:13" x14ac:dyDescent="0.3">
      <c r="A3750">
        <v>3749</v>
      </c>
      <c r="B3750" s="1" t="s">
        <v>10</v>
      </c>
      <c r="C3750" s="2">
        <v>44275.859722222223</v>
      </c>
      <c r="D3750" s="2"/>
      <c r="E3750" s="3">
        <v>1.4560185185185185E-2</v>
      </c>
      <c r="F3750" s="1" t="s">
        <v>13</v>
      </c>
      <c r="G3750" s="1" t="s">
        <v>1492</v>
      </c>
      <c r="H3750" s="1" t="str">
        <f>IF(ISNUMBER(SEARCH("Episode",ViewingActivityRaw[[#This Row],[Title]])),"SERIE","MOVIE")</f>
        <v>SERIE</v>
      </c>
      <c r="I3750" s="1" t="s">
        <v>13</v>
      </c>
      <c r="J3750" s="1" t="s">
        <v>14</v>
      </c>
      <c r="K3750" s="3">
        <v>1.4768518518518519E-2</v>
      </c>
      <c r="L3750" s="1" t="s">
        <v>421</v>
      </c>
      <c r="M3750" s="1" t="s">
        <v>16</v>
      </c>
    </row>
    <row r="3751" spans="1:13" x14ac:dyDescent="0.3">
      <c r="A3751">
        <v>3750</v>
      </c>
      <c r="B3751" s="1" t="s">
        <v>10</v>
      </c>
      <c r="C3751" s="2">
        <v>44275.771527777775</v>
      </c>
      <c r="D3751" s="2"/>
      <c r="E3751" s="3">
        <v>1.4085648148148147E-2</v>
      </c>
      <c r="F3751" s="1" t="s">
        <v>13</v>
      </c>
      <c r="G3751" s="1" t="s">
        <v>1502</v>
      </c>
      <c r="H3751" s="1" t="str">
        <f>IF(ISNUMBER(SEARCH("Episode",ViewingActivityRaw[[#This Row],[Title]])),"SERIE","MOVIE")</f>
        <v>SERIE</v>
      </c>
      <c r="I3751" s="1" t="s">
        <v>13</v>
      </c>
      <c r="J3751" s="1" t="s">
        <v>14</v>
      </c>
      <c r="K3751" s="3">
        <v>1.4293981481481482E-2</v>
      </c>
      <c r="L3751" s="1" t="s">
        <v>1477</v>
      </c>
      <c r="M3751" s="1" t="s">
        <v>16</v>
      </c>
    </row>
    <row r="3752" spans="1:13" x14ac:dyDescent="0.3">
      <c r="A3752">
        <v>3751</v>
      </c>
      <c r="B3752" s="1" t="s">
        <v>10</v>
      </c>
      <c r="C3752" s="2">
        <v>44276.723611111112</v>
      </c>
      <c r="D3752" s="2"/>
      <c r="E3752" s="3">
        <v>1.3506944444444445E-2</v>
      </c>
      <c r="F3752" s="1" t="s">
        <v>13</v>
      </c>
      <c r="G3752" s="1" t="s">
        <v>1480</v>
      </c>
      <c r="H3752" s="1" t="str">
        <f>IF(ISNUMBER(SEARCH("Episode",ViewingActivityRaw[[#This Row],[Title]])),"SERIE","MOVIE")</f>
        <v>SERIE</v>
      </c>
      <c r="I3752" s="1" t="s">
        <v>13</v>
      </c>
      <c r="J3752" s="1" t="s">
        <v>14</v>
      </c>
      <c r="K3752" s="3">
        <v>1.3726851851851851E-2</v>
      </c>
      <c r="L3752" s="1" t="s">
        <v>1233</v>
      </c>
      <c r="M3752" s="1" t="s">
        <v>16</v>
      </c>
    </row>
    <row r="3753" spans="1:13" x14ac:dyDescent="0.3">
      <c r="A3753">
        <v>3752</v>
      </c>
      <c r="B3753" s="1" t="s">
        <v>10</v>
      </c>
      <c r="C3753" s="2">
        <v>44275.818055555559</v>
      </c>
      <c r="D3753" s="2"/>
      <c r="E3753" s="3">
        <v>1.3472222222222222E-2</v>
      </c>
      <c r="F3753" s="1" t="s">
        <v>11</v>
      </c>
      <c r="G3753" s="1" t="s">
        <v>1497</v>
      </c>
      <c r="H3753" s="1" t="str">
        <f>IF(ISNUMBER(SEARCH("Episode",ViewingActivityRaw[[#This Row],[Title]])),"SERIE","MOVIE")</f>
        <v>SERIE</v>
      </c>
      <c r="I3753" s="1" t="s">
        <v>13</v>
      </c>
      <c r="J3753" s="1" t="s">
        <v>14</v>
      </c>
      <c r="K3753" s="3">
        <v>1.3483796296296296E-2</v>
      </c>
      <c r="L3753" s="1" t="s">
        <v>1498</v>
      </c>
      <c r="M3753" s="1" t="s">
        <v>16</v>
      </c>
    </row>
    <row r="3754" spans="1:13" x14ac:dyDescent="0.3">
      <c r="A3754">
        <v>3753</v>
      </c>
      <c r="B3754" s="1" t="s">
        <v>10</v>
      </c>
      <c r="C3754" s="2">
        <v>44275.88958333333</v>
      </c>
      <c r="D3754" s="2"/>
      <c r="E3754" s="3">
        <v>1.3900462962962963E-2</v>
      </c>
      <c r="F3754" s="1" t="s">
        <v>13</v>
      </c>
      <c r="G3754" s="1" t="s">
        <v>1489</v>
      </c>
      <c r="H3754" s="1" t="str">
        <f>IF(ISNUMBER(SEARCH("Episode",ViewingActivityRaw[[#This Row],[Title]])),"SERIE","MOVIE")</f>
        <v>SERIE</v>
      </c>
      <c r="I3754" s="1" t="s">
        <v>13</v>
      </c>
      <c r="J3754" s="1" t="s">
        <v>14</v>
      </c>
      <c r="K3754" s="3">
        <v>1.3900462962962963E-2</v>
      </c>
      <c r="L3754" s="1" t="s">
        <v>1482</v>
      </c>
      <c r="M3754" s="1" t="s">
        <v>16</v>
      </c>
    </row>
    <row r="3755" spans="1:13" x14ac:dyDescent="0.3">
      <c r="A3755">
        <v>3754</v>
      </c>
      <c r="B3755" s="1" t="s">
        <v>10</v>
      </c>
      <c r="C3755" s="2">
        <v>44276.831944444442</v>
      </c>
      <c r="D3755" s="2"/>
      <c r="E3755" s="3">
        <v>1.2719907407407407E-2</v>
      </c>
      <c r="F3755" s="1" t="s">
        <v>13</v>
      </c>
      <c r="G3755" s="1" t="s">
        <v>1472</v>
      </c>
      <c r="H3755" s="1" t="str">
        <f>IF(ISNUMBER(SEARCH("Episode",ViewingActivityRaw[[#This Row],[Title]])),"SERIE","MOVIE")</f>
        <v>SERIE</v>
      </c>
      <c r="I3755" s="1" t="s">
        <v>13</v>
      </c>
      <c r="J3755" s="1" t="s">
        <v>14</v>
      </c>
      <c r="K3755" s="3">
        <v>1.292824074074074E-2</v>
      </c>
      <c r="L3755" s="1" t="s">
        <v>1473</v>
      </c>
      <c r="M3755" s="1" t="s">
        <v>16</v>
      </c>
    </row>
    <row r="3756" spans="1:13" x14ac:dyDescent="0.3">
      <c r="A3756">
        <v>3755</v>
      </c>
      <c r="B3756" s="1" t="s">
        <v>10</v>
      </c>
      <c r="C3756" s="2">
        <v>44276.69027777778</v>
      </c>
      <c r="D3756" s="2"/>
      <c r="E3756" s="3">
        <v>1.2592592592592593E-2</v>
      </c>
      <c r="F3756" s="1" t="s">
        <v>13</v>
      </c>
      <c r="G3756" s="1" t="s">
        <v>1483</v>
      </c>
      <c r="H3756" s="1" t="str">
        <f>IF(ISNUMBER(SEARCH("Episode",ViewingActivityRaw[[#This Row],[Title]])),"SERIE","MOVIE")</f>
        <v>SERIE</v>
      </c>
      <c r="I3756" s="1" t="s">
        <v>13</v>
      </c>
      <c r="J3756" s="1" t="s">
        <v>14</v>
      </c>
      <c r="K3756" s="3">
        <v>1.2777777777777779E-2</v>
      </c>
      <c r="L3756" s="1" t="s">
        <v>1484</v>
      </c>
      <c r="M3756" s="1" t="s">
        <v>16</v>
      </c>
    </row>
    <row r="3757" spans="1:13" x14ac:dyDescent="0.3">
      <c r="A3757">
        <v>3756</v>
      </c>
      <c r="B3757" s="1" t="s">
        <v>10</v>
      </c>
      <c r="C3757" s="2">
        <v>44276.676388888889</v>
      </c>
      <c r="D3757" s="2"/>
      <c r="E3757" s="3">
        <v>1.3657407407407408E-2</v>
      </c>
      <c r="F3757" s="1" t="s">
        <v>13</v>
      </c>
      <c r="G3757" s="1" t="s">
        <v>1485</v>
      </c>
      <c r="H3757" s="1" t="str">
        <f>IF(ISNUMBER(SEARCH("Episode",ViewingActivityRaw[[#This Row],[Title]])),"SERIE","MOVIE")</f>
        <v>SERIE</v>
      </c>
      <c r="I3757" s="1" t="s">
        <v>13</v>
      </c>
      <c r="J3757" s="1" t="s">
        <v>14</v>
      </c>
      <c r="K3757" s="3">
        <v>1.4293981481481482E-2</v>
      </c>
      <c r="L3757" s="1" t="s">
        <v>1477</v>
      </c>
      <c r="M3757" s="1" t="s">
        <v>16</v>
      </c>
    </row>
    <row r="3758" spans="1:13" x14ac:dyDescent="0.3">
      <c r="A3758">
        <v>3757</v>
      </c>
      <c r="B3758" s="1" t="s">
        <v>10</v>
      </c>
      <c r="C3758" s="2">
        <v>44274.836805555555</v>
      </c>
      <c r="D3758" s="2"/>
      <c r="E3758" s="3">
        <v>1.3229166666666667E-2</v>
      </c>
      <c r="F3758" s="1" t="s">
        <v>13</v>
      </c>
      <c r="G3758" s="1" t="s">
        <v>1506</v>
      </c>
      <c r="H3758" s="1" t="str">
        <f>IF(ISNUMBER(SEARCH("Episode",ViewingActivityRaw[[#This Row],[Title]])),"SERIE","MOVIE")</f>
        <v>SERIE</v>
      </c>
      <c r="I3758" s="1" t="s">
        <v>13</v>
      </c>
      <c r="J3758" s="1" t="s">
        <v>14</v>
      </c>
      <c r="K3758" s="3">
        <v>1.4039351851851851E-2</v>
      </c>
      <c r="L3758" s="1" t="s">
        <v>1507</v>
      </c>
      <c r="M3758" s="1" t="s">
        <v>16</v>
      </c>
    </row>
    <row r="3759" spans="1:13" x14ac:dyDescent="0.3">
      <c r="A3759">
        <v>3758</v>
      </c>
      <c r="B3759" s="1" t="s">
        <v>10</v>
      </c>
      <c r="C3759" s="2">
        <v>44275.799305555556</v>
      </c>
      <c r="D3759" s="2"/>
      <c r="E3759" s="3">
        <v>1.4421296296296297E-2</v>
      </c>
      <c r="F3759" s="1" t="s">
        <v>11</v>
      </c>
      <c r="G3759" s="1" t="s">
        <v>1499</v>
      </c>
      <c r="H3759" s="1" t="str">
        <f>IF(ISNUMBER(SEARCH("Episode",ViewingActivityRaw[[#This Row],[Title]])),"SERIE","MOVIE")</f>
        <v>SERIE</v>
      </c>
      <c r="I3759" s="1" t="s">
        <v>13</v>
      </c>
      <c r="J3759" s="1" t="s">
        <v>14</v>
      </c>
      <c r="K3759" s="3">
        <v>1.4583333333333334E-2</v>
      </c>
      <c r="L3759" s="1" t="s">
        <v>1437</v>
      </c>
      <c r="M3759" s="1" t="s">
        <v>16</v>
      </c>
    </row>
    <row r="3760" spans="1:13" x14ac:dyDescent="0.3">
      <c r="A3760">
        <v>3759</v>
      </c>
      <c r="B3760" s="1" t="s">
        <v>10</v>
      </c>
      <c r="C3760" s="2">
        <v>44276.793055555558</v>
      </c>
      <c r="D3760" s="2"/>
      <c r="E3760" s="3">
        <v>1.4155092592592592E-2</v>
      </c>
      <c r="F3760" s="1" t="s">
        <v>13</v>
      </c>
      <c r="G3760" s="1" t="s">
        <v>1476</v>
      </c>
      <c r="H3760" s="1" t="str">
        <f>IF(ISNUMBER(SEARCH("Episode",ViewingActivityRaw[[#This Row],[Title]])),"SERIE","MOVIE")</f>
        <v>SERIE</v>
      </c>
      <c r="I3760" s="1" t="s">
        <v>13</v>
      </c>
      <c r="J3760" s="1" t="s">
        <v>14</v>
      </c>
      <c r="K3760" s="3">
        <v>1.4293981481481482E-2</v>
      </c>
      <c r="L3760" s="1" t="s">
        <v>1477</v>
      </c>
      <c r="M3760" s="1" t="s">
        <v>16</v>
      </c>
    </row>
    <row r="3761" spans="1:13" x14ac:dyDescent="0.3">
      <c r="A3761">
        <v>3760</v>
      </c>
      <c r="B3761" s="1" t="s">
        <v>10</v>
      </c>
      <c r="C3761" s="2">
        <v>44275.767361111109</v>
      </c>
      <c r="D3761" s="2"/>
      <c r="E3761" s="3">
        <v>4.2245370370370371E-3</v>
      </c>
      <c r="F3761" s="1" t="s">
        <v>13</v>
      </c>
      <c r="G3761" s="1" t="s">
        <v>1503</v>
      </c>
      <c r="H3761" s="1" t="str">
        <f>IF(ISNUMBER(SEARCH("Episode",ViewingActivityRaw[[#This Row],[Title]])),"SERIE","MOVIE")</f>
        <v>SERIE</v>
      </c>
      <c r="I3761" s="1" t="s">
        <v>13</v>
      </c>
      <c r="J3761" s="1" t="s">
        <v>14</v>
      </c>
      <c r="K3761" s="3">
        <v>1.3831018518518519E-2</v>
      </c>
      <c r="L3761" s="1" t="s">
        <v>1504</v>
      </c>
      <c r="M3761" s="1" t="s">
        <v>16</v>
      </c>
    </row>
    <row r="3762" spans="1:13" x14ac:dyDescent="0.3">
      <c r="A3762">
        <v>3761</v>
      </c>
      <c r="B3762" s="1" t="s">
        <v>10</v>
      </c>
      <c r="C3762" s="2">
        <v>44274.85</v>
      </c>
      <c r="D3762" s="2"/>
      <c r="E3762" s="3">
        <v>1.4270833333333333E-2</v>
      </c>
      <c r="F3762" s="1" t="s">
        <v>13</v>
      </c>
      <c r="G3762" s="1" t="s">
        <v>1505</v>
      </c>
      <c r="H3762" s="1" t="str">
        <f>IF(ISNUMBER(SEARCH("Episode",ViewingActivityRaw[[#This Row],[Title]])),"SERIE","MOVIE")</f>
        <v>SERIE</v>
      </c>
      <c r="I3762" s="1" t="s">
        <v>13</v>
      </c>
      <c r="J3762" s="1" t="s">
        <v>14</v>
      </c>
      <c r="K3762" s="3">
        <v>1.4479166666666666E-2</v>
      </c>
      <c r="L3762" s="1" t="s">
        <v>1488</v>
      </c>
      <c r="M3762" s="1" t="s">
        <v>16</v>
      </c>
    </row>
    <row r="3763" spans="1:13" x14ac:dyDescent="0.3">
      <c r="A3763">
        <v>3762</v>
      </c>
      <c r="B3763" s="1" t="s">
        <v>10</v>
      </c>
      <c r="C3763" s="2">
        <v>44276.676388888889</v>
      </c>
      <c r="D3763" s="2"/>
      <c r="E3763" s="3">
        <v>6.9444444444444444E-5</v>
      </c>
      <c r="F3763" s="1" t="s">
        <v>13</v>
      </c>
      <c r="G3763" s="1" t="s">
        <v>1486</v>
      </c>
      <c r="H3763" s="1" t="str">
        <f>IF(ISNUMBER(SEARCH("Episode",ViewingActivityRaw[[#This Row],[Title]])),"SERIE","MOVIE")</f>
        <v>SERIE</v>
      </c>
      <c r="I3763" s="1" t="s">
        <v>13</v>
      </c>
      <c r="J3763" s="1" t="s">
        <v>14</v>
      </c>
      <c r="K3763" s="3">
        <v>6.9444444444444444E-5</v>
      </c>
      <c r="L3763" s="1" t="s">
        <v>73</v>
      </c>
      <c r="M3763" s="1" t="s">
        <v>16</v>
      </c>
    </row>
    <row r="3764" spans="1:13" x14ac:dyDescent="0.3">
      <c r="A3764">
        <v>3763</v>
      </c>
      <c r="B3764" s="1" t="s">
        <v>10</v>
      </c>
      <c r="C3764" s="2">
        <v>44276.84652777778</v>
      </c>
      <c r="D3764" s="2"/>
      <c r="E3764" s="3">
        <v>1.3425925925925926E-2</v>
      </c>
      <c r="F3764" s="1" t="s">
        <v>13</v>
      </c>
      <c r="G3764" s="1" t="s">
        <v>1470</v>
      </c>
      <c r="H3764" s="1" t="str">
        <f>IF(ISNUMBER(SEARCH("Episode",ViewingActivityRaw[[#This Row],[Title]])),"SERIE","MOVIE")</f>
        <v>SERIE</v>
      </c>
      <c r="I3764" s="1" t="s">
        <v>13</v>
      </c>
      <c r="J3764" s="1" t="s">
        <v>14</v>
      </c>
      <c r="K3764" s="3">
        <v>1.3634259259259259E-2</v>
      </c>
      <c r="L3764" s="1" t="s">
        <v>1471</v>
      </c>
      <c r="M3764" s="1" t="s">
        <v>16</v>
      </c>
    </row>
    <row r="3765" spans="1:13" x14ac:dyDescent="0.3">
      <c r="A3765">
        <v>3764</v>
      </c>
      <c r="B3765" s="1" t="s">
        <v>10</v>
      </c>
      <c r="C3765" s="2">
        <v>44275.908333333333</v>
      </c>
      <c r="D3765" s="2"/>
      <c r="E3765" s="3">
        <v>1.4270833333333333E-2</v>
      </c>
      <c r="F3765" s="1" t="s">
        <v>13</v>
      </c>
      <c r="G3765" s="1" t="s">
        <v>1487</v>
      </c>
      <c r="H3765" s="1" t="str">
        <f>IF(ISNUMBER(SEARCH("Episode",ViewingActivityRaw[[#This Row],[Title]])),"SERIE","MOVIE")</f>
        <v>SERIE</v>
      </c>
      <c r="I3765" s="1" t="s">
        <v>13</v>
      </c>
      <c r="J3765" s="1" t="s">
        <v>14</v>
      </c>
      <c r="K3765" s="3">
        <v>1.4479166666666666E-2</v>
      </c>
      <c r="L3765" s="1" t="s">
        <v>1488</v>
      </c>
      <c r="M3765" s="1" t="s">
        <v>16</v>
      </c>
    </row>
    <row r="3766" spans="1:13" x14ac:dyDescent="0.3">
      <c r="A3766">
        <v>3765</v>
      </c>
      <c r="B3766" s="1" t="s">
        <v>10</v>
      </c>
      <c r="C3766" s="2">
        <v>44276.775000000001</v>
      </c>
      <c r="D3766" s="2"/>
      <c r="E3766" s="3">
        <v>1.3877314814814815E-2</v>
      </c>
      <c r="F3766" s="1" t="s">
        <v>13</v>
      </c>
      <c r="G3766" s="1" t="s">
        <v>1478</v>
      </c>
      <c r="H3766" s="1" t="str">
        <f>IF(ISNUMBER(SEARCH("Episode",ViewingActivityRaw[[#This Row],[Title]])),"SERIE","MOVIE")</f>
        <v>SERIE</v>
      </c>
      <c r="I3766" s="1" t="s">
        <v>13</v>
      </c>
      <c r="J3766" s="1" t="s">
        <v>14</v>
      </c>
      <c r="K3766" s="3">
        <v>1.4027777777777778E-2</v>
      </c>
      <c r="L3766" s="1" t="s">
        <v>1479</v>
      </c>
      <c r="M3766" s="1" t="s">
        <v>16</v>
      </c>
    </row>
    <row r="3767" spans="1:13" x14ac:dyDescent="0.3">
      <c r="A3767">
        <v>3766</v>
      </c>
      <c r="B3767" s="1" t="s">
        <v>10</v>
      </c>
      <c r="C3767" s="2">
        <v>44275.831250000003</v>
      </c>
      <c r="D3767" s="2"/>
      <c r="E3767" s="3">
        <v>1.2800925925925926E-2</v>
      </c>
      <c r="F3767" s="1" t="s">
        <v>11</v>
      </c>
      <c r="G3767" s="1" t="s">
        <v>1495</v>
      </c>
      <c r="H3767" s="1" t="str">
        <f>IF(ISNUMBER(SEARCH("Episode",ViewingActivityRaw[[#This Row],[Title]])),"SERIE","MOVIE")</f>
        <v>SERIE</v>
      </c>
      <c r="I3767" s="1" t="s">
        <v>13</v>
      </c>
      <c r="J3767" s="1" t="s">
        <v>14</v>
      </c>
      <c r="K3767" s="3">
        <v>1.2812499999999999E-2</v>
      </c>
      <c r="L3767" s="1" t="s">
        <v>1496</v>
      </c>
      <c r="M3767" s="1" t="s">
        <v>16</v>
      </c>
    </row>
    <row r="3768" spans="1:13" x14ac:dyDescent="0.3">
      <c r="A3768">
        <v>3767</v>
      </c>
      <c r="B3768" s="1" t="s">
        <v>10</v>
      </c>
      <c r="C3768" s="2">
        <v>44279.869444444441</v>
      </c>
      <c r="D3768" s="2"/>
      <c r="E3768" s="3">
        <v>1.3252314814814814E-2</v>
      </c>
      <c r="F3768" s="1" t="s">
        <v>13</v>
      </c>
      <c r="G3768" s="1" t="s">
        <v>1426</v>
      </c>
      <c r="H3768" s="1" t="str">
        <f>IF(ISNUMBER(SEARCH("Episode",ViewingActivityRaw[[#This Row],[Title]])),"SERIE","MOVIE")</f>
        <v>SERIE</v>
      </c>
      <c r="I3768" s="1" t="s">
        <v>13</v>
      </c>
      <c r="J3768" s="1" t="s">
        <v>14</v>
      </c>
      <c r="K3768" s="3">
        <v>1.3449074074074073E-2</v>
      </c>
      <c r="L3768" s="1" t="s">
        <v>1427</v>
      </c>
      <c r="M3768" s="1" t="s">
        <v>16</v>
      </c>
    </row>
    <row r="3769" spans="1:13" x14ac:dyDescent="0.3">
      <c r="A3769">
        <v>3768</v>
      </c>
      <c r="B3769" s="1" t="s">
        <v>10</v>
      </c>
      <c r="C3769" s="2">
        <v>44278.792361111111</v>
      </c>
      <c r="D3769" s="2"/>
      <c r="E3769" s="3">
        <v>7.1527777777777779E-3</v>
      </c>
      <c r="F3769" s="1" t="s">
        <v>13</v>
      </c>
      <c r="G3769" s="1" t="s">
        <v>1454</v>
      </c>
      <c r="H3769" s="1" t="str">
        <f>IF(ISNUMBER(SEARCH("Episode",ViewingActivityRaw[[#This Row],[Title]])),"SERIE","MOVIE")</f>
        <v>SERIE</v>
      </c>
      <c r="I3769" s="1" t="s">
        <v>13</v>
      </c>
      <c r="J3769" s="1" t="s">
        <v>14</v>
      </c>
      <c r="K3769" s="3">
        <v>1.3842592592592592E-2</v>
      </c>
      <c r="L3769" s="1" t="s">
        <v>1455</v>
      </c>
      <c r="M3769" s="1" t="s">
        <v>16</v>
      </c>
    </row>
    <row r="3770" spans="1:13" x14ac:dyDescent="0.3">
      <c r="A3770">
        <v>3769</v>
      </c>
      <c r="B3770" s="1" t="s">
        <v>10</v>
      </c>
      <c r="C3770" s="2">
        <v>44278.904861111114</v>
      </c>
      <c r="D3770" s="2"/>
      <c r="E3770" s="3">
        <v>1.2430555555555556E-2</v>
      </c>
      <c r="F3770" s="1" t="s">
        <v>11</v>
      </c>
      <c r="G3770" s="1" t="s">
        <v>1438</v>
      </c>
      <c r="H3770" s="1" t="str">
        <f>IF(ISNUMBER(SEARCH("Episode",ViewingActivityRaw[[#This Row],[Title]])),"SERIE","MOVIE")</f>
        <v>SERIE</v>
      </c>
      <c r="I3770" s="1" t="s">
        <v>13</v>
      </c>
      <c r="J3770" s="1" t="s">
        <v>14</v>
      </c>
      <c r="K3770" s="3">
        <v>1.3252314814814814E-2</v>
      </c>
      <c r="L3770" s="1" t="s">
        <v>1439</v>
      </c>
      <c r="M3770" s="1" t="s">
        <v>16</v>
      </c>
    </row>
    <row r="3771" spans="1:13" x14ac:dyDescent="0.3">
      <c r="A3771">
        <v>3770</v>
      </c>
      <c r="B3771" s="1" t="s">
        <v>10</v>
      </c>
      <c r="C3771" s="2">
        <v>44278.838888888888</v>
      </c>
      <c r="D3771" s="2"/>
      <c r="E3771" s="3">
        <v>1.3425925925925926E-2</v>
      </c>
      <c r="F3771" s="1" t="s">
        <v>11</v>
      </c>
      <c r="G3771" s="1" t="s">
        <v>1446</v>
      </c>
      <c r="H3771" s="1" t="str">
        <f>IF(ISNUMBER(SEARCH("Episode",ViewingActivityRaw[[#This Row],[Title]])),"SERIE","MOVIE")</f>
        <v>SERIE</v>
      </c>
      <c r="I3771" s="1" t="s">
        <v>13</v>
      </c>
      <c r="J3771" s="1" t="s">
        <v>14</v>
      </c>
      <c r="K3771" s="3">
        <v>1.3622685185185186E-2</v>
      </c>
      <c r="L3771" s="1" t="s">
        <v>1447</v>
      </c>
      <c r="M3771" s="1" t="s">
        <v>16</v>
      </c>
    </row>
    <row r="3772" spans="1:13" x14ac:dyDescent="0.3">
      <c r="A3772">
        <v>3771</v>
      </c>
      <c r="B3772" s="1" t="s">
        <v>10</v>
      </c>
      <c r="C3772" s="2">
        <v>44276.916666666664</v>
      </c>
      <c r="D3772" s="2"/>
      <c r="E3772" s="3">
        <v>1.337962962962963E-2</v>
      </c>
      <c r="F3772" s="1" t="s">
        <v>13</v>
      </c>
      <c r="G3772" s="1" t="s">
        <v>1468</v>
      </c>
      <c r="H3772" s="1" t="str">
        <f>IF(ISNUMBER(SEARCH("Episode",ViewingActivityRaw[[#This Row],[Title]])),"SERIE","MOVIE")</f>
        <v>SERIE</v>
      </c>
      <c r="I3772" s="1" t="s">
        <v>13</v>
      </c>
      <c r="J3772" s="1" t="s">
        <v>14</v>
      </c>
      <c r="K3772" s="3">
        <v>1.3923611111111111E-2</v>
      </c>
      <c r="L3772" s="1" t="s">
        <v>1258</v>
      </c>
      <c r="M3772" s="1" t="s">
        <v>16</v>
      </c>
    </row>
    <row r="3773" spans="1:13" x14ac:dyDescent="0.3">
      <c r="A3773">
        <v>3772</v>
      </c>
      <c r="B3773" s="1" t="s">
        <v>10</v>
      </c>
      <c r="C3773" s="2">
        <v>44277.882638888892</v>
      </c>
      <c r="D3773" s="2"/>
      <c r="E3773" s="3">
        <v>1.4085648148148147E-2</v>
      </c>
      <c r="F3773" s="1" t="s">
        <v>13</v>
      </c>
      <c r="G3773" s="1" t="s">
        <v>1456</v>
      </c>
      <c r="H3773" s="1" t="str">
        <f>IF(ISNUMBER(SEARCH("Episode",ViewingActivityRaw[[#This Row],[Title]])),"SERIE","MOVIE")</f>
        <v>SERIE</v>
      </c>
      <c r="I3773" s="1" t="s">
        <v>13</v>
      </c>
      <c r="J3773" s="1" t="s">
        <v>14</v>
      </c>
      <c r="K3773" s="3">
        <v>1.4305555555555556E-2</v>
      </c>
      <c r="L3773" s="1" t="s">
        <v>1457</v>
      </c>
      <c r="M3773" s="1" t="s">
        <v>16</v>
      </c>
    </row>
    <row r="3774" spans="1:13" x14ac:dyDescent="0.3">
      <c r="A3774">
        <v>3773</v>
      </c>
      <c r="B3774" s="1" t="s">
        <v>10</v>
      </c>
      <c r="C3774" s="2">
        <v>44278.890972222223</v>
      </c>
      <c r="D3774" s="2"/>
      <c r="E3774" s="3">
        <v>1.3761574074074074E-2</v>
      </c>
      <c r="F3774" s="1" t="s">
        <v>13</v>
      </c>
      <c r="G3774" s="1" t="s">
        <v>1440</v>
      </c>
      <c r="H3774" s="1" t="str">
        <f>IF(ISNUMBER(SEARCH("Episode",ViewingActivityRaw[[#This Row],[Title]])),"SERIE","MOVIE")</f>
        <v>SERIE</v>
      </c>
      <c r="I3774" s="1" t="s">
        <v>13</v>
      </c>
      <c r="J3774" s="1" t="s">
        <v>14</v>
      </c>
      <c r="K3774" s="3">
        <v>1.3773148148148149E-2</v>
      </c>
      <c r="L3774" s="1" t="s">
        <v>1441</v>
      </c>
      <c r="M3774" s="1" t="s">
        <v>16</v>
      </c>
    </row>
    <row r="3775" spans="1:13" x14ac:dyDescent="0.3">
      <c r="A3775">
        <v>3774</v>
      </c>
      <c r="B3775" s="1" t="s">
        <v>10</v>
      </c>
      <c r="C3775" s="2">
        <v>44279.820833333331</v>
      </c>
      <c r="D3775" s="2"/>
      <c r="E3775" s="3">
        <v>1.2731481481481481E-2</v>
      </c>
      <c r="F3775" s="1" t="s">
        <v>11</v>
      </c>
      <c r="G3775" s="1" t="s">
        <v>1432</v>
      </c>
      <c r="H3775" s="1" t="str">
        <f>IF(ISNUMBER(SEARCH("Episode",ViewingActivityRaw[[#This Row],[Title]])),"SERIE","MOVIE")</f>
        <v>SERIE</v>
      </c>
      <c r="I3775" s="1" t="s">
        <v>13</v>
      </c>
      <c r="J3775" s="1" t="s">
        <v>14</v>
      </c>
      <c r="K3775" s="3">
        <v>1.2916666666666667E-2</v>
      </c>
      <c r="L3775" s="1" t="s">
        <v>1433</v>
      </c>
      <c r="M3775" s="1" t="s">
        <v>16</v>
      </c>
    </row>
    <row r="3776" spans="1:13" x14ac:dyDescent="0.3">
      <c r="A3776">
        <v>3775</v>
      </c>
      <c r="B3776" s="1" t="s">
        <v>10</v>
      </c>
      <c r="C3776" s="2">
        <v>44278.876388888886</v>
      </c>
      <c r="D3776" s="2"/>
      <c r="E3776" s="3">
        <v>1.4166666666666666E-2</v>
      </c>
      <c r="F3776" s="1" t="s">
        <v>11</v>
      </c>
      <c r="G3776" s="1" t="s">
        <v>1442</v>
      </c>
      <c r="H3776" s="1" t="str">
        <f>IF(ISNUMBER(SEARCH("Episode",ViewingActivityRaw[[#This Row],[Title]])),"SERIE","MOVIE")</f>
        <v>SERIE</v>
      </c>
      <c r="I3776" s="1" t="s">
        <v>13</v>
      </c>
      <c r="J3776" s="1" t="s">
        <v>14</v>
      </c>
      <c r="K3776" s="3">
        <v>1.4421296296296297E-2</v>
      </c>
      <c r="L3776" s="1" t="s">
        <v>1443</v>
      </c>
      <c r="M3776" s="1" t="s">
        <v>16</v>
      </c>
    </row>
    <row r="3777" spans="1:13" x14ac:dyDescent="0.3">
      <c r="A3777">
        <v>3776</v>
      </c>
      <c r="B3777" s="1" t="s">
        <v>10</v>
      </c>
      <c r="C3777" s="2">
        <v>44277.869444444441</v>
      </c>
      <c r="D3777" s="2"/>
      <c r="E3777" s="3">
        <v>1.2789351851851852E-2</v>
      </c>
      <c r="F3777" s="1" t="s">
        <v>13</v>
      </c>
      <c r="G3777" s="1" t="s">
        <v>1458</v>
      </c>
      <c r="H3777" s="1" t="str">
        <f>IF(ISNUMBER(SEARCH("Episode",ViewingActivityRaw[[#This Row],[Title]])),"SERIE","MOVIE")</f>
        <v>SERIE</v>
      </c>
      <c r="I3777" s="1" t="s">
        <v>13</v>
      </c>
      <c r="J3777" s="1" t="s">
        <v>14</v>
      </c>
      <c r="K3777" s="3">
        <v>1.3009259259259259E-2</v>
      </c>
      <c r="L3777" s="1" t="s">
        <v>1459</v>
      </c>
      <c r="M3777" s="1" t="s">
        <v>16</v>
      </c>
    </row>
    <row r="3778" spans="1:13" x14ac:dyDescent="0.3">
      <c r="A3778">
        <v>3777</v>
      </c>
      <c r="B3778" s="1" t="s">
        <v>10</v>
      </c>
      <c r="C3778" s="2">
        <v>44277.854861111111</v>
      </c>
      <c r="D3778" s="2"/>
      <c r="E3778" s="3">
        <v>1.2800925925925926E-2</v>
      </c>
      <c r="F3778" s="1" t="s">
        <v>13</v>
      </c>
      <c r="G3778" s="1" t="s">
        <v>1460</v>
      </c>
      <c r="H3778" s="1" t="str">
        <f>IF(ISNUMBER(SEARCH("Episode",ViewingActivityRaw[[#This Row],[Title]])),"SERIE","MOVIE")</f>
        <v>SERIE</v>
      </c>
      <c r="I3778" s="1" t="s">
        <v>13</v>
      </c>
      <c r="J3778" s="1" t="s">
        <v>14</v>
      </c>
      <c r="K3778" s="3">
        <v>1.3009259259259259E-2</v>
      </c>
      <c r="L3778" s="1" t="s">
        <v>1459</v>
      </c>
      <c r="M3778" s="1" t="s">
        <v>16</v>
      </c>
    </row>
    <row r="3779" spans="1:13" x14ac:dyDescent="0.3">
      <c r="A3779">
        <v>3778</v>
      </c>
      <c r="B3779" s="1" t="s">
        <v>10</v>
      </c>
      <c r="C3779" s="2">
        <v>44279.806944444441</v>
      </c>
      <c r="D3779" s="2"/>
      <c r="E3779" s="3">
        <v>1.3252314814814814E-2</v>
      </c>
      <c r="F3779" s="1" t="s">
        <v>13</v>
      </c>
      <c r="G3779" s="1" t="s">
        <v>1434</v>
      </c>
      <c r="H3779" s="1" t="str">
        <f>IF(ISNUMBER(SEARCH("Episode",ViewingActivityRaw[[#This Row],[Title]])),"SERIE","MOVIE")</f>
        <v>SERIE</v>
      </c>
      <c r="I3779" s="1" t="s">
        <v>13</v>
      </c>
      <c r="J3779" s="1" t="s">
        <v>14</v>
      </c>
      <c r="K3779" s="3">
        <v>1.3888888888888888E-2</v>
      </c>
      <c r="L3779" s="1" t="s">
        <v>1435</v>
      </c>
      <c r="M3779" s="1" t="s">
        <v>16</v>
      </c>
    </row>
    <row r="3780" spans="1:13" x14ac:dyDescent="0.3">
      <c r="A3780">
        <v>3779</v>
      </c>
      <c r="B3780" s="1" t="s">
        <v>10</v>
      </c>
      <c r="C3780" s="2">
        <v>44279.793055555558</v>
      </c>
      <c r="D3780" s="2"/>
      <c r="E3780" s="3">
        <v>1.3958333333333333E-2</v>
      </c>
      <c r="F3780" s="1" t="s">
        <v>13</v>
      </c>
      <c r="G3780" s="1" t="s">
        <v>1436</v>
      </c>
      <c r="H3780" s="1" t="str">
        <f>IF(ISNUMBER(SEARCH("Episode",ViewingActivityRaw[[#This Row],[Title]])),"SERIE","MOVIE")</f>
        <v>SERIE</v>
      </c>
      <c r="I3780" s="1" t="s">
        <v>13</v>
      </c>
      <c r="J3780" s="1" t="s">
        <v>14</v>
      </c>
      <c r="K3780" s="3">
        <v>1.4583333333333334E-2</v>
      </c>
      <c r="L3780" s="1" t="s">
        <v>1437</v>
      </c>
      <c r="M3780" s="1" t="s">
        <v>16</v>
      </c>
    </row>
    <row r="3781" spans="1:13" x14ac:dyDescent="0.3">
      <c r="A3781">
        <v>3780</v>
      </c>
      <c r="B3781" s="1" t="s">
        <v>10</v>
      </c>
      <c r="C3781" s="2">
        <v>44279.854166666664</v>
      </c>
      <c r="D3781" s="2"/>
      <c r="E3781" s="3">
        <v>1.3645833333333333E-2</v>
      </c>
      <c r="F3781" s="1" t="s">
        <v>13</v>
      </c>
      <c r="G3781" s="1" t="s">
        <v>1428</v>
      </c>
      <c r="H3781" s="1" t="str">
        <f>IF(ISNUMBER(SEARCH("Episode",ViewingActivityRaw[[#This Row],[Title]])),"SERIE","MOVIE")</f>
        <v>SERIE</v>
      </c>
      <c r="I3781" s="1" t="s">
        <v>13</v>
      </c>
      <c r="J3781" s="1" t="s">
        <v>14</v>
      </c>
      <c r="K3781" s="3">
        <v>1.3854166666666667E-2</v>
      </c>
      <c r="L3781" s="1" t="s">
        <v>1429</v>
      </c>
      <c r="M3781" s="1" t="s">
        <v>16</v>
      </c>
    </row>
    <row r="3782" spans="1:13" x14ac:dyDescent="0.3">
      <c r="A3782">
        <v>3781</v>
      </c>
      <c r="B3782" s="1" t="s">
        <v>10</v>
      </c>
      <c r="C3782" s="2">
        <v>44278.854166666664</v>
      </c>
      <c r="D3782" s="2"/>
      <c r="E3782" s="3">
        <v>1.3206018518518518E-2</v>
      </c>
      <c r="F3782" s="1" t="s">
        <v>13</v>
      </c>
      <c r="G3782" s="1" t="s">
        <v>1444</v>
      </c>
      <c r="H3782" s="1" t="str">
        <f>IF(ISNUMBER(SEARCH("Episode",ViewingActivityRaw[[#This Row],[Title]])),"SERIE","MOVIE")</f>
        <v>SERIE</v>
      </c>
      <c r="I3782" s="1" t="s">
        <v>13</v>
      </c>
      <c r="J3782" s="1" t="s">
        <v>14</v>
      </c>
      <c r="K3782" s="3">
        <v>1.3368055555555555E-2</v>
      </c>
      <c r="L3782" s="1" t="s">
        <v>1445</v>
      </c>
      <c r="M3782" s="1" t="s">
        <v>16</v>
      </c>
    </row>
    <row r="3783" spans="1:13" x14ac:dyDescent="0.3">
      <c r="A3783">
        <v>3782</v>
      </c>
      <c r="B3783" s="1" t="s">
        <v>10</v>
      </c>
      <c r="C3783" s="2">
        <v>44278.813194444447</v>
      </c>
      <c r="D3783" s="2"/>
      <c r="E3783" s="3">
        <v>1.3055555555555556E-2</v>
      </c>
      <c r="F3783" s="1" t="s">
        <v>13</v>
      </c>
      <c r="G3783" s="1" t="s">
        <v>1450</v>
      </c>
      <c r="H3783" s="1" t="str">
        <f>IF(ISNUMBER(SEARCH("Episode",ViewingActivityRaw[[#This Row],[Title]])),"SERIE","MOVIE")</f>
        <v>SERIE</v>
      </c>
      <c r="I3783" s="1" t="s">
        <v>13</v>
      </c>
      <c r="J3783" s="1" t="s">
        <v>14</v>
      </c>
      <c r="K3783" s="3">
        <v>1.3194444444444444E-2</v>
      </c>
      <c r="L3783" s="1" t="s">
        <v>1451</v>
      </c>
      <c r="M3783" s="1" t="s">
        <v>16</v>
      </c>
    </row>
    <row r="3784" spans="1:13" x14ac:dyDescent="0.3">
      <c r="A3784">
        <v>3783</v>
      </c>
      <c r="B3784" s="1" t="s">
        <v>10</v>
      </c>
      <c r="C3784" s="2">
        <v>44279.836805555555</v>
      </c>
      <c r="D3784" s="2"/>
      <c r="E3784" s="3">
        <v>1.2592592592592593E-2</v>
      </c>
      <c r="F3784" s="1" t="s">
        <v>13</v>
      </c>
      <c r="G3784" s="1" t="s">
        <v>1430</v>
      </c>
      <c r="H3784" s="1" t="str">
        <f>IF(ISNUMBER(SEARCH("Episode",ViewingActivityRaw[[#This Row],[Title]])),"SERIE","MOVIE")</f>
        <v>SERIE</v>
      </c>
      <c r="I3784" s="1" t="s">
        <v>13</v>
      </c>
      <c r="J3784" s="1" t="s">
        <v>14</v>
      </c>
      <c r="K3784" s="3">
        <v>1.3472222222222222E-2</v>
      </c>
      <c r="L3784" s="1" t="s">
        <v>1431</v>
      </c>
      <c r="M3784" s="1" t="s">
        <v>16</v>
      </c>
    </row>
    <row r="3785" spans="1:13" x14ac:dyDescent="0.3">
      <c r="A3785">
        <v>3784</v>
      </c>
      <c r="B3785" s="1" t="s">
        <v>10</v>
      </c>
      <c r="C3785" s="2">
        <v>44277.842361111114</v>
      </c>
      <c r="D3785" s="2"/>
      <c r="E3785" s="3">
        <v>1.2615740740740742E-2</v>
      </c>
      <c r="F3785" s="1" t="s">
        <v>13</v>
      </c>
      <c r="G3785" s="1" t="s">
        <v>1461</v>
      </c>
      <c r="H3785" s="1" t="str">
        <f>IF(ISNUMBER(SEARCH("Episode",ViewingActivityRaw[[#This Row],[Title]])),"SERIE","MOVIE")</f>
        <v>SERIE</v>
      </c>
      <c r="I3785" s="1" t="s">
        <v>13</v>
      </c>
      <c r="J3785" s="1" t="s">
        <v>14</v>
      </c>
      <c r="K3785" s="3">
        <v>1.2800925925925926E-2</v>
      </c>
      <c r="L3785" s="1" t="s">
        <v>517</v>
      </c>
      <c r="M3785" s="1" t="s">
        <v>16</v>
      </c>
    </row>
    <row r="3786" spans="1:13" x14ac:dyDescent="0.3">
      <c r="A3786">
        <v>3785</v>
      </c>
      <c r="B3786" s="1" t="s">
        <v>10</v>
      </c>
      <c r="C3786" s="2">
        <v>44277.813194444447</v>
      </c>
      <c r="D3786" s="2"/>
      <c r="E3786" s="3">
        <v>1.3587962962962963E-2</v>
      </c>
      <c r="F3786" s="1" t="s">
        <v>13</v>
      </c>
      <c r="G3786" s="1" t="s">
        <v>1464</v>
      </c>
      <c r="H3786" s="1" t="str">
        <f>IF(ISNUMBER(SEARCH("Episode",ViewingActivityRaw[[#This Row],[Title]])),"SERIE","MOVIE")</f>
        <v>SERIE</v>
      </c>
      <c r="I3786" s="1" t="s">
        <v>13</v>
      </c>
      <c r="J3786" s="1" t="s">
        <v>14</v>
      </c>
      <c r="K3786" s="3">
        <v>1.380787037037037E-2</v>
      </c>
      <c r="L3786" s="1" t="s">
        <v>1465</v>
      </c>
      <c r="M3786" s="1" t="s">
        <v>16</v>
      </c>
    </row>
    <row r="3787" spans="1:13" x14ac:dyDescent="0.3">
      <c r="A3787">
        <v>3786</v>
      </c>
      <c r="B3787" s="1" t="s">
        <v>10</v>
      </c>
      <c r="C3787" s="2">
        <v>44278.826388888891</v>
      </c>
      <c r="D3787" s="2"/>
      <c r="E3787" s="3">
        <v>1.2881944444444444E-2</v>
      </c>
      <c r="F3787" s="1" t="s">
        <v>13</v>
      </c>
      <c r="G3787" s="1" t="s">
        <v>1448</v>
      </c>
      <c r="H3787" s="1" t="str">
        <f>IF(ISNUMBER(SEARCH("Episode",ViewingActivityRaw[[#This Row],[Title]])),"SERIE","MOVIE")</f>
        <v>SERIE</v>
      </c>
      <c r="I3787" s="1" t="s">
        <v>13</v>
      </c>
      <c r="J3787" s="1" t="s">
        <v>14</v>
      </c>
      <c r="K3787" s="3">
        <v>1.3657407407407408E-2</v>
      </c>
      <c r="L3787" s="1" t="s">
        <v>1449</v>
      </c>
      <c r="M3787" s="1" t="s">
        <v>16</v>
      </c>
    </row>
    <row r="3788" spans="1:13" x14ac:dyDescent="0.3">
      <c r="A3788">
        <v>3787</v>
      </c>
      <c r="B3788" s="1" t="s">
        <v>10</v>
      </c>
      <c r="C3788" s="2">
        <v>44279.882638888892</v>
      </c>
      <c r="D3788" s="2"/>
      <c r="E3788" s="3">
        <v>1.5613425925925926E-2</v>
      </c>
      <c r="F3788" s="1" t="s">
        <v>13</v>
      </c>
      <c r="G3788" s="1" t="s">
        <v>1424</v>
      </c>
      <c r="H3788" s="1" t="str">
        <f>IF(ISNUMBER(SEARCH("Episode",ViewingActivityRaw[[#This Row],[Title]])),"SERIE","MOVIE")</f>
        <v>SERIE</v>
      </c>
      <c r="I3788" s="1" t="s">
        <v>13</v>
      </c>
      <c r="J3788" s="1" t="s">
        <v>14</v>
      </c>
      <c r="K3788" s="3">
        <v>1.5787037037037037E-2</v>
      </c>
      <c r="L3788" s="1" t="s">
        <v>1425</v>
      </c>
      <c r="M3788" s="1" t="s">
        <v>16</v>
      </c>
    </row>
    <row r="3789" spans="1:13" x14ac:dyDescent="0.3">
      <c r="A3789">
        <v>3788</v>
      </c>
      <c r="B3789" s="1" t="s">
        <v>10</v>
      </c>
      <c r="C3789" s="2">
        <v>44277.82708333333</v>
      </c>
      <c r="D3789" s="2"/>
      <c r="E3789" s="3">
        <v>1.2685185185185185E-2</v>
      </c>
      <c r="F3789" s="1" t="s">
        <v>13</v>
      </c>
      <c r="G3789" s="1" t="s">
        <v>1462</v>
      </c>
      <c r="H3789" s="1" t="str">
        <f>IF(ISNUMBER(SEARCH("Episode",ViewingActivityRaw[[#This Row],[Title]])),"SERIE","MOVIE")</f>
        <v>SERIE</v>
      </c>
      <c r="I3789" s="1" t="s">
        <v>13</v>
      </c>
      <c r="J3789" s="1" t="s">
        <v>14</v>
      </c>
      <c r="K3789" s="3">
        <v>1.2870370370370371E-2</v>
      </c>
      <c r="L3789" s="1" t="s">
        <v>1463</v>
      </c>
      <c r="M3789" s="1" t="s">
        <v>16</v>
      </c>
    </row>
    <row r="3790" spans="1:13" x14ac:dyDescent="0.3">
      <c r="A3790">
        <v>3789</v>
      </c>
      <c r="B3790" s="1" t="s">
        <v>10</v>
      </c>
      <c r="C3790" s="2">
        <v>44278.799305555556</v>
      </c>
      <c r="D3790" s="2"/>
      <c r="E3790" s="3">
        <v>1.3703703703703704E-2</v>
      </c>
      <c r="F3790" s="1" t="s">
        <v>13</v>
      </c>
      <c r="G3790" s="1" t="s">
        <v>1452</v>
      </c>
      <c r="H3790" s="1" t="str">
        <f>IF(ISNUMBER(SEARCH("Episode",ViewingActivityRaw[[#This Row],[Title]])),"SERIE","MOVIE")</f>
        <v>SERIE</v>
      </c>
      <c r="I3790" s="1" t="s">
        <v>13</v>
      </c>
      <c r="J3790" s="1" t="s">
        <v>14</v>
      </c>
      <c r="K3790" s="3">
        <v>1.4131944444444445E-2</v>
      </c>
      <c r="L3790" s="1" t="s">
        <v>1453</v>
      </c>
      <c r="M3790" s="1" t="s">
        <v>16</v>
      </c>
    </row>
    <row r="3791" spans="1:13" x14ac:dyDescent="0.3">
      <c r="A3791">
        <v>3790</v>
      </c>
      <c r="B3791" s="1" t="s">
        <v>10</v>
      </c>
      <c r="C3791" s="2">
        <v>44277.797222222223</v>
      </c>
      <c r="D3791" s="2"/>
      <c r="E3791" s="3">
        <v>1.4143518518518519E-2</v>
      </c>
      <c r="F3791" s="1" t="s">
        <v>13</v>
      </c>
      <c r="G3791" s="1" t="s">
        <v>1466</v>
      </c>
      <c r="H3791" s="1" t="str">
        <f>IF(ISNUMBER(SEARCH("Episode",ViewingActivityRaw[[#This Row],[Title]])),"SERIE","MOVIE")</f>
        <v>SERIE</v>
      </c>
      <c r="I3791" s="1" t="s">
        <v>13</v>
      </c>
      <c r="J3791" s="1" t="s">
        <v>14</v>
      </c>
      <c r="K3791" s="3">
        <v>1.4328703703703703E-2</v>
      </c>
      <c r="L3791" s="1" t="s">
        <v>1467</v>
      </c>
      <c r="M3791" s="1" t="s">
        <v>16</v>
      </c>
    </row>
    <row r="3792" spans="1:13" x14ac:dyDescent="0.3">
      <c r="A3792">
        <v>3791</v>
      </c>
      <c r="B3792" s="1" t="s">
        <v>10</v>
      </c>
      <c r="C3792" s="2">
        <v>44253.736111111109</v>
      </c>
      <c r="D3792" s="2"/>
      <c r="E3792" s="3">
        <v>1.4849537037037038E-2</v>
      </c>
      <c r="F3792" s="1" t="s">
        <v>13</v>
      </c>
      <c r="G3792" s="1" t="s">
        <v>1808</v>
      </c>
      <c r="H3792" s="1" t="str">
        <f>IF(ISNUMBER(SEARCH("Episode",ViewingActivityRaw[[#This Row],[Title]])),"SERIE","MOVIE")</f>
        <v>SERIE</v>
      </c>
      <c r="I3792" s="1" t="s">
        <v>13</v>
      </c>
      <c r="J3792" s="1" t="s">
        <v>14</v>
      </c>
      <c r="K3792" s="3">
        <v>1.4849537037037038E-2</v>
      </c>
      <c r="L3792" s="1" t="s">
        <v>447</v>
      </c>
      <c r="M3792" s="1" t="s">
        <v>16</v>
      </c>
    </row>
    <row r="3793" spans="1:13" x14ac:dyDescent="0.3">
      <c r="A3793">
        <v>3792</v>
      </c>
      <c r="B3793" s="1" t="s">
        <v>10</v>
      </c>
      <c r="C3793" s="2">
        <v>44253.802083333336</v>
      </c>
      <c r="D3793" s="2"/>
      <c r="E3793" s="3">
        <v>1.4236111111111111E-2</v>
      </c>
      <c r="F3793" s="1" t="s">
        <v>13</v>
      </c>
      <c r="G3793" s="1" t="s">
        <v>1806</v>
      </c>
      <c r="H3793" s="1" t="str">
        <f>IF(ISNUMBER(SEARCH("Episode",ViewingActivityRaw[[#This Row],[Title]])),"SERIE","MOVIE")</f>
        <v>SERIE</v>
      </c>
      <c r="I3793" s="1" t="s">
        <v>13</v>
      </c>
      <c r="J3793" s="1" t="s">
        <v>14</v>
      </c>
      <c r="K3793" s="3">
        <v>1.443287037037037E-2</v>
      </c>
      <c r="L3793" s="1" t="s">
        <v>1633</v>
      </c>
      <c r="M3793" s="1" t="s">
        <v>16</v>
      </c>
    </row>
    <row r="3794" spans="1:13" x14ac:dyDescent="0.3">
      <c r="A3794">
        <v>3793</v>
      </c>
      <c r="B3794" s="1" t="s">
        <v>10</v>
      </c>
      <c r="C3794" s="2">
        <v>44254.79583333333</v>
      </c>
      <c r="D3794" s="2"/>
      <c r="E3794" s="3">
        <v>1.4085648148148147E-2</v>
      </c>
      <c r="F3794" s="1" t="s">
        <v>13</v>
      </c>
      <c r="G3794" s="1" t="s">
        <v>1796</v>
      </c>
      <c r="H3794" s="1" t="str">
        <f>IF(ISNUMBER(SEARCH("Episode",ViewingActivityRaw[[#This Row],[Title]])),"SERIE","MOVIE")</f>
        <v>SERIE</v>
      </c>
      <c r="I3794" s="1" t="s">
        <v>13</v>
      </c>
      <c r="J3794" s="1" t="s">
        <v>14</v>
      </c>
      <c r="K3794" s="3">
        <v>1.4293981481481482E-2</v>
      </c>
      <c r="L3794" s="1" t="s">
        <v>1477</v>
      </c>
      <c r="M3794" s="1" t="s">
        <v>16</v>
      </c>
    </row>
    <row r="3795" spans="1:13" x14ac:dyDescent="0.3">
      <c r="A3795">
        <v>3794</v>
      </c>
      <c r="B3795" s="1" t="s">
        <v>10</v>
      </c>
      <c r="C3795" s="2">
        <v>44255.709722222222</v>
      </c>
      <c r="D3795" s="2"/>
      <c r="E3795" s="3">
        <v>1.238425925925926E-2</v>
      </c>
      <c r="F3795" s="1" t="s">
        <v>13</v>
      </c>
      <c r="G3795" s="1" t="s">
        <v>1789</v>
      </c>
      <c r="H3795" s="1" t="str">
        <f>IF(ISNUMBER(SEARCH("Episode",ViewingActivityRaw[[#This Row],[Title]])),"SERIE","MOVIE")</f>
        <v>SERIE</v>
      </c>
      <c r="I3795" s="1" t="s">
        <v>13</v>
      </c>
      <c r="J3795" s="1" t="s">
        <v>14</v>
      </c>
      <c r="K3795" s="3">
        <v>1.2604166666666666E-2</v>
      </c>
      <c r="L3795" s="1" t="s">
        <v>1519</v>
      </c>
      <c r="M3795" s="1" t="s">
        <v>16</v>
      </c>
    </row>
    <row r="3796" spans="1:13" x14ac:dyDescent="0.3">
      <c r="A3796">
        <v>3795</v>
      </c>
      <c r="B3796" s="1" t="s">
        <v>10</v>
      </c>
      <c r="C3796" s="2">
        <v>44253.801388888889</v>
      </c>
      <c r="D3796" s="2"/>
      <c r="E3796" s="3">
        <v>2.199074074074074E-4</v>
      </c>
      <c r="F3796" s="1" t="s">
        <v>13</v>
      </c>
      <c r="G3796" s="1" t="s">
        <v>1807</v>
      </c>
      <c r="H3796" s="1" t="str">
        <f>IF(ISNUMBER(SEARCH("Episode",ViewingActivityRaw[[#This Row],[Title]])),"SERIE","MOVIE")</f>
        <v>SERIE</v>
      </c>
      <c r="I3796" s="1" t="s">
        <v>13</v>
      </c>
      <c r="J3796" s="1" t="s">
        <v>14</v>
      </c>
      <c r="K3796" s="3">
        <v>1.4421296296296297E-2</v>
      </c>
      <c r="L3796" s="1" t="s">
        <v>1443</v>
      </c>
      <c r="M3796" s="1" t="s">
        <v>16</v>
      </c>
    </row>
    <row r="3797" spans="1:13" x14ac:dyDescent="0.3">
      <c r="A3797">
        <v>3796</v>
      </c>
      <c r="B3797" s="1" t="s">
        <v>10</v>
      </c>
      <c r="C3797" s="2">
        <v>44254.70208333333</v>
      </c>
      <c r="D3797" s="2"/>
      <c r="E3797" s="3">
        <v>1.4039351851851851E-2</v>
      </c>
      <c r="F3797" s="1" t="s">
        <v>13</v>
      </c>
      <c r="G3797" s="1" t="s">
        <v>1803</v>
      </c>
      <c r="H3797" s="1" t="str">
        <f>IF(ISNUMBER(SEARCH("Episode",ViewingActivityRaw[[#This Row],[Title]])),"SERIE","MOVIE")</f>
        <v>SERIE</v>
      </c>
      <c r="I3797" s="1" t="s">
        <v>13</v>
      </c>
      <c r="J3797" s="1" t="s">
        <v>14</v>
      </c>
      <c r="K3797" s="3">
        <v>1.425925925925926E-2</v>
      </c>
      <c r="L3797" s="1" t="s">
        <v>1804</v>
      </c>
      <c r="M3797" s="1" t="s">
        <v>16</v>
      </c>
    </row>
    <row r="3798" spans="1:13" x14ac:dyDescent="0.3">
      <c r="A3798">
        <v>3797</v>
      </c>
      <c r="B3798" s="1" t="s">
        <v>10</v>
      </c>
      <c r="C3798" s="2">
        <v>44491.816666666666</v>
      </c>
      <c r="D3798" s="2"/>
      <c r="E3798" s="3">
        <v>1.4409722222222223E-2</v>
      </c>
      <c r="F3798" s="1" t="s">
        <v>13</v>
      </c>
      <c r="G3798" s="1" t="s">
        <v>534</v>
      </c>
      <c r="H3798" s="1" t="str">
        <f>IF(ISNUMBER(SEARCH("Episode",ViewingActivityRaw[[#This Row],[Title]])),"SERIE","MOVIE")</f>
        <v>SERIE</v>
      </c>
      <c r="I3798" s="1" t="s">
        <v>13</v>
      </c>
      <c r="J3798" s="1" t="s">
        <v>14</v>
      </c>
      <c r="K3798" s="3">
        <v>1.4618055555555556E-2</v>
      </c>
      <c r="L3798" s="1" t="s">
        <v>535</v>
      </c>
      <c r="M3798" s="1" t="s">
        <v>16</v>
      </c>
    </row>
    <row r="3799" spans="1:13" x14ac:dyDescent="0.3">
      <c r="A3799">
        <v>3798</v>
      </c>
      <c r="B3799" s="1" t="s">
        <v>10</v>
      </c>
      <c r="C3799" s="2">
        <v>44255.651388888888</v>
      </c>
      <c r="D3799" s="2"/>
      <c r="E3799" s="3">
        <v>1.3726851851851851E-2</v>
      </c>
      <c r="F3799" s="1" t="s">
        <v>13</v>
      </c>
      <c r="G3799" s="1" t="s">
        <v>1792</v>
      </c>
      <c r="H3799" s="1" t="str">
        <f>IF(ISNUMBER(SEARCH("Episode",ViewingActivityRaw[[#This Row],[Title]])),"SERIE","MOVIE")</f>
        <v>SERIE</v>
      </c>
      <c r="I3799" s="1" t="s">
        <v>13</v>
      </c>
      <c r="J3799" s="1" t="s">
        <v>14</v>
      </c>
      <c r="K3799" s="3">
        <v>1.3877314814814815E-2</v>
      </c>
      <c r="L3799" s="1" t="s">
        <v>1793</v>
      </c>
      <c r="M3799" s="1" t="s">
        <v>16</v>
      </c>
    </row>
    <row r="3800" spans="1:13" x14ac:dyDescent="0.3">
      <c r="A3800">
        <v>3799</v>
      </c>
      <c r="B3800" s="1" t="s">
        <v>10</v>
      </c>
      <c r="C3800" s="2">
        <v>44257.761111111111</v>
      </c>
      <c r="D3800" s="2"/>
      <c r="E3800" s="3">
        <v>1.0416666666666667E-4</v>
      </c>
      <c r="F3800" s="1" t="s">
        <v>13</v>
      </c>
      <c r="G3800" s="1" t="s">
        <v>1758</v>
      </c>
      <c r="H3800" s="1" t="str">
        <f>IF(ISNUMBER(SEARCH("Episode",ViewingActivityRaw[[#This Row],[Title]])),"SERIE","MOVIE")</f>
        <v>SERIE</v>
      </c>
      <c r="I3800" s="1" t="s">
        <v>13</v>
      </c>
      <c r="J3800" s="1" t="s">
        <v>14</v>
      </c>
      <c r="K3800" s="3">
        <v>1.2939814814814815E-2</v>
      </c>
      <c r="L3800" s="1" t="s">
        <v>1597</v>
      </c>
      <c r="M3800" s="1" t="s">
        <v>16</v>
      </c>
    </row>
    <row r="3801" spans="1:13" x14ac:dyDescent="0.3">
      <c r="A3801">
        <v>3800</v>
      </c>
      <c r="B3801" s="1" t="s">
        <v>10</v>
      </c>
      <c r="C3801" s="2">
        <v>44491.774305555555</v>
      </c>
      <c r="D3801" s="2"/>
      <c r="E3801" s="3">
        <v>1.4456018518518519E-2</v>
      </c>
      <c r="F3801" s="1" t="s">
        <v>13</v>
      </c>
      <c r="G3801" s="1" t="s">
        <v>538</v>
      </c>
      <c r="H3801" s="1" t="str">
        <f>IF(ISNUMBER(SEARCH("Episode",ViewingActivityRaw[[#This Row],[Title]])),"SERIE","MOVIE")</f>
        <v>SERIE</v>
      </c>
      <c r="I3801" s="1" t="s">
        <v>13</v>
      </c>
      <c r="J3801" s="1" t="s">
        <v>14</v>
      </c>
      <c r="K3801" s="3">
        <v>1.4664351851851852E-2</v>
      </c>
      <c r="L3801" s="1" t="s">
        <v>539</v>
      </c>
      <c r="M3801" s="1" t="s">
        <v>16</v>
      </c>
    </row>
    <row r="3802" spans="1:13" x14ac:dyDescent="0.3">
      <c r="A3802">
        <v>3801</v>
      </c>
      <c r="B3802" s="1" t="s">
        <v>10</v>
      </c>
      <c r="C3802" s="2">
        <v>44254.836805555555</v>
      </c>
      <c r="D3802" s="2"/>
      <c r="E3802" s="3">
        <v>1.4606481481481481E-2</v>
      </c>
      <c r="F3802" s="1" t="s">
        <v>13</v>
      </c>
      <c r="G3802" s="1" t="s">
        <v>1794</v>
      </c>
      <c r="H3802" s="1" t="str">
        <f>IF(ISNUMBER(SEARCH("Episode",ViewingActivityRaw[[#This Row],[Title]])),"SERIE","MOVIE")</f>
        <v>SERIE</v>
      </c>
      <c r="I3802" s="1" t="s">
        <v>13</v>
      </c>
      <c r="J3802" s="1" t="s">
        <v>14</v>
      </c>
      <c r="K3802" s="3">
        <v>1.4618055555555556E-2</v>
      </c>
      <c r="L3802" s="1" t="s">
        <v>535</v>
      </c>
      <c r="M3802" s="1" t="s">
        <v>16</v>
      </c>
    </row>
    <row r="3803" spans="1:13" x14ac:dyDescent="0.3">
      <c r="A3803">
        <v>3802</v>
      </c>
      <c r="B3803" s="1" t="s">
        <v>10</v>
      </c>
      <c r="C3803" s="2">
        <v>44253.818055555559</v>
      </c>
      <c r="D3803" s="2"/>
      <c r="E3803" s="3">
        <v>1.4305555555555556E-2</v>
      </c>
      <c r="F3803" s="1" t="s">
        <v>13</v>
      </c>
      <c r="G3803" s="1" t="s">
        <v>1805</v>
      </c>
      <c r="H3803" s="1" t="str">
        <f>IF(ISNUMBER(SEARCH("Episode",ViewingActivityRaw[[#This Row],[Title]])),"SERIE","MOVIE")</f>
        <v>SERIE</v>
      </c>
      <c r="I3803" s="1" t="s">
        <v>13</v>
      </c>
      <c r="J3803" s="1" t="s">
        <v>14</v>
      </c>
      <c r="K3803" s="3">
        <v>1.4525462962962962E-2</v>
      </c>
      <c r="L3803" s="1" t="s">
        <v>1629</v>
      </c>
      <c r="M3803" s="1" t="s">
        <v>16</v>
      </c>
    </row>
    <row r="3804" spans="1:13" x14ac:dyDescent="0.3">
      <c r="A3804">
        <v>3803</v>
      </c>
      <c r="B3804" s="1" t="s">
        <v>10</v>
      </c>
      <c r="C3804" s="2">
        <v>44255.670138888891</v>
      </c>
      <c r="D3804" s="2"/>
      <c r="E3804" s="3">
        <v>1.3518518518518518E-2</v>
      </c>
      <c r="F3804" s="1" t="s">
        <v>13</v>
      </c>
      <c r="G3804" s="1" t="s">
        <v>1791</v>
      </c>
      <c r="H3804" s="1" t="str">
        <f>IF(ISNUMBER(SEARCH("Episode",ViewingActivityRaw[[#This Row],[Title]])),"SERIE","MOVIE")</f>
        <v>SERIE</v>
      </c>
      <c r="I3804" s="1" t="s">
        <v>13</v>
      </c>
      <c r="J3804" s="1" t="s">
        <v>14</v>
      </c>
      <c r="K3804" s="3">
        <v>1.3738425925925926E-2</v>
      </c>
      <c r="L3804" s="1" t="s">
        <v>1680</v>
      </c>
      <c r="M3804" s="1" t="s">
        <v>16</v>
      </c>
    </row>
    <row r="3805" spans="1:13" x14ac:dyDescent="0.3">
      <c r="A3805">
        <v>3804</v>
      </c>
      <c r="B3805" s="1" t="s">
        <v>10</v>
      </c>
      <c r="C3805" s="2">
        <v>44254.822222222225</v>
      </c>
      <c r="D3805" s="2"/>
      <c r="E3805" s="3">
        <v>1.4293981481481482E-2</v>
      </c>
      <c r="F3805" s="1" t="s">
        <v>13</v>
      </c>
      <c r="G3805" s="1" t="s">
        <v>1795</v>
      </c>
      <c r="H3805" s="1" t="str">
        <f>IF(ISNUMBER(SEARCH("Episode",ViewingActivityRaw[[#This Row],[Title]])),"SERIE","MOVIE")</f>
        <v>SERIE</v>
      </c>
      <c r="I3805" s="1" t="s">
        <v>13</v>
      </c>
      <c r="J3805" s="1" t="s">
        <v>14</v>
      </c>
      <c r="K3805" s="3">
        <v>1.4513888888888889E-2</v>
      </c>
      <c r="L3805" s="1" t="s">
        <v>1764</v>
      </c>
      <c r="M3805" s="1" t="s">
        <v>16</v>
      </c>
    </row>
    <row r="3806" spans="1:13" x14ac:dyDescent="0.3">
      <c r="A3806">
        <v>3805</v>
      </c>
      <c r="B3806" s="1" t="s">
        <v>10</v>
      </c>
      <c r="C3806" s="2">
        <v>44254.744444444441</v>
      </c>
      <c r="D3806" s="2"/>
      <c r="E3806" s="3">
        <v>1.3460648148148149E-2</v>
      </c>
      <c r="F3806" s="1" t="s">
        <v>13</v>
      </c>
      <c r="G3806" s="1" t="s">
        <v>1800</v>
      </c>
      <c r="H3806" s="1" t="str">
        <f>IF(ISNUMBER(SEARCH("Episode",ViewingActivityRaw[[#This Row],[Title]])),"SERIE","MOVIE")</f>
        <v>SERIE</v>
      </c>
      <c r="I3806" s="1" t="s">
        <v>13</v>
      </c>
      <c r="J3806" s="1" t="s">
        <v>14</v>
      </c>
      <c r="K3806" s="3">
        <v>1.3680555555555555E-2</v>
      </c>
      <c r="L3806" s="1" t="s">
        <v>1722</v>
      </c>
      <c r="M3806" s="1" t="s">
        <v>16</v>
      </c>
    </row>
    <row r="3807" spans="1:13" x14ac:dyDescent="0.3">
      <c r="A3807">
        <v>3806</v>
      </c>
      <c r="B3807" s="1" t="s">
        <v>10</v>
      </c>
      <c r="C3807" s="2">
        <v>44491.793749999997</v>
      </c>
      <c r="D3807" s="2"/>
      <c r="E3807" s="3">
        <v>1.4016203703703704E-2</v>
      </c>
      <c r="F3807" s="1" t="s">
        <v>13</v>
      </c>
      <c r="G3807" s="1" t="s">
        <v>536</v>
      </c>
      <c r="H3807" s="1" t="str">
        <f>IF(ISNUMBER(SEARCH("Episode",ViewingActivityRaw[[#This Row],[Title]])),"SERIE","MOVIE")</f>
        <v>SERIE</v>
      </c>
      <c r="I3807" s="1" t="s">
        <v>13</v>
      </c>
      <c r="J3807" s="1" t="s">
        <v>14</v>
      </c>
      <c r="K3807" s="3">
        <v>1.4224537037037037E-2</v>
      </c>
      <c r="L3807" s="1" t="s">
        <v>537</v>
      </c>
      <c r="M3807" s="1" t="s">
        <v>16</v>
      </c>
    </row>
    <row r="3808" spans="1:13" x14ac:dyDescent="0.3">
      <c r="A3808">
        <v>3807</v>
      </c>
      <c r="B3808" s="1" t="s">
        <v>10</v>
      </c>
      <c r="C3808" s="2">
        <v>44255.723611111112</v>
      </c>
      <c r="D3808" s="2"/>
      <c r="E3808" s="3">
        <v>1.4305555555555556E-2</v>
      </c>
      <c r="F3808" s="1" t="s">
        <v>13</v>
      </c>
      <c r="G3808" s="1" t="s">
        <v>1788</v>
      </c>
      <c r="H3808" s="1" t="str">
        <f>IF(ISNUMBER(SEARCH("Episode",ViewingActivityRaw[[#This Row],[Title]])),"SERIE","MOVIE")</f>
        <v>SERIE</v>
      </c>
      <c r="I3808" s="1" t="s">
        <v>13</v>
      </c>
      <c r="J3808" s="1" t="s">
        <v>14</v>
      </c>
      <c r="K3808" s="3">
        <v>1.4525462962962962E-2</v>
      </c>
      <c r="L3808" s="1" t="s">
        <v>1629</v>
      </c>
      <c r="M3808" s="1" t="s">
        <v>16</v>
      </c>
    </row>
    <row r="3809" spans="1:13" x14ac:dyDescent="0.3">
      <c r="A3809">
        <v>3808</v>
      </c>
      <c r="B3809" s="1" t="s">
        <v>10</v>
      </c>
      <c r="C3809" s="2">
        <v>44254.722916666666</v>
      </c>
      <c r="D3809" s="2"/>
      <c r="E3809" s="3">
        <v>1.4189814814814815E-2</v>
      </c>
      <c r="F3809" s="1" t="s">
        <v>13</v>
      </c>
      <c r="G3809" s="1" t="s">
        <v>1801</v>
      </c>
      <c r="H3809" s="1" t="str">
        <f>IF(ISNUMBER(SEARCH("Episode",ViewingActivityRaw[[#This Row],[Title]])),"SERIE","MOVIE")</f>
        <v>SERIE</v>
      </c>
      <c r="I3809" s="1" t="s">
        <v>13</v>
      </c>
      <c r="J3809" s="1" t="s">
        <v>14</v>
      </c>
      <c r="K3809" s="3">
        <v>1.4398148148148148E-2</v>
      </c>
      <c r="L3809" s="1" t="s">
        <v>1802</v>
      </c>
      <c r="M3809" s="1" t="s">
        <v>16</v>
      </c>
    </row>
    <row r="3810" spans="1:13" x14ac:dyDescent="0.3">
      <c r="A3810">
        <v>3809</v>
      </c>
      <c r="B3810" s="1" t="s">
        <v>10</v>
      </c>
      <c r="C3810" s="2">
        <v>44491.831250000003</v>
      </c>
      <c r="D3810" s="2"/>
      <c r="E3810" s="3">
        <v>1.425925925925926E-2</v>
      </c>
      <c r="F3810" s="1" t="s">
        <v>13</v>
      </c>
      <c r="G3810" s="1" t="s">
        <v>532</v>
      </c>
      <c r="H3810" s="1" t="str">
        <f>IF(ISNUMBER(SEARCH("Episode",ViewingActivityRaw[[#This Row],[Title]])),"SERIE","MOVIE")</f>
        <v>SERIE</v>
      </c>
      <c r="I3810" s="1" t="s">
        <v>13</v>
      </c>
      <c r="J3810" s="1" t="s">
        <v>14</v>
      </c>
      <c r="K3810" s="3">
        <v>1.4467592592592593E-2</v>
      </c>
      <c r="L3810" s="1" t="s">
        <v>533</v>
      </c>
      <c r="M3810" s="1" t="s">
        <v>16</v>
      </c>
    </row>
    <row r="3811" spans="1:13" x14ac:dyDescent="0.3">
      <c r="A3811">
        <v>3810</v>
      </c>
      <c r="B3811" s="1" t="s">
        <v>10</v>
      </c>
      <c r="C3811" s="2">
        <v>44254.779166666667</v>
      </c>
      <c r="D3811" s="2"/>
      <c r="E3811" s="3">
        <v>1.4328703703703703E-2</v>
      </c>
      <c r="F3811" s="1" t="s">
        <v>13</v>
      </c>
      <c r="G3811" s="1" t="s">
        <v>1797</v>
      </c>
      <c r="H3811" s="1" t="str">
        <f>IF(ISNUMBER(SEARCH("Episode",ViewingActivityRaw[[#This Row],[Title]])),"SERIE","MOVIE")</f>
        <v>SERIE</v>
      </c>
      <c r="I3811" s="1" t="s">
        <v>13</v>
      </c>
      <c r="J3811" s="1" t="s">
        <v>14</v>
      </c>
      <c r="K3811" s="3">
        <v>1.4502314814814815E-2</v>
      </c>
      <c r="L3811" s="1" t="s">
        <v>1798</v>
      </c>
      <c r="M3811" s="1" t="s">
        <v>16</v>
      </c>
    </row>
    <row r="3812" spans="1:13" x14ac:dyDescent="0.3">
      <c r="A3812">
        <v>3811</v>
      </c>
      <c r="B3812" s="1" t="s">
        <v>10</v>
      </c>
      <c r="C3812" s="2">
        <v>44255.695138888892</v>
      </c>
      <c r="D3812" s="2"/>
      <c r="E3812" s="3">
        <v>1.4502314814814815E-2</v>
      </c>
      <c r="F3812" s="1" t="s">
        <v>13</v>
      </c>
      <c r="G3812" s="1" t="s">
        <v>1790</v>
      </c>
      <c r="H3812" s="1" t="str">
        <f>IF(ISNUMBER(SEARCH("Episode",ViewingActivityRaw[[#This Row],[Title]])),"SERIE","MOVIE")</f>
        <v>SERIE</v>
      </c>
      <c r="I3812" s="1" t="s">
        <v>13</v>
      </c>
      <c r="J3812" s="1" t="s">
        <v>14</v>
      </c>
      <c r="K3812" s="3">
        <v>1.4722222222222222E-2</v>
      </c>
      <c r="L3812" s="1" t="s">
        <v>379</v>
      </c>
      <c r="M3812" s="1" t="s">
        <v>16</v>
      </c>
    </row>
    <row r="3813" spans="1:13" x14ac:dyDescent="0.3">
      <c r="A3813">
        <v>3812</v>
      </c>
      <c r="B3813" s="1" t="s">
        <v>10</v>
      </c>
      <c r="C3813" s="2">
        <v>44254.758333333331</v>
      </c>
      <c r="D3813" s="2"/>
      <c r="E3813" s="3">
        <v>1.4212962962962964E-2</v>
      </c>
      <c r="F3813" s="1" t="s">
        <v>13</v>
      </c>
      <c r="G3813" s="1" t="s">
        <v>1799</v>
      </c>
      <c r="H3813" s="1" t="str">
        <f>IF(ISNUMBER(SEARCH("Episode",ViewingActivityRaw[[#This Row],[Title]])),"SERIE","MOVIE")</f>
        <v>SERIE</v>
      </c>
      <c r="I3813" s="1" t="s">
        <v>13</v>
      </c>
      <c r="J3813" s="1" t="s">
        <v>14</v>
      </c>
      <c r="K3813" s="3">
        <v>1.443287037037037E-2</v>
      </c>
      <c r="L3813" s="1" t="s">
        <v>1633</v>
      </c>
      <c r="M3813" s="1" t="s">
        <v>16</v>
      </c>
    </row>
    <row r="3814" spans="1:13" x14ac:dyDescent="0.3">
      <c r="A3814">
        <v>3813</v>
      </c>
      <c r="B3814" s="1" t="s">
        <v>10</v>
      </c>
      <c r="C3814" s="2">
        <v>44491.848611111112</v>
      </c>
      <c r="D3814" s="2"/>
      <c r="E3814" s="3">
        <v>1.3865740740740741E-2</v>
      </c>
      <c r="F3814" s="1" t="s">
        <v>13</v>
      </c>
      <c r="G3814" s="1" t="s">
        <v>530</v>
      </c>
      <c r="H3814" s="1" t="str">
        <f>IF(ISNUMBER(SEARCH("Episode",ViewingActivityRaw[[#This Row],[Title]])),"SERIE","MOVIE")</f>
        <v>SERIE</v>
      </c>
      <c r="I3814" s="1" t="s">
        <v>13</v>
      </c>
      <c r="J3814" s="1" t="s">
        <v>14</v>
      </c>
      <c r="K3814" s="3">
        <v>1.4074074074074074E-2</v>
      </c>
      <c r="L3814" s="1" t="s">
        <v>531</v>
      </c>
      <c r="M3814" s="1" t="s">
        <v>16</v>
      </c>
    </row>
    <row r="3815" spans="1:13" x14ac:dyDescent="0.3">
      <c r="A3815">
        <v>3814</v>
      </c>
      <c r="B3815" s="1" t="s">
        <v>10</v>
      </c>
      <c r="C3815" s="2">
        <v>44255.867361111108</v>
      </c>
      <c r="D3815" s="2"/>
      <c r="E3815" s="3">
        <v>1.4050925925925927E-2</v>
      </c>
      <c r="F3815" s="1" t="s">
        <v>13</v>
      </c>
      <c r="G3815" s="1" t="s">
        <v>1778</v>
      </c>
      <c r="H3815" s="1" t="str">
        <f>IF(ISNUMBER(SEARCH("Episode",ViewingActivityRaw[[#This Row],[Title]])),"SERIE","MOVIE")</f>
        <v>SERIE</v>
      </c>
      <c r="I3815" s="1" t="s">
        <v>13</v>
      </c>
      <c r="J3815" s="1" t="s">
        <v>14</v>
      </c>
      <c r="K3815" s="3">
        <v>1.4270833333333333E-2</v>
      </c>
      <c r="L3815" s="1" t="s">
        <v>1757</v>
      </c>
      <c r="M3815" s="1" t="s">
        <v>16</v>
      </c>
    </row>
    <row r="3816" spans="1:13" x14ac:dyDescent="0.3">
      <c r="A3816">
        <v>3815</v>
      </c>
      <c r="B3816" s="1" t="s">
        <v>10</v>
      </c>
      <c r="C3816" s="2">
        <v>44255.93472222222</v>
      </c>
      <c r="D3816" s="2"/>
      <c r="E3816" s="3">
        <v>1.361111111111111E-2</v>
      </c>
      <c r="F3816" s="1" t="s">
        <v>13</v>
      </c>
      <c r="G3816" s="1" t="s">
        <v>1772</v>
      </c>
      <c r="H3816" s="1" t="str">
        <f>IF(ISNUMBER(SEARCH("Episode",ViewingActivityRaw[[#This Row],[Title]])),"SERIE","MOVIE")</f>
        <v>SERIE</v>
      </c>
      <c r="I3816" s="1" t="s">
        <v>13</v>
      </c>
      <c r="J3816" s="1" t="s">
        <v>14</v>
      </c>
      <c r="K3816" s="3">
        <v>1.3831018518518519E-2</v>
      </c>
      <c r="L3816" s="1" t="s">
        <v>1504</v>
      </c>
      <c r="M3816" s="1" t="s">
        <v>16</v>
      </c>
    </row>
    <row r="3817" spans="1:13" x14ac:dyDescent="0.3">
      <c r="A3817">
        <v>3816</v>
      </c>
      <c r="B3817" s="1" t="s">
        <v>10</v>
      </c>
      <c r="C3817" s="2">
        <v>44255.840277777781</v>
      </c>
      <c r="D3817" s="2"/>
      <c r="E3817" s="3">
        <v>1.3182870370370371E-2</v>
      </c>
      <c r="F3817" s="1" t="s">
        <v>13</v>
      </c>
      <c r="G3817" s="1" t="s">
        <v>1781</v>
      </c>
      <c r="H3817" s="1" t="str">
        <f>IF(ISNUMBER(SEARCH("Episode",ViewingActivityRaw[[#This Row],[Title]])),"SERIE","MOVIE")</f>
        <v>SERIE</v>
      </c>
      <c r="I3817" s="1" t="s">
        <v>13</v>
      </c>
      <c r="J3817" s="1" t="s">
        <v>14</v>
      </c>
      <c r="K3817" s="3">
        <v>1.3356481481481481E-2</v>
      </c>
      <c r="L3817" s="1" t="s">
        <v>1642</v>
      </c>
      <c r="M3817" s="1" t="s">
        <v>16</v>
      </c>
    </row>
    <row r="3818" spans="1:13" x14ac:dyDescent="0.3">
      <c r="A3818">
        <v>3817</v>
      </c>
      <c r="B3818" s="1" t="s">
        <v>10</v>
      </c>
      <c r="C3818" s="2">
        <v>44255.826388888891</v>
      </c>
      <c r="D3818" s="2"/>
      <c r="E3818" s="3">
        <v>1.4201388888888888E-2</v>
      </c>
      <c r="F3818" s="1" t="s">
        <v>13</v>
      </c>
      <c r="G3818" s="1" t="s">
        <v>1782</v>
      </c>
      <c r="H3818" s="1" t="str">
        <f>IF(ISNUMBER(SEARCH("Episode",ViewingActivityRaw[[#This Row],[Title]])),"SERIE","MOVIE")</f>
        <v>SERIE</v>
      </c>
      <c r="I3818" s="1" t="s">
        <v>13</v>
      </c>
      <c r="J3818" s="1" t="s">
        <v>14</v>
      </c>
      <c r="K3818" s="3">
        <v>1.4386574074074074E-2</v>
      </c>
      <c r="L3818" s="1" t="s">
        <v>1783</v>
      </c>
      <c r="M3818" s="1" t="s">
        <v>16</v>
      </c>
    </row>
    <row r="3819" spans="1:13" x14ac:dyDescent="0.3">
      <c r="A3819">
        <v>3818</v>
      </c>
      <c r="B3819" s="1" t="s">
        <v>10</v>
      </c>
      <c r="C3819" s="2">
        <v>44256.787499999999</v>
      </c>
      <c r="D3819" s="2"/>
      <c r="E3819" s="3">
        <v>1.2546296296296297E-2</v>
      </c>
      <c r="F3819" s="1" t="s">
        <v>13</v>
      </c>
      <c r="G3819" s="1" t="s">
        <v>1771</v>
      </c>
      <c r="H3819" s="1" t="str">
        <f>IF(ISNUMBER(SEARCH("Episode",ViewingActivityRaw[[#This Row],[Title]])),"SERIE","MOVIE")</f>
        <v>SERIE</v>
      </c>
      <c r="I3819" s="1" t="s">
        <v>13</v>
      </c>
      <c r="J3819" s="1" t="s">
        <v>14</v>
      </c>
      <c r="K3819" s="3">
        <v>1.2766203703703703E-2</v>
      </c>
      <c r="L3819" s="1" t="s">
        <v>1595</v>
      </c>
      <c r="M3819" s="1" t="s">
        <v>16</v>
      </c>
    </row>
    <row r="3820" spans="1:13" x14ac:dyDescent="0.3">
      <c r="A3820">
        <v>3819</v>
      </c>
      <c r="B3820" s="1" t="s">
        <v>10</v>
      </c>
      <c r="C3820" s="2">
        <v>44255.738888888889</v>
      </c>
      <c r="D3820" s="2"/>
      <c r="E3820" s="3">
        <v>1.4479166666666666E-2</v>
      </c>
      <c r="F3820" s="1" t="s">
        <v>13</v>
      </c>
      <c r="G3820" s="1" t="s">
        <v>1787</v>
      </c>
      <c r="H3820" s="1" t="str">
        <f>IF(ISNUMBER(SEARCH("Episode",ViewingActivityRaw[[#This Row],[Title]])),"SERIE","MOVIE")</f>
        <v>SERIE</v>
      </c>
      <c r="I3820" s="1" t="s">
        <v>13</v>
      </c>
      <c r="J3820" s="1" t="s">
        <v>14</v>
      </c>
      <c r="K3820" s="3">
        <v>1.4907407407407407E-2</v>
      </c>
      <c r="L3820" s="1" t="s">
        <v>328</v>
      </c>
      <c r="M3820" s="1" t="s">
        <v>16</v>
      </c>
    </row>
    <row r="3821" spans="1:13" x14ac:dyDescent="0.3">
      <c r="A3821">
        <v>3820</v>
      </c>
      <c r="B3821" s="1" t="s">
        <v>10</v>
      </c>
      <c r="C3821" s="2">
        <v>44256.815972222219</v>
      </c>
      <c r="D3821" s="2"/>
      <c r="E3821" s="3">
        <v>1.4317129629629629E-2</v>
      </c>
      <c r="F3821" s="1" t="s">
        <v>13</v>
      </c>
      <c r="G3821" s="1" t="s">
        <v>1769</v>
      </c>
      <c r="H3821" s="1" t="str">
        <f>IF(ISNUMBER(SEARCH("Episode",ViewingActivityRaw[[#This Row],[Title]])),"SERIE","MOVIE")</f>
        <v>SERIE</v>
      </c>
      <c r="I3821" s="1" t="s">
        <v>13</v>
      </c>
      <c r="J3821" s="1" t="s">
        <v>14</v>
      </c>
      <c r="K3821" s="3">
        <v>1.4537037037037038E-2</v>
      </c>
      <c r="L3821" s="1" t="s">
        <v>1345</v>
      </c>
      <c r="M3821" s="1" t="s">
        <v>16</v>
      </c>
    </row>
    <row r="3822" spans="1:13" x14ac:dyDescent="0.3">
      <c r="A3822">
        <v>3821</v>
      </c>
      <c r="B3822" s="1" t="s">
        <v>10</v>
      </c>
      <c r="C3822" s="2">
        <v>44255.894444444442</v>
      </c>
      <c r="D3822" s="2"/>
      <c r="E3822" s="3">
        <v>1.4340277777777778E-2</v>
      </c>
      <c r="F3822" s="1" t="s">
        <v>13</v>
      </c>
      <c r="G3822" s="1" t="s">
        <v>1776</v>
      </c>
      <c r="H3822" s="1" t="str">
        <f>IF(ISNUMBER(SEARCH("Episode",ViewingActivityRaw[[#This Row],[Title]])),"SERIE","MOVIE")</f>
        <v>SERIE</v>
      </c>
      <c r="I3822" s="1" t="s">
        <v>13</v>
      </c>
      <c r="J3822" s="1" t="s">
        <v>14</v>
      </c>
      <c r="K3822" s="3">
        <v>1.4548611111111111E-2</v>
      </c>
      <c r="L3822" s="1" t="s">
        <v>472</v>
      </c>
      <c r="M3822" s="1" t="s">
        <v>16</v>
      </c>
    </row>
    <row r="3823" spans="1:13" x14ac:dyDescent="0.3">
      <c r="A3823">
        <v>3822</v>
      </c>
      <c r="B3823" s="1" t="s">
        <v>10</v>
      </c>
      <c r="C3823" s="2">
        <v>44255.79583333333</v>
      </c>
      <c r="D3823" s="2"/>
      <c r="E3823" s="3">
        <v>1.375E-2</v>
      </c>
      <c r="F3823" s="1" t="s">
        <v>13</v>
      </c>
      <c r="G3823" s="1" t="s">
        <v>1785</v>
      </c>
      <c r="H3823" s="1" t="str">
        <f>IF(ISNUMBER(SEARCH("Episode",ViewingActivityRaw[[#This Row],[Title]])),"SERIE","MOVIE")</f>
        <v>SERIE</v>
      </c>
      <c r="I3823" s="1" t="s">
        <v>13</v>
      </c>
      <c r="J3823" s="1" t="s">
        <v>14</v>
      </c>
      <c r="K3823" s="3">
        <v>1.3969907407407407E-2</v>
      </c>
      <c r="L3823" s="1" t="s">
        <v>1475</v>
      </c>
      <c r="M3823" s="1" t="s">
        <v>16</v>
      </c>
    </row>
    <row r="3824" spans="1:13" x14ac:dyDescent="0.3">
      <c r="A3824">
        <v>3823</v>
      </c>
      <c r="B3824" s="1" t="s">
        <v>10</v>
      </c>
      <c r="C3824" s="2">
        <v>44255.853472222225</v>
      </c>
      <c r="D3824" s="2"/>
      <c r="E3824" s="3">
        <v>1.306712962962963E-2</v>
      </c>
      <c r="F3824" s="1" t="s">
        <v>13</v>
      </c>
      <c r="G3824" s="1" t="s">
        <v>1779</v>
      </c>
      <c r="H3824" s="1" t="str">
        <f>IF(ISNUMBER(SEARCH("Episode",ViewingActivityRaw[[#This Row],[Title]])),"SERIE","MOVIE")</f>
        <v>SERIE</v>
      </c>
      <c r="I3824" s="1" t="s">
        <v>13</v>
      </c>
      <c r="J3824" s="1" t="s">
        <v>14</v>
      </c>
      <c r="K3824" s="3">
        <v>1.3287037037037036E-2</v>
      </c>
      <c r="L3824" s="1" t="s">
        <v>1780</v>
      </c>
      <c r="M3824" s="1" t="s">
        <v>16</v>
      </c>
    </row>
    <row r="3825" spans="1:13" x14ac:dyDescent="0.3">
      <c r="A3825">
        <v>3824</v>
      </c>
      <c r="B3825" s="1" t="s">
        <v>10</v>
      </c>
      <c r="C3825" s="2">
        <v>44255.753472222219</v>
      </c>
      <c r="D3825" s="2"/>
      <c r="E3825" s="3">
        <v>1.4548611111111111E-2</v>
      </c>
      <c r="F3825" s="1" t="s">
        <v>11</v>
      </c>
      <c r="G3825" s="1" t="s">
        <v>1786</v>
      </c>
      <c r="H3825" s="1" t="str">
        <f>IF(ISNUMBER(SEARCH("Episode",ViewingActivityRaw[[#This Row],[Title]])),"SERIE","MOVIE")</f>
        <v>SERIE</v>
      </c>
      <c r="I3825" s="1" t="s">
        <v>13</v>
      </c>
      <c r="J3825" s="1" t="s">
        <v>14</v>
      </c>
      <c r="K3825" s="3">
        <v>1.4560185185185185E-2</v>
      </c>
      <c r="L3825" s="1" t="s">
        <v>1604</v>
      </c>
      <c r="M3825" s="1" t="s">
        <v>16</v>
      </c>
    </row>
    <row r="3826" spans="1:13" x14ac:dyDescent="0.3">
      <c r="A3826">
        <v>3825</v>
      </c>
      <c r="B3826" s="1" t="s">
        <v>10</v>
      </c>
      <c r="C3826" s="2">
        <v>44256.800000000003</v>
      </c>
      <c r="D3826" s="2"/>
      <c r="E3826" s="3">
        <v>1.4305555555555556E-2</v>
      </c>
      <c r="F3826" s="1" t="s">
        <v>13</v>
      </c>
      <c r="G3826" s="1" t="s">
        <v>1770</v>
      </c>
      <c r="H3826" s="1" t="str">
        <f>IF(ISNUMBER(SEARCH("Episode",ViewingActivityRaw[[#This Row],[Title]])),"SERIE","MOVIE")</f>
        <v>SERIE</v>
      </c>
      <c r="I3826" s="1" t="s">
        <v>13</v>
      </c>
      <c r="J3826" s="1" t="s">
        <v>14</v>
      </c>
      <c r="K3826" s="3">
        <v>1.4537037037037038E-2</v>
      </c>
      <c r="L3826" s="1" t="s">
        <v>1345</v>
      </c>
      <c r="M3826" s="1" t="s">
        <v>16</v>
      </c>
    </row>
    <row r="3827" spans="1:13" x14ac:dyDescent="0.3">
      <c r="A3827">
        <v>3826</v>
      </c>
      <c r="B3827" s="1" t="s">
        <v>10</v>
      </c>
      <c r="C3827" s="2">
        <v>44256.917361111111</v>
      </c>
      <c r="D3827" s="2"/>
      <c r="E3827" s="3">
        <v>1.3518518518518518E-2</v>
      </c>
      <c r="F3827" s="1" t="s">
        <v>13</v>
      </c>
      <c r="G3827" s="1" t="s">
        <v>1760</v>
      </c>
      <c r="H3827" s="1" t="str">
        <f>IF(ISNUMBER(SEARCH("Episode",ViewingActivityRaw[[#This Row],[Title]])),"SERIE","MOVIE")</f>
        <v>SERIE</v>
      </c>
      <c r="I3827" s="1" t="s">
        <v>13</v>
      </c>
      <c r="J3827" s="1" t="s">
        <v>14</v>
      </c>
      <c r="K3827" s="3">
        <v>1.3738425925925926E-2</v>
      </c>
      <c r="L3827" s="1" t="s">
        <v>1680</v>
      </c>
      <c r="M3827" s="1" t="s">
        <v>16</v>
      </c>
    </row>
    <row r="3828" spans="1:13" x14ac:dyDescent="0.3">
      <c r="A3828">
        <v>3827</v>
      </c>
      <c r="B3828" s="1" t="s">
        <v>10</v>
      </c>
      <c r="C3828" s="2">
        <v>44255.908333333333</v>
      </c>
      <c r="D3828" s="2"/>
      <c r="E3828" s="3">
        <v>1.3287037037037036E-2</v>
      </c>
      <c r="F3828" s="1" t="s">
        <v>13</v>
      </c>
      <c r="G3828" s="1" t="s">
        <v>1774</v>
      </c>
      <c r="H3828" s="1" t="str">
        <f>IF(ISNUMBER(SEARCH("Episode",ViewingActivityRaw[[#This Row],[Title]])),"SERIE","MOVIE")</f>
        <v>SERIE</v>
      </c>
      <c r="I3828" s="1" t="s">
        <v>13</v>
      </c>
      <c r="J3828" s="1" t="s">
        <v>14</v>
      </c>
      <c r="K3828" s="3">
        <v>1.3506944444444445E-2</v>
      </c>
      <c r="L3828" s="1" t="s">
        <v>1775</v>
      </c>
      <c r="M3828" s="1" t="s">
        <v>16</v>
      </c>
    </row>
    <row r="3829" spans="1:13" x14ac:dyDescent="0.3">
      <c r="A3829">
        <v>3828</v>
      </c>
      <c r="B3829" s="1" t="s">
        <v>10</v>
      </c>
      <c r="C3829" s="2">
        <v>44256.84375</v>
      </c>
      <c r="D3829" s="2"/>
      <c r="E3829" s="3">
        <v>1.4490740740740742E-2</v>
      </c>
      <c r="F3829" s="1" t="s">
        <v>13</v>
      </c>
      <c r="G3829" s="1" t="s">
        <v>1767</v>
      </c>
      <c r="H3829" s="1" t="str">
        <f>IF(ISNUMBER(SEARCH("Episode",ViewingActivityRaw[[#This Row],[Title]])),"SERIE","MOVIE")</f>
        <v>SERIE</v>
      </c>
      <c r="I3829" s="1" t="s">
        <v>13</v>
      </c>
      <c r="J3829" s="1" t="s">
        <v>14</v>
      </c>
      <c r="K3829" s="3">
        <v>1.4618055555555556E-2</v>
      </c>
      <c r="L3829" s="1" t="s">
        <v>535</v>
      </c>
      <c r="M3829" s="1" t="s">
        <v>16</v>
      </c>
    </row>
    <row r="3830" spans="1:13" x14ac:dyDescent="0.3">
      <c r="A3830">
        <v>3829</v>
      </c>
      <c r="B3830" s="1" t="s">
        <v>10</v>
      </c>
      <c r="C3830" s="2">
        <v>44255.811111111114</v>
      </c>
      <c r="D3830" s="2"/>
      <c r="E3830" s="3">
        <v>1.4247685185185184E-2</v>
      </c>
      <c r="F3830" s="1" t="s">
        <v>13</v>
      </c>
      <c r="G3830" s="1" t="s">
        <v>1784</v>
      </c>
      <c r="H3830" s="1" t="str">
        <f>IF(ISNUMBER(SEARCH("Episode",ViewingActivityRaw[[#This Row],[Title]])),"SERIE","MOVIE")</f>
        <v>SERIE</v>
      </c>
      <c r="I3830" s="1" t="s">
        <v>13</v>
      </c>
      <c r="J3830" s="1" t="s">
        <v>14</v>
      </c>
      <c r="K3830" s="3">
        <v>1.4467592592592593E-2</v>
      </c>
      <c r="L3830" s="1" t="s">
        <v>533</v>
      </c>
      <c r="M3830" s="1" t="s">
        <v>16</v>
      </c>
    </row>
    <row r="3831" spans="1:13" x14ac:dyDescent="0.3">
      <c r="A3831">
        <v>3830</v>
      </c>
      <c r="B3831" s="1" t="s">
        <v>10</v>
      </c>
      <c r="C3831" s="2">
        <v>44256.886111111111</v>
      </c>
      <c r="D3831" s="2"/>
      <c r="E3831" s="3">
        <v>1.4328703703703703E-2</v>
      </c>
      <c r="F3831" s="1" t="s">
        <v>13</v>
      </c>
      <c r="G3831" s="1" t="s">
        <v>1763</v>
      </c>
      <c r="H3831" s="1" t="str">
        <f>IF(ISNUMBER(SEARCH("Episode",ViewingActivityRaw[[#This Row],[Title]])),"SERIE","MOVIE")</f>
        <v>SERIE</v>
      </c>
      <c r="I3831" s="1" t="s">
        <v>13</v>
      </c>
      <c r="J3831" s="1" t="s">
        <v>14</v>
      </c>
      <c r="K3831" s="3">
        <v>1.4513888888888889E-2</v>
      </c>
      <c r="L3831" s="1" t="s">
        <v>1764</v>
      </c>
      <c r="M3831" s="1" t="s">
        <v>16</v>
      </c>
    </row>
    <row r="3832" spans="1:13" x14ac:dyDescent="0.3">
      <c r="A3832">
        <v>3831</v>
      </c>
      <c r="B3832" s="1" t="s">
        <v>10</v>
      </c>
      <c r="C3832" s="2">
        <v>44256.829861111109</v>
      </c>
      <c r="D3832" s="2"/>
      <c r="E3832" s="3">
        <v>1.3738425925925926E-2</v>
      </c>
      <c r="F3832" s="1" t="s">
        <v>11</v>
      </c>
      <c r="G3832" s="1" t="s">
        <v>1768</v>
      </c>
      <c r="H3832" s="1" t="str">
        <f>IF(ISNUMBER(SEARCH("Episode",ViewingActivityRaw[[#This Row],[Title]])),"SERIE","MOVIE")</f>
        <v>SERIE</v>
      </c>
      <c r="I3832" s="1" t="s">
        <v>13</v>
      </c>
      <c r="J3832" s="1" t="s">
        <v>14</v>
      </c>
      <c r="K3832" s="3">
        <v>1.3958333333333333E-2</v>
      </c>
      <c r="L3832" s="1" t="s">
        <v>1526</v>
      </c>
      <c r="M3832" s="1" t="s">
        <v>16</v>
      </c>
    </row>
    <row r="3833" spans="1:13" x14ac:dyDescent="0.3">
      <c r="A3833">
        <v>3832</v>
      </c>
      <c r="B3833" s="1" t="s">
        <v>10</v>
      </c>
      <c r="C3833" s="2">
        <v>44255.921527777777</v>
      </c>
      <c r="D3833" s="2"/>
      <c r="E3833" s="3">
        <v>1.3159722222222222E-2</v>
      </c>
      <c r="F3833" s="1" t="s">
        <v>13</v>
      </c>
      <c r="G3833" s="1" t="s">
        <v>1773</v>
      </c>
      <c r="H3833" s="1" t="str">
        <f>IF(ISNUMBER(SEARCH("Episode",ViewingActivityRaw[[#This Row],[Title]])),"SERIE","MOVIE")</f>
        <v>SERIE</v>
      </c>
      <c r="I3833" s="1" t="s">
        <v>13</v>
      </c>
      <c r="J3833" s="1" t="s">
        <v>14</v>
      </c>
      <c r="K3833" s="3">
        <v>1.3368055555555555E-2</v>
      </c>
      <c r="L3833" s="1" t="s">
        <v>1445</v>
      </c>
      <c r="M3833" s="1" t="s">
        <v>16</v>
      </c>
    </row>
    <row r="3834" spans="1:13" x14ac:dyDescent="0.3">
      <c r="A3834">
        <v>3833</v>
      </c>
      <c r="B3834" s="1" t="s">
        <v>10</v>
      </c>
      <c r="C3834" s="2">
        <v>44256.87222222222</v>
      </c>
      <c r="D3834" s="2"/>
      <c r="E3834" s="3">
        <v>1.3472222222222222E-2</v>
      </c>
      <c r="F3834" s="1" t="s">
        <v>13</v>
      </c>
      <c r="G3834" s="1" t="s">
        <v>1765</v>
      </c>
      <c r="H3834" s="1" t="str">
        <f>IF(ISNUMBER(SEARCH("Episode",ViewingActivityRaw[[#This Row],[Title]])),"SERIE","MOVIE")</f>
        <v>SERIE</v>
      </c>
      <c r="I3834" s="1" t="s">
        <v>13</v>
      </c>
      <c r="J3834" s="1" t="s">
        <v>14</v>
      </c>
      <c r="K3834" s="3">
        <v>1.369212962962963E-2</v>
      </c>
      <c r="L3834" s="1" t="s">
        <v>1593</v>
      </c>
      <c r="M3834" s="1" t="s">
        <v>16</v>
      </c>
    </row>
    <row r="3835" spans="1:13" x14ac:dyDescent="0.3">
      <c r="A3835">
        <v>3834</v>
      </c>
      <c r="B3835" s="1" t="s">
        <v>10</v>
      </c>
      <c r="C3835" s="2">
        <v>44256.902083333334</v>
      </c>
      <c r="D3835" s="2"/>
      <c r="E3835" s="3">
        <v>1.3599537037037037E-2</v>
      </c>
      <c r="F3835" s="1" t="s">
        <v>13</v>
      </c>
      <c r="G3835" s="1" t="s">
        <v>1761</v>
      </c>
      <c r="H3835" s="1" t="str">
        <f>IF(ISNUMBER(SEARCH("Episode",ViewingActivityRaw[[#This Row],[Title]])),"SERIE","MOVIE")</f>
        <v>SERIE</v>
      </c>
      <c r="I3835" s="1" t="s">
        <v>13</v>
      </c>
      <c r="J3835" s="1" t="s">
        <v>14</v>
      </c>
      <c r="K3835" s="3">
        <v>1.3761574074074074E-2</v>
      </c>
      <c r="L3835" s="1" t="s">
        <v>1762</v>
      </c>
      <c r="M3835" s="1" t="s">
        <v>16</v>
      </c>
    </row>
    <row r="3836" spans="1:13" x14ac:dyDescent="0.3">
      <c r="A3836">
        <v>3835</v>
      </c>
      <c r="B3836" s="1" t="s">
        <v>10</v>
      </c>
      <c r="C3836" s="2">
        <v>44255.881249999999</v>
      </c>
      <c r="D3836" s="2"/>
      <c r="E3836" s="3">
        <v>1.292824074074074E-2</v>
      </c>
      <c r="F3836" s="1" t="s">
        <v>13</v>
      </c>
      <c r="G3836" s="1" t="s">
        <v>1777</v>
      </c>
      <c r="H3836" s="1" t="str">
        <f>IF(ISNUMBER(SEARCH("Episode",ViewingActivityRaw[[#This Row],[Title]])),"SERIE","MOVIE")</f>
        <v>SERIE</v>
      </c>
      <c r="I3836" s="1" t="s">
        <v>13</v>
      </c>
      <c r="J3836" s="1" t="s">
        <v>14</v>
      </c>
      <c r="K3836" s="3">
        <v>1.3148148148148148E-2</v>
      </c>
      <c r="L3836" s="1" t="s">
        <v>1522</v>
      </c>
      <c r="M3836" s="1" t="s">
        <v>16</v>
      </c>
    </row>
    <row r="3837" spans="1:13" x14ac:dyDescent="0.3">
      <c r="A3837">
        <v>3836</v>
      </c>
      <c r="B3837" s="1" t="s">
        <v>10</v>
      </c>
      <c r="C3837" s="2">
        <v>44256.85833333333</v>
      </c>
      <c r="D3837" s="2"/>
      <c r="E3837" s="3">
        <v>1.4074074074074074E-2</v>
      </c>
      <c r="F3837" s="1" t="s">
        <v>13</v>
      </c>
      <c r="G3837" s="1" t="s">
        <v>1766</v>
      </c>
      <c r="H3837" s="1" t="str">
        <f>IF(ISNUMBER(SEARCH("Episode",ViewingActivityRaw[[#This Row],[Title]])),"SERIE","MOVIE")</f>
        <v>SERIE</v>
      </c>
      <c r="I3837" s="1" t="s">
        <v>13</v>
      </c>
      <c r="J3837" s="1" t="s">
        <v>14</v>
      </c>
      <c r="K3837" s="3">
        <v>1.4293981481481482E-2</v>
      </c>
      <c r="L3837" s="1" t="s">
        <v>1477</v>
      </c>
      <c r="M3837" s="1" t="s">
        <v>16</v>
      </c>
    </row>
    <row r="3838" spans="1:13" x14ac:dyDescent="0.3">
      <c r="A3838">
        <v>3837</v>
      </c>
      <c r="B3838" s="1" t="s">
        <v>10</v>
      </c>
      <c r="C3838" s="2">
        <v>44257.856249999997</v>
      </c>
      <c r="D3838" s="2"/>
      <c r="E3838" s="3">
        <v>1.306712962962963E-2</v>
      </c>
      <c r="F3838" s="1" t="s">
        <v>11</v>
      </c>
      <c r="G3838" s="1" t="s">
        <v>1747</v>
      </c>
      <c r="H3838" s="1" t="str">
        <f>IF(ISNUMBER(SEARCH("Episode",ViewingActivityRaw[[#This Row],[Title]])),"SERIE","MOVIE")</f>
        <v>SERIE</v>
      </c>
      <c r="I3838" s="1" t="s">
        <v>13</v>
      </c>
      <c r="J3838" s="1" t="s">
        <v>14</v>
      </c>
      <c r="K3838" s="3">
        <v>1.306712962962963E-2</v>
      </c>
      <c r="L3838" s="1" t="s">
        <v>1748</v>
      </c>
      <c r="M3838" s="1" t="s">
        <v>16</v>
      </c>
    </row>
    <row r="3839" spans="1:13" x14ac:dyDescent="0.3">
      <c r="A3839">
        <v>3838</v>
      </c>
      <c r="B3839" s="1" t="s">
        <v>10</v>
      </c>
      <c r="C3839" s="2">
        <v>44258.908333333333</v>
      </c>
      <c r="D3839" s="2"/>
      <c r="E3839" s="3">
        <v>1.3981481481481482E-2</v>
      </c>
      <c r="F3839" s="1" t="s">
        <v>13</v>
      </c>
      <c r="G3839" s="1" t="s">
        <v>1731</v>
      </c>
      <c r="H3839" s="1" t="str">
        <f>IF(ISNUMBER(SEARCH("Episode",ViewingActivityRaw[[#This Row],[Title]])),"SERIE","MOVIE")</f>
        <v>SERIE</v>
      </c>
      <c r="I3839" s="1" t="s">
        <v>13</v>
      </c>
      <c r="J3839" s="1" t="s">
        <v>14</v>
      </c>
      <c r="K3839" s="3">
        <v>1.4201388888888888E-2</v>
      </c>
      <c r="L3839" s="1" t="s">
        <v>1732</v>
      </c>
      <c r="M3839" s="1" t="s">
        <v>16</v>
      </c>
    </row>
    <row r="3840" spans="1:13" x14ac:dyDescent="0.3">
      <c r="A3840">
        <v>3839</v>
      </c>
      <c r="B3840" s="1" t="s">
        <v>10</v>
      </c>
      <c r="C3840" s="2">
        <v>44257.886805555558</v>
      </c>
      <c r="D3840" s="2"/>
      <c r="E3840" s="3">
        <v>1.3460648148148149E-2</v>
      </c>
      <c r="F3840" s="1" t="s">
        <v>13</v>
      </c>
      <c r="G3840" s="1" t="s">
        <v>1745</v>
      </c>
      <c r="H3840" s="1" t="str">
        <f>IF(ISNUMBER(SEARCH("Episode",ViewingActivityRaw[[#This Row],[Title]])),"SERIE","MOVIE")</f>
        <v>SERIE</v>
      </c>
      <c r="I3840" s="1" t="s">
        <v>13</v>
      </c>
      <c r="J3840" s="1" t="s">
        <v>14</v>
      </c>
      <c r="K3840" s="3">
        <v>1.3668981481481482E-2</v>
      </c>
      <c r="L3840" s="1" t="s">
        <v>1609</v>
      </c>
      <c r="M3840" s="1" t="s">
        <v>16</v>
      </c>
    </row>
    <row r="3841" spans="1:13" x14ac:dyDescent="0.3">
      <c r="A3841">
        <v>3840</v>
      </c>
      <c r="B3841" s="1" t="s">
        <v>10</v>
      </c>
      <c r="C3841" s="2">
        <v>44257.841666666667</v>
      </c>
      <c r="D3841" s="2"/>
      <c r="E3841" s="3">
        <v>1.4675925925925926E-2</v>
      </c>
      <c r="F3841" s="1" t="s">
        <v>13</v>
      </c>
      <c r="G3841" s="1" t="s">
        <v>1749</v>
      </c>
      <c r="H3841" s="1" t="str">
        <f>IF(ISNUMBER(SEARCH("Episode",ViewingActivityRaw[[#This Row],[Title]])),"SERIE","MOVIE")</f>
        <v>SERIE</v>
      </c>
      <c r="I3841" s="1" t="s">
        <v>13</v>
      </c>
      <c r="J3841" s="1" t="s">
        <v>14</v>
      </c>
      <c r="K3841" s="3">
        <v>1.4884259259259259E-2</v>
      </c>
      <c r="L3841" s="1" t="s">
        <v>461</v>
      </c>
      <c r="M3841" s="1" t="s">
        <v>16</v>
      </c>
    </row>
    <row r="3842" spans="1:13" x14ac:dyDescent="0.3">
      <c r="A3842">
        <v>3841</v>
      </c>
      <c r="B3842" s="1" t="s">
        <v>10</v>
      </c>
      <c r="C3842" s="2">
        <v>44258.820833333331</v>
      </c>
      <c r="D3842" s="2"/>
      <c r="E3842" s="3">
        <v>1.3831018518518519E-2</v>
      </c>
      <c r="F3842" s="1" t="s">
        <v>13</v>
      </c>
      <c r="G3842" s="1" t="s">
        <v>1739</v>
      </c>
      <c r="H3842" s="1" t="str">
        <f>IF(ISNUMBER(SEARCH("Episode",ViewingActivityRaw[[#This Row],[Title]])),"SERIE","MOVIE")</f>
        <v>SERIE</v>
      </c>
      <c r="I3842" s="1" t="s">
        <v>13</v>
      </c>
      <c r="J3842" s="1" t="s">
        <v>14</v>
      </c>
      <c r="K3842" s="3">
        <v>1.3831018518518519E-2</v>
      </c>
      <c r="L3842" s="1" t="s">
        <v>1504</v>
      </c>
      <c r="M3842" s="1" t="s">
        <v>16</v>
      </c>
    </row>
    <row r="3843" spans="1:13" x14ac:dyDescent="0.3">
      <c r="A3843">
        <v>3842</v>
      </c>
      <c r="B3843" s="1" t="s">
        <v>10</v>
      </c>
      <c r="C3843" s="2">
        <v>44257.87222222222</v>
      </c>
      <c r="D3843" s="2"/>
      <c r="E3843" s="3">
        <v>1.4074074074074074E-2</v>
      </c>
      <c r="F3843" s="1" t="s">
        <v>13</v>
      </c>
      <c r="G3843" s="1" t="s">
        <v>1746</v>
      </c>
      <c r="H3843" s="1" t="str">
        <f>IF(ISNUMBER(SEARCH("Episode",ViewingActivityRaw[[#This Row],[Title]])),"SERIE","MOVIE")</f>
        <v>SERIE</v>
      </c>
      <c r="I3843" s="1" t="s">
        <v>13</v>
      </c>
      <c r="J3843" s="1" t="s">
        <v>14</v>
      </c>
      <c r="K3843" s="3">
        <v>1.4317129629629629E-2</v>
      </c>
      <c r="L3843" s="1" t="s">
        <v>1726</v>
      </c>
      <c r="M3843" s="1" t="s">
        <v>16</v>
      </c>
    </row>
    <row r="3844" spans="1:13" x14ac:dyDescent="0.3">
      <c r="A3844">
        <v>3843</v>
      </c>
      <c r="B3844" s="1" t="s">
        <v>10</v>
      </c>
      <c r="C3844" s="2">
        <v>44257.913888888892</v>
      </c>
      <c r="D3844" s="2"/>
      <c r="E3844" s="3">
        <v>1.4606481481481481E-2</v>
      </c>
      <c r="F3844" s="1" t="s">
        <v>13</v>
      </c>
      <c r="G3844" s="1" t="s">
        <v>1742</v>
      </c>
      <c r="H3844" s="1" t="str">
        <f>IF(ISNUMBER(SEARCH("Episode",ViewingActivityRaw[[#This Row],[Title]])),"SERIE","MOVIE")</f>
        <v>SERIE</v>
      </c>
      <c r="I3844" s="1" t="s">
        <v>13</v>
      </c>
      <c r="J3844" s="1" t="s">
        <v>14</v>
      </c>
      <c r="K3844" s="3">
        <v>1.480324074074074E-2</v>
      </c>
      <c r="L3844" s="1" t="s">
        <v>419</v>
      </c>
      <c r="M3844" s="1" t="s">
        <v>16</v>
      </c>
    </row>
    <row r="3845" spans="1:13" x14ac:dyDescent="0.3">
      <c r="A3845">
        <v>3844</v>
      </c>
      <c r="B3845" s="1" t="s">
        <v>10</v>
      </c>
      <c r="C3845" s="2">
        <v>44258.834722222222</v>
      </c>
      <c r="D3845" s="2"/>
      <c r="E3845" s="3">
        <v>1.369212962962963E-2</v>
      </c>
      <c r="F3845" s="1" t="s">
        <v>11</v>
      </c>
      <c r="G3845" s="1" t="s">
        <v>1737</v>
      </c>
      <c r="H3845" s="1" t="str">
        <f>IF(ISNUMBER(SEARCH("Episode",ViewingActivityRaw[[#This Row],[Title]])),"SERIE","MOVIE")</f>
        <v>SERIE</v>
      </c>
      <c r="I3845" s="1" t="s">
        <v>13</v>
      </c>
      <c r="J3845" s="1" t="s">
        <v>14</v>
      </c>
      <c r="K3845" s="3">
        <v>1.3703703703703704E-2</v>
      </c>
      <c r="L3845" s="1" t="s">
        <v>1738</v>
      </c>
      <c r="M3845" s="1" t="s">
        <v>16</v>
      </c>
    </row>
    <row r="3846" spans="1:13" x14ac:dyDescent="0.3">
      <c r="A3846">
        <v>3845</v>
      </c>
      <c r="B3846" s="1" t="s">
        <v>10</v>
      </c>
      <c r="C3846" s="2">
        <v>44257.761111111111</v>
      </c>
      <c r="D3846" s="2"/>
      <c r="E3846" s="3">
        <v>1.4050925925925927E-2</v>
      </c>
      <c r="F3846" s="1" t="s">
        <v>13</v>
      </c>
      <c r="G3846" s="1" t="s">
        <v>1756</v>
      </c>
      <c r="H3846" s="1" t="str">
        <f>IF(ISNUMBER(SEARCH("Episode",ViewingActivityRaw[[#This Row],[Title]])),"SERIE","MOVIE")</f>
        <v>SERIE</v>
      </c>
      <c r="I3846" s="1" t="s">
        <v>13</v>
      </c>
      <c r="J3846" s="1" t="s">
        <v>14</v>
      </c>
      <c r="K3846" s="3">
        <v>1.4270833333333333E-2</v>
      </c>
      <c r="L3846" s="1" t="s">
        <v>1757</v>
      </c>
      <c r="M3846" s="1" t="s">
        <v>16</v>
      </c>
    </row>
    <row r="3847" spans="1:13" x14ac:dyDescent="0.3">
      <c r="A3847">
        <v>3846</v>
      </c>
      <c r="B3847" s="1" t="s">
        <v>10</v>
      </c>
      <c r="C3847" s="2">
        <v>44257.811111111114</v>
      </c>
      <c r="D3847" s="2"/>
      <c r="E3847" s="3">
        <v>1.3865740740740741E-2</v>
      </c>
      <c r="F3847" s="1" t="s">
        <v>13</v>
      </c>
      <c r="G3847" s="1" t="s">
        <v>1752</v>
      </c>
      <c r="H3847" s="1" t="str">
        <f>IF(ISNUMBER(SEARCH("Episode",ViewingActivityRaw[[#This Row],[Title]])),"SERIE","MOVIE")</f>
        <v>SERIE</v>
      </c>
      <c r="I3847" s="1" t="s">
        <v>13</v>
      </c>
      <c r="J3847" s="1" t="s">
        <v>14</v>
      </c>
      <c r="K3847" s="3">
        <v>1.4027777777777778E-2</v>
      </c>
      <c r="L3847" s="1" t="s">
        <v>1479</v>
      </c>
      <c r="M3847" s="1" t="s">
        <v>16</v>
      </c>
    </row>
    <row r="3848" spans="1:13" x14ac:dyDescent="0.3">
      <c r="A3848">
        <v>3847</v>
      </c>
      <c r="B3848" s="1" t="s">
        <v>10</v>
      </c>
      <c r="C3848" s="2">
        <v>44259.793749999997</v>
      </c>
      <c r="D3848" s="2"/>
      <c r="E3848" s="3">
        <v>1.324074074074074E-2</v>
      </c>
      <c r="F3848" s="1" t="s">
        <v>13</v>
      </c>
      <c r="G3848" s="1" t="s">
        <v>1729</v>
      </c>
      <c r="H3848" s="1" t="str">
        <f>IF(ISNUMBER(SEARCH("Episode",ViewingActivityRaw[[#This Row],[Title]])),"SERIE","MOVIE")</f>
        <v>SERIE</v>
      </c>
      <c r="I3848" s="1" t="s">
        <v>13</v>
      </c>
      <c r="J3848" s="1" t="s">
        <v>14</v>
      </c>
      <c r="K3848" s="3">
        <v>1.3449074074074073E-2</v>
      </c>
      <c r="L3848" s="1" t="s">
        <v>1427</v>
      </c>
      <c r="M3848" s="1" t="s">
        <v>16</v>
      </c>
    </row>
    <row r="3849" spans="1:13" x14ac:dyDescent="0.3">
      <c r="A3849">
        <v>3848</v>
      </c>
      <c r="B3849" s="1" t="s">
        <v>10</v>
      </c>
      <c r="C3849" s="2">
        <v>44258.893750000003</v>
      </c>
      <c r="D3849" s="2"/>
      <c r="E3849" s="3">
        <v>1.4085648148148147E-2</v>
      </c>
      <c r="F3849" s="1" t="s">
        <v>13</v>
      </c>
      <c r="G3849" s="1" t="s">
        <v>1733</v>
      </c>
      <c r="H3849" s="1" t="str">
        <f>IF(ISNUMBER(SEARCH("Episode",ViewingActivityRaw[[#This Row],[Title]])),"SERIE","MOVIE")</f>
        <v>SERIE</v>
      </c>
      <c r="I3849" s="1" t="s">
        <v>13</v>
      </c>
      <c r="J3849" s="1" t="s">
        <v>14</v>
      </c>
      <c r="K3849" s="3">
        <v>1.4293981481481482E-2</v>
      </c>
      <c r="L3849" s="1" t="s">
        <v>1477</v>
      </c>
      <c r="M3849" s="1" t="s">
        <v>16</v>
      </c>
    </row>
    <row r="3850" spans="1:13" x14ac:dyDescent="0.3">
      <c r="A3850">
        <v>3849</v>
      </c>
      <c r="B3850" s="1" t="s">
        <v>10</v>
      </c>
      <c r="C3850" s="2">
        <v>44257.79791666667</v>
      </c>
      <c r="D3850" s="2"/>
      <c r="E3850" s="3">
        <v>1.3101851851851852E-2</v>
      </c>
      <c r="F3850" s="1" t="s">
        <v>13</v>
      </c>
      <c r="G3850" s="1" t="s">
        <v>1753</v>
      </c>
      <c r="H3850" s="1" t="str">
        <f>IF(ISNUMBER(SEARCH("Episode",ViewingActivityRaw[[#This Row],[Title]])),"SERIE","MOVIE")</f>
        <v>SERIE</v>
      </c>
      <c r="I3850" s="1" t="s">
        <v>13</v>
      </c>
      <c r="J3850" s="1" t="s">
        <v>14</v>
      </c>
      <c r="K3850" s="3">
        <v>1.3321759259259259E-2</v>
      </c>
      <c r="L3850" s="1" t="s">
        <v>1754</v>
      </c>
      <c r="M3850" s="1" t="s">
        <v>16</v>
      </c>
    </row>
    <row r="3851" spans="1:13" x14ac:dyDescent="0.3">
      <c r="A3851">
        <v>3850</v>
      </c>
      <c r="B3851" s="1" t="s">
        <v>10</v>
      </c>
      <c r="C3851" s="2">
        <v>44257.82708333333</v>
      </c>
      <c r="D3851" s="2"/>
      <c r="E3851" s="3">
        <v>1.4467592592592593E-2</v>
      </c>
      <c r="F3851" s="1" t="s">
        <v>13</v>
      </c>
      <c r="G3851" s="1" t="s">
        <v>1750</v>
      </c>
      <c r="H3851" s="1" t="str">
        <f>IF(ISNUMBER(SEARCH("Episode",ViewingActivityRaw[[#This Row],[Title]])),"SERIE","MOVIE")</f>
        <v>SERIE</v>
      </c>
      <c r="I3851" s="1" t="s">
        <v>13</v>
      </c>
      <c r="J3851" s="1" t="s">
        <v>14</v>
      </c>
      <c r="K3851" s="3">
        <v>1.4675925925925926E-2</v>
      </c>
      <c r="L3851" s="1" t="s">
        <v>1751</v>
      </c>
      <c r="M3851" s="1" t="s">
        <v>16</v>
      </c>
    </row>
    <row r="3852" spans="1:13" x14ac:dyDescent="0.3">
      <c r="A3852">
        <v>3851</v>
      </c>
      <c r="B3852" s="1" t="s">
        <v>10</v>
      </c>
      <c r="C3852" s="2">
        <v>44257.9</v>
      </c>
      <c r="D3852" s="2"/>
      <c r="E3852" s="3">
        <v>1.3668981481481482E-2</v>
      </c>
      <c r="F3852" s="1" t="s">
        <v>13</v>
      </c>
      <c r="G3852" s="1" t="s">
        <v>1743</v>
      </c>
      <c r="H3852" s="1" t="str">
        <f>IF(ISNUMBER(SEARCH("Episode",ViewingActivityRaw[[#This Row],[Title]])),"SERIE","MOVIE")</f>
        <v>SERIE</v>
      </c>
      <c r="I3852" s="1" t="s">
        <v>13</v>
      </c>
      <c r="J3852" s="1" t="s">
        <v>14</v>
      </c>
      <c r="K3852" s="3">
        <v>1.3865740740740741E-2</v>
      </c>
      <c r="L3852" s="1" t="s">
        <v>1744</v>
      </c>
      <c r="M3852" s="1" t="s">
        <v>16</v>
      </c>
    </row>
    <row r="3853" spans="1:13" x14ac:dyDescent="0.3">
      <c r="A3853">
        <v>3852</v>
      </c>
      <c r="B3853" s="1" t="s">
        <v>10</v>
      </c>
      <c r="C3853" s="2">
        <v>44258.790277777778</v>
      </c>
      <c r="D3853" s="2"/>
      <c r="E3853" s="3">
        <v>1.4375000000000001E-2</v>
      </c>
      <c r="F3853" s="1" t="s">
        <v>13</v>
      </c>
      <c r="G3853" s="1" t="s">
        <v>1741</v>
      </c>
      <c r="H3853" s="1" t="str">
        <f>IF(ISNUMBER(SEARCH("Episode",ViewingActivityRaw[[#This Row],[Title]])),"SERIE","MOVIE")</f>
        <v>SERIE</v>
      </c>
      <c r="I3853" s="1" t="s">
        <v>13</v>
      </c>
      <c r="J3853" s="1" t="s">
        <v>14</v>
      </c>
      <c r="K3853" s="3">
        <v>1.4583333333333334E-2</v>
      </c>
      <c r="L3853" s="1" t="s">
        <v>1437</v>
      </c>
      <c r="M3853" s="1" t="s">
        <v>16</v>
      </c>
    </row>
    <row r="3854" spans="1:13" x14ac:dyDescent="0.3">
      <c r="A3854">
        <v>3853</v>
      </c>
      <c r="B3854" s="1" t="s">
        <v>10</v>
      </c>
      <c r="C3854" s="2">
        <v>44258.863194444442</v>
      </c>
      <c r="D3854" s="2"/>
      <c r="E3854" s="3">
        <v>1.4108796296296296E-2</v>
      </c>
      <c r="F3854" s="1" t="s">
        <v>13</v>
      </c>
      <c r="G3854" s="1" t="s">
        <v>1735</v>
      </c>
      <c r="H3854" s="1" t="str">
        <f>IF(ISNUMBER(SEARCH("Episode",ViewingActivityRaw[[#This Row],[Title]])),"SERIE","MOVIE")</f>
        <v>SERIE</v>
      </c>
      <c r="I3854" s="1" t="s">
        <v>13</v>
      </c>
      <c r="J3854" s="1" t="s">
        <v>14</v>
      </c>
      <c r="K3854" s="3">
        <v>1.4328703703703703E-2</v>
      </c>
      <c r="L3854" s="1" t="s">
        <v>1467</v>
      </c>
      <c r="M3854" s="1" t="s">
        <v>16</v>
      </c>
    </row>
    <row r="3855" spans="1:13" x14ac:dyDescent="0.3">
      <c r="A3855">
        <v>3854</v>
      </c>
      <c r="B3855" s="1" t="s">
        <v>10</v>
      </c>
      <c r="C3855" s="2">
        <v>44256.930555555555</v>
      </c>
      <c r="D3855" s="2"/>
      <c r="E3855" s="3">
        <v>1.4456018518518519E-2</v>
      </c>
      <c r="F3855" s="1" t="s">
        <v>13</v>
      </c>
      <c r="G3855" s="1" t="s">
        <v>1759</v>
      </c>
      <c r="H3855" s="1" t="str">
        <f>IF(ISNUMBER(SEARCH("Episode",ViewingActivityRaw[[#This Row],[Title]])),"SERIE","MOVIE")</f>
        <v>SERIE</v>
      </c>
      <c r="I3855" s="1" t="s">
        <v>13</v>
      </c>
      <c r="J3855" s="1" t="s">
        <v>14</v>
      </c>
      <c r="K3855" s="3">
        <v>1.4675925925925926E-2</v>
      </c>
      <c r="L3855" s="1" t="s">
        <v>1751</v>
      </c>
      <c r="M3855" s="1" t="s">
        <v>16</v>
      </c>
    </row>
    <row r="3856" spans="1:13" x14ac:dyDescent="0.3">
      <c r="A3856">
        <v>3855</v>
      </c>
      <c r="B3856" s="1" t="s">
        <v>10</v>
      </c>
      <c r="C3856" s="2">
        <v>44259.806944444441</v>
      </c>
      <c r="D3856" s="2"/>
      <c r="E3856" s="3">
        <v>1.4456018518518519E-2</v>
      </c>
      <c r="F3856" s="1" t="s">
        <v>13</v>
      </c>
      <c r="G3856" s="1" t="s">
        <v>1727</v>
      </c>
      <c r="H3856" s="1" t="str">
        <f>IF(ISNUMBER(SEARCH("Episode",ViewingActivityRaw[[#This Row],[Title]])),"SERIE","MOVIE")</f>
        <v>SERIE</v>
      </c>
      <c r="I3856" s="1" t="s">
        <v>13</v>
      </c>
      <c r="J3856" s="1" t="s">
        <v>14</v>
      </c>
      <c r="K3856" s="3">
        <v>1.4652777777777778E-2</v>
      </c>
      <c r="L3856" s="1" t="s">
        <v>1728</v>
      </c>
      <c r="M3856" s="1" t="s">
        <v>16</v>
      </c>
    </row>
    <row r="3857" spans="1:13" x14ac:dyDescent="0.3">
      <c r="A3857">
        <v>3856</v>
      </c>
      <c r="B3857" s="1" t="s">
        <v>10</v>
      </c>
      <c r="C3857" s="2">
        <v>44258.805555555555</v>
      </c>
      <c r="D3857" s="2"/>
      <c r="E3857" s="3">
        <v>1.443287037037037E-2</v>
      </c>
      <c r="F3857" s="1" t="s">
        <v>13</v>
      </c>
      <c r="G3857" s="1" t="s">
        <v>1740</v>
      </c>
      <c r="H3857" s="1" t="str">
        <f>IF(ISNUMBER(SEARCH("Episode",ViewingActivityRaw[[#This Row],[Title]])),"SERIE","MOVIE")</f>
        <v>SERIE</v>
      </c>
      <c r="I3857" s="1" t="s">
        <v>13</v>
      </c>
      <c r="J3857" s="1" t="s">
        <v>14</v>
      </c>
      <c r="K3857" s="3">
        <v>1.4652777777777778E-2</v>
      </c>
      <c r="L3857" s="1" t="s">
        <v>1728</v>
      </c>
      <c r="M3857" s="1" t="s">
        <v>16</v>
      </c>
    </row>
    <row r="3858" spans="1:13" x14ac:dyDescent="0.3">
      <c r="A3858">
        <v>3857</v>
      </c>
      <c r="B3858" s="1" t="s">
        <v>10</v>
      </c>
      <c r="C3858" s="2">
        <v>44258.848611111112</v>
      </c>
      <c r="D3858" s="2"/>
      <c r="E3858" s="3">
        <v>1.4583333333333334E-2</v>
      </c>
      <c r="F3858" s="1" t="s">
        <v>13</v>
      </c>
      <c r="G3858" s="1" t="s">
        <v>1736</v>
      </c>
      <c r="H3858" s="1" t="str">
        <f>IF(ISNUMBER(SEARCH("Episode",ViewingActivityRaw[[#This Row],[Title]])),"SERIE","MOVIE")</f>
        <v>SERIE</v>
      </c>
      <c r="I3858" s="1" t="s">
        <v>13</v>
      </c>
      <c r="J3858" s="1" t="s">
        <v>14</v>
      </c>
      <c r="K3858" s="3">
        <v>1.4594907407407407E-2</v>
      </c>
      <c r="L3858" s="1" t="s">
        <v>478</v>
      </c>
      <c r="M3858" s="1" t="s">
        <v>16</v>
      </c>
    </row>
    <row r="3859" spans="1:13" x14ac:dyDescent="0.3">
      <c r="A3859">
        <v>3858</v>
      </c>
      <c r="B3859" s="1" t="s">
        <v>10</v>
      </c>
      <c r="C3859" s="2">
        <v>44258.922222222223</v>
      </c>
      <c r="D3859" s="2"/>
      <c r="E3859" s="3">
        <v>1.4236111111111111E-2</v>
      </c>
      <c r="F3859" s="1" t="s">
        <v>13</v>
      </c>
      <c r="G3859" s="1" t="s">
        <v>1730</v>
      </c>
      <c r="H3859" s="1" t="str">
        <f>IF(ISNUMBER(SEARCH("Episode",ViewingActivityRaw[[#This Row],[Title]])),"SERIE","MOVIE")</f>
        <v>SERIE</v>
      </c>
      <c r="I3859" s="1" t="s">
        <v>13</v>
      </c>
      <c r="J3859" s="1" t="s">
        <v>14</v>
      </c>
      <c r="K3859" s="3">
        <v>1.4421296296296297E-2</v>
      </c>
      <c r="L3859" s="1" t="s">
        <v>1443</v>
      </c>
      <c r="M3859" s="1" t="s">
        <v>16</v>
      </c>
    </row>
    <row r="3860" spans="1:13" x14ac:dyDescent="0.3">
      <c r="A3860">
        <v>3859</v>
      </c>
      <c r="B3860" s="1" t="s">
        <v>10</v>
      </c>
      <c r="C3860" s="2">
        <v>44258.877083333333</v>
      </c>
      <c r="D3860" s="2"/>
      <c r="E3860" s="3">
        <v>1.4398148148148148E-2</v>
      </c>
      <c r="F3860" s="1" t="s">
        <v>13</v>
      </c>
      <c r="G3860" s="1" t="s">
        <v>1734</v>
      </c>
      <c r="H3860" s="1" t="str">
        <f>IF(ISNUMBER(SEARCH("Episode",ViewingActivityRaw[[#This Row],[Title]])),"SERIE","MOVIE")</f>
        <v>SERIE</v>
      </c>
      <c r="I3860" s="1" t="s">
        <v>13</v>
      </c>
      <c r="J3860" s="1" t="s">
        <v>14</v>
      </c>
      <c r="K3860" s="3">
        <v>1.4618055555555556E-2</v>
      </c>
      <c r="L3860" s="1" t="s">
        <v>535</v>
      </c>
      <c r="M3860" s="1" t="s">
        <v>16</v>
      </c>
    </row>
    <row r="3861" spans="1:13" x14ac:dyDescent="0.3">
      <c r="A3861">
        <v>3860</v>
      </c>
      <c r="B3861" s="1" t="s">
        <v>10</v>
      </c>
      <c r="C3861" s="2">
        <v>44257.782638888886</v>
      </c>
      <c r="D3861" s="2"/>
      <c r="E3861" s="3">
        <v>1.4444444444444444E-2</v>
      </c>
      <c r="F3861" s="1" t="s">
        <v>13</v>
      </c>
      <c r="G3861" s="1" t="s">
        <v>1755</v>
      </c>
      <c r="H3861" s="1" t="str">
        <f>IF(ISNUMBER(SEARCH("Episode",ViewingActivityRaw[[#This Row],[Title]])),"SERIE","MOVIE")</f>
        <v>SERIE</v>
      </c>
      <c r="I3861" s="1" t="s">
        <v>13</v>
      </c>
      <c r="J3861" s="1" t="s">
        <v>14</v>
      </c>
      <c r="K3861" s="3">
        <v>1.4641203703703703E-2</v>
      </c>
      <c r="L3861" s="1" t="s">
        <v>1277</v>
      </c>
      <c r="M3861" s="1" t="s">
        <v>16</v>
      </c>
    </row>
    <row r="3862" spans="1:13" x14ac:dyDescent="0.3">
      <c r="A3862">
        <v>3861</v>
      </c>
      <c r="B3862" s="1" t="s">
        <v>10</v>
      </c>
      <c r="C3862" s="2">
        <v>44260.867361111108</v>
      </c>
      <c r="D3862" s="2"/>
      <c r="E3862" s="3">
        <v>1.3761574074074074E-2</v>
      </c>
      <c r="F3862" s="1" t="s">
        <v>13</v>
      </c>
      <c r="G3862" s="1" t="s">
        <v>1708</v>
      </c>
      <c r="H3862" s="1" t="str">
        <f>IF(ISNUMBER(SEARCH("Episode",ViewingActivityRaw[[#This Row],[Title]])),"SERIE","MOVIE")</f>
        <v>SERIE</v>
      </c>
      <c r="I3862" s="1" t="s">
        <v>13</v>
      </c>
      <c r="J3862" s="1" t="s">
        <v>14</v>
      </c>
      <c r="K3862" s="3">
        <v>1.3935185185185186E-2</v>
      </c>
      <c r="L3862" s="1" t="s">
        <v>1709</v>
      </c>
      <c r="M3862" s="1" t="s">
        <v>16</v>
      </c>
    </row>
    <row r="3863" spans="1:13" x14ac:dyDescent="0.3">
      <c r="A3863">
        <v>3862</v>
      </c>
      <c r="B3863" s="1" t="s">
        <v>10</v>
      </c>
      <c r="C3863" s="2">
        <v>44261.67083333333</v>
      </c>
      <c r="D3863" s="2"/>
      <c r="E3863" s="3">
        <v>1.34375E-2</v>
      </c>
      <c r="F3863" s="1" t="s">
        <v>13</v>
      </c>
      <c r="G3863" s="1" t="s">
        <v>1696</v>
      </c>
      <c r="H3863" s="1" t="str">
        <f>IF(ISNUMBER(SEARCH("Episode",ViewingActivityRaw[[#This Row],[Title]])),"SERIE","MOVIE")</f>
        <v>SERIE</v>
      </c>
      <c r="I3863" s="1" t="s">
        <v>13</v>
      </c>
      <c r="J3863" s="1" t="s">
        <v>14</v>
      </c>
      <c r="K3863" s="3">
        <v>1.3668981481481482E-2</v>
      </c>
      <c r="L3863" s="1" t="s">
        <v>1609</v>
      </c>
      <c r="M3863" s="1" t="s">
        <v>16</v>
      </c>
    </row>
    <row r="3864" spans="1:13" x14ac:dyDescent="0.3">
      <c r="A3864">
        <v>3863</v>
      </c>
      <c r="B3864" s="1" t="s">
        <v>10</v>
      </c>
      <c r="C3864" s="2">
        <v>44260.810416666667</v>
      </c>
      <c r="D3864" s="2"/>
      <c r="E3864" s="3">
        <v>1.3784722222222223E-2</v>
      </c>
      <c r="F3864" s="1" t="s">
        <v>13</v>
      </c>
      <c r="G3864" s="1" t="s">
        <v>1713</v>
      </c>
      <c r="H3864" s="1" t="str">
        <f>IF(ISNUMBER(SEARCH("Episode",ViewingActivityRaw[[#This Row],[Title]])),"SERIE","MOVIE")</f>
        <v>SERIE</v>
      </c>
      <c r="I3864" s="1" t="s">
        <v>13</v>
      </c>
      <c r="J3864" s="1" t="s">
        <v>14</v>
      </c>
      <c r="K3864" s="3">
        <v>1.4004629629629629E-2</v>
      </c>
      <c r="L3864" s="1" t="s">
        <v>1714</v>
      </c>
      <c r="M3864" s="1" t="s">
        <v>16</v>
      </c>
    </row>
    <row r="3865" spans="1:13" x14ac:dyDescent="0.3">
      <c r="A3865">
        <v>3864</v>
      </c>
      <c r="B3865" s="1" t="s">
        <v>10</v>
      </c>
      <c r="C3865" s="2">
        <v>44260.881249999999</v>
      </c>
      <c r="D3865" s="2"/>
      <c r="E3865" s="3">
        <v>1.3726851851851851E-2</v>
      </c>
      <c r="F3865" s="1" t="s">
        <v>13</v>
      </c>
      <c r="G3865" s="1" t="s">
        <v>1707</v>
      </c>
      <c r="H3865" s="1" t="str">
        <f>IF(ISNUMBER(SEARCH("Episode",ViewingActivityRaw[[#This Row],[Title]])),"SERIE","MOVIE")</f>
        <v>SERIE</v>
      </c>
      <c r="I3865" s="1" t="s">
        <v>13</v>
      </c>
      <c r="J3865" s="1" t="s">
        <v>14</v>
      </c>
      <c r="K3865" s="3">
        <v>1.3958333333333333E-2</v>
      </c>
      <c r="L3865" s="1" t="s">
        <v>1526</v>
      </c>
      <c r="M3865" s="1" t="s">
        <v>16</v>
      </c>
    </row>
    <row r="3866" spans="1:13" x14ac:dyDescent="0.3">
      <c r="A3866">
        <v>3865</v>
      </c>
      <c r="B3866" s="1" t="s">
        <v>10</v>
      </c>
      <c r="C3866" s="2">
        <v>44259.905555555553</v>
      </c>
      <c r="D3866" s="2"/>
      <c r="E3866" s="3">
        <v>1.3333333333333334E-2</v>
      </c>
      <c r="F3866" s="1" t="s">
        <v>13</v>
      </c>
      <c r="G3866" s="1" t="s">
        <v>1718</v>
      </c>
      <c r="H3866" s="1" t="str">
        <f>IF(ISNUMBER(SEARCH("Episode",ViewingActivityRaw[[#This Row],[Title]])),"SERIE","MOVIE")</f>
        <v>SERIE</v>
      </c>
      <c r="I3866" s="1" t="s">
        <v>13</v>
      </c>
      <c r="J3866" s="1" t="s">
        <v>14</v>
      </c>
      <c r="K3866" s="3">
        <v>1.3553240740740741E-2</v>
      </c>
      <c r="L3866" s="1" t="s">
        <v>1513</v>
      </c>
      <c r="M3866" s="1" t="s">
        <v>16</v>
      </c>
    </row>
    <row r="3867" spans="1:13" x14ac:dyDescent="0.3">
      <c r="A3867">
        <v>3866</v>
      </c>
      <c r="B3867" s="1" t="s">
        <v>10</v>
      </c>
      <c r="C3867" s="2">
        <v>44261.569444444445</v>
      </c>
      <c r="D3867" s="2"/>
      <c r="E3867" s="3">
        <v>1.2870370370370371E-2</v>
      </c>
      <c r="F3867" s="1" t="s">
        <v>13</v>
      </c>
      <c r="G3867" s="1" t="s">
        <v>1699</v>
      </c>
      <c r="H3867" s="1" t="str">
        <f>IF(ISNUMBER(SEARCH("Episode",ViewingActivityRaw[[#This Row],[Title]])),"SERIE","MOVIE")</f>
        <v>SERIE</v>
      </c>
      <c r="I3867" s="1" t="s">
        <v>13</v>
      </c>
      <c r="J3867" s="1" t="s">
        <v>14</v>
      </c>
      <c r="K3867" s="3">
        <v>1.3090277777777777E-2</v>
      </c>
      <c r="L3867" s="1" t="s">
        <v>1700</v>
      </c>
      <c r="M3867" s="1" t="s">
        <v>16</v>
      </c>
    </row>
    <row r="3868" spans="1:13" x14ac:dyDescent="0.3">
      <c r="A3868">
        <v>3867</v>
      </c>
      <c r="B3868" s="1" t="s">
        <v>10</v>
      </c>
      <c r="C3868" s="2">
        <v>44259.836111111108</v>
      </c>
      <c r="D3868" s="2"/>
      <c r="E3868" s="3">
        <v>1.3171296296296296E-2</v>
      </c>
      <c r="F3868" s="1" t="s">
        <v>13</v>
      </c>
      <c r="G3868" s="1" t="s">
        <v>1724</v>
      </c>
      <c r="H3868" s="1" t="str">
        <f>IF(ISNUMBER(SEARCH("Episode",ViewingActivityRaw[[#This Row],[Title]])),"SERIE","MOVIE")</f>
        <v>SERIE</v>
      </c>
      <c r="I3868" s="1" t="s">
        <v>13</v>
      </c>
      <c r="J3868" s="1" t="s">
        <v>14</v>
      </c>
      <c r="K3868" s="3">
        <v>1.3391203703703704E-2</v>
      </c>
      <c r="L3868" s="1" t="s">
        <v>1552</v>
      </c>
      <c r="M3868" s="1" t="s">
        <v>16</v>
      </c>
    </row>
    <row r="3869" spans="1:13" x14ac:dyDescent="0.3">
      <c r="A3869">
        <v>3868</v>
      </c>
      <c r="B3869" s="1" t="s">
        <v>10</v>
      </c>
      <c r="C3869" s="2">
        <v>44259.918749999997</v>
      </c>
      <c r="D3869" s="2"/>
      <c r="E3869" s="3">
        <v>1.4363425925925925E-2</v>
      </c>
      <c r="F3869" s="1" t="s">
        <v>13</v>
      </c>
      <c r="G3869" s="1" t="s">
        <v>1716</v>
      </c>
      <c r="H3869" s="1" t="str">
        <f>IF(ISNUMBER(SEARCH("Episode",ViewingActivityRaw[[#This Row],[Title]])),"SERIE","MOVIE")</f>
        <v>SERIE</v>
      </c>
      <c r="I3869" s="1" t="s">
        <v>13</v>
      </c>
      <c r="J3869" s="1" t="s">
        <v>14</v>
      </c>
      <c r="K3869" s="3">
        <v>1.4375000000000001E-2</v>
      </c>
      <c r="L3869" s="1" t="s">
        <v>1717</v>
      </c>
      <c r="M3869" s="1" t="s">
        <v>16</v>
      </c>
    </row>
    <row r="3870" spans="1:13" x14ac:dyDescent="0.3">
      <c r="A3870">
        <v>3869</v>
      </c>
      <c r="B3870" s="1" t="s">
        <v>10</v>
      </c>
      <c r="C3870" s="2">
        <v>44261.655555555553</v>
      </c>
      <c r="D3870" s="2"/>
      <c r="E3870" s="3">
        <v>1.4328703703703703E-2</v>
      </c>
      <c r="F3870" s="1" t="s">
        <v>13</v>
      </c>
      <c r="G3870" s="1" t="s">
        <v>1697</v>
      </c>
      <c r="H3870" s="1" t="str">
        <f>IF(ISNUMBER(SEARCH("Episode",ViewingActivityRaw[[#This Row],[Title]])),"SERIE","MOVIE")</f>
        <v>SERIE</v>
      </c>
      <c r="I3870" s="1" t="s">
        <v>13</v>
      </c>
      <c r="J3870" s="1" t="s">
        <v>14</v>
      </c>
      <c r="K3870" s="3">
        <v>1.4548611111111111E-2</v>
      </c>
      <c r="L3870" s="1" t="s">
        <v>472</v>
      </c>
      <c r="M3870" s="1" t="s">
        <v>16</v>
      </c>
    </row>
    <row r="3871" spans="1:13" x14ac:dyDescent="0.3">
      <c r="A3871">
        <v>3870</v>
      </c>
      <c r="B3871" s="1" t="s">
        <v>10</v>
      </c>
      <c r="C3871" s="2">
        <v>44259.933333333334</v>
      </c>
      <c r="D3871" s="2"/>
      <c r="E3871" s="3">
        <v>1.4328703703703703E-2</v>
      </c>
      <c r="F3871" s="1" t="s">
        <v>13</v>
      </c>
      <c r="G3871" s="1" t="s">
        <v>1715</v>
      </c>
      <c r="H3871" s="1" t="str">
        <f>IF(ISNUMBER(SEARCH("Episode",ViewingActivityRaw[[#This Row],[Title]])),"SERIE","MOVIE")</f>
        <v>SERIE</v>
      </c>
      <c r="I3871" s="1" t="s">
        <v>13</v>
      </c>
      <c r="J3871" s="1" t="s">
        <v>14</v>
      </c>
      <c r="K3871" s="3">
        <v>1.4537037037037038E-2</v>
      </c>
      <c r="L3871" s="1" t="s">
        <v>1345</v>
      </c>
      <c r="M3871" s="1" t="s">
        <v>16</v>
      </c>
    </row>
    <row r="3872" spans="1:13" x14ac:dyDescent="0.3">
      <c r="A3872">
        <v>3871</v>
      </c>
      <c r="B3872" s="1" t="s">
        <v>10</v>
      </c>
      <c r="C3872" s="2">
        <v>44259.849305555559</v>
      </c>
      <c r="D3872" s="2"/>
      <c r="E3872" s="3">
        <v>1.3425925925925926E-2</v>
      </c>
      <c r="F3872" s="1" t="s">
        <v>13</v>
      </c>
      <c r="G3872" s="1" t="s">
        <v>1723</v>
      </c>
      <c r="H3872" s="1" t="str">
        <f>IF(ISNUMBER(SEARCH("Episode",ViewingActivityRaw[[#This Row],[Title]])),"SERIE","MOVIE")</f>
        <v>SERIE</v>
      </c>
      <c r="I3872" s="1" t="s">
        <v>13</v>
      </c>
      <c r="J3872" s="1" t="s">
        <v>14</v>
      </c>
      <c r="K3872" s="3">
        <v>1.3645833333333333E-2</v>
      </c>
      <c r="L3872" s="1" t="s">
        <v>1672</v>
      </c>
      <c r="M3872" s="1" t="s">
        <v>16</v>
      </c>
    </row>
    <row r="3873" spans="1:13" x14ac:dyDescent="0.3">
      <c r="A3873">
        <v>3872</v>
      </c>
      <c r="B3873" s="1" t="s">
        <v>10</v>
      </c>
      <c r="C3873" s="2">
        <v>44260.852777777778</v>
      </c>
      <c r="D3873" s="2"/>
      <c r="E3873" s="3">
        <v>1.4375000000000001E-2</v>
      </c>
      <c r="F3873" s="1" t="s">
        <v>13</v>
      </c>
      <c r="G3873" s="1" t="s">
        <v>1710</v>
      </c>
      <c r="H3873" s="1" t="str">
        <f>IF(ISNUMBER(SEARCH("Episode",ViewingActivityRaw[[#This Row],[Title]])),"SERIE","MOVIE")</f>
        <v>SERIE</v>
      </c>
      <c r="I3873" s="1" t="s">
        <v>13</v>
      </c>
      <c r="J3873" s="1" t="s">
        <v>14</v>
      </c>
      <c r="K3873" s="3">
        <v>1.4583333333333334E-2</v>
      </c>
      <c r="L3873" s="1" t="s">
        <v>1437</v>
      </c>
      <c r="M3873" s="1" t="s">
        <v>16</v>
      </c>
    </row>
    <row r="3874" spans="1:13" x14ac:dyDescent="0.3">
      <c r="A3874">
        <v>3873</v>
      </c>
      <c r="B3874" s="1" t="s">
        <v>10</v>
      </c>
      <c r="C3874" s="2">
        <v>44259.890972222223</v>
      </c>
      <c r="D3874" s="2"/>
      <c r="E3874" s="3">
        <v>1.4340277777777778E-2</v>
      </c>
      <c r="F3874" s="1" t="s">
        <v>13</v>
      </c>
      <c r="G3874" s="1" t="s">
        <v>1719</v>
      </c>
      <c r="H3874" s="1" t="str">
        <f>IF(ISNUMBER(SEARCH("Episode",ViewingActivityRaw[[#This Row],[Title]])),"SERIE","MOVIE")</f>
        <v>SERIE</v>
      </c>
      <c r="I3874" s="1" t="s">
        <v>13</v>
      </c>
      <c r="J3874" s="1" t="s">
        <v>14</v>
      </c>
      <c r="K3874" s="3">
        <v>1.4583333333333334E-2</v>
      </c>
      <c r="L3874" s="1" t="s">
        <v>1437</v>
      </c>
      <c r="M3874" s="1" t="s">
        <v>16</v>
      </c>
    </row>
    <row r="3875" spans="1:13" x14ac:dyDescent="0.3">
      <c r="A3875">
        <v>3874</v>
      </c>
      <c r="B3875" s="1" t="s">
        <v>10</v>
      </c>
      <c r="C3875" s="2">
        <v>44261.490972222222</v>
      </c>
      <c r="D3875" s="2"/>
      <c r="E3875" s="3">
        <v>1.4664351851851852E-2</v>
      </c>
      <c r="F3875" s="1" t="s">
        <v>13</v>
      </c>
      <c r="G3875" s="1" t="s">
        <v>1705</v>
      </c>
      <c r="H3875" s="1" t="str">
        <f>IF(ISNUMBER(SEARCH("Episode",ViewingActivityRaw[[#This Row],[Title]])),"SERIE","MOVIE")</f>
        <v>SERIE</v>
      </c>
      <c r="I3875" s="1" t="s">
        <v>13</v>
      </c>
      <c r="J3875" s="1" t="s">
        <v>14</v>
      </c>
      <c r="K3875" s="3">
        <v>1.4664351851851852E-2</v>
      </c>
      <c r="L3875" s="1" t="s">
        <v>539</v>
      </c>
      <c r="M3875" s="1" t="s">
        <v>16</v>
      </c>
    </row>
    <row r="3876" spans="1:13" x14ac:dyDescent="0.3">
      <c r="A3876">
        <v>3875</v>
      </c>
      <c r="B3876" s="1" t="s">
        <v>10</v>
      </c>
      <c r="C3876" s="2">
        <v>44259.876388888886</v>
      </c>
      <c r="D3876" s="2"/>
      <c r="E3876" s="3">
        <v>1.462962962962963E-2</v>
      </c>
      <c r="F3876" s="1" t="s">
        <v>13</v>
      </c>
      <c r="G3876" s="1" t="s">
        <v>1720</v>
      </c>
      <c r="H3876" s="1" t="str">
        <f>IF(ISNUMBER(SEARCH("Episode",ViewingActivityRaw[[#This Row],[Title]])),"SERIE","MOVIE")</f>
        <v>SERIE</v>
      </c>
      <c r="I3876" s="1" t="s">
        <v>13</v>
      </c>
      <c r="J3876" s="1" t="s">
        <v>14</v>
      </c>
      <c r="K3876" s="3">
        <v>1.4641203703703703E-2</v>
      </c>
      <c r="L3876" s="1" t="s">
        <v>1277</v>
      </c>
      <c r="M3876" s="1" t="s">
        <v>16</v>
      </c>
    </row>
    <row r="3877" spans="1:13" x14ac:dyDescent="0.3">
      <c r="A3877">
        <v>3876</v>
      </c>
      <c r="B3877" s="1" t="s">
        <v>10</v>
      </c>
      <c r="C3877" s="2">
        <v>44260.838888888888</v>
      </c>
      <c r="D3877" s="2"/>
      <c r="E3877" s="3">
        <v>1.3923611111111111E-2</v>
      </c>
      <c r="F3877" s="1" t="s">
        <v>13</v>
      </c>
      <c r="G3877" s="1" t="s">
        <v>1711</v>
      </c>
      <c r="H3877" s="1" t="str">
        <f>IF(ISNUMBER(SEARCH("Episode",ViewingActivityRaw[[#This Row],[Title]])),"SERIE","MOVIE")</f>
        <v>SERIE</v>
      </c>
      <c r="I3877" s="1" t="s">
        <v>13</v>
      </c>
      <c r="J3877" s="1" t="s">
        <v>14</v>
      </c>
      <c r="K3877" s="3">
        <v>1.412037037037037E-2</v>
      </c>
      <c r="L3877" s="1" t="s">
        <v>1646</v>
      </c>
      <c r="M3877" s="1" t="s">
        <v>16</v>
      </c>
    </row>
    <row r="3878" spans="1:13" x14ac:dyDescent="0.3">
      <c r="A3878">
        <v>3877</v>
      </c>
      <c r="B3878" s="1" t="s">
        <v>10</v>
      </c>
      <c r="C3878" s="2">
        <v>44259.821527777778</v>
      </c>
      <c r="D3878" s="2"/>
      <c r="E3878" s="3">
        <v>1.4085648148148147E-2</v>
      </c>
      <c r="F3878" s="1" t="s">
        <v>13</v>
      </c>
      <c r="G3878" s="1" t="s">
        <v>1725</v>
      </c>
      <c r="H3878" s="1" t="str">
        <f>IF(ISNUMBER(SEARCH("Episode",ViewingActivityRaw[[#This Row],[Title]])),"SERIE","MOVIE")</f>
        <v>SERIE</v>
      </c>
      <c r="I3878" s="1" t="s">
        <v>13</v>
      </c>
      <c r="J3878" s="1" t="s">
        <v>14</v>
      </c>
      <c r="K3878" s="3">
        <v>1.4317129629629629E-2</v>
      </c>
      <c r="L3878" s="1" t="s">
        <v>1726</v>
      </c>
      <c r="M3878" s="1" t="s">
        <v>16</v>
      </c>
    </row>
    <row r="3879" spans="1:13" x14ac:dyDescent="0.3">
      <c r="A3879">
        <v>3878</v>
      </c>
      <c r="B3879" s="1" t="s">
        <v>10</v>
      </c>
      <c r="C3879" s="2">
        <v>44260.824305555558</v>
      </c>
      <c r="D3879" s="2"/>
      <c r="E3879" s="3">
        <v>1.3229166666666667E-2</v>
      </c>
      <c r="F3879" s="1" t="s">
        <v>13</v>
      </c>
      <c r="G3879" s="1" t="s">
        <v>1712</v>
      </c>
      <c r="H3879" s="1" t="str">
        <f>IF(ISNUMBER(SEARCH("Episode",ViewingActivityRaw[[#This Row],[Title]])),"SERIE","MOVIE")</f>
        <v>SERIE</v>
      </c>
      <c r="I3879" s="1" t="s">
        <v>13</v>
      </c>
      <c r="J3879" s="1" t="s">
        <v>14</v>
      </c>
      <c r="K3879" s="3">
        <v>1.3356481481481481E-2</v>
      </c>
      <c r="L3879" s="1" t="s">
        <v>1642</v>
      </c>
      <c r="M3879" s="1" t="s">
        <v>16</v>
      </c>
    </row>
    <row r="3880" spans="1:13" x14ac:dyDescent="0.3">
      <c r="A3880">
        <v>3879</v>
      </c>
      <c r="B3880" s="1" t="s">
        <v>10</v>
      </c>
      <c r="C3880" s="2">
        <v>44261.59097222222</v>
      </c>
      <c r="D3880" s="2"/>
      <c r="E3880" s="3">
        <v>1.4444444444444444E-2</v>
      </c>
      <c r="F3880" s="1" t="s">
        <v>13</v>
      </c>
      <c r="G3880" s="1" t="s">
        <v>1698</v>
      </c>
      <c r="H3880" s="1" t="str">
        <f>IF(ISNUMBER(SEARCH("Episode",ViewingActivityRaw[[#This Row],[Title]])),"SERIE","MOVIE")</f>
        <v>SERIE</v>
      </c>
      <c r="I3880" s="1" t="s">
        <v>13</v>
      </c>
      <c r="J3880" s="1" t="s">
        <v>14</v>
      </c>
      <c r="K3880" s="3">
        <v>1.4594907407407407E-2</v>
      </c>
      <c r="L3880" s="1" t="s">
        <v>478</v>
      </c>
      <c r="M3880" s="1" t="s">
        <v>16</v>
      </c>
    </row>
    <row r="3881" spans="1:13" x14ac:dyDescent="0.3">
      <c r="A3881">
        <v>3880</v>
      </c>
      <c r="B3881" s="1" t="s">
        <v>10</v>
      </c>
      <c r="C3881" s="2">
        <v>44261.554861111108</v>
      </c>
      <c r="D3881" s="2"/>
      <c r="E3881" s="3">
        <v>1.4398148148148148E-2</v>
      </c>
      <c r="F3881" s="1" t="s">
        <v>13</v>
      </c>
      <c r="G3881" s="1" t="s">
        <v>1701</v>
      </c>
      <c r="H3881" s="1" t="str">
        <f>IF(ISNUMBER(SEARCH("Episode",ViewingActivityRaw[[#This Row],[Title]])),"SERIE","MOVIE")</f>
        <v>SERIE</v>
      </c>
      <c r="I3881" s="1" t="s">
        <v>13</v>
      </c>
      <c r="J3881" s="1" t="s">
        <v>14</v>
      </c>
      <c r="K3881" s="3">
        <v>1.4618055555555556E-2</v>
      </c>
      <c r="L3881" s="1" t="s">
        <v>535</v>
      </c>
      <c r="M3881" s="1" t="s">
        <v>16</v>
      </c>
    </row>
    <row r="3882" spans="1:13" x14ac:dyDescent="0.3">
      <c r="A3882">
        <v>3881</v>
      </c>
      <c r="B3882" s="1" t="s">
        <v>10</v>
      </c>
      <c r="C3882" s="2">
        <v>44260.896527777775</v>
      </c>
      <c r="D3882" s="2"/>
      <c r="E3882" s="3">
        <v>1.4502314814814815E-2</v>
      </c>
      <c r="F3882" s="1" t="s">
        <v>13</v>
      </c>
      <c r="G3882" s="1" t="s">
        <v>1706</v>
      </c>
      <c r="H3882" s="1" t="str">
        <f>IF(ISNUMBER(SEARCH("Episode",ViewingActivityRaw[[#This Row],[Title]])),"SERIE","MOVIE")</f>
        <v>SERIE</v>
      </c>
      <c r="I3882" s="1" t="s">
        <v>13</v>
      </c>
      <c r="J3882" s="1" t="s">
        <v>14</v>
      </c>
      <c r="K3882" s="3">
        <v>1.4710648148148148E-2</v>
      </c>
      <c r="L3882" s="1" t="s">
        <v>381</v>
      </c>
      <c r="M3882" s="1" t="s">
        <v>16</v>
      </c>
    </row>
    <row r="3883" spans="1:13" x14ac:dyDescent="0.3">
      <c r="A3883">
        <v>3882</v>
      </c>
      <c r="B3883" s="1" t="s">
        <v>10</v>
      </c>
      <c r="C3883" s="2">
        <v>44261.529166666667</v>
      </c>
      <c r="D3883" s="2"/>
      <c r="E3883" s="3">
        <v>1.3738425925925926E-2</v>
      </c>
      <c r="F3883" s="1" t="s">
        <v>13</v>
      </c>
      <c r="G3883" s="1" t="s">
        <v>1702</v>
      </c>
      <c r="H3883" s="1" t="str">
        <f>IF(ISNUMBER(SEARCH("Episode",ViewingActivityRaw[[#This Row],[Title]])),"SERIE","MOVIE")</f>
        <v>SERIE</v>
      </c>
      <c r="I3883" s="1" t="s">
        <v>13</v>
      </c>
      <c r="J3883" s="1" t="s">
        <v>14</v>
      </c>
      <c r="K3883" s="3">
        <v>1.3946759259259259E-2</v>
      </c>
      <c r="L3883" s="1" t="s">
        <v>1703</v>
      </c>
      <c r="M3883" s="1" t="s">
        <v>16</v>
      </c>
    </row>
    <row r="3884" spans="1:13" x14ac:dyDescent="0.3">
      <c r="A3884">
        <v>3883</v>
      </c>
      <c r="B3884" s="1" t="s">
        <v>10</v>
      </c>
      <c r="C3884" s="2">
        <v>44261.506944444445</v>
      </c>
      <c r="D3884" s="2"/>
      <c r="E3884" s="3">
        <v>1.3981481481481482E-2</v>
      </c>
      <c r="F3884" s="1" t="s">
        <v>11</v>
      </c>
      <c r="G3884" s="1" t="s">
        <v>1704</v>
      </c>
      <c r="H3884" s="1" t="str">
        <f>IF(ISNUMBER(SEARCH("Episode",ViewingActivityRaw[[#This Row],[Title]])),"SERIE","MOVIE")</f>
        <v>SERIE</v>
      </c>
      <c r="I3884" s="1" t="s">
        <v>13</v>
      </c>
      <c r="J3884" s="1" t="s">
        <v>14</v>
      </c>
      <c r="K3884" s="3">
        <v>1.4189814814814815E-2</v>
      </c>
      <c r="L3884" s="1" t="s">
        <v>1695</v>
      </c>
      <c r="M3884" s="1" t="s">
        <v>16</v>
      </c>
    </row>
    <row r="3885" spans="1:13" x14ac:dyDescent="0.3">
      <c r="A3885">
        <v>3884</v>
      </c>
      <c r="B3885" s="1" t="s">
        <v>10</v>
      </c>
      <c r="C3885" s="2">
        <v>44259.862500000003</v>
      </c>
      <c r="D3885" s="2"/>
      <c r="E3885" s="3">
        <v>1.3472222222222222E-2</v>
      </c>
      <c r="F3885" s="1" t="s">
        <v>13</v>
      </c>
      <c r="G3885" s="1" t="s">
        <v>1721</v>
      </c>
      <c r="H3885" s="1" t="str">
        <f>IF(ISNUMBER(SEARCH("Episode",ViewingActivityRaw[[#This Row],[Title]])),"SERIE","MOVIE")</f>
        <v>SERIE</v>
      </c>
      <c r="I3885" s="1" t="s">
        <v>13</v>
      </c>
      <c r="J3885" s="1" t="s">
        <v>14</v>
      </c>
      <c r="K3885" s="3">
        <v>1.3680555555555555E-2</v>
      </c>
      <c r="L3885" s="1" t="s">
        <v>1722</v>
      </c>
      <c r="M3885" s="1" t="s">
        <v>16</v>
      </c>
    </row>
    <row r="3886" spans="1:13" x14ac:dyDescent="0.3">
      <c r="A3886">
        <v>3885</v>
      </c>
      <c r="B3886" s="1" t="s">
        <v>10</v>
      </c>
      <c r="C3886" s="2">
        <v>44261.815972222219</v>
      </c>
      <c r="D3886" s="2"/>
      <c r="E3886" s="3">
        <v>1.4386574074074074E-2</v>
      </c>
      <c r="F3886" s="1" t="s">
        <v>13</v>
      </c>
      <c r="G3886" s="1" t="s">
        <v>1687</v>
      </c>
      <c r="H3886" s="1" t="str">
        <f>IF(ISNUMBER(SEARCH("Episode",ViewingActivityRaw[[#This Row],[Title]])),"SERIE","MOVIE")</f>
        <v>SERIE</v>
      </c>
      <c r="I3886" s="1" t="s">
        <v>13</v>
      </c>
      <c r="J3886" s="1" t="s">
        <v>14</v>
      </c>
      <c r="K3886" s="3">
        <v>1.4537037037037038E-2</v>
      </c>
      <c r="L3886" s="1" t="s">
        <v>1345</v>
      </c>
      <c r="M3886" s="1" t="s">
        <v>16</v>
      </c>
    </row>
    <row r="3887" spans="1:13" x14ac:dyDescent="0.3">
      <c r="A3887">
        <v>3886</v>
      </c>
      <c r="B3887" s="1" t="s">
        <v>10</v>
      </c>
      <c r="C3887" s="2">
        <v>44261.892361111109</v>
      </c>
      <c r="D3887" s="2"/>
      <c r="E3887" s="3">
        <v>1.4293981481481482E-2</v>
      </c>
      <c r="F3887" s="1" t="s">
        <v>13</v>
      </c>
      <c r="G3887" s="1" t="s">
        <v>1681</v>
      </c>
      <c r="H3887" s="1" t="str">
        <f>IF(ISNUMBER(SEARCH("Episode",ViewingActivityRaw[[#This Row],[Title]])),"SERIE","MOVIE")</f>
        <v>SERIE</v>
      </c>
      <c r="I3887" s="1" t="s">
        <v>13</v>
      </c>
      <c r="J3887" s="1" t="s">
        <v>14</v>
      </c>
      <c r="K3887" s="3">
        <v>1.4537037037037038E-2</v>
      </c>
      <c r="L3887" s="1" t="s">
        <v>1345</v>
      </c>
      <c r="M3887" s="1" t="s">
        <v>16</v>
      </c>
    </row>
    <row r="3888" spans="1:13" x14ac:dyDescent="0.3">
      <c r="A3888">
        <v>3887</v>
      </c>
      <c r="B3888" s="1" t="s">
        <v>10</v>
      </c>
      <c r="C3888" s="2">
        <v>44262.647916666669</v>
      </c>
      <c r="D3888" s="2"/>
      <c r="E3888" s="3">
        <v>1.3449074074074073E-2</v>
      </c>
      <c r="F3888" s="1" t="s">
        <v>13</v>
      </c>
      <c r="G3888" s="1" t="s">
        <v>1664</v>
      </c>
      <c r="H3888" s="1" t="str">
        <f>IF(ISNUMBER(SEARCH("Episode",ViewingActivityRaw[[#This Row],[Title]])),"SERIE","MOVIE")</f>
        <v>SERIE</v>
      </c>
      <c r="I3888" s="1" t="s">
        <v>13</v>
      </c>
      <c r="J3888" s="1" t="s">
        <v>14</v>
      </c>
      <c r="K3888" s="3">
        <v>1.3668981481481482E-2</v>
      </c>
      <c r="L3888" s="1" t="s">
        <v>1609</v>
      </c>
      <c r="M3888" s="1" t="s">
        <v>16</v>
      </c>
    </row>
    <row r="3889" spans="1:13" x14ac:dyDescent="0.3">
      <c r="A3889">
        <v>3888</v>
      </c>
      <c r="B3889" s="1" t="s">
        <v>10</v>
      </c>
      <c r="C3889" s="2">
        <v>44262.51458333333</v>
      </c>
      <c r="D3889" s="2"/>
      <c r="E3889" s="3">
        <v>1.34375E-2</v>
      </c>
      <c r="F3889" s="1" t="s">
        <v>13</v>
      </c>
      <c r="G3889" s="1" t="s">
        <v>1671</v>
      </c>
      <c r="H3889" s="1" t="str">
        <f>IF(ISNUMBER(SEARCH("Episode",ViewingActivityRaw[[#This Row],[Title]])),"SERIE","MOVIE")</f>
        <v>SERIE</v>
      </c>
      <c r="I3889" s="1" t="s">
        <v>13</v>
      </c>
      <c r="J3889" s="1" t="s">
        <v>14</v>
      </c>
      <c r="K3889" s="3">
        <v>1.3645833333333333E-2</v>
      </c>
      <c r="L3889" s="1" t="s">
        <v>1672</v>
      </c>
      <c r="M3889" s="1" t="s">
        <v>16</v>
      </c>
    </row>
    <row r="3890" spans="1:13" x14ac:dyDescent="0.3">
      <c r="A3890">
        <v>3889</v>
      </c>
      <c r="B3890" s="1" t="s">
        <v>10</v>
      </c>
      <c r="C3890" s="2">
        <v>44262.589583333334</v>
      </c>
      <c r="D3890" s="2"/>
      <c r="E3890" s="3">
        <v>1.3449074074074073E-2</v>
      </c>
      <c r="F3890" s="1" t="s">
        <v>13</v>
      </c>
      <c r="G3890" s="1" t="s">
        <v>1668</v>
      </c>
      <c r="H3890" s="1" t="str">
        <f>IF(ISNUMBER(SEARCH("Episode",ViewingActivityRaw[[#This Row],[Title]])),"SERIE","MOVIE")</f>
        <v>SERIE</v>
      </c>
      <c r="I3890" s="1" t="s">
        <v>13</v>
      </c>
      <c r="J3890" s="1" t="s">
        <v>14</v>
      </c>
      <c r="K3890" s="3">
        <v>1.3668981481481482E-2</v>
      </c>
      <c r="L3890" s="1" t="s">
        <v>1609</v>
      </c>
      <c r="M3890" s="1" t="s">
        <v>16</v>
      </c>
    </row>
    <row r="3891" spans="1:13" x14ac:dyDescent="0.3">
      <c r="A3891">
        <v>3890</v>
      </c>
      <c r="B3891" s="1" t="s">
        <v>10</v>
      </c>
      <c r="C3891" s="2">
        <v>44262.396527777775</v>
      </c>
      <c r="D3891" s="2"/>
      <c r="E3891" s="3">
        <v>1.3344907407407408E-2</v>
      </c>
      <c r="F3891" s="1" t="s">
        <v>13</v>
      </c>
      <c r="G3891" s="1" t="s">
        <v>1673</v>
      </c>
      <c r="H3891" s="1" t="str">
        <f>IF(ISNUMBER(SEARCH("Episode",ViewingActivityRaw[[#This Row],[Title]])),"SERIE","MOVIE")</f>
        <v>SERIE</v>
      </c>
      <c r="I3891" s="1" t="s">
        <v>13</v>
      </c>
      <c r="J3891" s="1" t="s">
        <v>14</v>
      </c>
      <c r="K3891" s="3">
        <v>1.3587962962962963E-2</v>
      </c>
      <c r="L3891" s="1" t="s">
        <v>1674</v>
      </c>
      <c r="M3891" s="1" t="s">
        <v>16</v>
      </c>
    </row>
    <row r="3892" spans="1:13" x14ac:dyDescent="0.3">
      <c r="A3892">
        <v>3891</v>
      </c>
      <c r="B3892" s="1" t="s">
        <v>10</v>
      </c>
      <c r="C3892" s="2">
        <v>44261.908333333333</v>
      </c>
      <c r="D3892" s="2"/>
      <c r="E3892" s="3">
        <v>1.3414351851851853E-2</v>
      </c>
      <c r="F3892" s="1" t="s">
        <v>13</v>
      </c>
      <c r="G3892" s="1" t="s">
        <v>1679</v>
      </c>
      <c r="H3892" s="1" t="str">
        <f>IF(ISNUMBER(SEARCH("Episode",ViewingActivityRaw[[#This Row],[Title]])),"SERIE","MOVIE")</f>
        <v>SERIE</v>
      </c>
      <c r="I3892" s="1" t="s">
        <v>13</v>
      </c>
      <c r="J3892" s="1" t="s">
        <v>14</v>
      </c>
      <c r="K3892" s="3">
        <v>1.3738425925925926E-2</v>
      </c>
      <c r="L3892" s="1" t="s">
        <v>1680</v>
      </c>
      <c r="M3892" s="1" t="s">
        <v>16</v>
      </c>
    </row>
    <row r="3893" spans="1:13" x14ac:dyDescent="0.3">
      <c r="A3893">
        <v>3892</v>
      </c>
      <c r="B3893" s="1" t="s">
        <v>10</v>
      </c>
      <c r="C3893" s="2">
        <v>44261.68472222222</v>
      </c>
      <c r="D3893" s="2"/>
      <c r="E3893" s="3">
        <v>1.3969907407407407E-2</v>
      </c>
      <c r="F3893" s="1" t="s">
        <v>13</v>
      </c>
      <c r="G3893" s="1" t="s">
        <v>1694</v>
      </c>
      <c r="H3893" s="1" t="str">
        <f>IF(ISNUMBER(SEARCH("Episode",ViewingActivityRaw[[#This Row],[Title]])),"SERIE","MOVIE")</f>
        <v>SERIE</v>
      </c>
      <c r="I3893" s="1" t="s">
        <v>13</v>
      </c>
      <c r="J3893" s="1" t="s">
        <v>14</v>
      </c>
      <c r="K3893" s="3">
        <v>1.4189814814814815E-2</v>
      </c>
      <c r="L3893" s="1" t="s">
        <v>1695</v>
      </c>
      <c r="M3893" s="1" t="s">
        <v>16</v>
      </c>
    </row>
    <row r="3894" spans="1:13" x14ac:dyDescent="0.3">
      <c r="A3894">
        <v>3893</v>
      </c>
      <c r="B3894" s="1" t="s">
        <v>10</v>
      </c>
      <c r="C3894" s="2">
        <v>44261.698611111111</v>
      </c>
      <c r="D3894" s="2"/>
      <c r="E3894" s="3">
        <v>1.425925925925926E-2</v>
      </c>
      <c r="F3894" s="1" t="s">
        <v>13</v>
      </c>
      <c r="G3894" s="1" t="s">
        <v>1693</v>
      </c>
      <c r="H3894" s="1" t="str">
        <f>IF(ISNUMBER(SEARCH("Episode",ViewingActivityRaw[[#This Row],[Title]])),"SERIE","MOVIE")</f>
        <v>SERIE</v>
      </c>
      <c r="I3894" s="1" t="s">
        <v>13</v>
      </c>
      <c r="J3894" s="1" t="s">
        <v>14</v>
      </c>
      <c r="K3894" s="3">
        <v>1.4479166666666666E-2</v>
      </c>
      <c r="L3894" s="1" t="s">
        <v>1488</v>
      </c>
      <c r="M3894" s="1" t="s">
        <v>16</v>
      </c>
    </row>
    <row r="3895" spans="1:13" x14ac:dyDescent="0.3">
      <c r="A3895">
        <v>3894</v>
      </c>
      <c r="B3895" s="1" t="s">
        <v>10</v>
      </c>
      <c r="C3895" s="2">
        <v>44261.878472222219</v>
      </c>
      <c r="D3895" s="2"/>
      <c r="E3895" s="3">
        <v>1.4131944444444445E-2</v>
      </c>
      <c r="F3895" s="1" t="s">
        <v>13</v>
      </c>
      <c r="G3895" s="1" t="s">
        <v>1682</v>
      </c>
      <c r="H3895" s="1" t="str">
        <f>IF(ISNUMBER(SEARCH("Episode",ViewingActivityRaw[[#This Row],[Title]])),"SERIE","MOVIE")</f>
        <v>SERIE</v>
      </c>
      <c r="I3895" s="1" t="s">
        <v>13</v>
      </c>
      <c r="J3895" s="1" t="s">
        <v>14</v>
      </c>
      <c r="K3895" s="3">
        <v>1.4351851851851852E-2</v>
      </c>
      <c r="L3895" s="1" t="s">
        <v>1683</v>
      </c>
      <c r="M3895" s="1" t="s">
        <v>16</v>
      </c>
    </row>
    <row r="3896" spans="1:13" x14ac:dyDescent="0.3">
      <c r="A3896">
        <v>3895</v>
      </c>
      <c r="B3896" s="1" t="s">
        <v>10</v>
      </c>
      <c r="C3896" s="2">
        <v>44261.786111111112</v>
      </c>
      <c r="D3896" s="2"/>
      <c r="E3896" s="3">
        <v>1.4386574074074074E-2</v>
      </c>
      <c r="F3896" s="1" t="s">
        <v>13</v>
      </c>
      <c r="G3896" s="1" t="s">
        <v>1689</v>
      </c>
      <c r="H3896" s="1" t="str">
        <f>IF(ISNUMBER(SEARCH("Episode",ViewingActivityRaw[[#This Row],[Title]])),"SERIE","MOVIE")</f>
        <v>SERIE</v>
      </c>
      <c r="I3896" s="1" t="s">
        <v>13</v>
      </c>
      <c r="J3896" s="1" t="s">
        <v>14</v>
      </c>
      <c r="K3896" s="3">
        <v>1.462962962962963E-2</v>
      </c>
      <c r="L3896" s="1" t="s">
        <v>1365</v>
      </c>
      <c r="M3896" s="1" t="s">
        <v>16</v>
      </c>
    </row>
    <row r="3897" spans="1:13" x14ac:dyDescent="0.3">
      <c r="A3897">
        <v>3896</v>
      </c>
      <c r="B3897" s="1" t="s">
        <v>10</v>
      </c>
      <c r="C3897" s="2">
        <v>44261.848611111112</v>
      </c>
      <c r="D3897" s="2"/>
      <c r="E3897" s="3">
        <v>1.4618055555555556E-2</v>
      </c>
      <c r="F3897" s="1" t="s">
        <v>13</v>
      </c>
      <c r="G3897" s="1" t="s">
        <v>1685</v>
      </c>
      <c r="H3897" s="1" t="str">
        <f>IF(ISNUMBER(SEARCH("Episode",ViewingActivityRaw[[#This Row],[Title]])),"SERIE","MOVIE")</f>
        <v>SERIE</v>
      </c>
      <c r="I3897" s="1" t="s">
        <v>13</v>
      </c>
      <c r="J3897" s="1" t="s">
        <v>14</v>
      </c>
      <c r="K3897" s="3">
        <v>1.4861111111111111E-2</v>
      </c>
      <c r="L3897" s="1" t="s">
        <v>979</v>
      </c>
      <c r="M3897" s="1" t="s">
        <v>16</v>
      </c>
    </row>
    <row r="3898" spans="1:13" x14ac:dyDescent="0.3">
      <c r="A3898">
        <v>3897</v>
      </c>
      <c r="B3898" s="1" t="s">
        <v>10</v>
      </c>
      <c r="C3898" s="2">
        <v>44261.800694444442</v>
      </c>
      <c r="D3898" s="2"/>
      <c r="E3898" s="3">
        <v>1.462962962962963E-2</v>
      </c>
      <c r="F3898" s="1" t="s">
        <v>13</v>
      </c>
      <c r="G3898" s="1" t="s">
        <v>1688</v>
      </c>
      <c r="H3898" s="1" t="str">
        <f>IF(ISNUMBER(SEARCH("Episode",ViewingActivityRaw[[#This Row],[Title]])),"SERIE","MOVIE")</f>
        <v>SERIE</v>
      </c>
      <c r="I3898" s="1" t="s">
        <v>13</v>
      </c>
      <c r="J3898" s="1" t="s">
        <v>14</v>
      </c>
      <c r="K3898" s="3">
        <v>1.4872685185185185E-2</v>
      </c>
      <c r="L3898" s="1" t="s">
        <v>373</v>
      </c>
      <c r="M3898" s="1" t="s">
        <v>16</v>
      </c>
    </row>
    <row r="3899" spans="1:13" x14ac:dyDescent="0.3">
      <c r="A3899">
        <v>3898</v>
      </c>
      <c r="B3899" s="1" t="s">
        <v>10</v>
      </c>
      <c r="C3899" s="2">
        <v>44261.713194444441</v>
      </c>
      <c r="D3899" s="2"/>
      <c r="E3899" s="3">
        <v>1.3287037037037036E-2</v>
      </c>
      <c r="F3899" s="1" t="s">
        <v>13</v>
      </c>
      <c r="G3899" s="1" t="s">
        <v>1692</v>
      </c>
      <c r="H3899" s="1" t="str">
        <f>IF(ISNUMBER(SEARCH("Episode",ViewingActivityRaw[[#This Row],[Title]])),"SERIE","MOVIE")</f>
        <v>SERIE</v>
      </c>
      <c r="I3899" s="1" t="s">
        <v>13</v>
      </c>
      <c r="J3899" s="1" t="s">
        <v>14</v>
      </c>
      <c r="K3899" s="3">
        <v>1.3530092592592592E-2</v>
      </c>
      <c r="L3899" s="1" t="s">
        <v>1601</v>
      </c>
      <c r="M3899" s="1" t="s">
        <v>16</v>
      </c>
    </row>
    <row r="3900" spans="1:13" x14ac:dyDescent="0.3">
      <c r="A3900">
        <v>3899</v>
      </c>
      <c r="B3900" s="1" t="s">
        <v>10</v>
      </c>
      <c r="C3900" s="2">
        <v>44261.770833333336</v>
      </c>
      <c r="D3900" s="2"/>
      <c r="E3900" s="3">
        <v>1.4675925925925926E-2</v>
      </c>
      <c r="F3900" s="1" t="s">
        <v>13</v>
      </c>
      <c r="G3900" s="1" t="s">
        <v>1690</v>
      </c>
      <c r="H3900" s="1" t="str">
        <f>IF(ISNUMBER(SEARCH("Episode",ViewingActivityRaw[[#This Row],[Title]])),"SERIE","MOVIE")</f>
        <v>SERIE</v>
      </c>
      <c r="I3900" s="1" t="s">
        <v>13</v>
      </c>
      <c r="J3900" s="1" t="s">
        <v>14</v>
      </c>
      <c r="K3900" s="3">
        <v>1.4872685185185185E-2</v>
      </c>
      <c r="L3900" s="1" t="s">
        <v>373</v>
      </c>
      <c r="M3900" s="1" t="s">
        <v>16</v>
      </c>
    </row>
    <row r="3901" spans="1:13" x14ac:dyDescent="0.3">
      <c r="A3901">
        <v>3900</v>
      </c>
      <c r="B3901" s="1" t="s">
        <v>10</v>
      </c>
      <c r="C3901" s="2">
        <v>44262.621527777781</v>
      </c>
      <c r="D3901" s="2"/>
      <c r="E3901" s="3">
        <v>1.4212962962962964E-2</v>
      </c>
      <c r="F3901" s="1" t="s">
        <v>13</v>
      </c>
      <c r="G3901" s="1" t="s">
        <v>1665</v>
      </c>
      <c r="H3901" s="1" t="str">
        <f>IF(ISNUMBER(SEARCH("Episode",ViewingActivityRaw[[#This Row],[Title]])),"SERIE","MOVIE")</f>
        <v>SERIE</v>
      </c>
      <c r="I3901" s="1" t="s">
        <v>13</v>
      </c>
      <c r="J3901" s="1" t="s">
        <v>14</v>
      </c>
      <c r="K3901" s="3">
        <v>1.4236111111111111E-2</v>
      </c>
      <c r="L3901" s="1" t="s">
        <v>1666</v>
      </c>
      <c r="M3901" s="1" t="s">
        <v>16</v>
      </c>
    </row>
    <row r="3902" spans="1:13" x14ac:dyDescent="0.3">
      <c r="A3902">
        <v>3901</v>
      </c>
      <c r="B3902" s="1" t="s">
        <v>10</v>
      </c>
      <c r="C3902" s="2">
        <v>44265.836805555555</v>
      </c>
      <c r="D3902" s="2"/>
      <c r="E3902" s="3">
        <v>3.4722222222222222E-5</v>
      </c>
      <c r="F3902" s="1" t="s">
        <v>13</v>
      </c>
      <c r="G3902" s="1" t="s">
        <v>1627</v>
      </c>
      <c r="H3902" s="1" t="str">
        <f>IF(ISNUMBER(SEARCH("Episode",ViewingActivityRaw[[#This Row],[Title]])),"SERIE","MOVIE")</f>
        <v>SERIE</v>
      </c>
      <c r="I3902" s="1" t="s">
        <v>13</v>
      </c>
      <c r="J3902" s="1" t="s">
        <v>14</v>
      </c>
      <c r="K3902" s="3">
        <v>4.6296296296296294E-5</v>
      </c>
      <c r="L3902" s="1" t="s">
        <v>145</v>
      </c>
      <c r="M3902" s="1" t="s">
        <v>16</v>
      </c>
    </row>
    <row r="3903" spans="1:13" x14ac:dyDescent="0.3">
      <c r="A3903">
        <v>3902</v>
      </c>
      <c r="B3903" s="1" t="s">
        <v>10</v>
      </c>
      <c r="C3903" s="2">
        <v>44261.834722222222</v>
      </c>
      <c r="D3903" s="2"/>
      <c r="E3903" s="3">
        <v>1.3553240740740741E-2</v>
      </c>
      <c r="F3903" s="1" t="s">
        <v>13</v>
      </c>
      <c r="G3903" s="1" t="s">
        <v>1686</v>
      </c>
      <c r="H3903" s="1" t="str">
        <f>IF(ISNUMBER(SEARCH("Episode",ViewingActivityRaw[[#This Row],[Title]])),"SERIE","MOVIE")</f>
        <v>SERIE</v>
      </c>
      <c r="I3903" s="1" t="s">
        <v>13</v>
      </c>
      <c r="J3903" s="1" t="s">
        <v>14</v>
      </c>
      <c r="K3903" s="3">
        <v>1.3796296296296296E-2</v>
      </c>
      <c r="L3903" s="1" t="s">
        <v>1611</v>
      </c>
      <c r="M3903" s="1" t="s">
        <v>16</v>
      </c>
    </row>
    <row r="3904" spans="1:13" x14ac:dyDescent="0.3">
      <c r="A3904">
        <v>3903</v>
      </c>
      <c r="B3904" s="1" t="s">
        <v>10</v>
      </c>
      <c r="C3904" s="2">
        <v>44262.602777777778</v>
      </c>
      <c r="D3904" s="2"/>
      <c r="E3904" s="3">
        <v>1.4398148148148148E-2</v>
      </c>
      <c r="F3904" s="1" t="s">
        <v>11</v>
      </c>
      <c r="G3904" s="1" t="s">
        <v>1667</v>
      </c>
      <c r="H3904" s="1" t="str">
        <f>IF(ISNUMBER(SEARCH("Episode",ViewingActivityRaw[[#This Row],[Title]])),"SERIE","MOVIE")</f>
        <v>SERIE</v>
      </c>
      <c r="I3904" s="1" t="s">
        <v>13</v>
      </c>
      <c r="J3904" s="1" t="s">
        <v>14</v>
      </c>
      <c r="K3904" s="3">
        <v>1.4594907407407407E-2</v>
      </c>
      <c r="L3904" s="1" t="s">
        <v>478</v>
      </c>
      <c r="M3904" s="1" t="s">
        <v>16</v>
      </c>
    </row>
    <row r="3905" spans="1:13" x14ac:dyDescent="0.3">
      <c r="A3905">
        <v>3904</v>
      </c>
      <c r="B3905" s="1" t="s">
        <v>10</v>
      </c>
      <c r="C3905" s="2">
        <v>44261.73541666667</v>
      </c>
      <c r="D3905" s="2"/>
      <c r="E3905" s="3">
        <v>1.4085648148148147E-2</v>
      </c>
      <c r="F3905" s="1" t="s">
        <v>13</v>
      </c>
      <c r="G3905" s="1" t="s">
        <v>1691</v>
      </c>
      <c r="H3905" s="1" t="str">
        <f>IF(ISNUMBER(SEARCH("Episode",ViewingActivityRaw[[#This Row],[Title]])),"SERIE","MOVIE")</f>
        <v>SERIE</v>
      </c>
      <c r="I3905" s="1" t="s">
        <v>13</v>
      </c>
      <c r="J3905" s="1" t="s">
        <v>14</v>
      </c>
      <c r="K3905" s="3">
        <v>1.4305555555555556E-2</v>
      </c>
      <c r="L3905" s="1" t="s">
        <v>1457</v>
      </c>
      <c r="M3905" s="1" t="s">
        <v>16</v>
      </c>
    </row>
    <row r="3906" spans="1:13" x14ac:dyDescent="0.3">
      <c r="A3906">
        <v>3905</v>
      </c>
      <c r="B3906" s="1" t="s">
        <v>10</v>
      </c>
      <c r="C3906" s="2">
        <v>44261.863194444442</v>
      </c>
      <c r="D3906" s="2"/>
      <c r="E3906" s="3">
        <v>1.4363425925925925E-2</v>
      </c>
      <c r="F3906" s="1" t="s">
        <v>13</v>
      </c>
      <c r="G3906" s="1" t="s">
        <v>1684</v>
      </c>
      <c r="H3906" s="1" t="str">
        <f>IF(ISNUMBER(SEARCH("Episode",ViewingActivityRaw[[#This Row],[Title]])),"SERIE","MOVIE")</f>
        <v>SERIE</v>
      </c>
      <c r="I3906" s="1" t="s">
        <v>13</v>
      </c>
      <c r="J3906" s="1" t="s">
        <v>14</v>
      </c>
      <c r="K3906" s="3">
        <v>1.4606481481481481E-2</v>
      </c>
      <c r="L3906" s="1" t="s">
        <v>416</v>
      </c>
      <c r="M3906" s="1" t="s">
        <v>16</v>
      </c>
    </row>
    <row r="3907" spans="1:13" x14ac:dyDescent="0.3">
      <c r="A3907">
        <v>3906</v>
      </c>
      <c r="B3907" s="1" t="s">
        <v>10</v>
      </c>
      <c r="C3907" s="2">
        <v>44261.921527777777</v>
      </c>
      <c r="D3907" s="2"/>
      <c r="E3907" s="3">
        <v>1.4108796296296296E-2</v>
      </c>
      <c r="F3907" s="1" t="s">
        <v>13</v>
      </c>
      <c r="G3907" s="1" t="s">
        <v>1677</v>
      </c>
      <c r="H3907" s="1" t="str">
        <f>IF(ISNUMBER(SEARCH("Episode",ViewingActivityRaw[[#This Row],[Title]])),"SERIE","MOVIE")</f>
        <v>SERIE</v>
      </c>
      <c r="I3907" s="1" t="s">
        <v>13</v>
      </c>
      <c r="J3907" s="1" t="s">
        <v>14</v>
      </c>
      <c r="K3907" s="3">
        <v>1.4108796296296296E-2</v>
      </c>
      <c r="L3907" s="1" t="s">
        <v>1678</v>
      </c>
      <c r="M3907" s="1" t="s">
        <v>16</v>
      </c>
    </row>
    <row r="3908" spans="1:13" x14ac:dyDescent="0.3">
      <c r="A3908">
        <v>3907</v>
      </c>
      <c r="B3908" s="1" t="s">
        <v>10</v>
      </c>
      <c r="C3908" s="2">
        <v>44261.936111111114</v>
      </c>
      <c r="D3908" s="2"/>
      <c r="E3908" s="3">
        <v>1.4004629629629629E-2</v>
      </c>
      <c r="F3908" s="1" t="s">
        <v>13</v>
      </c>
      <c r="G3908" s="1" t="s">
        <v>1675</v>
      </c>
      <c r="H3908" s="1" t="str">
        <f>IF(ISNUMBER(SEARCH("Episode",ViewingActivityRaw[[#This Row],[Title]])),"SERIE","MOVIE")</f>
        <v>SERIE</v>
      </c>
      <c r="I3908" s="1" t="s">
        <v>13</v>
      </c>
      <c r="J3908" s="1" t="s">
        <v>14</v>
      </c>
      <c r="K3908" s="3">
        <v>1.4456018518518519E-2</v>
      </c>
      <c r="L3908" s="1" t="s">
        <v>1676</v>
      </c>
      <c r="M3908" s="1" t="s">
        <v>16</v>
      </c>
    </row>
    <row r="3909" spans="1:13" x14ac:dyDescent="0.3">
      <c r="A3909">
        <v>3908</v>
      </c>
      <c r="B3909" s="1" t="s">
        <v>10</v>
      </c>
      <c r="C3909" s="2">
        <v>44262.530555555553</v>
      </c>
      <c r="D3909" s="2"/>
      <c r="E3909" s="3">
        <v>1.3090277777777777E-2</v>
      </c>
      <c r="F3909" s="1" t="s">
        <v>13</v>
      </c>
      <c r="G3909" s="1" t="s">
        <v>1669</v>
      </c>
      <c r="H3909" s="1" t="str">
        <f>IF(ISNUMBER(SEARCH("Episode",ViewingActivityRaw[[#This Row],[Title]])),"SERIE","MOVIE")</f>
        <v>SERIE</v>
      </c>
      <c r="I3909" s="1" t="s">
        <v>13</v>
      </c>
      <c r="J3909" s="1" t="s">
        <v>14</v>
      </c>
      <c r="K3909" s="3">
        <v>1.3310185185185185E-2</v>
      </c>
      <c r="L3909" s="1" t="s">
        <v>1670</v>
      </c>
      <c r="M3909" s="1" t="s">
        <v>16</v>
      </c>
    </row>
    <row r="3910" spans="1:13" x14ac:dyDescent="0.3">
      <c r="A3910">
        <v>3909</v>
      </c>
      <c r="B3910" s="1" t="s">
        <v>10</v>
      </c>
      <c r="C3910" s="2">
        <v>44264.87777777778</v>
      </c>
      <c r="D3910" s="2"/>
      <c r="E3910" s="3">
        <v>1.2569444444444444E-2</v>
      </c>
      <c r="F3910" s="1" t="s">
        <v>13</v>
      </c>
      <c r="G3910" s="1" t="s">
        <v>1634</v>
      </c>
      <c r="H3910" s="1" t="str">
        <f>IF(ISNUMBER(SEARCH("Episode",ViewingActivityRaw[[#This Row],[Title]])),"SERIE","MOVIE")</f>
        <v>SERIE</v>
      </c>
      <c r="I3910" s="1" t="s">
        <v>13</v>
      </c>
      <c r="J3910" s="1" t="s">
        <v>14</v>
      </c>
      <c r="K3910" s="3">
        <v>1.2766203703703703E-2</v>
      </c>
      <c r="L3910" s="1" t="s">
        <v>1595</v>
      </c>
      <c r="M3910" s="1" t="s">
        <v>16</v>
      </c>
    </row>
    <row r="3911" spans="1:13" x14ac:dyDescent="0.3">
      <c r="A3911">
        <v>3910</v>
      </c>
      <c r="B3911" s="1" t="s">
        <v>10</v>
      </c>
      <c r="C3911" s="2">
        <v>44263.904861111114</v>
      </c>
      <c r="D3911" s="2"/>
      <c r="E3911" s="3">
        <v>1.3900462962962963E-2</v>
      </c>
      <c r="F3911" s="1" t="s">
        <v>13</v>
      </c>
      <c r="G3911" s="1" t="s">
        <v>1645</v>
      </c>
      <c r="H3911" s="1" t="str">
        <f>IF(ISNUMBER(SEARCH("Episode",ViewingActivityRaw[[#This Row],[Title]])),"SERIE","MOVIE")</f>
        <v>SERIE</v>
      </c>
      <c r="I3911" s="1" t="s">
        <v>13</v>
      </c>
      <c r="J3911" s="1" t="s">
        <v>14</v>
      </c>
      <c r="K3911" s="3">
        <v>1.412037037037037E-2</v>
      </c>
      <c r="L3911" s="1" t="s">
        <v>1646</v>
      </c>
      <c r="M3911" s="1" t="s">
        <v>16</v>
      </c>
    </row>
    <row r="3912" spans="1:13" x14ac:dyDescent="0.3">
      <c r="A3912">
        <v>3911</v>
      </c>
      <c r="B3912" s="1" t="s">
        <v>10</v>
      </c>
      <c r="C3912" s="2">
        <v>44263.833333333336</v>
      </c>
      <c r="D3912" s="2"/>
      <c r="E3912" s="3">
        <v>1.4328703703703703E-2</v>
      </c>
      <c r="F3912" s="1" t="s">
        <v>13</v>
      </c>
      <c r="G3912" s="1" t="s">
        <v>1650</v>
      </c>
      <c r="H3912" s="1" t="str">
        <f>IF(ISNUMBER(SEARCH("Episode",ViewingActivityRaw[[#This Row],[Title]])),"SERIE","MOVIE")</f>
        <v>SERIE</v>
      </c>
      <c r="I3912" s="1" t="s">
        <v>13</v>
      </c>
      <c r="J3912" s="1" t="s">
        <v>14</v>
      </c>
      <c r="K3912" s="3">
        <v>1.4548611111111111E-2</v>
      </c>
      <c r="L3912" s="1" t="s">
        <v>472</v>
      </c>
      <c r="M3912" s="1" t="s">
        <v>16</v>
      </c>
    </row>
    <row r="3913" spans="1:13" x14ac:dyDescent="0.3">
      <c r="A3913">
        <v>3912</v>
      </c>
      <c r="B3913" s="1" t="s">
        <v>10</v>
      </c>
      <c r="C3913" s="2">
        <v>44262.695138888892</v>
      </c>
      <c r="D3913" s="2"/>
      <c r="E3913" s="3">
        <v>1.4479166666666666E-2</v>
      </c>
      <c r="F3913" s="1" t="s">
        <v>13</v>
      </c>
      <c r="G3913" s="1" t="s">
        <v>1662</v>
      </c>
      <c r="H3913" s="1" t="str">
        <f>IF(ISNUMBER(SEARCH("Episode",ViewingActivityRaw[[#This Row],[Title]])),"SERIE","MOVIE")</f>
        <v>SERIE</v>
      </c>
      <c r="I3913" s="1" t="s">
        <v>13</v>
      </c>
      <c r="J3913" s="1" t="s">
        <v>14</v>
      </c>
      <c r="K3913" s="3">
        <v>1.4699074074074074E-2</v>
      </c>
      <c r="L3913" s="1" t="s">
        <v>387</v>
      </c>
      <c r="M3913" s="1" t="s">
        <v>16</v>
      </c>
    </row>
    <row r="3914" spans="1:13" x14ac:dyDescent="0.3">
      <c r="A3914">
        <v>3913</v>
      </c>
      <c r="B3914" s="1" t="s">
        <v>10</v>
      </c>
      <c r="C3914" s="2">
        <v>44263.818055555559</v>
      </c>
      <c r="D3914" s="2"/>
      <c r="E3914" s="3">
        <v>1.2430555555555556E-2</v>
      </c>
      <c r="F3914" s="1" t="s">
        <v>13</v>
      </c>
      <c r="G3914" s="1" t="s">
        <v>1651</v>
      </c>
      <c r="H3914" s="1" t="str">
        <f>IF(ISNUMBER(SEARCH("Episode",ViewingActivityRaw[[#This Row],[Title]])),"SERIE","MOVIE")</f>
        <v>SERIE</v>
      </c>
      <c r="I3914" s="1" t="s">
        <v>13</v>
      </c>
      <c r="J3914" s="1" t="s">
        <v>14</v>
      </c>
      <c r="K3914" s="3">
        <v>1.2662037037037038E-2</v>
      </c>
      <c r="L3914" s="1" t="s">
        <v>1599</v>
      </c>
      <c r="M3914" s="1" t="s">
        <v>16</v>
      </c>
    </row>
    <row r="3915" spans="1:13" x14ac:dyDescent="0.3">
      <c r="A3915">
        <v>3914</v>
      </c>
      <c r="B3915" s="1" t="s">
        <v>10</v>
      </c>
      <c r="C3915" s="2">
        <v>44264.818749999999</v>
      </c>
      <c r="D3915" s="2"/>
      <c r="E3915" s="3">
        <v>1.3078703703703703E-2</v>
      </c>
      <c r="F3915" s="1" t="s">
        <v>13</v>
      </c>
      <c r="G3915" s="1" t="s">
        <v>1639</v>
      </c>
      <c r="H3915" s="1" t="str">
        <f>IF(ISNUMBER(SEARCH("Episode",ViewingActivityRaw[[#This Row],[Title]])),"SERIE","MOVIE")</f>
        <v>SERIE</v>
      </c>
      <c r="I3915" s="1" t="s">
        <v>13</v>
      </c>
      <c r="J3915" s="1" t="s">
        <v>14</v>
      </c>
      <c r="K3915" s="3">
        <v>1.3078703703703703E-2</v>
      </c>
      <c r="L3915" s="1" t="s">
        <v>1640</v>
      </c>
      <c r="M3915" s="1" t="s">
        <v>16</v>
      </c>
    </row>
    <row r="3916" spans="1:13" x14ac:dyDescent="0.3">
      <c r="A3916">
        <v>3915</v>
      </c>
      <c r="B3916" s="1" t="s">
        <v>10</v>
      </c>
      <c r="C3916" s="2">
        <v>44265.805555555555</v>
      </c>
      <c r="D3916" s="2"/>
      <c r="E3916" s="3">
        <v>1.3125E-2</v>
      </c>
      <c r="F3916" s="1" t="s">
        <v>13</v>
      </c>
      <c r="G3916" s="1" t="s">
        <v>1630</v>
      </c>
      <c r="H3916" s="1" t="str">
        <f>IF(ISNUMBER(SEARCH("Episode",ViewingActivityRaw[[#This Row],[Title]])),"SERIE","MOVIE")</f>
        <v>SERIE</v>
      </c>
      <c r="I3916" s="1" t="s">
        <v>13</v>
      </c>
      <c r="J3916" s="1" t="s">
        <v>14</v>
      </c>
      <c r="K3916" s="3">
        <v>1.3298611111111112E-2</v>
      </c>
      <c r="L3916" s="1" t="s">
        <v>1631</v>
      </c>
      <c r="M3916" s="1" t="s">
        <v>16</v>
      </c>
    </row>
    <row r="3917" spans="1:13" x14ac:dyDescent="0.3">
      <c r="A3917">
        <v>3916</v>
      </c>
      <c r="B3917" s="1" t="s">
        <v>10</v>
      </c>
      <c r="C3917" s="2">
        <v>44263.875694444447</v>
      </c>
      <c r="D3917" s="2"/>
      <c r="E3917" s="3">
        <v>1.2997685185185185E-2</v>
      </c>
      <c r="F3917" s="1" t="s">
        <v>13</v>
      </c>
      <c r="G3917" s="1" t="s">
        <v>1649</v>
      </c>
      <c r="H3917" s="1" t="str">
        <f>IF(ISNUMBER(SEARCH("Episode",ViewingActivityRaw[[#This Row],[Title]])),"SERIE","MOVIE")</f>
        <v>SERIE</v>
      </c>
      <c r="I3917" s="1" t="s">
        <v>13</v>
      </c>
      <c r="J3917" s="1" t="s">
        <v>14</v>
      </c>
      <c r="K3917" s="3">
        <v>1.443287037037037E-2</v>
      </c>
      <c r="L3917" s="1" t="s">
        <v>1633</v>
      </c>
      <c r="M3917" s="1" t="s">
        <v>16</v>
      </c>
    </row>
    <row r="3918" spans="1:13" x14ac:dyDescent="0.3">
      <c r="A3918">
        <v>3917</v>
      </c>
      <c r="B3918" s="1" t="s">
        <v>10</v>
      </c>
      <c r="C3918" s="2">
        <v>44262.678472222222</v>
      </c>
      <c r="D3918" s="2"/>
      <c r="E3918" s="3">
        <v>1.4293981481481482E-2</v>
      </c>
      <c r="F3918" s="1" t="s">
        <v>13</v>
      </c>
      <c r="G3918" s="1" t="s">
        <v>1663</v>
      </c>
      <c r="H3918" s="1" t="str">
        <f>IF(ISNUMBER(SEARCH("Episode",ViewingActivityRaw[[#This Row],[Title]])),"SERIE","MOVIE")</f>
        <v>SERIE</v>
      </c>
      <c r="I3918" s="1" t="s">
        <v>13</v>
      </c>
      <c r="J3918" s="1" t="s">
        <v>14</v>
      </c>
      <c r="K3918" s="3">
        <v>1.4525462962962962E-2</v>
      </c>
      <c r="L3918" s="1" t="s">
        <v>1629</v>
      </c>
      <c r="M3918" s="1" t="s">
        <v>16</v>
      </c>
    </row>
    <row r="3919" spans="1:13" x14ac:dyDescent="0.3">
      <c r="A3919">
        <v>3918</v>
      </c>
      <c r="B3919" s="1" t="s">
        <v>10</v>
      </c>
      <c r="C3919" s="2">
        <v>44264.850694444445</v>
      </c>
      <c r="D3919" s="2"/>
      <c r="E3919" s="3">
        <v>1.2951388888888889E-2</v>
      </c>
      <c r="F3919" s="1" t="s">
        <v>13</v>
      </c>
      <c r="G3919" s="1" t="s">
        <v>1637</v>
      </c>
      <c r="H3919" s="1" t="str">
        <f>IF(ISNUMBER(SEARCH("Episode",ViewingActivityRaw[[#This Row],[Title]])),"SERIE","MOVIE")</f>
        <v>SERIE</v>
      </c>
      <c r="I3919" s="1" t="s">
        <v>13</v>
      </c>
      <c r="J3919" s="1" t="s">
        <v>14</v>
      </c>
      <c r="K3919" s="3">
        <v>1.3136574074074075E-2</v>
      </c>
      <c r="L3919" s="1" t="s">
        <v>1501</v>
      </c>
      <c r="M3919" s="1" t="s">
        <v>16</v>
      </c>
    </row>
    <row r="3920" spans="1:13" x14ac:dyDescent="0.3">
      <c r="A3920">
        <v>3919</v>
      </c>
      <c r="B3920" s="1" t="s">
        <v>10</v>
      </c>
      <c r="C3920" s="2">
        <v>44263.791666666664</v>
      </c>
      <c r="D3920" s="2"/>
      <c r="E3920" s="3">
        <v>1.3449074074074073E-2</v>
      </c>
      <c r="F3920" s="1" t="s">
        <v>13</v>
      </c>
      <c r="G3920" s="1" t="s">
        <v>1654</v>
      </c>
      <c r="H3920" s="1" t="str">
        <f>IF(ISNUMBER(SEARCH("Episode",ViewingActivityRaw[[#This Row],[Title]])),"SERIE","MOVIE")</f>
        <v>SERIE</v>
      </c>
      <c r="I3920" s="1" t="s">
        <v>13</v>
      </c>
      <c r="J3920" s="1" t="s">
        <v>14</v>
      </c>
      <c r="K3920" s="3">
        <v>1.3657407407407408E-2</v>
      </c>
      <c r="L3920" s="1" t="s">
        <v>1449</v>
      </c>
      <c r="M3920" s="1" t="s">
        <v>16</v>
      </c>
    </row>
    <row r="3921" spans="1:13" x14ac:dyDescent="0.3">
      <c r="A3921">
        <v>3920</v>
      </c>
      <c r="B3921" s="1" t="s">
        <v>10</v>
      </c>
      <c r="C3921" s="2">
        <v>44263.920138888891</v>
      </c>
      <c r="D3921" s="2"/>
      <c r="E3921" s="3">
        <v>1.3541666666666667E-2</v>
      </c>
      <c r="F3921" s="1" t="s">
        <v>13</v>
      </c>
      <c r="G3921" s="1" t="s">
        <v>1643</v>
      </c>
      <c r="H3921" s="1" t="str">
        <f>IF(ISNUMBER(SEARCH("Episode",ViewingActivityRaw[[#This Row],[Title]])),"SERIE","MOVIE")</f>
        <v>SERIE</v>
      </c>
      <c r="I3921" s="1" t="s">
        <v>13</v>
      </c>
      <c r="J3921" s="1" t="s">
        <v>14</v>
      </c>
      <c r="K3921" s="3">
        <v>1.3784722222222223E-2</v>
      </c>
      <c r="L3921" s="1" t="s">
        <v>1644</v>
      </c>
      <c r="M3921" s="1" t="s">
        <v>16</v>
      </c>
    </row>
    <row r="3922" spans="1:13" x14ac:dyDescent="0.3">
      <c r="A3922">
        <v>3921</v>
      </c>
      <c r="B3922" s="1" t="s">
        <v>10</v>
      </c>
      <c r="C3922" s="2">
        <v>44264.831944444442</v>
      </c>
      <c r="D3922" s="2"/>
      <c r="E3922" s="3">
        <v>1.3969907407407407E-2</v>
      </c>
      <c r="F3922" s="1" t="s">
        <v>13</v>
      </c>
      <c r="G3922" s="1" t="s">
        <v>1638</v>
      </c>
      <c r="H3922" s="1" t="str">
        <f>IF(ISNUMBER(SEARCH("Episode",ViewingActivityRaw[[#This Row],[Title]])),"SERIE","MOVIE")</f>
        <v>SERIE</v>
      </c>
      <c r="I3922" s="1" t="s">
        <v>13</v>
      </c>
      <c r="J3922" s="1" t="s">
        <v>14</v>
      </c>
      <c r="K3922" s="3">
        <v>1.4178240740740741E-2</v>
      </c>
      <c r="L3922" s="1" t="s">
        <v>1332</v>
      </c>
      <c r="M3922" s="1" t="s">
        <v>16</v>
      </c>
    </row>
    <row r="3923" spans="1:13" x14ac:dyDescent="0.3">
      <c r="A3923">
        <v>3922</v>
      </c>
      <c r="B3923" s="1" t="s">
        <v>10</v>
      </c>
      <c r="C3923" s="2">
        <v>44263.890277777777</v>
      </c>
      <c r="D3923" s="2"/>
      <c r="E3923" s="3">
        <v>1.3483796296296296E-2</v>
      </c>
      <c r="F3923" s="1" t="s">
        <v>13</v>
      </c>
      <c r="G3923" s="1" t="s">
        <v>1647</v>
      </c>
      <c r="H3923" s="1" t="str">
        <f>IF(ISNUMBER(SEARCH("Episode",ViewingActivityRaw[[#This Row],[Title]])),"SERIE","MOVIE")</f>
        <v>SERIE</v>
      </c>
      <c r="I3923" s="1" t="s">
        <v>13</v>
      </c>
      <c r="J3923" s="1" t="s">
        <v>14</v>
      </c>
      <c r="K3923" s="3">
        <v>1.3715277777777778E-2</v>
      </c>
      <c r="L3923" s="1" t="s">
        <v>1648</v>
      </c>
      <c r="M3923" s="1" t="s">
        <v>16</v>
      </c>
    </row>
    <row r="3924" spans="1:13" x14ac:dyDescent="0.3">
      <c r="A3924">
        <v>3923</v>
      </c>
      <c r="B3924" s="1" t="s">
        <v>10</v>
      </c>
      <c r="C3924" s="2">
        <v>44262.88958333333</v>
      </c>
      <c r="D3924" s="2"/>
      <c r="E3924" s="3">
        <v>1.34375E-2</v>
      </c>
      <c r="F3924" s="1" t="s">
        <v>13</v>
      </c>
      <c r="G3924" s="1" t="s">
        <v>1655</v>
      </c>
      <c r="H3924" s="1" t="str">
        <f>IF(ISNUMBER(SEARCH("Episode",ViewingActivityRaw[[#This Row],[Title]])),"SERIE","MOVIE")</f>
        <v>SERIE</v>
      </c>
      <c r="I3924" s="1" t="s">
        <v>13</v>
      </c>
      <c r="J3924" s="1" t="s">
        <v>14</v>
      </c>
      <c r="K3924" s="3">
        <v>1.3449074074074073E-2</v>
      </c>
      <c r="L3924" s="1" t="s">
        <v>1427</v>
      </c>
      <c r="M3924" s="1" t="s">
        <v>16</v>
      </c>
    </row>
    <row r="3925" spans="1:13" x14ac:dyDescent="0.3">
      <c r="A3925">
        <v>3924</v>
      </c>
      <c r="B3925" s="1" t="s">
        <v>10</v>
      </c>
      <c r="C3925" s="2">
        <v>44264.890277777777</v>
      </c>
      <c r="D3925" s="2"/>
      <c r="E3925" s="3">
        <v>1.4224537037037037E-2</v>
      </c>
      <c r="F3925" s="1" t="s">
        <v>13</v>
      </c>
      <c r="G3925" s="1" t="s">
        <v>1632</v>
      </c>
      <c r="H3925" s="1" t="str">
        <f>IF(ISNUMBER(SEARCH("Episode",ViewingActivityRaw[[#This Row],[Title]])),"SERIE","MOVIE")</f>
        <v>SERIE</v>
      </c>
      <c r="I3925" s="1" t="s">
        <v>13</v>
      </c>
      <c r="J3925" s="1" t="s">
        <v>14</v>
      </c>
      <c r="K3925" s="3">
        <v>1.443287037037037E-2</v>
      </c>
      <c r="L3925" s="1" t="s">
        <v>1633</v>
      </c>
      <c r="M3925" s="1" t="s">
        <v>16</v>
      </c>
    </row>
    <row r="3926" spans="1:13" x14ac:dyDescent="0.3">
      <c r="A3926">
        <v>3925</v>
      </c>
      <c r="B3926" s="1" t="s">
        <v>10</v>
      </c>
      <c r="C3926" s="2">
        <v>44262.723611111112</v>
      </c>
      <c r="D3926" s="2"/>
      <c r="E3926" s="3">
        <v>1.4085648148148147E-2</v>
      </c>
      <c r="F3926" s="1" t="s">
        <v>13</v>
      </c>
      <c r="G3926" s="1" t="s">
        <v>1659</v>
      </c>
      <c r="H3926" s="1" t="str">
        <f>IF(ISNUMBER(SEARCH("Episode",ViewingActivityRaw[[#This Row],[Title]])),"SERIE","MOVIE")</f>
        <v>SERIE</v>
      </c>
      <c r="I3926" s="1" t="s">
        <v>13</v>
      </c>
      <c r="J3926" s="1" t="s">
        <v>14</v>
      </c>
      <c r="K3926" s="3">
        <v>1.4305555555555556E-2</v>
      </c>
      <c r="L3926" s="1" t="s">
        <v>1457</v>
      </c>
      <c r="M3926" s="1" t="s">
        <v>16</v>
      </c>
    </row>
    <row r="3927" spans="1:13" x14ac:dyDescent="0.3">
      <c r="A3927">
        <v>3926</v>
      </c>
      <c r="B3927" s="1" t="s">
        <v>10</v>
      </c>
      <c r="C3927" s="2">
        <v>44264.863194444442</v>
      </c>
      <c r="D3927" s="2"/>
      <c r="E3927" s="3">
        <v>1.412037037037037E-2</v>
      </c>
      <c r="F3927" s="1" t="s">
        <v>13</v>
      </c>
      <c r="G3927" s="1" t="s">
        <v>1635</v>
      </c>
      <c r="H3927" s="1" t="str">
        <f>IF(ISNUMBER(SEARCH("Episode",ViewingActivityRaw[[#This Row],[Title]])),"SERIE","MOVIE")</f>
        <v>SERIE</v>
      </c>
      <c r="I3927" s="1" t="s">
        <v>13</v>
      </c>
      <c r="J3927" s="1" t="s">
        <v>14</v>
      </c>
      <c r="K3927" s="3">
        <v>1.4166666666666666E-2</v>
      </c>
      <c r="L3927" s="1" t="s">
        <v>1636</v>
      </c>
      <c r="M3927" s="1" t="s">
        <v>16</v>
      </c>
    </row>
    <row r="3928" spans="1:13" x14ac:dyDescent="0.3">
      <c r="A3928">
        <v>3927</v>
      </c>
      <c r="B3928" s="1" t="s">
        <v>10</v>
      </c>
      <c r="C3928" s="2">
        <v>44262.875</v>
      </c>
      <c r="D3928" s="2"/>
      <c r="E3928" s="3">
        <v>1.3981481481481482E-2</v>
      </c>
      <c r="F3928" s="1" t="s">
        <v>13</v>
      </c>
      <c r="G3928" s="1" t="s">
        <v>1656</v>
      </c>
      <c r="H3928" s="1" t="str">
        <f>IF(ISNUMBER(SEARCH("Episode",ViewingActivityRaw[[#This Row],[Title]])),"SERIE","MOVIE")</f>
        <v>SERIE</v>
      </c>
      <c r="I3928" s="1" t="s">
        <v>13</v>
      </c>
      <c r="J3928" s="1" t="s">
        <v>14</v>
      </c>
      <c r="K3928" s="3">
        <v>1.4212962962962964E-2</v>
      </c>
      <c r="L3928" s="1" t="s">
        <v>1657</v>
      </c>
      <c r="M3928" s="1" t="s">
        <v>16</v>
      </c>
    </row>
    <row r="3929" spans="1:13" x14ac:dyDescent="0.3">
      <c r="A3929">
        <v>3928</v>
      </c>
      <c r="B3929" s="1" t="s">
        <v>10</v>
      </c>
      <c r="C3929" s="2">
        <v>44262.709722222222</v>
      </c>
      <c r="D3929" s="2"/>
      <c r="E3929" s="3">
        <v>1.3935185185185186E-2</v>
      </c>
      <c r="F3929" s="1" t="s">
        <v>11</v>
      </c>
      <c r="G3929" s="1" t="s">
        <v>1660</v>
      </c>
      <c r="H3929" s="1" t="str">
        <f>IF(ISNUMBER(SEARCH("Episode",ViewingActivityRaw[[#This Row],[Title]])),"SERIE","MOVIE")</f>
        <v>SERIE</v>
      </c>
      <c r="I3929" s="1" t="s">
        <v>13</v>
      </c>
      <c r="J3929" s="1" t="s">
        <v>14</v>
      </c>
      <c r="K3929" s="3">
        <v>1.4155092592592592E-2</v>
      </c>
      <c r="L3929" s="1" t="s">
        <v>1661</v>
      </c>
      <c r="M3929" s="1" t="s">
        <v>16</v>
      </c>
    </row>
    <row r="3930" spans="1:13" x14ac:dyDescent="0.3">
      <c r="A3930">
        <v>3929</v>
      </c>
      <c r="B3930" s="1" t="s">
        <v>10</v>
      </c>
      <c r="C3930" s="2">
        <v>44265.818749999999</v>
      </c>
      <c r="D3930" s="2"/>
      <c r="E3930" s="3">
        <v>1.4305555555555556E-2</v>
      </c>
      <c r="F3930" s="1" t="s">
        <v>13</v>
      </c>
      <c r="G3930" s="1" t="s">
        <v>1628</v>
      </c>
      <c r="H3930" s="1" t="str">
        <f>IF(ISNUMBER(SEARCH("Episode",ViewingActivityRaw[[#This Row],[Title]])),"SERIE","MOVIE")</f>
        <v>SERIE</v>
      </c>
      <c r="I3930" s="1" t="s">
        <v>13</v>
      </c>
      <c r="J3930" s="1" t="s">
        <v>14</v>
      </c>
      <c r="K3930" s="3">
        <v>1.4525462962962962E-2</v>
      </c>
      <c r="L3930" s="1" t="s">
        <v>1629</v>
      </c>
      <c r="M3930" s="1" t="s">
        <v>16</v>
      </c>
    </row>
    <row r="3931" spans="1:13" x14ac:dyDescent="0.3">
      <c r="A3931">
        <v>3930</v>
      </c>
      <c r="B3931" s="1" t="s">
        <v>10</v>
      </c>
      <c r="C3931" s="2">
        <v>44263.938194444447</v>
      </c>
      <c r="D3931" s="2"/>
      <c r="E3931" s="3">
        <v>1.3125E-2</v>
      </c>
      <c r="F3931" s="1" t="s">
        <v>13</v>
      </c>
      <c r="G3931" s="1" t="s">
        <v>1641</v>
      </c>
      <c r="H3931" s="1" t="str">
        <f>IF(ISNUMBER(SEARCH("Episode",ViewingActivityRaw[[#This Row],[Title]])),"SERIE","MOVIE")</f>
        <v>SERIE</v>
      </c>
      <c r="I3931" s="1" t="s">
        <v>13</v>
      </c>
      <c r="J3931" s="1" t="s">
        <v>14</v>
      </c>
      <c r="K3931" s="3">
        <v>1.3356481481481481E-2</v>
      </c>
      <c r="L3931" s="1" t="s">
        <v>1642</v>
      </c>
      <c r="M3931" s="1" t="s">
        <v>16</v>
      </c>
    </row>
    <row r="3932" spans="1:13" x14ac:dyDescent="0.3">
      <c r="A3932">
        <v>3931</v>
      </c>
      <c r="B3932" s="1" t="s">
        <v>10</v>
      </c>
      <c r="C3932" s="2">
        <v>44263.804861111108</v>
      </c>
      <c r="D3932" s="2"/>
      <c r="E3932" s="3">
        <v>1.2881944444444444E-2</v>
      </c>
      <c r="F3932" s="1" t="s">
        <v>13</v>
      </c>
      <c r="G3932" s="1" t="s">
        <v>1652</v>
      </c>
      <c r="H3932" s="1" t="str">
        <f>IF(ISNUMBER(SEARCH("Episode",ViewingActivityRaw[[#This Row],[Title]])),"SERIE","MOVIE")</f>
        <v>SERIE</v>
      </c>
      <c r="I3932" s="1" t="s">
        <v>13</v>
      </c>
      <c r="J3932" s="1" t="s">
        <v>14</v>
      </c>
      <c r="K3932" s="3">
        <v>1.3101851851851852E-2</v>
      </c>
      <c r="L3932" s="1" t="s">
        <v>1653</v>
      </c>
      <c r="M3932" s="1" t="s">
        <v>16</v>
      </c>
    </row>
    <row r="3933" spans="1:13" x14ac:dyDescent="0.3">
      <c r="A3933">
        <v>3932</v>
      </c>
      <c r="B3933" s="1" t="s">
        <v>10</v>
      </c>
      <c r="C3933" s="2">
        <v>44262.863194444442</v>
      </c>
      <c r="D3933" s="2"/>
      <c r="E3933" s="3">
        <v>1.21875E-2</v>
      </c>
      <c r="F3933" s="1" t="s">
        <v>13</v>
      </c>
      <c r="G3933" s="1" t="s">
        <v>1658</v>
      </c>
      <c r="H3933" s="1" t="str">
        <f>IF(ISNUMBER(SEARCH("Episode",ViewingActivityRaw[[#This Row],[Title]])),"SERIE","MOVIE")</f>
        <v>SERIE</v>
      </c>
      <c r="I3933" s="1" t="s">
        <v>13</v>
      </c>
      <c r="J3933" s="1" t="s">
        <v>14</v>
      </c>
      <c r="K3933" s="3">
        <v>1.3009259259259259E-2</v>
      </c>
      <c r="L3933" s="1" t="s">
        <v>1459</v>
      </c>
      <c r="M3933" s="1" t="s">
        <v>16</v>
      </c>
    </row>
    <row r="3934" spans="1:13" x14ac:dyDescent="0.3">
      <c r="A3934">
        <v>3933</v>
      </c>
      <c r="B3934" s="1" t="s">
        <v>10</v>
      </c>
      <c r="C3934" s="2">
        <v>44267.856944444444</v>
      </c>
      <c r="D3934" s="2"/>
      <c r="E3934" s="3">
        <v>1.3587962962962963E-2</v>
      </c>
      <c r="F3934" s="1" t="s">
        <v>13</v>
      </c>
      <c r="G3934" s="1" t="s">
        <v>1612</v>
      </c>
      <c r="H3934" s="1" t="str">
        <f>IF(ISNUMBER(SEARCH("Episode",ViewingActivityRaw[[#This Row],[Title]])),"SERIE","MOVIE")</f>
        <v>SERIE</v>
      </c>
      <c r="I3934" s="1" t="s">
        <v>13</v>
      </c>
      <c r="J3934" s="1" t="s">
        <v>14</v>
      </c>
      <c r="K3934" s="3">
        <v>1.380787037037037E-2</v>
      </c>
      <c r="L3934" s="1" t="s">
        <v>1465</v>
      </c>
      <c r="M3934" s="1" t="s">
        <v>16</v>
      </c>
    </row>
    <row r="3935" spans="1:13" x14ac:dyDescent="0.3">
      <c r="A3935">
        <v>3934</v>
      </c>
      <c r="B3935" s="1" t="s">
        <v>10</v>
      </c>
      <c r="C3935" s="2">
        <v>44267.816666666666</v>
      </c>
      <c r="D3935" s="2"/>
      <c r="E3935" s="3">
        <v>1.3263888888888889E-2</v>
      </c>
      <c r="F3935" s="1" t="s">
        <v>13</v>
      </c>
      <c r="G3935" s="1" t="s">
        <v>1615</v>
      </c>
      <c r="H3935" s="1" t="str">
        <f>IF(ISNUMBER(SEARCH("Episode",ViewingActivityRaw[[#This Row],[Title]])),"SERIE","MOVIE")</f>
        <v>SERIE</v>
      </c>
      <c r="I3935" s="1" t="s">
        <v>13</v>
      </c>
      <c r="J3935" s="1" t="s">
        <v>14</v>
      </c>
      <c r="K3935" s="3">
        <v>1.3263888888888889E-2</v>
      </c>
      <c r="L3935" s="1" t="s">
        <v>1528</v>
      </c>
      <c r="M3935" s="1" t="s">
        <v>16</v>
      </c>
    </row>
    <row r="3936" spans="1:13" x14ac:dyDescent="0.3">
      <c r="A3936">
        <v>3935</v>
      </c>
      <c r="B3936" s="1" t="s">
        <v>10</v>
      </c>
      <c r="C3936" s="2">
        <v>44267.830555555556</v>
      </c>
      <c r="D3936" s="2"/>
      <c r="E3936" s="3">
        <v>1.2962962962962963E-2</v>
      </c>
      <c r="F3936" s="1" t="s">
        <v>13</v>
      </c>
      <c r="G3936" s="1" t="s">
        <v>1614</v>
      </c>
      <c r="H3936" s="1" t="str">
        <f>IF(ISNUMBER(SEARCH("Episode",ViewingActivityRaw[[#This Row],[Title]])),"SERIE","MOVIE")</f>
        <v>SERIE</v>
      </c>
      <c r="I3936" s="1" t="s">
        <v>13</v>
      </c>
      <c r="J3936" s="1" t="s">
        <v>14</v>
      </c>
      <c r="K3936" s="3">
        <v>1.3194444444444444E-2</v>
      </c>
      <c r="L3936" s="1" t="s">
        <v>1451</v>
      </c>
      <c r="M3936" s="1" t="s">
        <v>16</v>
      </c>
    </row>
    <row r="3937" spans="1:13" x14ac:dyDescent="0.3">
      <c r="A3937">
        <v>3936</v>
      </c>
      <c r="B3937" s="1" t="s">
        <v>10</v>
      </c>
      <c r="C3937" s="2">
        <v>44268.564583333333</v>
      </c>
      <c r="D3937" s="2"/>
      <c r="E3937" s="3">
        <v>1.3460648148148149E-2</v>
      </c>
      <c r="F3937" s="1" t="s">
        <v>13</v>
      </c>
      <c r="G3937" s="1" t="s">
        <v>1607</v>
      </c>
      <c r="H3937" s="1" t="str">
        <f>IF(ISNUMBER(SEARCH("Episode",ViewingActivityRaw[[#This Row],[Title]])),"SERIE","MOVIE")</f>
        <v>SERIE</v>
      </c>
      <c r="I3937" s="1" t="s">
        <v>13</v>
      </c>
      <c r="J3937" s="1" t="s">
        <v>14</v>
      </c>
      <c r="K3937" s="3">
        <v>1.3634259259259259E-2</v>
      </c>
      <c r="L3937" s="1" t="s">
        <v>1471</v>
      </c>
      <c r="M3937" s="1" t="s">
        <v>16</v>
      </c>
    </row>
    <row r="3938" spans="1:13" x14ac:dyDescent="0.3">
      <c r="A3938">
        <v>3937</v>
      </c>
      <c r="B3938" s="1" t="s">
        <v>10</v>
      </c>
      <c r="C3938" s="2">
        <v>44268.537499999999</v>
      </c>
      <c r="D3938" s="2"/>
      <c r="E3938" s="3">
        <v>1.357638888888889E-2</v>
      </c>
      <c r="F3938" s="1" t="s">
        <v>13</v>
      </c>
      <c r="G3938" s="1" t="s">
        <v>1610</v>
      </c>
      <c r="H3938" s="1" t="str">
        <f>IF(ISNUMBER(SEARCH("Episode",ViewingActivityRaw[[#This Row],[Title]])),"SERIE","MOVIE")</f>
        <v>SERIE</v>
      </c>
      <c r="I3938" s="1" t="s">
        <v>13</v>
      </c>
      <c r="J3938" s="1" t="s">
        <v>14</v>
      </c>
      <c r="K3938" s="3">
        <v>1.3796296296296296E-2</v>
      </c>
      <c r="L3938" s="1" t="s">
        <v>1611</v>
      </c>
      <c r="M3938" s="1" t="s">
        <v>16</v>
      </c>
    </row>
    <row r="3939" spans="1:13" x14ac:dyDescent="0.3">
      <c r="A3939">
        <v>3938</v>
      </c>
      <c r="B3939" s="1" t="s">
        <v>10</v>
      </c>
      <c r="C3939" s="2">
        <v>44268.728472222225</v>
      </c>
      <c r="D3939" s="2"/>
      <c r="E3939" s="3">
        <v>1.3449074074074073E-2</v>
      </c>
      <c r="F3939" s="1" t="s">
        <v>13</v>
      </c>
      <c r="G3939" s="1" t="s">
        <v>1592</v>
      </c>
      <c r="H3939" s="1" t="str">
        <f>IF(ISNUMBER(SEARCH("Episode",ViewingActivityRaw[[#This Row],[Title]])),"SERIE","MOVIE")</f>
        <v>SERIE</v>
      </c>
      <c r="I3939" s="1" t="s">
        <v>13</v>
      </c>
      <c r="J3939" s="1" t="s">
        <v>14</v>
      </c>
      <c r="K3939" s="3">
        <v>1.369212962962963E-2</v>
      </c>
      <c r="L3939" s="1" t="s">
        <v>1593</v>
      </c>
      <c r="M3939" s="1" t="s">
        <v>16</v>
      </c>
    </row>
    <row r="3940" spans="1:13" x14ac:dyDescent="0.3">
      <c r="A3940">
        <v>3939</v>
      </c>
      <c r="B3940" s="1" t="s">
        <v>10</v>
      </c>
      <c r="C3940" s="2">
        <v>44268.677083333336</v>
      </c>
      <c r="D3940" s="2"/>
      <c r="E3940" s="3">
        <v>1.2442129629629629E-2</v>
      </c>
      <c r="F3940" s="1" t="s">
        <v>11</v>
      </c>
      <c r="G3940" s="1" t="s">
        <v>1598</v>
      </c>
      <c r="H3940" s="1" t="str">
        <f>IF(ISNUMBER(SEARCH("Episode",ViewingActivityRaw[[#This Row],[Title]])),"SERIE","MOVIE")</f>
        <v>SERIE</v>
      </c>
      <c r="I3940" s="1" t="s">
        <v>13</v>
      </c>
      <c r="J3940" s="1" t="s">
        <v>14</v>
      </c>
      <c r="K3940" s="3">
        <v>1.2662037037037038E-2</v>
      </c>
      <c r="L3940" s="1" t="s">
        <v>1599</v>
      </c>
      <c r="M3940" s="1" t="s">
        <v>16</v>
      </c>
    </row>
    <row r="3941" spans="1:13" x14ac:dyDescent="0.3">
      <c r="A3941">
        <v>3940</v>
      </c>
      <c r="B3941" s="1" t="s">
        <v>10</v>
      </c>
      <c r="C3941" s="2">
        <v>44265.916666666664</v>
      </c>
      <c r="D3941" s="2"/>
      <c r="E3941" s="3">
        <v>1.4699074074074074E-2</v>
      </c>
      <c r="F3941" s="1" t="s">
        <v>13</v>
      </c>
      <c r="G3941" s="1" t="s">
        <v>1619</v>
      </c>
      <c r="H3941" s="1" t="str">
        <f>IF(ISNUMBER(SEARCH("Episode",ViewingActivityRaw[[#This Row],[Title]])),"SERIE","MOVIE")</f>
        <v>SERIE</v>
      </c>
      <c r="I3941" s="1" t="s">
        <v>13</v>
      </c>
      <c r="J3941" s="1" t="s">
        <v>14</v>
      </c>
      <c r="K3941" s="3">
        <v>1.4895833333333334E-2</v>
      </c>
      <c r="L3941" s="1" t="s">
        <v>358</v>
      </c>
      <c r="M3941" s="1" t="s">
        <v>16</v>
      </c>
    </row>
    <row r="3942" spans="1:13" x14ac:dyDescent="0.3">
      <c r="A3942">
        <v>3941</v>
      </c>
      <c r="B3942" s="1" t="s">
        <v>10</v>
      </c>
      <c r="C3942" s="2">
        <v>44265.867361111108</v>
      </c>
      <c r="D3942" s="2"/>
      <c r="E3942" s="3">
        <v>1.3171296296296296E-2</v>
      </c>
      <c r="F3942" s="1" t="s">
        <v>13</v>
      </c>
      <c r="G3942" s="1" t="s">
        <v>1623</v>
      </c>
      <c r="H3942" s="1" t="str">
        <f>IF(ISNUMBER(SEARCH("Episode",ViewingActivityRaw[[#This Row],[Title]])),"SERIE","MOVIE")</f>
        <v>SERIE</v>
      </c>
      <c r="I3942" s="1" t="s">
        <v>13</v>
      </c>
      <c r="J3942" s="1" t="s">
        <v>14</v>
      </c>
      <c r="K3942" s="3">
        <v>1.3182870370370371E-2</v>
      </c>
      <c r="L3942" s="1" t="s">
        <v>1624</v>
      </c>
      <c r="M3942" s="1" t="s">
        <v>16</v>
      </c>
    </row>
    <row r="3943" spans="1:13" x14ac:dyDescent="0.3">
      <c r="A3943">
        <v>3942</v>
      </c>
      <c r="B3943" s="1" t="s">
        <v>10</v>
      </c>
      <c r="C3943" s="2">
        <v>44265.893750000003</v>
      </c>
      <c r="D3943" s="2"/>
      <c r="E3943" s="3">
        <v>1.3148148148148148E-2</v>
      </c>
      <c r="F3943" s="1" t="s">
        <v>13</v>
      </c>
      <c r="G3943" s="1" t="s">
        <v>1620</v>
      </c>
      <c r="H3943" s="1" t="str">
        <f>IF(ISNUMBER(SEARCH("Episode",ViewingActivityRaw[[#This Row],[Title]])),"SERIE","MOVIE")</f>
        <v>SERIE</v>
      </c>
      <c r="I3943" s="1" t="s">
        <v>13</v>
      </c>
      <c r="J3943" s="1" t="s">
        <v>14</v>
      </c>
      <c r="K3943" s="3">
        <v>1.3159722222222222E-2</v>
      </c>
      <c r="L3943" s="1" t="s">
        <v>1621</v>
      </c>
      <c r="M3943" s="1" t="s">
        <v>16</v>
      </c>
    </row>
    <row r="3944" spans="1:13" x14ac:dyDescent="0.3">
      <c r="A3944">
        <v>3943</v>
      </c>
      <c r="B3944" s="1" t="s">
        <v>10</v>
      </c>
      <c r="C3944" s="2">
        <v>44268.65625</v>
      </c>
      <c r="D3944" s="2"/>
      <c r="E3944" s="3">
        <v>1.3310185185185185E-2</v>
      </c>
      <c r="F3944" s="1" t="s">
        <v>13</v>
      </c>
      <c r="G3944" s="1" t="s">
        <v>1600</v>
      </c>
      <c r="H3944" s="1" t="str">
        <f>IF(ISNUMBER(SEARCH("Episode",ViewingActivityRaw[[#This Row],[Title]])),"SERIE","MOVIE")</f>
        <v>SERIE</v>
      </c>
      <c r="I3944" s="1" t="s">
        <v>13</v>
      </c>
      <c r="J3944" s="1" t="s">
        <v>14</v>
      </c>
      <c r="K3944" s="3">
        <v>1.3530092592592592E-2</v>
      </c>
      <c r="L3944" s="1" t="s">
        <v>1601</v>
      </c>
      <c r="M3944" s="1" t="s">
        <v>16</v>
      </c>
    </row>
    <row r="3945" spans="1:13" x14ac:dyDescent="0.3">
      <c r="A3945">
        <v>3944</v>
      </c>
      <c r="B3945" s="1" t="s">
        <v>10</v>
      </c>
      <c r="C3945" s="2">
        <v>44268.70208333333</v>
      </c>
      <c r="D3945" s="2"/>
      <c r="E3945" s="3">
        <v>1.275462962962963E-2</v>
      </c>
      <c r="F3945" s="1" t="s">
        <v>13</v>
      </c>
      <c r="G3945" s="1" t="s">
        <v>1596</v>
      </c>
      <c r="H3945" s="1" t="str">
        <f>IF(ISNUMBER(SEARCH("Episode",ViewingActivityRaw[[#This Row],[Title]])),"SERIE","MOVIE")</f>
        <v>SERIE</v>
      </c>
      <c r="I3945" s="1" t="s">
        <v>13</v>
      </c>
      <c r="J3945" s="1" t="s">
        <v>14</v>
      </c>
      <c r="K3945" s="3">
        <v>1.2939814814814815E-2</v>
      </c>
      <c r="L3945" s="1" t="s">
        <v>1597</v>
      </c>
      <c r="M3945" s="1" t="s">
        <v>16</v>
      </c>
    </row>
    <row r="3946" spans="1:13" x14ac:dyDescent="0.3">
      <c r="A3946">
        <v>3945</v>
      </c>
      <c r="B3946" s="1" t="s">
        <v>10</v>
      </c>
      <c r="C3946" s="2">
        <v>44265.880555555559</v>
      </c>
      <c r="D3946" s="2"/>
      <c r="E3946" s="3">
        <v>1.2777777777777779E-2</v>
      </c>
      <c r="F3946" s="1" t="s">
        <v>13</v>
      </c>
      <c r="G3946" s="1" t="s">
        <v>1622</v>
      </c>
      <c r="H3946" s="1" t="str">
        <f>IF(ISNUMBER(SEARCH("Episode",ViewingActivityRaw[[#This Row],[Title]])),"SERIE","MOVIE")</f>
        <v>SERIE</v>
      </c>
      <c r="I3946" s="1" t="s">
        <v>13</v>
      </c>
      <c r="J3946" s="1" t="s">
        <v>14</v>
      </c>
      <c r="K3946" s="3">
        <v>1.2789351851851852E-2</v>
      </c>
      <c r="L3946" s="1" t="s">
        <v>1530</v>
      </c>
      <c r="M3946" s="1" t="s">
        <v>16</v>
      </c>
    </row>
    <row r="3947" spans="1:13" x14ac:dyDescent="0.3">
      <c r="A3947">
        <v>3946</v>
      </c>
      <c r="B3947" s="1" t="s">
        <v>10</v>
      </c>
      <c r="C3947" s="2">
        <v>44268.550694444442</v>
      </c>
      <c r="D3947" s="2"/>
      <c r="E3947" s="3">
        <v>1.3657407407407408E-2</v>
      </c>
      <c r="F3947" s="1" t="s">
        <v>13</v>
      </c>
      <c r="G3947" s="1" t="s">
        <v>1608</v>
      </c>
      <c r="H3947" s="1" t="str">
        <f>IF(ISNUMBER(SEARCH("Episode",ViewingActivityRaw[[#This Row],[Title]])),"SERIE","MOVIE")</f>
        <v>SERIE</v>
      </c>
      <c r="I3947" s="1" t="s">
        <v>13</v>
      </c>
      <c r="J3947" s="1" t="s">
        <v>14</v>
      </c>
      <c r="K3947" s="3">
        <v>1.3668981481481482E-2</v>
      </c>
      <c r="L3947" s="1" t="s">
        <v>1609</v>
      </c>
      <c r="M3947" s="1" t="s">
        <v>16</v>
      </c>
    </row>
    <row r="3948" spans="1:13" x14ac:dyDescent="0.3">
      <c r="A3948">
        <v>3947</v>
      </c>
      <c r="B3948" s="1" t="s">
        <v>10</v>
      </c>
      <c r="C3948" s="2">
        <v>44265.853472222225</v>
      </c>
      <c r="D3948" s="2"/>
      <c r="E3948" s="3">
        <v>1.3287037037037036E-2</v>
      </c>
      <c r="F3948" s="1" t="s">
        <v>13</v>
      </c>
      <c r="G3948" s="1" t="s">
        <v>1625</v>
      </c>
      <c r="H3948" s="1" t="str">
        <f>IF(ISNUMBER(SEARCH("Episode",ViewingActivityRaw[[#This Row],[Title]])),"SERIE","MOVIE")</f>
        <v>SERIE</v>
      </c>
      <c r="I3948" s="1" t="s">
        <v>13</v>
      </c>
      <c r="J3948" s="1" t="s">
        <v>14</v>
      </c>
      <c r="K3948" s="3">
        <v>1.3495370370370371E-2</v>
      </c>
      <c r="L3948" s="1" t="s">
        <v>1515</v>
      </c>
      <c r="M3948" s="1" t="s">
        <v>16</v>
      </c>
    </row>
    <row r="3949" spans="1:13" x14ac:dyDescent="0.3">
      <c r="A3949">
        <v>3948</v>
      </c>
      <c r="B3949" s="1" t="s">
        <v>10</v>
      </c>
      <c r="C3949" s="2">
        <v>44268.578472222223</v>
      </c>
      <c r="D3949" s="2"/>
      <c r="E3949" s="3">
        <v>1.3252314814814814E-2</v>
      </c>
      <c r="F3949" s="1" t="s">
        <v>13</v>
      </c>
      <c r="G3949" s="1" t="s">
        <v>1605</v>
      </c>
      <c r="H3949" s="1" t="str">
        <f>IF(ISNUMBER(SEARCH("Episode",ViewingActivityRaw[[#This Row],[Title]])),"SERIE","MOVIE")</f>
        <v>SERIE</v>
      </c>
      <c r="I3949" s="1" t="s">
        <v>13</v>
      </c>
      <c r="J3949" s="1" t="s">
        <v>14</v>
      </c>
      <c r="K3949" s="3">
        <v>1.34375E-2</v>
      </c>
      <c r="L3949" s="1" t="s">
        <v>1606</v>
      </c>
      <c r="M3949" s="1" t="s">
        <v>16</v>
      </c>
    </row>
    <row r="3950" spans="1:13" x14ac:dyDescent="0.3">
      <c r="A3950">
        <v>3949</v>
      </c>
      <c r="B3950" s="1" t="s">
        <v>10</v>
      </c>
      <c r="C3950" s="2">
        <v>44265.836805555555</v>
      </c>
      <c r="D3950" s="2"/>
      <c r="E3950" s="3">
        <v>1.1157407407407408E-2</v>
      </c>
      <c r="F3950" s="1" t="s">
        <v>13</v>
      </c>
      <c r="G3950" s="1" t="s">
        <v>1626</v>
      </c>
      <c r="H3950" s="1" t="str">
        <f>IF(ISNUMBER(SEARCH("Episode",ViewingActivityRaw[[#This Row],[Title]])),"SERIE","MOVIE")</f>
        <v>SERIE</v>
      </c>
      <c r="I3950" s="1" t="s">
        <v>13</v>
      </c>
      <c r="J3950" s="1" t="s">
        <v>14</v>
      </c>
      <c r="K3950" s="3">
        <v>1.4467592592592593E-2</v>
      </c>
      <c r="L3950" s="1" t="s">
        <v>533</v>
      </c>
      <c r="M3950" s="1" t="s">
        <v>16</v>
      </c>
    </row>
    <row r="3951" spans="1:13" x14ac:dyDescent="0.3">
      <c r="A3951">
        <v>3950</v>
      </c>
      <c r="B3951" s="1" t="s">
        <v>10</v>
      </c>
      <c r="C3951" s="2">
        <v>44268.71597222222</v>
      </c>
      <c r="D3951" s="2"/>
      <c r="E3951" s="3">
        <v>1.275462962962963E-2</v>
      </c>
      <c r="F3951" s="1" t="s">
        <v>13</v>
      </c>
      <c r="G3951" s="1" t="s">
        <v>1594</v>
      </c>
      <c r="H3951" s="1" t="str">
        <f>IF(ISNUMBER(SEARCH("Episode",ViewingActivityRaw[[#This Row],[Title]])),"SERIE","MOVIE")</f>
        <v>SERIE</v>
      </c>
      <c r="I3951" s="1" t="s">
        <v>13</v>
      </c>
      <c r="J3951" s="1" t="s">
        <v>14</v>
      </c>
      <c r="K3951" s="3">
        <v>1.2766203703703703E-2</v>
      </c>
      <c r="L3951" s="1" t="s">
        <v>1595</v>
      </c>
      <c r="M3951" s="1" t="s">
        <v>16</v>
      </c>
    </row>
    <row r="3952" spans="1:13" x14ac:dyDescent="0.3">
      <c r="A3952">
        <v>3951</v>
      </c>
      <c r="B3952" s="1" t="s">
        <v>10</v>
      </c>
      <c r="C3952" s="2">
        <v>44266.9</v>
      </c>
      <c r="D3952" s="2"/>
      <c r="E3952" s="3">
        <v>1.3263888888888889E-2</v>
      </c>
      <c r="F3952" s="1" t="s">
        <v>13</v>
      </c>
      <c r="G3952" s="1" t="s">
        <v>1618</v>
      </c>
      <c r="H3952" s="1" t="str">
        <f>IF(ISNUMBER(SEARCH("Episode",ViewingActivityRaw[[#This Row],[Title]])),"SERIE","MOVIE")</f>
        <v>SERIE</v>
      </c>
      <c r="I3952" s="1" t="s">
        <v>13</v>
      </c>
      <c r="J3952" s="1" t="s">
        <v>14</v>
      </c>
      <c r="K3952" s="3">
        <v>1.3425925925925926E-2</v>
      </c>
      <c r="L3952" s="1" t="s">
        <v>1491</v>
      </c>
      <c r="M3952" s="1" t="s">
        <v>16</v>
      </c>
    </row>
    <row r="3953" spans="1:13" x14ac:dyDescent="0.3">
      <c r="A3953">
        <v>3952</v>
      </c>
      <c r="B3953" s="1" t="s">
        <v>10</v>
      </c>
      <c r="C3953" s="2">
        <v>44266.913194444445</v>
      </c>
      <c r="D3953" s="2"/>
      <c r="E3953" s="3">
        <v>1.3425925925925926E-2</v>
      </c>
      <c r="F3953" s="1" t="s">
        <v>13</v>
      </c>
      <c r="G3953" s="1" t="s">
        <v>1617</v>
      </c>
      <c r="H3953" s="1" t="str">
        <f>IF(ISNUMBER(SEARCH("Episode",ViewingActivityRaw[[#This Row],[Title]])),"SERIE","MOVIE")</f>
        <v>SERIE</v>
      </c>
      <c r="I3953" s="1" t="s">
        <v>13</v>
      </c>
      <c r="J3953" s="1" t="s">
        <v>14</v>
      </c>
      <c r="K3953" s="3">
        <v>1.3634259259259259E-2</v>
      </c>
      <c r="L3953" s="1" t="s">
        <v>1471</v>
      </c>
      <c r="M3953" s="1" t="s">
        <v>16</v>
      </c>
    </row>
    <row r="3954" spans="1:13" x14ac:dyDescent="0.3">
      <c r="A3954">
        <v>3953</v>
      </c>
      <c r="B3954" s="1" t="s">
        <v>10</v>
      </c>
      <c r="C3954" s="2">
        <v>44266.926388888889</v>
      </c>
      <c r="D3954" s="2"/>
      <c r="E3954" s="3">
        <v>1.3553240740740741E-2</v>
      </c>
      <c r="F3954" s="1" t="s">
        <v>13</v>
      </c>
      <c r="G3954" s="1" t="s">
        <v>1616</v>
      </c>
      <c r="H3954" s="1" t="str">
        <f>IF(ISNUMBER(SEARCH("Episode",ViewingActivityRaw[[#This Row],[Title]])),"SERIE","MOVIE")</f>
        <v>SERIE</v>
      </c>
      <c r="I3954" s="1" t="s">
        <v>13</v>
      </c>
      <c r="J3954" s="1" t="s">
        <v>14</v>
      </c>
      <c r="K3954" s="3">
        <v>1.3564814814814814E-2</v>
      </c>
      <c r="L3954" s="1" t="s">
        <v>1568</v>
      </c>
      <c r="M3954" s="1" t="s">
        <v>16</v>
      </c>
    </row>
    <row r="3955" spans="1:13" x14ac:dyDescent="0.3">
      <c r="A3955">
        <v>3954</v>
      </c>
      <c r="B3955" s="1" t="s">
        <v>10</v>
      </c>
      <c r="C3955" s="2">
        <v>44268.595833333333</v>
      </c>
      <c r="D3955" s="2"/>
      <c r="E3955" s="3">
        <v>1.4340277777777778E-2</v>
      </c>
      <c r="F3955" s="1" t="s">
        <v>11</v>
      </c>
      <c r="G3955" s="1" t="s">
        <v>1603</v>
      </c>
      <c r="H3955" s="1" t="str">
        <f>IF(ISNUMBER(SEARCH("Episode",ViewingActivityRaw[[#This Row],[Title]])),"SERIE","MOVIE")</f>
        <v>SERIE</v>
      </c>
      <c r="I3955" s="1" t="s">
        <v>13</v>
      </c>
      <c r="J3955" s="1" t="s">
        <v>14</v>
      </c>
      <c r="K3955" s="3">
        <v>1.4560185185185185E-2</v>
      </c>
      <c r="L3955" s="1" t="s">
        <v>1604</v>
      </c>
      <c r="M3955" s="1" t="s">
        <v>16</v>
      </c>
    </row>
    <row r="3956" spans="1:13" x14ac:dyDescent="0.3">
      <c r="A3956">
        <v>3955</v>
      </c>
      <c r="B3956" s="1" t="s">
        <v>10</v>
      </c>
      <c r="C3956" s="2">
        <v>44267.84375</v>
      </c>
      <c r="D3956" s="2"/>
      <c r="E3956" s="3">
        <v>1.3263888888888889E-2</v>
      </c>
      <c r="F3956" s="1" t="s">
        <v>13</v>
      </c>
      <c r="G3956" s="1" t="s">
        <v>1613</v>
      </c>
      <c r="H3956" s="1" t="str">
        <f>IF(ISNUMBER(SEARCH("Episode",ViewingActivityRaw[[#This Row],[Title]])),"SERIE","MOVIE")</f>
        <v>SERIE</v>
      </c>
      <c r="I3956" s="1" t="s">
        <v>13</v>
      </c>
      <c r="J3956" s="1" t="s">
        <v>14</v>
      </c>
      <c r="K3956" s="3">
        <v>1.3472222222222222E-2</v>
      </c>
      <c r="L3956" s="1" t="s">
        <v>1431</v>
      </c>
      <c r="M3956" s="1" t="s">
        <v>16</v>
      </c>
    </row>
    <row r="3957" spans="1:13" x14ac:dyDescent="0.3">
      <c r="A3957">
        <v>3956</v>
      </c>
      <c r="B3957" s="1" t="s">
        <v>10</v>
      </c>
      <c r="C3957" s="2">
        <v>44268.654861111114</v>
      </c>
      <c r="D3957" s="2"/>
      <c r="E3957" s="3">
        <v>6.8287037037037036E-4</v>
      </c>
      <c r="F3957" s="1" t="s">
        <v>13</v>
      </c>
      <c r="G3957" s="1" t="s">
        <v>1602</v>
      </c>
      <c r="H3957" s="1" t="str">
        <f>IF(ISNUMBER(SEARCH("Episode",ViewingActivityRaw[[#This Row],[Title]])),"SERIE","MOVIE")</f>
        <v>SERIE</v>
      </c>
      <c r="I3957" s="1" t="s">
        <v>13</v>
      </c>
      <c r="J3957" s="1" t="s">
        <v>14</v>
      </c>
      <c r="K3957" s="3">
        <v>6.8287037037037036E-4</v>
      </c>
      <c r="L3957" s="1" t="s">
        <v>122</v>
      </c>
      <c r="M3957" s="1" t="s">
        <v>16</v>
      </c>
    </row>
    <row r="3958" spans="1:13" x14ac:dyDescent="0.3">
      <c r="A3958">
        <v>3957</v>
      </c>
      <c r="B3958" s="1" t="s">
        <v>10</v>
      </c>
      <c r="C3958" s="2">
        <v>44269.401388888888</v>
      </c>
      <c r="D3958" s="2"/>
      <c r="E3958" s="3">
        <v>1.2638888888888889E-2</v>
      </c>
      <c r="F3958" s="1" t="s">
        <v>13</v>
      </c>
      <c r="G3958" s="1" t="s">
        <v>1585</v>
      </c>
      <c r="H3958" s="1" t="str">
        <f>IF(ISNUMBER(SEARCH("Episode",ViewingActivityRaw[[#This Row],[Title]])),"SERIE","MOVIE")</f>
        <v>SERIE</v>
      </c>
      <c r="I3958" s="1" t="s">
        <v>13</v>
      </c>
      <c r="J3958" s="1" t="s">
        <v>14</v>
      </c>
      <c r="K3958" s="3">
        <v>1.2847222222222222E-2</v>
      </c>
      <c r="L3958" s="1" t="s">
        <v>1566</v>
      </c>
      <c r="M3958" s="1" t="s">
        <v>16</v>
      </c>
    </row>
    <row r="3959" spans="1:13" x14ac:dyDescent="0.3">
      <c r="A3959">
        <v>3958</v>
      </c>
      <c r="B3959" s="1" t="s">
        <v>10</v>
      </c>
      <c r="C3959" s="2">
        <v>44269.893055555556</v>
      </c>
      <c r="D3959" s="2"/>
      <c r="E3959" s="3">
        <v>1.2256944444444445E-2</v>
      </c>
      <c r="F3959" s="1" t="s">
        <v>13</v>
      </c>
      <c r="G3959" s="1" t="s">
        <v>1561</v>
      </c>
      <c r="H3959" s="1" t="str">
        <f>IF(ISNUMBER(SEARCH("Episode",ViewingActivityRaw[[#This Row],[Title]])),"SERIE","MOVIE")</f>
        <v>SERIE</v>
      </c>
      <c r="I3959" s="1" t="s">
        <v>13</v>
      </c>
      <c r="J3959" s="1" t="s">
        <v>14</v>
      </c>
      <c r="K3959" s="3">
        <v>1.2476851851851852E-2</v>
      </c>
      <c r="L3959" s="1" t="s">
        <v>1562</v>
      </c>
      <c r="M3959" s="1" t="s">
        <v>16</v>
      </c>
    </row>
    <row r="3960" spans="1:13" x14ac:dyDescent="0.3">
      <c r="A3960">
        <v>3959</v>
      </c>
      <c r="B3960" s="1" t="s">
        <v>10</v>
      </c>
      <c r="C3960" s="2">
        <v>44268.899305555555</v>
      </c>
      <c r="D3960" s="2"/>
      <c r="E3960" s="3">
        <v>1.2997685185185185E-2</v>
      </c>
      <c r="F3960" s="1" t="s">
        <v>13</v>
      </c>
      <c r="G3960" s="1" t="s">
        <v>1586</v>
      </c>
      <c r="H3960" s="1" t="str">
        <f>IF(ISNUMBER(SEARCH("Episode",ViewingActivityRaw[[#This Row],[Title]])),"SERIE","MOVIE")</f>
        <v>SERIE</v>
      </c>
      <c r="I3960" s="1" t="s">
        <v>13</v>
      </c>
      <c r="J3960" s="1" t="s">
        <v>14</v>
      </c>
      <c r="K3960" s="3">
        <v>1.3206018518518518E-2</v>
      </c>
      <c r="L3960" s="1" t="s">
        <v>1587</v>
      </c>
      <c r="M3960" s="1" t="s">
        <v>16</v>
      </c>
    </row>
    <row r="3961" spans="1:13" x14ac:dyDescent="0.3">
      <c r="A3961">
        <v>3960</v>
      </c>
      <c r="B3961" s="1" t="s">
        <v>10</v>
      </c>
      <c r="C3961" s="2">
        <v>44270.852083333331</v>
      </c>
      <c r="D3961" s="2"/>
      <c r="E3961" s="3">
        <v>1.2824074074074075E-2</v>
      </c>
      <c r="F3961" s="1" t="s">
        <v>13</v>
      </c>
      <c r="G3961" s="1" t="s">
        <v>1559</v>
      </c>
      <c r="H3961" s="1" t="str">
        <f>IF(ISNUMBER(SEARCH("Episode",ViewingActivityRaw[[#This Row],[Title]])),"SERIE","MOVIE")</f>
        <v>SERIE</v>
      </c>
      <c r="I3961" s="1" t="s">
        <v>13</v>
      </c>
      <c r="J3961" s="1" t="s">
        <v>14</v>
      </c>
      <c r="K3961" s="3">
        <v>1.3009259259259259E-2</v>
      </c>
      <c r="L3961" s="1" t="s">
        <v>1459</v>
      </c>
      <c r="M3961" s="1" t="s">
        <v>16</v>
      </c>
    </row>
    <row r="3962" spans="1:13" x14ac:dyDescent="0.3">
      <c r="A3962">
        <v>3961</v>
      </c>
      <c r="B3962" s="1" t="s">
        <v>10</v>
      </c>
      <c r="C3962" s="2">
        <v>44269.879166666666</v>
      </c>
      <c r="D3962" s="2"/>
      <c r="E3962" s="3">
        <v>1.2662037037037038E-2</v>
      </c>
      <c r="F3962" s="1" t="s">
        <v>13</v>
      </c>
      <c r="G3962" s="1" t="s">
        <v>1563</v>
      </c>
      <c r="H3962" s="1" t="str">
        <f>IF(ISNUMBER(SEARCH("Episode",ViewingActivityRaw[[#This Row],[Title]])),"SERIE","MOVIE")</f>
        <v>SERIE</v>
      </c>
      <c r="I3962" s="1" t="s">
        <v>13</v>
      </c>
      <c r="J3962" s="1" t="s">
        <v>14</v>
      </c>
      <c r="K3962" s="3">
        <v>1.2835648148148148E-2</v>
      </c>
      <c r="L3962" s="1" t="s">
        <v>1564</v>
      </c>
      <c r="M3962" s="1" t="s">
        <v>16</v>
      </c>
    </row>
    <row r="3963" spans="1:13" x14ac:dyDescent="0.3">
      <c r="A3963">
        <v>3962</v>
      </c>
      <c r="B3963" s="1" t="s">
        <v>10</v>
      </c>
      <c r="C3963" s="2">
        <v>44271.784722222219</v>
      </c>
      <c r="D3963" s="2"/>
      <c r="E3963" s="3">
        <v>1.3171296296296296E-2</v>
      </c>
      <c r="F3963" s="1" t="s">
        <v>13</v>
      </c>
      <c r="G3963" s="1" t="s">
        <v>1551</v>
      </c>
      <c r="H3963" s="1" t="str">
        <f>IF(ISNUMBER(SEARCH("Episode",ViewingActivityRaw[[#This Row],[Title]])),"SERIE","MOVIE")</f>
        <v>SERIE</v>
      </c>
      <c r="I3963" s="1" t="s">
        <v>13</v>
      </c>
      <c r="J3963" s="1" t="s">
        <v>14</v>
      </c>
      <c r="K3963" s="3">
        <v>1.3391203703703704E-2</v>
      </c>
      <c r="L3963" s="1" t="s">
        <v>1552</v>
      </c>
      <c r="M3963" s="1" t="s">
        <v>16</v>
      </c>
    </row>
    <row r="3964" spans="1:13" x14ac:dyDescent="0.3">
      <c r="A3964">
        <v>3963</v>
      </c>
      <c r="B3964" s="1" t="s">
        <v>10</v>
      </c>
      <c r="C3964" s="2">
        <v>44269.779166666667</v>
      </c>
      <c r="D3964" s="2"/>
      <c r="E3964" s="3">
        <v>1.4317129629629629E-2</v>
      </c>
      <c r="F3964" s="1" t="s">
        <v>11</v>
      </c>
      <c r="G3964" s="1" t="s">
        <v>1574</v>
      </c>
      <c r="H3964" s="1" t="str">
        <f>IF(ISNUMBER(SEARCH("Episode",ViewingActivityRaw[[#This Row],[Title]])),"SERIE","MOVIE")</f>
        <v>SERIE</v>
      </c>
      <c r="I3964" s="1" t="s">
        <v>13</v>
      </c>
      <c r="J3964" s="1" t="s">
        <v>14</v>
      </c>
      <c r="K3964" s="3">
        <v>1.4537037037037038E-2</v>
      </c>
      <c r="L3964" s="1" t="s">
        <v>1345</v>
      </c>
      <c r="M3964" s="1" t="s">
        <v>16</v>
      </c>
    </row>
    <row r="3965" spans="1:13" x14ac:dyDescent="0.3">
      <c r="A3965">
        <v>3964</v>
      </c>
      <c r="B3965" s="1" t="s">
        <v>10</v>
      </c>
      <c r="C3965" s="2">
        <v>44269.827777777777</v>
      </c>
      <c r="D3965" s="2"/>
      <c r="E3965" s="3">
        <v>1.2743055555555556E-2</v>
      </c>
      <c r="F3965" s="1" t="s">
        <v>11</v>
      </c>
      <c r="G3965" s="1" t="s">
        <v>1570</v>
      </c>
      <c r="H3965" s="1" t="str">
        <f>IF(ISNUMBER(SEARCH("Episode",ViewingActivityRaw[[#This Row],[Title]])),"SERIE","MOVIE")</f>
        <v>SERIE</v>
      </c>
      <c r="I3965" s="1" t="s">
        <v>13</v>
      </c>
      <c r="J3965" s="1" t="s">
        <v>14</v>
      </c>
      <c r="K3965" s="3">
        <v>1.275462962962963E-2</v>
      </c>
      <c r="L3965" s="1" t="s">
        <v>1571</v>
      </c>
      <c r="M3965" s="1" t="s">
        <v>16</v>
      </c>
    </row>
    <row r="3966" spans="1:13" x14ac:dyDescent="0.3">
      <c r="A3966">
        <v>3965</v>
      </c>
      <c r="B3966" s="1" t="s">
        <v>10</v>
      </c>
      <c r="C3966" s="2">
        <v>44270.87777777778</v>
      </c>
      <c r="D3966" s="2"/>
      <c r="E3966" s="3">
        <v>1.3298611111111112E-2</v>
      </c>
      <c r="F3966" s="1" t="s">
        <v>13</v>
      </c>
      <c r="G3966" s="1" t="s">
        <v>1555</v>
      </c>
      <c r="H3966" s="1" t="str">
        <f>IF(ISNUMBER(SEARCH("Episode",ViewingActivityRaw[[#This Row],[Title]])),"SERIE","MOVIE")</f>
        <v>SERIE</v>
      </c>
      <c r="I3966" s="1" t="s">
        <v>13</v>
      </c>
      <c r="J3966" s="1" t="s">
        <v>14</v>
      </c>
      <c r="K3966" s="3">
        <v>1.3518518518518518E-2</v>
      </c>
      <c r="L3966" s="1" t="s">
        <v>1556</v>
      </c>
      <c r="M3966" s="1" t="s">
        <v>16</v>
      </c>
    </row>
    <row r="3967" spans="1:13" x14ac:dyDescent="0.3">
      <c r="A3967">
        <v>3966</v>
      </c>
      <c r="B3967" s="1" t="s">
        <v>10</v>
      </c>
      <c r="C3967" s="2">
        <v>44269.697222222225</v>
      </c>
      <c r="D3967" s="2"/>
      <c r="E3967" s="3">
        <v>1.269675925925926E-2</v>
      </c>
      <c r="F3967" s="1" t="s">
        <v>13</v>
      </c>
      <c r="G3967" s="1" t="s">
        <v>1581</v>
      </c>
      <c r="H3967" s="1" t="str">
        <f>IF(ISNUMBER(SEARCH("Episode",ViewingActivityRaw[[#This Row],[Title]])),"SERIE","MOVIE")</f>
        <v>SERIE</v>
      </c>
      <c r="I3967" s="1" t="s">
        <v>13</v>
      </c>
      <c r="J3967" s="1" t="s">
        <v>14</v>
      </c>
      <c r="K3967" s="3">
        <v>1.2905092592592593E-2</v>
      </c>
      <c r="L3967" s="1" t="s">
        <v>1582</v>
      </c>
      <c r="M3967" s="1" t="s">
        <v>16</v>
      </c>
    </row>
    <row r="3968" spans="1:13" x14ac:dyDescent="0.3">
      <c r="A3968">
        <v>3967</v>
      </c>
      <c r="B3968" s="1" t="s">
        <v>10</v>
      </c>
      <c r="C3968" s="2">
        <v>44270.890972222223</v>
      </c>
      <c r="D3968" s="2"/>
      <c r="E3968" s="3">
        <v>1.2326388888888888E-2</v>
      </c>
      <c r="F3968" s="1" t="s">
        <v>13</v>
      </c>
      <c r="G3968" s="1" t="s">
        <v>1553</v>
      </c>
      <c r="H3968" s="1" t="str">
        <f>IF(ISNUMBER(SEARCH("Episode",ViewingActivityRaw[[#This Row],[Title]])),"SERIE","MOVIE")</f>
        <v>SERIE</v>
      </c>
      <c r="I3968" s="1" t="s">
        <v>13</v>
      </c>
      <c r="J3968" s="1" t="s">
        <v>14</v>
      </c>
      <c r="K3968" s="3">
        <v>1.2534722222222221E-2</v>
      </c>
      <c r="L3968" s="1" t="s">
        <v>1554</v>
      </c>
      <c r="M3968" s="1" t="s">
        <v>16</v>
      </c>
    </row>
    <row r="3969" spans="1:13" x14ac:dyDescent="0.3">
      <c r="A3969">
        <v>3968</v>
      </c>
      <c r="B3969" s="1" t="s">
        <v>10</v>
      </c>
      <c r="C3969" s="2">
        <v>44268.742361111108</v>
      </c>
      <c r="D3969" s="2"/>
      <c r="E3969" s="3">
        <v>1.2916666666666667E-2</v>
      </c>
      <c r="F3969" s="1" t="s">
        <v>11</v>
      </c>
      <c r="G3969" s="1" t="s">
        <v>1590</v>
      </c>
      <c r="H3969" s="1" t="str">
        <f>IF(ISNUMBER(SEARCH("Episode",ViewingActivityRaw[[#This Row],[Title]])),"SERIE","MOVIE")</f>
        <v>SERIE</v>
      </c>
      <c r="I3969" s="1" t="s">
        <v>13</v>
      </c>
      <c r="J3969" s="1" t="s">
        <v>14</v>
      </c>
      <c r="K3969" s="3">
        <v>1.3113425925925926E-2</v>
      </c>
      <c r="L3969" s="1" t="s">
        <v>1591</v>
      </c>
      <c r="M3969" s="1" t="s">
        <v>16</v>
      </c>
    </row>
    <row r="3970" spans="1:13" x14ac:dyDescent="0.3">
      <c r="A3970">
        <v>3969</v>
      </c>
      <c r="B3970" s="1" t="s">
        <v>10</v>
      </c>
      <c r="C3970" s="2">
        <v>44269.840277777781</v>
      </c>
      <c r="D3970" s="2"/>
      <c r="E3970" s="3">
        <v>1.2615740740740742E-2</v>
      </c>
      <c r="F3970" s="1" t="s">
        <v>13</v>
      </c>
      <c r="G3970" s="1" t="s">
        <v>1569</v>
      </c>
      <c r="H3970" s="1" t="str">
        <f>IF(ISNUMBER(SEARCH("Episode",ViewingActivityRaw[[#This Row],[Title]])),"SERIE","MOVIE")</f>
        <v>SERIE</v>
      </c>
      <c r="I3970" s="1" t="s">
        <v>13</v>
      </c>
      <c r="J3970" s="1" t="s">
        <v>14</v>
      </c>
      <c r="K3970" s="3">
        <v>1.2777777777777779E-2</v>
      </c>
      <c r="L3970" s="1" t="s">
        <v>1484</v>
      </c>
      <c r="M3970" s="1" t="s">
        <v>16</v>
      </c>
    </row>
    <row r="3971" spans="1:13" x14ac:dyDescent="0.3">
      <c r="A3971">
        <v>3970</v>
      </c>
      <c r="B3971" s="1" t="s">
        <v>10</v>
      </c>
      <c r="C3971" s="2">
        <v>44269.722916666666</v>
      </c>
      <c r="D3971" s="2"/>
      <c r="E3971" s="3">
        <v>1.2314814814814815E-2</v>
      </c>
      <c r="F3971" s="1" t="s">
        <v>13</v>
      </c>
      <c r="G3971" s="1" t="s">
        <v>1577</v>
      </c>
      <c r="H3971" s="1" t="str">
        <f>IF(ISNUMBER(SEARCH("Episode",ViewingActivityRaw[[#This Row],[Title]])),"SERIE","MOVIE")</f>
        <v>SERIE</v>
      </c>
      <c r="I3971" s="1" t="s">
        <v>13</v>
      </c>
      <c r="J3971" s="1" t="s">
        <v>14</v>
      </c>
      <c r="K3971" s="3">
        <v>1.2326388888888888E-2</v>
      </c>
      <c r="L3971" s="1" t="s">
        <v>1578</v>
      </c>
      <c r="M3971" s="1" t="s">
        <v>16</v>
      </c>
    </row>
    <row r="3972" spans="1:13" x14ac:dyDescent="0.3">
      <c r="A3972">
        <v>3971</v>
      </c>
      <c r="B3972" s="1" t="s">
        <v>10</v>
      </c>
      <c r="C3972" s="2">
        <v>44269.79791666667</v>
      </c>
      <c r="D3972" s="2"/>
      <c r="E3972" s="3">
        <v>1.4502314814814815E-2</v>
      </c>
      <c r="F3972" s="1" t="s">
        <v>13</v>
      </c>
      <c r="G3972" s="1" t="s">
        <v>1573</v>
      </c>
      <c r="H3972" s="1" t="str">
        <f>IF(ISNUMBER(SEARCH("Episode",ViewingActivityRaw[[#This Row],[Title]])),"SERIE","MOVIE")</f>
        <v>SERIE</v>
      </c>
      <c r="I3972" s="1" t="s">
        <v>13</v>
      </c>
      <c r="J3972" s="1" t="s">
        <v>14</v>
      </c>
      <c r="K3972" s="3">
        <v>1.4664351851851852E-2</v>
      </c>
      <c r="L3972" s="1" t="s">
        <v>539</v>
      </c>
      <c r="M3972" s="1" t="s">
        <v>16</v>
      </c>
    </row>
    <row r="3973" spans="1:13" x14ac:dyDescent="0.3">
      <c r="A3973">
        <v>3972</v>
      </c>
      <c r="B3973" s="1" t="s">
        <v>10</v>
      </c>
      <c r="C3973" s="2">
        <v>44269.414583333331</v>
      </c>
      <c r="D3973" s="2"/>
      <c r="E3973" s="3">
        <v>1.255787037037037E-2</v>
      </c>
      <c r="F3973" s="1" t="s">
        <v>11</v>
      </c>
      <c r="G3973" s="1" t="s">
        <v>1583</v>
      </c>
      <c r="H3973" s="1" t="str">
        <f>IF(ISNUMBER(SEARCH("Episode",ViewingActivityRaw[[#This Row],[Title]])),"SERIE","MOVIE")</f>
        <v>SERIE</v>
      </c>
      <c r="I3973" s="1" t="s">
        <v>13</v>
      </c>
      <c r="J3973" s="1" t="s">
        <v>14</v>
      </c>
      <c r="K3973" s="3">
        <v>1.2569444444444444E-2</v>
      </c>
      <c r="L3973" s="1" t="s">
        <v>1584</v>
      </c>
      <c r="M3973" s="1" t="s">
        <v>16</v>
      </c>
    </row>
    <row r="3974" spans="1:13" x14ac:dyDescent="0.3">
      <c r="A3974">
        <v>3973</v>
      </c>
      <c r="B3974" s="1" t="s">
        <v>10</v>
      </c>
      <c r="C3974" s="2">
        <v>44269.763888888891</v>
      </c>
      <c r="D3974" s="2"/>
      <c r="E3974" s="3">
        <v>1.4293981481481482E-2</v>
      </c>
      <c r="F3974" s="1" t="s">
        <v>13</v>
      </c>
      <c r="G3974" s="1" t="s">
        <v>1575</v>
      </c>
      <c r="H3974" s="1" t="str">
        <f>IF(ISNUMBER(SEARCH("Episode",ViewingActivityRaw[[#This Row],[Title]])),"SERIE","MOVIE")</f>
        <v>SERIE</v>
      </c>
      <c r="I3974" s="1" t="s">
        <v>13</v>
      </c>
      <c r="J3974" s="1" t="s">
        <v>14</v>
      </c>
      <c r="K3974" s="3">
        <v>1.4444444444444444E-2</v>
      </c>
      <c r="L3974" s="1" t="s">
        <v>1576</v>
      </c>
      <c r="M3974" s="1" t="s">
        <v>16</v>
      </c>
    </row>
    <row r="3975" spans="1:13" x14ac:dyDescent="0.3">
      <c r="A3975">
        <v>3974</v>
      </c>
      <c r="B3975" s="1" t="s">
        <v>10</v>
      </c>
      <c r="C3975" s="2">
        <v>44269.866666666669</v>
      </c>
      <c r="D3975" s="2"/>
      <c r="E3975" s="3">
        <v>1.2627314814814815E-2</v>
      </c>
      <c r="F3975" s="1" t="s">
        <v>11</v>
      </c>
      <c r="G3975" s="1" t="s">
        <v>1565</v>
      </c>
      <c r="H3975" s="1" t="str">
        <f>IF(ISNUMBER(SEARCH("Episode",ViewingActivityRaw[[#This Row],[Title]])),"SERIE","MOVIE")</f>
        <v>SERIE</v>
      </c>
      <c r="I3975" s="1" t="s">
        <v>13</v>
      </c>
      <c r="J3975" s="1" t="s">
        <v>14</v>
      </c>
      <c r="K3975" s="3">
        <v>1.2847222222222222E-2</v>
      </c>
      <c r="L3975" s="1" t="s">
        <v>1566</v>
      </c>
      <c r="M3975" s="1" t="s">
        <v>16</v>
      </c>
    </row>
    <row r="3976" spans="1:13" x14ac:dyDescent="0.3">
      <c r="A3976">
        <v>3975</v>
      </c>
      <c r="B3976" s="1" t="s">
        <v>10</v>
      </c>
      <c r="C3976" s="2">
        <v>44269.8125</v>
      </c>
      <c r="D3976" s="2"/>
      <c r="E3976" s="3">
        <v>1.2685185185185185E-2</v>
      </c>
      <c r="F3976" s="1" t="s">
        <v>13</v>
      </c>
      <c r="G3976" s="1" t="s">
        <v>1572</v>
      </c>
      <c r="H3976" s="1" t="str">
        <f>IF(ISNUMBER(SEARCH("Episode",ViewingActivityRaw[[#This Row],[Title]])),"SERIE","MOVIE")</f>
        <v>SERIE</v>
      </c>
      <c r="I3976" s="1" t="s">
        <v>13</v>
      </c>
      <c r="J3976" s="1" t="s">
        <v>14</v>
      </c>
      <c r="K3976" s="3">
        <v>1.2685185185185185E-2</v>
      </c>
      <c r="L3976" s="1" t="s">
        <v>1542</v>
      </c>
      <c r="M3976" s="1" t="s">
        <v>16</v>
      </c>
    </row>
    <row r="3977" spans="1:13" x14ac:dyDescent="0.3">
      <c r="A3977">
        <v>3976</v>
      </c>
      <c r="B3977" s="1" t="s">
        <v>10</v>
      </c>
      <c r="C3977" s="2">
        <v>44268.894444444442</v>
      </c>
      <c r="D3977" s="2"/>
      <c r="E3977" s="3">
        <v>3.9351851851851848E-3</v>
      </c>
      <c r="F3977" s="1" t="s">
        <v>13</v>
      </c>
      <c r="G3977" s="1" t="s">
        <v>1588</v>
      </c>
      <c r="H3977" s="1" t="str">
        <f>IF(ISNUMBER(SEARCH("Episode",ViewingActivityRaw[[#This Row],[Title]])),"SERIE","MOVIE")</f>
        <v>SERIE</v>
      </c>
      <c r="I3977" s="1" t="s">
        <v>13</v>
      </c>
      <c r="J3977" s="1" t="s">
        <v>14</v>
      </c>
      <c r="K3977" s="3">
        <v>1.2962962962962963E-2</v>
      </c>
      <c r="L3977" s="1" t="s">
        <v>1589</v>
      </c>
      <c r="M3977" s="1" t="s">
        <v>16</v>
      </c>
    </row>
    <row r="3978" spans="1:13" x14ac:dyDescent="0.3">
      <c r="A3978">
        <v>3977</v>
      </c>
      <c r="B3978" s="1" t="s">
        <v>10</v>
      </c>
      <c r="C3978" s="2">
        <v>44270.836111111108</v>
      </c>
      <c r="D3978" s="2"/>
      <c r="E3978" s="3">
        <v>1.3877314814814815E-2</v>
      </c>
      <c r="F3978" s="1" t="s">
        <v>13</v>
      </c>
      <c r="G3978" s="1" t="s">
        <v>1560</v>
      </c>
      <c r="H3978" s="1" t="str">
        <f>IF(ISNUMBER(SEARCH("Episode",ViewingActivityRaw[[#This Row],[Title]])),"SERIE","MOVIE")</f>
        <v>SERIE</v>
      </c>
      <c r="I3978" s="1" t="s">
        <v>13</v>
      </c>
      <c r="J3978" s="1" t="s">
        <v>14</v>
      </c>
      <c r="K3978" s="3">
        <v>1.4097222222222223E-2</v>
      </c>
      <c r="L3978" s="1" t="s">
        <v>1540</v>
      </c>
      <c r="M3978" s="1" t="s">
        <v>16</v>
      </c>
    </row>
    <row r="3979" spans="1:13" x14ac:dyDescent="0.3">
      <c r="A3979">
        <v>3978</v>
      </c>
      <c r="B3979" s="1" t="s">
        <v>10</v>
      </c>
      <c r="C3979" s="2">
        <v>44269.709722222222</v>
      </c>
      <c r="D3979" s="2"/>
      <c r="E3979" s="3">
        <v>1.2500000000000001E-2</v>
      </c>
      <c r="F3979" s="1" t="s">
        <v>13</v>
      </c>
      <c r="G3979" s="1" t="s">
        <v>1579</v>
      </c>
      <c r="H3979" s="1" t="str">
        <f>IF(ISNUMBER(SEARCH("Episode",ViewingActivityRaw[[#This Row],[Title]])),"SERIE","MOVIE")</f>
        <v>SERIE</v>
      </c>
      <c r="I3979" s="1" t="s">
        <v>13</v>
      </c>
      <c r="J3979" s="1" t="s">
        <v>14</v>
      </c>
      <c r="K3979" s="3">
        <v>1.2708333333333334E-2</v>
      </c>
      <c r="L3979" s="1" t="s">
        <v>1580</v>
      </c>
      <c r="M3979" s="1" t="s">
        <v>16</v>
      </c>
    </row>
    <row r="3980" spans="1:13" x14ac:dyDescent="0.3">
      <c r="A3980">
        <v>3979</v>
      </c>
      <c r="B3980" s="1" t="s">
        <v>10</v>
      </c>
      <c r="C3980" s="2">
        <v>44269.853472222225</v>
      </c>
      <c r="D3980" s="2"/>
      <c r="E3980" s="3">
        <v>1.3391203703703704E-2</v>
      </c>
      <c r="F3980" s="1" t="s">
        <v>13</v>
      </c>
      <c r="G3980" s="1" t="s">
        <v>1567</v>
      </c>
      <c r="H3980" s="1" t="str">
        <f>IF(ISNUMBER(SEARCH("Episode",ViewingActivityRaw[[#This Row],[Title]])),"SERIE","MOVIE")</f>
        <v>SERIE</v>
      </c>
      <c r="I3980" s="1" t="s">
        <v>13</v>
      </c>
      <c r="J3980" s="1" t="s">
        <v>14</v>
      </c>
      <c r="K3980" s="3">
        <v>1.3564814814814814E-2</v>
      </c>
      <c r="L3980" s="1" t="s">
        <v>1568</v>
      </c>
      <c r="M3980" s="1" t="s">
        <v>16</v>
      </c>
    </row>
    <row r="3981" spans="1:13" x14ac:dyDescent="0.3">
      <c r="A3981">
        <v>3980</v>
      </c>
      <c r="B3981" s="1" t="s">
        <v>10</v>
      </c>
      <c r="C3981" s="2">
        <v>44270.864583333336</v>
      </c>
      <c r="D3981" s="2"/>
      <c r="E3981" s="3">
        <v>1.2534722222222221E-2</v>
      </c>
      <c r="F3981" s="1" t="s">
        <v>11</v>
      </c>
      <c r="G3981" s="1" t="s">
        <v>1557</v>
      </c>
      <c r="H3981" s="1" t="str">
        <f>IF(ISNUMBER(SEARCH("Episode",ViewingActivityRaw[[#This Row],[Title]])),"SERIE","MOVIE")</f>
        <v>SERIE</v>
      </c>
      <c r="I3981" s="1" t="s">
        <v>13</v>
      </c>
      <c r="J3981" s="1" t="s">
        <v>14</v>
      </c>
      <c r="K3981" s="3">
        <v>1.2546296296296297E-2</v>
      </c>
      <c r="L3981" s="1" t="s">
        <v>1558</v>
      </c>
      <c r="M3981" s="1" t="s">
        <v>16</v>
      </c>
    </row>
    <row r="3982" spans="1:13" x14ac:dyDescent="0.3">
      <c r="A3982">
        <v>3981</v>
      </c>
      <c r="B3982" s="1" t="s">
        <v>10</v>
      </c>
      <c r="C3982" s="2">
        <v>43984.82916666667</v>
      </c>
      <c r="D3982" s="2"/>
      <c r="E3982" s="3">
        <v>2.8159722222222221E-2</v>
      </c>
      <c r="F3982" s="1" t="s">
        <v>13</v>
      </c>
      <c r="G3982" s="1" t="s">
        <v>2674</v>
      </c>
      <c r="H3982" s="1" t="str">
        <f>IF(ISNUMBER(SEARCH("Episode",ViewingActivityRaw[[#This Row],[Title]])),"SERIE","MOVIE")</f>
        <v>SERIE</v>
      </c>
      <c r="I3982" s="1" t="s">
        <v>13</v>
      </c>
      <c r="J3982" s="1" t="s">
        <v>14</v>
      </c>
      <c r="K3982" s="3">
        <v>2.8159722222222221E-2</v>
      </c>
      <c r="L3982" s="1" t="s">
        <v>2675</v>
      </c>
      <c r="M3982" s="1" t="s">
        <v>16</v>
      </c>
    </row>
    <row r="3983" spans="1:13" x14ac:dyDescent="0.3">
      <c r="A3983">
        <v>3982</v>
      </c>
      <c r="B3983" s="1" t="s">
        <v>10</v>
      </c>
      <c r="C3983" s="2">
        <v>43984.856944444444</v>
      </c>
      <c r="D3983" s="2"/>
      <c r="E3983" s="3">
        <v>2.8715277777777777E-2</v>
      </c>
      <c r="F3983" s="1" t="s">
        <v>11</v>
      </c>
      <c r="G3983" s="1" t="s">
        <v>2672</v>
      </c>
      <c r="H3983" s="1" t="str">
        <f>IF(ISNUMBER(SEARCH("Episode",ViewingActivityRaw[[#This Row],[Title]])),"SERIE","MOVIE")</f>
        <v>SERIE</v>
      </c>
      <c r="I3983" s="1" t="s">
        <v>13</v>
      </c>
      <c r="J3983" s="1" t="s">
        <v>14</v>
      </c>
      <c r="K3983" s="3">
        <v>2.886574074074074E-2</v>
      </c>
      <c r="L3983" s="1" t="s">
        <v>2673</v>
      </c>
      <c r="M3983" s="1" t="s">
        <v>16</v>
      </c>
    </row>
    <row r="3984" spans="1:13" x14ac:dyDescent="0.3">
      <c r="A3984">
        <v>3983</v>
      </c>
      <c r="B3984" s="1" t="s">
        <v>10</v>
      </c>
      <c r="C3984" s="2">
        <v>43986.802777777775</v>
      </c>
      <c r="D3984" s="2"/>
      <c r="E3984" s="3">
        <v>2.7673611111111111E-2</v>
      </c>
      <c r="F3984" s="1" t="s">
        <v>11</v>
      </c>
      <c r="G3984" s="1" t="s">
        <v>2663</v>
      </c>
      <c r="H3984" s="1" t="str">
        <f>IF(ISNUMBER(SEARCH("Episode",ViewingActivityRaw[[#This Row],[Title]])),"SERIE","MOVIE")</f>
        <v>SERIE</v>
      </c>
      <c r="I3984" s="1" t="s">
        <v>13</v>
      </c>
      <c r="J3984" s="1" t="s">
        <v>14</v>
      </c>
      <c r="K3984" s="3">
        <v>2.7824074074074074E-2</v>
      </c>
      <c r="L3984" s="1" t="s">
        <v>2664</v>
      </c>
      <c r="M3984" s="1" t="s">
        <v>16</v>
      </c>
    </row>
    <row r="3985" spans="1:13" x14ac:dyDescent="0.3">
      <c r="A3985">
        <v>3984</v>
      </c>
      <c r="B3985" s="1" t="s">
        <v>10</v>
      </c>
      <c r="C3985" s="2">
        <v>43985.82708333333</v>
      </c>
      <c r="D3985" s="2"/>
      <c r="E3985" s="3">
        <v>1.1840277777777778E-2</v>
      </c>
      <c r="F3985" s="1" t="s">
        <v>13</v>
      </c>
      <c r="G3985" s="1" t="s">
        <v>2668</v>
      </c>
      <c r="H3985" s="1" t="str">
        <f>IF(ISNUMBER(SEARCH("Episode",ViewingActivityRaw[[#This Row],[Title]])),"SERIE","MOVIE")</f>
        <v>SERIE</v>
      </c>
      <c r="I3985" s="1" t="s">
        <v>13</v>
      </c>
      <c r="J3985" s="1" t="s">
        <v>14</v>
      </c>
      <c r="K3985" s="3">
        <v>2.7037037037037037E-2</v>
      </c>
      <c r="L3985" s="1" t="s">
        <v>2669</v>
      </c>
      <c r="M3985" s="1" t="s">
        <v>16</v>
      </c>
    </row>
    <row r="3986" spans="1:13" x14ac:dyDescent="0.3">
      <c r="A3986">
        <v>3985</v>
      </c>
      <c r="B3986" s="1" t="s">
        <v>10</v>
      </c>
      <c r="C3986" s="2">
        <v>43986.779861111114</v>
      </c>
      <c r="D3986" s="2"/>
      <c r="E3986" s="3">
        <v>2.2361111111111109E-2</v>
      </c>
      <c r="F3986" s="1" t="s">
        <v>13</v>
      </c>
      <c r="G3986" s="1" t="s">
        <v>2665</v>
      </c>
      <c r="H3986" s="1" t="str">
        <f>IF(ISNUMBER(SEARCH("Episode",ViewingActivityRaw[[#This Row],[Title]])),"SERIE","MOVIE")</f>
        <v>SERIE</v>
      </c>
      <c r="I3986" s="1" t="s">
        <v>13</v>
      </c>
      <c r="J3986" s="1" t="s">
        <v>14</v>
      </c>
      <c r="K3986" s="3">
        <v>2.2361111111111109E-2</v>
      </c>
      <c r="L3986" s="1" t="s">
        <v>2666</v>
      </c>
      <c r="M3986" s="1" t="s">
        <v>16</v>
      </c>
    </row>
    <row r="3987" spans="1:13" x14ac:dyDescent="0.3">
      <c r="A3987">
        <v>3986</v>
      </c>
      <c r="B3987" s="1" t="s">
        <v>10</v>
      </c>
      <c r="C3987" s="2">
        <v>43985.75277777778</v>
      </c>
      <c r="D3987" s="2"/>
      <c r="E3987" s="3">
        <v>1.269675925925926E-2</v>
      </c>
      <c r="F3987" s="1" t="s">
        <v>13</v>
      </c>
      <c r="G3987" s="1" t="s">
        <v>2670</v>
      </c>
      <c r="H3987" s="1" t="str">
        <f>IF(ISNUMBER(SEARCH("Episode",ViewingActivityRaw[[#This Row],[Title]])),"SERIE","MOVIE")</f>
        <v>SERIE</v>
      </c>
      <c r="I3987" s="1" t="s">
        <v>13</v>
      </c>
      <c r="J3987" s="1" t="s">
        <v>14</v>
      </c>
      <c r="K3987" s="3">
        <v>2.627314814814815E-2</v>
      </c>
      <c r="L3987" s="1" t="s">
        <v>2671</v>
      </c>
      <c r="M3987" s="1" t="s">
        <v>16</v>
      </c>
    </row>
    <row r="3988" spans="1:13" x14ac:dyDescent="0.3">
      <c r="A3988">
        <v>3987</v>
      </c>
      <c r="B3988" s="1" t="s">
        <v>10</v>
      </c>
      <c r="C3988" s="2">
        <v>43986.779166666667</v>
      </c>
      <c r="D3988" s="2"/>
      <c r="E3988" s="3">
        <v>4.5138888888888887E-4</v>
      </c>
      <c r="F3988" s="1" t="s">
        <v>13</v>
      </c>
      <c r="G3988" s="1" t="s">
        <v>2667</v>
      </c>
      <c r="H3988" s="1" t="str">
        <f>IF(ISNUMBER(SEARCH("Episode",ViewingActivityRaw[[#This Row],[Title]])),"SERIE","MOVIE")</f>
        <v>SERIE</v>
      </c>
      <c r="I3988" s="1" t="s">
        <v>13</v>
      </c>
      <c r="J3988" s="1" t="s">
        <v>14</v>
      </c>
      <c r="K3988" s="3">
        <v>4.6296296296296298E-4</v>
      </c>
      <c r="L3988" s="1" t="s">
        <v>668</v>
      </c>
      <c r="M3988" s="1" t="s">
        <v>16</v>
      </c>
    </row>
    <row r="3989" spans="1:13" x14ac:dyDescent="0.3">
      <c r="A3989">
        <v>3988</v>
      </c>
      <c r="B3989" s="1" t="s">
        <v>10</v>
      </c>
      <c r="C3989" s="2">
        <v>42057.822916666664</v>
      </c>
      <c r="D3989" s="2"/>
      <c r="E3989" s="3">
        <v>3.9942129629629633E-2</v>
      </c>
      <c r="F3989" s="1" t="s">
        <v>13</v>
      </c>
      <c r="G3989" s="1" t="s">
        <v>6400</v>
      </c>
      <c r="H3989" s="1" t="str">
        <f>IF(ISNUMBER(SEARCH("Episode",ViewingActivityRaw[[#This Row],[Title]])),"SERIE","MOVIE")</f>
        <v>SERIE</v>
      </c>
      <c r="I3989" s="1" t="s">
        <v>13</v>
      </c>
      <c r="J3989" s="1" t="s">
        <v>3444</v>
      </c>
      <c r="K3989" s="3">
        <v>3.9942129629629633E-2</v>
      </c>
      <c r="L3989" s="1" t="s">
        <v>6401</v>
      </c>
      <c r="M3989" s="1" t="s">
        <v>16</v>
      </c>
    </row>
    <row r="3990" spans="1:13" x14ac:dyDescent="0.3">
      <c r="A3990">
        <v>3989</v>
      </c>
      <c r="B3990" s="1" t="s">
        <v>10</v>
      </c>
      <c r="C3990" s="2">
        <v>42065.872916666667</v>
      </c>
      <c r="D3990" s="2"/>
      <c r="E3990" s="3">
        <v>4.0034722222222222E-2</v>
      </c>
      <c r="F3990" s="1" t="s">
        <v>13</v>
      </c>
      <c r="G3990" s="1" t="s">
        <v>6388</v>
      </c>
      <c r="H3990" s="1" t="str">
        <f>IF(ISNUMBER(SEARCH("Episode",ViewingActivityRaw[[#This Row],[Title]])),"SERIE","MOVIE")</f>
        <v>SERIE</v>
      </c>
      <c r="I3990" s="1" t="s">
        <v>13</v>
      </c>
      <c r="J3990" s="1" t="s">
        <v>3444</v>
      </c>
      <c r="K3990" s="3">
        <v>4.0034722222222222E-2</v>
      </c>
      <c r="L3990" s="1" t="s">
        <v>2814</v>
      </c>
      <c r="M3990" s="1" t="s">
        <v>16</v>
      </c>
    </row>
    <row r="3991" spans="1:13" x14ac:dyDescent="0.3">
      <c r="A3991">
        <v>3990</v>
      </c>
      <c r="B3991" s="1" t="s">
        <v>10</v>
      </c>
      <c r="C3991" s="2">
        <v>42057.904166666667</v>
      </c>
      <c r="D3991" s="2"/>
      <c r="E3991" s="3">
        <v>3.681712962962963E-2</v>
      </c>
      <c r="F3991" s="1" t="s">
        <v>13</v>
      </c>
      <c r="G3991" s="1" t="s">
        <v>6399</v>
      </c>
      <c r="H3991" s="1" t="str">
        <f>IF(ISNUMBER(SEARCH("Episode",ViewingActivityRaw[[#This Row],[Title]])),"SERIE","MOVIE")</f>
        <v>SERIE</v>
      </c>
      <c r="I3991" s="1" t="s">
        <v>13</v>
      </c>
      <c r="J3991" s="1" t="s">
        <v>3444</v>
      </c>
      <c r="K3991" s="3">
        <v>4.0381944444444443E-2</v>
      </c>
      <c r="L3991" s="1" t="s">
        <v>259</v>
      </c>
      <c r="M3991" s="1" t="s">
        <v>16</v>
      </c>
    </row>
    <row r="3992" spans="1:13" x14ac:dyDescent="0.3">
      <c r="A3992">
        <v>3991</v>
      </c>
      <c r="B3992" s="1" t="s">
        <v>10</v>
      </c>
      <c r="C3992" s="2">
        <v>42057.942361111112</v>
      </c>
      <c r="D3992" s="2"/>
      <c r="E3992" s="3">
        <v>3.8680555555555558E-2</v>
      </c>
      <c r="F3992" s="1" t="s">
        <v>13</v>
      </c>
      <c r="G3992" s="1" t="s">
        <v>6398</v>
      </c>
      <c r="H3992" s="1" t="str">
        <f>IF(ISNUMBER(SEARCH("Episode",ViewingActivityRaw[[#This Row],[Title]])),"SERIE","MOVIE")</f>
        <v>SERIE</v>
      </c>
      <c r="I3992" s="1" t="s">
        <v>13</v>
      </c>
      <c r="J3992" s="1" t="s">
        <v>3444</v>
      </c>
      <c r="K3992" s="3">
        <v>3.9884259259259258E-2</v>
      </c>
      <c r="L3992" s="1" t="s">
        <v>2353</v>
      </c>
      <c r="M3992" s="1" t="s">
        <v>16</v>
      </c>
    </row>
    <row r="3993" spans="1:13" x14ac:dyDescent="0.3">
      <c r="A3993">
        <v>3992</v>
      </c>
      <c r="B3993" s="1" t="s">
        <v>10</v>
      </c>
      <c r="C3993" s="2">
        <v>42058.900694444441</v>
      </c>
      <c r="D3993" s="2"/>
      <c r="E3993" s="3">
        <v>3.9629629629629633E-2</v>
      </c>
      <c r="F3993" s="1" t="s">
        <v>13</v>
      </c>
      <c r="G3993" s="1" t="s">
        <v>6396</v>
      </c>
      <c r="H3993" s="1" t="str">
        <f>IF(ISNUMBER(SEARCH("Episode",ViewingActivityRaw[[#This Row],[Title]])),"SERIE","MOVIE")</f>
        <v>SERIE</v>
      </c>
      <c r="I3993" s="1" t="s">
        <v>13</v>
      </c>
      <c r="J3993" s="1" t="s">
        <v>3444</v>
      </c>
      <c r="K3993" s="3">
        <v>3.9629629629629633E-2</v>
      </c>
      <c r="L3993" s="1" t="s">
        <v>6397</v>
      </c>
      <c r="M3993" s="1" t="s">
        <v>16</v>
      </c>
    </row>
    <row r="3994" spans="1:13" x14ac:dyDescent="0.3">
      <c r="A3994">
        <v>3993</v>
      </c>
      <c r="B3994" s="1" t="s">
        <v>10</v>
      </c>
      <c r="C3994" s="2">
        <v>42059.806250000001</v>
      </c>
      <c r="D3994" s="2"/>
      <c r="E3994" s="3">
        <v>2.9733796296296296E-2</v>
      </c>
      <c r="F3994" s="1" t="s">
        <v>13</v>
      </c>
      <c r="G3994" s="1" t="s">
        <v>6395</v>
      </c>
      <c r="H3994" s="1" t="str">
        <f>IF(ISNUMBER(SEARCH("Episode",ViewingActivityRaw[[#This Row],[Title]])),"SERIE","MOVIE")</f>
        <v>SERIE</v>
      </c>
      <c r="I3994" s="1" t="s">
        <v>13</v>
      </c>
      <c r="J3994" s="1" t="s">
        <v>3444</v>
      </c>
      <c r="K3994" s="3">
        <v>3.996527777777778E-2</v>
      </c>
      <c r="L3994" s="1" t="s">
        <v>264</v>
      </c>
      <c r="M3994" s="1" t="s">
        <v>16</v>
      </c>
    </row>
    <row r="3995" spans="1:13" x14ac:dyDescent="0.3">
      <c r="A3995">
        <v>3994</v>
      </c>
      <c r="B3995" s="1" t="s">
        <v>10</v>
      </c>
      <c r="C3995" s="2">
        <v>42059.879861111112</v>
      </c>
      <c r="D3995" s="2"/>
      <c r="E3995" s="3">
        <v>1.9212962962962964E-3</v>
      </c>
      <c r="F3995" s="1" t="s">
        <v>13</v>
      </c>
      <c r="G3995" s="1" t="s">
        <v>6393</v>
      </c>
      <c r="H3995" s="1" t="str">
        <f>IF(ISNUMBER(SEARCH("Episode",ViewingActivityRaw[[#This Row],[Title]])),"SERIE","MOVIE")</f>
        <v>SERIE</v>
      </c>
      <c r="I3995" s="1" t="s">
        <v>13</v>
      </c>
      <c r="J3995" s="1" t="s">
        <v>3444</v>
      </c>
      <c r="K3995" s="3">
        <v>1.9212962962962964E-3</v>
      </c>
      <c r="L3995" s="1" t="s">
        <v>6394</v>
      </c>
      <c r="M3995" s="1" t="s">
        <v>16</v>
      </c>
    </row>
    <row r="3996" spans="1:13" x14ac:dyDescent="0.3">
      <c r="A3996">
        <v>3995</v>
      </c>
      <c r="B3996" s="1" t="s">
        <v>10</v>
      </c>
      <c r="C3996" s="2">
        <v>42059.881944444445</v>
      </c>
      <c r="D3996" s="2"/>
      <c r="E3996" s="3">
        <v>3.9803240740740743E-2</v>
      </c>
      <c r="F3996" s="1" t="s">
        <v>13</v>
      </c>
      <c r="G3996" s="1" t="s">
        <v>6392</v>
      </c>
      <c r="H3996" s="1" t="str">
        <f>IF(ISNUMBER(SEARCH("Episode",ViewingActivityRaw[[#This Row],[Title]])),"SERIE","MOVIE")</f>
        <v>SERIE</v>
      </c>
      <c r="I3996" s="1" t="s">
        <v>13</v>
      </c>
      <c r="J3996" s="1" t="s">
        <v>3444</v>
      </c>
      <c r="K3996" s="3">
        <v>3.9803240740740743E-2</v>
      </c>
      <c r="L3996" s="1" t="s">
        <v>2184</v>
      </c>
      <c r="M3996" s="1" t="s">
        <v>16</v>
      </c>
    </row>
    <row r="3997" spans="1:13" x14ac:dyDescent="0.3">
      <c r="A3997">
        <v>3996</v>
      </c>
      <c r="B3997" s="1" t="s">
        <v>10</v>
      </c>
      <c r="C3997" s="2">
        <v>42060.877083333333</v>
      </c>
      <c r="D3997" s="2"/>
      <c r="E3997" s="3">
        <v>3.9907407407407405E-2</v>
      </c>
      <c r="F3997" s="1" t="s">
        <v>13</v>
      </c>
      <c r="G3997" s="1" t="s">
        <v>6391</v>
      </c>
      <c r="H3997" s="1" t="str">
        <f>IF(ISNUMBER(SEARCH("Episode",ViewingActivityRaw[[#This Row],[Title]])),"SERIE","MOVIE")</f>
        <v>SERIE</v>
      </c>
      <c r="I3997" s="1" t="s">
        <v>13</v>
      </c>
      <c r="J3997" s="1" t="s">
        <v>3444</v>
      </c>
      <c r="K3997" s="3">
        <v>3.9907407407407405E-2</v>
      </c>
      <c r="L3997" s="1" t="s">
        <v>2603</v>
      </c>
      <c r="M3997" s="1" t="s">
        <v>16</v>
      </c>
    </row>
    <row r="3998" spans="1:13" x14ac:dyDescent="0.3">
      <c r="A3998">
        <v>3997</v>
      </c>
      <c r="B3998" s="1" t="s">
        <v>10</v>
      </c>
      <c r="C3998" s="2">
        <v>42065.832638888889</v>
      </c>
      <c r="D3998" s="2"/>
      <c r="E3998" s="3">
        <v>4.0011574074074074E-2</v>
      </c>
      <c r="F3998" s="1" t="s">
        <v>13</v>
      </c>
      <c r="G3998" s="1" t="s">
        <v>6389</v>
      </c>
      <c r="H3998" s="1" t="str">
        <f>IF(ISNUMBER(SEARCH("Episode",ViewingActivityRaw[[#This Row],[Title]])),"SERIE","MOVIE")</f>
        <v>SERIE</v>
      </c>
      <c r="I3998" s="1" t="s">
        <v>13</v>
      </c>
      <c r="J3998" s="1" t="s">
        <v>3444</v>
      </c>
      <c r="K3998" s="3">
        <v>4.0011574074074074E-2</v>
      </c>
      <c r="L3998" s="1" t="s">
        <v>6390</v>
      </c>
      <c r="M3998" s="1" t="s">
        <v>16</v>
      </c>
    </row>
    <row r="3999" spans="1:13" x14ac:dyDescent="0.3">
      <c r="A3999">
        <v>3998</v>
      </c>
      <c r="B3999" s="1" t="s">
        <v>10</v>
      </c>
      <c r="C3999" s="2">
        <v>42083.811805555553</v>
      </c>
      <c r="D3999" s="2"/>
      <c r="E3999" s="3">
        <v>3.9918981481481479E-2</v>
      </c>
      <c r="F3999" s="1" t="s">
        <v>13</v>
      </c>
      <c r="G3999" s="1" t="s">
        <v>6385</v>
      </c>
      <c r="H3999" s="1" t="str">
        <f>IF(ISNUMBER(SEARCH("Episode",ViewingActivityRaw[[#This Row],[Title]])),"SERIE","MOVIE")</f>
        <v>SERIE</v>
      </c>
      <c r="I3999" s="1" t="s">
        <v>13</v>
      </c>
      <c r="J3999" s="1" t="s">
        <v>3444</v>
      </c>
      <c r="K3999" s="3">
        <v>3.9918981481481479E-2</v>
      </c>
      <c r="L3999" s="1" t="s">
        <v>5904</v>
      </c>
      <c r="M3999" s="1" t="s">
        <v>16</v>
      </c>
    </row>
    <row r="4000" spans="1:13" x14ac:dyDescent="0.3">
      <c r="A4000">
        <v>3999</v>
      </c>
      <c r="B4000" s="1" t="s">
        <v>10</v>
      </c>
      <c r="C4000" s="2">
        <v>42083.852777777778</v>
      </c>
      <c r="D4000" s="2"/>
      <c r="E4000" s="3">
        <v>3.8506944444444448E-2</v>
      </c>
      <c r="F4000" s="1" t="s">
        <v>13</v>
      </c>
      <c r="G4000" s="1" t="s">
        <v>6384</v>
      </c>
      <c r="H4000" s="1" t="str">
        <f>IF(ISNUMBER(SEARCH("Episode",ViewingActivityRaw[[#This Row],[Title]])),"SERIE","MOVIE")</f>
        <v>SERIE</v>
      </c>
      <c r="I4000" s="1" t="s">
        <v>13</v>
      </c>
      <c r="J4000" s="1" t="s">
        <v>3444</v>
      </c>
      <c r="K4000" s="3">
        <v>3.9803240740740743E-2</v>
      </c>
      <c r="L4000" s="1" t="s">
        <v>2184</v>
      </c>
      <c r="M4000" s="1" t="s">
        <v>16</v>
      </c>
    </row>
    <row r="4001" spans="1:13" x14ac:dyDescent="0.3">
      <c r="A4001">
        <v>4000</v>
      </c>
      <c r="B4001" s="1" t="s">
        <v>10</v>
      </c>
      <c r="C4001" s="2">
        <v>42084.727777777778</v>
      </c>
      <c r="D4001" s="2"/>
      <c r="E4001" s="3">
        <v>1.5509259259259259E-3</v>
      </c>
      <c r="F4001" s="1" t="s">
        <v>13</v>
      </c>
      <c r="G4001" s="1" t="s">
        <v>6382</v>
      </c>
      <c r="H4001" s="1" t="str">
        <f>IF(ISNUMBER(SEARCH("Episode",ViewingActivityRaw[[#This Row],[Title]])),"SERIE","MOVIE")</f>
        <v>SERIE</v>
      </c>
      <c r="I4001" s="1" t="s">
        <v>13</v>
      </c>
      <c r="J4001" s="1" t="s">
        <v>3444</v>
      </c>
      <c r="K4001" s="3">
        <v>1.5509259259259259E-3</v>
      </c>
      <c r="L4001" s="1" t="s">
        <v>6383</v>
      </c>
      <c r="M4001" s="1" t="s">
        <v>16</v>
      </c>
    </row>
    <row r="4002" spans="1:13" x14ac:dyDescent="0.3">
      <c r="A4002">
        <v>4001</v>
      </c>
      <c r="B4002" s="1" t="s">
        <v>10</v>
      </c>
      <c r="C4002" s="2">
        <v>42084.729166666664</v>
      </c>
      <c r="D4002" s="2"/>
      <c r="E4002" s="3">
        <v>3.3171296296296296E-2</v>
      </c>
      <c r="F4002" s="1" t="s">
        <v>13</v>
      </c>
      <c r="G4002" s="1" t="s">
        <v>6381</v>
      </c>
      <c r="H4002" s="1" t="str">
        <f>IF(ISNUMBER(SEARCH("Episode",ViewingActivityRaw[[#This Row],[Title]])),"SERIE","MOVIE")</f>
        <v>SERIE</v>
      </c>
      <c r="I4002" s="1" t="s">
        <v>13</v>
      </c>
      <c r="J4002" s="1" t="s">
        <v>3444</v>
      </c>
      <c r="K4002" s="3">
        <v>3.3171296296296296E-2</v>
      </c>
      <c r="L4002" s="1" t="s">
        <v>5556</v>
      </c>
      <c r="M4002" s="1" t="s">
        <v>16</v>
      </c>
    </row>
    <row r="4003" spans="1:13" x14ac:dyDescent="0.3">
      <c r="A4003">
        <v>4002</v>
      </c>
      <c r="B4003" s="1" t="s">
        <v>10</v>
      </c>
      <c r="C4003" s="2">
        <v>44454.793749999997</v>
      </c>
      <c r="D4003" s="2"/>
      <c r="E4003" s="3">
        <v>1.9976851851851853E-2</v>
      </c>
      <c r="F4003" s="1" t="s">
        <v>13</v>
      </c>
      <c r="G4003" s="1" t="s">
        <v>693</v>
      </c>
      <c r="H4003" s="1" t="str">
        <f>IF(ISNUMBER(SEARCH("Episode",ViewingActivityRaw[[#This Row],[Title]])),"SERIE","MOVIE")</f>
        <v>SERIE</v>
      </c>
      <c r="I4003" s="1" t="s">
        <v>13</v>
      </c>
      <c r="J4003" s="1" t="s">
        <v>14</v>
      </c>
      <c r="K4003" s="3">
        <v>1.9976851851851853E-2</v>
      </c>
      <c r="L4003" s="1" t="s">
        <v>694</v>
      </c>
      <c r="M4003" s="1" t="s">
        <v>16</v>
      </c>
    </row>
    <row r="4004" spans="1:13" x14ac:dyDescent="0.3">
      <c r="A4004">
        <v>4003</v>
      </c>
      <c r="B4004" s="1" t="s">
        <v>10</v>
      </c>
      <c r="C4004" s="2">
        <v>44454.851388888892</v>
      </c>
      <c r="D4004" s="2"/>
      <c r="E4004" s="3">
        <v>1.6400462962962964E-2</v>
      </c>
      <c r="F4004" s="1" t="s">
        <v>13</v>
      </c>
      <c r="G4004" s="1" t="s">
        <v>687</v>
      </c>
      <c r="H4004" s="1" t="str">
        <f>IF(ISNUMBER(SEARCH("Episode",ViewingActivityRaw[[#This Row],[Title]])),"SERIE","MOVIE")</f>
        <v>SERIE</v>
      </c>
      <c r="I4004" s="1" t="s">
        <v>13</v>
      </c>
      <c r="J4004" s="1" t="s">
        <v>14</v>
      </c>
      <c r="K4004" s="3">
        <v>1.6469907407407409E-2</v>
      </c>
      <c r="L4004" s="1" t="s">
        <v>688</v>
      </c>
      <c r="M4004" s="1" t="s">
        <v>16</v>
      </c>
    </row>
    <row r="4005" spans="1:13" x14ac:dyDescent="0.3">
      <c r="A4005">
        <v>4004</v>
      </c>
      <c r="B4005" s="1" t="s">
        <v>10</v>
      </c>
      <c r="C4005" s="2">
        <v>44455.830555555556</v>
      </c>
      <c r="D4005" s="2"/>
      <c r="E4005" s="3">
        <v>4.9652777777777777E-3</v>
      </c>
      <c r="F4005" s="1" t="s">
        <v>13</v>
      </c>
      <c r="G4005" s="1" t="s">
        <v>683</v>
      </c>
      <c r="H4005" s="1" t="str">
        <f>IF(ISNUMBER(SEARCH("Episode",ViewingActivityRaw[[#This Row],[Title]])),"SERIE","MOVIE")</f>
        <v>SERIE</v>
      </c>
      <c r="I4005" s="1" t="s">
        <v>13</v>
      </c>
      <c r="J4005" s="1" t="s">
        <v>14</v>
      </c>
      <c r="K4005" s="3">
        <v>2.0636574074074075E-2</v>
      </c>
      <c r="L4005" s="1" t="s">
        <v>684</v>
      </c>
      <c r="M4005" s="1" t="s">
        <v>16</v>
      </c>
    </row>
    <row r="4006" spans="1:13" x14ac:dyDescent="0.3">
      <c r="A4006">
        <v>4005</v>
      </c>
      <c r="B4006" s="1" t="s">
        <v>10</v>
      </c>
      <c r="C4006" s="2">
        <v>44454.815972222219</v>
      </c>
      <c r="D4006" s="2"/>
      <c r="E4006" s="3">
        <v>1.7696759259259259E-2</v>
      </c>
      <c r="F4006" s="1" t="s">
        <v>13</v>
      </c>
      <c r="G4006" s="1" t="s">
        <v>691</v>
      </c>
      <c r="H4006" s="1" t="str">
        <f>IF(ISNUMBER(SEARCH("Episode",ViewingActivityRaw[[#This Row],[Title]])),"SERIE","MOVIE")</f>
        <v>SERIE</v>
      </c>
      <c r="I4006" s="1" t="s">
        <v>13</v>
      </c>
      <c r="J4006" s="1" t="s">
        <v>14</v>
      </c>
      <c r="K4006" s="3">
        <v>1.7766203703703704E-2</v>
      </c>
      <c r="L4006" s="1" t="s">
        <v>692</v>
      </c>
      <c r="M4006" s="1" t="s">
        <v>16</v>
      </c>
    </row>
    <row r="4007" spans="1:13" x14ac:dyDescent="0.3">
      <c r="A4007">
        <v>4006</v>
      </c>
      <c r="B4007" s="1" t="s">
        <v>10</v>
      </c>
      <c r="C4007" s="2">
        <v>44454.870138888888</v>
      </c>
      <c r="D4007" s="2"/>
      <c r="E4007" s="3">
        <v>1.9097222222222224E-2</v>
      </c>
      <c r="F4007" s="1" t="s">
        <v>13</v>
      </c>
      <c r="G4007" s="1" t="s">
        <v>685</v>
      </c>
      <c r="H4007" s="1" t="str">
        <f>IF(ISNUMBER(SEARCH("Episode",ViewingActivityRaw[[#This Row],[Title]])),"SERIE","MOVIE")</f>
        <v>SERIE</v>
      </c>
      <c r="I4007" s="1" t="s">
        <v>13</v>
      </c>
      <c r="J4007" s="1" t="s">
        <v>14</v>
      </c>
      <c r="K4007" s="3">
        <v>1.9166666666666665E-2</v>
      </c>
      <c r="L4007" s="1" t="s">
        <v>686</v>
      </c>
      <c r="M4007" s="1" t="s">
        <v>16</v>
      </c>
    </row>
    <row r="4008" spans="1:13" x14ac:dyDescent="0.3">
      <c r="A4008">
        <v>4007</v>
      </c>
      <c r="B4008" s="1" t="s">
        <v>10</v>
      </c>
      <c r="C4008" s="2">
        <v>44454.834027777775</v>
      </c>
      <c r="D4008" s="2"/>
      <c r="E4008" s="3">
        <v>1.7141203703703704E-2</v>
      </c>
      <c r="F4008" s="1" t="s">
        <v>13</v>
      </c>
      <c r="G4008" s="1" t="s">
        <v>689</v>
      </c>
      <c r="H4008" s="1" t="str">
        <f>IF(ISNUMBER(SEARCH("Episode",ViewingActivityRaw[[#This Row],[Title]])),"SERIE","MOVIE")</f>
        <v>SERIE</v>
      </c>
      <c r="I4008" s="1" t="s">
        <v>13</v>
      </c>
      <c r="J4008" s="1" t="s">
        <v>14</v>
      </c>
      <c r="K4008" s="3">
        <v>1.7210648148148149E-2</v>
      </c>
      <c r="L4008" s="1" t="s">
        <v>690</v>
      </c>
      <c r="M4008" s="1" t="s">
        <v>16</v>
      </c>
    </row>
    <row r="4009" spans="1:13" x14ac:dyDescent="0.3">
      <c r="A4009">
        <v>4008</v>
      </c>
      <c r="B4009" s="1" t="s">
        <v>10</v>
      </c>
      <c r="C4009" s="2">
        <v>43113.774305555555</v>
      </c>
      <c r="D4009" s="2"/>
      <c r="E4009" s="3">
        <v>3.9155092592592596E-2</v>
      </c>
      <c r="F4009" s="1" t="s">
        <v>13</v>
      </c>
      <c r="G4009" s="1" t="s">
        <v>5044</v>
      </c>
      <c r="H4009" s="1" t="str">
        <f>IF(ISNUMBER(SEARCH("Episode",ViewingActivityRaw[[#This Row],[Title]])),"SERIE","MOVIE")</f>
        <v>SERIE</v>
      </c>
      <c r="I4009" s="1" t="s">
        <v>13</v>
      </c>
      <c r="J4009" s="1" t="s">
        <v>480</v>
      </c>
      <c r="K4009" s="3">
        <v>3.9270833333333331E-2</v>
      </c>
      <c r="L4009" s="1" t="s">
        <v>5045</v>
      </c>
      <c r="M4009" s="1" t="s">
        <v>16</v>
      </c>
    </row>
    <row r="4010" spans="1:13" x14ac:dyDescent="0.3">
      <c r="A4010">
        <v>4009</v>
      </c>
      <c r="B4010" s="1" t="s">
        <v>10</v>
      </c>
      <c r="C4010" s="2">
        <v>43091.845138888886</v>
      </c>
      <c r="D4010" s="2"/>
      <c r="E4010" s="3">
        <v>4.0208333333333332E-2</v>
      </c>
      <c r="F4010" s="1" t="s">
        <v>13</v>
      </c>
      <c r="G4010" s="1" t="s">
        <v>5112</v>
      </c>
      <c r="H4010" s="1" t="str">
        <f>IF(ISNUMBER(SEARCH("Episode",ViewingActivityRaw[[#This Row],[Title]])),"SERIE","MOVIE")</f>
        <v>SERIE</v>
      </c>
      <c r="I4010" s="1" t="s">
        <v>13</v>
      </c>
      <c r="J4010" s="1" t="s">
        <v>480</v>
      </c>
      <c r="K4010" s="3">
        <v>4.1064814814814818E-2</v>
      </c>
      <c r="L4010" s="1" t="s">
        <v>2562</v>
      </c>
      <c r="M4010" s="1" t="s">
        <v>16</v>
      </c>
    </row>
    <row r="4011" spans="1:13" x14ac:dyDescent="0.3">
      <c r="A4011">
        <v>4010</v>
      </c>
      <c r="B4011" s="1" t="s">
        <v>10</v>
      </c>
      <c r="C4011" s="2">
        <v>43091.642361111109</v>
      </c>
      <c r="D4011" s="2"/>
      <c r="E4011" s="3">
        <v>3.8807870370370368E-2</v>
      </c>
      <c r="F4011" s="1" t="s">
        <v>13</v>
      </c>
      <c r="G4011" s="1" t="s">
        <v>5116</v>
      </c>
      <c r="H4011" s="1" t="str">
        <f>IF(ISNUMBER(SEARCH("Episode",ViewingActivityRaw[[#This Row],[Title]])),"SERIE","MOVIE")</f>
        <v>SERIE</v>
      </c>
      <c r="I4011" s="1" t="s">
        <v>13</v>
      </c>
      <c r="J4011" s="1" t="s">
        <v>480</v>
      </c>
      <c r="K4011" s="3">
        <v>3.9502314814814816E-2</v>
      </c>
      <c r="L4011" s="1" t="s">
        <v>3983</v>
      </c>
      <c r="M4011" s="1" t="s">
        <v>16</v>
      </c>
    </row>
    <row r="4012" spans="1:13" x14ac:dyDescent="0.3">
      <c r="A4012">
        <v>4011</v>
      </c>
      <c r="B4012" s="1" t="s">
        <v>10</v>
      </c>
      <c r="C4012" s="2">
        <v>43091.897222222222</v>
      </c>
      <c r="D4012" s="2"/>
      <c r="E4012" s="3">
        <v>3.6296296296296299E-2</v>
      </c>
      <c r="F4012" s="1" t="s">
        <v>13</v>
      </c>
      <c r="G4012" s="1" t="s">
        <v>5111</v>
      </c>
      <c r="H4012" s="1" t="str">
        <f>IF(ISNUMBER(SEARCH("Episode",ViewingActivityRaw[[#This Row],[Title]])),"SERIE","MOVIE")</f>
        <v>SERIE</v>
      </c>
      <c r="I4012" s="1" t="s">
        <v>13</v>
      </c>
      <c r="J4012" s="1" t="s">
        <v>480</v>
      </c>
      <c r="K4012" s="3">
        <v>3.7164351851851851E-2</v>
      </c>
      <c r="L4012" s="1" t="s">
        <v>2607</v>
      </c>
      <c r="M4012" s="1" t="s">
        <v>16</v>
      </c>
    </row>
    <row r="4013" spans="1:13" x14ac:dyDescent="0.3">
      <c r="A4013">
        <v>4012</v>
      </c>
      <c r="B4013" s="1" t="s">
        <v>10</v>
      </c>
      <c r="C4013" s="2">
        <v>43113.724999999999</v>
      </c>
      <c r="D4013" s="2"/>
      <c r="E4013" s="3">
        <v>9.1782407407407403E-3</v>
      </c>
      <c r="F4013" s="1" t="s">
        <v>13</v>
      </c>
      <c r="G4013" s="1" t="s">
        <v>5047</v>
      </c>
      <c r="H4013" s="1" t="str">
        <f>IF(ISNUMBER(SEARCH("Episode",ViewingActivityRaw[[#This Row],[Title]])),"SERIE","MOVIE")</f>
        <v>SERIE</v>
      </c>
      <c r="I4013" s="1" t="s">
        <v>13</v>
      </c>
      <c r="J4013" s="1" t="s">
        <v>480</v>
      </c>
      <c r="K4013" s="3">
        <v>4.1400462962962965E-2</v>
      </c>
      <c r="L4013" s="1" t="s">
        <v>5048</v>
      </c>
      <c r="M4013" s="1" t="s">
        <v>16</v>
      </c>
    </row>
    <row r="4014" spans="1:13" x14ac:dyDescent="0.3">
      <c r="A4014">
        <v>4013</v>
      </c>
      <c r="B4014" s="1" t="s">
        <v>10</v>
      </c>
      <c r="C4014" s="2">
        <v>43091.806250000001</v>
      </c>
      <c r="D4014" s="2"/>
      <c r="E4014" s="3">
        <v>3.8993055555555559E-2</v>
      </c>
      <c r="F4014" s="1" t="s">
        <v>13</v>
      </c>
      <c r="G4014" s="1" t="s">
        <v>5113</v>
      </c>
      <c r="H4014" s="1" t="str">
        <f>IF(ISNUMBER(SEARCH("Episode",ViewingActivityRaw[[#This Row],[Title]])),"SERIE","MOVIE")</f>
        <v>SERIE</v>
      </c>
      <c r="I4014" s="1" t="s">
        <v>13</v>
      </c>
      <c r="J4014" s="1" t="s">
        <v>480</v>
      </c>
      <c r="K4014" s="3">
        <v>3.9710648148148148E-2</v>
      </c>
      <c r="L4014" s="1" t="s">
        <v>5114</v>
      </c>
      <c r="M4014" s="1" t="s">
        <v>16</v>
      </c>
    </row>
    <row r="4015" spans="1:13" x14ac:dyDescent="0.3">
      <c r="A4015">
        <v>4014</v>
      </c>
      <c r="B4015" s="1" t="s">
        <v>10</v>
      </c>
      <c r="C4015" s="2">
        <v>43091.695138888892</v>
      </c>
      <c r="D4015" s="2"/>
      <c r="E4015" s="3">
        <v>3.8958333333333331E-2</v>
      </c>
      <c r="F4015" s="1" t="s">
        <v>13</v>
      </c>
      <c r="G4015" s="1" t="s">
        <v>5115</v>
      </c>
      <c r="H4015" s="1" t="str">
        <f>IF(ISNUMBER(SEARCH("Episode",ViewingActivityRaw[[#This Row],[Title]])),"SERIE","MOVIE")</f>
        <v>SERIE</v>
      </c>
      <c r="I4015" s="1" t="s">
        <v>13</v>
      </c>
      <c r="J4015" s="1" t="s">
        <v>480</v>
      </c>
      <c r="K4015" s="3">
        <v>3.9814814814814817E-2</v>
      </c>
      <c r="L4015" s="1" t="s">
        <v>3924</v>
      </c>
      <c r="M4015" s="1" t="s">
        <v>16</v>
      </c>
    </row>
    <row r="4016" spans="1:13" x14ac:dyDescent="0.3">
      <c r="A4016">
        <v>4015</v>
      </c>
      <c r="B4016" s="1" t="s">
        <v>10</v>
      </c>
      <c r="C4016" s="2">
        <v>43113.813194444447</v>
      </c>
      <c r="D4016" s="2"/>
      <c r="E4016" s="3">
        <v>2.6377314814814815E-2</v>
      </c>
      <c r="F4016" s="1" t="s">
        <v>13</v>
      </c>
      <c r="G4016" s="1" t="s">
        <v>5042</v>
      </c>
      <c r="H4016" s="1" t="str">
        <f>IF(ISNUMBER(SEARCH("Episode",ViewingActivityRaw[[#This Row],[Title]])),"SERIE","MOVIE")</f>
        <v>SERIE</v>
      </c>
      <c r="I4016" s="1" t="s">
        <v>13</v>
      </c>
      <c r="J4016" s="1" t="s">
        <v>480</v>
      </c>
      <c r="K4016" s="3">
        <v>2.7256944444444445E-2</v>
      </c>
      <c r="L4016" s="1" t="s">
        <v>5043</v>
      </c>
      <c r="M4016" s="1" t="s">
        <v>16</v>
      </c>
    </row>
    <row r="4017" spans="1:13" x14ac:dyDescent="0.3">
      <c r="A4017">
        <v>4016</v>
      </c>
      <c r="B4017" s="1" t="s">
        <v>10</v>
      </c>
      <c r="C4017" s="2">
        <v>43113.734722222223</v>
      </c>
      <c r="D4017" s="2"/>
      <c r="E4017" s="3">
        <v>3.9583333333333331E-2</v>
      </c>
      <c r="F4017" s="1" t="s">
        <v>13</v>
      </c>
      <c r="G4017" s="1" t="s">
        <v>5046</v>
      </c>
      <c r="H4017" s="1" t="str">
        <f>IF(ISNUMBER(SEARCH("Episode",ViewingActivityRaw[[#This Row],[Title]])),"SERIE","MOVIE")</f>
        <v>SERIE</v>
      </c>
      <c r="I4017" s="1" t="s">
        <v>13</v>
      </c>
      <c r="J4017" s="1" t="s">
        <v>480</v>
      </c>
      <c r="K4017" s="3">
        <v>4.0451388888888891E-2</v>
      </c>
      <c r="L4017" s="1" t="s">
        <v>2013</v>
      </c>
      <c r="M4017" s="1" t="s">
        <v>16</v>
      </c>
    </row>
    <row r="4018" spans="1:13" x14ac:dyDescent="0.3">
      <c r="A4018">
        <v>4017</v>
      </c>
      <c r="B4018" s="1" t="s">
        <v>10</v>
      </c>
      <c r="C4018" s="2">
        <v>43113.603472222225</v>
      </c>
      <c r="D4018" s="2"/>
      <c r="E4018" s="3">
        <v>2.9583333333333333E-2</v>
      </c>
      <c r="F4018" s="1" t="s">
        <v>13</v>
      </c>
      <c r="G4018" s="1" t="s">
        <v>5049</v>
      </c>
      <c r="H4018" s="1" t="str">
        <f>IF(ISNUMBER(SEARCH("Episode",ViewingActivityRaw[[#This Row],[Title]])),"SERIE","MOVIE")</f>
        <v>SERIE</v>
      </c>
      <c r="I4018" s="1" t="s">
        <v>13</v>
      </c>
      <c r="J4018" s="1" t="s">
        <v>480</v>
      </c>
      <c r="K4018" s="3">
        <v>3.8263888888888889E-2</v>
      </c>
      <c r="L4018" s="1" t="s">
        <v>5050</v>
      </c>
      <c r="M4018" s="1" t="s">
        <v>16</v>
      </c>
    </row>
    <row r="4019" spans="1:13" x14ac:dyDescent="0.3">
      <c r="A4019">
        <v>4018</v>
      </c>
      <c r="B4019" s="1" t="s">
        <v>10</v>
      </c>
      <c r="C4019" s="2">
        <v>43092.92083333333</v>
      </c>
      <c r="D4019" s="2"/>
      <c r="E4019" s="3">
        <v>6.1111111111111114E-3</v>
      </c>
      <c r="F4019" s="1" t="s">
        <v>13</v>
      </c>
      <c r="G4019" s="1" t="s">
        <v>5109</v>
      </c>
      <c r="H4019" s="1" t="str">
        <f>IF(ISNUMBER(SEARCH("Episode",ViewingActivityRaw[[#This Row],[Title]])),"SERIE","MOVIE")</f>
        <v>SERIE</v>
      </c>
      <c r="I4019" s="1" t="s">
        <v>13</v>
      </c>
      <c r="J4019" s="1" t="s">
        <v>480</v>
      </c>
      <c r="K4019" s="3">
        <v>3.6631944444444446E-2</v>
      </c>
      <c r="L4019" s="1" t="s">
        <v>1091</v>
      </c>
      <c r="M4019" s="1" t="s">
        <v>16</v>
      </c>
    </row>
    <row r="4020" spans="1:13" x14ac:dyDescent="0.3">
      <c r="A4020">
        <v>4019</v>
      </c>
      <c r="B4020" s="1" t="s">
        <v>10</v>
      </c>
      <c r="C4020" s="2">
        <v>43092.988888888889</v>
      </c>
      <c r="D4020" s="2"/>
      <c r="E4020" s="3">
        <v>1.7615740740740741E-2</v>
      </c>
      <c r="F4020" s="1" t="s">
        <v>13</v>
      </c>
      <c r="G4020" s="1" t="s">
        <v>5107</v>
      </c>
      <c r="H4020" s="1" t="str">
        <f>IF(ISNUMBER(SEARCH("Episode",ViewingActivityRaw[[#This Row],[Title]])),"SERIE","MOVIE")</f>
        <v>SERIE</v>
      </c>
      <c r="I4020" s="1" t="s">
        <v>13</v>
      </c>
      <c r="J4020" s="1" t="s">
        <v>480</v>
      </c>
      <c r="K4020" s="3">
        <v>4.0902777777777781E-2</v>
      </c>
      <c r="L4020" s="1" t="s">
        <v>2560</v>
      </c>
      <c r="M4020" s="1" t="s">
        <v>16</v>
      </c>
    </row>
    <row r="4021" spans="1:13" x14ac:dyDescent="0.3">
      <c r="A4021">
        <v>4020</v>
      </c>
      <c r="B4021" s="1" t="s">
        <v>10</v>
      </c>
      <c r="C4021" s="2">
        <v>43095.811111111114</v>
      </c>
      <c r="D4021" s="2"/>
      <c r="E4021" s="3">
        <v>3.7534722222222219E-2</v>
      </c>
      <c r="F4021" s="1" t="s">
        <v>13</v>
      </c>
      <c r="G4021" s="1" t="s">
        <v>5095</v>
      </c>
      <c r="H4021" s="1" t="str">
        <f>IF(ISNUMBER(SEARCH("Episode",ViewingActivityRaw[[#This Row],[Title]])),"SERIE","MOVIE")</f>
        <v>SERIE</v>
      </c>
      <c r="I4021" s="1" t="s">
        <v>13</v>
      </c>
      <c r="J4021" s="1" t="s">
        <v>480</v>
      </c>
      <c r="K4021" s="3">
        <v>3.8356481481481484E-2</v>
      </c>
      <c r="L4021" s="1" t="s">
        <v>5096</v>
      </c>
      <c r="M4021" s="1" t="s">
        <v>16</v>
      </c>
    </row>
    <row r="4022" spans="1:13" x14ac:dyDescent="0.3">
      <c r="A4022">
        <v>4021</v>
      </c>
      <c r="B4022" s="1" t="s">
        <v>10</v>
      </c>
      <c r="C4022" s="2">
        <v>43092.927083333336</v>
      </c>
      <c r="D4022" s="2"/>
      <c r="E4022" s="3">
        <v>3.681712962962963E-2</v>
      </c>
      <c r="F4022" s="1" t="s">
        <v>13</v>
      </c>
      <c r="G4022" s="1" t="s">
        <v>5108</v>
      </c>
      <c r="H4022" s="1" t="str">
        <f>IF(ISNUMBER(SEARCH("Episode",ViewingActivityRaw[[#This Row],[Title]])),"SERIE","MOVIE")</f>
        <v>SERIE</v>
      </c>
      <c r="I4022" s="1" t="s">
        <v>13</v>
      </c>
      <c r="J4022" s="1" t="s">
        <v>480</v>
      </c>
      <c r="K4022" s="3">
        <v>3.7685185185185183E-2</v>
      </c>
      <c r="L4022" s="1" t="s">
        <v>4057</v>
      </c>
      <c r="M4022" s="1" t="s">
        <v>16</v>
      </c>
    </row>
    <row r="4023" spans="1:13" x14ac:dyDescent="0.3">
      <c r="A4023">
        <v>4022</v>
      </c>
      <c r="B4023" s="1" t="s">
        <v>10</v>
      </c>
      <c r="C4023" s="2">
        <v>43095.613888888889</v>
      </c>
      <c r="D4023" s="2"/>
      <c r="E4023" s="3">
        <v>4.0347222222222222E-2</v>
      </c>
      <c r="F4023" s="1" t="s">
        <v>13</v>
      </c>
      <c r="G4023" s="1" t="s">
        <v>5100</v>
      </c>
      <c r="H4023" s="1" t="str">
        <f>IF(ISNUMBER(SEARCH("Episode",ViewingActivityRaw[[#This Row],[Title]])),"SERIE","MOVIE")</f>
        <v>SERIE</v>
      </c>
      <c r="I4023" s="1" t="s">
        <v>13</v>
      </c>
      <c r="J4023" s="1" t="s">
        <v>480</v>
      </c>
      <c r="K4023" s="3">
        <v>4.1087962962962965E-2</v>
      </c>
      <c r="L4023" s="1" t="s">
        <v>5101</v>
      </c>
      <c r="M4023" s="1" t="s">
        <v>16</v>
      </c>
    </row>
    <row r="4024" spans="1:13" x14ac:dyDescent="0.3">
      <c r="A4024">
        <v>4023</v>
      </c>
      <c r="B4024" s="1" t="s">
        <v>10</v>
      </c>
      <c r="C4024" s="2">
        <v>43095.771527777775</v>
      </c>
      <c r="D4024" s="2"/>
      <c r="E4024" s="3">
        <v>3.9884259259259258E-2</v>
      </c>
      <c r="F4024" s="1" t="s">
        <v>13</v>
      </c>
      <c r="G4024" s="1" t="s">
        <v>5097</v>
      </c>
      <c r="H4024" s="1" t="str">
        <f>IF(ISNUMBER(SEARCH("Episode",ViewingActivityRaw[[#This Row],[Title]])),"SERIE","MOVIE")</f>
        <v>SERIE</v>
      </c>
      <c r="I4024" s="1" t="s">
        <v>13</v>
      </c>
      <c r="J4024" s="1" t="s">
        <v>480</v>
      </c>
      <c r="K4024" s="3">
        <v>4.0625000000000001E-2</v>
      </c>
      <c r="L4024" s="1" t="s">
        <v>2641</v>
      </c>
      <c r="M4024" s="1" t="s">
        <v>16</v>
      </c>
    </row>
    <row r="4025" spans="1:13" x14ac:dyDescent="0.3">
      <c r="A4025">
        <v>4024</v>
      </c>
      <c r="B4025" s="1" t="s">
        <v>10</v>
      </c>
      <c r="C4025" s="2">
        <v>43091.948611111111</v>
      </c>
      <c r="D4025" s="2"/>
      <c r="E4025" s="3">
        <v>3.7141203703703704E-2</v>
      </c>
      <c r="F4025" s="1" t="s">
        <v>13</v>
      </c>
      <c r="G4025" s="1" t="s">
        <v>5110</v>
      </c>
      <c r="H4025" s="1" t="str">
        <f>IF(ISNUMBER(SEARCH("Episode",ViewingActivityRaw[[#This Row],[Title]])),"SERIE","MOVIE")</f>
        <v>SERIE</v>
      </c>
      <c r="I4025" s="1" t="s">
        <v>13</v>
      </c>
      <c r="J4025" s="1" t="s">
        <v>480</v>
      </c>
      <c r="K4025" s="3">
        <v>3.8009259259259257E-2</v>
      </c>
      <c r="L4025" s="1" t="s">
        <v>4758</v>
      </c>
      <c r="M4025" s="1" t="s">
        <v>16</v>
      </c>
    </row>
    <row r="4026" spans="1:13" x14ac:dyDescent="0.3">
      <c r="A4026">
        <v>4025</v>
      </c>
      <c r="B4026" s="1" t="s">
        <v>10</v>
      </c>
      <c r="C4026" s="2">
        <v>43095.902777777781</v>
      </c>
      <c r="D4026" s="2"/>
      <c r="E4026" s="3">
        <v>3.9178240740740743E-2</v>
      </c>
      <c r="F4026" s="1" t="s">
        <v>13</v>
      </c>
      <c r="G4026" s="1" t="s">
        <v>5093</v>
      </c>
      <c r="H4026" s="1" t="str">
        <f>IF(ISNUMBER(SEARCH("Episode",ViewingActivityRaw[[#This Row],[Title]])),"SERIE","MOVIE")</f>
        <v>SERIE</v>
      </c>
      <c r="I4026" s="1" t="s">
        <v>13</v>
      </c>
      <c r="J4026" s="1" t="s">
        <v>480</v>
      </c>
      <c r="K4026" s="3">
        <v>4.0023148148148148E-2</v>
      </c>
      <c r="L4026" s="1" t="s">
        <v>109</v>
      </c>
      <c r="M4026" s="1" t="s">
        <v>16</v>
      </c>
    </row>
    <row r="4027" spans="1:13" x14ac:dyDescent="0.3">
      <c r="A4027">
        <v>4026</v>
      </c>
      <c r="B4027" s="1" t="s">
        <v>10</v>
      </c>
      <c r="C4027" s="2">
        <v>43095.863194444442</v>
      </c>
      <c r="D4027" s="2"/>
      <c r="E4027" s="3">
        <v>3.9560185185185184E-2</v>
      </c>
      <c r="F4027" s="1" t="s">
        <v>13</v>
      </c>
      <c r="G4027" s="1" t="s">
        <v>5094</v>
      </c>
      <c r="H4027" s="1" t="str">
        <f>IF(ISNUMBER(SEARCH("Episode",ViewingActivityRaw[[#This Row],[Title]])),"SERIE","MOVIE")</f>
        <v>SERIE</v>
      </c>
      <c r="I4027" s="1" t="s">
        <v>13</v>
      </c>
      <c r="J4027" s="1" t="s">
        <v>480</v>
      </c>
      <c r="K4027" s="3">
        <v>4.0416666666666663E-2</v>
      </c>
      <c r="L4027" s="1" t="s">
        <v>1999</v>
      </c>
      <c r="M4027" s="1" t="s">
        <v>16</v>
      </c>
    </row>
    <row r="4028" spans="1:13" x14ac:dyDescent="0.3">
      <c r="A4028">
        <v>4027</v>
      </c>
      <c r="B4028" s="1" t="s">
        <v>10</v>
      </c>
      <c r="C4028" s="2">
        <v>43095.693055555559</v>
      </c>
      <c r="D4028" s="2"/>
      <c r="E4028" s="3">
        <v>4.0740740740740744E-2</v>
      </c>
      <c r="F4028" s="1" t="s">
        <v>13</v>
      </c>
      <c r="G4028" s="1" t="s">
        <v>5098</v>
      </c>
      <c r="H4028" s="1" t="str">
        <f>IF(ISNUMBER(SEARCH("Episode",ViewingActivityRaw[[#This Row],[Title]])),"SERIE","MOVIE")</f>
        <v>SERIE</v>
      </c>
      <c r="I4028" s="1" t="s">
        <v>13</v>
      </c>
      <c r="J4028" s="1" t="s">
        <v>480</v>
      </c>
      <c r="K4028" s="3">
        <v>4.148148148148148E-2</v>
      </c>
      <c r="L4028" s="1" t="s">
        <v>5099</v>
      </c>
      <c r="M4028" s="1" t="s">
        <v>16</v>
      </c>
    </row>
    <row r="4029" spans="1:13" x14ac:dyDescent="0.3">
      <c r="A4029">
        <v>4028</v>
      </c>
      <c r="B4029" s="1" t="s">
        <v>10</v>
      </c>
      <c r="C4029" s="2">
        <v>43806.724999999999</v>
      </c>
      <c r="D4029" s="2"/>
      <c r="E4029" s="3">
        <v>3.6111111111111108E-2</v>
      </c>
      <c r="F4029" s="1" t="s">
        <v>13</v>
      </c>
      <c r="G4029" s="1" t="s">
        <v>3247</v>
      </c>
      <c r="H4029" s="1" t="str">
        <f>IF(ISNUMBER(SEARCH("Episode",ViewingActivityRaw[[#This Row],[Title]])),"SERIE","MOVIE")</f>
        <v>SERIE</v>
      </c>
      <c r="I4029" s="1" t="s">
        <v>13</v>
      </c>
      <c r="J4029" s="1" t="s">
        <v>14</v>
      </c>
      <c r="K4029" s="3">
        <v>3.6840277777777777E-2</v>
      </c>
      <c r="L4029" s="1" t="s">
        <v>3248</v>
      </c>
      <c r="M4029" s="1" t="s">
        <v>16</v>
      </c>
    </row>
    <row r="4030" spans="1:13" x14ac:dyDescent="0.3">
      <c r="A4030">
        <v>4029</v>
      </c>
      <c r="B4030" s="1" t="s">
        <v>10</v>
      </c>
      <c r="C4030" s="2">
        <v>43806.888888888891</v>
      </c>
      <c r="D4030" s="2"/>
      <c r="E4030" s="3">
        <v>1.6886574074074075E-2</v>
      </c>
      <c r="F4030" s="1" t="s">
        <v>13</v>
      </c>
      <c r="G4030" s="1" t="s">
        <v>3245</v>
      </c>
      <c r="H4030" s="1" t="str">
        <f>IF(ISNUMBER(SEARCH("Episode",ViewingActivityRaw[[#This Row],[Title]])),"SERIE","MOVIE")</f>
        <v>SERIE</v>
      </c>
      <c r="I4030" s="1" t="s">
        <v>13</v>
      </c>
      <c r="J4030" s="1" t="s">
        <v>14</v>
      </c>
      <c r="K4030" s="3">
        <v>3.9976851851851854E-2</v>
      </c>
      <c r="L4030" s="1" t="s">
        <v>3246</v>
      </c>
      <c r="M4030" s="1" t="s">
        <v>16</v>
      </c>
    </row>
    <row r="4031" spans="1:13" x14ac:dyDescent="0.3">
      <c r="A4031">
        <v>4030</v>
      </c>
      <c r="B4031" s="1" t="s">
        <v>10</v>
      </c>
      <c r="C4031" s="2">
        <v>43807.711111111108</v>
      </c>
      <c r="D4031" s="2"/>
      <c r="E4031" s="3">
        <v>3.2060185185185186E-3</v>
      </c>
      <c r="F4031" s="1" t="s">
        <v>13</v>
      </c>
      <c r="G4031" s="1" t="s">
        <v>3243</v>
      </c>
      <c r="H4031" s="1" t="str">
        <f>IF(ISNUMBER(SEARCH("Episode",ViewingActivityRaw[[#This Row],[Title]])),"SERIE","MOVIE")</f>
        <v>SERIE</v>
      </c>
      <c r="I4031" s="1" t="s">
        <v>13</v>
      </c>
      <c r="J4031" s="1" t="s">
        <v>14</v>
      </c>
      <c r="K4031" s="3">
        <v>3.8252314814814815E-2</v>
      </c>
      <c r="L4031" s="1" t="s">
        <v>3244</v>
      </c>
      <c r="M4031" s="1" t="s">
        <v>16</v>
      </c>
    </row>
    <row r="4032" spans="1:13" x14ac:dyDescent="0.3">
      <c r="A4032">
        <v>4031</v>
      </c>
      <c r="B4032" s="1" t="s">
        <v>10</v>
      </c>
      <c r="C4032" s="2">
        <v>43808.86041666667</v>
      </c>
      <c r="D4032" s="2"/>
      <c r="E4032" s="3">
        <v>3.8692129629629632E-2</v>
      </c>
      <c r="F4032" s="1" t="s">
        <v>11</v>
      </c>
      <c r="G4032" s="1" t="s">
        <v>3234</v>
      </c>
      <c r="H4032" s="1" t="str">
        <f>IF(ISNUMBER(SEARCH("Episode",ViewingActivityRaw[[#This Row],[Title]])),"SERIE","MOVIE")</f>
        <v>SERIE</v>
      </c>
      <c r="I4032" s="1" t="s">
        <v>13</v>
      </c>
      <c r="J4032" s="1" t="s">
        <v>14</v>
      </c>
      <c r="K4032" s="3">
        <v>3.9490740740740743E-2</v>
      </c>
      <c r="L4032" s="1" t="s">
        <v>3235</v>
      </c>
      <c r="M4032" s="1" t="s">
        <v>16</v>
      </c>
    </row>
    <row r="4033" spans="1:13" x14ac:dyDescent="0.3">
      <c r="A4033">
        <v>4032</v>
      </c>
      <c r="B4033" s="1" t="s">
        <v>10</v>
      </c>
      <c r="C4033" s="2">
        <v>43807.879861111112</v>
      </c>
      <c r="D4033" s="2"/>
      <c r="E4033" s="3">
        <v>3.0555555555555555E-2</v>
      </c>
      <c r="F4033" s="1" t="s">
        <v>13</v>
      </c>
      <c r="G4033" s="1" t="s">
        <v>3238</v>
      </c>
      <c r="H4033" s="1" t="str">
        <f>IF(ISNUMBER(SEARCH("Episode",ViewingActivityRaw[[#This Row],[Title]])),"SERIE","MOVIE")</f>
        <v>SERIE</v>
      </c>
      <c r="I4033" s="1" t="s">
        <v>13</v>
      </c>
      <c r="J4033" s="1" t="s">
        <v>14</v>
      </c>
      <c r="K4033" s="3">
        <v>3.1284722222222221E-2</v>
      </c>
      <c r="L4033" s="1" t="s">
        <v>283</v>
      </c>
      <c r="M4033" s="1" t="s">
        <v>16</v>
      </c>
    </row>
    <row r="4034" spans="1:13" x14ac:dyDescent="0.3">
      <c r="A4034">
        <v>4033</v>
      </c>
      <c r="B4034" s="1" t="s">
        <v>10</v>
      </c>
      <c r="C4034" s="2">
        <v>43808.829861111109</v>
      </c>
      <c r="D4034" s="2"/>
      <c r="E4034" s="3">
        <v>2.9907407407407407E-2</v>
      </c>
      <c r="F4034" s="1" t="s">
        <v>13</v>
      </c>
      <c r="G4034" s="1" t="s">
        <v>3236</v>
      </c>
      <c r="H4034" s="1" t="str">
        <f>IF(ISNUMBER(SEARCH("Episode",ViewingActivityRaw[[#This Row],[Title]])),"SERIE","MOVIE")</f>
        <v>SERIE</v>
      </c>
      <c r="I4034" s="1" t="s">
        <v>13</v>
      </c>
      <c r="J4034" s="1" t="s">
        <v>14</v>
      </c>
      <c r="K4034" s="3">
        <v>3.1365740740740743E-2</v>
      </c>
      <c r="L4034" s="1" t="s">
        <v>3237</v>
      </c>
      <c r="M4034" s="1" t="s">
        <v>16</v>
      </c>
    </row>
    <row r="4035" spans="1:13" x14ac:dyDescent="0.3">
      <c r="A4035">
        <v>4034</v>
      </c>
      <c r="B4035" s="1" t="s">
        <v>10</v>
      </c>
      <c r="C4035" s="2">
        <v>43806.575694444444</v>
      </c>
      <c r="D4035" s="2"/>
      <c r="E4035" s="3">
        <v>3.0775462962962963E-2</v>
      </c>
      <c r="F4035" s="1" t="s">
        <v>11</v>
      </c>
      <c r="G4035" s="1" t="s">
        <v>3253</v>
      </c>
      <c r="H4035" s="1" t="str">
        <f>IF(ISNUMBER(SEARCH("Episode",ViewingActivityRaw[[#This Row],[Title]])),"SERIE","MOVIE")</f>
        <v>SERIE</v>
      </c>
      <c r="I4035" s="1" t="s">
        <v>13</v>
      </c>
      <c r="J4035" s="1" t="s">
        <v>14</v>
      </c>
      <c r="K4035" s="3">
        <v>3.1643518518518515E-2</v>
      </c>
      <c r="L4035" s="1" t="s">
        <v>2754</v>
      </c>
      <c r="M4035" s="1" t="s">
        <v>16</v>
      </c>
    </row>
    <row r="4036" spans="1:13" x14ac:dyDescent="0.3">
      <c r="A4036">
        <v>4035</v>
      </c>
      <c r="B4036" s="1" t="s">
        <v>10</v>
      </c>
      <c r="C4036" s="2">
        <v>43807.76666666667</v>
      </c>
      <c r="D4036" s="2"/>
      <c r="E4036" s="3">
        <v>3.6898148148148145E-2</v>
      </c>
      <c r="F4036" s="1" t="s">
        <v>11</v>
      </c>
      <c r="G4036" s="1" t="s">
        <v>3239</v>
      </c>
      <c r="H4036" s="1" t="str">
        <f>IF(ISNUMBER(SEARCH("Episode",ViewingActivityRaw[[#This Row],[Title]])),"SERIE","MOVIE")</f>
        <v>SERIE</v>
      </c>
      <c r="I4036" s="1" t="s">
        <v>13</v>
      </c>
      <c r="J4036" s="1" t="s">
        <v>14</v>
      </c>
      <c r="K4036" s="3">
        <v>3.7708333333333337E-2</v>
      </c>
      <c r="L4036" s="1" t="s">
        <v>3240</v>
      </c>
      <c r="M4036" s="1" t="s">
        <v>16</v>
      </c>
    </row>
    <row r="4037" spans="1:13" x14ac:dyDescent="0.3">
      <c r="A4037">
        <v>4036</v>
      </c>
      <c r="B4037" s="1" t="s">
        <v>10</v>
      </c>
      <c r="C4037" s="2">
        <v>43806.540972222225</v>
      </c>
      <c r="D4037" s="2"/>
      <c r="E4037" s="3">
        <v>3.1678240740740743E-2</v>
      </c>
      <c r="F4037" s="1" t="s">
        <v>13</v>
      </c>
      <c r="G4037" s="1" t="s">
        <v>3254</v>
      </c>
      <c r="H4037" s="1" t="str">
        <f>IF(ISNUMBER(SEARCH("Episode",ViewingActivityRaw[[#This Row],[Title]])),"SERIE","MOVIE")</f>
        <v>SERIE</v>
      </c>
      <c r="I4037" s="1" t="s">
        <v>13</v>
      </c>
      <c r="J4037" s="1" t="s">
        <v>14</v>
      </c>
      <c r="K4037" s="3">
        <v>3.1666666666666669E-2</v>
      </c>
      <c r="L4037" s="1" t="s">
        <v>2333</v>
      </c>
      <c r="M4037" s="1" t="s">
        <v>16</v>
      </c>
    </row>
    <row r="4038" spans="1:13" x14ac:dyDescent="0.3">
      <c r="A4038">
        <v>4037</v>
      </c>
      <c r="B4038" s="1" t="s">
        <v>10</v>
      </c>
      <c r="C4038" s="2">
        <v>43807.714583333334</v>
      </c>
      <c r="D4038" s="2"/>
      <c r="E4038" s="3">
        <v>3.6261574074074071E-2</v>
      </c>
      <c r="F4038" s="1" t="s">
        <v>11</v>
      </c>
      <c r="G4038" s="1" t="s">
        <v>3241</v>
      </c>
      <c r="H4038" s="1" t="str">
        <f>IF(ISNUMBER(SEARCH("Episode",ViewingActivityRaw[[#This Row],[Title]])),"SERIE","MOVIE")</f>
        <v>SERIE</v>
      </c>
      <c r="I4038" s="1" t="s">
        <v>13</v>
      </c>
      <c r="J4038" s="1" t="s">
        <v>14</v>
      </c>
      <c r="K4038" s="3">
        <v>3.7071759259259263E-2</v>
      </c>
      <c r="L4038" s="1" t="s">
        <v>3242</v>
      </c>
      <c r="M4038" s="1" t="s">
        <v>16</v>
      </c>
    </row>
    <row r="4039" spans="1:13" x14ac:dyDescent="0.3">
      <c r="A4039">
        <v>4038</v>
      </c>
      <c r="B4039" s="1" t="s">
        <v>10</v>
      </c>
      <c r="C4039" s="2">
        <v>44164.522222222222</v>
      </c>
      <c r="D4039" s="2"/>
      <c r="E4039" s="3">
        <v>3.4490740740740738E-2</v>
      </c>
      <c r="F4039" s="1" t="s">
        <v>13</v>
      </c>
      <c r="G4039" s="1" t="s">
        <v>2262</v>
      </c>
      <c r="H4039" s="1" t="str">
        <f>IF(ISNUMBER(SEARCH("Episode",ViewingActivityRaw[[#This Row],[Title]])),"SERIE","MOVIE")</f>
        <v>SERIE</v>
      </c>
      <c r="I4039" s="1" t="s">
        <v>13</v>
      </c>
      <c r="J4039" s="1" t="s">
        <v>14</v>
      </c>
      <c r="K4039" s="3">
        <v>3.5231481481481482E-2</v>
      </c>
      <c r="L4039" s="1" t="s">
        <v>673</v>
      </c>
      <c r="M4039" s="1" t="s">
        <v>16</v>
      </c>
    </row>
    <row r="4040" spans="1:13" x14ac:dyDescent="0.3">
      <c r="A4040">
        <v>4039</v>
      </c>
      <c r="B4040" s="1" t="s">
        <v>10</v>
      </c>
      <c r="C4040" s="2">
        <v>44164.558333333334</v>
      </c>
      <c r="D4040" s="2"/>
      <c r="E4040" s="3">
        <v>3.1689814814814816E-2</v>
      </c>
      <c r="F4040" s="1" t="s">
        <v>11</v>
      </c>
      <c r="G4040" s="1" t="s">
        <v>2260</v>
      </c>
      <c r="H4040" s="1" t="str">
        <f>IF(ISNUMBER(SEARCH("Episode",ViewingActivityRaw[[#This Row],[Title]])),"SERIE","MOVIE")</f>
        <v>SERIE</v>
      </c>
      <c r="I4040" s="1" t="s">
        <v>13</v>
      </c>
      <c r="J4040" s="1" t="s">
        <v>14</v>
      </c>
      <c r="K4040" s="3">
        <v>3.2500000000000001E-2</v>
      </c>
      <c r="L4040" s="1" t="s">
        <v>2261</v>
      </c>
      <c r="M4040" s="1" t="s">
        <v>16</v>
      </c>
    </row>
    <row r="4041" spans="1:13" x14ac:dyDescent="0.3">
      <c r="A4041">
        <v>4040</v>
      </c>
      <c r="B4041" s="1" t="s">
        <v>10</v>
      </c>
      <c r="C4041" s="2">
        <v>44150.70416666667</v>
      </c>
      <c r="D4041" s="2"/>
      <c r="E4041" s="3">
        <v>3.3761574074074076E-2</v>
      </c>
      <c r="F4041" s="1" t="s">
        <v>11</v>
      </c>
      <c r="G4041" s="1" t="s">
        <v>2350</v>
      </c>
      <c r="H4041" s="1" t="str">
        <f>IF(ISNUMBER(SEARCH("Episode",ViewingActivityRaw[[#This Row],[Title]])),"SERIE","MOVIE")</f>
        <v>SERIE</v>
      </c>
      <c r="I4041" s="1" t="s">
        <v>13</v>
      </c>
      <c r="J4041" s="1" t="s">
        <v>14</v>
      </c>
      <c r="K4041" s="3">
        <v>3.4583333333333334E-2</v>
      </c>
      <c r="L4041" s="1" t="s">
        <v>2351</v>
      </c>
      <c r="M4041" s="1" t="s">
        <v>16</v>
      </c>
    </row>
    <row r="4042" spans="1:13" x14ac:dyDescent="0.3">
      <c r="A4042">
        <v>4041</v>
      </c>
      <c r="B4042" s="1" t="s">
        <v>10</v>
      </c>
      <c r="C4042" s="2">
        <v>44150.621527777781</v>
      </c>
      <c r="D4042" s="2"/>
      <c r="E4042" s="3">
        <v>2.8425925925925927E-2</v>
      </c>
      <c r="F4042" s="1" t="s">
        <v>13</v>
      </c>
      <c r="G4042" s="1" t="s">
        <v>2354</v>
      </c>
      <c r="H4042" s="1" t="str">
        <f>IF(ISNUMBER(SEARCH("Episode",ViewingActivityRaw[[#This Row],[Title]])),"SERIE","MOVIE")</f>
        <v>SERIE</v>
      </c>
      <c r="I4042" s="1" t="s">
        <v>13</v>
      </c>
      <c r="J4042" s="1" t="s">
        <v>14</v>
      </c>
      <c r="K4042" s="3">
        <v>3.7303240740740741E-2</v>
      </c>
      <c r="L4042" s="1" t="s">
        <v>2355</v>
      </c>
      <c r="M4042" s="1" t="s">
        <v>16</v>
      </c>
    </row>
    <row r="4043" spans="1:13" x14ac:dyDescent="0.3">
      <c r="A4043">
        <v>4042</v>
      </c>
      <c r="B4043" s="1" t="s">
        <v>10</v>
      </c>
      <c r="C4043" s="2">
        <v>44150.65</v>
      </c>
      <c r="D4043" s="2"/>
      <c r="E4043" s="3">
        <v>4.0300925925925928E-2</v>
      </c>
      <c r="F4043" s="1" t="s">
        <v>11</v>
      </c>
      <c r="G4043" s="1" t="s">
        <v>2352</v>
      </c>
      <c r="H4043" s="1" t="str">
        <f>IF(ISNUMBER(SEARCH("Episode",ViewingActivityRaw[[#This Row],[Title]])),"SERIE","MOVIE")</f>
        <v>SERIE</v>
      </c>
      <c r="I4043" s="1" t="s">
        <v>13</v>
      </c>
      <c r="J4043" s="1" t="s">
        <v>14</v>
      </c>
      <c r="K4043" s="3">
        <v>3.9884259259259258E-2</v>
      </c>
      <c r="L4043" s="1" t="s">
        <v>2353</v>
      </c>
      <c r="M4043" s="1" t="s">
        <v>16</v>
      </c>
    </row>
    <row r="4044" spans="1:13" x14ac:dyDescent="0.3">
      <c r="A4044">
        <v>4043</v>
      </c>
      <c r="B4044" s="1" t="s">
        <v>10</v>
      </c>
      <c r="C4044" s="2">
        <v>44150.407638888886</v>
      </c>
      <c r="D4044" s="2"/>
      <c r="E4044" s="3">
        <v>3.4895833333333334E-2</v>
      </c>
      <c r="F4044" s="1" t="s">
        <v>13</v>
      </c>
      <c r="G4044" s="1" t="s">
        <v>2359</v>
      </c>
      <c r="H4044" s="1" t="str">
        <f>IF(ISNUMBER(SEARCH("Episode",ViewingActivityRaw[[#This Row],[Title]])),"SERIE","MOVIE")</f>
        <v>SERIE</v>
      </c>
      <c r="I4044" s="1" t="s">
        <v>13</v>
      </c>
      <c r="J4044" s="1" t="s">
        <v>480</v>
      </c>
      <c r="K4044" s="3">
        <v>3.5578703703703703E-2</v>
      </c>
      <c r="L4044" s="1" t="s">
        <v>562</v>
      </c>
      <c r="M4044" s="1" t="s">
        <v>16</v>
      </c>
    </row>
    <row r="4045" spans="1:13" x14ac:dyDescent="0.3">
      <c r="A4045">
        <v>4044</v>
      </c>
      <c r="B4045" s="1" t="s">
        <v>10</v>
      </c>
      <c r="C4045" s="2">
        <v>44150.774305555555</v>
      </c>
      <c r="D4045" s="2"/>
      <c r="E4045" s="3">
        <v>3.5879629629629629E-2</v>
      </c>
      <c r="F4045" s="1" t="s">
        <v>13</v>
      </c>
      <c r="G4045" s="1" t="s">
        <v>2348</v>
      </c>
      <c r="H4045" s="1" t="str">
        <f>IF(ISNUMBER(SEARCH("Episode",ViewingActivityRaw[[#This Row],[Title]])),"SERIE","MOVIE")</f>
        <v>SERIE</v>
      </c>
      <c r="I4045" s="1" t="s">
        <v>13</v>
      </c>
      <c r="J4045" s="1" t="s">
        <v>14</v>
      </c>
      <c r="K4045" s="3">
        <v>3.5856481481481482E-2</v>
      </c>
      <c r="L4045" s="1" t="s">
        <v>2349</v>
      </c>
      <c r="M4045" s="1" t="s">
        <v>16</v>
      </c>
    </row>
    <row r="4046" spans="1:13" x14ac:dyDescent="0.3">
      <c r="A4046">
        <v>4045</v>
      </c>
      <c r="B4046" s="1" t="s">
        <v>10</v>
      </c>
      <c r="C4046" s="2">
        <v>44150.443749999999</v>
      </c>
      <c r="D4046" s="2"/>
      <c r="E4046" s="3">
        <v>3.7569444444444447E-2</v>
      </c>
      <c r="F4046" s="1" t="s">
        <v>11</v>
      </c>
      <c r="G4046" s="1" t="s">
        <v>2357</v>
      </c>
      <c r="H4046" s="1" t="str">
        <f>IF(ISNUMBER(SEARCH("Episode",ViewingActivityRaw[[#This Row],[Title]])),"SERIE","MOVIE")</f>
        <v>SERIE</v>
      </c>
      <c r="I4046" s="1" t="s">
        <v>13</v>
      </c>
      <c r="J4046" s="1" t="s">
        <v>480</v>
      </c>
      <c r="K4046" s="3">
        <v>3.7638888888888888E-2</v>
      </c>
      <c r="L4046" s="1" t="s">
        <v>2358</v>
      </c>
      <c r="M4046" s="1" t="s">
        <v>16</v>
      </c>
    </row>
    <row r="4047" spans="1:13" x14ac:dyDescent="0.3">
      <c r="A4047">
        <v>4046</v>
      </c>
      <c r="B4047" s="1" t="s">
        <v>10</v>
      </c>
      <c r="C4047" s="2">
        <v>44150.831944444442</v>
      </c>
      <c r="D4047" s="2"/>
      <c r="E4047" s="3">
        <v>3.2083333333333332E-2</v>
      </c>
      <c r="F4047" s="1" t="s">
        <v>11</v>
      </c>
      <c r="G4047" s="1" t="s">
        <v>2346</v>
      </c>
      <c r="H4047" s="1" t="str">
        <f>IF(ISNUMBER(SEARCH("Episode",ViewingActivityRaw[[#This Row],[Title]])),"SERIE","MOVIE")</f>
        <v>SERIE</v>
      </c>
      <c r="I4047" s="1" t="s">
        <v>13</v>
      </c>
      <c r="J4047" s="1" t="s">
        <v>14</v>
      </c>
      <c r="K4047" s="3">
        <v>3.2893518518518516E-2</v>
      </c>
      <c r="L4047" s="1" t="s">
        <v>2347</v>
      </c>
      <c r="M4047" s="1" t="s">
        <v>16</v>
      </c>
    </row>
    <row r="4048" spans="1:13" x14ac:dyDescent="0.3">
      <c r="A4048">
        <v>4047</v>
      </c>
      <c r="B4048" s="1" t="s">
        <v>10</v>
      </c>
      <c r="C4048" s="2">
        <v>44164.604861111111</v>
      </c>
      <c r="D4048" s="2"/>
      <c r="E4048" s="3">
        <v>3.4814814814814812E-2</v>
      </c>
      <c r="F4048" s="1" t="s">
        <v>11</v>
      </c>
      <c r="G4048" s="1" t="s">
        <v>2259</v>
      </c>
      <c r="H4048" s="1" t="str">
        <f>IF(ISNUMBER(SEARCH("Episode",ViewingActivityRaw[[#This Row],[Title]])),"SERIE","MOVIE")</f>
        <v>SERIE</v>
      </c>
      <c r="I4048" s="1" t="s">
        <v>13</v>
      </c>
      <c r="J4048" s="1" t="s">
        <v>14</v>
      </c>
      <c r="K4048" s="3">
        <v>3.5648148148148151E-2</v>
      </c>
      <c r="L4048" s="1" t="s">
        <v>1954</v>
      </c>
      <c r="M4048" s="1" t="s">
        <v>16</v>
      </c>
    </row>
    <row r="4049" spans="1:13" x14ac:dyDescent="0.3">
      <c r="A4049">
        <v>4048</v>
      </c>
      <c r="B4049" s="1" t="s">
        <v>10</v>
      </c>
      <c r="C4049" s="2">
        <v>43543.863194444442</v>
      </c>
      <c r="D4049" s="2"/>
      <c r="E4049" s="3">
        <v>3.8032407407407411E-2</v>
      </c>
      <c r="F4049" s="1" t="s">
        <v>11</v>
      </c>
      <c r="G4049" s="1" t="s">
        <v>3734</v>
      </c>
      <c r="H4049" s="1" t="str">
        <f>IF(ISNUMBER(SEARCH("Episode",ViewingActivityRaw[[#This Row],[Title]])),"SERIE","MOVIE")</f>
        <v>SERIE</v>
      </c>
      <c r="I4049" s="1" t="s">
        <v>13</v>
      </c>
      <c r="J4049" s="1" t="s">
        <v>480</v>
      </c>
      <c r="K4049" s="3">
        <v>3.636574074074074E-2</v>
      </c>
      <c r="L4049" s="1" t="s">
        <v>3735</v>
      </c>
      <c r="M4049" s="1" t="s">
        <v>16</v>
      </c>
    </row>
    <row r="4050" spans="1:13" x14ac:dyDescent="0.3">
      <c r="A4050">
        <v>4049</v>
      </c>
      <c r="B4050" s="1" t="s">
        <v>10</v>
      </c>
      <c r="C4050" s="2">
        <v>43542.904861111114</v>
      </c>
      <c r="D4050" s="2"/>
      <c r="E4050" s="3">
        <v>3.681712962962963E-2</v>
      </c>
      <c r="F4050" s="1" t="s">
        <v>11</v>
      </c>
      <c r="G4050" s="1" t="s">
        <v>3738</v>
      </c>
      <c r="H4050" s="1" t="str">
        <f>IF(ISNUMBER(SEARCH("Episode",ViewingActivityRaw[[#This Row],[Title]])),"SERIE","MOVIE")</f>
        <v>SERIE</v>
      </c>
      <c r="I4050" s="1" t="s">
        <v>13</v>
      </c>
      <c r="J4050" s="1" t="s">
        <v>480</v>
      </c>
      <c r="K4050" s="3">
        <v>3.7025462962962961E-2</v>
      </c>
      <c r="L4050" s="1" t="s">
        <v>3739</v>
      </c>
      <c r="M4050" s="1" t="s">
        <v>16</v>
      </c>
    </row>
    <row r="4051" spans="1:13" x14ac:dyDescent="0.3">
      <c r="A4051">
        <v>4050</v>
      </c>
      <c r="B4051" s="1" t="s">
        <v>10</v>
      </c>
      <c r="C4051" s="2">
        <v>43542.865277777775</v>
      </c>
      <c r="D4051" s="2"/>
      <c r="E4051" s="3">
        <v>3.9641203703703706E-2</v>
      </c>
      <c r="F4051" s="1" t="s">
        <v>11</v>
      </c>
      <c r="G4051" s="1" t="s">
        <v>3740</v>
      </c>
      <c r="H4051" s="1" t="str">
        <f>IF(ISNUMBER(SEARCH("Episode",ViewingActivityRaw[[#This Row],[Title]])),"SERIE","MOVIE")</f>
        <v>SERIE</v>
      </c>
      <c r="I4051" s="1" t="s">
        <v>13</v>
      </c>
      <c r="J4051" s="1" t="s">
        <v>480</v>
      </c>
      <c r="K4051" s="3">
        <v>3.9849537037037037E-2</v>
      </c>
      <c r="L4051" s="1" t="s">
        <v>3741</v>
      </c>
      <c r="M4051" s="1" t="s">
        <v>16</v>
      </c>
    </row>
    <row r="4052" spans="1:13" x14ac:dyDescent="0.3">
      <c r="A4052">
        <v>4051</v>
      </c>
      <c r="B4052" s="1" t="s">
        <v>10</v>
      </c>
      <c r="C4052" s="2">
        <v>43542.822222222225</v>
      </c>
      <c r="D4052" s="2"/>
      <c r="E4052" s="3">
        <v>3.650462962962963E-2</v>
      </c>
      <c r="F4052" s="1" t="s">
        <v>11</v>
      </c>
      <c r="G4052" s="1" t="s">
        <v>3742</v>
      </c>
      <c r="H4052" s="1" t="str">
        <f>IF(ISNUMBER(SEARCH("Episode",ViewingActivityRaw[[#This Row],[Title]])),"SERIE","MOVIE")</f>
        <v>SERIE</v>
      </c>
      <c r="I4052" s="1" t="s">
        <v>13</v>
      </c>
      <c r="J4052" s="1" t="s">
        <v>480</v>
      </c>
      <c r="K4052" s="3">
        <v>3.6736111111111108E-2</v>
      </c>
      <c r="L4052" s="1" t="s">
        <v>2733</v>
      </c>
      <c r="M4052" s="1" t="s">
        <v>16</v>
      </c>
    </row>
    <row r="4053" spans="1:13" x14ac:dyDescent="0.3">
      <c r="A4053">
        <v>4052</v>
      </c>
      <c r="B4053" s="1" t="s">
        <v>10</v>
      </c>
      <c r="C4053" s="2">
        <v>43545.813194444447</v>
      </c>
      <c r="D4053" s="2"/>
      <c r="E4053" s="3">
        <v>3.5960648148148151E-2</v>
      </c>
      <c r="F4053" s="1" t="s">
        <v>13</v>
      </c>
      <c r="G4053" s="1" t="s">
        <v>3731</v>
      </c>
      <c r="H4053" s="1" t="str">
        <f>IF(ISNUMBER(SEARCH("Episode",ViewingActivityRaw[[#This Row],[Title]])),"SERIE","MOVIE")</f>
        <v>SERIE</v>
      </c>
      <c r="I4053" s="1" t="s">
        <v>13</v>
      </c>
      <c r="J4053" s="1" t="s">
        <v>480</v>
      </c>
      <c r="K4053" s="3">
        <v>3.5960648148148151E-2</v>
      </c>
      <c r="L4053" s="1" t="s">
        <v>3732</v>
      </c>
      <c r="M4053" s="1" t="s">
        <v>16</v>
      </c>
    </row>
    <row r="4054" spans="1:13" x14ac:dyDescent="0.3">
      <c r="A4054">
        <v>4053</v>
      </c>
      <c r="B4054" s="1" t="s">
        <v>10</v>
      </c>
      <c r="C4054" s="2">
        <v>43542.781944444447</v>
      </c>
      <c r="D4054" s="2"/>
      <c r="E4054" s="3">
        <v>3.9988425925925927E-2</v>
      </c>
      <c r="F4054" s="1" t="s">
        <v>13</v>
      </c>
      <c r="G4054" s="1" t="s">
        <v>3743</v>
      </c>
      <c r="H4054" s="1" t="str">
        <f>IF(ISNUMBER(SEARCH("Episode",ViewingActivityRaw[[#This Row],[Title]])),"SERIE","MOVIE")</f>
        <v>SERIE</v>
      </c>
      <c r="I4054" s="1" t="s">
        <v>13</v>
      </c>
      <c r="J4054" s="1" t="s">
        <v>480</v>
      </c>
      <c r="K4054" s="3">
        <v>3.9988425925925927E-2</v>
      </c>
      <c r="L4054" s="1" t="s">
        <v>1935</v>
      </c>
      <c r="M4054" s="1" t="s">
        <v>16</v>
      </c>
    </row>
    <row r="4055" spans="1:13" x14ac:dyDescent="0.3">
      <c r="A4055">
        <v>4054</v>
      </c>
      <c r="B4055" s="1" t="s">
        <v>10</v>
      </c>
      <c r="C4055" s="2">
        <v>43543.818749999999</v>
      </c>
      <c r="D4055" s="2"/>
      <c r="E4055" s="3">
        <v>4.4085648148148152E-2</v>
      </c>
      <c r="F4055" s="1" t="s">
        <v>13</v>
      </c>
      <c r="G4055" s="1" t="s">
        <v>3736</v>
      </c>
      <c r="H4055" s="1" t="str">
        <f>IF(ISNUMBER(SEARCH("Episode",ViewingActivityRaw[[#This Row],[Title]])),"SERIE","MOVIE")</f>
        <v>SERIE</v>
      </c>
      <c r="I4055" s="1" t="s">
        <v>13</v>
      </c>
      <c r="J4055" s="1" t="s">
        <v>480</v>
      </c>
      <c r="K4055" s="3">
        <v>4.4085648148148152E-2</v>
      </c>
      <c r="L4055" s="1" t="s">
        <v>3737</v>
      </c>
      <c r="M4055" s="1" t="s">
        <v>16</v>
      </c>
    </row>
    <row r="4056" spans="1:13" x14ac:dyDescent="0.3">
      <c r="A4056">
        <v>4055</v>
      </c>
      <c r="B4056" s="1" t="s">
        <v>10</v>
      </c>
      <c r="C4056" s="2">
        <v>43544.833333333336</v>
      </c>
      <c r="D4056" s="2"/>
      <c r="E4056" s="3">
        <v>2.9409722222222223E-2</v>
      </c>
      <c r="F4056" s="1" t="s">
        <v>13</v>
      </c>
      <c r="G4056" s="1" t="s">
        <v>3733</v>
      </c>
      <c r="H4056" s="1" t="str">
        <f>IF(ISNUMBER(SEARCH("Episode",ViewingActivityRaw[[#This Row],[Title]])),"SERIE","MOVIE")</f>
        <v>SERIE</v>
      </c>
      <c r="I4056" s="1" t="s">
        <v>13</v>
      </c>
      <c r="J4056" s="1" t="s">
        <v>480</v>
      </c>
      <c r="K4056" s="3">
        <v>2.9409722222222223E-2</v>
      </c>
      <c r="L4056" s="1" t="s">
        <v>2275</v>
      </c>
      <c r="M4056" s="1" t="s">
        <v>16</v>
      </c>
    </row>
    <row r="4057" spans="1:13" x14ac:dyDescent="0.3">
      <c r="A4057">
        <v>4056</v>
      </c>
      <c r="B4057" s="1" t="s">
        <v>10</v>
      </c>
      <c r="C4057" s="2">
        <v>43963.840277777781</v>
      </c>
      <c r="D4057" s="2"/>
      <c r="E4057" s="3">
        <v>3.1493055555555559E-2</v>
      </c>
      <c r="F4057" s="1" t="s">
        <v>13</v>
      </c>
      <c r="G4057" s="1" t="s">
        <v>2770</v>
      </c>
      <c r="H4057" s="1" t="str">
        <f>IF(ISNUMBER(SEARCH("Episode",ViewingActivityRaw[[#This Row],[Title]])),"SERIE","MOVIE")</f>
        <v>SERIE</v>
      </c>
      <c r="I4057" s="1" t="s">
        <v>13</v>
      </c>
      <c r="J4057" s="1" t="s">
        <v>14</v>
      </c>
      <c r="K4057" s="3">
        <v>3.1504629629629632E-2</v>
      </c>
      <c r="L4057" s="1" t="s">
        <v>2771</v>
      </c>
      <c r="M4057" s="1" t="s">
        <v>16</v>
      </c>
    </row>
    <row r="4058" spans="1:13" x14ac:dyDescent="0.3">
      <c r="A4058">
        <v>4057</v>
      </c>
      <c r="B4058" s="1" t="s">
        <v>10</v>
      </c>
      <c r="C4058" s="2">
        <v>43964.729166666664</v>
      </c>
      <c r="D4058" s="2"/>
      <c r="E4058" s="3">
        <v>1.1203703703703704E-2</v>
      </c>
      <c r="F4058" s="1" t="s">
        <v>13</v>
      </c>
      <c r="G4058" s="1" t="s">
        <v>2769</v>
      </c>
      <c r="H4058" s="1" t="str">
        <f>IF(ISNUMBER(SEARCH("Episode",ViewingActivityRaw[[#This Row],[Title]])),"SERIE","MOVIE")</f>
        <v>SERIE</v>
      </c>
      <c r="I4058" s="1" t="s">
        <v>13</v>
      </c>
      <c r="J4058" s="1" t="s">
        <v>14</v>
      </c>
      <c r="K4058" s="3">
        <v>3.1724537037037037E-2</v>
      </c>
      <c r="L4058" s="1" t="s">
        <v>750</v>
      </c>
      <c r="M4058" s="1" t="s">
        <v>16</v>
      </c>
    </row>
    <row r="4059" spans="1:13" x14ac:dyDescent="0.3">
      <c r="A4059">
        <v>4058</v>
      </c>
      <c r="B4059" s="1" t="s">
        <v>10</v>
      </c>
      <c r="C4059" s="2">
        <v>43964.740972222222</v>
      </c>
      <c r="D4059" s="2"/>
      <c r="E4059" s="3">
        <v>3.1215277777777779E-2</v>
      </c>
      <c r="F4059" s="1" t="s">
        <v>13</v>
      </c>
      <c r="G4059" s="1" t="s">
        <v>2768</v>
      </c>
      <c r="H4059" s="1" t="str">
        <f>IF(ISNUMBER(SEARCH("Episode",ViewingActivityRaw[[#This Row],[Title]])),"SERIE","MOVIE")</f>
        <v>SERIE</v>
      </c>
      <c r="I4059" s="1" t="s">
        <v>13</v>
      </c>
      <c r="J4059" s="1" t="s">
        <v>14</v>
      </c>
      <c r="K4059" s="3">
        <v>3.1747685185185184E-2</v>
      </c>
      <c r="L4059" s="1" t="s">
        <v>1116</v>
      </c>
      <c r="M4059" s="1" t="s">
        <v>16</v>
      </c>
    </row>
    <row r="4060" spans="1:13" x14ac:dyDescent="0.3">
      <c r="A4060">
        <v>4059</v>
      </c>
      <c r="B4060" s="1" t="s">
        <v>10</v>
      </c>
      <c r="C4060" s="2">
        <v>43964.772222222222</v>
      </c>
      <c r="D4060" s="2"/>
      <c r="E4060" s="3">
        <v>3.1238425925925926E-2</v>
      </c>
      <c r="F4060" s="1" t="s">
        <v>11</v>
      </c>
      <c r="G4060" s="1" t="s">
        <v>2767</v>
      </c>
      <c r="H4060" s="1" t="str">
        <f>IF(ISNUMBER(SEARCH("Episode",ViewingActivityRaw[[#This Row],[Title]])),"SERIE","MOVIE")</f>
        <v>SERIE</v>
      </c>
      <c r="I4060" s="1" t="s">
        <v>13</v>
      </c>
      <c r="J4060" s="1" t="s">
        <v>14</v>
      </c>
      <c r="K4060" s="3">
        <v>3.1770833333333331E-2</v>
      </c>
      <c r="L4060" s="1" t="s">
        <v>954</v>
      </c>
      <c r="M4060" s="1" t="s">
        <v>16</v>
      </c>
    </row>
    <row r="4061" spans="1:13" x14ac:dyDescent="0.3">
      <c r="A4061">
        <v>4060</v>
      </c>
      <c r="B4061" s="1" t="s">
        <v>10</v>
      </c>
      <c r="C4061" s="2">
        <v>43964.804861111108</v>
      </c>
      <c r="D4061" s="2"/>
      <c r="E4061" s="3">
        <v>3.125E-2</v>
      </c>
      <c r="F4061" s="1" t="s">
        <v>13</v>
      </c>
      <c r="G4061" s="1" t="s">
        <v>2766</v>
      </c>
      <c r="H4061" s="1" t="str">
        <f>IF(ISNUMBER(SEARCH("Episode",ViewingActivityRaw[[#This Row],[Title]])),"SERIE","MOVIE")</f>
        <v>SERIE</v>
      </c>
      <c r="I4061" s="1" t="s">
        <v>13</v>
      </c>
      <c r="J4061" s="1" t="s">
        <v>14</v>
      </c>
      <c r="K4061" s="3">
        <v>3.1793981481481479E-2</v>
      </c>
      <c r="L4061" s="1" t="s">
        <v>709</v>
      </c>
      <c r="M4061" s="1" t="s">
        <v>16</v>
      </c>
    </row>
    <row r="4062" spans="1:13" x14ac:dyDescent="0.3">
      <c r="A4062">
        <v>4061</v>
      </c>
      <c r="B4062" s="1" t="s">
        <v>10</v>
      </c>
      <c r="C4062" s="2">
        <v>43964.836805555555</v>
      </c>
      <c r="D4062" s="2"/>
      <c r="E4062" s="3">
        <v>3.1446759259259258E-2</v>
      </c>
      <c r="F4062" s="1" t="s">
        <v>13</v>
      </c>
      <c r="G4062" s="1" t="s">
        <v>2764</v>
      </c>
      <c r="H4062" s="1" t="str">
        <f>IF(ISNUMBER(SEARCH("Episode",ViewingActivityRaw[[#This Row],[Title]])),"SERIE","MOVIE")</f>
        <v>SERIE</v>
      </c>
      <c r="I4062" s="1" t="s">
        <v>13</v>
      </c>
      <c r="J4062" s="1" t="s">
        <v>14</v>
      </c>
      <c r="K4062" s="3">
        <v>3.1990740740740743E-2</v>
      </c>
      <c r="L4062" s="1" t="s">
        <v>2765</v>
      </c>
      <c r="M4062" s="1" t="s">
        <v>16</v>
      </c>
    </row>
    <row r="4063" spans="1:13" x14ac:dyDescent="0.3">
      <c r="A4063">
        <v>4062</v>
      </c>
      <c r="B4063" s="1" t="s">
        <v>10</v>
      </c>
      <c r="C4063" s="2">
        <v>43965.755555555559</v>
      </c>
      <c r="D4063" s="2"/>
      <c r="E4063" s="3">
        <v>3.1539351851851853E-2</v>
      </c>
      <c r="F4063" s="1" t="s">
        <v>13</v>
      </c>
      <c r="G4063" s="1" t="s">
        <v>2763</v>
      </c>
      <c r="H4063" s="1" t="str">
        <f>IF(ISNUMBER(SEARCH("Episode",ViewingActivityRaw[[#This Row],[Title]])),"SERIE","MOVIE")</f>
        <v>SERIE</v>
      </c>
      <c r="I4063" s="1" t="s">
        <v>13</v>
      </c>
      <c r="J4063" s="1" t="s">
        <v>14</v>
      </c>
      <c r="K4063" s="3">
        <v>3.1539351851851853E-2</v>
      </c>
      <c r="L4063" s="1" t="s">
        <v>2271</v>
      </c>
      <c r="M4063" s="1" t="s">
        <v>16</v>
      </c>
    </row>
    <row r="4064" spans="1:13" x14ac:dyDescent="0.3">
      <c r="A4064">
        <v>4063</v>
      </c>
      <c r="B4064" s="1" t="s">
        <v>10</v>
      </c>
      <c r="C4064" s="2">
        <v>43966.756944444445</v>
      </c>
      <c r="D4064" s="2"/>
      <c r="E4064" s="3">
        <v>1.7361111111111112E-4</v>
      </c>
      <c r="F4064" s="1" t="s">
        <v>13</v>
      </c>
      <c r="G4064" s="1" t="s">
        <v>2762</v>
      </c>
      <c r="H4064" s="1" t="str">
        <f>IF(ISNUMBER(SEARCH("Episode",ViewingActivityRaw[[#This Row],[Title]])),"SERIE","MOVIE")</f>
        <v>SERIE</v>
      </c>
      <c r="I4064" s="1" t="s">
        <v>13</v>
      </c>
      <c r="J4064" s="1" t="s">
        <v>14</v>
      </c>
      <c r="K4064" s="3">
        <v>1.7361111111111112E-4</v>
      </c>
      <c r="L4064" s="1" t="s">
        <v>385</v>
      </c>
      <c r="M4064" s="1" t="s">
        <v>16</v>
      </c>
    </row>
    <row r="4065" spans="1:13" x14ac:dyDescent="0.3">
      <c r="A4065">
        <v>4064</v>
      </c>
      <c r="B4065" s="1" t="s">
        <v>10</v>
      </c>
      <c r="C4065" s="2">
        <v>43966.756944444445</v>
      </c>
      <c r="D4065" s="2"/>
      <c r="E4065" s="3">
        <v>1.1574074074074075E-4</v>
      </c>
      <c r="F4065" s="1" t="s">
        <v>13</v>
      </c>
      <c r="G4065" s="1" t="s">
        <v>2760</v>
      </c>
      <c r="H4065" s="1" t="str">
        <f>IF(ISNUMBER(SEARCH("Episode",ViewingActivityRaw[[#This Row],[Title]])),"SERIE","MOVIE")</f>
        <v>SERIE</v>
      </c>
      <c r="I4065" s="1" t="s">
        <v>13</v>
      </c>
      <c r="J4065" s="1" t="s">
        <v>14</v>
      </c>
      <c r="K4065" s="3">
        <v>2.8472222222222223E-3</v>
      </c>
      <c r="L4065" s="1" t="s">
        <v>2761</v>
      </c>
      <c r="M4065" s="1" t="s">
        <v>16</v>
      </c>
    </row>
    <row r="4066" spans="1:13" x14ac:dyDescent="0.3">
      <c r="A4066">
        <v>4065</v>
      </c>
      <c r="B4066" s="1" t="s">
        <v>10</v>
      </c>
      <c r="C4066" s="2">
        <v>43966.757638888892</v>
      </c>
      <c r="D4066" s="2"/>
      <c r="E4066" s="3">
        <v>3.1226851851851853E-2</v>
      </c>
      <c r="F4066" s="1" t="s">
        <v>13</v>
      </c>
      <c r="G4066" s="1" t="s">
        <v>2758</v>
      </c>
      <c r="H4066" s="1" t="str">
        <f>IF(ISNUMBER(SEARCH("Episode",ViewingActivityRaw[[#This Row],[Title]])),"SERIE","MOVIE")</f>
        <v>SERIE</v>
      </c>
      <c r="I4066" s="1" t="s">
        <v>13</v>
      </c>
      <c r="J4066" s="1" t="s">
        <v>14</v>
      </c>
      <c r="K4066" s="3">
        <v>3.170138888888889E-2</v>
      </c>
      <c r="L4066" s="1" t="s">
        <v>2759</v>
      </c>
      <c r="M4066" s="1" t="s">
        <v>16</v>
      </c>
    </row>
    <row r="4067" spans="1:13" x14ac:dyDescent="0.3">
      <c r="A4067">
        <v>4066</v>
      </c>
      <c r="B4067" s="1" t="s">
        <v>10</v>
      </c>
      <c r="C4067" s="2">
        <v>43966.790277777778</v>
      </c>
      <c r="D4067" s="2"/>
      <c r="E4067" s="3">
        <v>3.1273148148148147E-2</v>
      </c>
      <c r="F4067" s="1" t="s">
        <v>13</v>
      </c>
      <c r="G4067" s="1" t="s">
        <v>2756</v>
      </c>
      <c r="H4067" s="1" t="str">
        <f>IF(ISNUMBER(SEARCH("Episode",ViewingActivityRaw[[#This Row],[Title]])),"SERIE","MOVIE")</f>
        <v>SERIE</v>
      </c>
      <c r="I4067" s="1" t="s">
        <v>13</v>
      </c>
      <c r="J4067" s="1" t="s">
        <v>14</v>
      </c>
      <c r="K4067" s="3">
        <v>3.1759259259259258E-2</v>
      </c>
      <c r="L4067" s="1" t="s">
        <v>2757</v>
      </c>
      <c r="M4067" s="1" t="s">
        <v>16</v>
      </c>
    </row>
    <row r="4068" spans="1:13" x14ac:dyDescent="0.3">
      <c r="A4068">
        <v>4067</v>
      </c>
      <c r="B4068" s="1" t="s">
        <v>10</v>
      </c>
      <c r="C4068" s="2">
        <v>43966.824305555558</v>
      </c>
      <c r="D4068" s="2"/>
      <c r="E4068" s="3">
        <v>3.1493055555555559E-2</v>
      </c>
      <c r="F4068" s="1" t="s">
        <v>13</v>
      </c>
      <c r="G4068" s="1" t="s">
        <v>2755</v>
      </c>
      <c r="H4068" s="1" t="str">
        <f>IF(ISNUMBER(SEARCH("Episode",ViewingActivityRaw[[#This Row],[Title]])),"SERIE","MOVIE")</f>
        <v>SERIE</v>
      </c>
      <c r="I4068" s="1" t="s">
        <v>13</v>
      </c>
      <c r="J4068" s="1" t="s">
        <v>14</v>
      </c>
      <c r="K4068" s="3">
        <v>3.1967592592592596E-2</v>
      </c>
      <c r="L4068" s="1" t="s">
        <v>149</v>
      </c>
      <c r="M4068" s="1" t="s">
        <v>16</v>
      </c>
    </row>
    <row r="4069" spans="1:13" x14ac:dyDescent="0.3">
      <c r="A4069">
        <v>4068</v>
      </c>
      <c r="B4069" s="1" t="s">
        <v>10</v>
      </c>
      <c r="C4069" s="2">
        <v>43966.855555555558</v>
      </c>
      <c r="D4069" s="2"/>
      <c r="E4069" s="3">
        <v>3.1180555555555555E-2</v>
      </c>
      <c r="F4069" s="1" t="s">
        <v>13</v>
      </c>
      <c r="G4069" s="1" t="s">
        <v>2753</v>
      </c>
      <c r="H4069" s="1" t="str">
        <f>IF(ISNUMBER(SEARCH("Episode",ViewingActivityRaw[[#This Row],[Title]])),"SERIE","MOVIE")</f>
        <v>SERIE</v>
      </c>
      <c r="I4069" s="1" t="s">
        <v>13</v>
      </c>
      <c r="J4069" s="1" t="s">
        <v>14</v>
      </c>
      <c r="K4069" s="3">
        <v>3.1643518518518515E-2</v>
      </c>
      <c r="L4069" s="1" t="s">
        <v>2754</v>
      </c>
      <c r="M4069" s="1" t="s">
        <v>16</v>
      </c>
    </row>
    <row r="4070" spans="1:13" x14ac:dyDescent="0.3">
      <c r="A4070">
        <v>4069</v>
      </c>
      <c r="B4070" s="1" t="s">
        <v>10</v>
      </c>
      <c r="C4070" s="2">
        <v>43967.636111111111</v>
      </c>
      <c r="D4070" s="2"/>
      <c r="E4070" s="3">
        <v>3.1192129629629629E-2</v>
      </c>
      <c r="F4070" s="1" t="s">
        <v>13</v>
      </c>
      <c r="G4070" s="1" t="s">
        <v>2752</v>
      </c>
      <c r="H4070" s="1" t="str">
        <f>IF(ISNUMBER(SEARCH("Episode",ViewingActivityRaw[[#This Row],[Title]])),"SERIE","MOVIE")</f>
        <v>SERIE</v>
      </c>
      <c r="I4070" s="1" t="s">
        <v>13</v>
      </c>
      <c r="J4070" s="1" t="s">
        <v>14</v>
      </c>
      <c r="K4070" s="3">
        <v>3.1666666666666669E-2</v>
      </c>
      <c r="L4070" s="1" t="s">
        <v>2333</v>
      </c>
      <c r="M4070" s="1" t="s">
        <v>16</v>
      </c>
    </row>
    <row r="4071" spans="1:13" x14ac:dyDescent="0.3">
      <c r="A4071">
        <v>4070</v>
      </c>
      <c r="B4071" s="1" t="s">
        <v>10</v>
      </c>
      <c r="C4071" s="2">
        <v>43967.738194444442</v>
      </c>
      <c r="D4071" s="2"/>
      <c r="E4071" s="3">
        <v>5.7870370370370373E-5</v>
      </c>
      <c r="F4071" s="1" t="s">
        <v>13</v>
      </c>
      <c r="G4071" s="1" t="s">
        <v>2751</v>
      </c>
      <c r="H4071" s="1" t="str">
        <f>IF(ISNUMBER(SEARCH("Episode",ViewingActivityRaw[[#This Row],[Title]])),"SERIE","MOVIE")</f>
        <v>SERIE</v>
      </c>
      <c r="I4071" s="1" t="s">
        <v>13</v>
      </c>
      <c r="J4071" s="1" t="s">
        <v>14</v>
      </c>
      <c r="K4071" s="3">
        <v>3.1817129629629633E-2</v>
      </c>
      <c r="L4071" s="1" t="s">
        <v>2651</v>
      </c>
      <c r="M4071" s="1" t="s">
        <v>16</v>
      </c>
    </row>
    <row r="4072" spans="1:13" x14ac:dyDescent="0.3">
      <c r="A4072">
        <v>4071</v>
      </c>
      <c r="B4072" s="1" t="s">
        <v>10</v>
      </c>
      <c r="C4072" s="2">
        <v>43967.738194444442</v>
      </c>
      <c r="D4072" s="2"/>
      <c r="E4072" s="3">
        <v>3.1469907407407405E-2</v>
      </c>
      <c r="F4072" s="1" t="s">
        <v>13</v>
      </c>
      <c r="G4072" s="1" t="s">
        <v>2750</v>
      </c>
      <c r="H4072" s="1" t="str">
        <f>IF(ISNUMBER(SEARCH("Episode",ViewingActivityRaw[[#This Row],[Title]])),"SERIE","MOVIE")</f>
        <v>SERIE</v>
      </c>
      <c r="I4072" s="1" t="s">
        <v>13</v>
      </c>
      <c r="J4072" s="1" t="s">
        <v>14</v>
      </c>
      <c r="K4072" s="3">
        <v>3.1932870370370368E-2</v>
      </c>
      <c r="L4072" s="1" t="s">
        <v>752</v>
      </c>
      <c r="M4072" s="1" t="s">
        <v>16</v>
      </c>
    </row>
    <row r="4073" spans="1:13" x14ac:dyDescent="0.3">
      <c r="A4073">
        <v>4072</v>
      </c>
      <c r="B4073" s="1" t="s">
        <v>10</v>
      </c>
      <c r="C4073" s="2">
        <v>43967.769444444442</v>
      </c>
      <c r="D4073" s="2"/>
      <c r="E4073" s="3">
        <v>3.1817129629629633E-2</v>
      </c>
      <c r="F4073" s="1" t="s">
        <v>11</v>
      </c>
      <c r="G4073" s="1" t="s">
        <v>2749</v>
      </c>
      <c r="H4073" s="1" t="str">
        <f>IF(ISNUMBER(SEARCH("Episode",ViewingActivityRaw[[#This Row],[Title]])),"SERIE","MOVIE")</f>
        <v>SERIE</v>
      </c>
      <c r="I4073" s="1" t="s">
        <v>13</v>
      </c>
      <c r="J4073" s="1" t="s">
        <v>14</v>
      </c>
      <c r="K4073" s="3">
        <v>3.1828703703703706E-2</v>
      </c>
      <c r="L4073" s="1" t="s">
        <v>1130</v>
      </c>
      <c r="M4073" s="1" t="s">
        <v>16</v>
      </c>
    </row>
    <row r="4074" spans="1:13" x14ac:dyDescent="0.3">
      <c r="A4074">
        <v>4073</v>
      </c>
      <c r="B4074" s="1" t="s">
        <v>10</v>
      </c>
      <c r="C4074" s="2">
        <v>43967.804861111108</v>
      </c>
      <c r="D4074" s="2"/>
      <c r="E4074" s="3">
        <v>3.1180555555555555E-2</v>
      </c>
      <c r="F4074" s="1" t="s">
        <v>13</v>
      </c>
      <c r="G4074" s="1" t="s">
        <v>2748</v>
      </c>
      <c r="H4074" s="1" t="str">
        <f>IF(ISNUMBER(SEARCH("Episode",ViewingActivityRaw[[#This Row],[Title]])),"SERIE","MOVIE")</f>
        <v>SERIE</v>
      </c>
      <c r="I4074" s="1" t="s">
        <v>13</v>
      </c>
      <c r="J4074" s="1" t="s">
        <v>14</v>
      </c>
      <c r="K4074" s="3">
        <v>3.1655092592592596E-2</v>
      </c>
      <c r="L4074" s="1" t="s">
        <v>128</v>
      </c>
      <c r="M4074" s="1" t="s">
        <v>16</v>
      </c>
    </row>
    <row r="4075" spans="1:13" x14ac:dyDescent="0.3">
      <c r="A4075">
        <v>4074</v>
      </c>
      <c r="B4075" s="1" t="s">
        <v>10</v>
      </c>
      <c r="C4075" s="2">
        <v>43967.837500000001</v>
      </c>
      <c r="D4075" s="2"/>
      <c r="E4075" s="3">
        <v>3.1759259259259258E-2</v>
      </c>
      <c r="F4075" s="1" t="s">
        <v>13</v>
      </c>
      <c r="G4075" s="1" t="s">
        <v>2747</v>
      </c>
      <c r="H4075" s="1" t="str">
        <f>IF(ISNUMBER(SEARCH("Episode",ViewingActivityRaw[[#This Row],[Title]])),"SERIE","MOVIE")</f>
        <v>SERIE</v>
      </c>
      <c r="I4075" s="1" t="s">
        <v>13</v>
      </c>
      <c r="J4075" s="1" t="s">
        <v>14</v>
      </c>
      <c r="K4075" s="3">
        <v>3.1851851851851853E-2</v>
      </c>
      <c r="L4075" s="1" t="s">
        <v>603</v>
      </c>
      <c r="M4075" s="1" t="s">
        <v>16</v>
      </c>
    </row>
    <row r="4076" spans="1:13" x14ac:dyDescent="0.3">
      <c r="A4076">
        <v>4075</v>
      </c>
      <c r="B4076" s="1" t="s">
        <v>10</v>
      </c>
      <c r="C4076" s="2">
        <v>43968.79583333333</v>
      </c>
      <c r="D4076" s="2"/>
      <c r="E4076" s="3">
        <v>3.1597222222222221E-2</v>
      </c>
      <c r="F4076" s="1" t="s">
        <v>13</v>
      </c>
      <c r="G4076" s="1" t="s">
        <v>2746</v>
      </c>
      <c r="H4076" s="1" t="str">
        <f>IF(ISNUMBER(SEARCH("Episode",ViewingActivityRaw[[#This Row],[Title]])),"SERIE","MOVIE")</f>
        <v>SERIE</v>
      </c>
      <c r="I4076" s="1" t="s">
        <v>13</v>
      </c>
      <c r="J4076" s="1" t="s">
        <v>14</v>
      </c>
      <c r="K4076" s="3">
        <v>3.2060185185185185E-2</v>
      </c>
      <c r="L4076" s="1" t="s">
        <v>1107</v>
      </c>
      <c r="M4076" s="1" t="s">
        <v>16</v>
      </c>
    </row>
    <row r="4077" spans="1:13" x14ac:dyDescent="0.3">
      <c r="A4077">
        <v>4076</v>
      </c>
      <c r="B4077" s="1" t="s">
        <v>10</v>
      </c>
      <c r="C4077" s="2">
        <v>42741.8</v>
      </c>
      <c r="D4077" s="2"/>
      <c r="E4077" s="3">
        <v>8.611111111111111E-3</v>
      </c>
      <c r="F4077" s="1" t="s">
        <v>13</v>
      </c>
      <c r="G4077" s="1" t="s">
        <v>5718</v>
      </c>
      <c r="H4077" s="1" t="str">
        <f>IF(ISNUMBER(SEARCH("Episode",ViewingActivityRaw[[#This Row],[Title]])),"SERIE","MOVIE")</f>
        <v>SERIE</v>
      </c>
      <c r="I4077" s="1" t="s">
        <v>13</v>
      </c>
      <c r="J4077" s="1" t="s">
        <v>480</v>
      </c>
      <c r="K4077" s="3">
        <v>2.9097222222222222E-2</v>
      </c>
      <c r="L4077" s="1" t="s">
        <v>5072</v>
      </c>
      <c r="M4077" s="1" t="s">
        <v>16</v>
      </c>
    </row>
    <row r="4078" spans="1:13" x14ac:dyDescent="0.3">
      <c r="A4078">
        <v>4077</v>
      </c>
      <c r="B4078" s="1" t="s">
        <v>10</v>
      </c>
      <c r="C4078" s="2">
        <v>42740.845138888886</v>
      </c>
      <c r="D4078" s="2"/>
      <c r="E4078" s="3">
        <v>2.8750000000000001E-2</v>
      </c>
      <c r="F4078" s="1" t="s">
        <v>13</v>
      </c>
      <c r="G4078" s="1" t="s">
        <v>5719</v>
      </c>
      <c r="H4078" s="1" t="str">
        <f>IF(ISNUMBER(SEARCH("Episode",ViewingActivityRaw[[#This Row],[Title]])),"SERIE","MOVIE")</f>
        <v>SERIE</v>
      </c>
      <c r="I4078" s="1" t="s">
        <v>13</v>
      </c>
      <c r="J4078" s="1" t="s">
        <v>480</v>
      </c>
      <c r="K4078" s="3">
        <v>2.8750000000000001E-2</v>
      </c>
      <c r="L4078" s="1" t="s">
        <v>5720</v>
      </c>
      <c r="M4078" s="1" t="s">
        <v>16</v>
      </c>
    </row>
    <row r="4079" spans="1:13" x14ac:dyDescent="0.3">
      <c r="A4079">
        <v>4078</v>
      </c>
      <c r="B4079" s="1" t="s">
        <v>10</v>
      </c>
      <c r="C4079" s="2">
        <v>42742.852777777778</v>
      </c>
      <c r="D4079" s="2"/>
      <c r="E4079" s="3">
        <v>2.6979166666666665E-2</v>
      </c>
      <c r="F4079" s="1" t="s">
        <v>13</v>
      </c>
      <c r="G4079" s="1" t="s">
        <v>5711</v>
      </c>
      <c r="H4079" s="1" t="str">
        <f>IF(ISNUMBER(SEARCH("Episode",ViewingActivityRaw[[#This Row],[Title]])),"SERIE","MOVIE")</f>
        <v>SERIE</v>
      </c>
      <c r="I4079" s="1" t="s">
        <v>13</v>
      </c>
      <c r="J4079" s="1" t="s">
        <v>480</v>
      </c>
      <c r="K4079" s="3">
        <v>2.7094907407407408E-2</v>
      </c>
      <c r="L4079" s="1" t="s">
        <v>5712</v>
      </c>
      <c r="M4079" s="1" t="s">
        <v>16</v>
      </c>
    </row>
    <row r="4080" spans="1:13" x14ac:dyDescent="0.3">
      <c r="A4080">
        <v>4079</v>
      </c>
      <c r="B4080" s="1" t="s">
        <v>10</v>
      </c>
      <c r="C4080" s="2">
        <v>42738.877083333333</v>
      </c>
      <c r="D4080" s="2"/>
      <c r="E4080" s="3">
        <v>3.1168981481481482E-2</v>
      </c>
      <c r="F4080" s="1" t="s">
        <v>13</v>
      </c>
      <c r="G4080" s="1" t="s">
        <v>5723</v>
      </c>
      <c r="H4080" s="1" t="str">
        <f>IF(ISNUMBER(SEARCH("Episode",ViewingActivityRaw[[#This Row],[Title]])),"SERIE","MOVIE")</f>
        <v>SERIE</v>
      </c>
      <c r="I4080" s="1" t="s">
        <v>13</v>
      </c>
      <c r="J4080" s="1" t="s">
        <v>480</v>
      </c>
      <c r="K4080" s="3">
        <v>3.1168981481481482E-2</v>
      </c>
      <c r="L4080" s="1" t="s">
        <v>5724</v>
      </c>
      <c r="M4080" s="1" t="s">
        <v>16</v>
      </c>
    </row>
    <row r="4081" spans="1:13" x14ac:dyDescent="0.3">
      <c r="A4081">
        <v>4080</v>
      </c>
      <c r="B4081" s="1" t="s">
        <v>10</v>
      </c>
      <c r="C4081" s="2">
        <v>42742.879861111112</v>
      </c>
      <c r="D4081" s="2"/>
      <c r="E4081" s="3">
        <v>2.8958333333333332E-2</v>
      </c>
      <c r="F4081" s="1" t="s">
        <v>13</v>
      </c>
      <c r="G4081" s="1" t="s">
        <v>5710</v>
      </c>
      <c r="H4081" s="1" t="str">
        <f>IF(ISNUMBER(SEARCH("Episode",ViewingActivityRaw[[#This Row],[Title]])),"SERIE","MOVIE")</f>
        <v>SERIE</v>
      </c>
      <c r="I4081" s="1" t="s">
        <v>13</v>
      </c>
      <c r="J4081" s="1" t="s">
        <v>480</v>
      </c>
      <c r="K4081" s="3">
        <v>2.8969907407407406E-2</v>
      </c>
      <c r="L4081" s="1" t="s">
        <v>2095</v>
      </c>
      <c r="M4081" s="1" t="s">
        <v>16</v>
      </c>
    </row>
    <row r="4082" spans="1:13" x14ac:dyDescent="0.3">
      <c r="A4082">
        <v>4081</v>
      </c>
      <c r="B4082" s="1" t="s">
        <v>10</v>
      </c>
      <c r="C4082" s="2">
        <v>42740.828472222223</v>
      </c>
      <c r="D4082" s="2"/>
      <c r="E4082" s="3">
        <v>1.650462962962963E-2</v>
      </c>
      <c r="F4082" s="1" t="s">
        <v>13</v>
      </c>
      <c r="G4082" s="1" t="s">
        <v>5721</v>
      </c>
      <c r="H4082" s="1" t="str">
        <f>IF(ISNUMBER(SEARCH("Episode",ViewingActivityRaw[[#This Row],[Title]])),"SERIE","MOVIE")</f>
        <v>SERIE</v>
      </c>
      <c r="I4082" s="1" t="s">
        <v>13</v>
      </c>
      <c r="J4082" s="1" t="s">
        <v>480</v>
      </c>
      <c r="K4082" s="3">
        <v>2.9131944444444443E-2</v>
      </c>
      <c r="L4082" s="1" t="s">
        <v>40</v>
      </c>
      <c r="M4082" s="1" t="s">
        <v>16</v>
      </c>
    </row>
    <row r="4083" spans="1:13" x14ac:dyDescent="0.3">
      <c r="A4083">
        <v>4082</v>
      </c>
      <c r="B4083" s="1" t="s">
        <v>10</v>
      </c>
      <c r="C4083" s="2">
        <v>42741.808333333334</v>
      </c>
      <c r="D4083" s="2"/>
      <c r="E4083" s="3">
        <v>2.8946759259259259E-2</v>
      </c>
      <c r="F4083" s="1" t="s">
        <v>13</v>
      </c>
      <c r="G4083" s="1" t="s">
        <v>5717</v>
      </c>
      <c r="H4083" s="1" t="str">
        <f>IF(ISNUMBER(SEARCH("Episode",ViewingActivityRaw[[#This Row],[Title]])),"SERIE","MOVIE")</f>
        <v>SERIE</v>
      </c>
      <c r="I4083" s="1" t="s">
        <v>13</v>
      </c>
      <c r="J4083" s="1" t="s">
        <v>480</v>
      </c>
      <c r="K4083" s="3">
        <v>2.9062500000000002E-2</v>
      </c>
      <c r="L4083" s="1" t="s">
        <v>1001</v>
      </c>
      <c r="M4083" s="1" t="s">
        <v>16</v>
      </c>
    </row>
    <row r="4084" spans="1:13" x14ac:dyDescent="0.3">
      <c r="A4084">
        <v>4083</v>
      </c>
      <c r="B4084" s="1" t="s">
        <v>10</v>
      </c>
      <c r="C4084" s="2">
        <v>42742.82708333333</v>
      </c>
      <c r="D4084" s="2"/>
      <c r="E4084" s="3">
        <v>2.4004629629629629E-2</v>
      </c>
      <c r="F4084" s="1" t="s">
        <v>13</v>
      </c>
      <c r="G4084" s="1" t="s">
        <v>5713</v>
      </c>
      <c r="H4084" s="1" t="str">
        <f>IF(ISNUMBER(SEARCH("Episode",ViewingActivityRaw[[#This Row],[Title]])),"SERIE","MOVIE")</f>
        <v>SERIE</v>
      </c>
      <c r="I4084" s="1" t="s">
        <v>13</v>
      </c>
      <c r="J4084" s="1" t="s">
        <v>480</v>
      </c>
      <c r="K4084" s="3">
        <v>2.8530092592592593E-2</v>
      </c>
      <c r="L4084" s="1" t="s">
        <v>5714</v>
      </c>
      <c r="M4084" s="1" t="s">
        <v>16</v>
      </c>
    </row>
    <row r="4085" spans="1:13" x14ac:dyDescent="0.3">
      <c r="A4085">
        <v>4084</v>
      </c>
      <c r="B4085" s="1" t="s">
        <v>10</v>
      </c>
      <c r="C4085" s="2">
        <v>42738.909722222219</v>
      </c>
      <c r="D4085" s="2"/>
      <c r="E4085" s="3">
        <v>2.9247685185185186E-2</v>
      </c>
      <c r="F4085" s="1" t="s">
        <v>13</v>
      </c>
      <c r="G4085" s="1" t="s">
        <v>5722</v>
      </c>
      <c r="H4085" s="1" t="str">
        <f>IF(ISNUMBER(SEARCH("Episode",ViewingActivityRaw[[#This Row],[Title]])),"SERIE","MOVIE")</f>
        <v>SERIE</v>
      </c>
      <c r="I4085" s="1" t="s">
        <v>13</v>
      </c>
      <c r="J4085" s="1" t="s">
        <v>480</v>
      </c>
      <c r="K4085" s="3">
        <v>2.9247685185185186E-2</v>
      </c>
      <c r="L4085" s="1" t="s">
        <v>1040</v>
      </c>
      <c r="M4085" s="1" t="s">
        <v>16</v>
      </c>
    </row>
    <row r="4086" spans="1:13" x14ac:dyDescent="0.3">
      <c r="A4086">
        <v>4085</v>
      </c>
      <c r="B4086" s="1" t="s">
        <v>10</v>
      </c>
      <c r="C4086" s="2">
        <v>42741.850694444445</v>
      </c>
      <c r="D4086" s="2"/>
      <c r="E4086" s="3">
        <v>2.8715277777777777E-2</v>
      </c>
      <c r="F4086" s="1" t="s">
        <v>13</v>
      </c>
      <c r="G4086" s="1" t="s">
        <v>5715</v>
      </c>
      <c r="H4086" s="1" t="str">
        <f>IF(ISNUMBER(SEARCH("Episode",ViewingActivityRaw[[#This Row],[Title]])),"SERIE","MOVIE")</f>
        <v>SERIE</v>
      </c>
      <c r="I4086" s="1" t="s">
        <v>13</v>
      </c>
      <c r="J4086" s="1" t="s">
        <v>480</v>
      </c>
      <c r="K4086" s="3">
        <v>2.8726851851851851E-2</v>
      </c>
      <c r="L4086" s="1" t="s">
        <v>5716</v>
      </c>
      <c r="M4086" s="1" t="s">
        <v>16</v>
      </c>
    </row>
    <row r="4087" spans="1:13" x14ac:dyDescent="0.3">
      <c r="A4087">
        <v>4086</v>
      </c>
      <c r="B4087" s="1" t="s">
        <v>10</v>
      </c>
      <c r="C4087" s="2">
        <v>44064.703472222223</v>
      </c>
      <c r="D4087" s="2"/>
      <c r="E4087" s="3">
        <v>1.9884259259259258E-2</v>
      </c>
      <c r="F4087" s="1" t="s">
        <v>13</v>
      </c>
      <c r="G4087" s="1" t="s">
        <v>2573</v>
      </c>
      <c r="H4087" s="1" t="str">
        <f>IF(ISNUMBER(SEARCH("Episode",ViewingActivityRaw[[#This Row],[Title]])),"SERIE","MOVIE")</f>
        <v>SERIE</v>
      </c>
      <c r="I4087" s="1" t="s">
        <v>13</v>
      </c>
      <c r="J4087" s="1" t="s">
        <v>14</v>
      </c>
      <c r="K4087" s="3">
        <v>4.0868055555555553E-2</v>
      </c>
      <c r="L4087" s="1" t="s">
        <v>2564</v>
      </c>
      <c r="M4087" s="1" t="s">
        <v>16</v>
      </c>
    </row>
    <row r="4088" spans="1:13" x14ac:dyDescent="0.3">
      <c r="A4088">
        <v>4087</v>
      </c>
      <c r="B4088" s="1" t="s">
        <v>10</v>
      </c>
      <c r="C4088" s="2">
        <v>44064.762499999997</v>
      </c>
      <c r="D4088" s="2"/>
      <c r="E4088" s="3">
        <v>3.9293981481481478E-2</v>
      </c>
      <c r="F4088" s="1" t="s">
        <v>13</v>
      </c>
      <c r="G4088" s="1" t="s">
        <v>2572</v>
      </c>
      <c r="H4088" s="1" t="str">
        <f>IF(ISNUMBER(SEARCH("Episode",ViewingActivityRaw[[#This Row],[Title]])),"SERIE","MOVIE")</f>
        <v>SERIE</v>
      </c>
      <c r="I4088" s="1" t="s">
        <v>13</v>
      </c>
      <c r="J4088" s="1" t="s">
        <v>14</v>
      </c>
      <c r="K4088" s="3">
        <v>3.996527777777778E-2</v>
      </c>
      <c r="L4088" s="1" t="s">
        <v>264</v>
      </c>
      <c r="M4088" s="1" t="s">
        <v>16</v>
      </c>
    </row>
    <row r="4089" spans="1:13" x14ac:dyDescent="0.3">
      <c r="A4089">
        <v>4088</v>
      </c>
      <c r="B4089" s="1" t="s">
        <v>10</v>
      </c>
      <c r="C4089" s="2">
        <v>44064.802777777775</v>
      </c>
      <c r="D4089" s="2"/>
      <c r="E4089" s="3">
        <v>4.0208333333333332E-2</v>
      </c>
      <c r="F4089" s="1" t="s">
        <v>11</v>
      </c>
      <c r="G4089" s="1" t="s">
        <v>2570</v>
      </c>
      <c r="H4089" s="1" t="str">
        <f>IF(ISNUMBER(SEARCH("Episode",ViewingActivityRaw[[#This Row],[Title]])),"SERIE","MOVIE")</f>
        <v>SERIE</v>
      </c>
      <c r="I4089" s="1" t="s">
        <v>13</v>
      </c>
      <c r="J4089" s="1" t="s">
        <v>14</v>
      </c>
      <c r="K4089" s="3">
        <v>4.0740740740740744E-2</v>
      </c>
      <c r="L4089" s="1" t="s">
        <v>2571</v>
      </c>
      <c r="M4089" s="1" t="s">
        <v>16</v>
      </c>
    </row>
    <row r="4090" spans="1:13" x14ac:dyDescent="0.3">
      <c r="A4090">
        <v>4089</v>
      </c>
      <c r="B4090" s="1" t="s">
        <v>10</v>
      </c>
      <c r="C4090" s="2">
        <v>44064.850694444445</v>
      </c>
      <c r="D4090" s="2"/>
      <c r="E4090" s="3">
        <v>3.9212962962962963E-2</v>
      </c>
      <c r="F4090" s="1" t="s">
        <v>13</v>
      </c>
      <c r="G4090" s="1" t="s">
        <v>2568</v>
      </c>
      <c r="H4090" s="1" t="str">
        <f>IF(ISNUMBER(SEARCH("Episode",ViewingActivityRaw[[#This Row],[Title]])),"SERIE","MOVIE")</f>
        <v>SERIE</v>
      </c>
      <c r="I4090" s="1" t="s">
        <v>13</v>
      </c>
      <c r="J4090" s="1" t="s">
        <v>14</v>
      </c>
      <c r="K4090" s="3">
        <v>3.9722222222222221E-2</v>
      </c>
      <c r="L4090" s="1" t="s">
        <v>2569</v>
      </c>
      <c r="M4090" s="1" t="s">
        <v>16</v>
      </c>
    </row>
    <row r="4091" spans="1:13" x14ac:dyDescent="0.3">
      <c r="A4091">
        <v>4090</v>
      </c>
      <c r="B4091" s="1" t="s">
        <v>10</v>
      </c>
      <c r="C4091" s="2">
        <v>44065.76458333333</v>
      </c>
      <c r="D4091" s="2"/>
      <c r="E4091" s="3">
        <v>4.0474537037037038E-2</v>
      </c>
      <c r="F4091" s="1" t="s">
        <v>13</v>
      </c>
      <c r="G4091" s="1" t="s">
        <v>2563</v>
      </c>
      <c r="H4091" s="1" t="str">
        <f>IF(ISNUMBER(SEARCH("Episode",ViewingActivityRaw[[#This Row],[Title]])),"SERIE","MOVIE")</f>
        <v>SERIE</v>
      </c>
      <c r="I4091" s="1" t="s">
        <v>13</v>
      </c>
      <c r="J4091" s="1" t="s">
        <v>14</v>
      </c>
      <c r="K4091" s="3">
        <v>4.0868055555555553E-2</v>
      </c>
      <c r="L4091" s="1" t="s">
        <v>2564</v>
      </c>
      <c r="M4091" s="1" t="s">
        <v>16</v>
      </c>
    </row>
    <row r="4092" spans="1:13" x14ac:dyDescent="0.3">
      <c r="A4092">
        <v>4091</v>
      </c>
      <c r="B4092" s="1" t="s">
        <v>10</v>
      </c>
      <c r="C4092" s="2">
        <v>44065.805555555555</v>
      </c>
      <c r="D4092" s="2"/>
      <c r="E4092" s="3">
        <v>4.0451388888888891E-2</v>
      </c>
      <c r="F4092" s="1" t="s">
        <v>13</v>
      </c>
      <c r="G4092" s="1" t="s">
        <v>2561</v>
      </c>
      <c r="H4092" s="1" t="str">
        <f>IF(ISNUMBER(SEARCH("Episode",ViewingActivityRaw[[#This Row],[Title]])),"SERIE","MOVIE")</f>
        <v>SERIE</v>
      </c>
      <c r="I4092" s="1" t="s">
        <v>13</v>
      </c>
      <c r="J4092" s="1" t="s">
        <v>14</v>
      </c>
      <c r="K4092" s="3">
        <v>4.1064814814814818E-2</v>
      </c>
      <c r="L4092" s="1" t="s">
        <v>2562</v>
      </c>
      <c r="M4092" s="1" t="s">
        <v>16</v>
      </c>
    </row>
    <row r="4093" spans="1:13" x14ac:dyDescent="0.3">
      <c r="A4093">
        <v>4092</v>
      </c>
      <c r="B4093" s="1" t="s">
        <v>10</v>
      </c>
      <c r="C4093" s="2">
        <v>44065.847222222219</v>
      </c>
      <c r="D4093" s="2"/>
      <c r="E4093" s="3">
        <v>4.0289351851851854E-2</v>
      </c>
      <c r="F4093" s="1" t="s">
        <v>13</v>
      </c>
      <c r="G4093" s="1" t="s">
        <v>2559</v>
      </c>
      <c r="H4093" s="1" t="str">
        <f>IF(ISNUMBER(SEARCH("Episode",ViewingActivityRaw[[#This Row],[Title]])),"SERIE","MOVIE")</f>
        <v>SERIE</v>
      </c>
      <c r="I4093" s="1" t="s">
        <v>13</v>
      </c>
      <c r="J4093" s="1" t="s">
        <v>14</v>
      </c>
      <c r="K4093" s="3">
        <v>4.0902777777777781E-2</v>
      </c>
      <c r="L4093" s="1" t="s">
        <v>2560</v>
      </c>
      <c r="M4093" s="1" t="s">
        <v>16</v>
      </c>
    </row>
    <row r="4094" spans="1:13" x14ac:dyDescent="0.3">
      <c r="A4094">
        <v>4093</v>
      </c>
      <c r="B4094" s="1" t="s">
        <v>10</v>
      </c>
      <c r="C4094" s="2">
        <v>44066.731944444444</v>
      </c>
      <c r="D4094" s="2"/>
      <c r="E4094" s="3">
        <v>1.1111111111111112E-2</v>
      </c>
      <c r="F4094" s="1" t="s">
        <v>13</v>
      </c>
      <c r="G4094" s="1" t="s">
        <v>2557</v>
      </c>
      <c r="H4094" s="1" t="str">
        <f>IF(ISNUMBER(SEARCH("Episode",ViewingActivityRaw[[#This Row],[Title]])),"SERIE","MOVIE")</f>
        <v>SERIE</v>
      </c>
      <c r="I4094" s="1" t="s">
        <v>13</v>
      </c>
      <c r="J4094" s="1" t="s">
        <v>14</v>
      </c>
      <c r="K4094" s="3">
        <v>4.0555555555555553E-2</v>
      </c>
      <c r="L4094" s="1" t="s">
        <v>2558</v>
      </c>
      <c r="M4094" s="1" t="s">
        <v>16</v>
      </c>
    </row>
    <row r="4095" spans="1:13" x14ac:dyDescent="0.3">
      <c r="A4095">
        <v>4094</v>
      </c>
      <c r="B4095" s="1" t="s">
        <v>10</v>
      </c>
      <c r="C4095" s="2">
        <v>44068.784722222219</v>
      </c>
      <c r="D4095" s="2"/>
      <c r="E4095" s="3">
        <v>6.5972222222222224E-4</v>
      </c>
      <c r="F4095" s="1" t="s">
        <v>13</v>
      </c>
      <c r="G4095" s="1" t="s">
        <v>2547</v>
      </c>
      <c r="H4095" s="1" t="str">
        <f>IF(ISNUMBER(SEARCH("Episode",ViewingActivityRaw[[#This Row],[Title]])),"SERIE","MOVIE")</f>
        <v>SERIE</v>
      </c>
      <c r="I4095" s="1" t="s">
        <v>13</v>
      </c>
      <c r="J4095" s="1" t="s">
        <v>14</v>
      </c>
      <c r="K4095" s="3">
        <v>1.238425925925926E-3</v>
      </c>
      <c r="L4095" s="1" t="s">
        <v>2548</v>
      </c>
      <c r="M4095" s="1" t="s">
        <v>16</v>
      </c>
    </row>
    <row r="4096" spans="1:13" x14ac:dyDescent="0.3">
      <c r="A4096">
        <v>4095</v>
      </c>
      <c r="B4096" s="1" t="s">
        <v>10</v>
      </c>
      <c r="C4096" s="2">
        <v>44066.795138888891</v>
      </c>
      <c r="D4096" s="2"/>
      <c r="E4096" s="3">
        <v>3.965277777777778E-2</v>
      </c>
      <c r="F4096" s="1" t="s">
        <v>11</v>
      </c>
      <c r="G4096" s="1" t="s">
        <v>2555</v>
      </c>
      <c r="H4096" s="1" t="str">
        <f>IF(ISNUMBER(SEARCH("Episode",ViewingActivityRaw[[#This Row],[Title]])),"SERIE","MOVIE")</f>
        <v>SERIE</v>
      </c>
      <c r="I4096" s="1" t="s">
        <v>13</v>
      </c>
      <c r="J4096" s="1" t="s">
        <v>14</v>
      </c>
      <c r="K4096" s="3">
        <v>4.0300925925925928E-2</v>
      </c>
      <c r="L4096" s="1" t="s">
        <v>2556</v>
      </c>
      <c r="M4096" s="1" t="s">
        <v>16</v>
      </c>
    </row>
    <row r="4097" spans="1:13" x14ac:dyDescent="0.3">
      <c r="A4097">
        <v>4096</v>
      </c>
      <c r="B4097" s="1" t="s">
        <v>10</v>
      </c>
      <c r="C4097" s="2">
        <v>44066.836111111108</v>
      </c>
      <c r="D4097" s="2"/>
      <c r="E4097" s="3">
        <v>6.1342592592592594E-2</v>
      </c>
      <c r="F4097" s="1" t="s">
        <v>11</v>
      </c>
      <c r="G4097" s="1" t="s">
        <v>2553</v>
      </c>
      <c r="H4097" s="1" t="str">
        <f>IF(ISNUMBER(SEARCH("Episode",ViewingActivityRaw[[#This Row],[Title]])),"SERIE","MOVIE")</f>
        <v>SERIE</v>
      </c>
      <c r="I4097" s="1" t="s">
        <v>13</v>
      </c>
      <c r="J4097" s="1" t="s">
        <v>14</v>
      </c>
      <c r="K4097" s="3">
        <v>6.1967592592592595E-2</v>
      </c>
      <c r="L4097" s="1" t="s">
        <v>2554</v>
      </c>
      <c r="M4097" s="1" t="s">
        <v>16</v>
      </c>
    </row>
    <row r="4098" spans="1:13" x14ac:dyDescent="0.3">
      <c r="A4098">
        <v>4097</v>
      </c>
      <c r="B4098" s="1" t="s">
        <v>10</v>
      </c>
      <c r="C4098" s="2">
        <v>44067.774305555555</v>
      </c>
      <c r="D4098" s="2"/>
      <c r="E4098" s="3">
        <v>3.9976851851851854E-2</v>
      </c>
      <c r="F4098" s="1" t="s">
        <v>11</v>
      </c>
      <c r="G4098" s="1" t="s">
        <v>2550</v>
      </c>
      <c r="H4098" s="1" t="str">
        <f>IF(ISNUMBER(SEARCH("Episode",ViewingActivityRaw[[#This Row],[Title]])),"SERIE","MOVIE")</f>
        <v>SERIE</v>
      </c>
      <c r="I4098" s="1" t="s">
        <v>13</v>
      </c>
      <c r="J4098" s="1" t="s">
        <v>14</v>
      </c>
      <c r="K4098" s="3">
        <v>3.9988425925925927E-2</v>
      </c>
      <c r="L4098" s="1" t="s">
        <v>1935</v>
      </c>
      <c r="M4098" s="1" t="s">
        <v>16</v>
      </c>
    </row>
    <row r="4099" spans="1:13" x14ac:dyDescent="0.3">
      <c r="A4099">
        <v>4098</v>
      </c>
      <c r="B4099" s="1" t="s">
        <v>10</v>
      </c>
      <c r="C4099" s="2">
        <v>44067.736111111109</v>
      </c>
      <c r="D4099" s="2"/>
      <c r="E4099" s="3">
        <v>3.8425925925925926E-2</v>
      </c>
      <c r="F4099" s="1" t="s">
        <v>13</v>
      </c>
      <c r="G4099" s="1" t="s">
        <v>2551</v>
      </c>
      <c r="H4099" s="1" t="str">
        <f>IF(ISNUMBER(SEARCH("Episode",ViewingActivityRaw[[#This Row],[Title]])),"SERIE","MOVIE")</f>
        <v>SERIE</v>
      </c>
      <c r="I4099" s="1" t="s">
        <v>13</v>
      </c>
      <c r="J4099" s="1" t="s">
        <v>14</v>
      </c>
      <c r="K4099" s="3">
        <v>3.8425925925925926E-2</v>
      </c>
      <c r="L4099" s="1" t="s">
        <v>2552</v>
      </c>
      <c r="M4099" s="1" t="s">
        <v>16</v>
      </c>
    </row>
    <row r="4100" spans="1:13" x14ac:dyDescent="0.3">
      <c r="A4100">
        <v>4099</v>
      </c>
      <c r="B4100" s="1" t="s">
        <v>10</v>
      </c>
      <c r="C4100" s="2">
        <v>44067.814583333333</v>
      </c>
      <c r="D4100" s="2"/>
      <c r="E4100" s="3">
        <v>3.9872685185185185E-2</v>
      </c>
      <c r="F4100" s="1" t="s">
        <v>13</v>
      </c>
      <c r="G4100" s="1" t="s">
        <v>2549</v>
      </c>
      <c r="H4100" s="1" t="str">
        <f>IF(ISNUMBER(SEARCH("Episode",ViewingActivityRaw[[#This Row],[Title]])),"SERIE","MOVIE")</f>
        <v>SERIE</v>
      </c>
      <c r="I4100" s="1" t="s">
        <v>13</v>
      </c>
      <c r="J4100" s="1" t="s">
        <v>14</v>
      </c>
      <c r="K4100" s="3">
        <v>3.9884259259259258E-2</v>
      </c>
      <c r="L4100" s="1" t="s">
        <v>2353</v>
      </c>
      <c r="M4100" s="1" t="s">
        <v>16</v>
      </c>
    </row>
    <row r="4101" spans="1:13" x14ac:dyDescent="0.3">
      <c r="A4101">
        <v>4100</v>
      </c>
      <c r="B4101" s="1" t="s">
        <v>10</v>
      </c>
      <c r="C4101" s="2">
        <v>44068.785416666666</v>
      </c>
      <c r="D4101" s="2"/>
      <c r="E4101" s="3">
        <v>4.0312500000000001E-2</v>
      </c>
      <c r="F4101" s="1" t="s">
        <v>13</v>
      </c>
      <c r="G4101" s="1" t="s">
        <v>2545</v>
      </c>
      <c r="H4101" s="1" t="str">
        <f>IF(ISNUMBER(SEARCH("Episode",ViewingActivityRaw[[#This Row],[Title]])),"SERIE","MOVIE")</f>
        <v>SERIE</v>
      </c>
      <c r="I4101" s="1" t="s">
        <v>13</v>
      </c>
      <c r="J4101" s="1" t="s">
        <v>14</v>
      </c>
      <c r="K4101" s="3">
        <v>4.0069444444444442E-2</v>
      </c>
      <c r="L4101" s="1" t="s">
        <v>2546</v>
      </c>
      <c r="M4101" s="1" t="s">
        <v>16</v>
      </c>
    </row>
    <row r="4102" spans="1:13" x14ac:dyDescent="0.3">
      <c r="A4102">
        <v>4101</v>
      </c>
      <c r="B4102" s="1" t="s">
        <v>10</v>
      </c>
      <c r="C4102" s="2">
        <v>44069.722222222219</v>
      </c>
      <c r="D4102" s="2"/>
      <c r="E4102" s="3">
        <v>4.0115740740740743E-2</v>
      </c>
      <c r="F4102" s="1" t="s">
        <v>13</v>
      </c>
      <c r="G4102" s="1" t="s">
        <v>2541</v>
      </c>
      <c r="H4102" s="1" t="str">
        <f>IF(ISNUMBER(SEARCH("Episode",ViewingActivityRaw[[#This Row],[Title]])),"SERIE","MOVIE")</f>
        <v>SERIE</v>
      </c>
      <c r="I4102" s="1" t="s">
        <v>13</v>
      </c>
      <c r="J4102" s="1" t="s">
        <v>14</v>
      </c>
      <c r="K4102" s="3">
        <v>4.0127314814814817E-2</v>
      </c>
      <c r="L4102" s="1" t="s">
        <v>2542</v>
      </c>
      <c r="M4102" s="1" t="s">
        <v>16</v>
      </c>
    </row>
    <row r="4103" spans="1:13" x14ac:dyDescent="0.3">
      <c r="A4103">
        <v>4102</v>
      </c>
      <c r="B4103" s="1" t="s">
        <v>10</v>
      </c>
      <c r="C4103" s="2">
        <v>44068.843055555553</v>
      </c>
      <c r="D4103" s="2"/>
      <c r="E4103" s="3">
        <v>3.9641203703703706E-2</v>
      </c>
      <c r="F4103" s="1" t="s">
        <v>13</v>
      </c>
      <c r="G4103" s="1" t="s">
        <v>2543</v>
      </c>
      <c r="H4103" s="1" t="str">
        <f>IF(ISNUMBER(SEARCH("Episode",ViewingActivityRaw[[#This Row],[Title]])),"SERIE","MOVIE")</f>
        <v>SERIE</v>
      </c>
      <c r="I4103" s="1" t="s">
        <v>13</v>
      </c>
      <c r="J4103" s="1" t="s">
        <v>14</v>
      </c>
      <c r="K4103" s="3">
        <v>3.965277777777778E-2</v>
      </c>
      <c r="L4103" s="1" t="s">
        <v>2544</v>
      </c>
      <c r="M4103" s="1" t="s">
        <v>16</v>
      </c>
    </row>
    <row r="4104" spans="1:13" x14ac:dyDescent="0.3">
      <c r="A4104">
        <v>4103</v>
      </c>
      <c r="B4104" s="1" t="s">
        <v>10</v>
      </c>
      <c r="C4104" s="2">
        <v>43688.630555555559</v>
      </c>
      <c r="D4104" s="2"/>
      <c r="E4104" s="3">
        <v>1.5046296296296297E-4</v>
      </c>
      <c r="F4104" s="1" t="s">
        <v>13</v>
      </c>
      <c r="G4104" s="1" t="s">
        <v>3438</v>
      </c>
      <c r="H4104" s="1" t="str">
        <f>IF(ISNUMBER(SEARCH("Episode",ViewingActivityRaw[[#This Row],[Title]])),"SERIE","MOVIE")</f>
        <v>SERIE</v>
      </c>
      <c r="I4104" s="1" t="s">
        <v>13</v>
      </c>
      <c r="J4104" s="1" t="s">
        <v>480</v>
      </c>
      <c r="K4104" s="3">
        <v>1.6203703703703703E-4</v>
      </c>
      <c r="L4104" s="1" t="s">
        <v>34</v>
      </c>
      <c r="M4104" s="1" t="s">
        <v>16</v>
      </c>
    </row>
    <row r="4105" spans="1:13" x14ac:dyDescent="0.3">
      <c r="A4105">
        <v>4104</v>
      </c>
      <c r="B4105" s="1" t="s">
        <v>10</v>
      </c>
      <c r="C4105" s="2">
        <v>43033.873611111114</v>
      </c>
      <c r="D4105" s="2"/>
      <c r="E4105" s="3">
        <v>1.5219907407407408E-2</v>
      </c>
      <c r="F4105" s="1" t="s">
        <v>13</v>
      </c>
      <c r="G4105" s="1" t="s">
        <v>5250</v>
      </c>
      <c r="H4105" s="1" t="str">
        <f>IF(ISNUMBER(SEARCH("Episode",ViewingActivityRaw[[#This Row],[Title]])),"SERIE","MOVIE")</f>
        <v>SERIE</v>
      </c>
      <c r="I4105" s="1" t="s">
        <v>13</v>
      </c>
      <c r="J4105" s="1" t="s">
        <v>480</v>
      </c>
      <c r="K4105" s="3">
        <v>1.653935185185185E-2</v>
      </c>
      <c r="L4105" s="1" t="s">
        <v>4800</v>
      </c>
      <c r="M4105" s="1" t="s">
        <v>16</v>
      </c>
    </row>
    <row r="4106" spans="1:13" x14ac:dyDescent="0.3">
      <c r="A4106">
        <v>4105</v>
      </c>
      <c r="B4106" s="1" t="s">
        <v>10</v>
      </c>
      <c r="C4106" s="2">
        <v>43033.888888888891</v>
      </c>
      <c r="D4106" s="2"/>
      <c r="E4106" s="3">
        <v>1.5104166666666667E-2</v>
      </c>
      <c r="F4106" s="1" t="s">
        <v>13</v>
      </c>
      <c r="G4106" s="1" t="s">
        <v>5249</v>
      </c>
      <c r="H4106" s="1" t="str">
        <f>IF(ISNUMBER(SEARCH("Episode",ViewingActivityRaw[[#This Row],[Title]])),"SERIE","MOVIE")</f>
        <v>SERIE</v>
      </c>
      <c r="I4106" s="1" t="s">
        <v>13</v>
      </c>
      <c r="J4106" s="1" t="s">
        <v>480</v>
      </c>
      <c r="K4106" s="3">
        <v>1.5104166666666667E-2</v>
      </c>
      <c r="L4106" s="1" t="s">
        <v>1279</v>
      </c>
      <c r="M4106" s="1" t="s">
        <v>16</v>
      </c>
    </row>
    <row r="4107" spans="1:13" x14ac:dyDescent="0.3">
      <c r="A4107">
        <v>4106</v>
      </c>
      <c r="B4107" s="1" t="s">
        <v>10</v>
      </c>
      <c r="C4107" s="2">
        <v>43033.953472222223</v>
      </c>
      <c r="D4107" s="2"/>
      <c r="E4107" s="3">
        <v>1.6261574074074074E-2</v>
      </c>
      <c r="F4107" s="1" t="s">
        <v>13</v>
      </c>
      <c r="G4107" s="1" t="s">
        <v>5244</v>
      </c>
      <c r="H4107" s="1" t="str">
        <f>IF(ISNUMBER(SEARCH("Episode",ViewingActivityRaw[[#This Row],[Title]])),"SERIE","MOVIE")</f>
        <v>SERIE</v>
      </c>
      <c r="I4107" s="1" t="s">
        <v>13</v>
      </c>
      <c r="J4107" s="1" t="s">
        <v>480</v>
      </c>
      <c r="K4107" s="3">
        <v>1.6273148148148148E-2</v>
      </c>
      <c r="L4107" s="1" t="s">
        <v>5245</v>
      </c>
      <c r="M4107" s="1" t="s">
        <v>16</v>
      </c>
    </row>
    <row r="4108" spans="1:13" x14ac:dyDescent="0.3">
      <c r="A4108">
        <v>4107</v>
      </c>
      <c r="B4108" s="1" t="s">
        <v>10</v>
      </c>
      <c r="C4108" s="2">
        <v>43033.92083333333</v>
      </c>
      <c r="D4108" s="2"/>
      <c r="E4108" s="3">
        <v>1.6145833333333335E-2</v>
      </c>
      <c r="F4108" s="1" t="s">
        <v>13</v>
      </c>
      <c r="G4108" s="1" t="s">
        <v>5247</v>
      </c>
      <c r="H4108" s="1" t="str">
        <f>IF(ISNUMBER(SEARCH("Episode",ViewingActivityRaw[[#This Row],[Title]])),"SERIE","MOVIE")</f>
        <v>SERIE</v>
      </c>
      <c r="I4108" s="1" t="s">
        <v>13</v>
      </c>
      <c r="J4108" s="1" t="s">
        <v>480</v>
      </c>
      <c r="K4108" s="3">
        <v>1.6157407407407409E-2</v>
      </c>
      <c r="L4108" s="1" t="s">
        <v>588</v>
      </c>
      <c r="M4108" s="1" t="s">
        <v>16</v>
      </c>
    </row>
    <row r="4109" spans="1:13" x14ac:dyDescent="0.3">
      <c r="A4109">
        <v>4108</v>
      </c>
      <c r="B4109" s="1" t="s">
        <v>10</v>
      </c>
      <c r="C4109" s="2">
        <v>43033.9375</v>
      </c>
      <c r="D4109" s="2"/>
      <c r="E4109" s="3">
        <v>1.6261574074074074E-2</v>
      </c>
      <c r="F4109" s="1" t="s">
        <v>13</v>
      </c>
      <c r="G4109" s="1" t="s">
        <v>5246</v>
      </c>
      <c r="H4109" s="1" t="str">
        <f>IF(ISNUMBER(SEARCH("Episode",ViewingActivityRaw[[#This Row],[Title]])),"SERIE","MOVIE")</f>
        <v>SERIE</v>
      </c>
      <c r="I4109" s="1" t="s">
        <v>13</v>
      </c>
      <c r="J4109" s="1" t="s">
        <v>480</v>
      </c>
      <c r="K4109" s="3">
        <v>1.6273148148148148E-2</v>
      </c>
      <c r="L4109" s="1" t="s">
        <v>5245</v>
      </c>
      <c r="M4109" s="1" t="s">
        <v>16</v>
      </c>
    </row>
    <row r="4110" spans="1:13" x14ac:dyDescent="0.3">
      <c r="A4110">
        <v>4109</v>
      </c>
      <c r="B4110" s="1" t="s">
        <v>10</v>
      </c>
      <c r="C4110" s="2">
        <v>43033.904166666667</v>
      </c>
      <c r="D4110" s="2"/>
      <c r="E4110" s="3">
        <v>1.6527777777777777E-2</v>
      </c>
      <c r="F4110" s="1" t="s">
        <v>13</v>
      </c>
      <c r="G4110" s="1" t="s">
        <v>5248</v>
      </c>
      <c r="H4110" s="1" t="str">
        <f>IF(ISNUMBER(SEARCH("Episode",ViewingActivityRaw[[#This Row],[Title]])),"SERIE","MOVIE")</f>
        <v>SERIE</v>
      </c>
      <c r="I4110" s="1" t="s">
        <v>13</v>
      </c>
      <c r="J4110" s="1" t="s">
        <v>480</v>
      </c>
      <c r="K4110" s="3">
        <v>1.653935185185185E-2</v>
      </c>
      <c r="L4110" s="1" t="s">
        <v>4800</v>
      </c>
      <c r="M4110" s="1" t="s">
        <v>16</v>
      </c>
    </row>
    <row r="4111" spans="1:13" x14ac:dyDescent="0.3">
      <c r="A4111">
        <v>4110</v>
      </c>
      <c r="B4111" s="1" t="s">
        <v>10</v>
      </c>
      <c r="C4111" s="2">
        <v>43033.856249999997</v>
      </c>
      <c r="D4111" s="2"/>
      <c r="E4111" s="3">
        <v>1.5219907407407408E-2</v>
      </c>
      <c r="F4111" s="1" t="s">
        <v>13</v>
      </c>
      <c r="G4111" s="1" t="s">
        <v>5251</v>
      </c>
      <c r="H4111" s="1" t="str">
        <f>IF(ISNUMBER(SEARCH("Episode",ViewingActivityRaw[[#This Row],[Title]])),"SERIE","MOVIE")</f>
        <v>SERIE</v>
      </c>
      <c r="I4111" s="1" t="s">
        <v>13</v>
      </c>
      <c r="J4111" s="1" t="s">
        <v>480</v>
      </c>
      <c r="K4111" s="3">
        <v>1.5231481481481481E-2</v>
      </c>
      <c r="L4111" s="1" t="s">
        <v>1860</v>
      </c>
      <c r="M4111" s="1" t="s">
        <v>16</v>
      </c>
    </row>
    <row r="4112" spans="1:13" x14ac:dyDescent="0.3">
      <c r="A4112">
        <v>4111</v>
      </c>
      <c r="B4112" s="1" t="s">
        <v>10</v>
      </c>
      <c r="C4112" s="2">
        <v>43513.715277777781</v>
      </c>
      <c r="D4112" s="2"/>
      <c r="E4112" s="3">
        <v>1.4907407407407407E-2</v>
      </c>
      <c r="F4112" s="1" t="s">
        <v>11</v>
      </c>
      <c r="G4112" s="1" t="s">
        <v>3890</v>
      </c>
      <c r="H4112" s="1" t="str">
        <f>IF(ISNUMBER(SEARCH("Episode",ViewingActivityRaw[[#This Row],[Title]])),"SERIE","MOVIE")</f>
        <v>SERIE</v>
      </c>
      <c r="I4112" s="1" t="s">
        <v>13</v>
      </c>
      <c r="J4112" s="1" t="s">
        <v>480</v>
      </c>
      <c r="K4112" s="3">
        <v>1.5011574074074075E-2</v>
      </c>
      <c r="L4112" s="1" t="s">
        <v>455</v>
      </c>
      <c r="M4112" s="1" t="s">
        <v>16</v>
      </c>
    </row>
    <row r="4113" spans="1:13" x14ac:dyDescent="0.3">
      <c r="A4113">
        <v>4112</v>
      </c>
      <c r="B4113" s="1" t="s">
        <v>10</v>
      </c>
      <c r="C4113" s="2">
        <v>43513.654861111114</v>
      </c>
      <c r="D4113" s="2"/>
      <c r="E4113" s="3">
        <v>1.4907407407407407E-2</v>
      </c>
      <c r="F4113" s="1" t="s">
        <v>11</v>
      </c>
      <c r="G4113" s="1" t="s">
        <v>3894</v>
      </c>
      <c r="H4113" s="1" t="str">
        <f>IF(ISNUMBER(SEARCH("Episode",ViewingActivityRaw[[#This Row],[Title]])),"SERIE","MOVIE")</f>
        <v>SERIE</v>
      </c>
      <c r="I4113" s="1" t="s">
        <v>13</v>
      </c>
      <c r="J4113" s="1" t="s">
        <v>480</v>
      </c>
      <c r="K4113" s="3">
        <v>1.5011574074074075E-2</v>
      </c>
      <c r="L4113" s="1" t="s">
        <v>455</v>
      </c>
      <c r="M4113" s="1" t="s">
        <v>16</v>
      </c>
    </row>
    <row r="4114" spans="1:13" x14ac:dyDescent="0.3">
      <c r="A4114">
        <v>4113</v>
      </c>
      <c r="B4114" s="1" t="s">
        <v>10</v>
      </c>
      <c r="C4114" s="2">
        <v>43513.731944444444</v>
      </c>
      <c r="D4114" s="2"/>
      <c r="E4114" s="3">
        <v>1.4907407407407407E-2</v>
      </c>
      <c r="F4114" s="1" t="s">
        <v>11</v>
      </c>
      <c r="G4114" s="1" t="s">
        <v>3889</v>
      </c>
      <c r="H4114" s="1" t="str">
        <f>IF(ISNUMBER(SEARCH("Episode",ViewingActivityRaw[[#This Row],[Title]])),"SERIE","MOVIE")</f>
        <v>SERIE</v>
      </c>
      <c r="I4114" s="1" t="s">
        <v>13</v>
      </c>
      <c r="J4114" s="1" t="s">
        <v>480</v>
      </c>
      <c r="K4114" s="3">
        <v>1.5011574074074075E-2</v>
      </c>
      <c r="L4114" s="1" t="s">
        <v>455</v>
      </c>
      <c r="M4114" s="1" t="s">
        <v>16</v>
      </c>
    </row>
    <row r="4115" spans="1:13" x14ac:dyDescent="0.3">
      <c r="A4115">
        <v>4114</v>
      </c>
      <c r="B4115" s="1" t="s">
        <v>10</v>
      </c>
      <c r="C4115" s="2">
        <v>43513.584722222222</v>
      </c>
      <c r="D4115" s="2"/>
      <c r="E4115" s="3">
        <v>1.59375E-2</v>
      </c>
      <c r="F4115" s="1" t="s">
        <v>13</v>
      </c>
      <c r="G4115" s="1" t="s">
        <v>3898</v>
      </c>
      <c r="H4115" s="1" t="str">
        <f>IF(ISNUMBER(SEARCH("Episode",ViewingActivityRaw[[#This Row],[Title]])),"SERIE","MOVIE")</f>
        <v>SERIE</v>
      </c>
      <c r="I4115" s="1" t="s">
        <v>13</v>
      </c>
      <c r="J4115" s="1" t="s">
        <v>480</v>
      </c>
      <c r="K4115" s="3">
        <v>1.59375E-2</v>
      </c>
      <c r="L4115" s="1" t="s">
        <v>2309</v>
      </c>
      <c r="M4115" s="1" t="s">
        <v>16</v>
      </c>
    </row>
    <row r="4116" spans="1:13" x14ac:dyDescent="0.3">
      <c r="A4116">
        <v>4115</v>
      </c>
      <c r="B4116" s="1" t="s">
        <v>10</v>
      </c>
      <c r="C4116" s="2">
        <v>43513.599999999999</v>
      </c>
      <c r="D4116" s="2"/>
      <c r="E4116" s="3">
        <v>1.4490740740740742E-2</v>
      </c>
      <c r="F4116" s="1" t="s">
        <v>11</v>
      </c>
      <c r="G4116" s="1" t="s">
        <v>3897</v>
      </c>
      <c r="H4116" s="1" t="str">
        <f>IF(ISNUMBER(SEARCH("Episode",ViewingActivityRaw[[#This Row],[Title]])),"SERIE","MOVIE")</f>
        <v>SERIE</v>
      </c>
      <c r="I4116" s="1" t="s">
        <v>13</v>
      </c>
      <c r="J4116" s="1" t="s">
        <v>480</v>
      </c>
      <c r="K4116" s="3">
        <v>1.4988425925925926E-2</v>
      </c>
      <c r="L4116" s="1" t="s">
        <v>1266</v>
      </c>
      <c r="M4116" s="1" t="s">
        <v>16</v>
      </c>
    </row>
    <row r="4117" spans="1:13" x14ac:dyDescent="0.3">
      <c r="A4117">
        <v>4116</v>
      </c>
      <c r="B4117" s="1" t="s">
        <v>10</v>
      </c>
      <c r="C4117" s="2">
        <v>43513.636111111111</v>
      </c>
      <c r="D4117" s="2"/>
      <c r="E4117" s="3">
        <v>1.5497685185185186E-2</v>
      </c>
      <c r="F4117" s="1" t="s">
        <v>11</v>
      </c>
      <c r="G4117" s="1" t="s">
        <v>3895</v>
      </c>
      <c r="H4117" s="1" t="str">
        <f>IF(ISNUMBER(SEARCH("Episode",ViewingActivityRaw[[#This Row],[Title]])),"SERIE","MOVIE")</f>
        <v>SERIE</v>
      </c>
      <c r="I4117" s="1" t="s">
        <v>13</v>
      </c>
      <c r="J4117" s="1" t="s">
        <v>480</v>
      </c>
      <c r="K4117" s="3">
        <v>1.5011574074074075E-2</v>
      </c>
      <c r="L4117" s="1" t="s">
        <v>455</v>
      </c>
      <c r="M4117" s="1" t="s">
        <v>16</v>
      </c>
    </row>
    <row r="4118" spans="1:13" x14ac:dyDescent="0.3">
      <c r="A4118">
        <v>4117</v>
      </c>
      <c r="B4118" s="1" t="s">
        <v>10</v>
      </c>
      <c r="C4118" s="2">
        <v>43513.777777777781</v>
      </c>
      <c r="D4118" s="2"/>
      <c r="E4118" s="3">
        <v>1.4907407407407407E-2</v>
      </c>
      <c r="F4118" s="1" t="s">
        <v>11</v>
      </c>
      <c r="G4118" s="1" t="s">
        <v>3886</v>
      </c>
      <c r="H4118" s="1" t="str">
        <f>IF(ISNUMBER(SEARCH("Episode",ViewingActivityRaw[[#This Row],[Title]])),"SERIE","MOVIE")</f>
        <v>SERIE</v>
      </c>
      <c r="I4118" s="1" t="s">
        <v>13</v>
      </c>
      <c r="J4118" s="1" t="s">
        <v>480</v>
      </c>
      <c r="K4118" s="3">
        <v>1.5011574074074075E-2</v>
      </c>
      <c r="L4118" s="1" t="s">
        <v>455</v>
      </c>
      <c r="M4118" s="1" t="s">
        <v>16</v>
      </c>
    </row>
    <row r="4119" spans="1:13" x14ac:dyDescent="0.3">
      <c r="A4119">
        <v>4118</v>
      </c>
      <c r="B4119" s="1" t="s">
        <v>10</v>
      </c>
      <c r="C4119" s="2">
        <v>43513.762499999997</v>
      </c>
      <c r="D4119" s="2"/>
      <c r="E4119" s="3">
        <v>1.4907407407407407E-2</v>
      </c>
      <c r="F4119" s="1" t="s">
        <v>11</v>
      </c>
      <c r="G4119" s="1" t="s">
        <v>3887</v>
      </c>
      <c r="H4119" s="1" t="str">
        <f>IF(ISNUMBER(SEARCH("Episode",ViewingActivityRaw[[#This Row],[Title]])),"SERIE","MOVIE")</f>
        <v>SERIE</v>
      </c>
      <c r="I4119" s="1" t="s">
        <v>13</v>
      </c>
      <c r="J4119" s="1" t="s">
        <v>480</v>
      </c>
      <c r="K4119" s="3">
        <v>1.5011574074074075E-2</v>
      </c>
      <c r="L4119" s="1" t="s">
        <v>455</v>
      </c>
      <c r="M4119" s="1" t="s">
        <v>16</v>
      </c>
    </row>
    <row r="4120" spans="1:13" x14ac:dyDescent="0.3">
      <c r="A4120">
        <v>4119</v>
      </c>
      <c r="B4120" s="1" t="s">
        <v>10</v>
      </c>
      <c r="C4120" s="2">
        <v>43513.7</v>
      </c>
      <c r="D4120" s="2"/>
      <c r="E4120" s="3">
        <v>1.4861111111111111E-2</v>
      </c>
      <c r="F4120" s="1" t="s">
        <v>11</v>
      </c>
      <c r="G4120" s="1" t="s">
        <v>3891</v>
      </c>
      <c r="H4120" s="1" t="str">
        <f>IF(ISNUMBER(SEARCH("Episode",ViewingActivityRaw[[#This Row],[Title]])),"SERIE","MOVIE")</f>
        <v>SERIE</v>
      </c>
      <c r="I4120" s="1" t="s">
        <v>13</v>
      </c>
      <c r="J4120" s="1" t="s">
        <v>480</v>
      </c>
      <c r="K4120" s="3">
        <v>1.4965277777777777E-2</v>
      </c>
      <c r="L4120" s="1" t="s">
        <v>344</v>
      </c>
      <c r="M4120" s="1" t="s">
        <v>16</v>
      </c>
    </row>
    <row r="4121" spans="1:13" x14ac:dyDescent="0.3">
      <c r="A4121">
        <v>4120</v>
      </c>
      <c r="B4121" s="1" t="s">
        <v>10</v>
      </c>
      <c r="C4121" s="2">
        <v>43513.621527777781</v>
      </c>
      <c r="D4121" s="2"/>
      <c r="E4121" s="3">
        <v>1.494212962962963E-2</v>
      </c>
      <c r="F4121" s="1" t="s">
        <v>11</v>
      </c>
      <c r="G4121" s="1" t="s">
        <v>3896</v>
      </c>
      <c r="H4121" s="1" t="str">
        <f>IF(ISNUMBER(SEARCH("Episode",ViewingActivityRaw[[#This Row],[Title]])),"SERIE","MOVIE")</f>
        <v>SERIE</v>
      </c>
      <c r="I4121" s="1" t="s">
        <v>13</v>
      </c>
      <c r="J4121" s="1" t="s">
        <v>480</v>
      </c>
      <c r="K4121" s="3">
        <v>1.5046296296296295E-2</v>
      </c>
      <c r="L4121" s="1" t="s">
        <v>1315</v>
      </c>
      <c r="M4121" s="1" t="s">
        <v>16</v>
      </c>
    </row>
    <row r="4122" spans="1:13" x14ac:dyDescent="0.3">
      <c r="A4122">
        <v>4121</v>
      </c>
      <c r="B4122" s="1" t="s">
        <v>10</v>
      </c>
      <c r="C4122" s="2">
        <v>43513.685416666667</v>
      </c>
      <c r="D4122" s="2"/>
      <c r="E4122" s="3">
        <v>1.4907407407407407E-2</v>
      </c>
      <c r="F4122" s="1" t="s">
        <v>11</v>
      </c>
      <c r="G4122" s="1" t="s">
        <v>3892</v>
      </c>
      <c r="H4122" s="1" t="str">
        <f>IF(ISNUMBER(SEARCH("Episode",ViewingActivityRaw[[#This Row],[Title]])),"SERIE","MOVIE")</f>
        <v>SERIE</v>
      </c>
      <c r="I4122" s="1" t="s">
        <v>13</v>
      </c>
      <c r="J4122" s="1" t="s">
        <v>480</v>
      </c>
      <c r="K4122" s="3">
        <v>1.5011574074074075E-2</v>
      </c>
      <c r="L4122" s="1" t="s">
        <v>455</v>
      </c>
      <c r="M4122" s="1" t="s">
        <v>16</v>
      </c>
    </row>
    <row r="4123" spans="1:13" x14ac:dyDescent="0.3">
      <c r="A4123">
        <v>4122</v>
      </c>
      <c r="B4123" s="1" t="s">
        <v>10</v>
      </c>
      <c r="C4123" s="2">
        <v>43513.669444444444</v>
      </c>
      <c r="D4123" s="2"/>
      <c r="E4123" s="3">
        <v>1.4849537037037038E-2</v>
      </c>
      <c r="F4123" s="1" t="s">
        <v>11</v>
      </c>
      <c r="G4123" s="1" t="s">
        <v>3893</v>
      </c>
      <c r="H4123" s="1" t="str">
        <f>IF(ISNUMBER(SEARCH("Episode",ViewingActivityRaw[[#This Row],[Title]])),"SERIE","MOVIE")</f>
        <v>SERIE</v>
      </c>
      <c r="I4123" s="1" t="s">
        <v>13</v>
      </c>
      <c r="J4123" s="1" t="s">
        <v>480</v>
      </c>
      <c r="K4123" s="3">
        <v>1.4953703703703703E-2</v>
      </c>
      <c r="L4123" s="1" t="s">
        <v>309</v>
      </c>
      <c r="M4123" s="1" t="s">
        <v>16</v>
      </c>
    </row>
    <row r="4124" spans="1:13" x14ac:dyDescent="0.3">
      <c r="A4124">
        <v>4123</v>
      </c>
      <c r="B4124" s="1" t="s">
        <v>10</v>
      </c>
      <c r="C4124" s="2">
        <v>43513.747916666667</v>
      </c>
      <c r="D4124" s="2"/>
      <c r="E4124" s="3">
        <v>1.4884259259259259E-2</v>
      </c>
      <c r="F4124" s="1" t="s">
        <v>11</v>
      </c>
      <c r="G4124" s="1" t="s">
        <v>3888</v>
      </c>
      <c r="H4124" s="1" t="str">
        <f>IF(ISNUMBER(SEARCH("Episode",ViewingActivityRaw[[#This Row],[Title]])),"SERIE","MOVIE")</f>
        <v>SERIE</v>
      </c>
      <c r="I4124" s="1" t="s">
        <v>13</v>
      </c>
      <c r="J4124" s="1" t="s">
        <v>480</v>
      </c>
      <c r="K4124" s="3">
        <v>1.4988425925925926E-2</v>
      </c>
      <c r="L4124" s="1" t="s">
        <v>1266</v>
      </c>
      <c r="M4124" s="1" t="s">
        <v>16</v>
      </c>
    </row>
    <row r="4125" spans="1:13" x14ac:dyDescent="0.3">
      <c r="A4125">
        <v>4124</v>
      </c>
      <c r="B4125" s="1" t="s">
        <v>10</v>
      </c>
      <c r="C4125" s="2">
        <v>43514.820833333331</v>
      </c>
      <c r="D4125" s="2"/>
      <c r="E4125" s="3">
        <v>1.4930555555555556E-2</v>
      </c>
      <c r="F4125" s="1" t="s">
        <v>11</v>
      </c>
      <c r="G4125" s="1" t="s">
        <v>3876</v>
      </c>
      <c r="H4125" s="1" t="str">
        <f>IF(ISNUMBER(SEARCH("Episode",ViewingActivityRaw[[#This Row],[Title]])),"SERIE","MOVIE")</f>
        <v>SERIE</v>
      </c>
      <c r="I4125" s="1" t="s">
        <v>13</v>
      </c>
      <c r="J4125" s="1" t="s">
        <v>480</v>
      </c>
      <c r="K4125" s="3">
        <v>1.5034722222222222E-2</v>
      </c>
      <c r="L4125" s="1" t="s">
        <v>1274</v>
      </c>
      <c r="M4125" s="1" t="s">
        <v>16</v>
      </c>
    </row>
    <row r="4126" spans="1:13" x14ac:dyDescent="0.3">
      <c r="A4126">
        <v>4125</v>
      </c>
      <c r="B4126" s="1" t="s">
        <v>10</v>
      </c>
      <c r="C4126" s="2">
        <v>43513.831944444442</v>
      </c>
      <c r="D4126" s="2"/>
      <c r="E4126" s="3">
        <v>1.4965277777777777E-2</v>
      </c>
      <c r="F4126" s="1" t="s">
        <v>11</v>
      </c>
      <c r="G4126" s="1" t="s">
        <v>3883</v>
      </c>
      <c r="H4126" s="1" t="str">
        <f>IF(ISNUMBER(SEARCH("Episode",ViewingActivityRaw[[#This Row],[Title]])),"SERIE","MOVIE")</f>
        <v>SERIE</v>
      </c>
      <c r="I4126" s="1" t="s">
        <v>13</v>
      </c>
      <c r="J4126" s="1" t="s">
        <v>480</v>
      </c>
      <c r="K4126" s="3">
        <v>1.5069444444444444E-2</v>
      </c>
      <c r="L4126" s="1" t="s">
        <v>475</v>
      </c>
      <c r="M4126" s="1" t="s">
        <v>16</v>
      </c>
    </row>
    <row r="4127" spans="1:13" x14ac:dyDescent="0.3">
      <c r="A4127">
        <v>4126</v>
      </c>
      <c r="B4127" s="1" t="s">
        <v>10</v>
      </c>
      <c r="C4127" s="2">
        <v>43514.790972222225</v>
      </c>
      <c r="D4127" s="2"/>
      <c r="E4127" s="3">
        <v>1.4953703703703703E-2</v>
      </c>
      <c r="F4127" s="1" t="s">
        <v>11</v>
      </c>
      <c r="G4127" s="1" t="s">
        <v>3878</v>
      </c>
      <c r="H4127" s="1" t="str">
        <f>IF(ISNUMBER(SEARCH("Episode",ViewingActivityRaw[[#This Row],[Title]])),"SERIE","MOVIE")</f>
        <v>SERIE</v>
      </c>
      <c r="I4127" s="1" t="s">
        <v>13</v>
      </c>
      <c r="J4127" s="1" t="s">
        <v>480</v>
      </c>
      <c r="K4127" s="3">
        <v>1.5057870370370371E-2</v>
      </c>
      <c r="L4127" s="1" t="s">
        <v>1288</v>
      </c>
      <c r="M4127" s="1" t="s">
        <v>16</v>
      </c>
    </row>
    <row r="4128" spans="1:13" x14ac:dyDescent="0.3">
      <c r="A4128">
        <v>4127</v>
      </c>
      <c r="B4128" s="1" t="s">
        <v>10</v>
      </c>
      <c r="C4128" s="2">
        <v>43513.800694444442</v>
      </c>
      <c r="D4128" s="2"/>
      <c r="E4128" s="3">
        <v>2.8171296296296295E-2</v>
      </c>
      <c r="F4128" s="1" t="s">
        <v>11</v>
      </c>
      <c r="G4128" s="1" t="s">
        <v>3884</v>
      </c>
      <c r="H4128" s="1" t="str">
        <f>IF(ISNUMBER(SEARCH("Episode",ViewingActivityRaw[[#This Row],[Title]])),"SERIE","MOVIE")</f>
        <v>SERIE</v>
      </c>
      <c r="I4128" s="1" t="s">
        <v>13</v>
      </c>
      <c r="J4128" s="1" t="s">
        <v>480</v>
      </c>
      <c r="K4128" s="3">
        <v>2.9699074074074076E-2</v>
      </c>
      <c r="L4128" s="1" t="s">
        <v>3885</v>
      </c>
      <c r="M4128" s="1" t="s">
        <v>16</v>
      </c>
    </row>
    <row r="4129" spans="1:13" x14ac:dyDescent="0.3">
      <c r="A4129">
        <v>4128</v>
      </c>
      <c r="B4129" s="1" t="s">
        <v>10</v>
      </c>
      <c r="C4129" s="2">
        <v>43514.741666666669</v>
      </c>
      <c r="D4129" s="2"/>
      <c r="E4129" s="3">
        <v>1.5057870370370371E-2</v>
      </c>
      <c r="F4129" s="1" t="s">
        <v>13</v>
      </c>
      <c r="G4129" s="1" t="s">
        <v>3881</v>
      </c>
      <c r="H4129" s="1" t="str">
        <f>IF(ISNUMBER(SEARCH("Episode",ViewingActivityRaw[[#This Row],[Title]])),"SERIE","MOVIE")</f>
        <v>SERIE</v>
      </c>
      <c r="I4129" s="1" t="s">
        <v>13</v>
      </c>
      <c r="J4129" s="1" t="s">
        <v>480</v>
      </c>
      <c r="K4129" s="3">
        <v>1.5057870370370371E-2</v>
      </c>
      <c r="L4129" s="1" t="s">
        <v>1288</v>
      </c>
      <c r="M4129" s="1" t="s">
        <v>16</v>
      </c>
    </row>
    <row r="4130" spans="1:13" x14ac:dyDescent="0.3">
      <c r="A4130">
        <v>4129</v>
      </c>
      <c r="B4130" s="1" t="s">
        <v>10</v>
      </c>
      <c r="C4130" s="2">
        <v>43514.775694444441</v>
      </c>
      <c r="D4130" s="2"/>
      <c r="E4130" s="3">
        <v>1.4953703703703703E-2</v>
      </c>
      <c r="F4130" s="1" t="s">
        <v>11</v>
      </c>
      <c r="G4130" s="1" t="s">
        <v>3879</v>
      </c>
      <c r="H4130" s="1" t="str">
        <f>IF(ISNUMBER(SEARCH("Episode",ViewingActivityRaw[[#This Row],[Title]])),"SERIE","MOVIE")</f>
        <v>SERIE</v>
      </c>
      <c r="I4130" s="1" t="s">
        <v>13</v>
      </c>
      <c r="J4130" s="1" t="s">
        <v>480</v>
      </c>
      <c r="K4130" s="3">
        <v>1.5057870370370371E-2</v>
      </c>
      <c r="L4130" s="1" t="s">
        <v>1288</v>
      </c>
      <c r="M4130" s="1" t="s">
        <v>16</v>
      </c>
    </row>
    <row r="4131" spans="1:13" x14ac:dyDescent="0.3">
      <c r="A4131">
        <v>4130</v>
      </c>
      <c r="B4131" s="1" t="s">
        <v>10</v>
      </c>
      <c r="C4131" s="2">
        <v>43514.805555555555</v>
      </c>
      <c r="D4131" s="2"/>
      <c r="E4131" s="3">
        <v>1.4965277777777777E-2</v>
      </c>
      <c r="F4131" s="1" t="s">
        <v>11</v>
      </c>
      <c r="G4131" s="1" t="s">
        <v>3877</v>
      </c>
      <c r="H4131" s="1" t="str">
        <f>IF(ISNUMBER(SEARCH("Episode",ViewingActivityRaw[[#This Row],[Title]])),"SERIE","MOVIE")</f>
        <v>SERIE</v>
      </c>
      <c r="I4131" s="1" t="s">
        <v>13</v>
      </c>
      <c r="J4131" s="1" t="s">
        <v>480</v>
      </c>
      <c r="K4131" s="3">
        <v>1.5069444444444444E-2</v>
      </c>
      <c r="L4131" s="1" t="s">
        <v>475</v>
      </c>
      <c r="M4131" s="1" t="s">
        <v>16</v>
      </c>
    </row>
    <row r="4132" spans="1:13" x14ac:dyDescent="0.3">
      <c r="A4132">
        <v>4131</v>
      </c>
      <c r="B4132" s="1" t="s">
        <v>10</v>
      </c>
      <c r="C4132" s="2">
        <v>43514.838194444441</v>
      </c>
      <c r="D4132" s="2"/>
      <c r="E4132" s="3">
        <v>1.4953703703703703E-2</v>
      </c>
      <c r="F4132" s="1" t="s">
        <v>11</v>
      </c>
      <c r="G4132" s="1" t="s">
        <v>3875</v>
      </c>
      <c r="H4132" s="1" t="str">
        <f>IF(ISNUMBER(SEARCH("Episode",ViewingActivityRaw[[#This Row],[Title]])),"SERIE","MOVIE")</f>
        <v>SERIE</v>
      </c>
      <c r="I4132" s="1" t="s">
        <v>13</v>
      </c>
      <c r="J4132" s="1" t="s">
        <v>480</v>
      </c>
      <c r="K4132" s="3">
        <v>1.5057870370370371E-2</v>
      </c>
      <c r="L4132" s="1" t="s">
        <v>1288</v>
      </c>
      <c r="M4132" s="1" t="s">
        <v>16</v>
      </c>
    </row>
    <row r="4133" spans="1:13" x14ac:dyDescent="0.3">
      <c r="A4133">
        <v>4132</v>
      </c>
      <c r="B4133" s="1" t="s">
        <v>10</v>
      </c>
      <c r="C4133" s="2">
        <v>43515.811111111114</v>
      </c>
      <c r="D4133" s="2"/>
      <c r="E4133" s="3">
        <v>1.4918981481481481E-2</v>
      </c>
      <c r="F4133" s="1" t="s">
        <v>11</v>
      </c>
      <c r="G4133" s="1" t="s">
        <v>3873</v>
      </c>
      <c r="H4133" s="1" t="str">
        <f>IF(ISNUMBER(SEARCH("Episode",ViewingActivityRaw[[#This Row],[Title]])),"SERIE","MOVIE")</f>
        <v>SERIE</v>
      </c>
      <c r="I4133" s="1" t="s">
        <v>13</v>
      </c>
      <c r="J4133" s="1" t="s">
        <v>480</v>
      </c>
      <c r="K4133" s="3">
        <v>1.5023148148148148E-2</v>
      </c>
      <c r="L4133" s="1" t="s">
        <v>320</v>
      </c>
      <c r="M4133" s="1" t="s">
        <v>16</v>
      </c>
    </row>
    <row r="4134" spans="1:13" x14ac:dyDescent="0.3">
      <c r="A4134">
        <v>4133</v>
      </c>
      <c r="B4134" s="1" t="s">
        <v>10</v>
      </c>
      <c r="C4134" s="2">
        <v>43513.847222222219</v>
      </c>
      <c r="D4134" s="2"/>
      <c r="E4134" s="3">
        <v>1.4953703703703703E-2</v>
      </c>
      <c r="F4134" s="1" t="s">
        <v>11</v>
      </c>
      <c r="G4134" s="1" t="s">
        <v>3882</v>
      </c>
      <c r="H4134" s="1" t="str">
        <f>IF(ISNUMBER(SEARCH("Episode",ViewingActivityRaw[[#This Row],[Title]])),"SERIE","MOVIE")</f>
        <v>SERIE</v>
      </c>
      <c r="I4134" s="1" t="s">
        <v>13</v>
      </c>
      <c r="J4134" s="1" t="s">
        <v>480</v>
      </c>
      <c r="K4134" s="3">
        <v>1.5057870370370371E-2</v>
      </c>
      <c r="L4134" s="1" t="s">
        <v>1288</v>
      </c>
      <c r="M4134" s="1" t="s">
        <v>16</v>
      </c>
    </row>
    <row r="4135" spans="1:13" x14ac:dyDescent="0.3">
      <c r="A4135">
        <v>4134</v>
      </c>
      <c r="B4135" s="1" t="s">
        <v>10</v>
      </c>
      <c r="C4135" s="2">
        <v>43515.79583333333</v>
      </c>
      <c r="D4135" s="2"/>
      <c r="E4135" s="3">
        <v>1.5069444444444444E-2</v>
      </c>
      <c r="F4135" s="1" t="s">
        <v>13</v>
      </c>
      <c r="G4135" s="1" t="s">
        <v>3874</v>
      </c>
      <c r="H4135" s="1" t="str">
        <f>IF(ISNUMBER(SEARCH("Episode",ViewingActivityRaw[[#This Row],[Title]])),"SERIE","MOVIE")</f>
        <v>SERIE</v>
      </c>
      <c r="I4135" s="1" t="s">
        <v>13</v>
      </c>
      <c r="J4135" s="1" t="s">
        <v>480</v>
      </c>
      <c r="K4135" s="3">
        <v>1.5069444444444444E-2</v>
      </c>
      <c r="L4135" s="1" t="s">
        <v>475</v>
      </c>
      <c r="M4135" s="1" t="s">
        <v>16</v>
      </c>
    </row>
    <row r="4136" spans="1:13" x14ac:dyDescent="0.3">
      <c r="A4136">
        <v>4135</v>
      </c>
      <c r="B4136" s="1" t="s">
        <v>10</v>
      </c>
      <c r="C4136" s="2">
        <v>43514.761111111111</v>
      </c>
      <c r="D4136" s="2"/>
      <c r="E4136" s="3">
        <v>1.4953703703703703E-2</v>
      </c>
      <c r="F4136" s="1" t="s">
        <v>11</v>
      </c>
      <c r="G4136" s="1" t="s">
        <v>3880</v>
      </c>
      <c r="H4136" s="1" t="str">
        <f>IF(ISNUMBER(SEARCH("Episode",ViewingActivityRaw[[#This Row],[Title]])),"SERIE","MOVIE")</f>
        <v>SERIE</v>
      </c>
      <c r="I4136" s="1" t="s">
        <v>13</v>
      </c>
      <c r="J4136" s="1" t="s">
        <v>480</v>
      </c>
      <c r="K4136" s="3">
        <v>1.5057870370370371E-2</v>
      </c>
      <c r="L4136" s="1" t="s">
        <v>1288</v>
      </c>
      <c r="M4136" s="1" t="s">
        <v>16</v>
      </c>
    </row>
    <row r="4137" spans="1:13" x14ac:dyDescent="0.3">
      <c r="A4137">
        <v>4136</v>
      </c>
      <c r="B4137" s="1" t="s">
        <v>10</v>
      </c>
      <c r="C4137" s="2">
        <v>43517.804166666669</v>
      </c>
      <c r="D4137" s="2"/>
      <c r="E4137" s="3">
        <v>1.4884259259259259E-2</v>
      </c>
      <c r="F4137" s="1" t="s">
        <v>11</v>
      </c>
      <c r="G4137" s="1" t="s">
        <v>3845</v>
      </c>
      <c r="H4137" s="1" t="str">
        <f>IF(ISNUMBER(SEARCH("Episode",ViewingActivityRaw[[#This Row],[Title]])),"SERIE","MOVIE")</f>
        <v>SERIE</v>
      </c>
      <c r="I4137" s="1" t="s">
        <v>13</v>
      </c>
      <c r="J4137" s="1" t="s">
        <v>480</v>
      </c>
      <c r="K4137" s="3">
        <v>1.4976851851851852E-2</v>
      </c>
      <c r="L4137" s="1" t="s">
        <v>434</v>
      </c>
      <c r="M4137" s="1" t="s">
        <v>16</v>
      </c>
    </row>
    <row r="4138" spans="1:13" x14ac:dyDescent="0.3">
      <c r="A4138">
        <v>4137</v>
      </c>
      <c r="B4138" s="1" t="s">
        <v>10</v>
      </c>
      <c r="C4138" s="2">
        <v>43522.799305555556</v>
      </c>
      <c r="D4138" s="2"/>
      <c r="E4138" s="3">
        <v>1.4976851851851852E-2</v>
      </c>
      <c r="F4138" s="1" t="s">
        <v>13</v>
      </c>
      <c r="G4138" s="1" t="s">
        <v>3833</v>
      </c>
      <c r="H4138" s="1" t="str">
        <f>IF(ISNUMBER(SEARCH("Episode",ViewingActivityRaw[[#This Row],[Title]])),"SERIE","MOVIE")</f>
        <v>SERIE</v>
      </c>
      <c r="I4138" s="1" t="s">
        <v>13</v>
      </c>
      <c r="J4138" s="1" t="s">
        <v>480</v>
      </c>
      <c r="K4138" s="3">
        <v>1.4976851851851852E-2</v>
      </c>
      <c r="L4138" s="1" t="s">
        <v>434</v>
      </c>
      <c r="M4138" s="1" t="s">
        <v>16</v>
      </c>
    </row>
    <row r="4139" spans="1:13" x14ac:dyDescent="0.3">
      <c r="A4139">
        <v>4138</v>
      </c>
      <c r="B4139" s="1" t="s">
        <v>10</v>
      </c>
      <c r="C4139" s="2">
        <v>43520.845138888886</v>
      </c>
      <c r="D4139" s="2"/>
      <c r="E4139" s="3">
        <v>1.4965277777777777E-2</v>
      </c>
      <c r="F4139" s="1" t="s">
        <v>13</v>
      </c>
      <c r="G4139" s="1" t="s">
        <v>3843</v>
      </c>
      <c r="H4139" s="1" t="str">
        <f>IF(ISNUMBER(SEARCH("Episode",ViewingActivityRaw[[#This Row],[Title]])),"SERIE","MOVIE")</f>
        <v>SERIE</v>
      </c>
      <c r="I4139" s="1" t="s">
        <v>13</v>
      </c>
      <c r="J4139" s="1" t="s">
        <v>480</v>
      </c>
      <c r="K4139" s="3">
        <v>1.4965277777777777E-2</v>
      </c>
      <c r="L4139" s="1" t="s">
        <v>344</v>
      </c>
      <c r="M4139" s="1" t="s">
        <v>16</v>
      </c>
    </row>
    <row r="4140" spans="1:13" x14ac:dyDescent="0.3">
      <c r="A4140">
        <v>4139</v>
      </c>
      <c r="B4140" s="1" t="s">
        <v>10</v>
      </c>
      <c r="C4140" s="2">
        <v>43515.82708333333</v>
      </c>
      <c r="D4140" s="2"/>
      <c r="E4140" s="3">
        <v>2.9571759259259259E-2</v>
      </c>
      <c r="F4140" s="1" t="s">
        <v>11</v>
      </c>
      <c r="G4140" s="1" t="s">
        <v>3872</v>
      </c>
      <c r="H4140" s="1" t="str">
        <f>IF(ISNUMBER(SEARCH("Episode",ViewingActivityRaw[[#This Row],[Title]])),"SERIE","MOVIE")</f>
        <v>SERIE</v>
      </c>
      <c r="I4140" s="1" t="s">
        <v>13</v>
      </c>
      <c r="J4140" s="1" t="s">
        <v>480</v>
      </c>
      <c r="K4140" s="3">
        <v>2.9988425925925925E-2</v>
      </c>
      <c r="L4140" s="1" t="s">
        <v>2838</v>
      </c>
      <c r="M4140" s="1" t="s">
        <v>16</v>
      </c>
    </row>
    <row r="4141" spans="1:13" x14ac:dyDescent="0.3">
      <c r="A4141">
        <v>4140</v>
      </c>
      <c r="B4141" s="1" t="s">
        <v>10</v>
      </c>
      <c r="C4141" s="2">
        <v>43520.86041666667</v>
      </c>
      <c r="D4141" s="2"/>
      <c r="E4141" s="3">
        <v>1.5613425925925926E-2</v>
      </c>
      <c r="F4141" s="1" t="s">
        <v>11</v>
      </c>
      <c r="G4141" s="1" t="s">
        <v>3841</v>
      </c>
      <c r="H4141" s="1" t="str">
        <f>IF(ISNUMBER(SEARCH("Episode",ViewingActivityRaw[[#This Row],[Title]])),"SERIE","MOVIE")</f>
        <v>SERIE</v>
      </c>
      <c r="I4141" s="1" t="s">
        <v>13</v>
      </c>
      <c r="J4141" s="1" t="s">
        <v>480</v>
      </c>
      <c r="K4141" s="3">
        <v>1.5671296296296298E-2</v>
      </c>
      <c r="L4141" s="1" t="s">
        <v>3842</v>
      </c>
      <c r="M4141" s="1" t="s">
        <v>16</v>
      </c>
    </row>
    <row r="4142" spans="1:13" x14ac:dyDescent="0.3">
      <c r="A4142">
        <v>4141</v>
      </c>
      <c r="B4142" s="1" t="s">
        <v>10</v>
      </c>
      <c r="C4142" s="2">
        <v>43517.760416666664</v>
      </c>
      <c r="D4142" s="2"/>
      <c r="E4142" s="3">
        <v>1.5023148148148148E-2</v>
      </c>
      <c r="F4142" s="1" t="s">
        <v>13</v>
      </c>
      <c r="G4142" s="1" t="s">
        <v>3847</v>
      </c>
      <c r="H4142" s="1" t="str">
        <f>IF(ISNUMBER(SEARCH("Episode",ViewingActivityRaw[[#This Row],[Title]])),"SERIE","MOVIE")</f>
        <v>SERIE</v>
      </c>
      <c r="I4142" s="1" t="s">
        <v>13</v>
      </c>
      <c r="J4142" s="1" t="s">
        <v>480</v>
      </c>
      <c r="K4142" s="3">
        <v>1.5023148148148148E-2</v>
      </c>
      <c r="L4142" s="1" t="s">
        <v>320</v>
      </c>
      <c r="M4142" s="1" t="s">
        <v>16</v>
      </c>
    </row>
    <row r="4143" spans="1:13" x14ac:dyDescent="0.3">
      <c r="A4143">
        <v>4142</v>
      </c>
      <c r="B4143" s="1" t="s">
        <v>10</v>
      </c>
      <c r="C4143" s="2">
        <v>43522.814583333333</v>
      </c>
      <c r="D4143" s="2"/>
      <c r="E4143" s="3">
        <v>1.4953703703703703E-2</v>
      </c>
      <c r="F4143" s="1" t="s">
        <v>11</v>
      </c>
      <c r="G4143" s="1" t="s">
        <v>3832</v>
      </c>
      <c r="H4143" s="1" t="str">
        <f>IF(ISNUMBER(SEARCH("Episode",ViewingActivityRaw[[#This Row],[Title]])),"SERIE","MOVIE")</f>
        <v>SERIE</v>
      </c>
      <c r="I4143" s="1" t="s">
        <v>13</v>
      </c>
      <c r="J4143" s="1" t="s">
        <v>480</v>
      </c>
      <c r="K4143" s="3">
        <v>1.5046296296296295E-2</v>
      </c>
      <c r="L4143" s="1" t="s">
        <v>1315</v>
      </c>
      <c r="M4143" s="1" t="s">
        <v>16</v>
      </c>
    </row>
    <row r="4144" spans="1:13" x14ac:dyDescent="0.3">
      <c r="A4144">
        <v>4143</v>
      </c>
      <c r="B4144" s="1" t="s">
        <v>10</v>
      </c>
      <c r="C4144" s="2">
        <v>43517.775694444441</v>
      </c>
      <c r="D4144" s="2"/>
      <c r="E4144" s="3">
        <v>1.4872685185185185E-2</v>
      </c>
      <c r="F4144" s="1" t="s">
        <v>11</v>
      </c>
      <c r="G4144" s="1" t="s">
        <v>3846</v>
      </c>
      <c r="H4144" s="1" t="str">
        <f>IF(ISNUMBER(SEARCH("Episode",ViewingActivityRaw[[#This Row],[Title]])),"SERIE","MOVIE")</f>
        <v>SERIE</v>
      </c>
      <c r="I4144" s="1" t="s">
        <v>13</v>
      </c>
      <c r="J4144" s="1" t="s">
        <v>480</v>
      </c>
      <c r="K4144" s="3">
        <v>1.4965277777777777E-2</v>
      </c>
      <c r="L4144" s="1" t="s">
        <v>344</v>
      </c>
      <c r="M4144" s="1" t="s">
        <v>16</v>
      </c>
    </row>
    <row r="4145" spans="1:13" x14ac:dyDescent="0.3">
      <c r="A4145">
        <v>4144</v>
      </c>
      <c r="B4145" s="1" t="s">
        <v>10</v>
      </c>
      <c r="C4145" s="2">
        <v>43520.877083333333</v>
      </c>
      <c r="D4145" s="2"/>
      <c r="E4145" s="3">
        <v>1.4884259259259259E-2</v>
      </c>
      <c r="F4145" s="1" t="s">
        <v>11</v>
      </c>
      <c r="G4145" s="1" t="s">
        <v>3840</v>
      </c>
      <c r="H4145" s="1" t="str">
        <f>IF(ISNUMBER(SEARCH("Episode",ViewingActivityRaw[[#This Row],[Title]])),"SERIE","MOVIE")</f>
        <v>SERIE</v>
      </c>
      <c r="I4145" s="1" t="s">
        <v>13</v>
      </c>
      <c r="J4145" s="1" t="s">
        <v>480</v>
      </c>
      <c r="K4145" s="3">
        <v>1.4976851851851852E-2</v>
      </c>
      <c r="L4145" s="1" t="s">
        <v>434</v>
      </c>
      <c r="M4145" s="1" t="s">
        <v>16</v>
      </c>
    </row>
    <row r="4146" spans="1:13" x14ac:dyDescent="0.3">
      <c r="A4146">
        <v>4145</v>
      </c>
      <c r="B4146" s="1" t="s">
        <v>10</v>
      </c>
      <c r="C4146" s="2">
        <v>43515.863194444442</v>
      </c>
      <c r="D4146" s="2"/>
      <c r="E4146" s="3">
        <v>1.4930555555555556E-2</v>
      </c>
      <c r="F4146" s="1" t="s">
        <v>11</v>
      </c>
      <c r="G4146" s="1" t="s">
        <v>3871</v>
      </c>
      <c r="H4146" s="1" t="str">
        <f>IF(ISNUMBER(SEARCH("Episode",ViewingActivityRaw[[#This Row],[Title]])),"SERIE","MOVIE")</f>
        <v>SERIE</v>
      </c>
      <c r="I4146" s="1" t="s">
        <v>13</v>
      </c>
      <c r="J4146" s="1" t="s">
        <v>480</v>
      </c>
      <c r="K4146" s="3">
        <v>1.5023148148148148E-2</v>
      </c>
      <c r="L4146" s="1" t="s">
        <v>320</v>
      </c>
      <c r="M4146" s="1" t="s">
        <v>16</v>
      </c>
    </row>
    <row r="4147" spans="1:13" x14ac:dyDescent="0.3">
      <c r="A4147">
        <v>4146</v>
      </c>
      <c r="B4147" s="1" t="s">
        <v>10</v>
      </c>
      <c r="C4147" s="2">
        <v>43515.878472222219</v>
      </c>
      <c r="D4147" s="2"/>
      <c r="E4147" s="3">
        <v>1.4930555555555556E-2</v>
      </c>
      <c r="F4147" s="1" t="s">
        <v>11</v>
      </c>
      <c r="G4147" s="1" t="s">
        <v>3870</v>
      </c>
      <c r="H4147" s="1" t="str">
        <f>IF(ISNUMBER(SEARCH("Episode",ViewingActivityRaw[[#This Row],[Title]])),"SERIE","MOVIE")</f>
        <v>SERIE</v>
      </c>
      <c r="I4147" s="1" t="s">
        <v>13</v>
      </c>
      <c r="J4147" s="1" t="s">
        <v>480</v>
      </c>
      <c r="K4147" s="3">
        <v>1.5023148148148148E-2</v>
      </c>
      <c r="L4147" s="1" t="s">
        <v>320</v>
      </c>
      <c r="M4147" s="1" t="s">
        <v>16</v>
      </c>
    </row>
    <row r="4148" spans="1:13" x14ac:dyDescent="0.3">
      <c r="A4148">
        <v>4147</v>
      </c>
      <c r="B4148" s="1" t="s">
        <v>10</v>
      </c>
      <c r="C4148" s="2">
        <v>43517.831250000003</v>
      </c>
      <c r="D4148" s="2"/>
      <c r="E4148" s="3">
        <v>1.4884259259259259E-2</v>
      </c>
      <c r="F4148" s="1" t="s">
        <v>11</v>
      </c>
      <c r="G4148" s="1" t="s">
        <v>3844</v>
      </c>
      <c r="H4148" s="1" t="str">
        <f>IF(ISNUMBER(SEARCH("Episode",ViewingActivityRaw[[#This Row],[Title]])),"SERIE","MOVIE")</f>
        <v>SERIE</v>
      </c>
      <c r="I4148" s="1" t="s">
        <v>13</v>
      </c>
      <c r="J4148" s="1" t="s">
        <v>480</v>
      </c>
      <c r="K4148" s="3">
        <v>1.4976851851851852E-2</v>
      </c>
      <c r="L4148" s="1" t="s">
        <v>434</v>
      </c>
      <c r="M4148" s="1" t="s">
        <v>16</v>
      </c>
    </row>
    <row r="4149" spans="1:13" x14ac:dyDescent="0.3">
      <c r="A4149">
        <v>4148</v>
      </c>
      <c r="B4149" s="1" t="s">
        <v>10</v>
      </c>
      <c r="C4149" s="2">
        <v>43752.722916666666</v>
      </c>
      <c r="D4149" s="2"/>
      <c r="E4149" s="3">
        <v>1.5636574074074074E-2</v>
      </c>
      <c r="F4149" s="1" t="s">
        <v>13</v>
      </c>
      <c r="G4149" s="1" t="s">
        <v>3388</v>
      </c>
      <c r="H4149" s="1" t="str">
        <f>IF(ISNUMBER(SEARCH("Episode",ViewingActivityRaw[[#This Row],[Title]])),"SERIE","MOVIE")</f>
        <v>SERIE</v>
      </c>
      <c r="I4149" s="1" t="s">
        <v>13</v>
      </c>
      <c r="J4149" s="1" t="s">
        <v>480</v>
      </c>
      <c r="K4149" s="3">
        <v>1.5648148148148147E-2</v>
      </c>
      <c r="L4149" s="1" t="s">
        <v>3389</v>
      </c>
      <c r="M4149" s="1" t="s">
        <v>16</v>
      </c>
    </row>
    <row r="4150" spans="1:13" x14ac:dyDescent="0.3">
      <c r="A4150">
        <v>4149</v>
      </c>
      <c r="B4150" s="1" t="s">
        <v>10</v>
      </c>
      <c r="C4150" s="2">
        <v>43753.810416666667</v>
      </c>
      <c r="D4150" s="2"/>
      <c r="E4150" s="3">
        <v>1.4976851851851852E-2</v>
      </c>
      <c r="F4150" s="1" t="s">
        <v>13</v>
      </c>
      <c r="G4150" s="1" t="s">
        <v>3385</v>
      </c>
      <c r="H4150" s="1" t="str">
        <f>IF(ISNUMBER(SEARCH("Episode",ViewingActivityRaw[[#This Row],[Title]])),"SERIE","MOVIE")</f>
        <v>SERIE</v>
      </c>
      <c r="I4150" s="1" t="s">
        <v>13</v>
      </c>
      <c r="J4150" s="1" t="s">
        <v>14</v>
      </c>
      <c r="K4150" s="3">
        <v>1.4976851851851852E-2</v>
      </c>
      <c r="L4150" s="1" t="s">
        <v>434</v>
      </c>
      <c r="M4150" s="1" t="s">
        <v>16</v>
      </c>
    </row>
    <row r="4151" spans="1:13" x14ac:dyDescent="0.3">
      <c r="A4151">
        <v>4150</v>
      </c>
      <c r="B4151" s="1" t="s">
        <v>10</v>
      </c>
      <c r="C4151" s="2">
        <v>43753.825694444444</v>
      </c>
      <c r="D4151" s="2"/>
      <c r="E4151" s="3">
        <v>1.4884259259259259E-2</v>
      </c>
      <c r="F4151" s="1" t="s">
        <v>11</v>
      </c>
      <c r="G4151" s="1" t="s">
        <v>3384</v>
      </c>
      <c r="H4151" s="1" t="str">
        <f>IF(ISNUMBER(SEARCH("Episode",ViewingActivityRaw[[#This Row],[Title]])),"SERIE","MOVIE")</f>
        <v>SERIE</v>
      </c>
      <c r="I4151" s="1" t="s">
        <v>13</v>
      </c>
      <c r="J4151" s="1" t="s">
        <v>14</v>
      </c>
      <c r="K4151" s="3">
        <v>1.4976851851851852E-2</v>
      </c>
      <c r="L4151" s="1" t="s">
        <v>434</v>
      </c>
      <c r="M4151" s="1" t="s">
        <v>16</v>
      </c>
    </row>
    <row r="4152" spans="1:13" x14ac:dyDescent="0.3">
      <c r="A4152">
        <v>4151</v>
      </c>
      <c r="B4152" s="1" t="s">
        <v>10</v>
      </c>
      <c r="C4152" s="2">
        <v>43757.615277777775</v>
      </c>
      <c r="D4152" s="2"/>
      <c r="E4152" s="3">
        <v>1.5023148148148148E-2</v>
      </c>
      <c r="F4152" s="1" t="s">
        <v>13</v>
      </c>
      <c r="G4152" s="1" t="s">
        <v>3352</v>
      </c>
      <c r="H4152" s="1" t="str">
        <f>IF(ISNUMBER(SEARCH("Episode",ViewingActivityRaw[[#This Row],[Title]])),"SERIE","MOVIE")</f>
        <v>SERIE</v>
      </c>
      <c r="I4152" s="1" t="s">
        <v>13</v>
      </c>
      <c r="J4152" s="1" t="s">
        <v>14</v>
      </c>
      <c r="K4152" s="3">
        <v>1.5034722222222222E-2</v>
      </c>
      <c r="L4152" s="1" t="s">
        <v>1274</v>
      </c>
      <c r="M4152" s="1" t="s">
        <v>16</v>
      </c>
    </row>
    <row r="4153" spans="1:13" x14ac:dyDescent="0.3">
      <c r="A4153">
        <v>4152</v>
      </c>
      <c r="B4153" s="1" t="s">
        <v>10</v>
      </c>
      <c r="C4153" s="2">
        <v>42510.857638888891</v>
      </c>
      <c r="D4153" s="2"/>
      <c r="E4153" s="3">
        <v>2.914351851851852E-2</v>
      </c>
      <c r="F4153" s="1" t="s">
        <v>13</v>
      </c>
      <c r="G4153" s="1" t="s">
        <v>6098</v>
      </c>
      <c r="H4153" s="1" t="str">
        <f>IF(ISNUMBER(SEARCH("Episode",ViewingActivityRaw[[#This Row],[Title]])),"SERIE","MOVIE")</f>
        <v>SERIE</v>
      </c>
      <c r="I4153" s="1" t="s">
        <v>13</v>
      </c>
      <c r="J4153" s="1" t="s">
        <v>423</v>
      </c>
      <c r="K4153" s="3">
        <v>2.914351851851852E-2</v>
      </c>
      <c r="L4153" s="1" t="s">
        <v>1038</v>
      </c>
      <c r="M4153" s="1" t="s">
        <v>16</v>
      </c>
    </row>
    <row r="4154" spans="1:13" x14ac:dyDescent="0.3">
      <c r="A4154">
        <v>4153</v>
      </c>
      <c r="B4154" s="1" t="s">
        <v>10</v>
      </c>
      <c r="C4154" s="2">
        <v>42511.808333333334</v>
      </c>
      <c r="D4154" s="2"/>
      <c r="E4154" s="3">
        <v>1.8518518518518518E-4</v>
      </c>
      <c r="F4154" s="1" t="s">
        <v>13</v>
      </c>
      <c r="G4154" s="1" t="s">
        <v>6096</v>
      </c>
      <c r="H4154" s="1" t="str">
        <f>IF(ISNUMBER(SEARCH("Episode",ViewingActivityRaw[[#This Row],[Title]])),"SERIE","MOVIE")</f>
        <v>SERIE</v>
      </c>
      <c r="I4154" s="1" t="s">
        <v>13</v>
      </c>
      <c r="J4154" s="1" t="s">
        <v>423</v>
      </c>
      <c r="K4154" s="3">
        <v>1.8518518518518518E-4</v>
      </c>
      <c r="L4154" s="1" t="s">
        <v>681</v>
      </c>
      <c r="M4154" s="1" t="s">
        <v>16</v>
      </c>
    </row>
    <row r="4155" spans="1:13" x14ac:dyDescent="0.3">
      <c r="A4155">
        <v>4154</v>
      </c>
      <c r="B4155" s="1" t="s">
        <v>10</v>
      </c>
      <c r="C4155" s="2">
        <v>42512.843055555553</v>
      </c>
      <c r="D4155" s="2"/>
      <c r="E4155" s="3">
        <v>3.0115740740740742E-2</v>
      </c>
      <c r="F4155" s="1" t="s">
        <v>13</v>
      </c>
      <c r="G4155" s="1" t="s">
        <v>6091</v>
      </c>
      <c r="H4155" s="1" t="str">
        <f>IF(ISNUMBER(SEARCH("Episode",ViewingActivityRaw[[#This Row],[Title]])),"SERIE","MOVIE")</f>
        <v>SERIE</v>
      </c>
      <c r="I4155" s="1" t="s">
        <v>13</v>
      </c>
      <c r="J4155" s="1" t="s">
        <v>423</v>
      </c>
      <c r="K4155" s="3">
        <v>3.0115740740740742E-2</v>
      </c>
      <c r="L4155" s="1" t="s">
        <v>3767</v>
      </c>
      <c r="M4155" s="1" t="s">
        <v>16</v>
      </c>
    </row>
    <row r="4156" spans="1:13" x14ac:dyDescent="0.3">
      <c r="A4156">
        <v>4155</v>
      </c>
      <c r="B4156" s="1" t="s">
        <v>10</v>
      </c>
      <c r="C4156" s="2">
        <v>42509.831944444442</v>
      </c>
      <c r="D4156" s="2"/>
      <c r="E4156" s="3">
        <v>2.9930555555555554E-2</v>
      </c>
      <c r="F4156" s="1" t="s">
        <v>13</v>
      </c>
      <c r="G4156" s="1" t="s">
        <v>6106</v>
      </c>
      <c r="H4156" s="1" t="str">
        <f>IF(ISNUMBER(SEARCH("Episode",ViewingActivityRaw[[#This Row],[Title]])),"SERIE","MOVIE")</f>
        <v>SERIE</v>
      </c>
      <c r="I4156" s="1" t="s">
        <v>13</v>
      </c>
      <c r="J4156" s="1" t="s">
        <v>423</v>
      </c>
      <c r="K4156" s="3">
        <v>2.9930555555555554E-2</v>
      </c>
      <c r="L4156" s="1" t="s">
        <v>1020</v>
      </c>
      <c r="M4156" s="1" t="s">
        <v>16</v>
      </c>
    </row>
    <row r="4157" spans="1:13" x14ac:dyDescent="0.3">
      <c r="A4157">
        <v>4156</v>
      </c>
      <c r="B4157" s="1" t="s">
        <v>10</v>
      </c>
      <c r="C4157" s="2">
        <v>42508.884027777778</v>
      </c>
      <c r="D4157" s="2"/>
      <c r="E4157" s="3">
        <v>0.03</v>
      </c>
      <c r="F4157" s="1" t="s">
        <v>13</v>
      </c>
      <c r="G4157" s="1" t="s">
        <v>6107</v>
      </c>
      <c r="H4157" s="1" t="str">
        <f>IF(ISNUMBER(SEARCH("Episode",ViewingActivityRaw[[#This Row],[Title]])),"SERIE","MOVIE")</f>
        <v>SERIE</v>
      </c>
      <c r="I4157" s="1" t="s">
        <v>13</v>
      </c>
      <c r="J4157" s="1" t="s">
        <v>423</v>
      </c>
      <c r="K4157" s="3">
        <v>2.9988425925925925E-2</v>
      </c>
      <c r="L4157" s="1" t="s">
        <v>2838</v>
      </c>
      <c r="M4157" s="1" t="s">
        <v>16</v>
      </c>
    </row>
    <row r="4158" spans="1:13" x14ac:dyDescent="0.3">
      <c r="A4158">
        <v>4157</v>
      </c>
      <c r="B4158" s="1" t="s">
        <v>10</v>
      </c>
      <c r="C4158" s="2">
        <v>42511.872916666667</v>
      </c>
      <c r="D4158" s="2"/>
      <c r="E4158" s="3">
        <v>2.9224537037037038E-2</v>
      </c>
      <c r="F4158" s="1" t="s">
        <v>13</v>
      </c>
      <c r="G4158" s="1" t="s">
        <v>6092</v>
      </c>
      <c r="H4158" s="1" t="str">
        <f>IF(ISNUMBER(SEARCH("Episode",ViewingActivityRaw[[#This Row],[Title]])),"SERIE","MOVIE")</f>
        <v>SERIE</v>
      </c>
      <c r="I4158" s="1" t="s">
        <v>13</v>
      </c>
      <c r="J4158" s="1" t="s">
        <v>423</v>
      </c>
      <c r="K4158" s="3">
        <v>2.9224537037037038E-2</v>
      </c>
      <c r="L4158" s="1" t="s">
        <v>964</v>
      </c>
      <c r="M4158" s="1" t="s">
        <v>16</v>
      </c>
    </row>
    <row r="4159" spans="1:13" x14ac:dyDescent="0.3">
      <c r="A4159">
        <v>4158</v>
      </c>
      <c r="B4159" s="1" t="s">
        <v>10</v>
      </c>
      <c r="C4159" s="2">
        <v>42508.852083333331</v>
      </c>
      <c r="D4159" s="2"/>
      <c r="E4159" s="3">
        <v>2.9444444444444443E-2</v>
      </c>
      <c r="F4159" s="1" t="s">
        <v>13</v>
      </c>
      <c r="G4159" s="1" t="s">
        <v>6108</v>
      </c>
      <c r="H4159" s="1" t="str">
        <f>IF(ISNUMBER(SEARCH("Episode",ViewingActivityRaw[[#This Row],[Title]])),"SERIE","MOVIE")</f>
        <v>SERIE</v>
      </c>
      <c r="I4159" s="1" t="s">
        <v>13</v>
      </c>
      <c r="J4159" s="1" t="s">
        <v>423</v>
      </c>
      <c r="K4159" s="3">
        <v>2.8842592592592593E-2</v>
      </c>
      <c r="L4159" s="1" t="s">
        <v>2217</v>
      </c>
      <c r="M4159" s="1" t="s">
        <v>16</v>
      </c>
    </row>
    <row r="4160" spans="1:13" x14ac:dyDescent="0.3">
      <c r="A4160">
        <v>4159</v>
      </c>
      <c r="B4160" s="1" t="s">
        <v>10</v>
      </c>
      <c r="C4160" s="2">
        <v>42511.809027777781</v>
      </c>
      <c r="D4160" s="2"/>
      <c r="E4160" s="3">
        <v>3.0451388888888889E-2</v>
      </c>
      <c r="F4160" s="1" t="s">
        <v>13</v>
      </c>
      <c r="G4160" s="1" t="s">
        <v>6095</v>
      </c>
      <c r="H4160" s="1" t="str">
        <f>IF(ISNUMBER(SEARCH("Episode",ViewingActivityRaw[[#This Row],[Title]])),"SERIE","MOVIE")</f>
        <v>SERIE</v>
      </c>
      <c r="I4160" s="1" t="s">
        <v>13</v>
      </c>
      <c r="J4160" s="1" t="s">
        <v>423</v>
      </c>
      <c r="K4160" s="3">
        <v>3.0451388888888889E-2</v>
      </c>
      <c r="L4160" s="1" t="s">
        <v>4442</v>
      </c>
      <c r="M4160" s="1" t="s">
        <v>16</v>
      </c>
    </row>
    <row r="4161" spans="1:13" x14ac:dyDescent="0.3">
      <c r="A4161">
        <v>4160</v>
      </c>
      <c r="B4161" s="1" t="s">
        <v>10</v>
      </c>
      <c r="C4161" s="2">
        <v>42511.839583333334</v>
      </c>
      <c r="D4161" s="2"/>
      <c r="E4161" s="3">
        <v>3.0497685185185187E-2</v>
      </c>
      <c r="F4161" s="1" t="s">
        <v>13</v>
      </c>
      <c r="G4161" s="1" t="s">
        <v>6093</v>
      </c>
      <c r="H4161" s="1" t="str">
        <f>IF(ISNUMBER(SEARCH("Episode",ViewingActivityRaw[[#This Row],[Title]])),"SERIE","MOVIE")</f>
        <v>SERIE</v>
      </c>
      <c r="I4161" s="1" t="s">
        <v>13</v>
      </c>
      <c r="J4161" s="1" t="s">
        <v>423</v>
      </c>
      <c r="K4161" s="3">
        <v>3.0497685185185187E-2</v>
      </c>
      <c r="L4161" s="1" t="s">
        <v>6094</v>
      </c>
      <c r="M4161" s="1" t="s">
        <v>16</v>
      </c>
    </row>
    <row r="4162" spans="1:13" x14ac:dyDescent="0.3">
      <c r="A4162">
        <v>4161</v>
      </c>
      <c r="B4162" s="1" t="s">
        <v>10</v>
      </c>
      <c r="C4162" s="2">
        <v>42511.445833333331</v>
      </c>
      <c r="D4162" s="2"/>
      <c r="E4162" s="3">
        <v>2.0034722222222221E-2</v>
      </c>
      <c r="F4162" s="1" t="s">
        <v>13</v>
      </c>
      <c r="G4162" s="1" t="s">
        <v>6097</v>
      </c>
      <c r="H4162" s="1" t="str">
        <f>IF(ISNUMBER(SEARCH("Episode",ViewingActivityRaw[[#This Row],[Title]])),"SERIE","MOVIE")</f>
        <v>SERIE</v>
      </c>
      <c r="I4162" s="1" t="s">
        <v>13</v>
      </c>
      <c r="J4162" s="1" t="s">
        <v>423</v>
      </c>
      <c r="K4162" s="3">
        <v>2.9768518518518517E-2</v>
      </c>
      <c r="L4162" s="1" t="s">
        <v>1011</v>
      </c>
      <c r="M4162" s="1" t="s">
        <v>16</v>
      </c>
    </row>
    <row r="4163" spans="1:13" x14ac:dyDescent="0.3">
      <c r="A4163">
        <v>4162</v>
      </c>
      <c r="B4163" s="1" t="s">
        <v>10</v>
      </c>
      <c r="C4163" s="2">
        <v>42507.833333333336</v>
      </c>
      <c r="D4163" s="2"/>
      <c r="E4163" s="3">
        <v>2.8923611111111112E-2</v>
      </c>
      <c r="F4163" s="1" t="s">
        <v>13</v>
      </c>
      <c r="G4163" s="1" t="s">
        <v>6109</v>
      </c>
      <c r="H4163" s="1" t="str">
        <f>IF(ISNUMBER(SEARCH("Episode",ViewingActivityRaw[[#This Row],[Title]])),"SERIE","MOVIE")</f>
        <v>SERIE</v>
      </c>
      <c r="I4163" s="1" t="s">
        <v>13</v>
      </c>
      <c r="J4163" s="1" t="s">
        <v>423</v>
      </c>
      <c r="K4163" s="3">
        <v>2.8923611111111112E-2</v>
      </c>
      <c r="L4163" s="1" t="s">
        <v>3097</v>
      </c>
      <c r="M4163" s="1" t="s">
        <v>16</v>
      </c>
    </row>
    <row r="4164" spans="1:13" x14ac:dyDescent="0.3">
      <c r="A4164">
        <v>4163</v>
      </c>
      <c r="B4164" s="1" t="s">
        <v>10</v>
      </c>
      <c r="C4164" s="2">
        <v>42513.775694444441</v>
      </c>
      <c r="D4164" s="2"/>
      <c r="E4164" s="3">
        <v>3.0532407407407407E-2</v>
      </c>
      <c r="F4164" s="1" t="s">
        <v>13</v>
      </c>
      <c r="G4164" s="1" t="s">
        <v>6088</v>
      </c>
      <c r="H4164" s="1" t="str">
        <f>IF(ISNUMBER(SEARCH("Episode",ViewingActivityRaw[[#This Row],[Title]])),"SERIE","MOVIE")</f>
        <v>SERIE</v>
      </c>
      <c r="I4164" s="1" t="s">
        <v>13</v>
      </c>
      <c r="J4164" s="1" t="s">
        <v>423</v>
      </c>
      <c r="K4164" s="3">
        <v>3.0532407407407407E-2</v>
      </c>
      <c r="L4164" s="1" t="s">
        <v>4022</v>
      </c>
      <c r="M4164" s="1" t="s">
        <v>16</v>
      </c>
    </row>
    <row r="4165" spans="1:13" x14ac:dyDescent="0.3">
      <c r="A4165">
        <v>4164</v>
      </c>
      <c r="B4165" s="1" t="s">
        <v>10</v>
      </c>
      <c r="C4165" s="2">
        <v>42510.776388888888</v>
      </c>
      <c r="D4165" s="2"/>
      <c r="E4165" s="3">
        <v>2.9641203703703704E-2</v>
      </c>
      <c r="F4165" s="1" t="s">
        <v>13</v>
      </c>
      <c r="G4165" s="1" t="s">
        <v>6100</v>
      </c>
      <c r="H4165" s="1" t="str">
        <f>IF(ISNUMBER(SEARCH("Episode",ViewingActivityRaw[[#This Row],[Title]])),"SERIE","MOVIE")</f>
        <v>SERIE</v>
      </c>
      <c r="I4165" s="1" t="s">
        <v>13</v>
      </c>
      <c r="J4165" s="1" t="s">
        <v>423</v>
      </c>
      <c r="K4165" s="3">
        <v>2.9641203703703704E-2</v>
      </c>
      <c r="L4165" s="1" t="s">
        <v>2098</v>
      </c>
      <c r="M4165" s="1" t="s">
        <v>16</v>
      </c>
    </row>
    <row r="4166" spans="1:13" x14ac:dyDescent="0.3">
      <c r="A4166">
        <v>4165</v>
      </c>
      <c r="B4166" s="1" t="s">
        <v>10</v>
      </c>
      <c r="C4166" s="2">
        <v>42510.74722222222</v>
      </c>
      <c r="D4166" s="2"/>
      <c r="E4166" s="3">
        <v>2.8726851851851851E-2</v>
      </c>
      <c r="F4166" s="1" t="s">
        <v>13</v>
      </c>
      <c r="G4166" s="1" t="s">
        <v>6101</v>
      </c>
      <c r="H4166" s="1" t="str">
        <f>IF(ISNUMBER(SEARCH("Episode",ViewingActivityRaw[[#This Row],[Title]])),"SERIE","MOVIE")</f>
        <v>SERIE</v>
      </c>
      <c r="I4166" s="1" t="s">
        <v>13</v>
      </c>
      <c r="J4166" s="1" t="s">
        <v>423</v>
      </c>
      <c r="K4166" s="3">
        <v>2.8738425925925924E-2</v>
      </c>
      <c r="L4166" s="1" t="s">
        <v>3127</v>
      </c>
      <c r="M4166" s="1" t="s">
        <v>16</v>
      </c>
    </row>
    <row r="4167" spans="1:13" x14ac:dyDescent="0.3">
      <c r="A4167">
        <v>4166</v>
      </c>
      <c r="B4167" s="1" t="s">
        <v>10</v>
      </c>
      <c r="C4167" s="2">
        <v>42512.875694444447</v>
      </c>
      <c r="D4167" s="2"/>
      <c r="E4167" s="3">
        <v>3.0266203703703705E-2</v>
      </c>
      <c r="F4167" s="1" t="s">
        <v>13</v>
      </c>
      <c r="G4167" s="1" t="s">
        <v>6090</v>
      </c>
      <c r="H4167" s="1" t="str">
        <f>IF(ISNUMBER(SEARCH("Episode",ViewingActivityRaw[[#This Row],[Title]])),"SERIE","MOVIE")</f>
        <v>SERIE</v>
      </c>
      <c r="I4167" s="1" t="s">
        <v>13</v>
      </c>
      <c r="J4167" s="1" t="s">
        <v>423</v>
      </c>
      <c r="K4167" s="3">
        <v>3.0266203703703705E-2</v>
      </c>
      <c r="L4167" s="1" t="s">
        <v>2188</v>
      </c>
      <c r="M4167" s="1" t="s">
        <v>16</v>
      </c>
    </row>
    <row r="4168" spans="1:13" x14ac:dyDescent="0.3">
      <c r="A4168">
        <v>4167</v>
      </c>
      <c r="B4168" s="1" t="s">
        <v>10</v>
      </c>
      <c r="C4168" s="2">
        <v>42510.825694444444</v>
      </c>
      <c r="D4168" s="2"/>
      <c r="E4168" s="3">
        <v>2.9502314814814815E-2</v>
      </c>
      <c r="F4168" s="1" t="s">
        <v>13</v>
      </c>
      <c r="G4168" s="1" t="s">
        <v>6099</v>
      </c>
      <c r="H4168" s="1" t="str">
        <f>IF(ISNUMBER(SEARCH("Episode",ViewingActivityRaw[[#This Row],[Title]])),"SERIE","MOVIE")</f>
        <v>SERIE</v>
      </c>
      <c r="I4168" s="1" t="s">
        <v>13</v>
      </c>
      <c r="J4168" s="1" t="s">
        <v>423</v>
      </c>
      <c r="K4168" s="3">
        <v>2.9502314814814815E-2</v>
      </c>
      <c r="L4168" s="1" t="s">
        <v>2206</v>
      </c>
      <c r="M4168" s="1" t="s">
        <v>16</v>
      </c>
    </row>
    <row r="4169" spans="1:13" x14ac:dyDescent="0.3">
      <c r="A4169">
        <v>4168</v>
      </c>
      <c r="B4169" s="1" t="s">
        <v>10</v>
      </c>
      <c r="C4169" s="2">
        <v>42507.757638888892</v>
      </c>
      <c r="D4169" s="2"/>
      <c r="E4169" s="3">
        <v>3.2094907407407405E-2</v>
      </c>
      <c r="F4169" s="1" t="s">
        <v>13</v>
      </c>
      <c r="G4169" s="1" t="s">
        <v>6112</v>
      </c>
      <c r="H4169" s="1" t="str">
        <f>IF(ISNUMBER(SEARCH("Episode",ViewingActivityRaw[[#This Row],[Title]])),"SERIE","MOVIE")</f>
        <v>SERIE</v>
      </c>
      <c r="I4169" s="1" t="s">
        <v>13</v>
      </c>
      <c r="J4169" s="1" t="s">
        <v>423</v>
      </c>
      <c r="K4169" s="3">
        <v>3.2094907407407405E-2</v>
      </c>
      <c r="L4169" s="1" t="s">
        <v>3484</v>
      </c>
      <c r="M4169" s="1" t="s">
        <v>16</v>
      </c>
    </row>
    <row r="4170" spans="1:13" x14ac:dyDescent="0.3">
      <c r="A4170">
        <v>4169</v>
      </c>
      <c r="B4170" s="1" t="s">
        <v>10</v>
      </c>
      <c r="C4170" s="2">
        <v>42513.806250000001</v>
      </c>
      <c r="D4170" s="2"/>
      <c r="E4170" s="3">
        <v>3.0856481481481481E-2</v>
      </c>
      <c r="F4170" s="1" t="s">
        <v>13</v>
      </c>
      <c r="G4170" s="1" t="s">
        <v>6086</v>
      </c>
      <c r="H4170" s="1" t="str">
        <f>IF(ISNUMBER(SEARCH("Episode",ViewingActivityRaw[[#This Row],[Title]])),"SERIE","MOVIE")</f>
        <v>SERIE</v>
      </c>
      <c r="I4170" s="1" t="s">
        <v>13</v>
      </c>
      <c r="J4170" s="1" t="s">
        <v>423</v>
      </c>
      <c r="K4170" s="3">
        <v>3.0856481481481481E-2</v>
      </c>
      <c r="L4170" s="1" t="s">
        <v>6087</v>
      </c>
      <c r="M4170" s="1" t="s">
        <v>16</v>
      </c>
    </row>
    <row r="4171" spans="1:13" x14ac:dyDescent="0.3">
      <c r="A4171">
        <v>4170</v>
      </c>
      <c r="B4171" s="1" t="s">
        <v>10</v>
      </c>
      <c r="C4171" s="2">
        <v>42507.803472222222</v>
      </c>
      <c r="D4171" s="2"/>
      <c r="E4171" s="3">
        <v>2.991898148148148E-2</v>
      </c>
      <c r="F4171" s="1" t="s">
        <v>13</v>
      </c>
      <c r="G4171" s="1" t="s">
        <v>6110</v>
      </c>
      <c r="H4171" s="1" t="str">
        <f>IF(ISNUMBER(SEARCH("Episode",ViewingActivityRaw[[#This Row],[Title]])),"SERIE","MOVIE")</f>
        <v>SERIE</v>
      </c>
      <c r="I4171" s="1" t="s">
        <v>13</v>
      </c>
      <c r="J4171" s="1" t="s">
        <v>423</v>
      </c>
      <c r="K4171" s="3">
        <v>2.991898148148148E-2</v>
      </c>
      <c r="L4171" s="1" t="s">
        <v>6111</v>
      </c>
      <c r="M4171" s="1" t="s">
        <v>16</v>
      </c>
    </row>
    <row r="4172" spans="1:13" x14ac:dyDescent="0.3">
      <c r="A4172">
        <v>4171</v>
      </c>
      <c r="B4172" s="1" t="s">
        <v>10</v>
      </c>
      <c r="C4172" s="2">
        <v>42509.927777777775</v>
      </c>
      <c r="D4172" s="2"/>
      <c r="E4172" s="3">
        <v>2.9988425925925925E-2</v>
      </c>
      <c r="F4172" s="1" t="s">
        <v>13</v>
      </c>
      <c r="G4172" s="1" t="s">
        <v>6102</v>
      </c>
      <c r="H4172" s="1" t="str">
        <f>IF(ISNUMBER(SEARCH("Episode",ViewingActivityRaw[[#This Row],[Title]])),"SERIE","MOVIE")</f>
        <v>SERIE</v>
      </c>
      <c r="I4172" s="1" t="s">
        <v>13</v>
      </c>
      <c r="J4172" s="1" t="s">
        <v>423</v>
      </c>
      <c r="K4172" s="3">
        <v>2.9976851851851852E-2</v>
      </c>
      <c r="L4172" s="1" t="s">
        <v>4701</v>
      </c>
      <c r="M4172" s="1" t="s">
        <v>16</v>
      </c>
    </row>
    <row r="4173" spans="1:13" x14ac:dyDescent="0.3">
      <c r="A4173">
        <v>4172</v>
      </c>
      <c r="B4173" s="1" t="s">
        <v>10</v>
      </c>
      <c r="C4173" s="2">
        <v>42509.861805555556</v>
      </c>
      <c r="D4173" s="2"/>
      <c r="E4173" s="3">
        <v>3.0439814814814815E-2</v>
      </c>
      <c r="F4173" s="1" t="s">
        <v>13</v>
      </c>
      <c r="G4173" s="1" t="s">
        <v>6104</v>
      </c>
      <c r="H4173" s="1" t="str">
        <f>IF(ISNUMBER(SEARCH("Episode",ViewingActivityRaw[[#This Row],[Title]])),"SERIE","MOVIE")</f>
        <v>SERIE</v>
      </c>
      <c r="I4173" s="1" t="s">
        <v>13</v>
      </c>
      <c r="J4173" s="1" t="s">
        <v>423</v>
      </c>
      <c r="K4173" s="3">
        <v>3.0439814814814815E-2</v>
      </c>
      <c r="L4173" s="1" t="s">
        <v>6105</v>
      </c>
      <c r="M4173" s="1" t="s">
        <v>16</v>
      </c>
    </row>
    <row r="4174" spans="1:13" x14ac:dyDescent="0.3">
      <c r="A4174">
        <v>4173</v>
      </c>
      <c r="B4174" s="1" t="s">
        <v>10</v>
      </c>
      <c r="C4174" s="2">
        <v>42513.745138888888</v>
      </c>
      <c r="D4174" s="2"/>
      <c r="E4174" s="3">
        <v>3.0069444444444444E-2</v>
      </c>
      <c r="F4174" s="1" t="s">
        <v>13</v>
      </c>
      <c r="G4174" s="1" t="s">
        <v>6089</v>
      </c>
      <c r="H4174" s="1" t="str">
        <f>IF(ISNUMBER(SEARCH("Episode",ViewingActivityRaw[[#This Row],[Title]])),"SERIE","MOVIE")</f>
        <v>SERIE</v>
      </c>
      <c r="I4174" s="1" t="s">
        <v>13</v>
      </c>
      <c r="J4174" s="1" t="s">
        <v>423</v>
      </c>
      <c r="K4174" s="3">
        <v>3.0069444444444444E-2</v>
      </c>
      <c r="L4174" s="1" t="s">
        <v>3781</v>
      </c>
      <c r="M4174" s="1" t="s">
        <v>16</v>
      </c>
    </row>
    <row r="4175" spans="1:13" x14ac:dyDescent="0.3">
      <c r="A4175">
        <v>4174</v>
      </c>
      <c r="B4175" s="1" t="s">
        <v>10</v>
      </c>
      <c r="C4175" s="2">
        <v>42509.893750000003</v>
      </c>
      <c r="D4175" s="2"/>
      <c r="E4175" s="3">
        <v>3.0115740740740742E-2</v>
      </c>
      <c r="F4175" s="1" t="s">
        <v>13</v>
      </c>
      <c r="G4175" s="1" t="s">
        <v>6103</v>
      </c>
      <c r="H4175" s="1" t="str">
        <f>IF(ISNUMBER(SEARCH("Episode",ViewingActivityRaw[[#This Row],[Title]])),"SERIE","MOVIE")</f>
        <v>SERIE</v>
      </c>
      <c r="I4175" s="1" t="s">
        <v>13</v>
      </c>
      <c r="J4175" s="1" t="s">
        <v>423</v>
      </c>
      <c r="K4175" s="3">
        <v>3.0115740740740742E-2</v>
      </c>
      <c r="L4175" s="1" t="s">
        <v>3767</v>
      </c>
      <c r="M4175" s="1" t="s">
        <v>16</v>
      </c>
    </row>
    <row r="4176" spans="1:13" x14ac:dyDescent="0.3">
      <c r="A4176">
        <v>4175</v>
      </c>
      <c r="B4176" s="1" t="s">
        <v>10</v>
      </c>
      <c r="C4176" s="2">
        <v>42516.863194444442</v>
      </c>
      <c r="D4176" s="2"/>
      <c r="E4176" s="3">
        <v>3.0138888888888889E-2</v>
      </c>
      <c r="F4176" s="1" t="s">
        <v>13</v>
      </c>
      <c r="G4176" s="1" t="s">
        <v>6079</v>
      </c>
      <c r="H4176" s="1" t="str">
        <f>IF(ISNUMBER(SEARCH("Episode",ViewingActivityRaw[[#This Row],[Title]])),"SERIE","MOVIE")</f>
        <v>SERIE</v>
      </c>
      <c r="I4176" s="1" t="s">
        <v>13</v>
      </c>
      <c r="J4176" s="1" t="s">
        <v>423</v>
      </c>
      <c r="K4176" s="3">
        <v>3.0138888888888889E-2</v>
      </c>
      <c r="L4176" s="1" t="s">
        <v>2084</v>
      </c>
      <c r="M4176" s="1" t="s">
        <v>16</v>
      </c>
    </row>
    <row r="4177" spans="1:13" x14ac:dyDescent="0.3">
      <c r="A4177">
        <v>4176</v>
      </c>
      <c r="B4177" s="1" t="s">
        <v>10</v>
      </c>
      <c r="C4177" s="2">
        <v>42514.804861111108</v>
      </c>
      <c r="D4177" s="2"/>
      <c r="E4177" s="3">
        <v>3.0173611111111109E-2</v>
      </c>
      <c r="F4177" s="1" t="s">
        <v>13</v>
      </c>
      <c r="G4177" s="1" t="s">
        <v>6083</v>
      </c>
      <c r="H4177" s="1" t="str">
        <f>IF(ISNUMBER(SEARCH("Episode",ViewingActivityRaw[[#This Row],[Title]])),"SERIE","MOVIE")</f>
        <v>SERIE</v>
      </c>
      <c r="I4177" s="1" t="s">
        <v>13</v>
      </c>
      <c r="J4177" s="1" t="s">
        <v>423</v>
      </c>
      <c r="K4177" s="3">
        <v>3.0173611111111109E-2</v>
      </c>
      <c r="L4177" s="1" t="s">
        <v>2323</v>
      </c>
      <c r="M4177" s="1" t="s">
        <v>16</v>
      </c>
    </row>
    <row r="4178" spans="1:13" x14ac:dyDescent="0.3">
      <c r="A4178">
        <v>4177</v>
      </c>
      <c r="B4178" s="1" t="s">
        <v>10</v>
      </c>
      <c r="C4178" s="2">
        <v>42517.754861111112</v>
      </c>
      <c r="D4178" s="2"/>
      <c r="E4178" s="3">
        <v>3.0150462962962962E-2</v>
      </c>
      <c r="F4178" s="1" t="s">
        <v>13</v>
      </c>
      <c r="G4178" s="1" t="s">
        <v>6076</v>
      </c>
      <c r="H4178" s="1" t="str">
        <f>IF(ISNUMBER(SEARCH("Episode",ViewingActivityRaw[[#This Row],[Title]])),"SERIE","MOVIE")</f>
        <v>SERIE</v>
      </c>
      <c r="I4178" s="1" t="s">
        <v>13</v>
      </c>
      <c r="J4178" s="1" t="s">
        <v>423</v>
      </c>
      <c r="K4178" s="3">
        <v>3.0150462962962962E-2</v>
      </c>
      <c r="L4178" s="1" t="s">
        <v>2150</v>
      </c>
      <c r="M4178" s="1" t="s">
        <v>16</v>
      </c>
    </row>
    <row r="4179" spans="1:13" x14ac:dyDescent="0.3">
      <c r="A4179">
        <v>4178</v>
      </c>
      <c r="B4179" s="1" t="s">
        <v>10</v>
      </c>
      <c r="C4179" s="2">
        <v>42514.834722222222</v>
      </c>
      <c r="D4179" s="2"/>
      <c r="E4179" s="3">
        <v>2.9687499999999999E-2</v>
      </c>
      <c r="F4179" s="1" t="s">
        <v>13</v>
      </c>
      <c r="G4179" s="1" t="s">
        <v>6082</v>
      </c>
      <c r="H4179" s="1" t="str">
        <f>IF(ISNUMBER(SEARCH("Episode",ViewingActivityRaw[[#This Row],[Title]])),"SERIE","MOVIE")</f>
        <v>SERIE</v>
      </c>
      <c r="I4179" s="1" t="s">
        <v>13</v>
      </c>
      <c r="J4179" s="1" t="s">
        <v>423</v>
      </c>
      <c r="K4179" s="3">
        <v>2.9675925925925925E-2</v>
      </c>
      <c r="L4179" s="1" t="s">
        <v>2212</v>
      </c>
      <c r="M4179" s="1" t="s">
        <v>16</v>
      </c>
    </row>
    <row r="4180" spans="1:13" x14ac:dyDescent="0.3">
      <c r="A4180">
        <v>4179</v>
      </c>
      <c r="B4180" s="1" t="s">
        <v>10</v>
      </c>
      <c r="C4180" s="2">
        <v>42521.802777777775</v>
      </c>
      <c r="D4180" s="2"/>
      <c r="E4180" s="3">
        <v>3.0127314814814815E-2</v>
      </c>
      <c r="F4180" s="1" t="s">
        <v>13</v>
      </c>
      <c r="G4180" s="1" t="s">
        <v>6063</v>
      </c>
      <c r="H4180" s="1" t="str">
        <f>IF(ISNUMBER(SEARCH("Episode",ViewingActivityRaw[[#This Row],[Title]])),"SERIE","MOVIE")</f>
        <v>SERIE</v>
      </c>
      <c r="I4180" s="1" t="s">
        <v>13</v>
      </c>
      <c r="J4180" s="1" t="s">
        <v>423</v>
      </c>
      <c r="K4180" s="3">
        <v>3.0115740740740742E-2</v>
      </c>
      <c r="L4180" s="1" t="s">
        <v>3767</v>
      </c>
      <c r="M4180" s="1" t="s">
        <v>16</v>
      </c>
    </row>
    <row r="4181" spans="1:13" x14ac:dyDescent="0.3">
      <c r="A4181">
        <v>4180</v>
      </c>
      <c r="B4181" s="1" t="s">
        <v>10</v>
      </c>
      <c r="C4181" s="2">
        <v>42514.775000000001</v>
      </c>
      <c r="D4181" s="2"/>
      <c r="E4181" s="3">
        <v>2.9861111111111113E-2</v>
      </c>
      <c r="F4181" s="1" t="s">
        <v>13</v>
      </c>
      <c r="G4181" s="1" t="s">
        <v>6084</v>
      </c>
      <c r="H4181" s="1" t="str">
        <f>IF(ISNUMBER(SEARCH("Episode",ViewingActivityRaw[[#This Row],[Title]])),"SERIE","MOVIE")</f>
        <v>SERIE</v>
      </c>
      <c r="I4181" s="1" t="s">
        <v>13</v>
      </c>
      <c r="J4181" s="1" t="s">
        <v>423</v>
      </c>
      <c r="K4181" s="3">
        <v>2.9861111111111113E-2</v>
      </c>
      <c r="L4181" s="1" t="s">
        <v>968</v>
      </c>
      <c r="M4181" s="1" t="s">
        <v>16</v>
      </c>
    </row>
    <row r="4182" spans="1:13" x14ac:dyDescent="0.3">
      <c r="A4182">
        <v>4181</v>
      </c>
      <c r="B4182" s="1" t="s">
        <v>10</v>
      </c>
      <c r="C4182" s="2">
        <v>42520.884027777778</v>
      </c>
      <c r="D4182" s="2"/>
      <c r="E4182" s="3">
        <v>3.0011574074074072E-2</v>
      </c>
      <c r="F4182" s="1" t="s">
        <v>13</v>
      </c>
      <c r="G4182" s="1" t="s">
        <v>6066</v>
      </c>
      <c r="H4182" s="1" t="str">
        <f>IF(ISNUMBER(SEARCH("Episode",ViewingActivityRaw[[#This Row],[Title]])),"SERIE","MOVIE")</f>
        <v>SERIE</v>
      </c>
      <c r="I4182" s="1" t="s">
        <v>13</v>
      </c>
      <c r="J4182" s="1" t="s">
        <v>423</v>
      </c>
      <c r="K4182" s="3">
        <v>3.0011574074074072E-2</v>
      </c>
      <c r="L4182" s="1" t="s">
        <v>646</v>
      </c>
      <c r="M4182" s="1" t="s">
        <v>16</v>
      </c>
    </row>
    <row r="4183" spans="1:13" x14ac:dyDescent="0.3">
      <c r="A4183">
        <v>4182</v>
      </c>
      <c r="B4183" s="1" t="s">
        <v>10</v>
      </c>
      <c r="C4183" s="2">
        <v>42521.765972222223</v>
      </c>
      <c r="D4183" s="2"/>
      <c r="E4183" s="3">
        <v>3.0185185185185186E-2</v>
      </c>
      <c r="F4183" s="1" t="s">
        <v>13</v>
      </c>
      <c r="G4183" s="1" t="s">
        <v>6064</v>
      </c>
      <c r="H4183" s="1" t="str">
        <f>IF(ISNUMBER(SEARCH("Episode",ViewingActivityRaw[[#This Row],[Title]])),"SERIE","MOVIE")</f>
        <v>SERIE</v>
      </c>
      <c r="I4183" s="1" t="s">
        <v>13</v>
      </c>
      <c r="J4183" s="1" t="s">
        <v>423</v>
      </c>
      <c r="K4183" s="3">
        <v>3.0185185185185186E-2</v>
      </c>
      <c r="L4183" s="1" t="s">
        <v>5703</v>
      </c>
      <c r="M4183" s="1" t="s">
        <v>16</v>
      </c>
    </row>
    <row r="4184" spans="1:13" x14ac:dyDescent="0.3">
      <c r="A4184">
        <v>4183</v>
      </c>
      <c r="B4184" s="1" t="s">
        <v>10</v>
      </c>
      <c r="C4184" s="2">
        <v>42518.888194444444</v>
      </c>
      <c r="D4184" s="2"/>
      <c r="E4184" s="3">
        <v>3.0185185185185186E-2</v>
      </c>
      <c r="F4184" s="1" t="s">
        <v>13</v>
      </c>
      <c r="G4184" s="1" t="s">
        <v>6070</v>
      </c>
      <c r="H4184" s="1" t="str">
        <f>IF(ISNUMBER(SEARCH("Episode",ViewingActivityRaw[[#This Row],[Title]])),"SERIE","MOVIE")</f>
        <v>SERIE</v>
      </c>
      <c r="I4184" s="1" t="s">
        <v>13</v>
      </c>
      <c r="J4184" s="1" t="s">
        <v>423</v>
      </c>
      <c r="K4184" s="3">
        <v>3.0185185185185186E-2</v>
      </c>
      <c r="L4184" s="1" t="s">
        <v>5703</v>
      </c>
      <c r="M4184" s="1" t="s">
        <v>16</v>
      </c>
    </row>
    <row r="4185" spans="1:13" x14ac:dyDescent="0.3">
      <c r="A4185">
        <v>4184</v>
      </c>
      <c r="B4185" s="1" t="s">
        <v>10</v>
      </c>
      <c r="C4185" s="2">
        <v>42518.918749999997</v>
      </c>
      <c r="D4185" s="2"/>
      <c r="E4185" s="3">
        <v>2.9756944444444444E-2</v>
      </c>
      <c r="F4185" s="1" t="s">
        <v>13</v>
      </c>
      <c r="G4185" s="1" t="s">
        <v>6069</v>
      </c>
      <c r="H4185" s="1" t="str">
        <f>IF(ISNUMBER(SEARCH("Episode",ViewingActivityRaw[[#This Row],[Title]])),"SERIE","MOVIE")</f>
        <v>SERIE</v>
      </c>
      <c r="I4185" s="1" t="s">
        <v>13</v>
      </c>
      <c r="J4185" s="1" t="s">
        <v>423</v>
      </c>
      <c r="K4185" s="3">
        <v>2.974537037037037E-2</v>
      </c>
      <c r="L4185" s="1" t="s">
        <v>2235</v>
      </c>
      <c r="M4185" s="1" t="s">
        <v>16</v>
      </c>
    </row>
    <row r="4186" spans="1:13" x14ac:dyDescent="0.3">
      <c r="A4186">
        <v>4185</v>
      </c>
      <c r="B4186" s="1" t="s">
        <v>10</v>
      </c>
      <c r="C4186" s="2">
        <v>42521.734027777777</v>
      </c>
      <c r="D4186" s="2"/>
      <c r="E4186" s="3">
        <v>3.0162037037037036E-2</v>
      </c>
      <c r="F4186" s="1" t="s">
        <v>13</v>
      </c>
      <c r="G4186" s="1" t="s">
        <v>6065</v>
      </c>
      <c r="H4186" s="1" t="str">
        <f>IF(ISNUMBER(SEARCH("Episode",ViewingActivityRaw[[#This Row],[Title]])),"SERIE","MOVIE")</f>
        <v>SERIE</v>
      </c>
      <c r="I4186" s="1" t="s">
        <v>13</v>
      </c>
      <c r="J4186" s="1" t="s">
        <v>423</v>
      </c>
      <c r="K4186" s="3">
        <v>3.0162037037037036E-2</v>
      </c>
      <c r="L4186" s="1" t="s">
        <v>2231</v>
      </c>
      <c r="M4186" s="1" t="s">
        <v>16</v>
      </c>
    </row>
    <row r="4187" spans="1:13" x14ac:dyDescent="0.3">
      <c r="A4187">
        <v>4186</v>
      </c>
      <c r="B4187" s="1" t="s">
        <v>10</v>
      </c>
      <c r="C4187" s="2">
        <v>42520.822222222225</v>
      </c>
      <c r="D4187" s="2"/>
      <c r="E4187" s="3">
        <v>2.9942129629629631E-2</v>
      </c>
      <c r="F4187" s="1" t="s">
        <v>13</v>
      </c>
      <c r="G4187" s="1" t="s">
        <v>6068</v>
      </c>
      <c r="H4187" s="1" t="str">
        <f>IF(ISNUMBER(SEARCH("Episode",ViewingActivityRaw[[#This Row],[Title]])),"SERIE","MOVIE")</f>
        <v>SERIE</v>
      </c>
      <c r="I4187" s="1" t="s">
        <v>13</v>
      </c>
      <c r="J4187" s="1" t="s">
        <v>423</v>
      </c>
      <c r="K4187" s="3">
        <v>2.9942129629629631E-2</v>
      </c>
      <c r="L4187" s="1" t="s">
        <v>301</v>
      </c>
      <c r="M4187" s="1" t="s">
        <v>16</v>
      </c>
    </row>
    <row r="4188" spans="1:13" x14ac:dyDescent="0.3">
      <c r="A4188">
        <v>4187</v>
      </c>
      <c r="B4188" s="1" t="s">
        <v>10</v>
      </c>
      <c r="C4188" s="2">
        <v>42518.821527777778</v>
      </c>
      <c r="D4188" s="2"/>
      <c r="E4188" s="3">
        <v>3.1886574074074074E-2</v>
      </c>
      <c r="F4188" s="1" t="s">
        <v>13</v>
      </c>
      <c r="G4188" s="1" t="s">
        <v>6072</v>
      </c>
      <c r="H4188" s="1" t="str">
        <f>IF(ISNUMBER(SEARCH("Episode",ViewingActivityRaw[[#This Row],[Title]])),"SERIE","MOVIE")</f>
        <v>SERIE</v>
      </c>
      <c r="I4188" s="1" t="s">
        <v>13</v>
      </c>
      <c r="J4188" s="1" t="s">
        <v>423</v>
      </c>
      <c r="K4188" s="3">
        <v>2.9756944444444444E-2</v>
      </c>
      <c r="L4188" s="1" t="s">
        <v>2273</v>
      </c>
      <c r="M4188" s="1" t="s">
        <v>16</v>
      </c>
    </row>
    <row r="4189" spans="1:13" x14ac:dyDescent="0.3">
      <c r="A4189">
        <v>4188</v>
      </c>
      <c r="B4189" s="1" t="s">
        <v>10</v>
      </c>
      <c r="C4189" s="2">
        <v>42517.720833333333</v>
      </c>
      <c r="D4189" s="2"/>
      <c r="E4189" s="3">
        <v>3.0231481481481481E-2</v>
      </c>
      <c r="F4189" s="1" t="s">
        <v>13</v>
      </c>
      <c r="G4189" s="1" t="s">
        <v>6077</v>
      </c>
      <c r="H4189" s="1" t="str">
        <f>IF(ISNUMBER(SEARCH("Episode",ViewingActivityRaw[[#This Row],[Title]])),"SERIE","MOVIE")</f>
        <v>SERIE</v>
      </c>
      <c r="I4189" s="1" t="s">
        <v>13</v>
      </c>
      <c r="J4189" s="1" t="s">
        <v>423</v>
      </c>
      <c r="K4189" s="3">
        <v>3.019675925925926E-2</v>
      </c>
      <c r="L4189" s="1" t="s">
        <v>5996</v>
      </c>
      <c r="M4189" s="1" t="s">
        <v>16</v>
      </c>
    </row>
    <row r="4190" spans="1:13" x14ac:dyDescent="0.3">
      <c r="A4190">
        <v>4189</v>
      </c>
      <c r="B4190" s="1" t="s">
        <v>10</v>
      </c>
      <c r="C4190" s="2">
        <v>42516.893055555556</v>
      </c>
      <c r="D4190" s="2"/>
      <c r="E4190" s="3">
        <v>2.974537037037037E-2</v>
      </c>
      <c r="F4190" s="1" t="s">
        <v>13</v>
      </c>
      <c r="G4190" s="1" t="s">
        <v>6078</v>
      </c>
      <c r="H4190" s="1" t="str">
        <f>IF(ISNUMBER(SEARCH("Episode",ViewingActivityRaw[[#This Row],[Title]])),"SERIE","MOVIE")</f>
        <v>SERIE</v>
      </c>
      <c r="I4190" s="1" t="s">
        <v>13</v>
      </c>
      <c r="J4190" s="1" t="s">
        <v>423</v>
      </c>
      <c r="K4190" s="3">
        <v>2.974537037037037E-2</v>
      </c>
      <c r="L4190" s="1" t="s">
        <v>2235</v>
      </c>
      <c r="M4190" s="1" t="s">
        <v>16</v>
      </c>
    </row>
    <row r="4191" spans="1:13" x14ac:dyDescent="0.3">
      <c r="A4191">
        <v>4190</v>
      </c>
      <c r="B4191" s="1" t="s">
        <v>10</v>
      </c>
      <c r="C4191" s="2">
        <v>42516.831944444442</v>
      </c>
      <c r="D4191" s="2"/>
      <c r="E4191" s="3">
        <v>3.0092592592592591E-2</v>
      </c>
      <c r="F4191" s="1" t="s">
        <v>13</v>
      </c>
      <c r="G4191" s="1" t="s">
        <v>6080</v>
      </c>
      <c r="H4191" s="1" t="str">
        <f>IF(ISNUMBER(SEARCH("Episode",ViewingActivityRaw[[#This Row],[Title]])),"SERIE","MOVIE")</f>
        <v>SERIE</v>
      </c>
      <c r="I4191" s="1" t="s">
        <v>13</v>
      </c>
      <c r="J4191" s="1" t="s">
        <v>423</v>
      </c>
      <c r="K4191" s="3">
        <v>3.0092592592592591E-2</v>
      </c>
      <c r="L4191" s="1" t="s">
        <v>6006</v>
      </c>
      <c r="M4191" s="1" t="s">
        <v>16</v>
      </c>
    </row>
    <row r="4192" spans="1:13" x14ac:dyDescent="0.3">
      <c r="A4192">
        <v>4191</v>
      </c>
      <c r="B4192" s="1" t="s">
        <v>10</v>
      </c>
      <c r="C4192" s="2">
        <v>42518.549305555556</v>
      </c>
      <c r="D4192" s="2"/>
      <c r="E4192" s="3">
        <v>2.9965277777777778E-2</v>
      </c>
      <c r="F4192" s="1" t="s">
        <v>13</v>
      </c>
      <c r="G4192" s="1" t="s">
        <v>6073</v>
      </c>
      <c r="H4192" s="1" t="str">
        <f>IF(ISNUMBER(SEARCH("Episode",ViewingActivityRaw[[#This Row],[Title]])),"SERIE","MOVIE")</f>
        <v>SERIE</v>
      </c>
      <c r="I4192" s="1" t="s">
        <v>13</v>
      </c>
      <c r="J4192" s="1" t="s">
        <v>423</v>
      </c>
      <c r="K4192" s="3">
        <v>2.9965277777777778E-2</v>
      </c>
      <c r="L4192" s="1" t="s">
        <v>6031</v>
      </c>
      <c r="M4192" s="1" t="s">
        <v>16</v>
      </c>
    </row>
    <row r="4193" spans="1:13" x14ac:dyDescent="0.3">
      <c r="A4193">
        <v>4192</v>
      </c>
      <c r="B4193" s="1" t="s">
        <v>10</v>
      </c>
      <c r="C4193" s="2">
        <v>42517.815972222219</v>
      </c>
      <c r="D4193" s="2"/>
      <c r="E4193" s="3">
        <v>2.9386574074074075E-2</v>
      </c>
      <c r="F4193" s="1" t="s">
        <v>13</v>
      </c>
      <c r="G4193" s="1" t="s">
        <v>6074</v>
      </c>
      <c r="H4193" s="1" t="str">
        <f>IF(ISNUMBER(SEARCH("Episode",ViewingActivityRaw[[#This Row],[Title]])),"SERIE","MOVIE")</f>
        <v>SERIE</v>
      </c>
      <c r="I4193" s="1" t="s">
        <v>13</v>
      </c>
      <c r="J4193" s="1" t="s">
        <v>423</v>
      </c>
      <c r="K4193" s="3">
        <v>2.9374999999999998E-2</v>
      </c>
      <c r="L4193" s="1" t="s">
        <v>2484</v>
      </c>
      <c r="M4193" s="1" t="s">
        <v>16</v>
      </c>
    </row>
    <row r="4194" spans="1:13" x14ac:dyDescent="0.3">
      <c r="A4194">
        <v>4193</v>
      </c>
      <c r="B4194" s="1" t="s">
        <v>10</v>
      </c>
      <c r="C4194" s="2">
        <v>42518.856944444444</v>
      </c>
      <c r="D4194" s="2"/>
      <c r="E4194" s="3">
        <v>2.9953703703703705E-2</v>
      </c>
      <c r="F4194" s="1" t="s">
        <v>13</v>
      </c>
      <c r="G4194" s="1" t="s">
        <v>6071</v>
      </c>
      <c r="H4194" s="1" t="str">
        <f>IF(ISNUMBER(SEARCH("Episode",ViewingActivityRaw[[#This Row],[Title]])),"SERIE","MOVIE")</f>
        <v>SERIE</v>
      </c>
      <c r="I4194" s="1" t="s">
        <v>13</v>
      </c>
      <c r="J4194" s="1" t="s">
        <v>423</v>
      </c>
      <c r="K4194" s="3">
        <v>2.9953703703703705E-2</v>
      </c>
      <c r="L4194" s="1" t="s">
        <v>4355</v>
      </c>
      <c r="M4194" s="1" t="s">
        <v>16</v>
      </c>
    </row>
    <row r="4195" spans="1:13" x14ac:dyDescent="0.3">
      <c r="A4195">
        <v>4194</v>
      </c>
      <c r="B4195" s="1" t="s">
        <v>10</v>
      </c>
      <c r="C4195" s="2">
        <v>42513.844444444447</v>
      </c>
      <c r="D4195" s="2"/>
      <c r="E4195" s="3">
        <v>2.9953703703703705E-2</v>
      </c>
      <c r="F4195" s="1" t="s">
        <v>13</v>
      </c>
      <c r="G4195" s="1" t="s">
        <v>6085</v>
      </c>
      <c r="H4195" s="1" t="str">
        <f>IF(ISNUMBER(SEARCH("Episode",ViewingActivityRaw[[#This Row],[Title]])),"SERIE","MOVIE")</f>
        <v>SERIE</v>
      </c>
      <c r="I4195" s="1" t="s">
        <v>13</v>
      </c>
      <c r="J4195" s="1" t="s">
        <v>423</v>
      </c>
      <c r="K4195" s="3">
        <v>2.9953703703703705E-2</v>
      </c>
      <c r="L4195" s="1" t="s">
        <v>4355</v>
      </c>
      <c r="M4195" s="1" t="s">
        <v>16</v>
      </c>
    </row>
    <row r="4196" spans="1:13" x14ac:dyDescent="0.3">
      <c r="A4196">
        <v>4195</v>
      </c>
      <c r="B4196" s="1" t="s">
        <v>10</v>
      </c>
      <c r="C4196" s="2">
        <v>42517.785416666666</v>
      </c>
      <c r="D4196" s="2"/>
      <c r="E4196" s="3">
        <v>2.9953703703703705E-2</v>
      </c>
      <c r="F4196" s="1" t="s">
        <v>13</v>
      </c>
      <c r="G4196" s="1" t="s">
        <v>6075</v>
      </c>
      <c r="H4196" s="1" t="str">
        <f>IF(ISNUMBER(SEARCH("Episode",ViewingActivityRaw[[#This Row],[Title]])),"SERIE","MOVIE")</f>
        <v>SERIE</v>
      </c>
      <c r="I4196" s="1" t="s">
        <v>13</v>
      </c>
      <c r="J4196" s="1" t="s">
        <v>423</v>
      </c>
      <c r="K4196" s="3">
        <v>2.9953703703703705E-2</v>
      </c>
      <c r="L4196" s="1" t="s">
        <v>4355</v>
      </c>
      <c r="M4196" s="1" t="s">
        <v>16</v>
      </c>
    </row>
    <row r="4197" spans="1:13" x14ac:dyDescent="0.3">
      <c r="A4197">
        <v>4196</v>
      </c>
      <c r="B4197" s="1" t="s">
        <v>10</v>
      </c>
      <c r="C4197" s="2">
        <v>42515.859722222223</v>
      </c>
      <c r="D4197" s="2"/>
      <c r="E4197" s="3">
        <v>2.9768518518518517E-2</v>
      </c>
      <c r="F4197" s="1" t="s">
        <v>13</v>
      </c>
      <c r="G4197" s="1" t="s">
        <v>6081</v>
      </c>
      <c r="H4197" s="1" t="str">
        <f>IF(ISNUMBER(SEARCH("Episode",ViewingActivityRaw[[#This Row],[Title]])),"SERIE","MOVIE")</f>
        <v>SERIE</v>
      </c>
      <c r="I4197" s="1" t="s">
        <v>13</v>
      </c>
      <c r="J4197" s="1" t="s">
        <v>423</v>
      </c>
      <c r="K4197" s="3">
        <v>2.9768518518518517E-2</v>
      </c>
      <c r="L4197" s="1" t="s">
        <v>1011</v>
      </c>
      <c r="M4197" s="1" t="s">
        <v>16</v>
      </c>
    </row>
    <row r="4198" spans="1:13" x14ac:dyDescent="0.3">
      <c r="A4198">
        <v>4197</v>
      </c>
      <c r="B4198" s="1" t="s">
        <v>10</v>
      </c>
      <c r="C4198" s="2">
        <v>42520.852777777778</v>
      </c>
      <c r="D4198" s="2"/>
      <c r="E4198" s="3">
        <v>3.019675925925926E-2</v>
      </c>
      <c r="F4198" s="1" t="s">
        <v>13</v>
      </c>
      <c r="G4198" s="1" t="s">
        <v>6067</v>
      </c>
      <c r="H4198" s="1" t="str">
        <f>IF(ISNUMBER(SEARCH("Episode",ViewingActivityRaw[[#This Row],[Title]])),"SERIE","MOVIE")</f>
        <v>SERIE</v>
      </c>
      <c r="I4198" s="1" t="s">
        <v>13</v>
      </c>
      <c r="J4198" s="1" t="s">
        <v>423</v>
      </c>
      <c r="K4198" s="3">
        <v>3.019675925925926E-2</v>
      </c>
      <c r="L4198" s="1" t="s">
        <v>5996</v>
      </c>
      <c r="M4198" s="1" t="s">
        <v>16</v>
      </c>
    </row>
    <row r="4199" spans="1:13" x14ac:dyDescent="0.3">
      <c r="A4199">
        <v>4198</v>
      </c>
      <c r="B4199" s="1" t="s">
        <v>10</v>
      </c>
      <c r="C4199" s="2">
        <v>42521.833333333336</v>
      </c>
      <c r="D4199" s="2"/>
      <c r="E4199" s="3">
        <v>3.0219907407407407E-2</v>
      </c>
      <c r="F4199" s="1" t="s">
        <v>13</v>
      </c>
      <c r="G4199" s="1" t="s">
        <v>6062</v>
      </c>
      <c r="H4199" s="1" t="str">
        <f>IF(ISNUMBER(SEARCH("Episode",ViewingActivityRaw[[#This Row],[Title]])),"SERIE","MOVIE")</f>
        <v>SERIE</v>
      </c>
      <c r="I4199" s="1" t="s">
        <v>13</v>
      </c>
      <c r="J4199" s="1" t="s">
        <v>423</v>
      </c>
      <c r="K4199" s="3">
        <v>3.0219907407407407E-2</v>
      </c>
      <c r="L4199" s="1" t="s">
        <v>3764</v>
      </c>
      <c r="M4199" s="1" t="s">
        <v>16</v>
      </c>
    </row>
    <row r="4200" spans="1:13" x14ac:dyDescent="0.3">
      <c r="A4200">
        <v>4199</v>
      </c>
      <c r="B4200" s="1" t="s">
        <v>10</v>
      </c>
      <c r="C4200" s="2">
        <v>42524.838888888888</v>
      </c>
      <c r="D4200" s="2"/>
      <c r="E4200" s="3">
        <v>2.8923611111111112E-2</v>
      </c>
      <c r="F4200" s="1" t="s">
        <v>13</v>
      </c>
      <c r="G4200" s="1" t="s">
        <v>6056</v>
      </c>
      <c r="H4200" s="1" t="str">
        <f>IF(ISNUMBER(SEARCH("Episode",ViewingActivityRaw[[#This Row],[Title]])),"SERIE","MOVIE")</f>
        <v>SERIE</v>
      </c>
      <c r="I4200" s="1" t="s">
        <v>13</v>
      </c>
      <c r="J4200" s="1" t="s">
        <v>423</v>
      </c>
      <c r="K4200" s="3">
        <v>2.8923611111111112E-2</v>
      </c>
      <c r="L4200" s="1" t="s">
        <v>3097</v>
      </c>
      <c r="M4200" s="1" t="s">
        <v>16</v>
      </c>
    </row>
    <row r="4201" spans="1:13" x14ac:dyDescent="0.3">
      <c r="A4201">
        <v>4200</v>
      </c>
      <c r="B4201" s="1" t="s">
        <v>10</v>
      </c>
      <c r="C4201" s="2">
        <v>42545.867361111108</v>
      </c>
      <c r="D4201" s="2"/>
      <c r="E4201" s="3">
        <v>2.9768518518518517E-2</v>
      </c>
      <c r="F4201" s="1" t="s">
        <v>13</v>
      </c>
      <c r="G4201" s="1" t="s">
        <v>6046</v>
      </c>
      <c r="H4201" s="1" t="str">
        <f>IF(ISNUMBER(SEARCH("Episode",ViewingActivityRaw[[#This Row],[Title]])),"SERIE","MOVIE")</f>
        <v>SERIE</v>
      </c>
      <c r="I4201" s="1" t="s">
        <v>13</v>
      </c>
      <c r="J4201" s="1" t="s">
        <v>423</v>
      </c>
      <c r="K4201" s="3">
        <v>2.9756944444444444E-2</v>
      </c>
      <c r="L4201" s="1" t="s">
        <v>2273</v>
      </c>
      <c r="M4201" s="1" t="s">
        <v>16</v>
      </c>
    </row>
    <row r="4202" spans="1:13" x14ac:dyDescent="0.3">
      <c r="A4202">
        <v>4201</v>
      </c>
      <c r="B4202" s="1" t="s">
        <v>10</v>
      </c>
      <c r="C4202" s="2">
        <v>42545.739583333336</v>
      </c>
      <c r="D4202" s="2"/>
      <c r="E4202" s="3">
        <v>3.0266203703703705E-2</v>
      </c>
      <c r="F4202" s="1" t="s">
        <v>13</v>
      </c>
      <c r="G4202" s="1" t="s">
        <v>6050</v>
      </c>
      <c r="H4202" s="1" t="str">
        <f>IF(ISNUMBER(SEARCH("Episode",ViewingActivityRaw[[#This Row],[Title]])),"SERIE","MOVIE")</f>
        <v>SERIE</v>
      </c>
      <c r="I4202" s="1" t="s">
        <v>13</v>
      </c>
      <c r="J4202" s="1" t="s">
        <v>423</v>
      </c>
      <c r="K4202" s="3">
        <v>3.0266203703703705E-2</v>
      </c>
      <c r="L4202" s="1" t="s">
        <v>2188</v>
      </c>
      <c r="M4202" s="1" t="s">
        <v>16</v>
      </c>
    </row>
    <row r="4203" spans="1:13" x14ac:dyDescent="0.3">
      <c r="A4203">
        <v>4202</v>
      </c>
      <c r="B4203" s="1" t="s">
        <v>10</v>
      </c>
      <c r="C4203" s="2">
        <v>42545.803472222222</v>
      </c>
      <c r="D4203" s="2"/>
      <c r="E4203" s="3">
        <v>3.0254629629629631E-2</v>
      </c>
      <c r="F4203" s="1" t="s">
        <v>13</v>
      </c>
      <c r="G4203" s="1" t="s">
        <v>6048</v>
      </c>
      <c r="H4203" s="1" t="str">
        <f>IF(ISNUMBER(SEARCH("Episode",ViewingActivityRaw[[#This Row],[Title]])),"SERIE","MOVIE")</f>
        <v>SERIE</v>
      </c>
      <c r="I4203" s="1" t="s">
        <v>13</v>
      </c>
      <c r="J4203" s="1" t="s">
        <v>423</v>
      </c>
      <c r="K4203" s="3">
        <v>3.0254629629629631E-2</v>
      </c>
      <c r="L4203" s="1" t="s">
        <v>4042</v>
      </c>
      <c r="M4203" s="1" t="s">
        <v>16</v>
      </c>
    </row>
    <row r="4204" spans="1:13" x14ac:dyDescent="0.3">
      <c r="A4204">
        <v>4203</v>
      </c>
      <c r="B4204" s="1" t="s">
        <v>10</v>
      </c>
      <c r="C4204" s="2">
        <v>42545.772222222222</v>
      </c>
      <c r="D4204" s="2"/>
      <c r="E4204" s="3">
        <v>0.03</v>
      </c>
      <c r="F4204" s="1" t="s">
        <v>13</v>
      </c>
      <c r="G4204" s="1" t="s">
        <v>6049</v>
      </c>
      <c r="H4204" s="1" t="str">
        <f>IF(ISNUMBER(SEARCH("Episode",ViewingActivityRaw[[#This Row],[Title]])),"SERIE","MOVIE")</f>
        <v>SERIE</v>
      </c>
      <c r="I4204" s="1" t="s">
        <v>13</v>
      </c>
      <c r="J4204" s="1" t="s">
        <v>423</v>
      </c>
      <c r="K4204" s="3">
        <v>0.03</v>
      </c>
      <c r="L4204" s="1" t="s">
        <v>2091</v>
      </c>
      <c r="M4204" s="1" t="s">
        <v>16</v>
      </c>
    </row>
    <row r="4205" spans="1:13" x14ac:dyDescent="0.3">
      <c r="A4205">
        <v>4204</v>
      </c>
      <c r="B4205" s="1" t="s">
        <v>10</v>
      </c>
      <c r="C4205" s="2">
        <v>42546.720138888886</v>
      </c>
      <c r="D4205" s="2"/>
      <c r="E4205" s="3">
        <v>3.0081018518518517E-2</v>
      </c>
      <c r="F4205" s="1" t="s">
        <v>13</v>
      </c>
      <c r="G4205" s="1" t="s">
        <v>6043</v>
      </c>
      <c r="H4205" s="1" t="str">
        <f>IF(ISNUMBER(SEARCH("Episode",ViewingActivityRaw[[#This Row],[Title]])),"SERIE","MOVIE")</f>
        <v>SERIE</v>
      </c>
      <c r="I4205" s="1" t="s">
        <v>13</v>
      </c>
      <c r="J4205" s="1" t="s">
        <v>423</v>
      </c>
      <c r="K4205" s="3">
        <v>3.0081018518518517E-2</v>
      </c>
      <c r="L4205" s="1" t="s">
        <v>5980</v>
      </c>
      <c r="M4205" s="1" t="s">
        <v>16</v>
      </c>
    </row>
    <row r="4206" spans="1:13" x14ac:dyDescent="0.3">
      <c r="A4206">
        <v>4205</v>
      </c>
      <c r="B4206" s="1" t="s">
        <v>10</v>
      </c>
      <c r="C4206" s="2">
        <v>42525.865972222222</v>
      </c>
      <c r="D4206" s="2"/>
      <c r="E4206" s="3">
        <v>3.4467592592592591E-2</v>
      </c>
      <c r="F4206" s="1" t="s">
        <v>13</v>
      </c>
      <c r="G4206" s="1" t="s">
        <v>6054</v>
      </c>
      <c r="H4206" s="1" t="str">
        <f>IF(ISNUMBER(SEARCH("Episode",ViewingActivityRaw[[#This Row],[Title]])),"SERIE","MOVIE")</f>
        <v>SERIE</v>
      </c>
      <c r="I4206" s="1" t="s">
        <v>13</v>
      </c>
      <c r="J4206" s="1" t="s">
        <v>423</v>
      </c>
      <c r="K4206" s="3">
        <v>3.0219907407407407E-2</v>
      </c>
      <c r="L4206" s="1" t="s">
        <v>3764</v>
      </c>
      <c r="M4206" s="1" t="s">
        <v>16</v>
      </c>
    </row>
    <row r="4207" spans="1:13" x14ac:dyDescent="0.3">
      <c r="A4207">
        <v>4206</v>
      </c>
      <c r="B4207" s="1" t="s">
        <v>10</v>
      </c>
      <c r="C4207" s="2">
        <v>42524.869444444441</v>
      </c>
      <c r="D4207" s="2"/>
      <c r="E4207" s="3">
        <v>3.0231481481481481E-2</v>
      </c>
      <c r="F4207" s="1" t="s">
        <v>13</v>
      </c>
      <c r="G4207" s="1" t="s">
        <v>6055</v>
      </c>
      <c r="H4207" s="1" t="str">
        <f>IF(ISNUMBER(SEARCH("Episode",ViewingActivityRaw[[#This Row],[Title]])),"SERIE","MOVIE")</f>
        <v>SERIE</v>
      </c>
      <c r="I4207" s="1" t="s">
        <v>13</v>
      </c>
      <c r="J4207" s="1" t="s">
        <v>423</v>
      </c>
      <c r="K4207" s="3">
        <v>3.0219907407407407E-2</v>
      </c>
      <c r="L4207" s="1" t="s">
        <v>3764</v>
      </c>
      <c r="M4207" s="1" t="s">
        <v>16</v>
      </c>
    </row>
    <row r="4208" spans="1:13" x14ac:dyDescent="0.3">
      <c r="A4208">
        <v>4207</v>
      </c>
      <c r="B4208" s="1" t="s">
        <v>10</v>
      </c>
      <c r="C4208" s="2">
        <v>42523.880555555559</v>
      </c>
      <c r="D4208" s="2"/>
      <c r="E4208" s="3">
        <v>2.7094907407407408E-2</v>
      </c>
      <c r="F4208" s="1" t="s">
        <v>13</v>
      </c>
      <c r="G4208" s="1" t="s">
        <v>6058</v>
      </c>
      <c r="H4208" s="1" t="str">
        <f>IF(ISNUMBER(SEARCH("Episode",ViewingActivityRaw[[#This Row],[Title]])),"SERIE","MOVIE")</f>
        <v>SERIE</v>
      </c>
      <c r="I4208" s="1" t="s">
        <v>13</v>
      </c>
      <c r="J4208" s="1" t="s">
        <v>2956</v>
      </c>
      <c r="K4208" s="3">
        <v>2.6597222222222223E-2</v>
      </c>
      <c r="L4208" s="1" t="s">
        <v>6059</v>
      </c>
      <c r="M4208" s="1" t="s">
        <v>16</v>
      </c>
    </row>
    <row r="4209" spans="1:13" x14ac:dyDescent="0.3">
      <c r="A4209">
        <v>4208</v>
      </c>
      <c r="B4209" s="1" t="s">
        <v>10</v>
      </c>
      <c r="C4209" s="2">
        <v>42522.831250000003</v>
      </c>
      <c r="D4209" s="2"/>
      <c r="E4209" s="3">
        <v>2.9722222222222223E-2</v>
      </c>
      <c r="F4209" s="1" t="s">
        <v>13</v>
      </c>
      <c r="G4209" s="1" t="s">
        <v>6060</v>
      </c>
      <c r="H4209" s="1" t="str">
        <f>IF(ISNUMBER(SEARCH("Episode",ViewingActivityRaw[[#This Row],[Title]])),"SERIE","MOVIE")</f>
        <v>SERIE</v>
      </c>
      <c r="I4209" s="1" t="s">
        <v>13</v>
      </c>
      <c r="J4209" s="1" t="s">
        <v>2956</v>
      </c>
      <c r="K4209" s="3">
        <v>2.9733796296296296E-2</v>
      </c>
      <c r="L4209" s="1" t="s">
        <v>2291</v>
      </c>
      <c r="M4209" s="1" t="s">
        <v>16</v>
      </c>
    </row>
    <row r="4210" spans="1:13" x14ac:dyDescent="0.3">
      <c r="A4210">
        <v>4209</v>
      </c>
      <c r="B4210" s="1" t="s">
        <v>10</v>
      </c>
      <c r="C4210" s="2">
        <v>42546.689583333333</v>
      </c>
      <c r="D4210" s="2"/>
      <c r="E4210" s="3">
        <v>3.0115740740740742E-2</v>
      </c>
      <c r="F4210" s="1" t="s">
        <v>13</v>
      </c>
      <c r="G4210" s="1" t="s">
        <v>6044</v>
      </c>
      <c r="H4210" s="1" t="str">
        <f>IF(ISNUMBER(SEARCH("Episode",ViewingActivityRaw[[#This Row],[Title]])),"SERIE","MOVIE")</f>
        <v>SERIE</v>
      </c>
      <c r="I4210" s="1" t="s">
        <v>13</v>
      </c>
      <c r="J4210" s="1" t="s">
        <v>423</v>
      </c>
      <c r="K4210" s="3">
        <v>3.0115740740740742E-2</v>
      </c>
      <c r="L4210" s="1" t="s">
        <v>3767</v>
      </c>
      <c r="M4210" s="1" t="s">
        <v>16</v>
      </c>
    </row>
    <row r="4211" spans="1:13" x14ac:dyDescent="0.3">
      <c r="A4211">
        <v>4210</v>
      </c>
      <c r="B4211" s="1" t="s">
        <v>10</v>
      </c>
      <c r="C4211" s="2">
        <v>42545.835416666669</v>
      </c>
      <c r="D4211" s="2"/>
      <c r="E4211" s="3">
        <v>3.0092592592592591E-2</v>
      </c>
      <c r="F4211" s="1" t="s">
        <v>13</v>
      </c>
      <c r="G4211" s="1" t="s">
        <v>6047</v>
      </c>
      <c r="H4211" s="1" t="str">
        <f>IF(ISNUMBER(SEARCH("Episode",ViewingActivityRaw[[#This Row],[Title]])),"SERIE","MOVIE")</f>
        <v>SERIE</v>
      </c>
      <c r="I4211" s="1" t="s">
        <v>13</v>
      </c>
      <c r="J4211" s="1" t="s">
        <v>423</v>
      </c>
      <c r="K4211" s="3">
        <v>3.0092592592592591E-2</v>
      </c>
      <c r="L4211" s="1" t="s">
        <v>6006</v>
      </c>
      <c r="M4211" s="1" t="s">
        <v>16</v>
      </c>
    </row>
    <row r="4212" spans="1:13" x14ac:dyDescent="0.3">
      <c r="A4212">
        <v>4211</v>
      </c>
      <c r="B4212" s="1" t="s">
        <v>10</v>
      </c>
      <c r="C4212" s="2">
        <v>42546.34375</v>
      </c>
      <c r="D4212" s="2"/>
      <c r="E4212" s="3">
        <v>3.0439814814814815E-2</v>
      </c>
      <c r="F4212" s="1" t="s">
        <v>13</v>
      </c>
      <c r="G4212" s="1" t="s">
        <v>6045</v>
      </c>
      <c r="H4212" s="1" t="str">
        <f>IF(ISNUMBER(SEARCH("Episode",ViewingActivityRaw[[#This Row],[Title]])),"SERIE","MOVIE")</f>
        <v>SERIE</v>
      </c>
      <c r="I4212" s="1" t="s">
        <v>13</v>
      </c>
      <c r="J4212" s="1" t="s">
        <v>423</v>
      </c>
      <c r="K4212" s="3">
        <v>3.0069444444444444E-2</v>
      </c>
      <c r="L4212" s="1" t="s">
        <v>3781</v>
      </c>
      <c r="M4212" s="1" t="s">
        <v>16</v>
      </c>
    </row>
    <row r="4213" spans="1:13" x14ac:dyDescent="0.3">
      <c r="A4213">
        <v>4212</v>
      </c>
      <c r="B4213" s="1" t="s">
        <v>10</v>
      </c>
      <c r="C4213" s="2">
        <v>42524.80972222222</v>
      </c>
      <c r="D4213" s="2"/>
      <c r="E4213" s="3">
        <v>2.9236111111111112E-2</v>
      </c>
      <c r="F4213" s="1" t="s">
        <v>13</v>
      </c>
      <c r="G4213" s="1" t="s">
        <v>6057</v>
      </c>
      <c r="H4213" s="1" t="str">
        <f>IF(ISNUMBER(SEARCH("Episode",ViewingActivityRaw[[#This Row],[Title]])),"SERIE","MOVIE")</f>
        <v>SERIE</v>
      </c>
      <c r="I4213" s="1" t="s">
        <v>13</v>
      </c>
      <c r="J4213" s="1" t="s">
        <v>423</v>
      </c>
      <c r="K4213" s="3">
        <v>2.9236111111111112E-2</v>
      </c>
      <c r="L4213" s="1" t="s">
        <v>1026</v>
      </c>
      <c r="M4213" s="1" t="s">
        <v>16</v>
      </c>
    </row>
    <row r="4214" spans="1:13" x14ac:dyDescent="0.3">
      <c r="A4214">
        <v>4213</v>
      </c>
      <c r="B4214" s="1" t="s">
        <v>10</v>
      </c>
      <c r="C4214" s="2">
        <v>42546.751388888886</v>
      </c>
      <c r="D4214" s="2"/>
      <c r="E4214" s="3">
        <v>3.0011574074074072E-2</v>
      </c>
      <c r="F4214" s="1" t="s">
        <v>13</v>
      </c>
      <c r="G4214" s="1" t="s">
        <v>6042</v>
      </c>
      <c r="H4214" s="1" t="str">
        <f>IF(ISNUMBER(SEARCH("Episode",ViewingActivityRaw[[#This Row],[Title]])),"SERIE","MOVIE")</f>
        <v>SERIE</v>
      </c>
      <c r="I4214" s="1" t="s">
        <v>13</v>
      </c>
      <c r="J4214" s="1" t="s">
        <v>423</v>
      </c>
      <c r="K4214" s="3">
        <v>3.0011574074074072E-2</v>
      </c>
      <c r="L4214" s="1" t="s">
        <v>646</v>
      </c>
      <c r="M4214" s="1" t="s">
        <v>16</v>
      </c>
    </row>
    <row r="4215" spans="1:13" x14ac:dyDescent="0.3">
      <c r="A4215">
        <v>4214</v>
      </c>
      <c r="B4215" s="1" t="s">
        <v>10</v>
      </c>
      <c r="C4215" s="2">
        <v>42545.662499999999</v>
      </c>
      <c r="D4215" s="2"/>
      <c r="E4215" s="3">
        <v>0.03</v>
      </c>
      <c r="F4215" s="1" t="s">
        <v>13</v>
      </c>
      <c r="G4215" s="1" t="s">
        <v>6052</v>
      </c>
      <c r="H4215" s="1" t="str">
        <f>IF(ISNUMBER(SEARCH("Episode",ViewingActivityRaw[[#This Row],[Title]])),"SERIE","MOVIE")</f>
        <v>SERIE</v>
      </c>
      <c r="I4215" s="1" t="s">
        <v>13</v>
      </c>
      <c r="J4215" s="1" t="s">
        <v>423</v>
      </c>
      <c r="K4215" s="3">
        <v>0.03</v>
      </c>
      <c r="L4215" s="1" t="s">
        <v>2091</v>
      </c>
      <c r="M4215" s="1" t="s">
        <v>16</v>
      </c>
    </row>
    <row r="4216" spans="1:13" x14ac:dyDescent="0.3">
      <c r="A4216">
        <v>4215</v>
      </c>
      <c r="B4216" s="1" t="s">
        <v>10</v>
      </c>
      <c r="C4216" s="2">
        <v>42522.801388888889</v>
      </c>
      <c r="D4216" s="2"/>
      <c r="E4216" s="3">
        <v>3.0069444444444444E-2</v>
      </c>
      <c r="F4216" s="1" t="s">
        <v>13</v>
      </c>
      <c r="G4216" s="1" t="s">
        <v>6061</v>
      </c>
      <c r="H4216" s="1" t="str">
        <f>IF(ISNUMBER(SEARCH("Episode",ViewingActivityRaw[[#This Row],[Title]])),"SERIE","MOVIE")</f>
        <v>SERIE</v>
      </c>
      <c r="I4216" s="1" t="s">
        <v>13</v>
      </c>
      <c r="J4216" s="1" t="s">
        <v>2956</v>
      </c>
      <c r="K4216" s="3">
        <v>3.0069444444444444E-2</v>
      </c>
      <c r="L4216" s="1" t="s">
        <v>3781</v>
      </c>
      <c r="M4216" s="1" t="s">
        <v>16</v>
      </c>
    </row>
    <row r="4217" spans="1:13" x14ac:dyDescent="0.3">
      <c r="A4217">
        <v>4216</v>
      </c>
      <c r="B4217" s="1" t="s">
        <v>10</v>
      </c>
      <c r="C4217" s="2">
        <v>42546.833333333336</v>
      </c>
      <c r="D4217" s="2"/>
      <c r="E4217" s="3">
        <v>3.0358796296296297E-2</v>
      </c>
      <c r="F4217" s="1" t="s">
        <v>13</v>
      </c>
      <c r="G4217" s="1" t="s">
        <v>6040</v>
      </c>
      <c r="H4217" s="1" t="str">
        <f>IF(ISNUMBER(SEARCH("Episode",ViewingActivityRaw[[#This Row],[Title]])),"SERIE","MOVIE")</f>
        <v>SERIE</v>
      </c>
      <c r="I4217" s="1" t="s">
        <v>13</v>
      </c>
      <c r="J4217" s="1" t="s">
        <v>423</v>
      </c>
      <c r="K4217" s="3">
        <v>3.0358796296296297E-2</v>
      </c>
      <c r="L4217" s="1" t="s">
        <v>3820</v>
      </c>
      <c r="M4217" s="1" t="s">
        <v>16</v>
      </c>
    </row>
    <row r="4218" spans="1:13" x14ac:dyDescent="0.3">
      <c r="A4218">
        <v>4217</v>
      </c>
      <c r="B4218" s="1" t="s">
        <v>10</v>
      </c>
      <c r="C4218" s="2">
        <v>42546.802777777775</v>
      </c>
      <c r="D4218" s="2"/>
      <c r="E4218" s="3">
        <v>0.03</v>
      </c>
      <c r="F4218" s="1" t="s">
        <v>13</v>
      </c>
      <c r="G4218" s="1" t="s">
        <v>6041</v>
      </c>
      <c r="H4218" s="1" t="str">
        <f>IF(ISNUMBER(SEARCH("Episode",ViewingActivityRaw[[#This Row],[Title]])),"SERIE","MOVIE")</f>
        <v>SERIE</v>
      </c>
      <c r="I4218" s="1" t="s">
        <v>13</v>
      </c>
      <c r="J4218" s="1" t="s">
        <v>423</v>
      </c>
      <c r="K4218" s="3">
        <v>0.03</v>
      </c>
      <c r="L4218" s="1" t="s">
        <v>2091</v>
      </c>
      <c r="M4218" s="1" t="s">
        <v>16</v>
      </c>
    </row>
    <row r="4219" spans="1:13" x14ac:dyDescent="0.3">
      <c r="A4219">
        <v>4218</v>
      </c>
      <c r="B4219" s="1" t="s">
        <v>10</v>
      </c>
      <c r="C4219" s="2">
        <v>42545.693055555559</v>
      </c>
      <c r="D4219" s="2"/>
      <c r="E4219" s="3">
        <v>2.9965277777777778E-2</v>
      </c>
      <c r="F4219" s="1" t="s">
        <v>13</v>
      </c>
      <c r="G4219" s="1" t="s">
        <v>6051</v>
      </c>
      <c r="H4219" s="1" t="str">
        <f>IF(ISNUMBER(SEARCH("Episode",ViewingActivityRaw[[#This Row],[Title]])),"SERIE","MOVIE")</f>
        <v>SERIE</v>
      </c>
      <c r="I4219" s="1" t="s">
        <v>13</v>
      </c>
      <c r="J4219" s="1" t="s">
        <v>423</v>
      </c>
      <c r="K4219" s="3">
        <v>2.9965277777777778E-2</v>
      </c>
      <c r="L4219" s="1" t="s">
        <v>6031</v>
      </c>
      <c r="M4219" s="1" t="s">
        <v>16</v>
      </c>
    </row>
    <row r="4220" spans="1:13" x14ac:dyDescent="0.3">
      <c r="A4220">
        <v>4219</v>
      </c>
      <c r="B4220" s="1" t="s">
        <v>10</v>
      </c>
      <c r="C4220" s="2">
        <v>42525.902083333334</v>
      </c>
      <c r="D4220" s="2"/>
      <c r="E4220" s="3">
        <v>2.9351851851851851E-2</v>
      </c>
      <c r="F4220" s="1" t="s">
        <v>13</v>
      </c>
      <c r="G4220" s="1" t="s">
        <v>6053</v>
      </c>
      <c r="H4220" s="1" t="str">
        <f>IF(ISNUMBER(SEARCH("Episode",ViewingActivityRaw[[#This Row],[Title]])),"SERIE","MOVIE")</f>
        <v>SERIE</v>
      </c>
      <c r="I4220" s="1" t="s">
        <v>13</v>
      </c>
      <c r="J4220" s="1" t="s">
        <v>423</v>
      </c>
      <c r="K4220" s="3">
        <v>2.9351851851851851E-2</v>
      </c>
      <c r="L4220" s="1" t="s">
        <v>1042</v>
      </c>
      <c r="M4220" s="1" t="s">
        <v>16</v>
      </c>
    </row>
    <row r="4221" spans="1:13" x14ac:dyDescent="0.3">
      <c r="A4221">
        <v>4220</v>
      </c>
      <c r="B4221" s="1" t="s">
        <v>10</v>
      </c>
      <c r="C4221" s="2">
        <v>42547.715277777781</v>
      </c>
      <c r="D4221" s="2"/>
      <c r="E4221" s="3">
        <v>2.9965277777777778E-2</v>
      </c>
      <c r="F4221" s="1" t="s">
        <v>13</v>
      </c>
      <c r="G4221" s="1" t="s">
        <v>6030</v>
      </c>
      <c r="H4221" s="1" t="str">
        <f>IF(ISNUMBER(SEARCH("Episode",ViewingActivityRaw[[#This Row],[Title]])),"SERIE","MOVIE")</f>
        <v>SERIE</v>
      </c>
      <c r="I4221" s="1" t="s">
        <v>13</v>
      </c>
      <c r="J4221" s="1" t="s">
        <v>423</v>
      </c>
      <c r="K4221" s="3">
        <v>2.9965277777777778E-2</v>
      </c>
      <c r="L4221" s="1" t="s">
        <v>6031</v>
      </c>
      <c r="M4221" s="1" t="s">
        <v>16</v>
      </c>
    </row>
    <row r="4222" spans="1:13" x14ac:dyDescent="0.3">
      <c r="A4222">
        <v>4221</v>
      </c>
      <c r="B4222" s="1" t="s">
        <v>10</v>
      </c>
      <c r="C4222" s="2">
        <v>42551.831944444442</v>
      </c>
      <c r="D4222" s="2"/>
      <c r="E4222" s="3">
        <v>3.0277777777777778E-2</v>
      </c>
      <c r="F4222" s="1" t="s">
        <v>13</v>
      </c>
      <c r="G4222" s="1" t="s">
        <v>6018</v>
      </c>
      <c r="H4222" s="1" t="str">
        <f>IF(ISNUMBER(SEARCH("Episode",ViewingActivityRaw[[#This Row],[Title]])),"SERIE","MOVIE")</f>
        <v>SERIE</v>
      </c>
      <c r="I4222" s="1" t="s">
        <v>13</v>
      </c>
      <c r="J4222" s="1" t="s">
        <v>423</v>
      </c>
      <c r="K4222" s="3">
        <v>3.0277777777777778E-2</v>
      </c>
      <c r="L4222" s="1" t="s">
        <v>3785</v>
      </c>
      <c r="M4222" s="1" t="s">
        <v>16</v>
      </c>
    </row>
    <row r="4223" spans="1:13" x14ac:dyDescent="0.3">
      <c r="A4223">
        <v>4222</v>
      </c>
      <c r="B4223" s="1" t="s">
        <v>10</v>
      </c>
      <c r="C4223" s="2">
        <v>42547.642361111109</v>
      </c>
      <c r="D4223" s="2"/>
      <c r="E4223" s="3">
        <v>3.0127314814814815E-2</v>
      </c>
      <c r="F4223" s="1" t="s">
        <v>13</v>
      </c>
      <c r="G4223" s="1" t="s">
        <v>6033</v>
      </c>
      <c r="H4223" s="1" t="str">
        <f>IF(ISNUMBER(SEARCH("Episode",ViewingActivityRaw[[#This Row],[Title]])),"SERIE","MOVIE")</f>
        <v>SERIE</v>
      </c>
      <c r="I4223" s="1" t="s">
        <v>13</v>
      </c>
      <c r="J4223" s="1" t="s">
        <v>423</v>
      </c>
      <c r="K4223" s="3">
        <v>3.0127314814814815E-2</v>
      </c>
      <c r="L4223" s="1" t="s">
        <v>3790</v>
      </c>
      <c r="M4223" s="1" t="s">
        <v>16</v>
      </c>
    </row>
    <row r="4224" spans="1:13" x14ac:dyDescent="0.3">
      <c r="A4224">
        <v>4223</v>
      </c>
      <c r="B4224" s="1" t="s">
        <v>10</v>
      </c>
      <c r="C4224" s="2">
        <v>42546.9</v>
      </c>
      <c r="D4224" s="2"/>
      <c r="E4224" s="3">
        <v>2.9675925925925925E-2</v>
      </c>
      <c r="F4224" s="1" t="s">
        <v>13</v>
      </c>
      <c r="G4224" s="1" t="s">
        <v>6038</v>
      </c>
      <c r="H4224" s="1" t="str">
        <f>IF(ISNUMBER(SEARCH("Episode",ViewingActivityRaw[[#This Row],[Title]])),"SERIE","MOVIE")</f>
        <v>SERIE</v>
      </c>
      <c r="I4224" s="1" t="s">
        <v>13</v>
      </c>
      <c r="J4224" s="1" t="s">
        <v>423</v>
      </c>
      <c r="K4224" s="3">
        <v>2.9675925925925925E-2</v>
      </c>
      <c r="L4224" s="1" t="s">
        <v>2212</v>
      </c>
      <c r="M4224" s="1" t="s">
        <v>16</v>
      </c>
    </row>
    <row r="4225" spans="1:13" x14ac:dyDescent="0.3">
      <c r="A4225">
        <v>4224</v>
      </c>
      <c r="B4225" s="1" t="s">
        <v>10</v>
      </c>
      <c r="C4225" s="2">
        <v>42547.745833333334</v>
      </c>
      <c r="D4225" s="2"/>
      <c r="E4225" s="3">
        <v>3.0127314814814815E-2</v>
      </c>
      <c r="F4225" s="1" t="s">
        <v>13</v>
      </c>
      <c r="G4225" s="1" t="s">
        <v>6029</v>
      </c>
      <c r="H4225" s="1" t="str">
        <f>IF(ISNUMBER(SEARCH("Episode",ViewingActivityRaw[[#This Row],[Title]])),"SERIE","MOVIE")</f>
        <v>SERIE</v>
      </c>
      <c r="I4225" s="1" t="s">
        <v>13</v>
      </c>
      <c r="J4225" s="1" t="s">
        <v>423</v>
      </c>
      <c r="K4225" s="3">
        <v>3.0127314814814815E-2</v>
      </c>
      <c r="L4225" s="1" t="s">
        <v>3790</v>
      </c>
      <c r="M4225" s="1" t="s">
        <v>16</v>
      </c>
    </row>
    <row r="4226" spans="1:13" x14ac:dyDescent="0.3">
      <c r="A4226">
        <v>4225</v>
      </c>
      <c r="B4226" s="1" t="s">
        <v>10</v>
      </c>
      <c r="C4226" s="2">
        <v>42547.779166666667</v>
      </c>
      <c r="D4226" s="2"/>
      <c r="E4226" s="3">
        <v>3.0254629629629631E-2</v>
      </c>
      <c r="F4226" s="1" t="s">
        <v>13</v>
      </c>
      <c r="G4226" s="1" t="s">
        <v>6028</v>
      </c>
      <c r="H4226" s="1" t="str">
        <f>IF(ISNUMBER(SEARCH("Episode",ViewingActivityRaw[[#This Row],[Title]])),"SERIE","MOVIE")</f>
        <v>SERIE</v>
      </c>
      <c r="I4226" s="1" t="s">
        <v>13</v>
      </c>
      <c r="J4226" s="1" t="s">
        <v>423</v>
      </c>
      <c r="K4226" s="3">
        <v>3.0254629629629631E-2</v>
      </c>
      <c r="L4226" s="1" t="s">
        <v>4042</v>
      </c>
      <c r="M4226" s="1" t="s">
        <v>16</v>
      </c>
    </row>
    <row r="4227" spans="1:13" x14ac:dyDescent="0.3">
      <c r="A4227">
        <v>4226</v>
      </c>
      <c r="B4227" s="1" t="s">
        <v>10</v>
      </c>
      <c r="C4227" s="2">
        <v>42549.836111111108</v>
      </c>
      <c r="D4227" s="2"/>
      <c r="E4227" s="3">
        <v>3.005787037037037E-2</v>
      </c>
      <c r="F4227" s="1" t="s">
        <v>13</v>
      </c>
      <c r="G4227" s="1" t="s">
        <v>6021</v>
      </c>
      <c r="H4227" s="1" t="str">
        <f>IF(ISNUMBER(SEARCH("Episode",ViewingActivityRaw[[#This Row],[Title]])),"SERIE","MOVIE")</f>
        <v>SERIE</v>
      </c>
      <c r="I4227" s="1" t="s">
        <v>13</v>
      </c>
      <c r="J4227" s="1" t="s">
        <v>423</v>
      </c>
      <c r="K4227" s="3">
        <v>3.0046296296296297E-2</v>
      </c>
      <c r="L4227" s="1" t="s">
        <v>3099</v>
      </c>
      <c r="M4227" s="1" t="s">
        <v>16</v>
      </c>
    </row>
    <row r="4228" spans="1:13" x14ac:dyDescent="0.3">
      <c r="A4228">
        <v>4227</v>
      </c>
      <c r="B4228" s="1" t="s">
        <v>10</v>
      </c>
      <c r="C4228" s="2">
        <v>42547.388194444444</v>
      </c>
      <c r="D4228" s="2"/>
      <c r="E4228" s="3">
        <v>2.9155092592592594E-2</v>
      </c>
      <c r="F4228" s="1" t="s">
        <v>13</v>
      </c>
      <c r="G4228" s="1" t="s">
        <v>6036</v>
      </c>
      <c r="H4228" s="1" t="str">
        <f>IF(ISNUMBER(SEARCH("Episode",ViewingActivityRaw[[#This Row],[Title]])),"SERIE","MOVIE")</f>
        <v>SERIE</v>
      </c>
      <c r="I4228" s="1" t="s">
        <v>13</v>
      </c>
      <c r="J4228" s="1" t="s">
        <v>423</v>
      </c>
      <c r="K4228" s="3">
        <v>2.914351851851852E-2</v>
      </c>
      <c r="L4228" s="1" t="s">
        <v>1038</v>
      </c>
      <c r="M4228" s="1" t="s">
        <v>16</v>
      </c>
    </row>
    <row r="4229" spans="1:13" x14ac:dyDescent="0.3">
      <c r="A4229">
        <v>4228</v>
      </c>
      <c r="B4229" s="1" t="s">
        <v>10</v>
      </c>
      <c r="C4229" s="2">
        <v>42548.759027777778</v>
      </c>
      <c r="D4229" s="2"/>
      <c r="E4229" s="3">
        <v>3.0162037037037036E-2</v>
      </c>
      <c r="F4229" s="1" t="s">
        <v>13</v>
      </c>
      <c r="G4229" s="1" t="s">
        <v>6024</v>
      </c>
      <c r="H4229" s="1" t="str">
        <f>IF(ISNUMBER(SEARCH("Episode",ViewingActivityRaw[[#This Row],[Title]])),"SERIE","MOVIE")</f>
        <v>SERIE</v>
      </c>
      <c r="I4229" s="1" t="s">
        <v>13</v>
      </c>
      <c r="J4229" s="1" t="s">
        <v>423</v>
      </c>
      <c r="K4229" s="3">
        <v>3.0150462962962962E-2</v>
      </c>
      <c r="L4229" s="1" t="s">
        <v>2150</v>
      </c>
      <c r="M4229" s="1" t="s">
        <v>16</v>
      </c>
    </row>
    <row r="4230" spans="1:13" x14ac:dyDescent="0.3">
      <c r="A4230">
        <v>4229</v>
      </c>
      <c r="B4230" s="1" t="s">
        <v>10</v>
      </c>
      <c r="C4230" s="2">
        <v>42547.672222222223</v>
      </c>
      <c r="D4230" s="2"/>
      <c r="E4230" s="3">
        <v>2.9502314814814815E-2</v>
      </c>
      <c r="F4230" s="1" t="s">
        <v>13</v>
      </c>
      <c r="G4230" s="1" t="s">
        <v>6032</v>
      </c>
      <c r="H4230" s="1" t="str">
        <f>IF(ISNUMBER(SEARCH("Episode",ViewingActivityRaw[[#This Row],[Title]])),"SERIE","MOVIE")</f>
        <v>SERIE</v>
      </c>
      <c r="I4230" s="1" t="s">
        <v>13</v>
      </c>
      <c r="J4230" s="1" t="s">
        <v>423</v>
      </c>
      <c r="K4230" s="3">
        <v>2.9502314814814815E-2</v>
      </c>
      <c r="L4230" s="1" t="s">
        <v>2206</v>
      </c>
      <c r="M4230" s="1" t="s">
        <v>16</v>
      </c>
    </row>
    <row r="4231" spans="1:13" x14ac:dyDescent="0.3">
      <c r="A4231">
        <v>4230</v>
      </c>
      <c r="B4231" s="1" t="s">
        <v>10</v>
      </c>
      <c r="C4231" s="2">
        <v>42546.869444444441</v>
      </c>
      <c r="D4231" s="2"/>
      <c r="E4231" s="3">
        <v>3.0104166666666668E-2</v>
      </c>
      <c r="F4231" s="1" t="s">
        <v>13</v>
      </c>
      <c r="G4231" s="1" t="s">
        <v>6039</v>
      </c>
      <c r="H4231" s="1" t="str">
        <f>IF(ISNUMBER(SEARCH("Episode",ViewingActivityRaw[[#This Row],[Title]])),"SERIE","MOVIE")</f>
        <v>SERIE</v>
      </c>
      <c r="I4231" s="1" t="s">
        <v>13</v>
      </c>
      <c r="J4231" s="1" t="s">
        <v>423</v>
      </c>
      <c r="K4231" s="3">
        <v>3.0104166666666668E-2</v>
      </c>
      <c r="L4231" s="1" t="s">
        <v>3773</v>
      </c>
      <c r="M4231" s="1" t="s">
        <v>16</v>
      </c>
    </row>
    <row r="4232" spans="1:13" x14ac:dyDescent="0.3">
      <c r="A4232">
        <v>4231</v>
      </c>
      <c r="B4232" s="1" t="s">
        <v>10</v>
      </c>
      <c r="C4232" s="2">
        <v>42549.803472222222</v>
      </c>
      <c r="D4232" s="2"/>
      <c r="E4232" s="3">
        <v>3.0300925925925926E-2</v>
      </c>
      <c r="F4232" s="1" t="s">
        <v>13</v>
      </c>
      <c r="G4232" s="1" t="s">
        <v>6022</v>
      </c>
      <c r="H4232" s="1" t="str">
        <f>IF(ISNUMBER(SEARCH("Episode",ViewingActivityRaw[[#This Row],[Title]])),"SERIE","MOVIE")</f>
        <v>SERIE</v>
      </c>
      <c r="I4232" s="1" t="s">
        <v>13</v>
      </c>
      <c r="J4232" s="1" t="s">
        <v>423</v>
      </c>
      <c r="K4232" s="3">
        <v>3.0300925925925926E-2</v>
      </c>
      <c r="L4232" s="1" t="s">
        <v>3809</v>
      </c>
      <c r="M4232" s="1" t="s">
        <v>16</v>
      </c>
    </row>
    <row r="4233" spans="1:13" x14ac:dyDescent="0.3">
      <c r="A4233">
        <v>4232</v>
      </c>
      <c r="B4233" s="1" t="s">
        <v>10</v>
      </c>
      <c r="C4233" s="2">
        <v>42547.816666666666</v>
      </c>
      <c r="D4233" s="2"/>
      <c r="E4233" s="3">
        <v>2.9837962962962962E-2</v>
      </c>
      <c r="F4233" s="1" t="s">
        <v>13</v>
      </c>
      <c r="G4233" s="1" t="s">
        <v>6027</v>
      </c>
      <c r="H4233" s="1" t="str">
        <f>IF(ISNUMBER(SEARCH("Episode",ViewingActivityRaw[[#This Row],[Title]])),"SERIE","MOVIE")</f>
        <v>SERIE</v>
      </c>
      <c r="I4233" s="1" t="s">
        <v>13</v>
      </c>
      <c r="J4233" s="1" t="s">
        <v>423</v>
      </c>
      <c r="K4233" s="3">
        <v>2.9837962962962962E-2</v>
      </c>
      <c r="L4233" s="1" t="s">
        <v>1032</v>
      </c>
      <c r="M4233" s="1" t="s">
        <v>16</v>
      </c>
    </row>
    <row r="4234" spans="1:13" x14ac:dyDescent="0.3">
      <c r="A4234">
        <v>4233</v>
      </c>
      <c r="B4234" s="1" t="s">
        <v>10</v>
      </c>
      <c r="C4234" s="2">
        <v>42550.814583333333</v>
      </c>
      <c r="D4234" s="2"/>
      <c r="E4234" s="3">
        <v>3.0069444444444444E-2</v>
      </c>
      <c r="F4234" s="1" t="s">
        <v>13</v>
      </c>
      <c r="G4234" s="1" t="s">
        <v>6019</v>
      </c>
      <c r="H4234" s="1" t="str">
        <f>IF(ISNUMBER(SEARCH("Episode",ViewingActivityRaw[[#This Row],[Title]])),"SERIE","MOVIE")</f>
        <v>SERIE</v>
      </c>
      <c r="I4234" s="1" t="s">
        <v>13</v>
      </c>
      <c r="J4234" s="1" t="s">
        <v>2956</v>
      </c>
      <c r="K4234" s="3">
        <v>3.0081018518518517E-2</v>
      </c>
      <c r="L4234" s="1" t="s">
        <v>5980</v>
      </c>
      <c r="M4234" s="1" t="s">
        <v>16</v>
      </c>
    </row>
    <row r="4235" spans="1:13" x14ac:dyDescent="0.3">
      <c r="A4235">
        <v>4234</v>
      </c>
      <c r="B4235" s="1" t="s">
        <v>10</v>
      </c>
      <c r="C4235" s="2">
        <v>42547.888888888891</v>
      </c>
      <c r="D4235" s="2"/>
      <c r="E4235" s="3">
        <v>3.0104166666666668E-2</v>
      </c>
      <c r="F4235" s="1" t="s">
        <v>13</v>
      </c>
      <c r="G4235" s="1" t="s">
        <v>6025</v>
      </c>
      <c r="H4235" s="1" t="str">
        <f>IF(ISNUMBER(SEARCH("Episode",ViewingActivityRaw[[#This Row],[Title]])),"SERIE","MOVIE")</f>
        <v>SERIE</v>
      </c>
      <c r="I4235" s="1" t="s">
        <v>13</v>
      </c>
      <c r="J4235" s="1" t="s">
        <v>423</v>
      </c>
      <c r="K4235" s="3">
        <v>3.0104166666666668E-2</v>
      </c>
      <c r="L4235" s="1" t="s">
        <v>3773</v>
      </c>
      <c r="M4235" s="1" t="s">
        <v>16</v>
      </c>
    </row>
    <row r="4236" spans="1:13" x14ac:dyDescent="0.3">
      <c r="A4236">
        <v>4235</v>
      </c>
      <c r="B4236" s="1" t="s">
        <v>10</v>
      </c>
      <c r="C4236" s="2">
        <v>42549.743055555555</v>
      </c>
      <c r="D4236" s="2"/>
      <c r="E4236" s="3">
        <v>2.9548611111111112E-2</v>
      </c>
      <c r="F4236" s="1" t="s">
        <v>13</v>
      </c>
      <c r="G4236" s="1" t="s">
        <v>6023</v>
      </c>
      <c r="H4236" s="1" t="str">
        <f>IF(ISNUMBER(SEARCH("Episode",ViewingActivityRaw[[#This Row],[Title]])),"SERIE","MOVIE")</f>
        <v>SERIE</v>
      </c>
      <c r="I4236" s="1" t="s">
        <v>13</v>
      </c>
      <c r="J4236" s="1" t="s">
        <v>423</v>
      </c>
      <c r="K4236" s="3">
        <v>2.9548611111111112E-2</v>
      </c>
      <c r="L4236" s="1" t="s">
        <v>628</v>
      </c>
      <c r="M4236" s="1" t="s">
        <v>16</v>
      </c>
    </row>
    <row r="4237" spans="1:13" x14ac:dyDescent="0.3">
      <c r="A4237">
        <v>4236</v>
      </c>
      <c r="B4237" s="1" t="s">
        <v>10</v>
      </c>
      <c r="C4237" s="2">
        <v>42547.568749999999</v>
      </c>
      <c r="D4237" s="2"/>
      <c r="E4237" s="3">
        <v>2.9560185185185186E-2</v>
      </c>
      <c r="F4237" s="1" t="s">
        <v>13</v>
      </c>
      <c r="G4237" s="1" t="s">
        <v>6034</v>
      </c>
      <c r="H4237" s="1" t="str">
        <f>IF(ISNUMBER(SEARCH("Episode",ViewingActivityRaw[[#This Row],[Title]])),"SERIE","MOVIE")</f>
        <v>SERIE</v>
      </c>
      <c r="I4237" s="1" t="s">
        <v>13</v>
      </c>
      <c r="J4237" s="1" t="s">
        <v>423</v>
      </c>
      <c r="K4237" s="3">
        <v>2.9560185185185186E-2</v>
      </c>
      <c r="L4237" s="1" t="s">
        <v>2488</v>
      </c>
      <c r="M4237" s="1" t="s">
        <v>16</v>
      </c>
    </row>
    <row r="4238" spans="1:13" x14ac:dyDescent="0.3">
      <c r="A4238">
        <v>4237</v>
      </c>
      <c r="B4238" s="1" t="s">
        <v>10</v>
      </c>
      <c r="C4238" s="2">
        <v>42547.84652777778</v>
      </c>
      <c r="D4238" s="2"/>
      <c r="E4238" s="3">
        <v>3.0081018518518517E-2</v>
      </c>
      <c r="F4238" s="1" t="s">
        <v>13</v>
      </c>
      <c r="G4238" s="1" t="s">
        <v>6026</v>
      </c>
      <c r="H4238" s="1" t="str">
        <f>IF(ISNUMBER(SEARCH("Episode",ViewingActivityRaw[[#This Row],[Title]])),"SERIE","MOVIE")</f>
        <v>SERIE</v>
      </c>
      <c r="I4238" s="1" t="s">
        <v>13</v>
      </c>
      <c r="J4238" s="1" t="s">
        <v>423</v>
      </c>
      <c r="K4238" s="3">
        <v>3.0081018518518517E-2</v>
      </c>
      <c r="L4238" s="1" t="s">
        <v>5980</v>
      </c>
      <c r="M4238" s="1" t="s">
        <v>16</v>
      </c>
    </row>
    <row r="4239" spans="1:13" x14ac:dyDescent="0.3">
      <c r="A4239">
        <v>4238</v>
      </c>
      <c r="B4239" s="1" t="s">
        <v>10</v>
      </c>
      <c r="C4239" s="2">
        <v>42550.807638888888</v>
      </c>
      <c r="D4239" s="2"/>
      <c r="E4239" s="3">
        <v>6.5856481481481478E-3</v>
      </c>
      <c r="F4239" s="1" t="s">
        <v>13</v>
      </c>
      <c r="G4239" s="1" t="s">
        <v>6020</v>
      </c>
      <c r="H4239" s="1" t="str">
        <f>IF(ISNUMBER(SEARCH("Episode",ViewingActivityRaw[[#This Row],[Title]])),"SERIE","MOVIE")</f>
        <v>SERIE</v>
      </c>
      <c r="I4239" s="1" t="s">
        <v>13</v>
      </c>
      <c r="J4239" s="1" t="s">
        <v>2956</v>
      </c>
      <c r="K4239" s="3">
        <v>3.0104166666666668E-2</v>
      </c>
      <c r="L4239" s="1" t="s">
        <v>3773</v>
      </c>
      <c r="M4239" s="1" t="s">
        <v>16</v>
      </c>
    </row>
    <row r="4240" spans="1:13" x14ac:dyDescent="0.3">
      <c r="A4240">
        <v>4239</v>
      </c>
      <c r="B4240" s="1" t="s">
        <v>10</v>
      </c>
      <c r="C4240" s="2">
        <v>42546.933333333334</v>
      </c>
      <c r="D4240" s="2"/>
      <c r="E4240" s="3">
        <v>3.0173611111111109E-2</v>
      </c>
      <c r="F4240" s="1" t="s">
        <v>13</v>
      </c>
      <c r="G4240" s="1" t="s">
        <v>6037</v>
      </c>
      <c r="H4240" s="1" t="str">
        <f>IF(ISNUMBER(SEARCH("Episode",ViewingActivityRaw[[#This Row],[Title]])),"SERIE","MOVIE")</f>
        <v>SERIE</v>
      </c>
      <c r="I4240" s="1" t="s">
        <v>13</v>
      </c>
      <c r="J4240" s="1" t="s">
        <v>423</v>
      </c>
      <c r="K4240" s="3">
        <v>3.0173611111111109E-2</v>
      </c>
      <c r="L4240" s="1" t="s">
        <v>2323</v>
      </c>
      <c r="M4240" s="1" t="s">
        <v>16</v>
      </c>
    </row>
    <row r="4241" spans="1:13" x14ac:dyDescent="0.3">
      <c r="A4241">
        <v>4240</v>
      </c>
      <c r="B4241" s="1" t="s">
        <v>10</v>
      </c>
      <c r="C4241" s="2">
        <v>42547.538194444445</v>
      </c>
      <c r="D4241" s="2"/>
      <c r="E4241" s="3">
        <v>2.9965277777777778E-2</v>
      </c>
      <c r="F4241" s="1" t="s">
        <v>13</v>
      </c>
      <c r="G4241" s="1" t="s">
        <v>6035</v>
      </c>
      <c r="H4241" s="1" t="str">
        <f>IF(ISNUMBER(SEARCH("Episode",ViewingActivityRaw[[#This Row],[Title]])),"SERIE","MOVIE")</f>
        <v>SERIE</v>
      </c>
      <c r="I4241" s="1" t="s">
        <v>13</v>
      </c>
      <c r="J4241" s="1" t="s">
        <v>423</v>
      </c>
      <c r="K4241" s="3">
        <v>2.9965277777777778E-2</v>
      </c>
      <c r="L4241" s="1" t="s">
        <v>6031</v>
      </c>
      <c r="M4241" s="1" t="s">
        <v>16</v>
      </c>
    </row>
    <row r="4242" spans="1:13" x14ac:dyDescent="0.3">
      <c r="A4242">
        <v>4241</v>
      </c>
      <c r="B4242" s="1" t="s">
        <v>10</v>
      </c>
      <c r="C4242" s="2">
        <v>42551.865277777775</v>
      </c>
      <c r="D4242" s="2"/>
      <c r="E4242" s="3">
        <v>3.0347222222222223E-2</v>
      </c>
      <c r="F4242" s="1" t="s">
        <v>13</v>
      </c>
      <c r="G4242" s="1" t="s">
        <v>6017</v>
      </c>
      <c r="H4242" s="1" t="str">
        <f>IF(ISNUMBER(SEARCH("Episode",ViewingActivityRaw[[#This Row],[Title]])),"SERIE","MOVIE")</f>
        <v>SERIE</v>
      </c>
      <c r="I4242" s="1" t="s">
        <v>13</v>
      </c>
      <c r="J4242" s="1" t="s">
        <v>423</v>
      </c>
      <c r="K4242" s="3">
        <v>3.0347222222222223E-2</v>
      </c>
      <c r="L4242" s="1" t="s">
        <v>2434</v>
      </c>
      <c r="M4242" s="1" t="s">
        <v>16</v>
      </c>
    </row>
    <row r="4243" spans="1:13" x14ac:dyDescent="0.3">
      <c r="A4243">
        <v>4242</v>
      </c>
      <c r="B4243" s="1" t="s">
        <v>10</v>
      </c>
      <c r="C4243" s="2">
        <v>42556.909722222219</v>
      </c>
      <c r="D4243" s="2"/>
      <c r="E4243" s="3">
        <v>2.9675925925925925E-2</v>
      </c>
      <c r="F4243" s="1" t="s">
        <v>13</v>
      </c>
      <c r="G4243" s="1" t="s">
        <v>6002</v>
      </c>
      <c r="H4243" s="1" t="str">
        <f>IF(ISNUMBER(SEARCH("Episode",ViewingActivityRaw[[#This Row],[Title]])),"SERIE","MOVIE")</f>
        <v>SERIE</v>
      </c>
      <c r="I4243" s="1" t="s">
        <v>13</v>
      </c>
      <c r="J4243" s="1" t="s">
        <v>5896</v>
      </c>
      <c r="K4243" s="3">
        <v>2.9687499999999999E-2</v>
      </c>
      <c r="L4243" s="1" t="s">
        <v>997</v>
      </c>
      <c r="M4243" s="1" t="s">
        <v>16</v>
      </c>
    </row>
    <row r="4244" spans="1:13" x14ac:dyDescent="0.3">
      <c r="A4244">
        <v>4243</v>
      </c>
      <c r="B4244" s="1" t="s">
        <v>10</v>
      </c>
      <c r="C4244" s="2">
        <v>42557.770833333336</v>
      </c>
      <c r="D4244" s="2"/>
      <c r="E4244" s="3">
        <v>2.9699074074074076E-2</v>
      </c>
      <c r="F4244" s="1" t="s">
        <v>13</v>
      </c>
      <c r="G4244" s="1" t="s">
        <v>5998</v>
      </c>
      <c r="H4244" s="1" t="str">
        <f>IF(ISNUMBER(SEARCH("Episode",ViewingActivityRaw[[#This Row],[Title]])),"SERIE","MOVIE")</f>
        <v>SERIE</v>
      </c>
      <c r="I4244" s="1" t="s">
        <v>13</v>
      </c>
      <c r="J4244" s="1" t="s">
        <v>5896</v>
      </c>
      <c r="K4244" s="3">
        <v>2.9699074074074076E-2</v>
      </c>
      <c r="L4244" s="1" t="s">
        <v>3885</v>
      </c>
      <c r="M4244" s="1" t="s">
        <v>16</v>
      </c>
    </row>
    <row r="4245" spans="1:13" x14ac:dyDescent="0.3">
      <c r="A4245">
        <v>4244</v>
      </c>
      <c r="B4245" s="1" t="s">
        <v>10</v>
      </c>
      <c r="C4245" s="2">
        <v>42553.620833333334</v>
      </c>
      <c r="D4245" s="2"/>
      <c r="E4245" s="3">
        <v>2.9618055555555557E-2</v>
      </c>
      <c r="F4245" s="1" t="s">
        <v>13</v>
      </c>
      <c r="G4245" s="1" t="s">
        <v>6014</v>
      </c>
      <c r="H4245" s="1" t="str">
        <f>IF(ISNUMBER(SEARCH("Episode",ViewingActivityRaw[[#This Row],[Title]])),"SERIE","MOVIE")</f>
        <v>SERIE</v>
      </c>
      <c r="I4245" s="1" t="s">
        <v>13</v>
      </c>
      <c r="J4245" s="1" t="s">
        <v>423</v>
      </c>
      <c r="K4245" s="3">
        <v>2.9618055555555557E-2</v>
      </c>
      <c r="L4245" s="1" t="s">
        <v>2168</v>
      </c>
      <c r="M4245" s="1" t="s">
        <v>16</v>
      </c>
    </row>
    <row r="4246" spans="1:13" x14ac:dyDescent="0.3">
      <c r="A4246">
        <v>4245</v>
      </c>
      <c r="B4246" s="1" t="s">
        <v>10</v>
      </c>
      <c r="C4246" s="2">
        <v>42559.772916666669</v>
      </c>
      <c r="D4246" s="2"/>
      <c r="E4246" s="3">
        <v>3.0312499999999999E-2</v>
      </c>
      <c r="F4246" s="1" t="s">
        <v>13</v>
      </c>
      <c r="G4246" s="1" t="s">
        <v>5992</v>
      </c>
      <c r="H4246" s="1" t="str">
        <f>IF(ISNUMBER(SEARCH("Episode",ViewingActivityRaw[[#This Row],[Title]])),"SERIE","MOVIE")</f>
        <v>SERIE</v>
      </c>
      <c r="I4246" s="1" t="s">
        <v>13</v>
      </c>
      <c r="J4246" s="1" t="s">
        <v>5896</v>
      </c>
      <c r="K4246" s="3">
        <v>3.0312499999999999E-2</v>
      </c>
      <c r="L4246" s="1" t="s">
        <v>3813</v>
      </c>
      <c r="M4246" s="1" t="s">
        <v>16</v>
      </c>
    </row>
    <row r="4247" spans="1:13" x14ac:dyDescent="0.3">
      <c r="A4247">
        <v>4246</v>
      </c>
      <c r="B4247" s="1" t="s">
        <v>10</v>
      </c>
      <c r="C4247" s="2">
        <v>42557.8125</v>
      </c>
      <c r="D4247" s="2"/>
      <c r="E4247" s="3">
        <v>3.0243055555555554E-2</v>
      </c>
      <c r="F4247" s="1" t="s">
        <v>13</v>
      </c>
      <c r="G4247" s="1" t="s">
        <v>5997</v>
      </c>
      <c r="H4247" s="1" t="str">
        <f>IF(ISNUMBER(SEARCH("Episode",ViewingActivityRaw[[#This Row],[Title]])),"SERIE","MOVIE")</f>
        <v>SERIE</v>
      </c>
      <c r="I4247" s="1" t="s">
        <v>13</v>
      </c>
      <c r="J4247" s="1" t="s">
        <v>5896</v>
      </c>
      <c r="K4247" s="3">
        <v>3.0266203703703705E-2</v>
      </c>
      <c r="L4247" s="1" t="s">
        <v>2188</v>
      </c>
      <c r="M4247" s="1" t="s">
        <v>16</v>
      </c>
    </row>
    <row r="4248" spans="1:13" x14ac:dyDescent="0.3">
      <c r="A4248">
        <v>4247</v>
      </c>
      <c r="B4248" s="1" t="s">
        <v>10</v>
      </c>
      <c r="C4248" s="2">
        <v>42557.712500000001</v>
      </c>
      <c r="D4248" s="2"/>
      <c r="E4248" s="3">
        <v>2.7453703703703702E-2</v>
      </c>
      <c r="F4248" s="1" t="s">
        <v>13</v>
      </c>
      <c r="G4248" s="1" t="s">
        <v>6000</v>
      </c>
      <c r="H4248" s="1" t="str">
        <f>IF(ISNUMBER(SEARCH("Episode",ViewingActivityRaw[[#This Row],[Title]])),"SERIE","MOVIE")</f>
        <v>SERIE</v>
      </c>
      <c r="I4248" s="1" t="s">
        <v>13</v>
      </c>
      <c r="J4248" s="1" t="s">
        <v>5896</v>
      </c>
      <c r="K4248" s="3">
        <v>2.7442129629629629E-2</v>
      </c>
      <c r="L4248" s="1" t="s">
        <v>6001</v>
      </c>
      <c r="M4248" s="1" t="s">
        <v>16</v>
      </c>
    </row>
    <row r="4249" spans="1:13" x14ac:dyDescent="0.3">
      <c r="A4249">
        <v>4248</v>
      </c>
      <c r="B4249" s="1" t="s">
        <v>10</v>
      </c>
      <c r="C4249" s="2">
        <v>42551.9</v>
      </c>
      <c r="D4249" s="2"/>
      <c r="E4249" s="3">
        <v>3.0185185185185186E-2</v>
      </c>
      <c r="F4249" s="1" t="s">
        <v>13</v>
      </c>
      <c r="G4249" s="1" t="s">
        <v>6016</v>
      </c>
      <c r="H4249" s="1" t="str">
        <f>IF(ISNUMBER(SEARCH("Episode",ViewingActivityRaw[[#This Row],[Title]])),"SERIE","MOVIE")</f>
        <v>SERIE</v>
      </c>
      <c r="I4249" s="1" t="s">
        <v>13</v>
      </c>
      <c r="J4249" s="1" t="s">
        <v>423</v>
      </c>
      <c r="K4249" s="3">
        <v>3.0185185185185186E-2</v>
      </c>
      <c r="L4249" s="1" t="s">
        <v>5703</v>
      </c>
      <c r="M4249" s="1" t="s">
        <v>16</v>
      </c>
    </row>
    <row r="4250" spans="1:13" x14ac:dyDescent="0.3">
      <c r="A4250">
        <v>4249</v>
      </c>
      <c r="B4250" s="1" t="s">
        <v>10</v>
      </c>
      <c r="C4250" s="2">
        <v>42556.793055555558</v>
      </c>
      <c r="D4250" s="2"/>
      <c r="E4250" s="3">
        <v>3.0104166666666668E-2</v>
      </c>
      <c r="F4250" s="1" t="s">
        <v>13</v>
      </c>
      <c r="G4250" s="1" t="s">
        <v>6005</v>
      </c>
      <c r="H4250" s="1" t="str">
        <f>IF(ISNUMBER(SEARCH("Episode",ViewingActivityRaw[[#This Row],[Title]])),"SERIE","MOVIE")</f>
        <v>SERIE</v>
      </c>
      <c r="I4250" s="1" t="s">
        <v>13</v>
      </c>
      <c r="J4250" s="1" t="s">
        <v>5896</v>
      </c>
      <c r="K4250" s="3">
        <v>3.0092592592592591E-2</v>
      </c>
      <c r="L4250" s="1" t="s">
        <v>6006</v>
      </c>
      <c r="M4250" s="1" t="s">
        <v>16</v>
      </c>
    </row>
    <row r="4251" spans="1:13" x14ac:dyDescent="0.3">
      <c r="A4251">
        <v>4250</v>
      </c>
      <c r="B4251" s="1" t="s">
        <v>10</v>
      </c>
      <c r="C4251" s="2">
        <v>42553.856944444444</v>
      </c>
      <c r="D4251" s="2"/>
      <c r="E4251" s="3">
        <v>3.0115740740740742E-2</v>
      </c>
      <c r="F4251" s="1" t="s">
        <v>13</v>
      </c>
      <c r="G4251" s="1" t="s">
        <v>6012</v>
      </c>
      <c r="H4251" s="1" t="str">
        <f>IF(ISNUMBER(SEARCH("Episode",ViewingActivityRaw[[#This Row],[Title]])),"SERIE","MOVIE")</f>
        <v>SERIE</v>
      </c>
      <c r="I4251" s="1" t="s">
        <v>13</v>
      </c>
      <c r="J4251" s="1" t="s">
        <v>423</v>
      </c>
      <c r="K4251" s="3">
        <v>3.0115740740740742E-2</v>
      </c>
      <c r="L4251" s="1" t="s">
        <v>3767</v>
      </c>
      <c r="M4251" s="1" t="s">
        <v>16</v>
      </c>
    </row>
    <row r="4252" spans="1:13" x14ac:dyDescent="0.3">
      <c r="A4252">
        <v>4251</v>
      </c>
      <c r="B4252" s="1" t="s">
        <v>10</v>
      </c>
      <c r="C4252" s="2">
        <v>42553.650694444441</v>
      </c>
      <c r="D4252" s="2"/>
      <c r="E4252" s="3">
        <v>2.9016203703703704E-2</v>
      </c>
      <c r="F4252" s="1" t="s">
        <v>13</v>
      </c>
      <c r="G4252" s="1" t="s">
        <v>6013</v>
      </c>
      <c r="H4252" s="1" t="str">
        <f>IF(ISNUMBER(SEARCH("Episode",ViewingActivityRaw[[#This Row],[Title]])),"SERIE","MOVIE")</f>
        <v>SERIE</v>
      </c>
      <c r="I4252" s="1" t="s">
        <v>13</v>
      </c>
      <c r="J4252" s="1" t="s">
        <v>423</v>
      </c>
      <c r="K4252" s="3">
        <v>2.9016203703703704E-2</v>
      </c>
      <c r="L4252" s="1" t="s">
        <v>224</v>
      </c>
      <c r="M4252" s="1" t="s">
        <v>16</v>
      </c>
    </row>
    <row r="4253" spans="1:13" x14ac:dyDescent="0.3">
      <c r="A4253">
        <v>4252</v>
      </c>
      <c r="B4253" s="1" t="s">
        <v>10</v>
      </c>
      <c r="C4253" s="2">
        <v>42556.878472222219</v>
      </c>
      <c r="D4253" s="2"/>
      <c r="E4253" s="3">
        <v>2.9733796296296296E-2</v>
      </c>
      <c r="F4253" s="1" t="s">
        <v>13</v>
      </c>
      <c r="G4253" s="1" t="s">
        <v>6003</v>
      </c>
      <c r="H4253" s="1" t="str">
        <f>IF(ISNUMBER(SEARCH("Episode",ViewingActivityRaw[[#This Row],[Title]])),"SERIE","MOVIE")</f>
        <v>SERIE</v>
      </c>
      <c r="I4253" s="1" t="s">
        <v>13</v>
      </c>
      <c r="J4253" s="1" t="s">
        <v>5896</v>
      </c>
      <c r="K4253" s="3">
        <v>2.9733796296296296E-2</v>
      </c>
      <c r="L4253" s="1" t="s">
        <v>2291</v>
      </c>
      <c r="M4253" s="1" t="s">
        <v>16</v>
      </c>
    </row>
    <row r="4254" spans="1:13" x14ac:dyDescent="0.3">
      <c r="A4254">
        <v>4253</v>
      </c>
      <c r="B4254" s="1" t="s">
        <v>10</v>
      </c>
      <c r="C4254" s="2">
        <v>42551.931250000001</v>
      </c>
      <c r="D4254" s="2"/>
      <c r="E4254" s="3">
        <v>2.9247685185185186E-2</v>
      </c>
      <c r="F4254" s="1" t="s">
        <v>13</v>
      </c>
      <c r="G4254" s="1" t="s">
        <v>6015</v>
      </c>
      <c r="H4254" s="1" t="str">
        <f>IF(ISNUMBER(SEARCH("Episode",ViewingActivityRaw[[#This Row],[Title]])),"SERIE","MOVIE")</f>
        <v>SERIE</v>
      </c>
      <c r="I4254" s="1" t="s">
        <v>13</v>
      </c>
      <c r="J4254" s="1" t="s">
        <v>423</v>
      </c>
      <c r="K4254" s="3">
        <v>2.9236111111111112E-2</v>
      </c>
      <c r="L4254" s="1" t="s">
        <v>1026</v>
      </c>
      <c r="M4254" s="1" t="s">
        <v>16</v>
      </c>
    </row>
    <row r="4255" spans="1:13" x14ac:dyDescent="0.3">
      <c r="A4255">
        <v>4254</v>
      </c>
      <c r="B4255" s="1" t="s">
        <v>10</v>
      </c>
      <c r="C4255" s="2">
        <v>42555.826388888891</v>
      </c>
      <c r="D4255" s="2"/>
      <c r="E4255" s="3">
        <v>3.0011574074074072E-2</v>
      </c>
      <c r="F4255" s="1" t="s">
        <v>13</v>
      </c>
      <c r="G4255" s="1" t="s">
        <v>6007</v>
      </c>
      <c r="H4255" s="1" t="str">
        <f>IF(ISNUMBER(SEARCH("Episode",ViewingActivityRaw[[#This Row],[Title]])),"SERIE","MOVIE")</f>
        <v>SERIE</v>
      </c>
      <c r="I4255" s="1" t="s">
        <v>13</v>
      </c>
      <c r="J4255" s="1" t="s">
        <v>423</v>
      </c>
      <c r="K4255" s="3">
        <v>3.0011574074074072E-2</v>
      </c>
      <c r="L4255" s="1" t="s">
        <v>646</v>
      </c>
      <c r="M4255" s="1" t="s">
        <v>16</v>
      </c>
    </row>
    <row r="4256" spans="1:13" x14ac:dyDescent="0.3">
      <c r="A4256">
        <v>4255</v>
      </c>
      <c r="B4256" s="1" t="s">
        <v>10</v>
      </c>
      <c r="C4256" s="2">
        <v>42559.706250000003</v>
      </c>
      <c r="D4256" s="2"/>
      <c r="E4256" s="3">
        <v>3.033564814814815E-2</v>
      </c>
      <c r="F4256" s="1" t="s">
        <v>13</v>
      </c>
      <c r="G4256" s="1" t="s">
        <v>5994</v>
      </c>
      <c r="H4256" s="1" t="str">
        <f>IF(ISNUMBER(SEARCH("Episode",ViewingActivityRaw[[#This Row],[Title]])),"SERIE","MOVIE")</f>
        <v>SERIE</v>
      </c>
      <c r="I4256" s="1" t="s">
        <v>13</v>
      </c>
      <c r="J4256" s="1" t="s">
        <v>5896</v>
      </c>
      <c r="K4256" s="3">
        <v>3.0324074074074073E-2</v>
      </c>
      <c r="L4256" s="1" t="s">
        <v>226</v>
      </c>
      <c r="M4256" s="1" t="s">
        <v>16</v>
      </c>
    </row>
    <row r="4257" spans="1:13" x14ac:dyDescent="0.3">
      <c r="A4257">
        <v>4256</v>
      </c>
      <c r="B4257" s="1" t="s">
        <v>10</v>
      </c>
      <c r="C4257" s="2">
        <v>42557.740972222222</v>
      </c>
      <c r="D4257" s="2"/>
      <c r="E4257" s="3">
        <v>3.0277777777777778E-2</v>
      </c>
      <c r="F4257" s="1" t="s">
        <v>13</v>
      </c>
      <c r="G4257" s="1" t="s">
        <v>5999</v>
      </c>
      <c r="H4257" s="1" t="str">
        <f>IF(ISNUMBER(SEARCH("Episode",ViewingActivityRaw[[#This Row],[Title]])),"SERIE","MOVIE")</f>
        <v>SERIE</v>
      </c>
      <c r="I4257" s="1" t="s">
        <v>13</v>
      </c>
      <c r="J4257" s="1" t="s">
        <v>5896</v>
      </c>
      <c r="K4257" s="3">
        <v>3.0266203703703705E-2</v>
      </c>
      <c r="L4257" s="1" t="s">
        <v>2188</v>
      </c>
      <c r="M4257" s="1" t="s">
        <v>16</v>
      </c>
    </row>
    <row r="4258" spans="1:13" x14ac:dyDescent="0.3">
      <c r="A4258">
        <v>4257</v>
      </c>
      <c r="B4258" s="1" t="s">
        <v>10</v>
      </c>
      <c r="C4258" s="2">
        <v>42553.886805555558</v>
      </c>
      <c r="D4258" s="2"/>
      <c r="E4258" s="3">
        <v>2.9629629629629631E-2</v>
      </c>
      <c r="F4258" s="1" t="s">
        <v>13</v>
      </c>
      <c r="G4258" s="1" t="s">
        <v>6011</v>
      </c>
      <c r="H4258" s="1" t="str">
        <f>IF(ISNUMBER(SEARCH("Episode",ViewingActivityRaw[[#This Row],[Title]])),"SERIE","MOVIE")</f>
        <v>SERIE</v>
      </c>
      <c r="I4258" s="1" t="s">
        <v>13</v>
      </c>
      <c r="J4258" s="1" t="s">
        <v>423</v>
      </c>
      <c r="K4258" s="3">
        <v>2.9629629629629631E-2</v>
      </c>
      <c r="L4258" s="1" t="s">
        <v>621</v>
      </c>
      <c r="M4258" s="1" t="s">
        <v>16</v>
      </c>
    </row>
    <row r="4259" spans="1:13" x14ac:dyDescent="0.3">
      <c r="A4259">
        <v>4258</v>
      </c>
      <c r="B4259" s="1" t="s">
        <v>10</v>
      </c>
      <c r="C4259" s="2">
        <v>42555.763888888891</v>
      </c>
      <c r="D4259" s="2"/>
      <c r="E4259" s="3">
        <v>2.9166666666666667E-2</v>
      </c>
      <c r="F4259" s="1" t="s">
        <v>13</v>
      </c>
      <c r="G4259" s="1" t="s">
        <v>6009</v>
      </c>
      <c r="H4259" s="1" t="str">
        <f>IF(ISNUMBER(SEARCH("Episode",ViewingActivityRaw[[#This Row],[Title]])),"SERIE","MOVIE")</f>
        <v>SERIE</v>
      </c>
      <c r="I4259" s="1" t="s">
        <v>13</v>
      </c>
      <c r="J4259" s="1" t="s">
        <v>423</v>
      </c>
      <c r="K4259" s="3">
        <v>2.9166666666666667E-2</v>
      </c>
      <c r="L4259" s="1" t="s">
        <v>46</v>
      </c>
      <c r="M4259" s="1" t="s">
        <v>16</v>
      </c>
    </row>
    <row r="4260" spans="1:13" x14ac:dyDescent="0.3">
      <c r="A4260">
        <v>4259</v>
      </c>
      <c r="B4260" s="1" t="s">
        <v>10</v>
      </c>
      <c r="C4260" s="2">
        <v>42553.916666666664</v>
      </c>
      <c r="D4260" s="2"/>
      <c r="E4260" s="3">
        <v>3.0011574074074072E-2</v>
      </c>
      <c r="F4260" s="1" t="s">
        <v>13</v>
      </c>
      <c r="G4260" s="1" t="s">
        <v>6010</v>
      </c>
      <c r="H4260" s="1" t="str">
        <f>IF(ISNUMBER(SEARCH("Episode",ViewingActivityRaw[[#This Row],[Title]])),"SERIE","MOVIE")</f>
        <v>SERIE</v>
      </c>
      <c r="I4260" s="1" t="s">
        <v>13</v>
      </c>
      <c r="J4260" s="1" t="s">
        <v>423</v>
      </c>
      <c r="K4260" s="3">
        <v>0.03</v>
      </c>
      <c r="L4260" s="1" t="s">
        <v>2091</v>
      </c>
      <c r="M4260" s="1" t="s">
        <v>16</v>
      </c>
    </row>
    <row r="4261" spans="1:13" x14ac:dyDescent="0.3">
      <c r="A4261">
        <v>4260</v>
      </c>
      <c r="B4261" s="1" t="s">
        <v>10</v>
      </c>
      <c r="C4261" s="2">
        <v>42559.740277777775</v>
      </c>
      <c r="D4261" s="2"/>
      <c r="E4261" s="3">
        <v>2.9131944444444443E-2</v>
      </c>
      <c r="F4261" s="1" t="s">
        <v>13</v>
      </c>
      <c r="G4261" s="1" t="s">
        <v>5993</v>
      </c>
      <c r="H4261" s="1" t="str">
        <f>IF(ISNUMBER(SEARCH("Episode",ViewingActivityRaw[[#This Row],[Title]])),"SERIE","MOVIE")</f>
        <v>SERIE</v>
      </c>
      <c r="I4261" s="1" t="s">
        <v>13</v>
      </c>
      <c r="J4261" s="1" t="s">
        <v>5896</v>
      </c>
      <c r="K4261" s="3">
        <v>2.9131944444444443E-2</v>
      </c>
      <c r="L4261" s="1" t="s">
        <v>40</v>
      </c>
      <c r="M4261" s="1" t="s">
        <v>16</v>
      </c>
    </row>
    <row r="4262" spans="1:13" x14ac:dyDescent="0.3">
      <c r="A4262">
        <v>4261</v>
      </c>
      <c r="B4262" s="1" t="s">
        <v>10</v>
      </c>
      <c r="C4262" s="2">
        <v>42559.676388888889</v>
      </c>
      <c r="D4262" s="2"/>
      <c r="E4262" s="3">
        <v>3.0185185185185186E-2</v>
      </c>
      <c r="F4262" s="1" t="s">
        <v>13</v>
      </c>
      <c r="G4262" s="1" t="s">
        <v>5995</v>
      </c>
      <c r="H4262" s="1" t="str">
        <f>IF(ISNUMBER(SEARCH("Episode",ViewingActivityRaw[[#This Row],[Title]])),"SERIE","MOVIE")</f>
        <v>SERIE</v>
      </c>
      <c r="I4262" s="1" t="s">
        <v>13</v>
      </c>
      <c r="J4262" s="1" t="s">
        <v>5896</v>
      </c>
      <c r="K4262" s="3">
        <v>3.019675925925926E-2</v>
      </c>
      <c r="L4262" s="1" t="s">
        <v>5996</v>
      </c>
      <c r="M4262" s="1" t="s">
        <v>16</v>
      </c>
    </row>
    <row r="4263" spans="1:13" x14ac:dyDescent="0.3">
      <c r="A4263">
        <v>4262</v>
      </c>
      <c r="B4263" s="1" t="s">
        <v>10</v>
      </c>
      <c r="C4263" s="2">
        <v>42556.823611111111</v>
      </c>
      <c r="D4263" s="2"/>
      <c r="E4263" s="3">
        <v>3.1261574074074074E-2</v>
      </c>
      <c r="F4263" s="1" t="s">
        <v>13</v>
      </c>
      <c r="G4263" s="1" t="s">
        <v>6004</v>
      </c>
      <c r="H4263" s="1" t="str">
        <f>IF(ISNUMBER(SEARCH("Episode",ViewingActivityRaw[[#This Row],[Title]])),"SERIE","MOVIE")</f>
        <v>SERIE</v>
      </c>
      <c r="I4263" s="1" t="s">
        <v>13</v>
      </c>
      <c r="J4263" s="1" t="s">
        <v>5896</v>
      </c>
      <c r="K4263" s="3">
        <v>3.0185185185185186E-2</v>
      </c>
      <c r="L4263" s="1" t="s">
        <v>5703</v>
      </c>
      <c r="M4263" s="1" t="s">
        <v>16</v>
      </c>
    </row>
    <row r="4264" spans="1:13" x14ac:dyDescent="0.3">
      <c r="A4264">
        <v>4263</v>
      </c>
      <c r="B4264" s="1" t="s">
        <v>10</v>
      </c>
      <c r="C4264" s="2">
        <v>42555.796527777777</v>
      </c>
      <c r="D4264" s="2"/>
      <c r="E4264" s="3">
        <v>3.0069444444444444E-2</v>
      </c>
      <c r="F4264" s="1" t="s">
        <v>13</v>
      </c>
      <c r="G4264" s="1" t="s">
        <v>6008</v>
      </c>
      <c r="H4264" s="1" t="str">
        <f>IF(ISNUMBER(SEARCH("Episode",ViewingActivityRaw[[#This Row],[Title]])),"SERIE","MOVIE")</f>
        <v>SERIE</v>
      </c>
      <c r="I4264" s="1" t="s">
        <v>13</v>
      </c>
      <c r="J4264" s="1" t="s">
        <v>423</v>
      </c>
      <c r="K4264" s="3">
        <v>3.0069444444444444E-2</v>
      </c>
      <c r="L4264" s="1" t="s">
        <v>3781</v>
      </c>
      <c r="M4264" s="1" t="s">
        <v>16</v>
      </c>
    </row>
    <row r="4265" spans="1:13" x14ac:dyDescent="0.3">
      <c r="A4265">
        <v>4264</v>
      </c>
      <c r="B4265" s="1" t="s">
        <v>10</v>
      </c>
      <c r="C4265" s="2">
        <v>42561.775000000001</v>
      </c>
      <c r="D4265" s="2"/>
      <c r="E4265" s="3">
        <v>3.0127314814814815E-2</v>
      </c>
      <c r="F4265" s="1" t="s">
        <v>13</v>
      </c>
      <c r="G4265" s="1" t="s">
        <v>5978</v>
      </c>
      <c r="H4265" s="1" t="str">
        <f>IF(ISNUMBER(SEARCH("Episode",ViewingActivityRaw[[#This Row],[Title]])),"SERIE","MOVIE")</f>
        <v>SERIE</v>
      </c>
      <c r="I4265" s="1" t="s">
        <v>13</v>
      </c>
      <c r="J4265" s="1" t="s">
        <v>5896</v>
      </c>
      <c r="K4265" s="3">
        <v>3.0150462962962962E-2</v>
      </c>
      <c r="L4265" s="1" t="s">
        <v>2150</v>
      </c>
      <c r="M4265" s="1" t="s">
        <v>16</v>
      </c>
    </row>
    <row r="4266" spans="1:13" x14ac:dyDescent="0.3">
      <c r="A4266">
        <v>4265</v>
      </c>
      <c r="B4266" s="1" t="s">
        <v>10</v>
      </c>
      <c r="C4266" s="2">
        <v>42559.867361111108</v>
      </c>
      <c r="D4266" s="2"/>
      <c r="E4266" s="3">
        <v>3.0162037037037036E-2</v>
      </c>
      <c r="F4266" s="1" t="s">
        <v>13</v>
      </c>
      <c r="G4266" s="1" t="s">
        <v>5989</v>
      </c>
      <c r="H4266" s="1" t="str">
        <f>IF(ISNUMBER(SEARCH("Episode",ViewingActivityRaw[[#This Row],[Title]])),"SERIE","MOVIE")</f>
        <v>SERIE</v>
      </c>
      <c r="I4266" s="1" t="s">
        <v>13</v>
      </c>
      <c r="J4266" s="1" t="s">
        <v>5896</v>
      </c>
      <c r="K4266" s="3">
        <v>3.0162037037037036E-2</v>
      </c>
      <c r="L4266" s="1" t="s">
        <v>2231</v>
      </c>
      <c r="M4266" s="1" t="s">
        <v>16</v>
      </c>
    </row>
    <row r="4267" spans="1:13" x14ac:dyDescent="0.3">
      <c r="A4267">
        <v>4266</v>
      </c>
      <c r="B4267" s="1" t="s">
        <v>10</v>
      </c>
      <c r="C4267" s="2">
        <v>42564.854861111111</v>
      </c>
      <c r="D4267" s="2"/>
      <c r="E4267" s="3">
        <v>3.0034722222222223E-2</v>
      </c>
      <c r="F4267" s="1" t="s">
        <v>13</v>
      </c>
      <c r="G4267" s="1" t="s">
        <v>5970</v>
      </c>
      <c r="H4267" s="1" t="str">
        <f>IF(ISNUMBER(SEARCH("Episode",ViewingActivityRaw[[#This Row],[Title]])),"SERIE","MOVIE")</f>
        <v>SERIE</v>
      </c>
      <c r="I4267" s="1" t="s">
        <v>13</v>
      </c>
      <c r="J4267" s="1" t="s">
        <v>5896</v>
      </c>
      <c r="K4267" s="3">
        <v>3.0046296296296297E-2</v>
      </c>
      <c r="L4267" s="1" t="s">
        <v>3099</v>
      </c>
      <c r="M4267" s="1" t="s">
        <v>16</v>
      </c>
    </row>
    <row r="4268" spans="1:13" x14ac:dyDescent="0.3">
      <c r="A4268">
        <v>4267</v>
      </c>
      <c r="B4268" s="1" t="s">
        <v>10</v>
      </c>
      <c r="C4268" s="2">
        <v>42560.897916666669</v>
      </c>
      <c r="D4268" s="2"/>
      <c r="E4268" s="3">
        <v>3.0219907407407407E-2</v>
      </c>
      <c r="F4268" s="1" t="s">
        <v>13</v>
      </c>
      <c r="G4268" s="1" t="s">
        <v>5981</v>
      </c>
      <c r="H4268" s="1" t="str">
        <f>IF(ISNUMBER(SEARCH("Episode",ViewingActivityRaw[[#This Row],[Title]])),"SERIE","MOVIE")</f>
        <v>SERIE</v>
      </c>
      <c r="I4268" s="1" t="s">
        <v>13</v>
      </c>
      <c r="J4268" s="1" t="s">
        <v>5896</v>
      </c>
      <c r="K4268" s="3">
        <v>3.0219907407407407E-2</v>
      </c>
      <c r="L4268" s="1" t="s">
        <v>3764</v>
      </c>
      <c r="M4268" s="1" t="s">
        <v>16</v>
      </c>
    </row>
    <row r="4269" spans="1:13" x14ac:dyDescent="0.3">
      <c r="A4269">
        <v>4268</v>
      </c>
      <c r="B4269" s="1" t="s">
        <v>10</v>
      </c>
      <c r="C4269" s="2">
        <v>42563.833333333336</v>
      </c>
      <c r="D4269" s="2"/>
      <c r="E4269" s="3">
        <v>3.0208333333333334E-2</v>
      </c>
      <c r="F4269" s="1" t="s">
        <v>13</v>
      </c>
      <c r="G4269" s="1" t="s">
        <v>5973</v>
      </c>
      <c r="H4269" s="1" t="str">
        <f>IF(ISNUMBER(SEARCH("Episode",ViewingActivityRaw[[#This Row],[Title]])),"SERIE","MOVIE")</f>
        <v>SERIE</v>
      </c>
      <c r="I4269" s="1" t="s">
        <v>13</v>
      </c>
      <c r="J4269" s="1" t="s">
        <v>5896</v>
      </c>
      <c r="K4269" s="3">
        <v>3.0219907407407407E-2</v>
      </c>
      <c r="L4269" s="1" t="s">
        <v>3764</v>
      </c>
      <c r="M4269" s="1" t="s">
        <v>16</v>
      </c>
    </row>
    <row r="4270" spans="1:13" x14ac:dyDescent="0.3">
      <c r="A4270">
        <v>4269</v>
      </c>
      <c r="B4270" s="1" t="s">
        <v>10</v>
      </c>
      <c r="C4270" s="2">
        <v>42560.772916666669</v>
      </c>
      <c r="D4270" s="2"/>
      <c r="E4270" s="3">
        <v>3.0034722222222223E-2</v>
      </c>
      <c r="F4270" s="1" t="s">
        <v>13</v>
      </c>
      <c r="G4270" s="1" t="s">
        <v>5985</v>
      </c>
      <c r="H4270" s="1" t="str">
        <f>IF(ISNUMBER(SEARCH("Episode",ViewingActivityRaw[[#This Row],[Title]])),"SERIE","MOVIE")</f>
        <v>SERIE</v>
      </c>
      <c r="I4270" s="1" t="s">
        <v>13</v>
      </c>
      <c r="J4270" s="1" t="s">
        <v>5896</v>
      </c>
      <c r="K4270" s="3">
        <v>3.0034722222222223E-2</v>
      </c>
      <c r="L4270" s="1" t="s">
        <v>3801</v>
      </c>
      <c r="M4270" s="1" t="s">
        <v>16</v>
      </c>
    </row>
    <row r="4271" spans="1:13" x14ac:dyDescent="0.3">
      <c r="A4271">
        <v>4270</v>
      </c>
      <c r="B4271" s="1" t="s">
        <v>10</v>
      </c>
      <c r="C4271" s="2">
        <v>42561.806250000001</v>
      </c>
      <c r="D4271" s="2"/>
      <c r="E4271" s="3">
        <v>3.0046296296296297E-2</v>
      </c>
      <c r="F4271" s="1" t="s">
        <v>13</v>
      </c>
      <c r="G4271" s="1" t="s">
        <v>5977</v>
      </c>
      <c r="H4271" s="1" t="str">
        <f>IF(ISNUMBER(SEARCH("Episode",ViewingActivityRaw[[#This Row],[Title]])),"SERIE","MOVIE")</f>
        <v>SERIE</v>
      </c>
      <c r="I4271" s="1" t="s">
        <v>13</v>
      </c>
      <c r="J4271" s="1" t="s">
        <v>5896</v>
      </c>
      <c r="K4271" s="3">
        <v>3.0046296296296297E-2</v>
      </c>
      <c r="L4271" s="1" t="s">
        <v>3099</v>
      </c>
      <c r="M4271" s="1" t="s">
        <v>16</v>
      </c>
    </row>
    <row r="4272" spans="1:13" x14ac:dyDescent="0.3">
      <c r="A4272">
        <v>4271</v>
      </c>
      <c r="B4272" s="1" t="s">
        <v>10</v>
      </c>
      <c r="C4272" s="2">
        <v>42560.740972222222</v>
      </c>
      <c r="D4272" s="2"/>
      <c r="E4272" s="3">
        <v>3.0069444444444444E-2</v>
      </c>
      <c r="F4272" s="1" t="s">
        <v>13</v>
      </c>
      <c r="G4272" s="1" t="s">
        <v>5986</v>
      </c>
      <c r="H4272" s="1" t="str">
        <f>IF(ISNUMBER(SEARCH("Episode",ViewingActivityRaw[[#This Row],[Title]])),"SERIE","MOVIE")</f>
        <v>SERIE</v>
      </c>
      <c r="I4272" s="1" t="s">
        <v>13</v>
      </c>
      <c r="J4272" s="1" t="s">
        <v>5896</v>
      </c>
      <c r="K4272" s="3">
        <v>3.0081018518518517E-2</v>
      </c>
      <c r="L4272" s="1" t="s">
        <v>5980</v>
      </c>
      <c r="M4272" s="1" t="s">
        <v>16</v>
      </c>
    </row>
    <row r="4273" spans="1:13" x14ac:dyDescent="0.3">
      <c r="A4273">
        <v>4272</v>
      </c>
      <c r="B4273" s="1" t="s">
        <v>10</v>
      </c>
      <c r="C4273" s="2">
        <v>42561.870833333334</v>
      </c>
      <c r="D4273" s="2"/>
      <c r="E4273" s="3">
        <v>2.6585648148148146E-2</v>
      </c>
      <c r="F4273" s="1" t="s">
        <v>13</v>
      </c>
      <c r="G4273" s="1" t="s">
        <v>5976</v>
      </c>
      <c r="H4273" s="1" t="str">
        <f>IF(ISNUMBER(SEARCH("Episode",ViewingActivityRaw[[#This Row],[Title]])),"SERIE","MOVIE")</f>
        <v>SERIE</v>
      </c>
      <c r="I4273" s="1" t="s">
        <v>13</v>
      </c>
      <c r="J4273" s="1" t="s">
        <v>5896</v>
      </c>
      <c r="K4273" s="3">
        <v>2.9826388888888888E-2</v>
      </c>
      <c r="L4273" s="1" t="s">
        <v>2117</v>
      </c>
      <c r="M4273" s="1" t="s">
        <v>16</v>
      </c>
    </row>
    <row r="4274" spans="1:13" x14ac:dyDescent="0.3">
      <c r="A4274">
        <v>4273</v>
      </c>
      <c r="B4274" s="1" t="s">
        <v>10</v>
      </c>
      <c r="C4274" s="2">
        <v>42560.679861111108</v>
      </c>
      <c r="D4274" s="2"/>
      <c r="E4274" s="3">
        <v>3.0104166666666668E-2</v>
      </c>
      <c r="F4274" s="1" t="s">
        <v>13</v>
      </c>
      <c r="G4274" s="1" t="s">
        <v>5988</v>
      </c>
      <c r="H4274" s="1" t="str">
        <f>IF(ISNUMBER(SEARCH("Episode",ViewingActivityRaw[[#This Row],[Title]])),"SERIE","MOVIE")</f>
        <v>SERIE</v>
      </c>
      <c r="I4274" s="1" t="s">
        <v>13</v>
      </c>
      <c r="J4274" s="1" t="s">
        <v>5896</v>
      </c>
      <c r="K4274" s="3">
        <v>3.0104166666666668E-2</v>
      </c>
      <c r="L4274" s="1" t="s">
        <v>3773</v>
      </c>
      <c r="M4274" s="1" t="s">
        <v>16</v>
      </c>
    </row>
    <row r="4275" spans="1:13" x14ac:dyDescent="0.3">
      <c r="A4275">
        <v>4274</v>
      </c>
      <c r="B4275" s="1" t="s">
        <v>10</v>
      </c>
      <c r="C4275" s="2">
        <v>42562.852083333331</v>
      </c>
      <c r="D4275" s="2"/>
      <c r="E4275" s="3">
        <v>3.0034722222222223E-2</v>
      </c>
      <c r="F4275" s="1" t="s">
        <v>13</v>
      </c>
      <c r="G4275" s="1" t="s">
        <v>5975</v>
      </c>
      <c r="H4275" s="1" t="str">
        <f>IF(ISNUMBER(SEARCH("Episode",ViewingActivityRaw[[#This Row],[Title]])),"SERIE","MOVIE")</f>
        <v>SERIE</v>
      </c>
      <c r="I4275" s="1" t="s">
        <v>13</v>
      </c>
      <c r="J4275" s="1" t="s">
        <v>5896</v>
      </c>
      <c r="K4275" s="3">
        <v>3.0034722222222223E-2</v>
      </c>
      <c r="L4275" s="1" t="s">
        <v>3801</v>
      </c>
      <c r="M4275" s="1" t="s">
        <v>16</v>
      </c>
    </row>
    <row r="4276" spans="1:13" x14ac:dyDescent="0.3">
      <c r="A4276">
        <v>4275</v>
      </c>
      <c r="B4276" s="1" t="s">
        <v>10</v>
      </c>
      <c r="C4276" s="2">
        <v>42560.802777777775</v>
      </c>
      <c r="D4276" s="2"/>
      <c r="E4276" s="3">
        <v>3.0231481481481481E-2</v>
      </c>
      <c r="F4276" s="1" t="s">
        <v>13</v>
      </c>
      <c r="G4276" s="1" t="s">
        <v>5984</v>
      </c>
      <c r="H4276" s="1" t="str">
        <f>IF(ISNUMBER(SEARCH("Episode",ViewingActivityRaw[[#This Row],[Title]])),"SERIE","MOVIE")</f>
        <v>SERIE</v>
      </c>
      <c r="I4276" s="1" t="s">
        <v>13</v>
      </c>
      <c r="J4276" s="1" t="s">
        <v>5896</v>
      </c>
      <c r="K4276" s="3">
        <v>3.0231481481481481E-2</v>
      </c>
      <c r="L4276" s="1" t="s">
        <v>2237</v>
      </c>
      <c r="M4276" s="1" t="s">
        <v>16</v>
      </c>
    </row>
    <row r="4277" spans="1:13" x14ac:dyDescent="0.3">
      <c r="A4277">
        <v>4276</v>
      </c>
      <c r="B4277" s="1" t="s">
        <v>10</v>
      </c>
      <c r="C4277" s="2">
        <v>42560.709722222222</v>
      </c>
      <c r="D4277" s="2"/>
      <c r="E4277" s="3">
        <v>2.988425925925926E-2</v>
      </c>
      <c r="F4277" s="1" t="s">
        <v>13</v>
      </c>
      <c r="G4277" s="1" t="s">
        <v>5987</v>
      </c>
      <c r="H4277" s="1" t="str">
        <f>IF(ISNUMBER(SEARCH("Episode",ViewingActivityRaw[[#This Row],[Title]])),"SERIE","MOVIE")</f>
        <v>SERIE</v>
      </c>
      <c r="I4277" s="1" t="s">
        <v>13</v>
      </c>
      <c r="J4277" s="1" t="s">
        <v>5896</v>
      </c>
      <c r="K4277" s="3">
        <v>2.988425925925926E-2</v>
      </c>
      <c r="L4277" s="1" t="s">
        <v>307</v>
      </c>
      <c r="M4277" s="1" t="s">
        <v>16</v>
      </c>
    </row>
    <row r="4278" spans="1:13" x14ac:dyDescent="0.3">
      <c r="A4278">
        <v>4277</v>
      </c>
      <c r="B4278" s="1" t="s">
        <v>10</v>
      </c>
      <c r="C4278" s="2">
        <v>42560.834027777775</v>
      </c>
      <c r="D4278" s="2"/>
      <c r="E4278" s="3">
        <v>3.019675925925926E-2</v>
      </c>
      <c r="F4278" s="1" t="s">
        <v>13</v>
      </c>
      <c r="G4278" s="1" t="s">
        <v>5983</v>
      </c>
      <c r="H4278" s="1" t="str">
        <f>IF(ISNUMBER(SEARCH("Episode",ViewingActivityRaw[[#This Row],[Title]])),"SERIE","MOVIE")</f>
        <v>SERIE</v>
      </c>
      <c r="I4278" s="1" t="s">
        <v>13</v>
      </c>
      <c r="J4278" s="1" t="s">
        <v>5896</v>
      </c>
      <c r="K4278" s="3">
        <v>3.0208333333333334E-2</v>
      </c>
      <c r="L4278" s="1" t="s">
        <v>3807</v>
      </c>
      <c r="M4278" s="1" t="s">
        <v>16</v>
      </c>
    </row>
    <row r="4279" spans="1:13" x14ac:dyDescent="0.3">
      <c r="A4279">
        <v>4278</v>
      </c>
      <c r="B4279" s="1" t="s">
        <v>10</v>
      </c>
      <c r="C4279" s="2">
        <v>42560.929861111108</v>
      </c>
      <c r="D4279" s="2"/>
      <c r="E4279" s="3">
        <v>3.0069444444444444E-2</v>
      </c>
      <c r="F4279" s="1" t="s">
        <v>13</v>
      </c>
      <c r="G4279" s="1" t="s">
        <v>5979</v>
      </c>
      <c r="H4279" s="1" t="str">
        <f>IF(ISNUMBER(SEARCH("Episode",ViewingActivityRaw[[#This Row],[Title]])),"SERIE","MOVIE")</f>
        <v>SERIE</v>
      </c>
      <c r="I4279" s="1" t="s">
        <v>13</v>
      </c>
      <c r="J4279" s="1" t="s">
        <v>5896</v>
      </c>
      <c r="K4279" s="3">
        <v>3.0081018518518517E-2</v>
      </c>
      <c r="L4279" s="1" t="s">
        <v>5980</v>
      </c>
      <c r="M4279" s="1" t="s">
        <v>16</v>
      </c>
    </row>
    <row r="4280" spans="1:13" x14ac:dyDescent="0.3">
      <c r="A4280">
        <v>4279</v>
      </c>
      <c r="B4280" s="1" t="s">
        <v>10</v>
      </c>
      <c r="C4280" s="2">
        <v>42564.834027777775</v>
      </c>
      <c r="D4280" s="2"/>
      <c r="E4280" s="3">
        <v>2.0798611111111111E-2</v>
      </c>
      <c r="F4280" s="1" t="s">
        <v>13</v>
      </c>
      <c r="G4280" s="1" t="s">
        <v>5971</v>
      </c>
      <c r="H4280" s="1" t="str">
        <f>IF(ISNUMBER(SEARCH("Episode",ViewingActivityRaw[[#This Row],[Title]])),"SERIE","MOVIE")</f>
        <v>SERIE</v>
      </c>
      <c r="I4280" s="1" t="s">
        <v>13</v>
      </c>
      <c r="J4280" s="1" t="s">
        <v>5896</v>
      </c>
      <c r="K4280" s="3">
        <v>3.0185185185185186E-2</v>
      </c>
      <c r="L4280" s="1" t="s">
        <v>5703</v>
      </c>
      <c r="M4280" s="1" t="s">
        <v>16</v>
      </c>
    </row>
    <row r="4281" spans="1:13" x14ac:dyDescent="0.3">
      <c r="A4281">
        <v>4280</v>
      </c>
      <c r="B4281" s="1" t="s">
        <v>10</v>
      </c>
      <c r="C4281" s="2">
        <v>42559.802777777775</v>
      </c>
      <c r="D4281" s="2"/>
      <c r="E4281" s="3">
        <v>3.0277777777777778E-2</v>
      </c>
      <c r="F4281" s="1" t="s">
        <v>13</v>
      </c>
      <c r="G4281" s="1" t="s">
        <v>5991</v>
      </c>
      <c r="H4281" s="1" t="str">
        <f>IF(ISNUMBER(SEARCH("Episode",ViewingActivityRaw[[#This Row],[Title]])),"SERIE","MOVIE")</f>
        <v>SERIE</v>
      </c>
      <c r="I4281" s="1" t="s">
        <v>13</v>
      </c>
      <c r="J4281" s="1" t="s">
        <v>5896</v>
      </c>
      <c r="K4281" s="3">
        <v>3.0138888888888889E-2</v>
      </c>
      <c r="L4281" s="1" t="s">
        <v>2084</v>
      </c>
      <c r="M4281" s="1" t="s">
        <v>16</v>
      </c>
    </row>
    <row r="4282" spans="1:13" x14ac:dyDescent="0.3">
      <c r="A4282">
        <v>4281</v>
      </c>
      <c r="B4282" s="1" t="s">
        <v>10</v>
      </c>
      <c r="C4282" s="2">
        <v>42560.867361111108</v>
      </c>
      <c r="D4282" s="2"/>
      <c r="E4282" s="3">
        <v>3.0532407407407407E-2</v>
      </c>
      <c r="F4282" s="1" t="s">
        <v>13</v>
      </c>
      <c r="G4282" s="1" t="s">
        <v>5982</v>
      </c>
      <c r="H4282" s="1" t="str">
        <f>IF(ISNUMBER(SEARCH("Episode",ViewingActivityRaw[[#This Row],[Title]])),"SERIE","MOVIE")</f>
        <v>SERIE</v>
      </c>
      <c r="I4282" s="1" t="s">
        <v>13</v>
      </c>
      <c r="J4282" s="1" t="s">
        <v>5896</v>
      </c>
      <c r="K4282" s="3">
        <v>3.0150462962962962E-2</v>
      </c>
      <c r="L4282" s="1" t="s">
        <v>2150</v>
      </c>
      <c r="M4282" s="1" t="s">
        <v>16</v>
      </c>
    </row>
    <row r="4283" spans="1:13" x14ac:dyDescent="0.3">
      <c r="A4283">
        <v>4282</v>
      </c>
      <c r="B4283" s="1" t="s">
        <v>10</v>
      </c>
      <c r="C4283" s="2">
        <v>42559.837500000001</v>
      </c>
      <c r="D4283" s="2"/>
      <c r="E4283" s="3">
        <v>3.0069444444444444E-2</v>
      </c>
      <c r="F4283" s="1" t="s">
        <v>13</v>
      </c>
      <c r="G4283" s="1" t="s">
        <v>5990</v>
      </c>
      <c r="H4283" s="1" t="str">
        <f>IF(ISNUMBER(SEARCH("Episode",ViewingActivityRaw[[#This Row],[Title]])),"SERIE","MOVIE")</f>
        <v>SERIE</v>
      </c>
      <c r="I4283" s="1" t="s">
        <v>13</v>
      </c>
      <c r="J4283" s="1" t="s">
        <v>5896</v>
      </c>
      <c r="K4283" s="3">
        <v>3.0069444444444444E-2</v>
      </c>
      <c r="L4283" s="1" t="s">
        <v>3781</v>
      </c>
      <c r="M4283" s="1" t="s">
        <v>16</v>
      </c>
    </row>
    <row r="4284" spans="1:13" x14ac:dyDescent="0.3">
      <c r="A4284">
        <v>4283</v>
      </c>
      <c r="B4284" s="1" t="s">
        <v>10</v>
      </c>
      <c r="C4284" s="2">
        <v>42562.882638888892</v>
      </c>
      <c r="D4284" s="2"/>
      <c r="E4284" s="3">
        <v>2.9212962962962961E-2</v>
      </c>
      <c r="F4284" s="1" t="s">
        <v>13</v>
      </c>
      <c r="G4284" s="1" t="s">
        <v>5974</v>
      </c>
      <c r="H4284" s="1" t="str">
        <f>IF(ISNUMBER(SEARCH("Episode",ViewingActivityRaw[[#This Row],[Title]])),"SERIE","MOVIE")</f>
        <v>SERIE</v>
      </c>
      <c r="I4284" s="1" t="s">
        <v>13</v>
      </c>
      <c r="J4284" s="1" t="s">
        <v>5896</v>
      </c>
      <c r="K4284" s="3">
        <v>2.9224537037037038E-2</v>
      </c>
      <c r="L4284" s="1" t="s">
        <v>964</v>
      </c>
      <c r="M4284" s="1" t="s">
        <v>16</v>
      </c>
    </row>
    <row r="4285" spans="1:13" x14ac:dyDescent="0.3">
      <c r="A4285">
        <v>4284</v>
      </c>
      <c r="B4285" s="1" t="s">
        <v>10</v>
      </c>
      <c r="C4285" s="2">
        <v>42565.779861111114</v>
      </c>
      <c r="D4285" s="2"/>
      <c r="E4285" s="3">
        <v>3.0266203703703705E-2</v>
      </c>
      <c r="F4285" s="1" t="s">
        <v>13</v>
      </c>
      <c r="G4285" s="1" t="s">
        <v>5969</v>
      </c>
      <c r="H4285" s="1" t="str">
        <f>IF(ISNUMBER(SEARCH("Episode",ViewingActivityRaw[[#This Row],[Title]])),"SERIE","MOVIE")</f>
        <v>SERIE</v>
      </c>
      <c r="I4285" s="1" t="s">
        <v>13</v>
      </c>
      <c r="J4285" s="1" t="s">
        <v>5896</v>
      </c>
      <c r="K4285" s="3">
        <v>3.0266203703703705E-2</v>
      </c>
      <c r="L4285" s="1" t="s">
        <v>2188</v>
      </c>
      <c r="M4285" s="1" t="s">
        <v>16</v>
      </c>
    </row>
    <row r="4286" spans="1:13" x14ac:dyDescent="0.3">
      <c r="A4286">
        <v>4285</v>
      </c>
      <c r="B4286" s="1" t="s">
        <v>10</v>
      </c>
      <c r="C4286" s="2">
        <v>42563.864583333336</v>
      </c>
      <c r="D4286" s="2"/>
      <c r="E4286" s="3">
        <v>2.8969907407407406E-2</v>
      </c>
      <c r="F4286" s="1" t="s">
        <v>13</v>
      </c>
      <c r="G4286" s="1" t="s">
        <v>5972</v>
      </c>
      <c r="H4286" s="1" t="str">
        <f>IF(ISNUMBER(SEARCH("Episode",ViewingActivityRaw[[#This Row],[Title]])),"SERIE","MOVIE")</f>
        <v>SERIE</v>
      </c>
      <c r="I4286" s="1" t="s">
        <v>13</v>
      </c>
      <c r="J4286" s="1" t="s">
        <v>5896</v>
      </c>
      <c r="K4286" s="3">
        <v>2.8969907407407406E-2</v>
      </c>
      <c r="L4286" s="1" t="s">
        <v>2095</v>
      </c>
      <c r="M4286" s="1" t="s">
        <v>16</v>
      </c>
    </row>
    <row r="4287" spans="1:13" x14ac:dyDescent="0.3">
      <c r="A4287">
        <v>4286</v>
      </c>
      <c r="B4287" s="1" t="s">
        <v>10</v>
      </c>
      <c r="C4287" s="2">
        <v>42763.727777777778</v>
      </c>
      <c r="D4287" s="2"/>
      <c r="E4287" s="3">
        <v>3.0289351851851852E-2</v>
      </c>
      <c r="F4287" s="1" t="s">
        <v>13</v>
      </c>
      <c r="G4287" s="1" t="s">
        <v>5709</v>
      </c>
      <c r="H4287" s="1" t="str">
        <f>IF(ISNUMBER(SEARCH("Episode",ViewingActivityRaw[[#This Row],[Title]])),"SERIE","MOVIE")</f>
        <v>SERIE</v>
      </c>
      <c r="I4287" s="1" t="s">
        <v>13</v>
      </c>
      <c r="J4287" s="1" t="s">
        <v>480</v>
      </c>
      <c r="K4287" s="3">
        <v>3.0300925925925926E-2</v>
      </c>
      <c r="L4287" s="1" t="s">
        <v>3809</v>
      </c>
      <c r="M4287" s="1" t="s">
        <v>16</v>
      </c>
    </row>
    <row r="4288" spans="1:13" x14ac:dyDescent="0.3">
      <c r="A4288">
        <v>4287</v>
      </c>
      <c r="B4288" s="1" t="s">
        <v>10</v>
      </c>
      <c r="C4288" s="2">
        <v>42763.808333333334</v>
      </c>
      <c r="D4288" s="2"/>
      <c r="E4288" s="3">
        <v>3.0439814814814815E-2</v>
      </c>
      <c r="F4288" s="1" t="s">
        <v>13</v>
      </c>
      <c r="G4288" s="1" t="s">
        <v>5707</v>
      </c>
      <c r="H4288" s="1" t="str">
        <f>IF(ISNUMBER(SEARCH("Episode",ViewingActivityRaw[[#This Row],[Title]])),"SERIE","MOVIE")</f>
        <v>SERIE</v>
      </c>
      <c r="I4288" s="1" t="s">
        <v>13</v>
      </c>
      <c r="J4288" s="1" t="s">
        <v>480</v>
      </c>
      <c r="K4288" s="3">
        <v>2.9513888888888888E-2</v>
      </c>
      <c r="L4288" s="1" t="s">
        <v>1006</v>
      </c>
      <c r="M4288" s="1" t="s">
        <v>16</v>
      </c>
    </row>
    <row r="4289" spans="1:13" x14ac:dyDescent="0.3">
      <c r="A4289">
        <v>4288</v>
      </c>
      <c r="B4289" s="1" t="s">
        <v>10</v>
      </c>
      <c r="C4289" s="2">
        <v>42764.906944444447</v>
      </c>
      <c r="D4289" s="2"/>
      <c r="E4289" s="3">
        <v>8.1018518518518516E-5</v>
      </c>
      <c r="F4289" s="1" t="s">
        <v>13</v>
      </c>
      <c r="G4289" s="1" t="s">
        <v>5700</v>
      </c>
      <c r="H4289" s="1" t="str">
        <f>IF(ISNUMBER(SEARCH("Episode",ViewingActivityRaw[[#This Row],[Title]])),"SERIE","MOVIE")</f>
        <v>SERIE</v>
      </c>
      <c r="I4289" s="1" t="s">
        <v>13</v>
      </c>
      <c r="J4289" s="1" t="s">
        <v>480</v>
      </c>
      <c r="K4289" s="3">
        <v>8.1018518518518516E-5</v>
      </c>
      <c r="L4289" s="1" t="s">
        <v>59</v>
      </c>
      <c r="M4289" s="1" t="s">
        <v>16</v>
      </c>
    </row>
    <row r="4290" spans="1:13" x14ac:dyDescent="0.3">
      <c r="A4290">
        <v>4289</v>
      </c>
      <c r="B4290" s="1" t="s">
        <v>10</v>
      </c>
      <c r="C4290" s="2">
        <v>42764.813194444447</v>
      </c>
      <c r="D4290" s="2"/>
      <c r="E4290" s="3">
        <v>2.056712962962963E-2</v>
      </c>
      <c r="F4290" s="1" t="s">
        <v>13</v>
      </c>
      <c r="G4290" s="1" t="s">
        <v>5702</v>
      </c>
      <c r="H4290" s="1" t="str">
        <f>IF(ISNUMBER(SEARCH("Episode",ViewingActivityRaw[[#This Row],[Title]])),"SERIE","MOVIE")</f>
        <v>SERIE</v>
      </c>
      <c r="I4290" s="1" t="s">
        <v>13</v>
      </c>
      <c r="J4290" s="1" t="s">
        <v>480</v>
      </c>
      <c r="K4290" s="3">
        <v>3.0185185185185186E-2</v>
      </c>
      <c r="L4290" s="1" t="s">
        <v>5703</v>
      </c>
      <c r="M4290" s="1" t="s">
        <v>16</v>
      </c>
    </row>
    <row r="4291" spans="1:13" x14ac:dyDescent="0.3">
      <c r="A4291">
        <v>4290</v>
      </c>
      <c r="B4291" s="1" t="s">
        <v>10</v>
      </c>
      <c r="C4291" s="2">
        <v>42768.98541666667</v>
      </c>
      <c r="D4291" s="2"/>
      <c r="E4291" s="3">
        <v>3.005787037037037E-2</v>
      </c>
      <c r="F4291" s="1" t="s">
        <v>13</v>
      </c>
      <c r="G4291" s="1" t="s">
        <v>5685</v>
      </c>
      <c r="H4291" s="1" t="str">
        <f>IF(ISNUMBER(SEARCH("Episode",ViewingActivityRaw[[#This Row],[Title]])),"SERIE","MOVIE")</f>
        <v>SERIE</v>
      </c>
      <c r="I4291" s="1" t="s">
        <v>13</v>
      </c>
      <c r="J4291" s="1" t="s">
        <v>480</v>
      </c>
      <c r="K4291" s="3">
        <v>3.0046296296296297E-2</v>
      </c>
      <c r="L4291" s="1" t="s">
        <v>3099</v>
      </c>
      <c r="M4291" s="1" t="s">
        <v>16</v>
      </c>
    </row>
    <row r="4292" spans="1:13" x14ac:dyDescent="0.3">
      <c r="A4292">
        <v>4291</v>
      </c>
      <c r="B4292" s="1" t="s">
        <v>10</v>
      </c>
      <c r="C4292" s="2">
        <v>42766.893055555556</v>
      </c>
      <c r="D4292" s="2"/>
      <c r="E4292" s="3">
        <v>2.7731481481481482E-2</v>
      </c>
      <c r="F4292" s="1" t="s">
        <v>13</v>
      </c>
      <c r="G4292" s="1" t="s">
        <v>5691</v>
      </c>
      <c r="H4292" s="1" t="str">
        <f>IF(ISNUMBER(SEARCH("Episode",ViewingActivityRaw[[#This Row],[Title]])),"SERIE","MOVIE")</f>
        <v>SERIE</v>
      </c>
      <c r="I4292" s="1" t="s">
        <v>13</v>
      </c>
      <c r="J4292" s="1" t="s">
        <v>480</v>
      </c>
      <c r="K4292" s="3">
        <v>2.7743055555555556E-2</v>
      </c>
      <c r="L4292" s="1" t="s">
        <v>5692</v>
      </c>
      <c r="M4292" s="1" t="s">
        <v>16</v>
      </c>
    </row>
    <row r="4293" spans="1:13" x14ac:dyDescent="0.3">
      <c r="A4293">
        <v>4292</v>
      </c>
      <c r="B4293" s="1" t="s">
        <v>10</v>
      </c>
      <c r="C4293" s="2">
        <v>42763.777777777781</v>
      </c>
      <c r="D4293" s="2"/>
      <c r="E4293" s="3">
        <v>3.005787037037037E-2</v>
      </c>
      <c r="F4293" s="1" t="s">
        <v>13</v>
      </c>
      <c r="G4293" s="1" t="s">
        <v>5708</v>
      </c>
      <c r="H4293" s="1" t="str">
        <f>IF(ISNUMBER(SEARCH("Episode",ViewingActivityRaw[[#This Row],[Title]])),"SERIE","MOVIE")</f>
        <v>SERIE</v>
      </c>
      <c r="I4293" s="1" t="s">
        <v>13</v>
      </c>
      <c r="J4293" s="1" t="s">
        <v>480</v>
      </c>
      <c r="K4293" s="3">
        <v>3.005787037037037E-2</v>
      </c>
      <c r="L4293" s="1" t="s">
        <v>2178</v>
      </c>
      <c r="M4293" s="1" t="s">
        <v>16</v>
      </c>
    </row>
    <row r="4294" spans="1:13" x14ac:dyDescent="0.3">
      <c r="A4294">
        <v>4293</v>
      </c>
      <c r="B4294" s="1" t="s">
        <v>10</v>
      </c>
      <c r="C4294" s="2">
        <v>42765.845833333333</v>
      </c>
      <c r="D4294" s="2"/>
      <c r="E4294" s="3">
        <v>3.0046296296296297E-2</v>
      </c>
      <c r="F4294" s="1" t="s">
        <v>13</v>
      </c>
      <c r="G4294" s="1" t="s">
        <v>5698</v>
      </c>
      <c r="H4294" s="1" t="str">
        <f>IF(ISNUMBER(SEARCH("Episode",ViewingActivityRaw[[#This Row],[Title]])),"SERIE","MOVIE")</f>
        <v>SERIE</v>
      </c>
      <c r="I4294" s="1" t="s">
        <v>13</v>
      </c>
      <c r="J4294" s="1" t="s">
        <v>480</v>
      </c>
      <c r="K4294" s="3">
        <v>3.005787037037037E-2</v>
      </c>
      <c r="L4294" s="1" t="s">
        <v>2178</v>
      </c>
      <c r="M4294" s="1" t="s">
        <v>16</v>
      </c>
    </row>
    <row r="4295" spans="1:13" x14ac:dyDescent="0.3">
      <c r="A4295">
        <v>4294</v>
      </c>
      <c r="B4295" s="1" t="s">
        <v>10</v>
      </c>
      <c r="C4295" s="2">
        <v>42765.906944444447</v>
      </c>
      <c r="D4295" s="2"/>
      <c r="E4295" s="3">
        <v>3.0011574074074072E-2</v>
      </c>
      <c r="F4295" s="1" t="s">
        <v>13</v>
      </c>
      <c r="G4295" s="1" t="s">
        <v>5695</v>
      </c>
      <c r="H4295" s="1" t="str">
        <f>IF(ISNUMBER(SEARCH("Episode",ViewingActivityRaw[[#This Row],[Title]])),"SERIE","MOVIE")</f>
        <v>SERIE</v>
      </c>
      <c r="I4295" s="1" t="s">
        <v>13</v>
      </c>
      <c r="J4295" s="1" t="s">
        <v>480</v>
      </c>
      <c r="K4295" s="3">
        <v>3.0023148148148149E-2</v>
      </c>
      <c r="L4295" s="1" t="s">
        <v>5696</v>
      </c>
      <c r="M4295" s="1" t="s">
        <v>16</v>
      </c>
    </row>
    <row r="4296" spans="1:13" x14ac:dyDescent="0.3">
      <c r="A4296">
        <v>4295</v>
      </c>
      <c r="B4296" s="1" t="s">
        <v>10</v>
      </c>
      <c r="C4296" s="2">
        <v>42764.907638888886</v>
      </c>
      <c r="D4296" s="2"/>
      <c r="E4296" s="3">
        <v>3.0104166666666668E-2</v>
      </c>
      <c r="F4296" s="1" t="s">
        <v>13</v>
      </c>
      <c r="G4296" s="1" t="s">
        <v>5699</v>
      </c>
      <c r="H4296" s="1" t="str">
        <f>IF(ISNUMBER(SEARCH("Episode",ViewingActivityRaw[[#This Row],[Title]])),"SERIE","MOVIE")</f>
        <v>SERIE</v>
      </c>
      <c r="I4296" s="1" t="s">
        <v>13</v>
      </c>
      <c r="J4296" s="1" t="s">
        <v>480</v>
      </c>
      <c r="K4296" s="3">
        <v>3.0115740740740742E-2</v>
      </c>
      <c r="L4296" s="1" t="s">
        <v>3767</v>
      </c>
      <c r="M4296" s="1" t="s">
        <v>16</v>
      </c>
    </row>
    <row r="4297" spans="1:13" x14ac:dyDescent="0.3">
      <c r="A4297">
        <v>4296</v>
      </c>
      <c r="B4297" s="1" t="s">
        <v>10</v>
      </c>
      <c r="C4297" s="2">
        <v>42767.945138888892</v>
      </c>
      <c r="D4297" s="2"/>
      <c r="E4297" s="3">
        <v>2.9386574074074075E-2</v>
      </c>
      <c r="F4297" s="1" t="s">
        <v>13</v>
      </c>
      <c r="G4297" s="1" t="s">
        <v>5688</v>
      </c>
      <c r="H4297" s="1" t="str">
        <f>IF(ISNUMBER(SEARCH("Episode",ViewingActivityRaw[[#This Row],[Title]])),"SERIE","MOVIE")</f>
        <v>SERIE</v>
      </c>
      <c r="I4297" s="1" t="s">
        <v>13</v>
      </c>
      <c r="J4297" s="1" t="s">
        <v>480</v>
      </c>
      <c r="K4297" s="3">
        <v>2.9386574074074075E-2</v>
      </c>
      <c r="L4297" s="1" t="s">
        <v>218</v>
      </c>
      <c r="M4297" s="1" t="s">
        <v>16</v>
      </c>
    </row>
    <row r="4298" spans="1:13" x14ac:dyDescent="0.3">
      <c r="A4298">
        <v>4297</v>
      </c>
      <c r="B4298" s="1" t="s">
        <v>10</v>
      </c>
      <c r="C4298" s="2">
        <v>42763.900694444441</v>
      </c>
      <c r="D4298" s="2"/>
      <c r="E4298" s="3">
        <v>3.0381944444444444E-2</v>
      </c>
      <c r="F4298" s="1" t="s">
        <v>13</v>
      </c>
      <c r="G4298" s="1" t="s">
        <v>5704</v>
      </c>
      <c r="H4298" s="1" t="str">
        <f>IF(ISNUMBER(SEARCH("Episode",ViewingActivityRaw[[#This Row],[Title]])),"SERIE","MOVIE")</f>
        <v>SERIE</v>
      </c>
      <c r="I4298" s="1" t="s">
        <v>13</v>
      </c>
      <c r="J4298" s="1" t="s">
        <v>480</v>
      </c>
      <c r="K4298" s="3">
        <v>3.037037037037037E-2</v>
      </c>
      <c r="L4298" s="1" t="s">
        <v>4189</v>
      </c>
      <c r="M4298" s="1" t="s">
        <v>16</v>
      </c>
    </row>
    <row r="4299" spans="1:13" x14ac:dyDescent="0.3">
      <c r="A4299">
        <v>4298</v>
      </c>
      <c r="B4299" s="1" t="s">
        <v>10</v>
      </c>
      <c r="C4299" s="2">
        <v>42765.940972222219</v>
      </c>
      <c r="D4299" s="2"/>
      <c r="E4299" s="3">
        <v>3.0324074074074073E-2</v>
      </c>
      <c r="F4299" s="1" t="s">
        <v>13</v>
      </c>
      <c r="G4299" s="1" t="s">
        <v>5694</v>
      </c>
      <c r="H4299" s="1" t="str">
        <f>IF(ISNUMBER(SEARCH("Episode",ViewingActivityRaw[[#This Row],[Title]])),"SERIE","MOVIE")</f>
        <v>SERIE</v>
      </c>
      <c r="I4299" s="1" t="s">
        <v>13</v>
      </c>
      <c r="J4299" s="1" t="s">
        <v>480</v>
      </c>
      <c r="K4299" s="3">
        <v>3.0324074074074073E-2</v>
      </c>
      <c r="L4299" s="1" t="s">
        <v>226</v>
      </c>
      <c r="M4299" s="1" t="s">
        <v>16</v>
      </c>
    </row>
    <row r="4300" spans="1:13" x14ac:dyDescent="0.3">
      <c r="A4300">
        <v>4299</v>
      </c>
      <c r="B4300" s="1" t="s">
        <v>10</v>
      </c>
      <c r="C4300" s="2">
        <v>42768.92083333333</v>
      </c>
      <c r="D4300" s="2"/>
      <c r="E4300" s="3">
        <v>3.0046296296296297E-2</v>
      </c>
      <c r="F4300" s="1" t="s">
        <v>13</v>
      </c>
      <c r="G4300" s="1" t="s">
        <v>5687</v>
      </c>
      <c r="H4300" s="1" t="str">
        <f>IF(ISNUMBER(SEARCH("Episode",ViewingActivityRaw[[#This Row],[Title]])),"SERIE","MOVIE")</f>
        <v>SERIE</v>
      </c>
      <c r="I4300" s="1" t="s">
        <v>13</v>
      </c>
      <c r="J4300" s="1" t="s">
        <v>480</v>
      </c>
      <c r="K4300" s="3">
        <v>2.9722222222222223E-2</v>
      </c>
      <c r="L4300" s="1" t="s">
        <v>2327</v>
      </c>
      <c r="M4300" s="1" t="s">
        <v>16</v>
      </c>
    </row>
    <row r="4301" spans="1:13" x14ac:dyDescent="0.3">
      <c r="A4301">
        <v>4300</v>
      </c>
      <c r="B4301" s="1" t="s">
        <v>10</v>
      </c>
      <c r="C4301" s="2">
        <v>42763.870833333334</v>
      </c>
      <c r="D4301" s="2"/>
      <c r="E4301" s="3">
        <v>3.0034722222222223E-2</v>
      </c>
      <c r="F4301" s="1" t="s">
        <v>13</v>
      </c>
      <c r="G4301" s="1" t="s">
        <v>5705</v>
      </c>
      <c r="H4301" s="1" t="str">
        <f>IF(ISNUMBER(SEARCH("Episode",ViewingActivityRaw[[#This Row],[Title]])),"SERIE","MOVIE")</f>
        <v>SERIE</v>
      </c>
      <c r="I4301" s="1" t="s">
        <v>13</v>
      </c>
      <c r="J4301" s="1" t="s">
        <v>480</v>
      </c>
      <c r="K4301" s="3">
        <v>3.0034722222222223E-2</v>
      </c>
      <c r="L4301" s="1" t="s">
        <v>3801</v>
      </c>
      <c r="M4301" s="1" t="s">
        <v>16</v>
      </c>
    </row>
    <row r="4302" spans="1:13" x14ac:dyDescent="0.3">
      <c r="A4302">
        <v>4301</v>
      </c>
      <c r="B4302" s="1" t="s">
        <v>10</v>
      </c>
      <c r="C4302" s="2">
        <v>42764.834722222222</v>
      </c>
      <c r="D4302" s="2"/>
      <c r="E4302" s="3">
        <v>3.0034722222222223E-2</v>
      </c>
      <c r="F4302" s="1" t="s">
        <v>13</v>
      </c>
      <c r="G4302" s="1" t="s">
        <v>5701</v>
      </c>
      <c r="H4302" s="1" t="str">
        <f>IF(ISNUMBER(SEARCH("Episode",ViewingActivityRaw[[#This Row],[Title]])),"SERIE","MOVIE")</f>
        <v>SERIE</v>
      </c>
      <c r="I4302" s="1" t="s">
        <v>13</v>
      </c>
      <c r="J4302" s="1" t="s">
        <v>480</v>
      </c>
      <c r="K4302" s="3">
        <v>3.0046296296296297E-2</v>
      </c>
      <c r="L4302" s="1" t="s">
        <v>3099</v>
      </c>
      <c r="M4302" s="1" t="s">
        <v>16</v>
      </c>
    </row>
    <row r="4303" spans="1:13" x14ac:dyDescent="0.3">
      <c r="A4303">
        <v>4302</v>
      </c>
      <c r="B4303" s="1" t="s">
        <v>10</v>
      </c>
      <c r="C4303" s="2">
        <v>42766.921527777777</v>
      </c>
      <c r="D4303" s="2"/>
      <c r="E4303" s="3">
        <v>2.9583333333333333E-2</v>
      </c>
      <c r="F4303" s="1" t="s">
        <v>13</v>
      </c>
      <c r="G4303" s="1" t="s">
        <v>5690</v>
      </c>
      <c r="H4303" s="1" t="str">
        <f>IF(ISNUMBER(SEARCH("Episode",ViewingActivityRaw[[#This Row],[Title]])),"SERIE","MOVIE")</f>
        <v>SERIE</v>
      </c>
      <c r="I4303" s="1" t="s">
        <v>13</v>
      </c>
      <c r="J4303" s="1" t="s">
        <v>480</v>
      </c>
      <c r="K4303" s="3">
        <v>2.9583333333333333E-2</v>
      </c>
      <c r="L4303" s="1" t="s">
        <v>1024</v>
      </c>
      <c r="M4303" s="1" t="s">
        <v>16</v>
      </c>
    </row>
    <row r="4304" spans="1:13" x14ac:dyDescent="0.3">
      <c r="A4304">
        <v>4303</v>
      </c>
      <c r="B4304" s="1" t="s">
        <v>10</v>
      </c>
      <c r="C4304" s="2">
        <v>42765.972222222219</v>
      </c>
      <c r="D4304" s="2"/>
      <c r="E4304" s="3">
        <v>3.1400462962962963E-2</v>
      </c>
      <c r="F4304" s="1" t="s">
        <v>13</v>
      </c>
      <c r="G4304" s="1" t="s">
        <v>5693</v>
      </c>
      <c r="H4304" s="1" t="str">
        <f>IF(ISNUMBER(SEARCH("Episode",ViewingActivityRaw[[#This Row],[Title]])),"SERIE","MOVIE")</f>
        <v>SERIE</v>
      </c>
      <c r="I4304" s="1" t="s">
        <v>13</v>
      </c>
      <c r="J4304" s="1" t="s">
        <v>480</v>
      </c>
      <c r="K4304" s="3">
        <v>2.9687499999999999E-2</v>
      </c>
      <c r="L4304" s="1" t="s">
        <v>997</v>
      </c>
      <c r="M4304" s="1" t="s">
        <v>16</v>
      </c>
    </row>
    <row r="4305" spans="1:13" x14ac:dyDescent="0.3">
      <c r="A4305">
        <v>4304</v>
      </c>
      <c r="B4305" s="1" t="s">
        <v>10</v>
      </c>
      <c r="C4305" s="2">
        <v>42763.839583333334</v>
      </c>
      <c r="D4305" s="2"/>
      <c r="E4305" s="3">
        <v>2.9629629629629631E-2</v>
      </c>
      <c r="F4305" s="1" t="s">
        <v>13</v>
      </c>
      <c r="G4305" s="1" t="s">
        <v>5706</v>
      </c>
      <c r="H4305" s="1" t="str">
        <f>IF(ISNUMBER(SEARCH("Episode",ViewingActivityRaw[[#This Row],[Title]])),"SERIE","MOVIE")</f>
        <v>SERIE</v>
      </c>
      <c r="I4305" s="1" t="s">
        <v>13</v>
      </c>
      <c r="J4305" s="1" t="s">
        <v>480</v>
      </c>
      <c r="K4305" s="3">
        <v>2.9629629629629631E-2</v>
      </c>
      <c r="L4305" s="1" t="s">
        <v>621</v>
      </c>
      <c r="M4305" s="1" t="s">
        <v>16</v>
      </c>
    </row>
    <row r="4306" spans="1:13" x14ac:dyDescent="0.3">
      <c r="A4306">
        <v>4305</v>
      </c>
      <c r="B4306" s="1" t="s">
        <v>10</v>
      </c>
      <c r="C4306" s="2">
        <v>42765.876388888886</v>
      </c>
      <c r="D4306" s="2"/>
      <c r="E4306" s="3">
        <v>3.0034722222222223E-2</v>
      </c>
      <c r="F4306" s="1" t="s">
        <v>13</v>
      </c>
      <c r="G4306" s="1" t="s">
        <v>5697</v>
      </c>
      <c r="H4306" s="1" t="str">
        <f>IF(ISNUMBER(SEARCH("Episode",ViewingActivityRaw[[#This Row],[Title]])),"SERIE","MOVIE")</f>
        <v>SERIE</v>
      </c>
      <c r="I4306" s="1" t="s">
        <v>13</v>
      </c>
      <c r="J4306" s="1" t="s">
        <v>480</v>
      </c>
      <c r="K4306" s="3">
        <v>3.0034722222222223E-2</v>
      </c>
      <c r="L4306" s="1" t="s">
        <v>3801</v>
      </c>
      <c r="M4306" s="1" t="s">
        <v>16</v>
      </c>
    </row>
    <row r="4307" spans="1:13" x14ac:dyDescent="0.3">
      <c r="A4307">
        <v>4306</v>
      </c>
      <c r="B4307" s="1" t="s">
        <v>10</v>
      </c>
      <c r="C4307" s="2">
        <v>42767.915277777778</v>
      </c>
      <c r="D4307" s="2"/>
      <c r="E4307" s="3">
        <v>2.9594907407407407E-2</v>
      </c>
      <c r="F4307" s="1" t="s">
        <v>13</v>
      </c>
      <c r="G4307" s="1" t="s">
        <v>5689</v>
      </c>
      <c r="H4307" s="1" t="str">
        <f>IF(ISNUMBER(SEARCH("Episode",ViewingActivityRaw[[#This Row],[Title]])),"SERIE","MOVIE")</f>
        <v>SERIE</v>
      </c>
      <c r="I4307" s="1" t="s">
        <v>13</v>
      </c>
      <c r="J4307" s="1" t="s">
        <v>480</v>
      </c>
      <c r="K4307" s="3">
        <v>2.960648148148148E-2</v>
      </c>
      <c r="L4307" s="1" t="s">
        <v>228</v>
      </c>
      <c r="M4307" s="1" t="s">
        <v>16</v>
      </c>
    </row>
    <row r="4308" spans="1:13" x14ac:dyDescent="0.3">
      <c r="A4308">
        <v>4307</v>
      </c>
      <c r="B4308" s="1" t="s">
        <v>10</v>
      </c>
      <c r="C4308" s="2">
        <v>42768.954861111109</v>
      </c>
      <c r="D4308" s="2"/>
      <c r="E4308" s="3">
        <v>2.9618055555555557E-2</v>
      </c>
      <c r="F4308" s="1" t="s">
        <v>13</v>
      </c>
      <c r="G4308" s="1" t="s">
        <v>5686</v>
      </c>
      <c r="H4308" s="1" t="str">
        <f>IF(ISNUMBER(SEARCH("Episode",ViewingActivityRaw[[#This Row],[Title]])),"SERIE","MOVIE")</f>
        <v>SERIE</v>
      </c>
      <c r="I4308" s="1" t="s">
        <v>13</v>
      </c>
      <c r="J4308" s="1" t="s">
        <v>480</v>
      </c>
      <c r="K4308" s="3">
        <v>2.9618055555555557E-2</v>
      </c>
      <c r="L4308" s="1" t="s">
        <v>2168</v>
      </c>
      <c r="M4308" s="1" t="s">
        <v>16</v>
      </c>
    </row>
    <row r="4309" spans="1:13" x14ac:dyDescent="0.3">
      <c r="A4309">
        <v>4308</v>
      </c>
      <c r="B4309" s="1" t="s">
        <v>10</v>
      </c>
      <c r="C4309" s="2">
        <v>43760.761805555558</v>
      </c>
      <c r="D4309" s="2"/>
      <c r="E4309" s="3">
        <v>4.0092592592592589E-2</v>
      </c>
      <c r="F4309" s="1" t="s">
        <v>13</v>
      </c>
      <c r="G4309" s="1" t="s">
        <v>3332</v>
      </c>
      <c r="H4309" s="1" t="str">
        <f>IF(ISNUMBER(SEARCH("Episode",ViewingActivityRaw[[#This Row],[Title]])),"SERIE","MOVIE")</f>
        <v>SERIE</v>
      </c>
      <c r="I4309" s="1" t="s">
        <v>13</v>
      </c>
      <c r="J4309" s="1" t="s">
        <v>14</v>
      </c>
      <c r="K4309" s="3">
        <v>4.0150462962962964E-2</v>
      </c>
      <c r="L4309" s="1" t="s">
        <v>3333</v>
      </c>
      <c r="M4309" s="1" t="s">
        <v>16</v>
      </c>
    </row>
    <row r="4310" spans="1:13" x14ac:dyDescent="0.3">
      <c r="A4310">
        <v>4309</v>
      </c>
      <c r="B4310" s="1" t="s">
        <v>10</v>
      </c>
      <c r="C4310" s="2">
        <v>43760.82916666667</v>
      </c>
      <c r="D4310" s="2"/>
      <c r="E4310" s="3">
        <v>4.0069444444444442E-2</v>
      </c>
      <c r="F4310" s="1" t="s">
        <v>11</v>
      </c>
      <c r="G4310" s="1" t="s">
        <v>3331</v>
      </c>
      <c r="H4310" s="1" t="str">
        <f>IF(ISNUMBER(SEARCH("Episode",ViewingActivityRaw[[#This Row],[Title]])),"SERIE","MOVIE")</f>
        <v>SERIE</v>
      </c>
      <c r="I4310" s="1" t="s">
        <v>13</v>
      </c>
      <c r="J4310" s="1" t="s">
        <v>14</v>
      </c>
      <c r="K4310" s="3">
        <v>4.0127314814814817E-2</v>
      </c>
      <c r="L4310" s="1" t="s">
        <v>2542</v>
      </c>
      <c r="M4310" s="1" t="s">
        <v>16</v>
      </c>
    </row>
    <row r="4311" spans="1:13" x14ac:dyDescent="0.3">
      <c r="A4311">
        <v>4310</v>
      </c>
      <c r="B4311" s="1" t="s">
        <v>10</v>
      </c>
      <c r="C4311" s="2">
        <v>43760.719444444447</v>
      </c>
      <c r="D4311" s="2"/>
      <c r="E4311" s="3">
        <v>4.0034722222222222E-2</v>
      </c>
      <c r="F4311" s="1" t="s">
        <v>13</v>
      </c>
      <c r="G4311" s="1" t="s">
        <v>3334</v>
      </c>
      <c r="H4311" s="1" t="str">
        <f>IF(ISNUMBER(SEARCH("Episode",ViewingActivityRaw[[#This Row],[Title]])),"SERIE","MOVIE")</f>
        <v>SERIE</v>
      </c>
      <c r="I4311" s="1" t="s">
        <v>13</v>
      </c>
      <c r="J4311" s="1" t="s">
        <v>14</v>
      </c>
      <c r="K4311" s="3">
        <v>4.0046296296296295E-2</v>
      </c>
      <c r="L4311" s="1" t="s">
        <v>3335</v>
      </c>
      <c r="M4311" s="1" t="s">
        <v>16</v>
      </c>
    </row>
    <row r="4312" spans="1:13" x14ac:dyDescent="0.3">
      <c r="A4312">
        <v>4311</v>
      </c>
      <c r="B4312" s="1" t="s">
        <v>10</v>
      </c>
      <c r="C4312" s="2">
        <v>43760.871527777781</v>
      </c>
      <c r="D4312" s="2"/>
      <c r="E4312" s="3">
        <v>4.861111111111111E-4</v>
      </c>
      <c r="F4312" s="1" t="s">
        <v>11</v>
      </c>
      <c r="G4312" s="1" t="s">
        <v>3329</v>
      </c>
      <c r="H4312" s="1" t="str">
        <f>IF(ISNUMBER(SEARCH("Episode",ViewingActivityRaw[[#This Row],[Title]])),"SERIE","MOVIE")</f>
        <v>SERIE</v>
      </c>
      <c r="I4312" s="1" t="s">
        <v>13</v>
      </c>
      <c r="J4312" s="1" t="s">
        <v>14</v>
      </c>
      <c r="K4312" s="3">
        <v>1.5625000000000001E-3</v>
      </c>
      <c r="L4312" s="1" t="s">
        <v>3330</v>
      </c>
      <c r="M4312" s="1" t="s">
        <v>16</v>
      </c>
    </row>
    <row r="4313" spans="1:13" x14ac:dyDescent="0.3">
      <c r="A4313">
        <v>4312</v>
      </c>
      <c r="B4313" s="1" t="s">
        <v>10</v>
      </c>
      <c r="C4313" s="2">
        <v>43397.813888888886</v>
      </c>
      <c r="D4313" s="2"/>
      <c r="E4313" s="3">
        <v>2.5671296296296296E-2</v>
      </c>
      <c r="F4313" s="1" t="s">
        <v>13</v>
      </c>
      <c r="G4313" s="1" t="s">
        <v>4137</v>
      </c>
      <c r="H4313" s="1" t="str">
        <f>IF(ISNUMBER(SEARCH("Episode",ViewingActivityRaw[[#This Row],[Title]])),"SERIE","MOVIE")</f>
        <v>SERIE</v>
      </c>
      <c r="I4313" s="1" t="s">
        <v>13</v>
      </c>
      <c r="J4313" s="1" t="s">
        <v>480</v>
      </c>
      <c r="K4313" s="3">
        <v>2.5740740740740741E-2</v>
      </c>
      <c r="L4313" s="1" t="s">
        <v>4138</v>
      </c>
      <c r="M4313" s="1" t="s">
        <v>16</v>
      </c>
    </row>
    <row r="4314" spans="1:13" x14ac:dyDescent="0.3">
      <c r="A4314">
        <v>4313</v>
      </c>
      <c r="B4314" s="1" t="s">
        <v>10</v>
      </c>
      <c r="C4314" s="2">
        <v>43847.911805555559</v>
      </c>
      <c r="D4314" s="2"/>
      <c r="E4314" s="3">
        <v>1.4108796296296296E-2</v>
      </c>
      <c r="F4314" s="1" t="s">
        <v>13</v>
      </c>
      <c r="G4314" s="1" t="s">
        <v>3183</v>
      </c>
      <c r="H4314" s="1" t="str">
        <f>IF(ISNUMBER(SEARCH("Episode",ViewingActivityRaw[[#This Row],[Title]])),"SERIE","MOVIE")</f>
        <v>SERIE</v>
      </c>
      <c r="I4314" s="1" t="s">
        <v>13</v>
      </c>
      <c r="J4314" s="1" t="s">
        <v>14</v>
      </c>
      <c r="K4314" s="3">
        <v>1.7627314814814814E-2</v>
      </c>
      <c r="L4314" s="1" t="s">
        <v>65</v>
      </c>
      <c r="M4314" s="1" t="s">
        <v>16</v>
      </c>
    </row>
    <row r="4315" spans="1:13" x14ac:dyDescent="0.3">
      <c r="A4315">
        <v>4314</v>
      </c>
      <c r="B4315" s="1" t="s">
        <v>10</v>
      </c>
      <c r="C4315" s="2">
        <v>44087.520138888889</v>
      </c>
      <c r="D4315" s="2"/>
      <c r="E4315" s="3">
        <v>1.6886574074074075E-2</v>
      </c>
      <c r="F4315" s="1" t="s">
        <v>13</v>
      </c>
      <c r="G4315" s="1" t="s">
        <v>2456</v>
      </c>
      <c r="H4315" s="1" t="str">
        <f>IF(ISNUMBER(SEARCH("Episode",ViewingActivityRaw[[#This Row],[Title]])),"SERIE","MOVIE")</f>
        <v>SERIE</v>
      </c>
      <c r="I4315" s="1" t="s">
        <v>13</v>
      </c>
      <c r="J4315" s="1" t="s">
        <v>480</v>
      </c>
      <c r="K4315" s="3">
        <v>1.6898148148148148E-2</v>
      </c>
      <c r="L4315" s="1" t="s">
        <v>2457</v>
      </c>
      <c r="M4315" s="1" t="s">
        <v>16</v>
      </c>
    </row>
    <row r="4316" spans="1:13" x14ac:dyDescent="0.3">
      <c r="A4316">
        <v>4315</v>
      </c>
      <c r="B4316" s="1" t="s">
        <v>10</v>
      </c>
      <c r="C4316" s="2">
        <v>43847.822222222225</v>
      </c>
      <c r="D4316" s="2"/>
      <c r="E4316" s="3">
        <v>1.6736111111111111E-2</v>
      </c>
      <c r="F4316" s="1" t="s">
        <v>13</v>
      </c>
      <c r="G4316" s="1" t="s">
        <v>3188</v>
      </c>
      <c r="H4316" s="1" t="str">
        <f>IF(ISNUMBER(SEARCH("Episode",ViewingActivityRaw[[#This Row],[Title]])),"SERIE","MOVIE")</f>
        <v>SERIE</v>
      </c>
      <c r="I4316" s="1" t="s">
        <v>13</v>
      </c>
      <c r="J4316" s="1" t="s">
        <v>14</v>
      </c>
      <c r="K4316" s="3">
        <v>1.7118055555555556E-2</v>
      </c>
      <c r="L4316" s="1" t="s">
        <v>3189</v>
      </c>
      <c r="M4316" s="1" t="s">
        <v>16</v>
      </c>
    </row>
    <row r="4317" spans="1:13" x14ac:dyDescent="0.3">
      <c r="A4317">
        <v>4316</v>
      </c>
      <c r="B4317" s="1" t="s">
        <v>10</v>
      </c>
      <c r="C4317" s="2">
        <v>43847.856249999997</v>
      </c>
      <c r="D4317" s="2"/>
      <c r="E4317" s="3">
        <v>1.6226851851851853E-2</v>
      </c>
      <c r="F4317" s="1" t="s">
        <v>13</v>
      </c>
      <c r="G4317" s="1" t="s">
        <v>3184</v>
      </c>
      <c r="H4317" s="1" t="str">
        <f>IF(ISNUMBER(SEARCH("Episode",ViewingActivityRaw[[#This Row],[Title]])),"SERIE","MOVIE")</f>
        <v>SERIE</v>
      </c>
      <c r="I4317" s="1" t="s">
        <v>13</v>
      </c>
      <c r="J4317" s="1" t="s">
        <v>14</v>
      </c>
      <c r="K4317" s="3">
        <v>1.6608796296296295E-2</v>
      </c>
      <c r="L4317" s="1" t="s">
        <v>3185</v>
      </c>
      <c r="M4317" s="1" t="s">
        <v>16</v>
      </c>
    </row>
    <row r="4318" spans="1:13" x14ac:dyDescent="0.3">
      <c r="A4318">
        <v>4317</v>
      </c>
      <c r="B4318" s="1" t="s">
        <v>10</v>
      </c>
      <c r="C4318" s="2">
        <v>43847.839583333334</v>
      </c>
      <c r="D4318" s="2"/>
      <c r="E4318" s="3">
        <v>1.6087962962962964E-2</v>
      </c>
      <c r="F4318" s="1" t="s">
        <v>11</v>
      </c>
      <c r="G4318" s="1" t="s">
        <v>3186</v>
      </c>
      <c r="H4318" s="1" t="str">
        <f>IF(ISNUMBER(SEARCH("Episode",ViewingActivityRaw[[#This Row],[Title]])),"SERIE","MOVIE")</f>
        <v>SERIE</v>
      </c>
      <c r="I4318" s="1" t="s">
        <v>13</v>
      </c>
      <c r="J4318" s="1" t="s">
        <v>14</v>
      </c>
      <c r="K4318" s="3">
        <v>1.6458333333333332E-2</v>
      </c>
      <c r="L4318" s="1" t="s">
        <v>3187</v>
      </c>
      <c r="M4318" s="1" t="s">
        <v>16</v>
      </c>
    </row>
    <row r="4319" spans="1:13" x14ac:dyDescent="0.3">
      <c r="A4319">
        <v>4318</v>
      </c>
      <c r="B4319" s="1" t="s">
        <v>10</v>
      </c>
      <c r="C4319" s="2">
        <v>44282.74722222222</v>
      </c>
      <c r="D4319" s="2"/>
      <c r="E4319" s="3">
        <v>4.6296296296296294E-5</v>
      </c>
      <c r="F4319" s="1" t="s">
        <v>13</v>
      </c>
      <c r="G4319" s="1" t="s">
        <v>1420</v>
      </c>
      <c r="H4319" s="1" t="str">
        <f>IF(ISNUMBER(SEARCH("Episode",ViewingActivityRaw[[#This Row],[Title]])),"SERIE","MOVIE")</f>
        <v>SERIE</v>
      </c>
      <c r="I4319" s="1" t="s">
        <v>13</v>
      </c>
      <c r="J4319" s="1" t="s">
        <v>14</v>
      </c>
      <c r="K4319" s="3">
        <v>5.7870370370370373E-5</v>
      </c>
      <c r="L4319" s="1" t="s">
        <v>147</v>
      </c>
      <c r="M4319" s="1" t="s">
        <v>16</v>
      </c>
    </row>
    <row r="4320" spans="1:13" x14ac:dyDescent="0.3">
      <c r="A4320">
        <v>4319</v>
      </c>
      <c r="B4320" s="1" t="s">
        <v>10</v>
      </c>
      <c r="C4320" s="2">
        <v>44497.549305555556</v>
      </c>
      <c r="D4320" s="2"/>
      <c r="E4320" s="3">
        <v>1.5659722222222221E-2</v>
      </c>
      <c r="F4320" s="1" t="s">
        <v>13</v>
      </c>
      <c r="G4320" s="1" t="s">
        <v>510</v>
      </c>
      <c r="H4320" s="1" t="str">
        <f>IF(ISNUMBER(SEARCH("Episode",ViewingActivityRaw[[#This Row],[Title]])),"SERIE","MOVIE")</f>
        <v>SERIE</v>
      </c>
      <c r="I4320" s="1" t="s">
        <v>13</v>
      </c>
      <c r="J4320" s="1" t="s">
        <v>480</v>
      </c>
      <c r="K4320" s="3">
        <v>1.6030092592592592E-2</v>
      </c>
      <c r="L4320" s="1" t="s">
        <v>511</v>
      </c>
      <c r="M4320" s="1" t="s">
        <v>16</v>
      </c>
    </row>
    <row r="4321" spans="1:13" x14ac:dyDescent="0.3">
      <c r="A4321">
        <v>4320</v>
      </c>
      <c r="B4321" s="1" t="s">
        <v>10</v>
      </c>
      <c r="C4321" s="2">
        <v>44485.529861111114</v>
      </c>
      <c r="D4321" s="2"/>
      <c r="E4321" s="3">
        <v>1.6481481481481482E-2</v>
      </c>
      <c r="F4321" s="1" t="s">
        <v>13</v>
      </c>
      <c r="G4321" s="1" t="s">
        <v>584</v>
      </c>
      <c r="H4321" s="1" t="str">
        <f>IF(ISNUMBER(SEARCH("Episode",ViewingActivityRaw[[#This Row],[Title]])),"SERIE","MOVIE")</f>
        <v>SERIE</v>
      </c>
      <c r="I4321" s="1" t="s">
        <v>13</v>
      </c>
      <c r="J4321" s="1" t="s">
        <v>14</v>
      </c>
      <c r="K4321" s="3">
        <v>1.6863425925925928E-2</v>
      </c>
      <c r="L4321" s="1" t="s">
        <v>165</v>
      </c>
      <c r="M4321" s="1" t="s">
        <v>16</v>
      </c>
    </row>
    <row r="4322" spans="1:13" x14ac:dyDescent="0.3">
      <c r="A4322">
        <v>4321</v>
      </c>
      <c r="B4322" s="1" t="s">
        <v>10</v>
      </c>
      <c r="C4322" s="2">
        <v>43858.859722222223</v>
      </c>
      <c r="D4322" s="2"/>
      <c r="E4322" s="3">
        <v>8.1944444444444452E-3</v>
      </c>
      <c r="F4322" s="1" t="s">
        <v>13</v>
      </c>
      <c r="G4322" s="1" t="s">
        <v>3162</v>
      </c>
      <c r="H4322" s="1" t="str">
        <f>IF(ISNUMBER(SEARCH("Episode",ViewingActivityRaw[[#This Row],[Title]])),"SERIE","MOVIE")</f>
        <v>SERIE</v>
      </c>
      <c r="I4322" s="1" t="s">
        <v>13</v>
      </c>
      <c r="J4322" s="1" t="s">
        <v>14</v>
      </c>
      <c r="K4322" s="3">
        <v>1.607638888888889E-2</v>
      </c>
      <c r="L4322" s="1" t="s">
        <v>2312</v>
      </c>
      <c r="M4322" s="1" t="s">
        <v>16</v>
      </c>
    </row>
    <row r="4323" spans="1:13" x14ac:dyDescent="0.3">
      <c r="A4323">
        <v>4322</v>
      </c>
      <c r="B4323" s="1" t="s">
        <v>10</v>
      </c>
      <c r="C4323" s="2">
        <v>44497.541666666664</v>
      </c>
      <c r="D4323" s="2"/>
      <c r="E4323" s="3">
        <v>6.9328703703703705E-3</v>
      </c>
      <c r="F4323" s="1" t="s">
        <v>13</v>
      </c>
      <c r="G4323" s="1" t="s">
        <v>512</v>
      </c>
      <c r="H4323" s="1" t="str">
        <f>IF(ISNUMBER(SEARCH("Episode",ViewingActivityRaw[[#This Row],[Title]])),"SERIE","MOVIE")</f>
        <v>SERIE</v>
      </c>
      <c r="I4323" s="1" t="s">
        <v>13</v>
      </c>
      <c r="J4323" s="1" t="s">
        <v>480</v>
      </c>
      <c r="K4323" s="3">
        <v>1.6481481481481482E-2</v>
      </c>
      <c r="L4323" s="1" t="s">
        <v>513</v>
      </c>
      <c r="M4323" s="1" t="s">
        <v>16</v>
      </c>
    </row>
    <row r="4324" spans="1:13" x14ac:dyDescent="0.3">
      <c r="A4324">
        <v>4323</v>
      </c>
      <c r="B4324" s="1" t="s">
        <v>10</v>
      </c>
      <c r="C4324" s="2">
        <v>44485.546527777777</v>
      </c>
      <c r="D4324" s="2"/>
      <c r="E4324" s="3">
        <v>1.4988425925925926E-2</v>
      </c>
      <c r="F4324" s="1" t="s">
        <v>13</v>
      </c>
      <c r="G4324" s="1" t="s">
        <v>583</v>
      </c>
      <c r="H4324" s="1" t="str">
        <f>IF(ISNUMBER(SEARCH("Episode",ViewingActivityRaw[[#This Row],[Title]])),"SERIE","MOVIE")</f>
        <v>SERIE</v>
      </c>
      <c r="I4324" s="1" t="s">
        <v>13</v>
      </c>
      <c r="J4324" s="1" t="s">
        <v>14</v>
      </c>
      <c r="K4324" s="3">
        <v>1.5069444444444444E-2</v>
      </c>
      <c r="L4324" s="1" t="s">
        <v>475</v>
      </c>
      <c r="M4324" s="1" t="s">
        <v>16</v>
      </c>
    </row>
    <row r="4325" spans="1:13" x14ac:dyDescent="0.3">
      <c r="A4325">
        <v>4324</v>
      </c>
      <c r="B4325" s="1" t="s">
        <v>10</v>
      </c>
      <c r="C4325" s="2">
        <v>43853.863194444442</v>
      </c>
      <c r="D4325" s="2"/>
      <c r="E4325" s="3">
        <v>1.480324074074074E-2</v>
      </c>
      <c r="F4325" s="1" t="s">
        <v>13</v>
      </c>
      <c r="G4325" s="1" t="s">
        <v>3166</v>
      </c>
      <c r="H4325" s="1" t="str">
        <f>IF(ISNUMBER(SEARCH("Episode",ViewingActivityRaw[[#This Row],[Title]])),"SERIE","MOVIE")</f>
        <v>SERIE</v>
      </c>
      <c r="I4325" s="1" t="s">
        <v>13</v>
      </c>
      <c r="J4325" s="1" t="s">
        <v>14</v>
      </c>
      <c r="K4325" s="3">
        <v>1.7326388888888888E-2</v>
      </c>
      <c r="L4325" s="1" t="s">
        <v>3167</v>
      </c>
      <c r="M4325" s="1" t="s">
        <v>16</v>
      </c>
    </row>
    <row r="4326" spans="1:13" x14ac:dyDescent="0.3">
      <c r="A4326">
        <v>4325</v>
      </c>
      <c r="B4326" s="1" t="s">
        <v>10</v>
      </c>
      <c r="C4326" s="2">
        <v>43859.822916666664</v>
      </c>
      <c r="D4326" s="2"/>
      <c r="E4326" s="3">
        <v>1.480324074074074E-2</v>
      </c>
      <c r="F4326" s="1" t="s">
        <v>11</v>
      </c>
      <c r="G4326" s="1" t="s">
        <v>3161</v>
      </c>
      <c r="H4326" s="1" t="str">
        <f>IF(ISNUMBER(SEARCH("Episode",ViewingActivityRaw[[#This Row],[Title]])),"SERIE","MOVIE")</f>
        <v>SERIE</v>
      </c>
      <c r="I4326" s="1" t="s">
        <v>13</v>
      </c>
      <c r="J4326" s="1" t="s">
        <v>14</v>
      </c>
      <c r="K4326" s="3">
        <v>1.5173611111111112E-2</v>
      </c>
      <c r="L4326" s="1" t="s">
        <v>721</v>
      </c>
      <c r="M4326" s="1" t="s">
        <v>16</v>
      </c>
    </row>
    <row r="4327" spans="1:13" x14ac:dyDescent="0.3">
      <c r="A4327">
        <v>4326</v>
      </c>
      <c r="B4327" s="1" t="s">
        <v>10</v>
      </c>
      <c r="C4327" s="2">
        <v>43859.884722222225</v>
      </c>
      <c r="D4327" s="2"/>
      <c r="E4327" s="3">
        <v>1.5995370370370372E-2</v>
      </c>
      <c r="F4327" s="1" t="s">
        <v>11</v>
      </c>
      <c r="G4327" s="1" t="s">
        <v>3158</v>
      </c>
      <c r="H4327" s="1" t="str">
        <f>IF(ISNUMBER(SEARCH("Episode",ViewingActivityRaw[[#This Row],[Title]])),"SERIE","MOVIE")</f>
        <v>SERIE</v>
      </c>
      <c r="I4327" s="1" t="s">
        <v>13</v>
      </c>
      <c r="J4327" s="1" t="s">
        <v>14</v>
      </c>
      <c r="K4327" s="3">
        <v>1.636574074074074E-2</v>
      </c>
      <c r="L4327" s="1" t="s">
        <v>1853</v>
      </c>
      <c r="M4327" s="1" t="s">
        <v>16</v>
      </c>
    </row>
    <row r="4328" spans="1:13" x14ac:dyDescent="0.3">
      <c r="A4328">
        <v>4327</v>
      </c>
      <c r="B4328" s="1" t="s">
        <v>10</v>
      </c>
      <c r="C4328" s="2">
        <v>44485.513888888891</v>
      </c>
      <c r="D4328" s="2"/>
      <c r="E4328" s="3">
        <v>1.5659722222222221E-2</v>
      </c>
      <c r="F4328" s="1" t="s">
        <v>13</v>
      </c>
      <c r="G4328" s="1" t="s">
        <v>585</v>
      </c>
      <c r="H4328" s="1" t="str">
        <f>IF(ISNUMBER(SEARCH("Episode",ViewingActivityRaw[[#This Row],[Title]])),"SERIE","MOVIE")</f>
        <v>SERIE</v>
      </c>
      <c r="I4328" s="1" t="s">
        <v>13</v>
      </c>
      <c r="J4328" s="1" t="s">
        <v>14</v>
      </c>
      <c r="K4328" s="3">
        <v>1.5625E-2</v>
      </c>
      <c r="L4328" s="1" t="s">
        <v>586</v>
      </c>
      <c r="M4328" s="1" t="s">
        <v>16</v>
      </c>
    </row>
    <row r="4329" spans="1:13" x14ac:dyDescent="0.3">
      <c r="A4329">
        <v>4328</v>
      </c>
      <c r="B4329" s="1" t="s">
        <v>10</v>
      </c>
      <c r="C4329" s="2">
        <v>44497.564583333333</v>
      </c>
      <c r="D4329" s="2"/>
      <c r="E4329" s="3">
        <v>7.083333333333333E-3</v>
      </c>
      <c r="F4329" s="1" t="s">
        <v>13</v>
      </c>
      <c r="G4329" s="1" t="s">
        <v>508</v>
      </c>
      <c r="H4329" s="1" t="str">
        <f>IF(ISNUMBER(SEARCH("Episode",ViewingActivityRaw[[#This Row],[Title]])),"SERIE","MOVIE")</f>
        <v>SERIE</v>
      </c>
      <c r="I4329" s="1" t="s">
        <v>13</v>
      </c>
      <c r="J4329" s="1" t="s">
        <v>480</v>
      </c>
      <c r="K4329" s="3">
        <v>7.1759259259259259E-3</v>
      </c>
      <c r="L4329" s="1" t="s">
        <v>509</v>
      </c>
      <c r="M4329" s="1" t="s">
        <v>16</v>
      </c>
    </row>
    <row r="4330" spans="1:13" x14ac:dyDescent="0.3">
      <c r="A4330">
        <v>4329</v>
      </c>
      <c r="B4330" s="1" t="s">
        <v>10</v>
      </c>
      <c r="C4330" s="2">
        <v>43859.852777777778</v>
      </c>
      <c r="D4330" s="2"/>
      <c r="E4330" s="3">
        <v>1.638888888888889E-2</v>
      </c>
      <c r="F4330" s="1" t="s">
        <v>11</v>
      </c>
      <c r="G4330" s="1" t="s">
        <v>3159</v>
      </c>
      <c r="H4330" s="1" t="str">
        <f>IF(ISNUMBER(SEARCH("Episode",ViewingActivityRaw[[#This Row],[Title]])),"SERIE","MOVIE")</f>
        <v>SERIE</v>
      </c>
      <c r="I4330" s="1" t="s">
        <v>13</v>
      </c>
      <c r="J4330" s="1" t="s">
        <v>14</v>
      </c>
      <c r="K4330" s="3">
        <v>1.6747685185185185E-2</v>
      </c>
      <c r="L4330" s="1" t="s">
        <v>546</v>
      </c>
      <c r="M4330" s="1" t="s">
        <v>16</v>
      </c>
    </row>
    <row r="4331" spans="1:13" x14ac:dyDescent="0.3">
      <c r="A4331">
        <v>4330</v>
      </c>
      <c r="B4331" s="1" t="s">
        <v>10</v>
      </c>
      <c r="C4331" s="2">
        <v>43859.837500000001</v>
      </c>
      <c r="D4331" s="2"/>
      <c r="E4331" s="3">
        <v>1.525462962962963E-2</v>
      </c>
      <c r="F4331" s="1" t="s">
        <v>11</v>
      </c>
      <c r="G4331" s="1" t="s">
        <v>3160</v>
      </c>
      <c r="H4331" s="1" t="str">
        <f>IF(ISNUMBER(SEARCH("Episode",ViewingActivityRaw[[#This Row],[Title]])),"SERIE","MOVIE")</f>
        <v>SERIE</v>
      </c>
      <c r="I4331" s="1" t="s">
        <v>13</v>
      </c>
      <c r="J4331" s="1" t="s">
        <v>14</v>
      </c>
      <c r="K4331" s="3">
        <v>1.5289351851851853E-2</v>
      </c>
      <c r="L4331" s="1" t="s">
        <v>3075</v>
      </c>
      <c r="M4331" s="1" t="s">
        <v>16</v>
      </c>
    </row>
    <row r="4332" spans="1:13" x14ac:dyDescent="0.3">
      <c r="A4332">
        <v>4331</v>
      </c>
      <c r="B4332" s="1" t="s">
        <v>10</v>
      </c>
      <c r="C4332" s="2">
        <v>44484.479861111111</v>
      </c>
      <c r="D4332" s="2"/>
      <c r="E4332" s="3">
        <v>1.5266203703703704E-2</v>
      </c>
      <c r="F4332" s="1" t="s">
        <v>13</v>
      </c>
      <c r="G4332" s="1" t="s">
        <v>594</v>
      </c>
      <c r="H4332" s="1" t="str">
        <f>IF(ISNUMBER(SEARCH("Episode",ViewingActivityRaw[[#This Row],[Title]])),"SERIE","MOVIE")</f>
        <v>SERIE</v>
      </c>
      <c r="I4332" s="1" t="s">
        <v>13</v>
      </c>
      <c r="J4332" s="1" t="s">
        <v>480</v>
      </c>
      <c r="K4332" s="3">
        <v>1.5347222222222222E-2</v>
      </c>
      <c r="L4332" s="1" t="s">
        <v>595</v>
      </c>
      <c r="M4332" s="1" t="s">
        <v>16</v>
      </c>
    </row>
    <row r="4333" spans="1:13" x14ac:dyDescent="0.3">
      <c r="A4333">
        <v>4332</v>
      </c>
      <c r="B4333" s="1" t="s">
        <v>10</v>
      </c>
      <c r="C4333" s="2">
        <v>44484.462500000001</v>
      </c>
      <c r="D4333" s="2"/>
      <c r="E4333" s="3">
        <v>1.6400462962962964E-2</v>
      </c>
      <c r="F4333" s="1" t="s">
        <v>13</v>
      </c>
      <c r="G4333" s="1" t="s">
        <v>596</v>
      </c>
      <c r="H4333" s="1" t="str">
        <f>IF(ISNUMBER(SEARCH("Episode",ViewingActivityRaw[[#This Row],[Title]])),"SERIE","MOVIE")</f>
        <v>SERIE</v>
      </c>
      <c r="I4333" s="1" t="s">
        <v>13</v>
      </c>
      <c r="J4333" s="1" t="s">
        <v>480</v>
      </c>
      <c r="K4333" s="3">
        <v>1.6863425925925928E-2</v>
      </c>
      <c r="L4333" s="1" t="s">
        <v>165</v>
      </c>
      <c r="M4333" s="1" t="s">
        <v>16</v>
      </c>
    </row>
    <row r="4334" spans="1:13" x14ac:dyDescent="0.3">
      <c r="A4334">
        <v>4333</v>
      </c>
      <c r="B4334" s="1" t="s">
        <v>10</v>
      </c>
      <c r="C4334" s="2">
        <v>44485.461805555555</v>
      </c>
      <c r="D4334" s="2"/>
      <c r="E4334" s="3">
        <v>1.5324074074074073E-2</v>
      </c>
      <c r="F4334" s="1" t="s">
        <v>13</v>
      </c>
      <c r="G4334" s="1" t="s">
        <v>590</v>
      </c>
      <c r="H4334" s="1" t="str">
        <f>IF(ISNUMBER(SEARCH("Episode",ViewingActivityRaw[[#This Row],[Title]])),"SERIE","MOVIE")</f>
        <v>SERIE</v>
      </c>
      <c r="I4334" s="1" t="s">
        <v>13</v>
      </c>
      <c r="J4334" s="1" t="s">
        <v>480</v>
      </c>
      <c r="K4334" s="3">
        <v>1.6909722222222222E-2</v>
      </c>
      <c r="L4334" s="1" t="s">
        <v>591</v>
      </c>
      <c r="M4334" s="1" t="s">
        <v>16</v>
      </c>
    </row>
    <row r="4335" spans="1:13" x14ac:dyDescent="0.3">
      <c r="A4335">
        <v>4334</v>
      </c>
      <c r="B4335" s="1" t="s">
        <v>10</v>
      </c>
      <c r="C4335" s="2">
        <v>44484.697916666664</v>
      </c>
      <c r="D4335" s="2"/>
      <c r="E4335" s="3">
        <v>8.1018518518518516E-5</v>
      </c>
      <c r="F4335" s="1" t="s">
        <v>13</v>
      </c>
      <c r="G4335" s="1" t="s">
        <v>592</v>
      </c>
      <c r="H4335" s="1" t="str">
        <f>IF(ISNUMBER(SEARCH("Episode",ViewingActivityRaw[[#This Row],[Title]])),"SERIE","MOVIE")</f>
        <v>SERIE</v>
      </c>
      <c r="I4335" s="1" t="s">
        <v>13</v>
      </c>
      <c r="J4335" s="1" t="s">
        <v>480</v>
      </c>
      <c r="K4335" s="3">
        <v>3.9120370370370368E-3</v>
      </c>
      <c r="L4335" s="1" t="s">
        <v>593</v>
      </c>
      <c r="M4335" s="1" t="s">
        <v>16</v>
      </c>
    </row>
    <row r="4336" spans="1:13" x14ac:dyDescent="0.3">
      <c r="A4336">
        <v>4335</v>
      </c>
      <c r="B4336" s="1" t="s">
        <v>10</v>
      </c>
      <c r="C4336" s="2">
        <v>44485.504861111112</v>
      </c>
      <c r="D4336" s="2"/>
      <c r="E4336" s="3">
        <v>8.819444444444444E-3</v>
      </c>
      <c r="F4336" s="1" t="s">
        <v>13</v>
      </c>
      <c r="G4336" s="1" t="s">
        <v>587</v>
      </c>
      <c r="H4336" s="1" t="str">
        <f>IF(ISNUMBER(SEARCH("Episode",ViewingActivityRaw[[#This Row],[Title]])),"SERIE","MOVIE")</f>
        <v>SERIE</v>
      </c>
      <c r="I4336" s="1" t="s">
        <v>13</v>
      </c>
      <c r="J4336" s="1" t="s">
        <v>14</v>
      </c>
      <c r="K4336" s="3">
        <v>1.6157407407407409E-2</v>
      </c>
      <c r="L4336" s="1" t="s">
        <v>588</v>
      </c>
      <c r="M4336" s="1" t="s">
        <v>16</v>
      </c>
    </row>
    <row r="4337" spans="1:13" x14ac:dyDescent="0.3">
      <c r="A4337">
        <v>4336</v>
      </c>
      <c r="B4337" s="1" t="s">
        <v>10</v>
      </c>
      <c r="C4337" s="2">
        <v>44485.477777777778</v>
      </c>
      <c r="D4337" s="2"/>
      <c r="E4337" s="3">
        <v>1.6400462962962964E-2</v>
      </c>
      <c r="F4337" s="1" t="s">
        <v>13</v>
      </c>
      <c r="G4337" s="1" t="s">
        <v>589</v>
      </c>
      <c r="H4337" s="1" t="str">
        <f>IF(ISNUMBER(SEARCH("Episode",ViewingActivityRaw[[#This Row],[Title]])),"SERIE","MOVIE")</f>
        <v>SERIE</v>
      </c>
      <c r="I4337" s="1" t="s">
        <v>13</v>
      </c>
      <c r="J4337" s="1" t="s">
        <v>480</v>
      </c>
      <c r="K4337" s="3">
        <v>1.6481481481481482E-2</v>
      </c>
      <c r="L4337" s="1" t="s">
        <v>513</v>
      </c>
      <c r="M4337" s="1" t="s">
        <v>16</v>
      </c>
    </row>
    <row r="4338" spans="1:13" x14ac:dyDescent="0.3">
      <c r="A4338">
        <v>4337</v>
      </c>
      <c r="B4338" s="1" t="s">
        <v>10</v>
      </c>
      <c r="C4338" s="2">
        <v>44282.746527777781</v>
      </c>
      <c r="D4338" s="2"/>
      <c r="E4338" s="3">
        <v>1.3888888888888889E-4</v>
      </c>
      <c r="F4338" s="1" t="s">
        <v>13</v>
      </c>
      <c r="G4338" s="1" t="s">
        <v>1421</v>
      </c>
      <c r="H4338" s="1" t="str">
        <f>IF(ISNUMBER(SEARCH("Episode",ViewingActivityRaw[[#This Row],[Title]])),"SERIE","MOVIE")</f>
        <v>SERIE</v>
      </c>
      <c r="I4338" s="1" t="s">
        <v>13</v>
      </c>
      <c r="J4338" s="1" t="s">
        <v>14</v>
      </c>
      <c r="K4338" s="3">
        <v>3.3310185185185186E-2</v>
      </c>
      <c r="L4338" s="1" t="s">
        <v>1422</v>
      </c>
      <c r="M4338" s="1" t="s">
        <v>16</v>
      </c>
    </row>
    <row r="4339" spans="1:13" x14ac:dyDescent="0.3">
      <c r="A4339">
        <v>4338</v>
      </c>
      <c r="B4339" s="1" t="s">
        <v>10</v>
      </c>
      <c r="C4339" s="2">
        <v>43194.725694444445</v>
      </c>
      <c r="D4339" s="2"/>
      <c r="E4339" s="3">
        <v>1.6747685185185185E-2</v>
      </c>
      <c r="F4339" s="1" t="s">
        <v>13</v>
      </c>
      <c r="G4339" s="1" t="s">
        <v>4630</v>
      </c>
      <c r="H4339" s="1" t="str">
        <f>IF(ISNUMBER(SEARCH("Episode",ViewingActivityRaw[[#This Row],[Title]])),"SERIE","MOVIE")</f>
        <v>SERIE</v>
      </c>
      <c r="I4339" s="1" t="s">
        <v>13</v>
      </c>
      <c r="J4339" s="1" t="s">
        <v>480</v>
      </c>
      <c r="K4339" s="3">
        <v>1.6770833333333332E-2</v>
      </c>
      <c r="L4339" s="1" t="s">
        <v>1866</v>
      </c>
      <c r="M4339" s="1" t="s">
        <v>16</v>
      </c>
    </row>
    <row r="4340" spans="1:13" x14ac:dyDescent="0.3">
      <c r="A4340">
        <v>4339</v>
      </c>
      <c r="B4340" s="1" t="s">
        <v>10</v>
      </c>
      <c r="C4340" s="2">
        <v>43194.742361111108</v>
      </c>
      <c r="D4340" s="2"/>
      <c r="E4340" s="3">
        <v>1.5590277777777778E-2</v>
      </c>
      <c r="F4340" s="1" t="s">
        <v>13</v>
      </c>
      <c r="G4340" s="1" t="s">
        <v>4629</v>
      </c>
      <c r="H4340" s="1" t="str">
        <f>IF(ISNUMBER(SEARCH("Episode",ViewingActivityRaw[[#This Row],[Title]])),"SERIE","MOVIE")</f>
        <v>SERIE</v>
      </c>
      <c r="I4340" s="1" t="s">
        <v>13</v>
      </c>
      <c r="J4340" s="1" t="s">
        <v>480</v>
      </c>
      <c r="K4340" s="3">
        <v>1.5659722222222221E-2</v>
      </c>
      <c r="L4340" s="1" t="s">
        <v>4615</v>
      </c>
      <c r="M4340" s="1" t="s">
        <v>16</v>
      </c>
    </row>
    <row r="4341" spans="1:13" x14ac:dyDescent="0.3">
      <c r="A4341">
        <v>4340</v>
      </c>
      <c r="B4341" s="1" t="s">
        <v>10</v>
      </c>
      <c r="C4341" s="2">
        <v>43194.758333333331</v>
      </c>
      <c r="D4341" s="2"/>
      <c r="E4341" s="3">
        <v>1.5208333333333334E-2</v>
      </c>
      <c r="F4341" s="1" t="s">
        <v>13</v>
      </c>
      <c r="G4341" s="1" t="s">
        <v>4628</v>
      </c>
      <c r="H4341" s="1" t="str">
        <f>IF(ISNUMBER(SEARCH("Episode",ViewingActivityRaw[[#This Row],[Title]])),"SERIE","MOVIE")</f>
        <v>SERIE</v>
      </c>
      <c r="I4341" s="1" t="s">
        <v>13</v>
      </c>
      <c r="J4341" s="1" t="s">
        <v>480</v>
      </c>
      <c r="K4341" s="3">
        <v>1.5335648148148149E-2</v>
      </c>
      <c r="L4341" s="1" t="s">
        <v>727</v>
      </c>
      <c r="M4341" s="1" t="s">
        <v>16</v>
      </c>
    </row>
    <row r="4342" spans="1:13" x14ac:dyDescent="0.3">
      <c r="A4342">
        <v>4341</v>
      </c>
      <c r="B4342" s="1" t="s">
        <v>10</v>
      </c>
      <c r="C4342" s="2">
        <v>43194.814583333333</v>
      </c>
      <c r="D4342" s="2"/>
      <c r="E4342" s="3">
        <v>1.5104166666666667E-2</v>
      </c>
      <c r="F4342" s="1" t="s">
        <v>13</v>
      </c>
      <c r="G4342" s="1" t="s">
        <v>4627</v>
      </c>
      <c r="H4342" s="1" t="str">
        <f>IF(ISNUMBER(SEARCH("Episode",ViewingActivityRaw[[#This Row],[Title]])),"SERIE","MOVIE")</f>
        <v>SERIE</v>
      </c>
      <c r="I4342" s="1" t="s">
        <v>13</v>
      </c>
      <c r="J4342" s="1" t="s">
        <v>480</v>
      </c>
      <c r="K4342" s="3">
        <v>1.5405092592592592E-2</v>
      </c>
      <c r="L4342" s="1" t="s">
        <v>725</v>
      </c>
      <c r="M4342" s="1" t="s">
        <v>16</v>
      </c>
    </row>
    <row r="4343" spans="1:13" x14ac:dyDescent="0.3">
      <c r="A4343">
        <v>4342</v>
      </c>
      <c r="B4343" s="1" t="s">
        <v>10</v>
      </c>
      <c r="C4343" s="2">
        <v>43195.872916666667</v>
      </c>
      <c r="D4343" s="2"/>
      <c r="E4343" s="3">
        <v>1.5243055555555555E-2</v>
      </c>
      <c r="F4343" s="1" t="s">
        <v>13</v>
      </c>
      <c r="G4343" s="1" t="s">
        <v>4624</v>
      </c>
      <c r="H4343" s="1" t="str">
        <f>IF(ISNUMBER(SEARCH("Episode",ViewingActivityRaw[[#This Row],[Title]])),"SERIE","MOVIE")</f>
        <v>SERIE</v>
      </c>
      <c r="I4343" s="1" t="s">
        <v>13</v>
      </c>
      <c r="J4343" s="1" t="s">
        <v>480</v>
      </c>
      <c r="K4343" s="3">
        <v>1.5416666666666667E-2</v>
      </c>
      <c r="L4343" s="1" t="s">
        <v>183</v>
      </c>
      <c r="M4343" s="1" t="s">
        <v>16</v>
      </c>
    </row>
    <row r="4344" spans="1:13" x14ac:dyDescent="0.3">
      <c r="A4344">
        <v>4343</v>
      </c>
      <c r="B4344" s="1" t="s">
        <v>10</v>
      </c>
      <c r="C4344" s="2">
        <v>43195.888194444444</v>
      </c>
      <c r="D4344" s="2"/>
      <c r="E4344" s="3">
        <v>1.4849537037037038E-2</v>
      </c>
      <c r="F4344" s="1" t="s">
        <v>13</v>
      </c>
      <c r="G4344" s="1" t="s">
        <v>4623</v>
      </c>
      <c r="H4344" s="1" t="str">
        <f>IF(ISNUMBER(SEARCH("Episode",ViewingActivityRaw[[#This Row],[Title]])),"SERIE","MOVIE")</f>
        <v>SERIE</v>
      </c>
      <c r="I4344" s="1" t="s">
        <v>13</v>
      </c>
      <c r="J4344" s="1" t="s">
        <v>480</v>
      </c>
      <c r="K4344" s="3">
        <v>1.4999999999999999E-2</v>
      </c>
      <c r="L4344" s="1" t="s">
        <v>1282</v>
      </c>
      <c r="M4344" s="1" t="s">
        <v>16</v>
      </c>
    </row>
    <row r="4345" spans="1:13" x14ac:dyDescent="0.3">
      <c r="A4345">
        <v>4344</v>
      </c>
      <c r="B4345" s="1" t="s">
        <v>10</v>
      </c>
      <c r="C4345" s="2">
        <v>43198.838194444441</v>
      </c>
      <c r="D4345" s="2"/>
      <c r="E4345" s="3">
        <v>1.6134259259259258E-2</v>
      </c>
      <c r="F4345" s="1" t="s">
        <v>13</v>
      </c>
      <c r="G4345" s="1" t="s">
        <v>4622</v>
      </c>
      <c r="H4345" s="1" t="str">
        <f>IF(ISNUMBER(SEARCH("Episode",ViewingActivityRaw[[#This Row],[Title]])),"SERIE","MOVIE")</f>
        <v>SERIE</v>
      </c>
      <c r="I4345" s="1" t="s">
        <v>13</v>
      </c>
      <c r="J4345" s="1" t="s">
        <v>480</v>
      </c>
      <c r="K4345" s="3">
        <v>1.6157407407407409E-2</v>
      </c>
      <c r="L4345" s="1" t="s">
        <v>588</v>
      </c>
      <c r="M4345" s="1" t="s">
        <v>16</v>
      </c>
    </row>
    <row r="4346" spans="1:13" x14ac:dyDescent="0.3">
      <c r="A4346">
        <v>4345</v>
      </c>
      <c r="B4346" s="1" t="s">
        <v>10</v>
      </c>
      <c r="C4346" s="2">
        <v>43198.855555555558</v>
      </c>
      <c r="D4346" s="2"/>
      <c r="E4346" s="3">
        <v>1.5358796296296296E-2</v>
      </c>
      <c r="F4346" s="1" t="s">
        <v>13</v>
      </c>
      <c r="G4346" s="1" t="s">
        <v>4621</v>
      </c>
      <c r="H4346" s="1" t="str">
        <f>IF(ISNUMBER(SEARCH("Episode",ViewingActivityRaw[[#This Row],[Title]])),"SERIE","MOVIE")</f>
        <v>SERIE</v>
      </c>
      <c r="I4346" s="1" t="s">
        <v>13</v>
      </c>
      <c r="J4346" s="1" t="s">
        <v>480</v>
      </c>
      <c r="K4346" s="3">
        <v>1.5439814814814814E-2</v>
      </c>
      <c r="L4346" s="1" t="s">
        <v>2884</v>
      </c>
      <c r="M4346" s="1" t="s">
        <v>16</v>
      </c>
    </row>
    <row r="4347" spans="1:13" x14ac:dyDescent="0.3">
      <c r="A4347">
        <v>4346</v>
      </c>
      <c r="B4347" s="1" t="s">
        <v>10</v>
      </c>
      <c r="C4347" s="2">
        <v>43198.871527777781</v>
      </c>
      <c r="D4347" s="2"/>
      <c r="E4347" s="3">
        <v>1.4837962962962963E-2</v>
      </c>
      <c r="F4347" s="1" t="s">
        <v>13</v>
      </c>
      <c r="G4347" s="1" t="s">
        <v>4620</v>
      </c>
      <c r="H4347" s="1" t="str">
        <f>IF(ISNUMBER(SEARCH("Episode",ViewingActivityRaw[[#This Row],[Title]])),"SERIE","MOVIE")</f>
        <v>SERIE</v>
      </c>
      <c r="I4347" s="1" t="s">
        <v>13</v>
      </c>
      <c r="J4347" s="1" t="s">
        <v>480</v>
      </c>
      <c r="K4347" s="3">
        <v>1.4918981481481481E-2</v>
      </c>
      <c r="L4347" s="1" t="s">
        <v>356</v>
      </c>
      <c r="M4347" s="1" t="s">
        <v>16</v>
      </c>
    </row>
    <row r="4348" spans="1:13" x14ac:dyDescent="0.3">
      <c r="A4348">
        <v>4347</v>
      </c>
      <c r="B4348" s="1" t="s">
        <v>10</v>
      </c>
      <c r="C4348" s="2">
        <v>43198.886805555558</v>
      </c>
      <c r="D4348" s="2"/>
      <c r="E4348" s="3">
        <v>1.5439814814814814E-2</v>
      </c>
      <c r="F4348" s="1" t="s">
        <v>13</v>
      </c>
      <c r="G4348" s="1" t="s">
        <v>4618</v>
      </c>
      <c r="H4348" s="1" t="str">
        <f>IF(ISNUMBER(SEARCH("Episode",ViewingActivityRaw[[#This Row],[Title]])),"SERIE","MOVIE")</f>
        <v>SERIE</v>
      </c>
      <c r="I4348" s="1" t="s">
        <v>13</v>
      </c>
      <c r="J4348" s="1" t="s">
        <v>480</v>
      </c>
      <c r="K4348" s="3">
        <v>1.5520833333333333E-2</v>
      </c>
      <c r="L4348" s="1" t="s">
        <v>4619</v>
      </c>
      <c r="M4348" s="1" t="s">
        <v>16</v>
      </c>
    </row>
    <row r="4349" spans="1:13" x14ac:dyDescent="0.3">
      <c r="A4349">
        <v>4348</v>
      </c>
      <c r="B4349" s="1" t="s">
        <v>10</v>
      </c>
      <c r="C4349" s="2">
        <v>43199.722222222219</v>
      </c>
      <c r="D4349" s="2"/>
      <c r="E4349" s="3">
        <v>1.5625E-2</v>
      </c>
      <c r="F4349" s="1" t="s">
        <v>13</v>
      </c>
      <c r="G4349" s="1" t="s">
        <v>4617</v>
      </c>
      <c r="H4349" s="1" t="str">
        <f>IF(ISNUMBER(SEARCH("Episode",ViewingActivityRaw[[#This Row],[Title]])),"SERIE","MOVIE")</f>
        <v>SERIE</v>
      </c>
      <c r="I4349" s="1" t="s">
        <v>13</v>
      </c>
      <c r="J4349" s="1" t="s">
        <v>480</v>
      </c>
      <c r="K4349" s="3">
        <v>1.5636574074074074E-2</v>
      </c>
      <c r="L4349" s="1" t="s">
        <v>3619</v>
      </c>
      <c r="M4349" s="1" t="s">
        <v>16</v>
      </c>
    </row>
    <row r="4350" spans="1:13" x14ac:dyDescent="0.3">
      <c r="A4350">
        <v>4349</v>
      </c>
      <c r="B4350" s="1" t="s">
        <v>10</v>
      </c>
      <c r="C4350" s="2">
        <v>43199.738194444442</v>
      </c>
      <c r="D4350" s="2"/>
      <c r="E4350" s="3">
        <v>1.5868055555555555E-2</v>
      </c>
      <c r="F4350" s="1" t="s">
        <v>13</v>
      </c>
      <c r="G4350" s="1" t="s">
        <v>4616</v>
      </c>
      <c r="H4350" s="1" t="str">
        <f>IF(ISNUMBER(SEARCH("Episode",ViewingActivityRaw[[#This Row],[Title]])),"SERIE","MOVIE")</f>
        <v>SERIE</v>
      </c>
      <c r="I4350" s="1" t="s">
        <v>13</v>
      </c>
      <c r="J4350" s="1" t="s">
        <v>480</v>
      </c>
      <c r="K4350" s="3">
        <v>1.59375E-2</v>
      </c>
      <c r="L4350" s="1" t="s">
        <v>2309</v>
      </c>
      <c r="M4350" s="1" t="s">
        <v>16</v>
      </c>
    </row>
    <row r="4351" spans="1:13" x14ac:dyDescent="0.3">
      <c r="A4351">
        <v>4350</v>
      </c>
      <c r="B4351" s="1" t="s">
        <v>10</v>
      </c>
      <c r="C4351" s="2">
        <v>43199.754166666666</v>
      </c>
      <c r="D4351" s="2"/>
      <c r="E4351" s="3">
        <v>1.5578703703703704E-2</v>
      </c>
      <c r="F4351" s="1" t="s">
        <v>13</v>
      </c>
      <c r="G4351" s="1" t="s">
        <v>4614</v>
      </c>
      <c r="H4351" s="1" t="str">
        <f>IF(ISNUMBER(SEARCH("Episode",ViewingActivityRaw[[#This Row],[Title]])),"SERIE","MOVIE")</f>
        <v>SERIE</v>
      </c>
      <c r="I4351" s="1" t="s">
        <v>13</v>
      </c>
      <c r="J4351" s="1" t="s">
        <v>480</v>
      </c>
      <c r="K4351" s="3">
        <v>1.5659722222222221E-2</v>
      </c>
      <c r="L4351" s="1" t="s">
        <v>4615</v>
      </c>
      <c r="M4351" s="1" t="s">
        <v>16</v>
      </c>
    </row>
    <row r="4352" spans="1:13" x14ac:dyDescent="0.3">
      <c r="A4352">
        <v>4351</v>
      </c>
      <c r="B4352" s="1" t="s">
        <v>10</v>
      </c>
      <c r="C4352" s="2">
        <v>43199.776388888888</v>
      </c>
      <c r="D4352" s="2"/>
      <c r="E4352" s="3">
        <v>1.5381944444444445E-2</v>
      </c>
      <c r="F4352" s="1" t="s">
        <v>13</v>
      </c>
      <c r="G4352" s="1" t="s">
        <v>4612</v>
      </c>
      <c r="H4352" s="1" t="str">
        <f>IF(ISNUMBER(SEARCH("Episode",ViewingActivityRaw[[#This Row],[Title]])),"SERIE","MOVIE")</f>
        <v>SERIE</v>
      </c>
      <c r="I4352" s="1" t="s">
        <v>13</v>
      </c>
      <c r="J4352" s="1" t="s">
        <v>480</v>
      </c>
      <c r="K4352" s="3">
        <v>1.5393518518518518E-2</v>
      </c>
      <c r="L4352" s="1" t="s">
        <v>4613</v>
      </c>
      <c r="M4352" s="1" t="s">
        <v>16</v>
      </c>
    </row>
    <row r="4353" spans="1:13" x14ac:dyDescent="0.3">
      <c r="A4353">
        <v>4352</v>
      </c>
      <c r="B4353" s="1" t="s">
        <v>10</v>
      </c>
      <c r="C4353" s="2">
        <v>43199.791666666664</v>
      </c>
      <c r="D4353" s="2"/>
      <c r="E4353" s="3">
        <v>1.525462962962963E-2</v>
      </c>
      <c r="F4353" s="1" t="s">
        <v>13</v>
      </c>
      <c r="G4353" s="1" t="s">
        <v>4611</v>
      </c>
      <c r="H4353" s="1" t="str">
        <f>IF(ISNUMBER(SEARCH("Episode",ViewingActivityRaw[[#This Row],[Title]])),"SERIE","MOVIE")</f>
        <v>SERIE</v>
      </c>
      <c r="I4353" s="1" t="s">
        <v>13</v>
      </c>
      <c r="J4353" s="1" t="s">
        <v>480</v>
      </c>
      <c r="K4353" s="3">
        <v>1.5335648148148149E-2</v>
      </c>
      <c r="L4353" s="1" t="s">
        <v>727</v>
      </c>
      <c r="M4353" s="1" t="s">
        <v>16</v>
      </c>
    </row>
    <row r="4354" spans="1:13" x14ac:dyDescent="0.3">
      <c r="A4354">
        <v>4353</v>
      </c>
      <c r="B4354" s="1" t="s">
        <v>10</v>
      </c>
      <c r="C4354" s="2">
        <v>43199.806944444441</v>
      </c>
      <c r="D4354" s="2"/>
      <c r="E4354" s="3">
        <v>1.5138888888888889E-2</v>
      </c>
      <c r="F4354" s="1" t="s">
        <v>13</v>
      </c>
      <c r="G4354" s="1" t="s">
        <v>4609</v>
      </c>
      <c r="H4354" s="1" t="str">
        <f>IF(ISNUMBER(SEARCH("Episode",ViewingActivityRaw[[#This Row],[Title]])),"SERIE","MOVIE")</f>
        <v>SERIE</v>
      </c>
      <c r="I4354" s="1" t="s">
        <v>13</v>
      </c>
      <c r="J4354" s="1" t="s">
        <v>480</v>
      </c>
      <c r="K4354" s="3">
        <v>1.5219907407407408E-2</v>
      </c>
      <c r="L4354" s="1" t="s">
        <v>4610</v>
      </c>
      <c r="M4354" s="1" t="s">
        <v>16</v>
      </c>
    </row>
    <row r="4355" spans="1:13" x14ac:dyDescent="0.3">
      <c r="A4355">
        <v>4354</v>
      </c>
      <c r="B4355" s="1" t="s">
        <v>10</v>
      </c>
      <c r="C4355" s="2">
        <v>43199.822222222225</v>
      </c>
      <c r="D4355" s="2"/>
      <c r="E4355" s="3">
        <v>1.5358796296296296E-2</v>
      </c>
      <c r="F4355" s="1" t="s">
        <v>13</v>
      </c>
      <c r="G4355" s="1" t="s">
        <v>4608</v>
      </c>
      <c r="H4355" s="1" t="str">
        <f>IF(ISNUMBER(SEARCH("Episode",ViewingActivityRaw[[#This Row],[Title]])),"SERIE","MOVIE")</f>
        <v>SERIE</v>
      </c>
      <c r="I4355" s="1" t="s">
        <v>13</v>
      </c>
      <c r="J4355" s="1" t="s">
        <v>480</v>
      </c>
      <c r="K4355" s="3">
        <v>1.5439814814814814E-2</v>
      </c>
      <c r="L4355" s="1" t="s">
        <v>2884</v>
      </c>
      <c r="M4355" s="1" t="s">
        <v>16</v>
      </c>
    </row>
    <row r="4356" spans="1:13" x14ac:dyDescent="0.3">
      <c r="A4356">
        <v>4355</v>
      </c>
      <c r="B4356" s="1" t="s">
        <v>10</v>
      </c>
      <c r="C4356" s="2">
        <v>43199.837500000001</v>
      </c>
      <c r="D4356" s="2"/>
      <c r="E4356" s="3">
        <v>1.5694444444444445E-2</v>
      </c>
      <c r="F4356" s="1" t="s">
        <v>13</v>
      </c>
      <c r="G4356" s="1" t="s">
        <v>4607</v>
      </c>
      <c r="H4356" s="1" t="str">
        <f>IF(ISNUMBER(SEARCH("Episode",ViewingActivityRaw[[#This Row],[Title]])),"SERIE","MOVIE")</f>
        <v>SERIE</v>
      </c>
      <c r="I4356" s="1" t="s">
        <v>13</v>
      </c>
      <c r="J4356" s="1" t="s">
        <v>480</v>
      </c>
      <c r="K4356" s="3">
        <v>1.5775462962962963E-2</v>
      </c>
      <c r="L4356" s="1" t="s">
        <v>1869</v>
      </c>
      <c r="M4356" s="1" t="s">
        <v>16</v>
      </c>
    </row>
    <row r="4357" spans="1:13" x14ac:dyDescent="0.3">
      <c r="A4357">
        <v>4356</v>
      </c>
      <c r="B4357" s="1" t="s">
        <v>10</v>
      </c>
      <c r="C4357" s="2">
        <v>43191.758333333331</v>
      </c>
      <c r="D4357" s="2"/>
      <c r="E4357" s="3">
        <v>1.8935185185185187E-2</v>
      </c>
      <c r="F4357" s="1" t="s">
        <v>13</v>
      </c>
      <c r="G4357" s="1" t="s">
        <v>4644</v>
      </c>
      <c r="H4357" s="1" t="str">
        <f>IF(ISNUMBER(SEARCH("Episode",ViewingActivityRaw[[#This Row],[Title]])),"SERIE","MOVIE")</f>
        <v>SERIE</v>
      </c>
      <c r="I4357" s="1" t="s">
        <v>13</v>
      </c>
      <c r="J4357" s="1" t="s">
        <v>480</v>
      </c>
      <c r="K4357" s="3">
        <v>1.9004629629629628E-2</v>
      </c>
      <c r="L4357" s="1" t="s">
        <v>3426</v>
      </c>
      <c r="M4357" s="1" t="s">
        <v>16</v>
      </c>
    </row>
    <row r="4358" spans="1:13" x14ac:dyDescent="0.3">
      <c r="A4358">
        <v>4357</v>
      </c>
      <c r="B4358" s="1" t="s">
        <v>10</v>
      </c>
      <c r="C4358" s="2">
        <v>43191.702777777777</v>
      </c>
      <c r="D4358" s="2"/>
      <c r="E4358" s="3">
        <v>1.9918981481481482E-2</v>
      </c>
      <c r="F4358" s="1" t="s">
        <v>13</v>
      </c>
      <c r="G4358" s="1" t="s">
        <v>4647</v>
      </c>
      <c r="H4358" s="1" t="str">
        <f>IF(ISNUMBER(SEARCH("Episode",ViewingActivityRaw[[#This Row],[Title]])),"SERIE","MOVIE")</f>
        <v>SERIE</v>
      </c>
      <c r="I4358" s="1" t="s">
        <v>13</v>
      </c>
      <c r="J4358" s="1" t="s">
        <v>480</v>
      </c>
      <c r="K4358" s="3">
        <v>1.9745370370370371E-2</v>
      </c>
      <c r="L4358" s="1" t="s">
        <v>920</v>
      </c>
      <c r="M4358" s="1" t="s">
        <v>16</v>
      </c>
    </row>
    <row r="4359" spans="1:13" x14ac:dyDescent="0.3">
      <c r="A4359">
        <v>4358</v>
      </c>
      <c r="B4359" s="1" t="s">
        <v>10</v>
      </c>
      <c r="C4359" s="2">
        <v>43190.679861111108</v>
      </c>
      <c r="D4359" s="2"/>
      <c r="E4359" s="3">
        <v>1.8865740740740742E-2</v>
      </c>
      <c r="F4359" s="1" t="s">
        <v>13</v>
      </c>
      <c r="G4359" s="1" t="s">
        <v>4650</v>
      </c>
      <c r="H4359" s="1" t="str">
        <f>IF(ISNUMBER(SEARCH("Episode",ViewingActivityRaw[[#This Row],[Title]])),"SERIE","MOVIE")</f>
        <v>SERIE</v>
      </c>
      <c r="I4359" s="1" t="s">
        <v>13</v>
      </c>
      <c r="J4359" s="1" t="s">
        <v>480</v>
      </c>
      <c r="K4359" s="3">
        <v>1.8877314814814816E-2</v>
      </c>
      <c r="L4359" s="1" t="s">
        <v>4651</v>
      </c>
      <c r="M4359" s="1" t="s">
        <v>16</v>
      </c>
    </row>
    <row r="4360" spans="1:13" x14ac:dyDescent="0.3">
      <c r="A4360">
        <v>4359</v>
      </c>
      <c r="B4360" s="1" t="s">
        <v>10</v>
      </c>
      <c r="C4360" s="2">
        <v>43190.699305555558</v>
      </c>
      <c r="D4360" s="2"/>
      <c r="E4360" s="3">
        <v>1.8483796296296297E-2</v>
      </c>
      <c r="F4360" s="1" t="s">
        <v>13</v>
      </c>
      <c r="G4360" s="1" t="s">
        <v>4649</v>
      </c>
      <c r="H4360" s="1" t="str">
        <f>IF(ISNUMBER(SEARCH("Episode",ViewingActivityRaw[[#This Row],[Title]])),"SERIE","MOVIE")</f>
        <v>SERIE</v>
      </c>
      <c r="I4360" s="1" t="s">
        <v>13</v>
      </c>
      <c r="J4360" s="1" t="s">
        <v>480</v>
      </c>
      <c r="K4360" s="3">
        <v>1.8796296296296297E-2</v>
      </c>
      <c r="L4360" s="1" t="s">
        <v>768</v>
      </c>
      <c r="M4360" s="1" t="s">
        <v>16</v>
      </c>
    </row>
    <row r="4361" spans="1:13" x14ac:dyDescent="0.3">
      <c r="A4361">
        <v>4360</v>
      </c>
      <c r="B4361" s="1" t="s">
        <v>10</v>
      </c>
      <c r="C4361" s="2">
        <v>43190.95208333333</v>
      </c>
      <c r="D4361" s="2"/>
      <c r="E4361" s="3">
        <v>1.9895833333333335E-2</v>
      </c>
      <c r="F4361" s="1" t="s">
        <v>13</v>
      </c>
      <c r="G4361" s="1" t="s">
        <v>4648</v>
      </c>
      <c r="H4361" s="1" t="str">
        <f>IF(ISNUMBER(SEARCH("Episode",ViewingActivityRaw[[#This Row],[Title]])),"SERIE","MOVIE")</f>
        <v>SERIE</v>
      </c>
      <c r="I4361" s="1" t="s">
        <v>13</v>
      </c>
      <c r="J4361" s="1" t="s">
        <v>480</v>
      </c>
      <c r="K4361" s="3">
        <v>1.9976851851851853E-2</v>
      </c>
      <c r="L4361" s="1" t="s">
        <v>694</v>
      </c>
      <c r="M4361" s="1" t="s">
        <v>16</v>
      </c>
    </row>
    <row r="4362" spans="1:13" x14ac:dyDescent="0.3">
      <c r="A4362">
        <v>4361</v>
      </c>
      <c r="B4362" s="1" t="s">
        <v>10</v>
      </c>
      <c r="C4362" s="2">
        <v>43191.736805555556</v>
      </c>
      <c r="D4362" s="2"/>
      <c r="E4362" s="3">
        <v>1.8645833333333334E-2</v>
      </c>
      <c r="F4362" s="1" t="s">
        <v>13</v>
      </c>
      <c r="G4362" s="1" t="s">
        <v>4645</v>
      </c>
      <c r="H4362" s="1" t="str">
        <f>IF(ISNUMBER(SEARCH("Episode",ViewingActivityRaw[[#This Row],[Title]])),"SERIE","MOVIE")</f>
        <v>SERIE</v>
      </c>
      <c r="I4362" s="1" t="s">
        <v>13</v>
      </c>
      <c r="J4362" s="1" t="s">
        <v>480</v>
      </c>
      <c r="K4362" s="3">
        <v>1.8645833333333334E-2</v>
      </c>
      <c r="L4362" s="1" t="s">
        <v>4646</v>
      </c>
      <c r="M4362" s="1" t="s">
        <v>16</v>
      </c>
    </row>
    <row r="4363" spans="1:13" x14ac:dyDescent="0.3">
      <c r="A4363">
        <v>4362</v>
      </c>
      <c r="B4363" s="1" t="s">
        <v>10</v>
      </c>
      <c r="C4363" s="2">
        <v>43290.876388888886</v>
      </c>
      <c r="D4363" s="2"/>
      <c r="E4363" s="3">
        <v>3.0810185185185184E-2</v>
      </c>
      <c r="F4363" s="1" t="s">
        <v>13</v>
      </c>
      <c r="G4363" s="1" t="s">
        <v>4429</v>
      </c>
      <c r="H4363" s="1" t="str">
        <f>IF(ISNUMBER(SEARCH("Episode",ViewingActivityRaw[[#This Row],[Title]])),"SERIE","MOVIE")</f>
        <v>SERIE</v>
      </c>
      <c r="I4363" s="1" t="s">
        <v>13</v>
      </c>
      <c r="J4363" s="1" t="s">
        <v>480</v>
      </c>
      <c r="K4363" s="3">
        <v>3.1180555555555555E-2</v>
      </c>
      <c r="L4363" s="1" t="s">
        <v>1929</v>
      </c>
      <c r="M4363" s="1" t="s">
        <v>16</v>
      </c>
    </row>
    <row r="4364" spans="1:13" x14ac:dyDescent="0.3">
      <c r="A4364">
        <v>4363</v>
      </c>
      <c r="B4364" s="1" t="s">
        <v>10</v>
      </c>
      <c r="C4364" s="2">
        <v>43294.719444444447</v>
      </c>
      <c r="D4364" s="2"/>
      <c r="E4364" s="3">
        <v>2.554398148148148E-2</v>
      </c>
      <c r="F4364" s="1" t="s">
        <v>13</v>
      </c>
      <c r="G4364" s="1" t="s">
        <v>4419</v>
      </c>
      <c r="H4364" s="1" t="str">
        <f>IF(ISNUMBER(SEARCH("Episode",ViewingActivityRaw[[#This Row],[Title]])),"SERIE","MOVIE")</f>
        <v>SERIE</v>
      </c>
      <c r="I4364" s="1" t="s">
        <v>13</v>
      </c>
      <c r="J4364" s="1" t="s">
        <v>480</v>
      </c>
      <c r="K4364" s="3">
        <v>3.1215277777777779E-2</v>
      </c>
      <c r="L4364" s="1" t="s">
        <v>2221</v>
      </c>
      <c r="M4364" s="1" t="s">
        <v>16</v>
      </c>
    </row>
    <row r="4365" spans="1:13" x14ac:dyDescent="0.3">
      <c r="A4365">
        <v>4364</v>
      </c>
      <c r="B4365" s="1" t="s">
        <v>10</v>
      </c>
      <c r="C4365" s="2">
        <v>43290.839583333334</v>
      </c>
      <c r="D4365" s="2"/>
      <c r="E4365" s="3">
        <v>3.0682870370370371E-2</v>
      </c>
      <c r="F4365" s="1" t="s">
        <v>13</v>
      </c>
      <c r="G4365" s="1" t="s">
        <v>4430</v>
      </c>
      <c r="H4365" s="1" t="str">
        <f>IF(ISNUMBER(SEARCH("Episode",ViewingActivityRaw[[#This Row],[Title]])),"SERIE","MOVIE")</f>
        <v>SERIE</v>
      </c>
      <c r="I4365" s="1" t="s">
        <v>13</v>
      </c>
      <c r="J4365" s="1" t="s">
        <v>480</v>
      </c>
      <c r="K4365" s="3">
        <v>3.1064814814814816E-2</v>
      </c>
      <c r="L4365" s="1" t="s">
        <v>4431</v>
      </c>
      <c r="M4365" s="1" t="s">
        <v>16</v>
      </c>
    </row>
    <row r="4366" spans="1:13" x14ac:dyDescent="0.3">
      <c r="A4366">
        <v>4365</v>
      </c>
      <c r="B4366" s="1" t="s">
        <v>10</v>
      </c>
      <c r="C4366" s="2">
        <v>43293.86041666667</v>
      </c>
      <c r="D4366" s="2"/>
      <c r="E4366" s="3">
        <v>3.1087962962962963E-2</v>
      </c>
      <c r="F4366" s="1" t="s">
        <v>13</v>
      </c>
      <c r="G4366" s="1" t="s">
        <v>4421</v>
      </c>
      <c r="H4366" s="1" t="str">
        <f>IF(ISNUMBER(SEARCH("Episode",ViewingActivityRaw[[#This Row],[Title]])),"SERIE","MOVIE")</f>
        <v>SERIE</v>
      </c>
      <c r="I4366" s="1" t="s">
        <v>13</v>
      </c>
      <c r="J4366" s="1" t="s">
        <v>480</v>
      </c>
      <c r="K4366" s="3">
        <v>3.1238425925925926E-2</v>
      </c>
      <c r="L4366" s="1" t="s">
        <v>4422</v>
      </c>
      <c r="M4366" s="1" t="s">
        <v>16</v>
      </c>
    </row>
    <row r="4367" spans="1:13" x14ac:dyDescent="0.3">
      <c r="A4367">
        <v>4366</v>
      </c>
      <c r="B4367" s="1" t="s">
        <v>10</v>
      </c>
      <c r="C4367" s="2">
        <v>43293.893055555556</v>
      </c>
      <c r="D4367" s="2"/>
      <c r="E4367" s="3">
        <v>3.0821759259259261E-2</v>
      </c>
      <c r="F4367" s="1" t="s">
        <v>13</v>
      </c>
      <c r="G4367" s="1" t="s">
        <v>4420</v>
      </c>
      <c r="H4367" s="1" t="str">
        <f>IF(ISNUMBER(SEARCH("Episode",ViewingActivityRaw[[#This Row],[Title]])),"SERIE","MOVIE")</f>
        <v>SERIE</v>
      </c>
      <c r="I4367" s="1" t="s">
        <v>13</v>
      </c>
      <c r="J4367" s="1" t="s">
        <v>480</v>
      </c>
      <c r="K4367" s="3">
        <v>3.1145833333333334E-2</v>
      </c>
      <c r="L4367" s="1" t="s">
        <v>3315</v>
      </c>
      <c r="M4367" s="1" t="s">
        <v>16</v>
      </c>
    </row>
    <row r="4368" spans="1:13" x14ac:dyDescent="0.3">
      <c r="A4368">
        <v>4367</v>
      </c>
      <c r="B4368" s="1" t="s">
        <v>10</v>
      </c>
      <c r="C4368" s="2">
        <v>43294.774305555555</v>
      </c>
      <c r="D4368" s="2"/>
      <c r="E4368" s="3">
        <v>1.2962962962962963E-3</v>
      </c>
      <c r="F4368" s="1" t="s">
        <v>13</v>
      </c>
      <c r="G4368" s="1" t="s">
        <v>4418</v>
      </c>
      <c r="H4368" s="1" t="str">
        <f>IF(ISNUMBER(SEARCH("Episode",ViewingActivityRaw[[#This Row],[Title]])),"SERIE","MOVIE")</f>
        <v>SERIE</v>
      </c>
      <c r="I4368" s="1" t="s">
        <v>13</v>
      </c>
      <c r="J4368" s="1" t="s">
        <v>480</v>
      </c>
      <c r="K4368" s="3">
        <v>3.1226851851851853E-2</v>
      </c>
      <c r="L4368" s="1" t="s">
        <v>3110</v>
      </c>
      <c r="M4368" s="1" t="s">
        <v>16</v>
      </c>
    </row>
    <row r="4369" spans="1:13" x14ac:dyDescent="0.3">
      <c r="A4369">
        <v>4368</v>
      </c>
      <c r="B4369" s="1" t="s">
        <v>10</v>
      </c>
      <c r="C4369" s="2">
        <v>43289.867361111108</v>
      </c>
      <c r="D4369" s="2"/>
      <c r="E4369" s="3">
        <v>3.1215277777777779E-2</v>
      </c>
      <c r="F4369" s="1" t="s">
        <v>13</v>
      </c>
      <c r="G4369" s="1" t="s">
        <v>4434</v>
      </c>
      <c r="H4369" s="1" t="str">
        <f>IF(ISNUMBER(SEARCH("Episode",ViewingActivityRaw[[#This Row],[Title]])),"SERIE","MOVIE")</f>
        <v>SERIE</v>
      </c>
      <c r="I4369" s="1" t="s">
        <v>13</v>
      </c>
      <c r="J4369" s="1" t="s">
        <v>480</v>
      </c>
      <c r="K4369" s="3">
        <v>3.1215277777777779E-2</v>
      </c>
      <c r="L4369" s="1" t="s">
        <v>2221</v>
      </c>
      <c r="M4369" s="1" t="s">
        <v>16</v>
      </c>
    </row>
    <row r="4370" spans="1:13" x14ac:dyDescent="0.3">
      <c r="A4370">
        <v>4369</v>
      </c>
      <c r="B4370" s="1" t="s">
        <v>10</v>
      </c>
      <c r="C4370" s="2">
        <v>43293.799305555556</v>
      </c>
      <c r="D4370" s="2"/>
      <c r="E4370" s="3">
        <v>1.4004629629629629E-3</v>
      </c>
      <c r="F4370" s="1" t="s">
        <v>13</v>
      </c>
      <c r="G4370" s="1" t="s">
        <v>4425</v>
      </c>
      <c r="H4370" s="1" t="str">
        <f>IF(ISNUMBER(SEARCH("Episode",ViewingActivityRaw[[#This Row],[Title]])),"SERIE","MOVIE")</f>
        <v>SERIE</v>
      </c>
      <c r="I4370" s="1" t="s">
        <v>13</v>
      </c>
      <c r="J4370" s="1" t="s">
        <v>480</v>
      </c>
      <c r="K4370" s="3">
        <v>3.1087962962962963E-2</v>
      </c>
      <c r="L4370" s="1" t="s">
        <v>216</v>
      </c>
      <c r="M4370" s="1" t="s">
        <v>16</v>
      </c>
    </row>
    <row r="4371" spans="1:13" x14ac:dyDescent="0.3">
      <c r="A4371">
        <v>4370</v>
      </c>
      <c r="B4371" s="1" t="s">
        <v>10</v>
      </c>
      <c r="C4371" s="2">
        <v>43291.838194444441</v>
      </c>
      <c r="D4371" s="2"/>
      <c r="E4371" s="3">
        <v>3.0543981481481481E-2</v>
      </c>
      <c r="F4371" s="1" t="s">
        <v>13</v>
      </c>
      <c r="G4371" s="1" t="s">
        <v>4428</v>
      </c>
      <c r="H4371" s="1" t="str">
        <f>IF(ISNUMBER(SEARCH("Episode",ViewingActivityRaw[[#This Row],[Title]])),"SERIE","MOVIE")</f>
        <v>SERIE</v>
      </c>
      <c r="I4371" s="1" t="s">
        <v>13</v>
      </c>
      <c r="J4371" s="1" t="s">
        <v>480</v>
      </c>
      <c r="K4371" s="3">
        <v>3.1018518518518518E-2</v>
      </c>
      <c r="L4371" s="1" t="s">
        <v>4297</v>
      </c>
      <c r="M4371" s="1" t="s">
        <v>16</v>
      </c>
    </row>
    <row r="4372" spans="1:13" x14ac:dyDescent="0.3">
      <c r="A4372">
        <v>4371</v>
      </c>
      <c r="B4372" s="1" t="s">
        <v>10</v>
      </c>
      <c r="C4372" s="2">
        <v>43290.806250000001</v>
      </c>
      <c r="D4372" s="2"/>
      <c r="E4372" s="3">
        <v>3.1145833333333334E-2</v>
      </c>
      <c r="F4372" s="1" t="s">
        <v>13</v>
      </c>
      <c r="G4372" s="1" t="s">
        <v>4432</v>
      </c>
      <c r="H4372" s="1" t="str">
        <f>IF(ISNUMBER(SEARCH("Episode",ViewingActivityRaw[[#This Row],[Title]])),"SERIE","MOVIE")</f>
        <v>SERIE</v>
      </c>
      <c r="I4372" s="1" t="s">
        <v>13</v>
      </c>
      <c r="J4372" s="1" t="s">
        <v>480</v>
      </c>
      <c r="K4372" s="3">
        <v>3.0879629629629628E-2</v>
      </c>
      <c r="L4372" s="1" t="s">
        <v>4433</v>
      </c>
      <c r="M4372" s="1" t="s">
        <v>16</v>
      </c>
    </row>
    <row r="4373" spans="1:13" x14ac:dyDescent="0.3">
      <c r="A4373">
        <v>4372</v>
      </c>
      <c r="B4373" s="1" t="s">
        <v>10</v>
      </c>
      <c r="C4373" s="2">
        <v>43293.830555555556</v>
      </c>
      <c r="D4373" s="2"/>
      <c r="E4373" s="3">
        <v>3.033564814814815E-2</v>
      </c>
      <c r="F4373" s="1" t="s">
        <v>13</v>
      </c>
      <c r="G4373" s="1" t="s">
        <v>4423</v>
      </c>
      <c r="H4373" s="1" t="str">
        <f>IF(ISNUMBER(SEARCH("Episode",ViewingActivityRaw[[#This Row],[Title]])),"SERIE","MOVIE")</f>
        <v>SERIE</v>
      </c>
      <c r="I4373" s="1" t="s">
        <v>13</v>
      </c>
      <c r="J4373" s="1" t="s">
        <v>480</v>
      </c>
      <c r="K4373" s="3">
        <v>3.0868055555555555E-2</v>
      </c>
      <c r="L4373" s="1" t="s">
        <v>4424</v>
      </c>
      <c r="M4373" s="1" t="s">
        <v>16</v>
      </c>
    </row>
    <row r="4374" spans="1:13" x14ac:dyDescent="0.3">
      <c r="A4374">
        <v>4373</v>
      </c>
      <c r="B4374" s="1" t="s">
        <v>10</v>
      </c>
      <c r="C4374" s="2">
        <v>43292.864583333336</v>
      </c>
      <c r="D4374" s="2"/>
      <c r="E4374" s="3">
        <v>1.6435185185185185E-3</v>
      </c>
      <c r="F4374" s="1" t="s">
        <v>13</v>
      </c>
      <c r="G4374" s="1" t="s">
        <v>4426</v>
      </c>
      <c r="H4374" s="1" t="str">
        <f>IF(ISNUMBER(SEARCH("Episode",ViewingActivityRaw[[#This Row],[Title]])),"SERIE","MOVIE")</f>
        <v>SERIE</v>
      </c>
      <c r="I4374" s="1" t="s">
        <v>13</v>
      </c>
      <c r="J4374" s="1" t="s">
        <v>480</v>
      </c>
      <c r="K4374" s="3">
        <v>3.1203703703703702E-2</v>
      </c>
      <c r="L4374" s="1" t="s">
        <v>4145</v>
      </c>
      <c r="M4374" s="1" t="s">
        <v>16</v>
      </c>
    </row>
    <row r="4375" spans="1:13" x14ac:dyDescent="0.3">
      <c r="A4375">
        <v>4374</v>
      </c>
      <c r="B4375" s="1" t="s">
        <v>10</v>
      </c>
      <c r="C4375" s="2">
        <v>43291.868750000001</v>
      </c>
      <c r="D4375" s="2"/>
      <c r="E4375" s="3">
        <v>2.9537037037037039E-2</v>
      </c>
      <c r="F4375" s="1" t="s">
        <v>13</v>
      </c>
      <c r="G4375" s="1" t="s">
        <v>4427</v>
      </c>
      <c r="H4375" s="1" t="str">
        <f>IF(ISNUMBER(SEARCH("Episode",ViewingActivityRaw[[#This Row],[Title]])),"SERIE","MOVIE")</f>
        <v>SERIE</v>
      </c>
      <c r="I4375" s="1" t="s">
        <v>13</v>
      </c>
      <c r="J4375" s="1" t="s">
        <v>480</v>
      </c>
      <c r="K4375" s="3">
        <v>3.0011574074074072E-2</v>
      </c>
      <c r="L4375" s="1" t="s">
        <v>646</v>
      </c>
      <c r="M4375" s="1" t="s">
        <v>16</v>
      </c>
    </row>
    <row r="4376" spans="1:13" x14ac:dyDescent="0.3">
      <c r="A4376">
        <v>4375</v>
      </c>
      <c r="B4376" s="1" t="s">
        <v>10</v>
      </c>
      <c r="C4376" s="2">
        <v>43295.8125</v>
      </c>
      <c r="D4376" s="2"/>
      <c r="E4376" s="3">
        <v>2.8206018518518519E-2</v>
      </c>
      <c r="F4376" s="1" t="s">
        <v>13</v>
      </c>
      <c r="G4376" s="1" t="s">
        <v>4408</v>
      </c>
      <c r="H4376" s="1" t="str">
        <f>IF(ISNUMBER(SEARCH("Episode",ViewingActivityRaw[[#This Row],[Title]])),"SERIE","MOVIE")</f>
        <v>SERIE</v>
      </c>
      <c r="I4376" s="1" t="s">
        <v>13</v>
      </c>
      <c r="J4376" s="1" t="s">
        <v>480</v>
      </c>
      <c r="K4376" s="3">
        <v>2.9618055555555557E-2</v>
      </c>
      <c r="L4376" s="1" t="s">
        <v>2168</v>
      </c>
      <c r="M4376" s="1" t="s">
        <v>16</v>
      </c>
    </row>
    <row r="4377" spans="1:13" x14ac:dyDescent="0.3">
      <c r="A4377">
        <v>4376</v>
      </c>
      <c r="B4377" s="1" t="s">
        <v>10</v>
      </c>
      <c r="C4377" s="2">
        <v>43295.844444444447</v>
      </c>
      <c r="D4377" s="2"/>
      <c r="E4377" s="3">
        <v>2.5115740740740741E-3</v>
      </c>
      <c r="F4377" s="1" t="s">
        <v>13</v>
      </c>
      <c r="G4377" s="1" t="s">
        <v>4407</v>
      </c>
      <c r="H4377" s="1" t="str">
        <f>IF(ISNUMBER(SEARCH("Episode",ViewingActivityRaw[[#This Row],[Title]])),"SERIE","MOVIE")</f>
        <v>SERIE</v>
      </c>
      <c r="I4377" s="1" t="s">
        <v>13</v>
      </c>
      <c r="J4377" s="1" t="s">
        <v>480</v>
      </c>
      <c r="K4377" s="3">
        <v>2.9201388888888888E-2</v>
      </c>
      <c r="L4377" s="1" t="s">
        <v>665</v>
      </c>
      <c r="M4377" s="1" t="s">
        <v>16</v>
      </c>
    </row>
    <row r="4378" spans="1:13" x14ac:dyDescent="0.3">
      <c r="A4378">
        <v>4377</v>
      </c>
      <c r="B4378" s="1" t="s">
        <v>10</v>
      </c>
      <c r="C4378" s="2">
        <v>43296.804861111108</v>
      </c>
      <c r="D4378" s="2"/>
      <c r="E4378" s="3">
        <v>5.7986111111111112E-3</v>
      </c>
      <c r="F4378" s="1" t="s">
        <v>13</v>
      </c>
      <c r="G4378" s="1" t="s">
        <v>4406</v>
      </c>
      <c r="H4378" s="1" t="str">
        <f>IF(ISNUMBER(SEARCH("Episode",ViewingActivityRaw[[#This Row],[Title]])),"SERIE","MOVIE")</f>
        <v>SERIE</v>
      </c>
      <c r="I4378" s="1" t="s">
        <v>13</v>
      </c>
      <c r="J4378" s="1" t="s">
        <v>480</v>
      </c>
      <c r="K4378" s="3">
        <v>2.9537037037037039E-2</v>
      </c>
      <c r="L4378" s="1" t="s">
        <v>1004</v>
      </c>
      <c r="M4378" s="1" t="s">
        <v>16</v>
      </c>
    </row>
    <row r="4379" spans="1:13" x14ac:dyDescent="0.3">
      <c r="A4379">
        <v>4378</v>
      </c>
      <c r="B4379" s="1" t="s">
        <v>10</v>
      </c>
      <c r="C4379" s="2">
        <v>43295.521527777775</v>
      </c>
      <c r="D4379" s="2"/>
      <c r="E4379" s="3">
        <v>2.7349537037037037E-2</v>
      </c>
      <c r="F4379" s="1" t="s">
        <v>13</v>
      </c>
      <c r="G4379" s="1" t="s">
        <v>4413</v>
      </c>
      <c r="H4379" s="1" t="str">
        <f>IF(ISNUMBER(SEARCH("Episode",ViewingActivityRaw[[#This Row],[Title]])),"SERIE","MOVIE")</f>
        <v>SERIE</v>
      </c>
      <c r="I4379" s="1" t="s">
        <v>13</v>
      </c>
      <c r="J4379" s="1" t="s">
        <v>480</v>
      </c>
      <c r="K4379" s="3">
        <v>2.9803240740740741E-2</v>
      </c>
      <c r="L4379" s="1" t="s">
        <v>642</v>
      </c>
      <c r="M4379" s="1" t="s">
        <v>16</v>
      </c>
    </row>
    <row r="4380" spans="1:13" x14ac:dyDescent="0.3">
      <c r="A4380">
        <v>4379</v>
      </c>
      <c r="B4380" s="1" t="s">
        <v>10</v>
      </c>
      <c r="C4380" s="2">
        <v>43295.696527777778</v>
      </c>
      <c r="D4380" s="2"/>
      <c r="E4380" s="3">
        <v>2.9201388888888888E-2</v>
      </c>
      <c r="F4380" s="1" t="s">
        <v>13</v>
      </c>
      <c r="G4380" s="1" t="s">
        <v>4411</v>
      </c>
      <c r="H4380" s="1" t="str">
        <f>IF(ISNUMBER(SEARCH("Episode",ViewingActivityRaw[[#This Row],[Title]])),"SERIE","MOVIE")</f>
        <v>SERIE</v>
      </c>
      <c r="I4380" s="1" t="s">
        <v>13</v>
      </c>
      <c r="J4380" s="1" t="s">
        <v>480</v>
      </c>
      <c r="K4380" s="3">
        <v>2.9594907407407407E-2</v>
      </c>
      <c r="L4380" s="1" t="s">
        <v>2337</v>
      </c>
      <c r="M4380" s="1" t="s">
        <v>16</v>
      </c>
    </row>
    <row r="4381" spans="1:13" x14ac:dyDescent="0.3">
      <c r="A4381">
        <v>4380</v>
      </c>
      <c r="B4381" s="1" t="s">
        <v>10</v>
      </c>
      <c r="C4381" s="2">
        <v>43294.835416666669</v>
      </c>
      <c r="D4381" s="2"/>
      <c r="E4381" s="3">
        <v>6.9212962962962961E-3</v>
      </c>
      <c r="F4381" s="1" t="s">
        <v>13</v>
      </c>
      <c r="G4381" s="1" t="s">
        <v>4416</v>
      </c>
      <c r="H4381" s="1" t="str">
        <f>IF(ISNUMBER(SEARCH("Episode",ViewingActivityRaw[[#This Row],[Title]])),"SERIE","MOVIE")</f>
        <v>SERIE</v>
      </c>
      <c r="I4381" s="1" t="s">
        <v>13</v>
      </c>
      <c r="J4381" s="1" t="s">
        <v>480</v>
      </c>
      <c r="K4381" s="3">
        <v>2.9768518518518517E-2</v>
      </c>
      <c r="L4381" s="1" t="s">
        <v>1011</v>
      </c>
      <c r="M4381" s="1" t="s">
        <v>16</v>
      </c>
    </row>
    <row r="4382" spans="1:13" x14ac:dyDescent="0.3">
      <c r="A4382">
        <v>4381</v>
      </c>
      <c r="B4382" s="1" t="s">
        <v>10</v>
      </c>
      <c r="C4382" s="2">
        <v>43295.452777777777</v>
      </c>
      <c r="D4382" s="2"/>
      <c r="E4382" s="3">
        <v>2.6018518518518517E-2</v>
      </c>
      <c r="F4382" s="1" t="s">
        <v>13</v>
      </c>
      <c r="G4382" s="1" t="s">
        <v>4415</v>
      </c>
      <c r="H4382" s="1" t="str">
        <f>IF(ISNUMBER(SEARCH("Episode",ViewingActivityRaw[[#This Row],[Title]])),"SERIE","MOVIE")</f>
        <v>SERIE</v>
      </c>
      <c r="I4382" s="1" t="s">
        <v>13</v>
      </c>
      <c r="J4382" s="1" t="s">
        <v>480</v>
      </c>
      <c r="K4382" s="3">
        <v>2.9618055555555557E-2</v>
      </c>
      <c r="L4382" s="1" t="s">
        <v>2168</v>
      </c>
      <c r="M4382" s="1" t="s">
        <v>16</v>
      </c>
    </row>
    <row r="4383" spans="1:13" x14ac:dyDescent="0.3">
      <c r="A4383">
        <v>4382</v>
      </c>
      <c r="B4383" s="1" t="s">
        <v>10</v>
      </c>
      <c r="C4383" s="2">
        <v>43295.752083333333</v>
      </c>
      <c r="D4383" s="2"/>
      <c r="E4383" s="3">
        <v>1.736111111111111E-3</v>
      </c>
      <c r="F4383" s="1" t="s">
        <v>13</v>
      </c>
      <c r="G4383" s="1" t="s">
        <v>4410</v>
      </c>
      <c r="H4383" s="1" t="str">
        <f>IF(ISNUMBER(SEARCH("Episode",ViewingActivityRaw[[#This Row],[Title]])),"SERIE","MOVIE")</f>
        <v>SERIE</v>
      </c>
      <c r="I4383" s="1" t="s">
        <v>13</v>
      </c>
      <c r="J4383" s="1" t="s">
        <v>480</v>
      </c>
      <c r="K4383" s="3">
        <v>2.9594907407407407E-2</v>
      </c>
      <c r="L4383" s="1" t="s">
        <v>2337</v>
      </c>
      <c r="M4383" s="1" t="s">
        <v>16</v>
      </c>
    </row>
    <row r="4384" spans="1:13" x14ac:dyDescent="0.3">
      <c r="A4384">
        <v>4383</v>
      </c>
      <c r="B4384" s="1" t="s">
        <v>10</v>
      </c>
      <c r="C4384" s="2">
        <v>43295.487500000003</v>
      </c>
      <c r="D4384" s="2"/>
      <c r="E4384" s="3">
        <v>2.0532407407407409E-2</v>
      </c>
      <c r="F4384" s="1" t="s">
        <v>13</v>
      </c>
      <c r="G4384" s="1" t="s">
        <v>4414</v>
      </c>
      <c r="H4384" s="1" t="str">
        <f>IF(ISNUMBER(SEARCH("Episode",ViewingActivityRaw[[#This Row],[Title]])),"SERIE","MOVIE")</f>
        <v>SERIE</v>
      </c>
      <c r="I4384" s="1" t="s">
        <v>13</v>
      </c>
      <c r="J4384" s="1" t="s">
        <v>480</v>
      </c>
      <c r="K4384" s="3">
        <v>2.960648148148148E-2</v>
      </c>
      <c r="L4384" s="1" t="s">
        <v>228</v>
      </c>
      <c r="M4384" s="1" t="s">
        <v>16</v>
      </c>
    </row>
    <row r="4385" spans="1:13" x14ac:dyDescent="0.3">
      <c r="A4385">
        <v>4384</v>
      </c>
      <c r="B4385" s="1" t="s">
        <v>10</v>
      </c>
      <c r="C4385" s="2">
        <v>43295.686111111114</v>
      </c>
      <c r="D4385" s="2"/>
      <c r="E4385" s="3">
        <v>6.2962962962962964E-3</v>
      </c>
      <c r="F4385" s="1" t="s">
        <v>13</v>
      </c>
      <c r="G4385" s="1" t="s">
        <v>4412</v>
      </c>
      <c r="H4385" s="1" t="str">
        <f>IF(ISNUMBER(SEARCH("Episode",ViewingActivityRaw[[#This Row],[Title]])),"SERIE","MOVIE")</f>
        <v>SERIE</v>
      </c>
      <c r="I4385" s="1" t="s">
        <v>13</v>
      </c>
      <c r="J4385" s="1" t="s">
        <v>480</v>
      </c>
      <c r="K4385" s="3">
        <v>2.9594907407407407E-2</v>
      </c>
      <c r="L4385" s="1" t="s">
        <v>2337</v>
      </c>
      <c r="M4385" s="1" t="s">
        <v>16</v>
      </c>
    </row>
    <row r="4386" spans="1:13" x14ac:dyDescent="0.3">
      <c r="A4386">
        <v>4385</v>
      </c>
      <c r="B4386" s="1" t="s">
        <v>10</v>
      </c>
      <c r="C4386" s="2">
        <v>43294.805555555555</v>
      </c>
      <c r="D4386" s="2"/>
      <c r="E4386" s="3">
        <v>2.4872685185185185E-2</v>
      </c>
      <c r="F4386" s="1" t="s">
        <v>13</v>
      </c>
      <c r="G4386" s="1" t="s">
        <v>4417</v>
      </c>
      <c r="H4386" s="1" t="str">
        <f>IF(ISNUMBER(SEARCH("Episode",ViewingActivityRaw[[#This Row],[Title]])),"SERIE","MOVIE")</f>
        <v>SERIE</v>
      </c>
      <c r="I4386" s="1" t="s">
        <v>13</v>
      </c>
      <c r="J4386" s="1" t="s">
        <v>480</v>
      </c>
      <c r="K4386" s="3">
        <v>2.9814814814814815E-2</v>
      </c>
      <c r="L4386" s="1" t="s">
        <v>1022</v>
      </c>
      <c r="M4386" s="1" t="s">
        <v>16</v>
      </c>
    </row>
    <row r="4387" spans="1:13" x14ac:dyDescent="0.3">
      <c r="A4387">
        <v>4386</v>
      </c>
      <c r="B4387" s="1" t="s">
        <v>10</v>
      </c>
      <c r="C4387" s="2">
        <v>43295.783333333333</v>
      </c>
      <c r="D4387" s="2"/>
      <c r="E4387" s="3">
        <v>1.9097222222222222E-3</v>
      </c>
      <c r="F4387" s="1" t="s">
        <v>13</v>
      </c>
      <c r="G4387" s="1" t="s">
        <v>4409</v>
      </c>
      <c r="H4387" s="1" t="str">
        <f>IF(ISNUMBER(SEARCH("Episode",ViewingActivityRaw[[#This Row],[Title]])),"SERIE","MOVIE")</f>
        <v>SERIE</v>
      </c>
      <c r="I4387" s="1" t="s">
        <v>13</v>
      </c>
      <c r="J4387" s="1" t="s">
        <v>480</v>
      </c>
      <c r="K4387" s="3">
        <v>2.9583333333333333E-2</v>
      </c>
      <c r="L4387" s="1" t="s">
        <v>1024</v>
      </c>
      <c r="M4387" s="1" t="s">
        <v>16</v>
      </c>
    </row>
    <row r="4388" spans="1:13" x14ac:dyDescent="0.3">
      <c r="A4388">
        <v>4387</v>
      </c>
      <c r="B4388" s="1" t="s">
        <v>10</v>
      </c>
      <c r="C4388" s="2">
        <v>43296.811111111114</v>
      </c>
      <c r="D4388" s="2"/>
      <c r="E4388" s="3">
        <v>1.0717592592592593E-2</v>
      </c>
      <c r="F4388" s="1" t="s">
        <v>13</v>
      </c>
      <c r="G4388" s="1" t="s">
        <v>4405</v>
      </c>
      <c r="H4388" s="1" t="str">
        <f>IF(ISNUMBER(SEARCH("Episode",ViewingActivityRaw[[#This Row],[Title]])),"SERIE","MOVIE")</f>
        <v>SERIE</v>
      </c>
      <c r="I4388" s="1" t="s">
        <v>13</v>
      </c>
      <c r="J4388" s="1" t="s">
        <v>480</v>
      </c>
      <c r="K4388" s="3">
        <v>2.9641203703703704E-2</v>
      </c>
      <c r="L4388" s="1" t="s">
        <v>2098</v>
      </c>
      <c r="M4388" s="1" t="s">
        <v>16</v>
      </c>
    </row>
    <row r="4389" spans="1:13" x14ac:dyDescent="0.3">
      <c r="A4389">
        <v>4388</v>
      </c>
      <c r="B4389" s="1" t="s">
        <v>10</v>
      </c>
      <c r="C4389" s="2">
        <v>43301.811111111114</v>
      </c>
      <c r="D4389" s="2"/>
      <c r="E4389" s="3">
        <v>2.199074074074074E-4</v>
      </c>
      <c r="F4389" s="1" t="s">
        <v>13</v>
      </c>
      <c r="G4389" s="1" t="s">
        <v>4394</v>
      </c>
      <c r="H4389" s="1" t="str">
        <f>IF(ISNUMBER(SEARCH("Episode",ViewingActivityRaw[[#This Row],[Title]])),"SERIE","MOVIE")</f>
        <v>SERIE</v>
      </c>
      <c r="I4389" s="1" t="s">
        <v>13</v>
      </c>
      <c r="J4389" s="1" t="s">
        <v>480</v>
      </c>
      <c r="K4389" s="3">
        <v>2.199074074074074E-4</v>
      </c>
      <c r="L4389" s="1" t="s">
        <v>1342</v>
      </c>
      <c r="M4389" s="1" t="s">
        <v>16</v>
      </c>
    </row>
    <row r="4390" spans="1:13" x14ac:dyDescent="0.3">
      <c r="A4390">
        <v>4389</v>
      </c>
      <c r="B4390" s="1" t="s">
        <v>10</v>
      </c>
      <c r="C4390" s="2">
        <v>43301.811805555553</v>
      </c>
      <c r="D4390" s="2"/>
      <c r="E4390" s="3">
        <v>5.8171296296296297E-2</v>
      </c>
      <c r="F4390" s="1" t="s">
        <v>13</v>
      </c>
      <c r="G4390" s="1" t="s">
        <v>4392</v>
      </c>
      <c r="H4390" s="1" t="str">
        <f>IF(ISNUMBER(SEARCH("Episode",ViewingActivityRaw[[#This Row],[Title]])),"SERIE","MOVIE")</f>
        <v>SERIE</v>
      </c>
      <c r="I4390" s="1" t="s">
        <v>13</v>
      </c>
      <c r="J4390" s="1" t="s">
        <v>480</v>
      </c>
      <c r="K4390" s="3">
        <v>5.8171296296296297E-2</v>
      </c>
      <c r="L4390" s="1" t="s">
        <v>4393</v>
      </c>
      <c r="M4390" s="1" t="s">
        <v>16</v>
      </c>
    </row>
    <row r="4391" spans="1:13" x14ac:dyDescent="0.3">
      <c r="A4391">
        <v>4390</v>
      </c>
      <c r="B4391" s="1" t="s">
        <v>10</v>
      </c>
      <c r="C4391" s="2">
        <v>43297.826388888891</v>
      </c>
      <c r="D4391" s="2"/>
      <c r="E4391" s="3">
        <v>2.9548611111111112E-2</v>
      </c>
      <c r="F4391" s="1" t="s">
        <v>13</v>
      </c>
      <c r="G4391" s="1" t="s">
        <v>4401</v>
      </c>
      <c r="H4391" s="1" t="str">
        <f>IF(ISNUMBER(SEARCH("Episode",ViewingActivityRaw[[#This Row],[Title]])),"SERIE","MOVIE")</f>
        <v>SERIE</v>
      </c>
      <c r="I4391" s="1" t="s">
        <v>13</v>
      </c>
      <c r="J4391" s="1" t="s">
        <v>480</v>
      </c>
      <c r="K4391" s="3">
        <v>2.9571759259259259E-2</v>
      </c>
      <c r="L4391" s="1" t="s">
        <v>2284</v>
      </c>
      <c r="M4391" s="1" t="s">
        <v>16</v>
      </c>
    </row>
    <row r="4392" spans="1:13" x14ac:dyDescent="0.3">
      <c r="A4392">
        <v>4391</v>
      </c>
      <c r="B4392" s="1" t="s">
        <v>10</v>
      </c>
      <c r="C4392" s="2">
        <v>43297.874305555553</v>
      </c>
      <c r="D4392" s="2"/>
      <c r="E4392" s="3">
        <v>2.960648148148148E-2</v>
      </c>
      <c r="F4392" s="1" t="s">
        <v>13</v>
      </c>
      <c r="G4392" s="1" t="s">
        <v>4400</v>
      </c>
      <c r="H4392" s="1" t="str">
        <f>IF(ISNUMBER(SEARCH("Episode",ViewingActivityRaw[[#This Row],[Title]])),"SERIE","MOVIE")</f>
        <v>SERIE</v>
      </c>
      <c r="I4392" s="1" t="s">
        <v>13</v>
      </c>
      <c r="J4392" s="1" t="s">
        <v>480</v>
      </c>
      <c r="K4392" s="3">
        <v>2.9594907407407407E-2</v>
      </c>
      <c r="L4392" s="1" t="s">
        <v>2337</v>
      </c>
      <c r="M4392" s="1" t="s">
        <v>16</v>
      </c>
    </row>
    <row r="4393" spans="1:13" x14ac:dyDescent="0.3">
      <c r="A4393">
        <v>4392</v>
      </c>
      <c r="B4393" s="1" t="s">
        <v>10</v>
      </c>
      <c r="C4393" s="2">
        <v>43297.796527777777</v>
      </c>
      <c r="D4393" s="2"/>
      <c r="E4393" s="3">
        <v>2.9560185185185186E-2</v>
      </c>
      <c r="F4393" s="1" t="s">
        <v>13</v>
      </c>
      <c r="G4393" s="1" t="s">
        <v>4402</v>
      </c>
      <c r="H4393" s="1" t="str">
        <f>IF(ISNUMBER(SEARCH("Episode",ViewingActivityRaw[[#This Row],[Title]])),"SERIE","MOVIE")</f>
        <v>SERIE</v>
      </c>
      <c r="I4393" s="1" t="s">
        <v>13</v>
      </c>
      <c r="J4393" s="1" t="s">
        <v>480</v>
      </c>
      <c r="K4393" s="3">
        <v>2.9560185185185186E-2</v>
      </c>
      <c r="L4393" s="1" t="s">
        <v>2488</v>
      </c>
      <c r="M4393" s="1" t="s">
        <v>16</v>
      </c>
    </row>
    <row r="4394" spans="1:13" x14ac:dyDescent="0.3">
      <c r="A4394">
        <v>4393</v>
      </c>
      <c r="B4394" s="1" t="s">
        <v>10</v>
      </c>
      <c r="C4394" s="2">
        <v>43296.851388888892</v>
      </c>
      <c r="D4394" s="2"/>
      <c r="E4394" s="3">
        <v>5.8749999999999997E-2</v>
      </c>
      <c r="F4394" s="1" t="s">
        <v>13</v>
      </c>
      <c r="G4394" s="1" t="s">
        <v>4403</v>
      </c>
      <c r="H4394" s="1" t="str">
        <f>IF(ISNUMBER(SEARCH("Episode",ViewingActivityRaw[[#This Row],[Title]])),"SERIE","MOVIE")</f>
        <v>SERIE</v>
      </c>
      <c r="I4394" s="1" t="s">
        <v>13</v>
      </c>
      <c r="J4394" s="1" t="s">
        <v>480</v>
      </c>
      <c r="K4394" s="3">
        <v>5.8761574074074077E-2</v>
      </c>
      <c r="L4394" s="1" t="s">
        <v>4404</v>
      </c>
      <c r="M4394" s="1" t="s">
        <v>16</v>
      </c>
    </row>
    <row r="4395" spans="1:13" x14ac:dyDescent="0.3">
      <c r="A4395">
        <v>4394</v>
      </c>
      <c r="B4395" s="1" t="s">
        <v>10</v>
      </c>
      <c r="C4395" s="2">
        <v>43301.871527777781</v>
      </c>
      <c r="D4395" s="2"/>
      <c r="E4395" s="3">
        <v>3.605324074074074E-2</v>
      </c>
      <c r="F4395" s="1" t="s">
        <v>13</v>
      </c>
      <c r="G4395" s="1" t="s">
        <v>4391</v>
      </c>
      <c r="H4395" s="1" t="str">
        <f>IF(ISNUMBER(SEARCH("Episode",ViewingActivityRaw[[#This Row],[Title]])),"SERIE","MOVIE")</f>
        <v>SERIE</v>
      </c>
      <c r="I4395" s="1" t="s">
        <v>13</v>
      </c>
      <c r="J4395" s="1" t="s">
        <v>480</v>
      </c>
      <c r="K4395" s="3">
        <v>4.0798611111111112E-2</v>
      </c>
      <c r="L4395" s="1" t="s">
        <v>248</v>
      </c>
      <c r="M4395" s="1" t="s">
        <v>16</v>
      </c>
    </row>
    <row r="4396" spans="1:13" x14ac:dyDescent="0.3">
      <c r="A4396">
        <v>4395</v>
      </c>
      <c r="B4396" s="1" t="s">
        <v>10</v>
      </c>
      <c r="C4396" s="2">
        <v>43302.616666666669</v>
      </c>
      <c r="D4396" s="2"/>
      <c r="E4396" s="3">
        <v>3.9351851851851853E-2</v>
      </c>
      <c r="F4396" s="1" t="s">
        <v>13</v>
      </c>
      <c r="G4396" s="1" t="s">
        <v>4385</v>
      </c>
      <c r="H4396" s="1" t="str">
        <f>IF(ISNUMBER(SEARCH("Episode",ViewingActivityRaw[[#This Row],[Title]])),"SERIE","MOVIE")</f>
        <v>SERIE</v>
      </c>
      <c r="I4396" s="1" t="s">
        <v>13</v>
      </c>
      <c r="J4396" s="1" t="s">
        <v>480</v>
      </c>
      <c r="K4396" s="3">
        <v>3.9745370370370368E-2</v>
      </c>
      <c r="L4396" s="1" t="s">
        <v>4386</v>
      </c>
      <c r="M4396" s="1" t="s">
        <v>16</v>
      </c>
    </row>
    <row r="4397" spans="1:13" x14ac:dyDescent="0.3">
      <c r="A4397">
        <v>4396</v>
      </c>
      <c r="B4397" s="1" t="s">
        <v>10</v>
      </c>
      <c r="C4397" s="2">
        <v>43302.720138888886</v>
      </c>
      <c r="D4397" s="2"/>
      <c r="E4397" s="3">
        <v>4.0567129629629627E-2</v>
      </c>
      <c r="F4397" s="1" t="s">
        <v>13</v>
      </c>
      <c r="G4397" s="1" t="s">
        <v>4382</v>
      </c>
      <c r="H4397" s="1" t="str">
        <f>IF(ISNUMBER(SEARCH("Episode",ViewingActivityRaw[[#This Row],[Title]])),"SERIE","MOVIE")</f>
        <v>SERIE</v>
      </c>
      <c r="I4397" s="1" t="s">
        <v>13</v>
      </c>
      <c r="J4397" s="1" t="s">
        <v>480</v>
      </c>
      <c r="K4397" s="3">
        <v>4.0937500000000002E-2</v>
      </c>
      <c r="L4397" s="1" t="s">
        <v>2020</v>
      </c>
      <c r="M4397" s="1" t="s">
        <v>16</v>
      </c>
    </row>
    <row r="4398" spans="1:13" x14ac:dyDescent="0.3">
      <c r="A4398">
        <v>4397</v>
      </c>
      <c r="B4398" s="1" t="s">
        <v>10</v>
      </c>
      <c r="C4398" s="2">
        <v>43302.577777777777</v>
      </c>
      <c r="D4398" s="2"/>
      <c r="E4398" s="3">
        <v>2.8854166666666667E-2</v>
      </c>
      <c r="F4398" s="1" t="s">
        <v>13</v>
      </c>
      <c r="G4398" s="1" t="s">
        <v>4387</v>
      </c>
      <c r="H4398" s="1" t="str">
        <f>IF(ISNUMBER(SEARCH("Episode",ViewingActivityRaw[[#This Row],[Title]])),"SERIE","MOVIE")</f>
        <v>SERIE</v>
      </c>
      <c r="I4398" s="1" t="s">
        <v>13</v>
      </c>
      <c r="J4398" s="1" t="s">
        <v>480</v>
      </c>
      <c r="K4398" s="3">
        <v>3.8460648148148147E-2</v>
      </c>
      <c r="L4398" s="1" t="s">
        <v>4388</v>
      </c>
      <c r="M4398" s="1" t="s">
        <v>16</v>
      </c>
    </row>
    <row r="4399" spans="1:13" x14ac:dyDescent="0.3">
      <c r="A4399">
        <v>4398</v>
      </c>
      <c r="B4399" s="1" t="s">
        <v>10</v>
      </c>
      <c r="C4399" s="2">
        <v>43302.656944444447</v>
      </c>
      <c r="D4399" s="2"/>
      <c r="E4399" s="3">
        <v>3.7534722222222219E-2</v>
      </c>
      <c r="F4399" s="1" t="s">
        <v>13</v>
      </c>
      <c r="G4399" s="1" t="s">
        <v>4383</v>
      </c>
      <c r="H4399" s="1" t="str">
        <f>IF(ISNUMBER(SEARCH("Episode",ViewingActivityRaw[[#This Row],[Title]])),"SERIE","MOVIE")</f>
        <v>SERIE</v>
      </c>
      <c r="I4399" s="1" t="s">
        <v>13</v>
      </c>
      <c r="J4399" s="1" t="s">
        <v>480</v>
      </c>
      <c r="K4399" s="3">
        <v>4.1516203703703701E-2</v>
      </c>
      <c r="L4399" s="1" t="s">
        <v>4384</v>
      </c>
      <c r="M4399" s="1" t="s">
        <v>16</v>
      </c>
    </row>
    <row r="4400" spans="1:13" x14ac:dyDescent="0.3">
      <c r="A4400">
        <v>4399</v>
      </c>
      <c r="B4400" s="1" t="s">
        <v>10</v>
      </c>
      <c r="C4400" s="2">
        <v>43302.572222222225</v>
      </c>
      <c r="D4400" s="2"/>
      <c r="E4400" s="3">
        <v>4.9768518518518521E-3</v>
      </c>
      <c r="F4400" s="1" t="s">
        <v>13</v>
      </c>
      <c r="G4400" s="1" t="s">
        <v>4389</v>
      </c>
      <c r="H4400" s="1" t="str">
        <f>IF(ISNUMBER(SEARCH("Episode",ViewingActivityRaw[[#This Row],[Title]])),"SERIE","MOVIE")</f>
        <v>SERIE</v>
      </c>
      <c r="I4400" s="1" t="s">
        <v>13</v>
      </c>
      <c r="J4400" s="1" t="s">
        <v>480</v>
      </c>
      <c r="K4400" s="3">
        <v>3.7337962962962962E-2</v>
      </c>
      <c r="L4400" s="1" t="s">
        <v>4390</v>
      </c>
      <c r="M4400" s="1" t="s">
        <v>16</v>
      </c>
    </row>
    <row r="4401" spans="1:13" x14ac:dyDescent="0.3">
      <c r="A4401">
        <v>4400</v>
      </c>
      <c r="B4401" s="1" t="s">
        <v>10</v>
      </c>
      <c r="C4401" s="2">
        <v>43460.602777777778</v>
      </c>
      <c r="D4401" s="2"/>
      <c r="E4401" s="3">
        <v>9.3055555555555548E-3</v>
      </c>
      <c r="F4401" s="1" t="s">
        <v>13</v>
      </c>
      <c r="G4401" s="1" t="s">
        <v>4000</v>
      </c>
      <c r="H4401" s="1" t="str">
        <f>IF(ISNUMBER(SEARCH("Episode",ViewingActivityRaw[[#This Row],[Title]])),"SERIE","MOVIE")</f>
        <v>SERIE</v>
      </c>
      <c r="I4401" s="1" t="s">
        <v>13</v>
      </c>
      <c r="J4401" s="1" t="s">
        <v>480</v>
      </c>
      <c r="K4401" s="3">
        <v>2.2430555555555554E-2</v>
      </c>
      <c r="L4401" s="1" t="s">
        <v>4001</v>
      </c>
      <c r="M4401" s="1" t="s">
        <v>16</v>
      </c>
    </row>
    <row r="4402" spans="1:13" x14ac:dyDescent="0.3">
      <c r="A4402">
        <v>4401</v>
      </c>
      <c r="B4402" s="1" t="s">
        <v>10</v>
      </c>
      <c r="C4402" s="2">
        <v>43460.611805555556</v>
      </c>
      <c r="D4402" s="2"/>
      <c r="E4402" s="3">
        <v>1.8645833333333334E-2</v>
      </c>
      <c r="F4402" s="1" t="s">
        <v>11</v>
      </c>
      <c r="G4402" s="1" t="s">
        <v>3999</v>
      </c>
      <c r="H4402" s="1" t="str">
        <f>IF(ISNUMBER(SEARCH("Episode",ViewingActivityRaw[[#This Row],[Title]])),"SERIE","MOVIE")</f>
        <v>SERIE</v>
      </c>
      <c r="I4402" s="1" t="s">
        <v>13</v>
      </c>
      <c r="J4402" s="1" t="s">
        <v>480</v>
      </c>
      <c r="K4402" s="3">
        <v>1.8842592592592591E-2</v>
      </c>
      <c r="L4402" s="1" t="s">
        <v>185</v>
      </c>
      <c r="M4402" s="1" t="s">
        <v>16</v>
      </c>
    </row>
    <row r="4403" spans="1:13" x14ac:dyDescent="0.3">
      <c r="A4403">
        <v>4402</v>
      </c>
      <c r="B4403" s="1" t="s">
        <v>10</v>
      </c>
      <c r="C4403" s="2">
        <v>43460.630555555559</v>
      </c>
      <c r="D4403" s="2"/>
      <c r="E4403" s="3">
        <v>1.5844907407407408E-2</v>
      </c>
      <c r="F4403" s="1" t="s">
        <v>11</v>
      </c>
      <c r="G4403" s="1" t="s">
        <v>3998</v>
      </c>
      <c r="H4403" s="1" t="str">
        <f>IF(ISNUMBER(SEARCH("Episode",ViewingActivityRaw[[#This Row],[Title]])),"SERIE","MOVIE")</f>
        <v>SERIE</v>
      </c>
      <c r="I4403" s="1" t="s">
        <v>13</v>
      </c>
      <c r="J4403" s="1" t="s">
        <v>480</v>
      </c>
      <c r="K4403" s="3">
        <v>1.6041666666666666E-2</v>
      </c>
      <c r="L4403" s="1" t="s">
        <v>1858</v>
      </c>
      <c r="M4403" s="1" t="s">
        <v>16</v>
      </c>
    </row>
    <row r="4404" spans="1:13" x14ac:dyDescent="0.3">
      <c r="A4404">
        <v>4403</v>
      </c>
      <c r="B4404" s="1" t="s">
        <v>10</v>
      </c>
      <c r="C4404" s="2">
        <v>43460.65625</v>
      </c>
      <c r="D4404" s="2"/>
      <c r="E4404" s="3">
        <v>1.4907407407407407E-2</v>
      </c>
      <c r="F4404" s="1" t="s">
        <v>11</v>
      </c>
      <c r="G4404" s="1" t="s">
        <v>3997</v>
      </c>
      <c r="H4404" s="1" t="str">
        <f>IF(ISNUMBER(SEARCH("Episode",ViewingActivityRaw[[#This Row],[Title]])),"SERIE","MOVIE")</f>
        <v>SERIE</v>
      </c>
      <c r="I4404" s="1" t="s">
        <v>13</v>
      </c>
      <c r="J4404" s="1" t="s">
        <v>480</v>
      </c>
      <c r="K4404" s="3">
        <v>1.5057870370370371E-2</v>
      </c>
      <c r="L4404" s="1" t="s">
        <v>1288</v>
      </c>
      <c r="M4404" s="1" t="s">
        <v>16</v>
      </c>
    </row>
    <row r="4405" spans="1:13" x14ac:dyDescent="0.3">
      <c r="A4405">
        <v>4404</v>
      </c>
      <c r="B4405" s="1" t="s">
        <v>10</v>
      </c>
      <c r="C4405" s="2">
        <v>43460.671527777777</v>
      </c>
      <c r="D4405" s="2"/>
      <c r="E4405" s="3">
        <v>1.6331018518518519E-2</v>
      </c>
      <c r="F4405" s="1" t="s">
        <v>11</v>
      </c>
      <c r="G4405" s="1" t="s">
        <v>3996</v>
      </c>
      <c r="H4405" s="1" t="str">
        <f>IF(ISNUMBER(SEARCH("Episode",ViewingActivityRaw[[#This Row],[Title]])),"SERIE","MOVIE")</f>
        <v>SERIE</v>
      </c>
      <c r="I4405" s="1" t="s">
        <v>13</v>
      </c>
      <c r="J4405" s="1" t="s">
        <v>480</v>
      </c>
      <c r="K4405" s="3">
        <v>1.6481481481481482E-2</v>
      </c>
      <c r="L4405" s="1" t="s">
        <v>513</v>
      </c>
      <c r="M4405" s="1" t="s">
        <v>16</v>
      </c>
    </row>
    <row r="4406" spans="1:13" x14ac:dyDescent="0.3">
      <c r="A4406">
        <v>4405</v>
      </c>
      <c r="B4406" s="1" t="s">
        <v>10</v>
      </c>
      <c r="C4406" s="2">
        <v>43460.688888888886</v>
      </c>
      <c r="D4406" s="2"/>
      <c r="E4406" s="3">
        <v>1.4675925925925926E-2</v>
      </c>
      <c r="F4406" s="1" t="s">
        <v>11</v>
      </c>
      <c r="G4406" s="1" t="s">
        <v>3995</v>
      </c>
      <c r="H4406" s="1" t="str">
        <f>IF(ISNUMBER(SEARCH("Episode",ViewingActivityRaw[[#This Row],[Title]])),"SERIE","MOVIE")</f>
        <v>SERIE</v>
      </c>
      <c r="I4406" s="1" t="s">
        <v>13</v>
      </c>
      <c r="J4406" s="1" t="s">
        <v>480</v>
      </c>
      <c r="K4406" s="3">
        <v>1.4872685185185185E-2</v>
      </c>
      <c r="L4406" s="1" t="s">
        <v>373</v>
      </c>
      <c r="M4406" s="1" t="s">
        <v>16</v>
      </c>
    </row>
    <row r="4407" spans="1:13" x14ac:dyDescent="0.3">
      <c r="A4407">
        <v>4406</v>
      </c>
      <c r="B4407" s="1" t="s">
        <v>10</v>
      </c>
      <c r="C4407" s="2">
        <v>43460.703472222223</v>
      </c>
      <c r="D4407" s="2"/>
      <c r="E4407" s="3">
        <v>1.7465277777777777E-2</v>
      </c>
      <c r="F4407" s="1" t="s">
        <v>11</v>
      </c>
      <c r="G4407" s="1" t="s">
        <v>3993</v>
      </c>
      <c r="H4407" s="1" t="str">
        <f>IF(ISNUMBER(SEARCH("Episode",ViewingActivityRaw[[#This Row],[Title]])),"SERIE","MOVIE")</f>
        <v>SERIE</v>
      </c>
      <c r="I4407" s="1" t="s">
        <v>13</v>
      </c>
      <c r="J4407" s="1" t="s">
        <v>480</v>
      </c>
      <c r="K4407" s="3">
        <v>1.7673611111111112E-2</v>
      </c>
      <c r="L4407" s="1" t="s">
        <v>3994</v>
      </c>
      <c r="M4407" s="1" t="s">
        <v>16</v>
      </c>
    </row>
    <row r="4408" spans="1:13" x14ac:dyDescent="0.3">
      <c r="A4408">
        <v>4407</v>
      </c>
      <c r="B4408" s="1" t="s">
        <v>10</v>
      </c>
      <c r="C4408" s="2">
        <v>43460.720833333333</v>
      </c>
      <c r="D4408" s="2"/>
      <c r="E4408" s="3">
        <v>1.6435185185185185E-2</v>
      </c>
      <c r="F4408" s="1" t="s">
        <v>11</v>
      </c>
      <c r="G4408" s="1" t="s">
        <v>3991</v>
      </c>
      <c r="H4408" s="1" t="str">
        <f>IF(ISNUMBER(SEARCH("Episode",ViewingActivityRaw[[#This Row],[Title]])),"SERIE","MOVIE")</f>
        <v>SERIE</v>
      </c>
      <c r="I4408" s="1" t="s">
        <v>13</v>
      </c>
      <c r="J4408" s="1" t="s">
        <v>480</v>
      </c>
      <c r="K4408" s="3">
        <v>1.6631944444444446E-2</v>
      </c>
      <c r="L4408" s="1" t="s">
        <v>3992</v>
      </c>
      <c r="M4408" s="1" t="s">
        <v>16</v>
      </c>
    </row>
    <row r="4409" spans="1:13" x14ac:dyDescent="0.3">
      <c r="A4409">
        <v>4408</v>
      </c>
      <c r="B4409" s="1" t="s">
        <v>10</v>
      </c>
      <c r="C4409" s="2">
        <v>43769.848611111112</v>
      </c>
      <c r="D4409" s="2"/>
      <c r="E4409" s="3">
        <v>1.5104166666666667E-2</v>
      </c>
      <c r="F4409" s="1" t="s">
        <v>11</v>
      </c>
      <c r="G4409" s="1" t="s">
        <v>3301</v>
      </c>
      <c r="H4409" s="1" t="str">
        <f>IF(ISNUMBER(SEARCH("Episode",ViewingActivityRaw[[#This Row],[Title]])),"SERIE","MOVIE")</f>
        <v>SERIE</v>
      </c>
      <c r="I4409" s="1" t="s">
        <v>13</v>
      </c>
      <c r="J4409" s="1" t="s">
        <v>14</v>
      </c>
      <c r="K4409" s="3">
        <v>1.53125E-2</v>
      </c>
      <c r="L4409" s="1" t="s">
        <v>3302</v>
      </c>
      <c r="M4409" s="1" t="s">
        <v>16</v>
      </c>
    </row>
    <row r="4410" spans="1:13" x14ac:dyDescent="0.3">
      <c r="A4410">
        <v>4409</v>
      </c>
      <c r="B4410" s="1" t="s">
        <v>10</v>
      </c>
      <c r="C4410" s="2">
        <v>43769.864583333336</v>
      </c>
      <c r="D4410" s="2"/>
      <c r="E4410" s="3">
        <v>1.9270833333333334E-2</v>
      </c>
      <c r="F4410" s="1" t="s">
        <v>11</v>
      </c>
      <c r="G4410" s="1" t="s">
        <v>3299</v>
      </c>
      <c r="H4410" s="1" t="str">
        <f>IF(ISNUMBER(SEARCH("Episode",ViewingActivityRaw[[#This Row],[Title]])),"SERIE","MOVIE")</f>
        <v>SERIE</v>
      </c>
      <c r="I4410" s="1" t="s">
        <v>13</v>
      </c>
      <c r="J4410" s="1" t="s">
        <v>14</v>
      </c>
      <c r="K4410" s="3">
        <v>1.9490740740740739E-2</v>
      </c>
      <c r="L4410" s="1" t="s">
        <v>3300</v>
      </c>
      <c r="M4410" s="1" t="s">
        <v>16</v>
      </c>
    </row>
    <row r="4411" spans="1:13" x14ac:dyDescent="0.3">
      <c r="A4411">
        <v>4410</v>
      </c>
      <c r="B4411" s="1" t="s">
        <v>10</v>
      </c>
      <c r="C4411" s="2">
        <v>43769.884027777778</v>
      </c>
      <c r="D4411" s="2"/>
      <c r="E4411" s="3">
        <v>1.6643518518518519E-2</v>
      </c>
      <c r="F4411" s="1" t="s">
        <v>11</v>
      </c>
      <c r="G4411" s="1" t="s">
        <v>3298</v>
      </c>
      <c r="H4411" s="1" t="str">
        <f>IF(ISNUMBER(SEARCH("Episode",ViewingActivityRaw[[#This Row],[Title]])),"SERIE","MOVIE")</f>
        <v>SERIE</v>
      </c>
      <c r="I4411" s="1" t="s">
        <v>13</v>
      </c>
      <c r="J4411" s="1" t="s">
        <v>14</v>
      </c>
      <c r="K4411" s="3">
        <v>1.6863425925925928E-2</v>
      </c>
      <c r="L4411" s="1" t="s">
        <v>165</v>
      </c>
      <c r="M4411" s="1" t="s">
        <v>16</v>
      </c>
    </row>
    <row r="4412" spans="1:13" x14ac:dyDescent="0.3">
      <c r="A4412">
        <v>4411</v>
      </c>
      <c r="B4412" s="1" t="s">
        <v>10</v>
      </c>
      <c r="C4412" s="2">
        <v>43771.592361111114</v>
      </c>
      <c r="D4412" s="2"/>
      <c r="E4412" s="3">
        <v>7.4652777777777781E-3</v>
      </c>
      <c r="F4412" s="1" t="s">
        <v>13</v>
      </c>
      <c r="G4412" s="1" t="s">
        <v>3296</v>
      </c>
      <c r="H4412" s="1" t="str">
        <f>IF(ISNUMBER(SEARCH("Episode",ViewingActivityRaw[[#This Row],[Title]])),"SERIE","MOVIE")</f>
        <v>SERIE</v>
      </c>
      <c r="I4412" s="1" t="s">
        <v>13</v>
      </c>
      <c r="J4412" s="1" t="s">
        <v>14</v>
      </c>
      <c r="K4412" s="3">
        <v>1.6967592592592593E-2</v>
      </c>
      <c r="L4412" s="1" t="s">
        <v>3297</v>
      </c>
      <c r="M4412" s="1" t="s">
        <v>16</v>
      </c>
    </row>
    <row r="4413" spans="1:13" x14ac:dyDescent="0.3">
      <c r="A4413">
        <v>4412</v>
      </c>
      <c r="B4413" s="1" t="s">
        <v>10</v>
      </c>
      <c r="C4413" s="2">
        <v>43771.6</v>
      </c>
      <c r="D4413" s="2"/>
      <c r="E4413" s="3">
        <v>1.6620370370370369E-2</v>
      </c>
      <c r="F4413" s="1" t="s">
        <v>11</v>
      </c>
      <c r="G4413" s="1" t="s">
        <v>3294</v>
      </c>
      <c r="H4413" s="1" t="str">
        <f>IF(ISNUMBER(SEARCH("Episode",ViewingActivityRaw[[#This Row],[Title]])),"SERIE","MOVIE")</f>
        <v>SERIE</v>
      </c>
      <c r="I4413" s="1" t="s">
        <v>13</v>
      </c>
      <c r="J4413" s="1" t="s">
        <v>14</v>
      </c>
      <c r="K4413" s="3">
        <v>1.6828703703703703E-2</v>
      </c>
      <c r="L4413" s="1" t="s">
        <v>3295</v>
      </c>
      <c r="M4413" s="1" t="s">
        <v>16</v>
      </c>
    </row>
    <row r="4414" spans="1:13" x14ac:dyDescent="0.3">
      <c r="A4414">
        <v>4413</v>
      </c>
      <c r="B4414" s="1" t="s">
        <v>10</v>
      </c>
      <c r="C4414" s="2">
        <v>43771.616666666669</v>
      </c>
      <c r="D4414" s="2"/>
      <c r="E4414" s="3">
        <v>1.3958333333333333E-2</v>
      </c>
      <c r="F4414" s="1" t="s">
        <v>11</v>
      </c>
      <c r="G4414" s="1" t="s">
        <v>3293</v>
      </c>
      <c r="H4414" s="1" t="str">
        <f>IF(ISNUMBER(SEARCH("Episode",ViewingActivityRaw[[#This Row],[Title]])),"SERIE","MOVIE")</f>
        <v>SERIE</v>
      </c>
      <c r="I4414" s="1" t="s">
        <v>13</v>
      </c>
      <c r="J4414" s="1" t="s">
        <v>14</v>
      </c>
      <c r="K4414" s="3">
        <v>1.412037037037037E-2</v>
      </c>
      <c r="L4414" s="1" t="s">
        <v>1646</v>
      </c>
      <c r="M4414" s="1" t="s">
        <v>16</v>
      </c>
    </row>
    <row r="4415" spans="1:13" x14ac:dyDescent="0.3">
      <c r="A4415">
        <v>4414</v>
      </c>
      <c r="B4415" s="1" t="s">
        <v>10</v>
      </c>
      <c r="C4415" s="2">
        <v>43771.630555555559</v>
      </c>
      <c r="D4415" s="2"/>
      <c r="E4415" s="3">
        <v>1.6967592592592593E-2</v>
      </c>
      <c r="F4415" s="1" t="s">
        <v>11</v>
      </c>
      <c r="G4415" s="1" t="s">
        <v>3292</v>
      </c>
      <c r="H4415" s="1" t="str">
        <f>IF(ISNUMBER(SEARCH("Episode",ViewingActivityRaw[[#This Row],[Title]])),"SERIE","MOVIE")</f>
        <v>SERIE</v>
      </c>
      <c r="I4415" s="1" t="s">
        <v>13</v>
      </c>
      <c r="J4415" s="1" t="s">
        <v>14</v>
      </c>
      <c r="K4415" s="3">
        <v>1.7175925925925924E-2</v>
      </c>
      <c r="L4415" s="1" t="s">
        <v>2139</v>
      </c>
      <c r="M4415" s="1" t="s">
        <v>16</v>
      </c>
    </row>
    <row r="4416" spans="1:13" x14ac:dyDescent="0.3">
      <c r="A4416">
        <v>4415</v>
      </c>
      <c r="B4416" s="1" t="s">
        <v>10</v>
      </c>
      <c r="C4416" s="2">
        <v>43769.831944444442</v>
      </c>
      <c r="D4416" s="2"/>
      <c r="E4416" s="3">
        <v>1.6770833333333332E-2</v>
      </c>
      <c r="F4416" s="1" t="s">
        <v>13</v>
      </c>
      <c r="G4416" s="1" t="s">
        <v>3303</v>
      </c>
      <c r="H4416" s="1" t="str">
        <f>IF(ISNUMBER(SEARCH("Episode",ViewingActivityRaw[[#This Row],[Title]])),"SERIE","MOVIE")</f>
        <v>SERIE</v>
      </c>
      <c r="I4416" s="1" t="s">
        <v>13</v>
      </c>
      <c r="J4416" s="1" t="s">
        <v>14</v>
      </c>
      <c r="K4416" s="3">
        <v>1.6770833333333332E-2</v>
      </c>
      <c r="L4416" s="1" t="s">
        <v>1866</v>
      </c>
      <c r="M4416" s="1" t="s">
        <v>16</v>
      </c>
    </row>
    <row r="4417" spans="1:13" x14ac:dyDescent="0.3">
      <c r="A4417">
        <v>4416</v>
      </c>
      <c r="B4417" s="1" t="s">
        <v>10</v>
      </c>
      <c r="C4417" s="2">
        <v>44349.818749999999</v>
      </c>
      <c r="D4417" s="2"/>
      <c r="E4417" s="3">
        <v>2.4560185185185185E-2</v>
      </c>
      <c r="F4417" s="1" t="s">
        <v>13</v>
      </c>
      <c r="G4417" s="1" t="s">
        <v>1084</v>
      </c>
      <c r="H4417" s="1" t="str">
        <f>IF(ISNUMBER(SEARCH("Episode",ViewingActivityRaw[[#This Row],[Title]])),"SERIE","MOVIE")</f>
        <v>SERIE</v>
      </c>
      <c r="I4417" s="1" t="s">
        <v>13</v>
      </c>
      <c r="J4417" s="1" t="s">
        <v>14</v>
      </c>
      <c r="K4417" s="3">
        <v>2.4560185185185185E-2</v>
      </c>
      <c r="L4417" s="1" t="s">
        <v>1085</v>
      </c>
      <c r="M4417" s="1" t="s">
        <v>16</v>
      </c>
    </row>
    <row r="4418" spans="1:13" x14ac:dyDescent="0.3">
      <c r="A4418">
        <v>4417</v>
      </c>
      <c r="B4418" s="1" t="s">
        <v>10</v>
      </c>
      <c r="C4418" s="2">
        <v>44349.84375</v>
      </c>
      <c r="D4418" s="2"/>
      <c r="E4418" s="3">
        <v>1.6469907407407409E-2</v>
      </c>
      <c r="F4418" s="1" t="s">
        <v>13</v>
      </c>
      <c r="G4418" s="1" t="s">
        <v>1082</v>
      </c>
      <c r="H4418" s="1" t="str">
        <f>IF(ISNUMBER(SEARCH("Episode",ViewingActivityRaw[[#This Row],[Title]])),"SERIE","MOVIE")</f>
        <v>SERIE</v>
      </c>
      <c r="I4418" s="1" t="s">
        <v>13</v>
      </c>
      <c r="J4418" s="1" t="s">
        <v>14</v>
      </c>
      <c r="K4418" s="3">
        <v>1.667824074074074E-2</v>
      </c>
      <c r="L4418" s="1" t="s">
        <v>1083</v>
      </c>
      <c r="M4418" s="1" t="s">
        <v>16</v>
      </c>
    </row>
    <row r="4419" spans="1:13" x14ac:dyDescent="0.3">
      <c r="A4419">
        <v>4418</v>
      </c>
      <c r="B4419" s="1" t="s">
        <v>10</v>
      </c>
      <c r="C4419" s="2">
        <v>44349.865277777775</v>
      </c>
      <c r="D4419" s="2"/>
      <c r="E4419" s="3">
        <v>1.5972222222222221E-2</v>
      </c>
      <c r="F4419" s="1" t="s">
        <v>13</v>
      </c>
      <c r="G4419" s="1" t="s">
        <v>1080</v>
      </c>
      <c r="H4419" s="1" t="str">
        <f>IF(ISNUMBER(SEARCH("Episode",ViewingActivityRaw[[#This Row],[Title]])),"SERIE","MOVIE")</f>
        <v>SERIE</v>
      </c>
      <c r="I4419" s="1" t="s">
        <v>13</v>
      </c>
      <c r="J4419" s="1" t="s">
        <v>14</v>
      </c>
      <c r="K4419" s="3">
        <v>1.6180555555555556E-2</v>
      </c>
      <c r="L4419" s="1" t="s">
        <v>1081</v>
      </c>
      <c r="M4419" s="1" t="s">
        <v>16</v>
      </c>
    </row>
    <row r="4420" spans="1:13" x14ac:dyDescent="0.3">
      <c r="A4420">
        <v>4419</v>
      </c>
      <c r="B4420" s="1" t="s">
        <v>10</v>
      </c>
      <c r="C4420" s="2">
        <v>44349.881249999999</v>
      </c>
      <c r="D4420" s="2"/>
      <c r="E4420" s="3">
        <v>1.7905092592592594E-2</v>
      </c>
      <c r="F4420" s="1" t="s">
        <v>13</v>
      </c>
      <c r="G4420" s="1" t="s">
        <v>1078</v>
      </c>
      <c r="H4420" s="1" t="str">
        <f>IF(ISNUMBER(SEARCH("Episode",ViewingActivityRaw[[#This Row],[Title]])),"SERIE","MOVIE")</f>
        <v>SERIE</v>
      </c>
      <c r="I4420" s="1" t="s">
        <v>13</v>
      </c>
      <c r="J4420" s="1" t="s">
        <v>14</v>
      </c>
      <c r="K4420" s="3">
        <v>1.8113425925925925E-2</v>
      </c>
      <c r="L4420" s="1" t="s">
        <v>1079</v>
      </c>
      <c r="M4420" s="1" t="s">
        <v>16</v>
      </c>
    </row>
    <row r="4421" spans="1:13" x14ac:dyDescent="0.3">
      <c r="A4421">
        <v>4420</v>
      </c>
      <c r="B4421" s="1" t="s">
        <v>10</v>
      </c>
      <c r="C4421" s="2">
        <v>44350.8</v>
      </c>
      <c r="D4421" s="2"/>
      <c r="E4421" s="3">
        <v>1.6377314814814813E-2</v>
      </c>
      <c r="F4421" s="1" t="s">
        <v>13</v>
      </c>
      <c r="G4421" s="1" t="s">
        <v>1075</v>
      </c>
      <c r="H4421" s="1" t="str">
        <f>IF(ISNUMBER(SEARCH("Episode",ViewingActivityRaw[[#This Row],[Title]])),"SERIE","MOVIE")</f>
        <v>SERIE</v>
      </c>
      <c r="I4421" s="1" t="s">
        <v>13</v>
      </c>
      <c r="J4421" s="1" t="s">
        <v>14</v>
      </c>
      <c r="K4421" s="3">
        <v>1.6377314814814813E-2</v>
      </c>
      <c r="L4421" s="1" t="s">
        <v>1076</v>
      </c>
      <c r="M4421" s="1" t="s">
        <v>16</v>
      </c>
    </row>
    <row r="4422" spans="1:13" x14ac:dyDescent="0.3">
      <c r="A4422">
        <v>4421</v>
      </c>
      <c r="B4422" s="1" t="s">
        <v>10</v>
      </c>
      <c r="C4422" s="2">
        <v>44350.818055555559</v>
      </c>
      <c r="D4422" s="2"/>
      <c r="E4422" s="3">
        <v>1.6261574074074074E-2</v>
      </c>
      <c r="F4422" s="1" t="s">
        <v>13</v>
      </c>
      <c r="G4422" s="1" t="s">
        <v>1074</v>
      </c>
      <c r="H4422" s="1" t="str">
        <f>IF(ISNUMBER(SEARCH("Episode",ViewingActivityRaw[[#This Row],[Title]])),"SERIE","MOVIE")</f>
        <v>SERIE</v>
      </c>
      <c r="I4422" s="1" t="s">
        <v>13</v>
      </c>
      <c r="J4422" s="1" t="s">
        <v>14</v>
      </c>
      <c r="K4422" s="3">
        <v>1.6469907407407409E-2</v>
      </c>
      <c r="L4422" s="1" t="s">
        <v>688</v>
      </c>
      <c r="M4422" s="1" t="s">
        <v>16</v>
      </c>
    </row>
    <row r="4423" spans="1:13" x14ac:dyDescent="0.3">
      <c r="A4423">
        <v>4422</v>
      </c>
      <c r="B4423" s="1" t="s">
        <v>10</v>
      </c>
      <c r="C4423" s="2">
        <v>42777.888194444444</v>
      </c>
      <c r="D4423" s="2"/>
      <c r="E4423" s="3">
        <v>4.7650462962962964E-2</v>
      </c>
      <c r="F4423" s="1" t="s">
        <v>13</v>
      </c>
      <c r="G4423" s="1" t="s">
        <v>5679</v>
      </c>
      <c r="H4423" s="1" t="str">
        <f>IF(ISNUMBER(SEARCH("Episode",ViewingActivityRaw[[#This Row],[Title]])),"SERIE","MOVIE")</f>
        <v>SERIE</v>
      </c>
      <c r="I4423" s="1" t="s">
        <v>13</v>
      </c>
      <c r="J4423" s="1" t="s">
        <v>480</v>
      </c>
      <c r="K4423" s="3">
        <v>4.7650462962962964E-2</v>
      </c>
      <c r="L4423" s="1" t="s">
        <v>5680</v>
      </c>
      <c r="M4423" s="1" t="s">
        <v>16</v>
      </c>
    </row>
    <row r="4424" spans="1:13" x14ac:dyDescent="0.3">
      <c r="A4424">
        <v>4423</v>
      </c>
      <c r="B4424" s="1" t="s">
        <v>10</v>
      </c>
      <c r="C4424" s="2">
        <v>42777.936111111114</v>
      </c>
      <c r="D4424" s="2"/>
      <c r="E4424" s="3">
        <v>3.8599537037037036E-2</v>
      </c>
      <c r="F4424" s="1" t="s">
        <v>13</v>
      </c>
      <c r="G4424" s="1" t="s">
        <v>5677</v>
      </c>
      <c r="H4424" s="1" t="str">
        <f>IF(ISNUMBER(SEARCH("Episode",ViewingActivityRaw[[#This Row],[Title]])),"SERIE","MOVIE")</f>
        <v>SERIE</v>
      </c>
      <c r="I4424" s="1" t="s">
        <v>13</v>
      </c>
      <c r="J4424" s="1" t="s">
        <v>480</v>
      </c>
      <c r="K4424" s="3">
        <v>3.861111111111111E-2</v>
      </c>
      <c r="L4424" s="1" t="s">
        <v>5678</v>
      </c>
      <c r="M4424" s="1" t="s">
        <v>16</v>
      </c>
    </row>
    <row r="4425" spans="1:13" x14ac:dyDescent="0.3">
      <c r="A4425">
        <v>4424</v>
      </c>
      <c r="B4425" s="1" t="s">
        <v>10</v>
      </c>
      <c r="C4425" s="2">
        <v>42778.87222222222</v>
      </c>
      <c r="D4425" s="2"/>
      <c r="E4425" s="3">
        <v>4.0231481481481479E-2</v>
      </c>
      <c r="F4425" s="1" t="s">
        <v>13</v>
      </c>
      <c r="G4425" s="1" t="s">
        <v>5676</v>
      </c>
      <c r="H4425" s="1" t="str">
        <f>IF(ISNUMBER(SEARCH("Episode",ViewingActivityRaw[[#This Row],[Title]])),"SERIE","MOVIE")</f>
        <v>SERIE</v>
      </c>
      <c r="I4425" s="1" t="s">
        <v>13</v>
      </c>
      <c r="J4425" s="1" t="s">
        <v>480</v>
      </c>
      <c r="K4425" s="3">
        <v>4.0243055555555553E-2</v>
      </c>
      <c r="L4425" s="1" t="s">
        <v>1968</v>
      </c>
      <c r="M4425" s="1" t="s">
        <v>16</v>
      </c>
    </row>
    <row r="4426" spans="1:13" x14ac:dyDescent="0.3">
      <c r="A4426">
        <v>4425</v>
      </c>
      <c r="B4426" s="1" t="s">
        <v>10</v>
      </c>
      <c r="C4426" s="2">
        <v>42778.918055555558</v>
      </c>
      <c r="D4426" s="2"/>
      <c r="E4426" s="3">
        <v>4.2372685185185187E-2</v>
      </c>
      <c r="F4426" s="1" t="s">
        <v>13</v>
      </c>
      <c r="G4426" s="1" t="s">
        <v>5675</v>
      </c>
      <c r="H4426" s="1" t="str">
        <f>IF(ISNUMBER(SEARCH("Episode",ViewingActivityRaw[[#This Row],[Title]])),"SERIE","MOVIE")</f>
        <v>SERIE</v>
      </c>
      <c r="I4426" s="1" t="s">
        <v>13</v>
      </c>
      <c r="J4426" s="1" t="s">
        <v>480</v>
      </c>
      <c r="K4426" s="3">
        <v>4.2395833333333334E-2</v>
      </c>
      <c r="L4426" s="1" t="s">
        <v>4246</v>
      </c>
      <c r="M4426" s="1" t="s">
        <v>16</v>
      </c>
    </row>
    <row r="4427" spans="1:13" x14ac:dyDescent="0.3">
      <c r="A4427">
        <v>4426</v>
      </c>
      <c r="B4427" s="1" t="s">
        <v>10</v>
      </c>
      <c r="C4427" s="2">
        <v>42779.780555555553</v>
      </c>
      <c r="D4427" s="2"/>
      <c r="E4427" s="3">
        <v>4.0185185185185185E-2</v>
      </c>
      <c r="F4427" s="1" t="s">
        <v>13</v>
      </c>
      <c r="G4427" s="1" t="s">
        <v>5674</v>
      </c>
      <c r="H4427" s="1" t="str">
        <f>IF(ISNUMBER(SEARCH("Episode",ViewingActivityRaw[[#This Row],[Title]])),"SERIE","MOVIE")</f>
        <v>SERIE</v>
      </c>
      <c r="I4427" s="1" t="s">
        <v>13</v>
      </c>
      <c r="J4427" s="1" t="s">
        <v>480</v>
      </c>
      <c r="K4427" s="3">
        <v>4.0196759259259258E-2</v>
      </c>
      <c r="L4427" s="1" t="s">
        <v>1961</v>
      </c>
      <c r="M4427" s="1" t="s">
        <v>16</v>
      </c>
    </row>
    <row r="4428" spans="1:13" x14ac:dyDescent="0.3">
      <c r="A4428">
        <v>4427</v>
      </c>
      <c r="B4428" s="1" t="s">
        <v>10</v>
      </c>
      <c r="C4428" s="2">
        <v>42779.822222222225</v>
      </c>
      <c r="D4428" s="2"/>
      <c r="E4428" s="3">
        <v>1.9594907407407408E-2</v>
      </c>
      <c r="F4428" s="1" t="s">
        <v>13</v>
      </c>
      <c r="G4428" s="1" t="s">
        <v>5673</v>
      </c>
      <c r="H4428" s="1" t="str">
        <f>IF(ISNUMBER(SEARCH("Episode",ViewingActivityRaw[[#This Row],[Title]])),"SERIE","MOVIE")</f>
        <v>SERIE</v>
      </c>
      <c r="I4428" s="1" t="s">
        <v>13</v>
      </c>
      <c r="J4428" s="1" t="s">
        <v>480</v>
      </c>
      <c r="K4428" s="3">
        <v>1.9606481481481482E-2</v>
      </c>
      <c r="L4428" s="1" t="s">
        <v>3433</v>
      </c>
      <c r="M4428" s="1" t="s">
        <v>16</v>
      </c>
    </row>
    <row r="4429" spans="1:13" x14ac:dyDescent="0.3">
      <c r="A4429">
        <v>4428</v>
      </c>
      <c r="B4429" s="1" t="s">
        <v>10</v>
      </c>
      <c r="C4429" s="2">
        <v>42779.847222222219</v>
      </c>
      <c r="D4429" s="2"/>
      <c r="E4429" s="3">
        <v>2.6724537037037036E-2</v>
      </c>
      <c r="F4429" s="1" t="s">
        <v>13</v>
      </c>
      <c r="G4429" s="1" t="s">
        <v>5671</v>
      </c>
      <c r="H4429" s="1" t="str">
        <f>IF(ISNUMBER(SEARCH("Episode",ViewingActivityRaw[[#This Row],[Title]])),"SERIE","MOVIE")</f>
        <v>SERIE</v>
      </c>
      <c r="I4429" s="1" t="s">
        <v>13</v>
      </c>
      <c r="J4429" s="1" t="s">
        <v>480</v>
      </c>
      <c r="K4429" s="3">
        <v>2.6851851851851852E-2</v>
      </c>
      <c r="L4429" s="1" t="s">
        <v>5672</v>
      </c>
      <c r="M4429" s="1" t="s">
        <v>16</v>
      </c>
    </row>
    <row r="4430" spans="1:13" x14ac:dyDescent="0.3">
      <c r="A4430">
        <v>4429</v>
      </c>
      <c r="B4430" s="1" t="s">
        <v>10</v>
      </c>
      <c r="C4430" s="2">
        <v>42779.875694444447</v>
      </c>
      <c r="D4430" s="2"/>
      <c r="E4430" s="3">
        <v>3.4745370370370371E-2</v>
      </c>
      <c r="F4430" s="1" t="s">
        <v>13</v>
      </c>
      <c r="G4430" s="1" t="s">
        <v>5669</v>
      </c>
      <c r="H4430" s="1" t="str">
        <f>IF(ISNUMBER(SEARCH("Episode",ViewingActivityRaw[[#This Row],[Title]])),"SERIE","MOVIE")</f>
        <v>SERIE</v>
      </c>
      <c r="I4430" s="1" t="s">
        <v>13</v>
      </c>
      <c r="J4430" s="1" t="s">
        <v>480</v>
      </c>
      <c r="K4430" s="3">
        <v>3.4733796296296297E-2</v>
      </c>
      <c r="L4430" s="1" t="s">
        <v>5670</v>
      </c>
      <c r="M4430" s="1" t="s">
        <v>16</v>
      </c>
    </row>
    <row r="4431" spans="1:13" x14ac:dyDescent="0.3">
      <c r="A4431">
        <v>4430</v>
      </c>
      <c r="B4431" s="1" t="s">
        <v>10</v>
      </c>
      <c r="C4431" s="2">
        <v>43551.299305555556</v>
      </c>
      <c r="D4431" s="2"/>
      <c r="E4431" s="3">
        <v>5.7870370370370373E-5</v>
      </c>
      <c r="F4431" s="1" t="s">
        <v>13</v>
      </c>
      <c r="G4431" s="1" t="s">
        <v>3702</v>
      </c>
      <c r="H4431" s="1" t="str">
        <f>IF(ISNUMBER(SEARCH("Episode",ViewingActivityRaw[[#This Row],[Title]])),"SERIE","MOVIE")</f>
        <v>SERIE</v>
      </c>
      <c r="I4431" s="1" t="s">
        <v>13</v>
      </c>
      <c r="J4431" s="1" t="s">
        <v>480</v>
      </c>
      <c r="K4431" s="3">
        <v>4.6840277777777779E-2</v>
      </c>
      <c r="L4431" s="1" t="s">
        <v>3703</v>
      </c>
      <c r="M4431" s="1" t="s">
        <v>16</v>
      </c>
    </row>
    <row r="4432" spans="1:13" x14ac:dyDescent="0.3">
      <c r="A4432">
        <v>4431</v>
      </c>
      <c r="B4432" s="1" t="s">
        <v>10</v>
      </c>
      <c r="C4432" s="2">
        <v>43551.299305555556</v>
      </c>
      <c r="D4432" s="2"/>
      <c r="E4432" s="3">
        <v>5.7870370370370373E-5</v>
      </c>
      <c r="F4432" s="1" t="s">
        <v>11</v>
      </c>
      <c r="G4432" s="1" t="s">
        <v>3700</v>
      </c>
      <c r="H4432" s="1" t="str">
        <f>IF(ISNUMBER(SEARCH("Episode",ViewingActivityRaw[[#This Row],[Title]])),"SERIE","MOVIE")</f>
        <v>SERIE</v>
      </c>
      <c r="I4432" s="1" t="s">
        <v>13</v>
      </c>
      <c r="J4432" s="1" t="s">
        <v>480</v>
      </c>
      <c r="K4432" s="3">
        <v>4.8344907407407406E-2</v>
      </c>
      <c r="L4432" s="1" t="s">
        <v>3701</v>
      </c>
      <c r="M4432" s="1" t="s">
        <v>16</v>
      </c>
    </row>
    <row r="4433" spans="1:13" x14ac:dyDescent="0.3">
      <c r="A4433">
        <v>4432</v>
      </c>
      <c r="B4433" s="1" t="s">
        <v>10</v>
      </c>
      <c r="C4433" s="2">
        <v>43551.3</v>
      </c>
      <c r="D4433" s="2"/>
      <c r="E4433" s="3">
        <v>6.9444444444444444E-5</v>
      </c>
      <c r="F4433" s="1" t="s">
        <v>11</v>
      </c>
      <c r="G4433" s="1" t="s">
        <v>3698</v>
      </c>
      <c r="H4433" s="1" t="str">
        <f>IF(ISNUMBER(SEARCH("Episode",ViewingActivityRaw[[#This Row],[Title]])),"SERIE","MOVIE")</f>
        <v>SERIE</v>
      </c>
      <c r="I4433" s="1" t="s">
        <v>13</v>
      </c>
      <c r="J4433" s="1" t="s">
        <v>480</v>
      </c>
      <c r="K4433" s="3">
        <v>3.7210648148148145E-2</v>
      </c>
      <c r="L4433" s="1" t="s">
        <v>3699</v>
      </c>
      <c r="M4433" s="1" t="s">
        <v>16</v>
      </c>
    </row>
    <row r="4434" spans="1:13" x14ac:dyDescent="0.3">
      <c r="A4434">
        <v>4433</v>
      </c>
      <c r="B4434" s="1" t="s">
        <v>10</v>
      </c>
      <c r="C4434" s="2">
        <v>43551.301388888889</v>
      </c>
      <c r="D4434" s="2"/>
      <c r="E4434" s="3">
        <v>5.5555555555555556E-4</v>
      </c>
      <c r="F4434" s="1" t="s">
        <v>11</v>
      </c>
      <c r="G4434" s="1" t="s">
        <v>3696</v>
      </c>
      <c r="H4434" s="1" t="str">
        <f>IF(ISNUMBER(SEARCH("Episode",ViewingActivityRaw[[#This Row],[Title]])),"SERIE","MOVIE")</f>
        <v>SERIE</v>
      </c>
      <c r="I4434" s="1" t="s">
        <v>13</v>
      </c>
      <c r="J4434" s="1" t="s">
        <v>480</v>
      </c>
      <c r="K4434" s="3">
        <v>4.3761574074074071E-2</v>
      </c>
      <c r="L4434" s="1" t="s">
        <v>3697</v>
      </c>
      <c r="M4434" s="1" t="s">
        <v>16</v>
      </c>
    </row>
    <row r="4435" spans="1:13" x14ac:dyDescent="0.3">
      <c r="A4435">
        <v>4434</v>
      </c>
      <c r="B4435" s="1" t="s">
        <v>10</v>
      </c>
      <c r="C4435" s="2">
        <v>43551.303472222222</v>
      </c>
      <c r="D4435" s="2"/>
      <c r="E4435" s="3">
        <v>1.8402777777777777E-3</v>
      </c>
      <c r="F4435" s="1" t="s">
        <v>11</v>
      </c>
      <c r="G4435" s="1" t="s">
        <v>3695</v>
      </c>
      <c r="H4435" s="1" t="str">
        <f>IF(ISNUMBER(SEARCH("Episode",ViewingActivityRaw[[#This Row],[Title]])),"SERIE","MOVIE")</f>
        <v>SERIE</v>
      </c>
      <c r="I4435" s="1" t="s">
        <v>13</v>
      </c>
      <c r="J4435" s="1" t="s">
        <v>480</v>
      </c>
      <c r="K4435" s="3">
        <v>2.9479166666666667E-2</v>
      </c>
      <c r="L4435" s="1" t="s">
        <v>2233</v>
      </c>
      <c r="M4435" s="1" t="s">
        <v>16</v>
      </c>
    </row>
    <row r="4436" spans="1:13" x14ac:dyDescent="0.3">
      <c r="A4436">
        <v>4435</v>
      </c>
      <c r="B4436" s="1" t="s">
        <v>10</v>
      </c>
      <c r="C4436" s="2">
        <v>43551.29791666667</v>
      </c>
      <c r="D4436" s="2"/>
      <c r="E4436" s="3">
        <v>5.7870370370370373E-5</v>
      </c>
      <c r="F4436" s="1" t="s">
        <v>13</v>
      </c>
      <c r="G4436" s="1" t="s">
        <v>3704</v>
      </c>
      <c r="H4436" s="1" t="str">
        <f>IF(ISNUMBER(SEARCH("Episode",ViewingActivityRaw[[#This Row],[Title]])),"SERIE","MOVIE")</f>
        <v>SERIE</v>
      </c>
      <c r="I4436" s="1" t="s">
        <v>13</v>
      </c>
      <c r="J4436" s="1" t="s">
        <v>480</v>
      </c>
      <c r="K4436" s="3">
        <v>3.2164351851851854E-2</v>
      </c>
      <c r="L4436" s="1" t="s">
        <v>3102</v>
      </c>
      <c r="M4436" s="1" t="s">
        <v>16</v>
      </c>
    </row>
    <row r="4437" spans="1:13" x14ac:dyDescent="0.3">
      <c r="A4437">
        <v>4436</v>
      </c>
      <c r="B4437" s="1" t="s">
        <v>10</v>
      </c>
      <c r="C4437" s="2">
        <v>43550.729166666664</v>
      </c>
      <c r="D4437" s="2"/>
      <c r="E4437" s="3">
        <v>3.3645833333333333E-2</v>
      </c>
      <c r="F4437" s="1" t="s">
        <v>13</v>
      </c>
      <c r="G4437" s="1" t="s">
        <v>3712</v>
      </c>
      <c r="H4437" s="1" t="str">
        <f>IF(ISNUMBER(SEARCH("Episode",ViewingActivityRaw[[#This Row],[Title]])),"SERIE","MOVIE")</f>
        <v>SERIE</v>
      </c>
      <c r="I4437" s="1" t="s">
        <v>13</v>
      </c>
      <c r="J4437" s="1" t="s">
        <v>480</v>
      </c>
      <c r="K4437" s="3">
        <v>3.3645833333333333E-2</v>
      </c>
      <c r="L4437" s="1" t="s">
        <v>2741</v>
      </c>
      <c r="M4437" s="1" t="s">
        <v>16</v>
      </c>
    </row>
    <row r="4438" spans="1:13" x14ac:dyDescent="0.3">
      <c r="A4438">
        <v>4437</v>
      </c>
      <c r="B4438" s="1" t="s">
        <v>10</v>
      </c>
      <c r="C4438" s="2">
        <v>43550.763888888891</v>
      </c>
      <c r="D4438" s="2"/>
      <c r="E4438" s="3">
        <v>2.8321759259259258E-2</v>
      </c>
      <c r="F4438" s="1" t="s">
        <v>11</v>
      </c>
      <c r="G4438" s="1" t="s">
        <v>3711</v>
      </c>
      <c r="H4438" s="1" t="str">
        <f>IF(ISNUMBER(SEARCH("Episode",ViewingActivityRaw[[#This Row],[Title]])),"SERIE","MOVIE")</f>
        <v>SERIE</v>
      </c>
      <c r="I4438" s="1" t="s">
        <v>13</v>
      </c>
      <c r="J4438" s="1" t="s">
        <v>480</v>
      </c>
      <c r="K4438" s="3">
        <v>2.8402777777777777E-2</v>
      </c>
      <c r="L4438" s="1" t="s">
        <v>3520</v>
      </c>
      <c r="M4438" s="1" t="s">
        <v>16</v>
      </c>
    </row>
    <row r="4439" spans="1:13" x14ac:dyDescent="0.3">
      <c r="A4439">
        <v>4438</v>
      </c>
      <c r="B4439" s="1" t="s">
        <v>10</v>
      </c>
      <c r="C4439" s="2">
        <v>44171.938194444447</v>
      </c>
      <c r="D4439" s="2"/>
      <c r="E4439" s="3">
        <v>3.9733796296296295E-2</v>
      </c>
      <c r="F4439" s="1" t="s">
        <v>11</v>
      </c>
      <c r="G4439" s="1" t="s">
        <v>2183</v>
      </c>
      <c r="H4439" s="1" t="str">
        <f>IF(ISNUMBER(SEARCH("Episode",ViewingActivityRaw[[#This Row],[Title]])),"SERIE","MOVIE")</f>
        <v>SERIE</v>
      </c>
      <c r="I4439" s="1" t="s">
        <v>13</v>
      </c>
      <c r="J4439" s="1" t="s">
        <v>14</v>
      </c>
      <c r="K4439" s="3">
        <v>3.9803240740740743E-2</v>
      </c>
      <c r="L4439" s="1" t="s">
        <v>2184</v>
      </c>
      <c r="M4439" s="1" t="s">
        <v>16</v>
      </c>
    </row>
    <row r="4440" spans="1:13" x14ac:dyDescent="0.3">
      <c r="A4440">
        <v>4439</v>
      </c>
      <c r="B4440" s="1" t="s">
        <v>10</v>
      </c>
      <c r="C4440" s="2">
        <v>44171.744444444441</v>
      </c>
      <c r="D4440" s="2"/>
      <c r="E4440" s="3">
        <v>3.0185185185185186E-2</v>
      </c>
      <c r="F4440" s="1" t="s">
        <v>11</v>
      </c>
      <c r="G4440" s="1" t="s">
        <v>2187</v>
      </c>
      <c r="H4440" s="1" t="str">
        <f>IF(ISNUMBER(SEARCH("Episode",ViewingActivityRaw[[#This Row],[Title]])),"SERIE","MOVIE")</f>
        <v>SERIE</v>
      </c>
      <c r="I4440" s="1" t="s">
        <v>13</v>
      </c>
      <c r="J4440" s="1" t="s">
        <v>14</v>
      </c>
      <c r="K4440" s="3">
        <v>3.0266203703703705E-2</v>
      </c>
      <c r="L4440" s="1" t="s">
        <v>2188</v>
      </c>
      <c r="M4440" s="1" t="s">
        <v>16</v>
      </c>
    </row>
    <row r="4441" spans="1:13" x14ac:dyDescent="0.3">
      <c r="A4441">
        <v>4440</v>
      </c>
      <c r="B4441" s="1" t="s">
        <v>10</v>
      </c>
      <c r="C4441" s="2">
        <v>44172.791666666664</v>
      </c>
      <c r="D4441" s="2"/>
      <c r="E4441" s="3">
        <v>4.6273148148148147E-2</v>
      </c>
      <c r="F4441" s="1" t="s">
        <v>13</v>
      </c>
      <c r="G4441" s="1" t="s">
        <v>2181</v>
      </c>
      <c r="H4441" s="1" t="str">
        <f>IF(ISNUMBER(SEARCH("Episode",ViewingActivityRaw[[#This Row],[Title]])),"SERIE","MOVIE")</f>
        <v>SERIE</v>
      </c>
      <c r="I4441" s="1" t="s">
        <v>13</v>
      </c>
      <c r="J4441" s="1" t="s">
        <v>14</v>
      </c>
      <c r="K4441" s="3">
        <v>4.6273148148148147E-2</v>
      </c>
      <c r="L4441" s="1" t="s">
        <v>2182</v>
      </c>
      <c r="M4441" s="1" t="s">
        <v>16</v>
      </c>
    </row>
    <row r="4442" spans="1:13" x14ac:dyDescent="0.3">
      <c r="A4442">
        <v>4441</v>
      </c>
      <c r="B4442" s="1" t="s">
        <v>10</v>
      </c>
      <c r="C4442" s="2">
        <v>44171.701388888891</v>
      </c>
      <c r="D4442" s="2"/>
      <c r="E4442" s="3">
        <v>4.3263888888888886E-2</v>
      </c>
      <c r="F4442" s="1" t="s">
        <v>11</v>
      </c>
      <c r="G4442" s="1" t="s">
        <v>2189</v>
      </c>
      <c r="H4442" s="1" t="str">
        <f>IF(ISNUMBER(SEARCH("Episode",ViewingActivityRaw[[#This Row],[Title]])),"SERIE","MOVIE")</f>
        <v>SERIE</v>
      </c>
      <c r="I4442" s="1" t="s">
        <v>13</v>
      </c>
      <c r="J4442" s="1" t="s">
        <v>14</v>
      </c>
      <c r="K4442" s="3">
        <v>4.3333333333333335E-2</v>
      </c>
      <c r="L4442" s="1" t="s">
        <v>2190</v>
      </c>
      <c r="M4442" s="1" t="s">
        <v>16</v>
      </c>
    </row>
    <row r="4443" spans="1:13" x14ac:dyDescent="0.3">
      <c r="A4443">
        <v>4442</v>
      </c>
      <c r="B4443" s="1" t="s">
        <v>10</v>
      </c>
      <c r="C4443" s="2">
        <v>44171.893750000003</v>
      </c>
      <c r="D4443" s="2"/>
      <c r="E4443" s="3">
        <v>3.1550925925925927E-2</v>
      </c>
      <c r="F4443" s="1" t="s">
        <v>11</v>
      </c>
      <c r="G4443" s="1" t="s">
        <v>2185</v>
      </c>
      <c r="H4443" s="1" t="str">
        <f>IF(ISNUMBER(SEARCH("Episode",ViewingActivityRaw[[#This Row],[Title]])),"SERIE","MOVIE")</f>
        <v>SERIE</v>
      </c>
      <c r="I4443" s="1" t="s">
        <v>13</v>
      </c>
      <c r="J4443" s="1" t="s">
        <v>14</v>
      </c>
      <c r="K4443" s="3">
        <v>3.1620370370370368E-2</v>
      </c>
      <c r="L4443" s="1" t="s">
        <v>711</v>
      </c>
      <c r="M4443" s="1" t="s">
        <v>16</v>
      </c>
    </row>
    <row r="4444" spans="1:13" x14ac:dyDescent="0.3">
      <c r="A4444">
        <v>4443</v>
      </c>
      <c r="B4444" s="1" t="s">
        <v>10</v>
      </c>
      <c r="C4444" s="2">
        <v>44171.881249999999</v>
      </c>
      <c r="D4444" s="2"/>
      <c r="E4444" s="3">
        <v>1.2511574074074074E-2</v>
      </c>
      <c r="F4444" s="1" t="s">
        <v>13</v>
      </c>
      <c r="G4444" s="1" t="s">
        <v>2186</v>
      </c>
      <c r="H4444" s="1" t="str">
        <f>IF(ISNUMBER(SEARCH("Episode",ViewingActivityRaw[[#This Row],[Title]])),"SERIE","MOVIE")</f>
        <v>SERIE</v>
      </c>
      <c r="I4444" s="1" t="s">
        <v>13</v>
      </c>
      <c r="J4444" s="1" t="s">
        <v>14</v>
      </c>
      <c r="K4444" s="3">
        <v>3.1875000000000001E-2</v>
      </c>
      <c r="L4444" s="1" t="s">
        <v>1070</v>
      </c>
      <c r="M4444" s="1" t="s">
        <v>16</v>
      </c>
    </row>
    <row r="4445" spans="1:13" x14ac:dyDescent="0.3">
      <c r="A4445">
        <v>4444</v>
      </c>
      <c r="B4445" s="1" t="s">
        <v>10</v>
      </c>
      <c r="C4445" s="2">
        <v>44171.658333333333</v>
      </c>
      <c r="D4445" s="2"/>
      <c r="E4445" s="3">
        <v>3.9259259259259258E-2</v>
      </c>
      <c r="F4445" s="1" t="s">
        <v>13</v>
      </c>
      <c r="G4445" s="1" t="s">
        <v>2191</v>
      </c>
      <c r="H4445" s="1" t="str">
        <f>IF(ISNUMBER(SEARCH("Episode",ViewingActivityRaw[[#This Row],[Title]])),"SERIE","MOVIE")</f>
        <v>SERIE</v>
      </c>
      <c r="I4445" s="1" t="s">
        <v>13</v>
      </c>
      <c r="J4445" s="1" t="s">
        <v>14</v>
      </c>
      <c r="K4445" s="3">
        <v>3.9259259259259258E-2</v>
      </c>
      <c r="L4445" s="1" t="s">
        <v>2192</v>
      </c>
      <c r="M4445" s="1" t="s">
        <v>16</v>
      </c>
    </row>
    <row r="4446" spans="1:13" x14ac:dyDescent="0.3">
      <c r="A4446">
        <v>4445</v>
      </c>
      <c r="B4446" s="1" t="s">
        <v>10</v>
      </c>
      <c r="C4446" s="2">
        <v>43226.856944444444</v>
      </c>
      <c r="D4446" s="2"/>
      <c r="E4446" s="3">
        <v>2.4467592592592593E-2</v>
      </c>
      <c r="F4446" s="1" t="s">
        <v>13</v>
      </c>
      <c r="G4446" s="1" t="s">
        <v>4554</v>
      </c>
      <c r="H4446" s="1" t="str">
        <f>IF(ISNUMBER(SEARCH("Episode",ViewingActivityRaw[[#This Row],[Title]])),"SERIE","MOVIE")</f>
        <v>SERIE</v>
      </c>
      <c r="I4446" s="1" t="s">
        <v>13</v>
      </c>
      <c r="J4446" s="1" t="s">
        <v>480</v>
      </c>
      <c r="K4446" s="3">
        <v>2.476851851851852E-2</v>
      </c>
      <c r="L4446" s="1" t="s">
        <v>4555</v>
      </c>
      <c r="M4446" s="1" t="s">
        <v>16</v>
      </c>
    </row>
    <row r="4447" spans="1:13" x14ac:dyDescent="0.3">
      <c r="A4447">
        <v>4446</v>
      </c>
      <c r="B4447" s="1" t="s">
        <v>10</v>
      </c>
      <c r="C4447" s="2">
        <v>43229.703472222223</v>
      </c>
      <c r="D4447" s="2"/>
      <c r="E4447" s="3">
        <v>1.0416666666666667E-4</v>
      </c>
      <c r="F4447" s="1" t="s">
        <v>13</v>
      </c>
      <c r="G4447" s="1" t="s">
        <v>4547</v>
      </c>
      <c r="H4447" s="1" t="str">
        <f>IF(ISNUMBER(SEARCH("Episode",ViewingActivityRaw[[#This Row],[Title]])),"SERIE","MOVIE")</f>
        <v>SERIE</v>
      </c>
      <c r="I4447" s="1" t="s">
        <v>13</v>
      </c>
      <c r="J4447" s="1" t="s">
        <v>480</v>
      </c>
      <c r="K4447" s="3">
        <v>2.4687500000000001E-2</v>
      </c>
      <c r="L4447" s="1" t="s">
        <v>4548</v>
      </c>
      <c r="M4447" s="1" t="s">
        <v>16</v>
      </c>
    </row>
    <row r="4448" spans="1:13" x14ac:dyDescent="0.3">
      <c r="A4448">
        <v>4447</v>
      </c>
      <c r="B4448" s="1" t="s">
        <v>10</v>
      </c>
      <c r="C4448" s="2">
        <v>43229.706250000003</v>
      </c>
      <c r="D4448" s="2"/>
      <c r="E4448" s="3">
        <v>3.4722222222222222E-5</v>
      </c>
      <c r="F4448" s="1" t="s">
        <v>13</v>
      </c>
      <c r="G4448" s="1" t="s">
        <v>4546</v>
      </c>
      <c r="H4448" s="1" t="str">
        <f>IF(ISNUMBER(SEARCH("Episode",ViewingActivityRaw[[#This Row],[Title]])),"SERIE","MOVIE")</f>
        <v>SERIE</v>
      </c>
      <c r="I4448" s="1" t="s">
        <v>13</v>
      </c>
      <c r="J4448" s="1" t="s">
        <v>480</v>
      </c>
      <c r="K4448" s="3">
        <v>3.3761574074074076E-2</v>
      </c>
      <c r="L4448" s="1" t="s">
        <v>3119</v>
      </c>
      <c r="M4448" s="1" t="s">
        <v>16</v>
      </c>
    </row>
    <row r="4449" spans="1:13" x14ac:dyDescent="0.3">
      <c r="A4449">
        <v>4448</v>
      </c>
      <c r="B4449" s="1" t="s">
        <v>10</v>
      </c>
      <c r="C4449" s="2">
        <v>43228.791666666664</v>
      </c>
      <c r="D4449" s="2"/>
      <c r="E4449" s="3">
        <v>2.736111111111111E-2</v>
      </c>
      <c r="F4449" s="1" t="s">
        <v>13</v>
      </c>
      <c r="G4449" s="1" t="s">
        <v>4551</v>
      </c>
      <c r="H4449" s="1" t="str">
        <f>IF(ISNUMBER(SEARCH("Episode",ViewingActivityRaw[[#This Row],[Title]])),"SERIE","MOVIE")</f>
        <v>SERIE</v>
      </c>
      <c r="I4449" s="1" t="s">
        <v>13</v>
      </c>
      <c r="J4449" s="1" t="s">
        <v>480</v>
      </c>
      <c r="K4449" s="3">
        <v>2.7766203703703703E-2</v>
      </c>
      <c r="L4449" s="1" t="s">
        <v>42</v>
      </c>
      <c r="M4449" s="1" t="s">
        <v>16</v>
      </c>
    </row>
    <row r="4450" spans="1:13" x14ac:dyDescent="0.3">
      <c r="A4450">
        <v>4449</v>
      </c>
      <c r="B4450" s="1" t="s">
        <v>10</v>
      </c>
      <c r="C4450" s="2">
        <v>43225.840277777781</v>
      </c>
      <c r="D4450" s="2"/>
      <c r="E4450" s="3">
        <v>3.1724537037037037E-2</v>
      </c>
      <c r="F4450" s="1" t="s">
        <v>13</v>
      </c>
      <c r="G4450" s="1" t="s">
        <v>4558</v>
      </c>
      <c r="H4450" s="1" t="str">
        <f>IF(ISNUMBER(SEARCH("Episode",ViewingActivityRaw[[#This Row],[Title]])),"SERIE","MOVIE")</f>
        <v>SERIE</v>
      </c>
      <c r="I4450" s="1" t="s">
        <v>13</v>
      </c>
      <c r="J4450" s="1" t="s">
        <v>480</v>
      </c>
      <c r="K4450" s="3">
        <v>3.1724537037037037E-2</v>
      </c>
      <c r="L4450" s="1" t="s">
        <v>750</v>
      </c>
      <c r="M4450" s="1" t="s">
        <v>16</v>
      </c>
    </row>
    <row r="4451" spans="1:13" x14ac:dyDescent="0.3">
      <c r="A4451">
        <v>4450</v>
      </c>
      <c r="B4451" s="1" t="s">
        <v>10</v>
      </c>
      <c r="C4451" s="2">
        <v>43225.873611111114</v>
      </c>
      <c r="D4451" s="2"/>
      <c r="E4451" s="3">
        <v>2.4664351851851851E-2</v>
      </c>
      <c r="F4451" s="1" t="s">
        <v>13</v>
      </c>
      <c r="G4451" s="1" t="s">
        <v>4556</v>
      </c>
      <c r="H4451" s="1" t="str">
        <f>IF(ISNUMBER(SEARCH("Episode",ViewingActivityRaw[[#This Row],[Title]])),"SERIE","MOVIE")</f>
        <v>SERIE</v>
      </c>
      <c r="I4451" s="1" t="s">
        <v>13</v>
      </c>
      <c r="J4451" s="1" t="s">
        <v>480</v>
      </c>
      <c r="K4451" s="3">
        <v>2.5046296296296296E-2</v>
      </c>
      <c r="L4451" s="1" t="s">
        <v>4557</v>
      </c>
      <c r="M4451" s="1" t="s">
        <v>16</v>
      </c>
    </row>
    <row r="4452" spans="1:13" x14ac:dyDescent="0.3">
      <c r="A4452">
        <v>4451</v>
      </c>
      <c r="B4452" s="1" t="s">
        <v>10</v>
      </c>
      <c r="C4452" s="2">
        <v>43227.856249999997</v>
      </c>
      <c r="D4452" s="2"/>
      <c r="E4452" s="3">
        <v>2.5243055555555557E-2</v>
      </c>
      <c r="F4452" s="1" t="s">
        <v>13</v>
      </c>
      <c r="G4452" s="1" t="s">
        <v>4552</v>
      </c>
      <c r="H4452" s="1" t="str">
        <f>IF(ISNUMBER(SEARCH("Episode",ViewingActivityRaw[[#This Row],[Title]])),"SERIE","MOVIE")</f>
        <v>SERIE</v>
      </c>
      <c r="I4452" s="1" t="s">
        <v>13</v>
      </c>
      <c r="J4452" s="1" t="s">
        <v>480</v>
      </c>
      <c r="K4452" s="3">
        <v>2.5555555555555557E-2</v>
      </c>
      <c r="L4452" s="1" t="s">
        <v>4553</v>
      </c>
      <c r="M4452" s="1" t="s">
        <v>16</v>
      </c>
    </row>
    <row r="4453" spans="1:13" x14ac:dyDescent="0.3">
      <c r="A4453">
        <v>4452</v>
      </c>
      <c r="B4453" s="1" t="s">
        <v>10</v>
      </c>
      <c r="C4453" s="2">
        <v>43228.845138888886</v>
      </c>
      <c r="D4453" s="2"/>
      <c r="E4453" s="3">
        <v>2.7002314814814816E-2</v>
      </c>
      <c r="F4453" s="1" t="s">
        <v>13</v>
      </c>
      <c r="G4453" s="1" t="s">
        <v>4549</v>
      </c>
      <c r="H4453" s="1" t="str">
        <f>IF(ISNUMBER(SEARCH("Episode",ViewingActivityRaw[[#This Row],[Title]])),"SERIE","MOVIE")</f>
        <v>SERIE</v>
      </c>
      <c r="I4453" s="1" t="s">
        <v>13</v>
      </c>
      <c r="J4453" s="1" t="s">
        <v>480</v>
      </c>
      <c r="K4453" s="3">
        <v>2.7465277777777779E-2</v>
      </c>
      <c r="L4453" s="1" t="s">
        <v>4550</v>
      </c>
      <c r="M4453" s="1" t="s">
        <v>16</v>
      </c>
    </row>
    <row r="4454" spans="1:13" x14ac:dyDescent="0.3">
      <c r="A4454">
        <v>4453</v>
      </c>
      <c r="B4454" s="1" t="s">
        <v>10</v>
      </c>
      <c r="C4454" s="2">
        <v>43030.763194444444</v>
      </c>
      <c r="D4454" s="2"/>
      <c r="E4454" s="3">
        <v>3.2511574074074075E-2</v>
      </c>
      <c r="F4454" s="1" t="s">
        <v>13</v>
      </c>
      <c r="G4454" s="1" t="s">
        <v>5266</v>
      </c>
      <c r="H4454" s="1" t="str">
        <f>IF(ISNUMBER(SEARCH("Episode",ViewingActivityRaw[[#This Row],[Title]])),"SERIE","MOVIE")</f>
        <v>SERIE</v>
      </c>
      <c r="I4454" s="1" t="s">
        <v>13</v>
      </c>
      <c r="J4454" s="1" t="s">
        <v>480</v>
      </c>
      <c r="K4454" s="3">
        <v>3.1585648148148147E-2</v>
      </c>
      <c r="L4454" s="1" t="s">
        <v>5267</v>
      </c>
      <c r="M4454" s="1" t="s">
        <v>16</v>
      </c>
    </row>
    <row r="4455" spans="1:13" x14ac:dyDescent="0.3">
      <c r="A4455">
        <v>4454</v>
      </c>
      <c r="B4455" s="1" t="s">
        <v>10</v>
      </c>
      <c r="C4455" s="2">
        <v>43031.887499999997</v>
      </c>
      <c r="D4455" s="2"/>
      <c r="E4455" s="3">
        <v>2.8842592592592593E-2</v>
      </c>
      <c r="F4455" s="1" t="s">
        <v>13</v>
      </c>
      <c r="G4455" s="1" t="s">
        <v>5257</v>
      </c>
      <c r="H4455" s="1" t="str">
        <f>IF(ISNUMBER(SEARCH("Episode",ViewingActivityRaw[[#This Row],[Title]])),"SERIE","MOVIE")</f>
        <v>SERIE</v>
      </c>
      <c r="I4455" s="1" t="s">
        <v>13</v>
      </c>
      <c r="J4455" s="1" t="s">
        <v>480</v>
      </c>
      <c r="K4455" s="3">
        <v>2.9467592592592594E-2</v>
      </c>
      <c r="L4455" s="1" t="s">
        <v>27</v>
      </c>
      <c r="M4455" s="1" t="s">
        <v>16</v>
      </c>
    </row>
    <row r="4456" spans="1:13" x14ac:dyDescent="0.3">
      <c r="A4456">
        <v>4455</v>
      </c>
      <c r="B4456" s="1" t="s">
        <v>10</v>
      </c>
      <c r="C4456" s="2">
        <v>43032.711111111108</v>
      </c>
      <c r="D4456" s="2"/>
      <c r="E4456" s="3">
        <v>2.8506944444444446E-2</v>
      </c>
      <c r="F4456" s="1" t="s">
        <v>13</v>
      </c>
      <c r="G4456" s="1" t="s">
        <v>5256</v>
      </c>
      <c r="H4456" s="1" t="str">
        <f>IF(ISNUMBER(SEARCH("Episode",ViewingActivityRaw[[#This Row],[Title]])),"SERIE","MOVIE")</f>
        <v>SERIE</v>
      </c>
      <c r="I4456" s="1" t="s">
        <v>13</v>
      </c>
      <c r="J4456" s="1" t="s">
        <v>480</v>
      </c>
      <c r="K4456" s="3">
        <v>2.9166666666666667E-2</v>
      </c>
      <c r="L4456" s="1" t="s">
        <v>46</v>
      </c>
      <c r="M4456" s="1" t="s">
        <v>16</v>
      </c>
    </row>
    <row r="4457" spans="1:13" x14ac:dyDescent="0.3">
      <c r="A4457">
        <v>4456</v>
      </c>
      <c r="B4457" s="1" t="s">
        <v>10</v>
      </c>
      <c r="C4457" s="2">
        <v>43030.82916666667</v>
      </c>
      <c r="D4457" s="2"/>
      <c r="E4457" s="3">
        <v>2.8993055555555557E-2</v>
      </c>
      <c r="F4457" s="1" t="s">
        <v>13</v>
      </c>
      <c r="G4457" s="1" t="s">
        <v>5264</v>
      </c>
      <c r="H4457" s="1" t="str">
        <f>IF(ISNUMBER(SEARCH("Episode",ViewingActivityRaw[[#This Row],[Title]])),"SERIE","MOVIE")</f>
        <v>SERIE</v>
      </c>
      <c r="I4457" s="1" t="s">
        <v>13</v>
      </c>
      <c r="J4457" s="1" t="s">
        <v>480</v>
      </c>
      <c r="K4457" s="3">
        <v>2.9467592592592594E-2</v>
      </c>
      <c r="L4457" s="1" t="s">
        <v>27</v>
      </c>
      <c r="M4457" s="1" t="s">
        <v>16</v>
      </c>
    </row>
    <row r="4458" spans="1:13" x14ac:dyDescent="0.3">
      <c r="A4458">
        <v>4457</v>
      </c>
      <c r="B4458" s="1" t="s">
        <v>10</v>
      </c>
      <c r="C4458" s="2">
        <v>43031.82708333333</v>
      </c>
      <c r="D4458" s="2"/>
      <c r="E4458" s="3">
        <v>3.0532407407407407E-2</v>
      </c>
      <c r="F4458" s="1" t="s">
        <v>13</v>
      </c>
      <c r="G4458" s="1" t="s">
        <v>5260</v>
      </c>
      <c r="H4458" s="1" t="str">
        <f>IF(ISNUMBER(SEARCH("Episode",ViewingActivityRaw[[#This Row],[Title]])),"SERIE","MOVIE")</f>
        <v>SERIE</v>
      </c>
      <c r="I4458" s="1" t="s">
        <v>13</v>
      </c>
      <c r="J4458" s="1" t="s">
        <v>480</v>
      </c>
      <c r="K4458" s="3">
        <v>3.0543981481481481E-2</v>
      </c>
      <c r="L4458" s="1" t="s">
        <v>5261</v>
      </c>
      <c r="M4458" s="1" t="s">
        <v>16</v>
      </c>
    </row>
    <row r="4459" spans="1:13" x14ac:dyDescent="0.3">
      <c r="A4459">
        <v>4458</v>
      </c>
      <c r="B4459" s="1" t="s">
        <v>10</v>
      </c>
      <c r="C4459" s="2">
        <v>43032.769444444442</v>
      </c>
      <c r="D4459" s="2"/>
      <c r="E4459" s="3">
        <v>3.0949074074074073E-2</v>
      </c>
      <c r="F4459" s="1" t="s">
        <v>13</v>
      </c>
      <c r="G4459" s="1" t="s">
        <v>5255</v>
      </c>
      <c r="H4459" s="1" t="str">
        <f>IF(ISNUMBER(SEARCH("Episode",ViewingActivityRaw[[#This Row],[Title]])),"SERIE","MOVIE")</f>
        <v>SERIE</v>
      </c>
      <c r="I4459" s="1" t="s">
        <v>13</v>
      </c>
      <c r="J4459" s="1" t="s">
        <v>480</v>
      </c>
      <c r="K4459" s="3">
        <v>3.1655092592592596E-2</v>
      </c>
      <c r="L4459" s="1" t="s">
        <v>128</v>
      </c>
      <c r="M4459" s="1" t="s">
        <v>16</v>
      </c>
    </row>
    <row r="4460" spans="1:13" x14ac:dyDescent="0.3">
      <c r="A4460">
        <v>4459</v>
      </c>
      <c r="B4460" s="1" t="s">
        <v>10</v>
      </c>
      <c r="C4460" s="2">
        <v>43031.85833333333</v>
      </c>
      <c r="D4460" s="2"/>
      <c r="E4460" s="3">
        <v>2.8796296296296296E-2</v>
      </c>
      <c r="F4460" s="1" t="s">
        <v>13</v>
      </c>
      <c r="G4460" s="1" t="s">
        <v>5258</v>
      </c>
      <c r="H4460" s="1" t="str">
        <f>IF(ISNUMBER(SEARCH("Episode",ViewingActivityRaw[[#This Row],[Title]])),"SERIE","MOVIE")</f>
        <v>SERIE</v>
      </c>
      <c r="I4460" s="1" t="s">
        <v>13</v>
      </c>
      <c r="J4460" s="1" t="s">
        <v>480</v>
      </c>
      <c r="K4460" s="3">
        <v>2.8807870370370369E-2</v>
      </c>
      <c r="L4460" s="1" t="s">
        <v>5259</v>
      </c>
      <c r="M4460" s="1" t="s">
        <v>16</v>
      </c>
    </row>
    <row r="4461" spans="1:13" x14ac:dyDescent="0.3">
      <c r="A4461">
        <v>4460</v>
      </c>
      <c r="B4461" s="1" t="s">
        <v>10</v>
      </c>
      <c r="C4461" s="2">
        <v>43030.799305555556</v>
      </c>
      <c r="D4461" s="2"/>
      <c r="E4461" s="3">
        <v>2.9050925925925924E-2</v>
      </c>
      <c r="F4461" s="1" t="s">
        <v>13</v>
      </c>
      <c r="G4461" s="1" t="s">
        <v>5265</v>
      </c>
      <c r="H4461" s="1" t="str">
        <f>IF(ISNUMBER(SEARCH("Episode",ViewingActivityRaw[[#This Row],[Title]])),"SERIE","MOVIE")</f>
        <v>SERIE</v>
      </c>
      <c r="I4461" s="1" t="s">
        <v>13</v>
      </c>
      <c r="J4461" s="1" t="s">
        <v>480</v>
      </c>
      <c r="K4461" s="3">
        <v>2.9594907407407407E-2</v>
      </c>
      <c r="L4461" s="1" t="s">
        <v>2337</v>
      </c>
      <c r="M4461" s="1" t="s">
        <v>16</v>
      </c>
    </row>
    <row r="4462" spans="1:13" x14ac:dyDescent="0.3">
      <c r="A4462">
        <v>4461</v>
      </c>
      <c r="B4462" s="1" t="s">
        <v>10</v>
      </c>
      <c r="C4462" s="2">
        <v>43031.79583333333</v>
      </c>
      <c r="D4462" s="2"/>
      <c r="E4462" s="3">
        <v>2.9351851851851851E-2</v>
      </c>
      <c r="F4462" s="1" t="s">
        <v>13</v>
      </c>
      <c r="G4462" s="1" t="s">
        <v>5262</v>
      </c>
      <c r="H4462" s="1" t="str">
        <f>IF(ISNUMBER(SEARCH("Episode",ViewingActivityRaw[[#This Row],[Title]])),"SERIE","MOVIE")</f>
        <v>SERIE</v>
      </c>
      <c r="I4462" s="1" t="s">
        <v>13</v>
      </c>
      <c r="J4462" s="1" t="s">
        <v>480</v>
      </c>
      <c r="K4462" s="3">
        <v>2.9363425925925925E-2</v>
      </c>
      <c r="L4462" s="1" t="s">
        <v>962</v>
      </c>
      <c r="M4462" s="1" t="s">
        <v>16</v>
      </c>
    </row>
    <row r="4463" spans="1:13" x14ac:dyDescent="0.3">
      <c r="A4463">
        <v>4462</v>
      </c>
      <c r="B4463" s="1" t="s">
        <v>10</v>
      </c>
      <c r="C4463" s="2">
        <v>43030.85833333333</v>
      </c>
      <c r="D4463" s="2"/>
      <c r="E4463" s="3">
        <v>3.1099537037037037E-2</v>
      </c>
      <c r="F4463" s="1" t="s">
        <v>13</v>
      </c>
      <c r="G4463" s="1" t="s">
        <v>5263</v>
      </c>
      <c r="H4463" s="1" t="str">
        <f>IF(ISNUMBER(SEARCH("Episode",ViewingActivityRaw[[#This Row],[Title]])),"SERIE","MOVIE")</f>
        <v>SERIE</v>
      </c>
      <c r="I4463" s="1" t="s">
        <v>13</v>
      </c>
      <c r="J4463" s="1" t="s">
        <v>480</v>
      </c>
      <c r="K4463" s="3">
        <v>3.1759259259259258E-2</v>
      </c>
      <c r="L4463" s="1" t="s">
        <v>2757</v>
      </c>
      <c r="M4463" s="1" t="s">
        <v>16</v>
      </c>
    </row>
    <row r="4464" spans="1:13" x14ac:dyDescent="0.3">
      <c r="A4464">
        <v>4463</v>
      </c>
      <c r="B4464" s="1" t="s">
        <v>10</v>
      </c>
      <c r="C4464" s="2">
        <v>43303.697916666664</v>
      </c>
      <c r="D4464" s="2"/>
      <c r="E4464" s="3">
        <v>1.9421296296296298E-2</v>
      </c>
      <c r="F4464" s="1" t="s">
        <v>13</v>
      </c>
      <c r="G4464" s="1" t="s">
        <v>4375</v>
      </c>
      <c r="H4464" s="1" t="str">
        <f>IF(ISNUMBER(SEARCH("Episode",ViewingActivityRaw[[#This Row],[Title]])),"SERIE","MOVIE")</f>
        <v>SERIE</v>
      </c>
      <c r="I4464" s="1" t="s">
        <v>13</v>
      </c>
      <c r="J4464" s="1" t="s">
        <v>480</v>
      </c>
      <c r="K4464" s="3">
        <v>1.9432870370370371E-2</v>
      </c>
      <c r="L4464" s="1" t="s">
        <v>791</v>
      </c>
      <c r="M4464" s="1" t="s">
        <v>16</v>
      </c>
    </row>
    <row r="4465" spans="1:13" x14ac:dyDescent="0.3">
      <c r="A4465">
        <v>4464</v>
      </c>
      <c r="B4465" s="1" t="s">
        <v>10</v>
      </c>
      <c r="C4465" s="2">
        <v>43303.720138888886</v>
      </c>
      <c r="D4465" s="2"/>
      <c r="E4465" s="3">
        <v>1.5231481481481481E-2</v>
      </c>
      <c r="F4465" s="1" t="s">
        <v>13</v>
      </c>
      <c r="G4465" s="1" t="s">
        <v>4374</v>
      </c>
      <c r="H4465" s="1" t="str">
        <f>IF(ISNUMBER(SEARCH("Episode",ViewingActivityRaw[[#This Row],[Title]])),"SERIE","MOVIE")</f>
        <v>SERIE</v>
      </c>
      <c r="I4465" s="1" t="s">
        <v>13</v>
      </c>
      <c r="J4465" s="1" t="s">
        <v>480</v>
      </c>
      <c r="K4465" s="3">
        <v>1.5821759259259258E-2</v>
      </c>
      <c r="L4465" s="1" t="s">
        <v>3281</v>
      </c>
      <c r="M4465" s="1" t="s">
        <v>16</v>
      </c>
    </row>
    <row r="4466" spans="1:13" x14ac:dyDescent="0.3">
      <c r="A4466">
        <v>4465</v>
      </c>
      <c r="B4466" s="1" t="s">
        <v>10</v>
      </c>
      <c r="C4466" s="2">
        <v>43465.722916666666</v>
      </c>
      <c r="D4466" s="2"/>
      <c r="E4466" s="3">
        <v>1.3553240740740741E-2</v>
      </c>
      <c r="F4466" s="1" t="s">
        <v>13</v>
      </c>
      <c r="G4466" s="1" t="s">
        <v>3986</v>
      </c>
      <c r="H4466" s="1" t="str">
        <f>IF(ISNUMBER(SEARCH("Episode",ViewingActivityRaw[[#This Row],[Title]])),"SERIE","MOVIE")</f>
        <v>SERIE</v>
      </c>
      <c r="I4466" s="1" t="s">
        <v>13</v>
      </c>
      <c r="J4466" s="1" t="s">
        <v>480</v>
      </c>
      <c r="K4466" s="3">
        <v>1.3553240740740741E-2</v>
      </c>
      <c r="L4466" s="1" t="s">
        <v>1513</v>
      </c>
      <c r="M4466" s="1" t="s">
        <v>16</v>
      </c>
    </row>
    <row r="4467" spans="1:13" x14ac:dyDescent="0.3">
      <c r="A4467">
        <v>4466</v>
      </c>
      <c r="B4467" s="1" t="s">
        <v>10</v>
      </c>
      <c r="C4467" s="2">
        <v>44591.64166666667</v>
      </c>
      <c r="D4467" s="2"/>
      <c r="E4467" s="3">
        <v>3.2129629629629633E-2</v>
      </c>
      <c r="F4467" s="1" t="s">
        <v>13</v>
      </c>
      <c r="G4467" s="1" t="s">
        <v>51</v>
      </c>
      <c r="H4467" s="1" t="str">
        <f>IF(ISNUMBER(SEARCH("Episode",ViewingActivityRaw[[#This Row],[Title]])),"SERIE","MOVIE")</f>
        <v>SERIE</v>
      </c>
      <c r="I4467" s="1" t="s">
        <v>13</v>
      </c>
      <c r="J4467" s="1" t="s">
        <v>14</v>
      </c>
      <c r="K4467" s="3">
        <v>3.2129629629629633E-2</v>
      </c>
      <c r="L4467" s="1" t="s">
        <v>52</v>
      </c>
      <c r="M4467" s="1" t="s">
        <v>16</v>
      </c>
    </row>
    <row r="4468" spans="1:13" x14ac:dyDescent="0.3">
      <c r="A4468">
        <v>4467</v>
      </c>
      <c r="B4468" s="1" t="s">
        <v>10</v>
      </c>
      <c r="C4468" s="2">
        <v>44591.717361111114</v>
      </c>
      <c r="D4468" s="2"/>
      <c r="E4468" s="3">
        <v>2.9166666666666667E-2</v>
      </c>
      <c r="F4468" s="1" t="s">
        <v>13</v>
      </c>
      <c r="G4468" s="1" t="s">
        <v>50</v>
      </c>
      <c r="H4468" s="1" t="str">
        <f>IF(ISNUMBER(SEARCH("Episode",ViewingActivityRaw[[#This Row],[Title]])),"SERIE","MOVIE")</f>
        <v>SERIE</v>
      </c>
      <c r="I4468" s="1" t="s">
        <v>13</v>
      </c>
      <c r="J4468" s="1" t="s">
        <v>14</v>
      </c>
      <c r="K4468" s="3">
        <v>2.9166666666666667E-2</v>
      </c>
      <c r="L4468" s="1" t="s">
        <v>46</v>
      </c>
      <c r="M4468" s="1" t="s">
        <v>16</v>
      </c>
    </row>
    <row r="4469" spans="1:13" x14ac:dyDescent="0.3">
      <c r="A4469">
        <v>4468</v>
      </c>
      <c r="B4469" s="1" t="s">
        <v>10</v>
      </c>
      <c r="C4469" s="2">
        <v>44591.746527777781</v>
      </c>
      <c r="D4469" s="2"/>
      <c r="E4469" s="3">
        <v>2.8333333333333332E-2</v>
      </c>
      <c r="F4469" s="1" t="s">
        <v>13</v>
      </c>
      <c r="G4469" s="1" t="s">
        <v>48</v>
      </c>
      <c r="H4469" s="1" t="str">
        <f>IF(ISNUMBER(SEARCH("Episode",ViewingActivityRaw[[#This Row],[Title]])),"SERIE","MOVIE")</f>
        <v>SERIE</v>
      </c>
      <c r="I4469" s="1" t="s">
        <v>13</v>
      </c>
      <c r="J4469" s="1" t="s">
        <v>14</v>
      </c>
      <c r="K4469" s="3">
        <v>2.9178240740740741E-2</v>
      </c>
      <c r="L4469" s="1" t="s">
        <v>49</v>
      </c>
      <c r="M4469" s="1" t="s">
        <v>16</v>
      </c>
    </row>
    <row r="4470" spans="1:13" x14ac:dyDescent="0.3">
      <c r="A4470">
        <v>4469</v>
      </c>
      <c r="B4470" s="1" t="s">
        <v>10</v>
      </c>
      <c r="C4470" s="2">
        <v>44591.830555555556</v>
      </c>
      <c r="D4470" s="2"/>
      <c r="E4470" s="3">
        <v>2.824074074074074E-2</v>
      </c>
      <c r="F4470" s="1" t="s">
        <v>13</v>
      </c>
      <c r="G4470" s="1" t="s">
        <v>47</v>
      </c>
      <c r="H4470" s="1" t="str">
        <f>IF(ISNUMBER(SEARCH("Episode",ViewingActivityRaw[[#This Row],[Title]])),"SERIE","MOVIE")</f>
        <v>SERIE</v>
      </c>
      <c r="I4470" s="1" t="s">
        <v>13</v>
      </c>
      <c r="J4470" s="1" t="s">
        <v>14</v>
      </c>
      <c r="K4470" s="3">
        <v>2.9189814814814814E-2</v>
      </c>
      <c r="L4470" s="1" t="s">
        <v>29</v>
      </c>
      <c r="M4470" s="1" t="s">
        <v>16</v>
      </c>
    </row>
    <row r="4471" spans="1:13" x14ac:dyDescent="0.3">
      <c r="A4471">
        <v>4470</v>
      </c>
      <c r="B4471" s="1" t="s">
        <v>10</v>
      </c>
      <c r="C4471" s="2">
        <v>44592.853472222225</v>
      </c>
      <c r="D4471" s="2"/>
      <c r="E4471" s="3">
        <v>2.9166666666666667E-2</v>
      </c>
      <c r="F4471" s="1" t="s">
        <v>13</v>
      </c>
      <c r="G4471" s="1" t="s">
        <v>45</v>
      </c>
      <c r="H4471" s="1" t="str">
        <f>IF(ISNUMBER(SEARCH("Episode",ViewingActivityRaw[[#This Row],[Title]])),"SERIE","MOVIE")</f>
        <v>SERIE</v>
      </c>
      <c r="I4471" s="1" t="s">
        <v>13</v>
      </c>
      <c r="J4471" s="1" t="s">
        <v>14</v>
      </c>
      <c r="K4471" s="3">
        <v>2.9166666666666667E-2</v>
      </c>
      <c r="L4471" s="1" t="s">
        <v>46</v>
      </c>
      <c r="M4471" s="1" t="s">
        <v>16</v>
      </c>
    </row>
    <row r="4472" spans="1:13" x14ac:dyDescent="0.3">
      <c r="A4472">
        <v>4471</v>
      </c>
      <c r="B4472" s="1" t="s">
        <v>10</v>
      </c>
      <c r="C4472" s="2">
        <v>44592.884722222225</v>
      </c>
      <c r="D4472" s="2"/>
      <c r="E4472" s="3">
        <v>2.8148148148148148E-2</v>
      </c>
      <c r="F4472" s="1" t="s">
        <v>13</v>
      </c>
      <c r="G4472" s="1" t="s">
        <v>43</v>
      </c>
      <c r="H4472" s="1" t="str">
        <f>IF(ISNUMBER(SEARCH("Episode",ViewingActivityRaw[[#This Row],[Title]])),"SERIE","MOVIE")</f>
        <v>SERIE</v>
      </c>
      <c r="I4472" s="1" t="s">
        <v>13</v>
      </c>
      <c r="J4472" s="1" t="s">
        <v>14</v>
      </c>
      <c r="K4472" s="3">
        <v>2.8993055555555557E-2</v>
      </c>
      <c r="L4472" s="1" t="s">
        <v>44</v>
      </c>
      <c r="M4472" s="1" t="s">
        <v>16</v>
      </c>
    </row>
    <row r="4473" spans="1:13" x14ac:dyDescent="0.3">
      <c r="A4473">
        <v>4472</v>
      </c>
      <c r="B4473" s="1" t="s">
        <v>10</v>
      </c>
      <c r="C4473" s="2">
        <v>44592.913888888892</v>
      </c>
      <c r="D4473" s="2"/>
      <c r="E4473" s="3">
        <v>2.6782407407407408E-2</v>
      </c>
      <c r="F4473" s="1" t="s">
        <v>13</v>
      </c>
      <c r="G4473" s="1" t="s">
        <v>41</v>
      </c>
      <c r="H4473" s="1" t="str">
        <f>IF(ISNUMBER(SEARCH("Episode",ViewingActivityRaw[[#This Row],[Title]])),"SERIE","MOVIE")</f>
        <v>SERIE</v>
      </c>
      <c r="I4473" s="1" t="s">
        <v>13</v>
      </c>
      <c r="J4473" s="1" t="s">
        <v>14</v>
      </c>
      <c r="K4473" s="3">
        <v>2.7766203703703703E-2</v>
      </c>
      <c r="L4473" s="1" t="s">
        <v>42</v>
      </c>
      <c r="M4473" s="1" t="s">
        <v>16</v>
      </c>
    </row>
    <row r="4474" spans="1:13" x14ac:dyDescent="0.3">
      <c r="A4474">
        <v>4473</v>
      </c>
      <c r="B4474" s="1" t="s">
        <v>10</v>
      </c>
      <c r="C4474" s="2">
        <v>44592.940972222219</v>
      </c>
      <c r="D4474" s="2"/>
      <c r="E4474" s="3">
        <v>2.8217592592592593E-2</v>
      </c>
      <c r="F4474" s="1" t="s">
        <v>13</v>
      </c>
      <c r="G4474" s="1" t="s">
        <v>39</v>
      </c>
      <c r="H4474" s="1" t="str">
        <f>IF(ISNUMBER(SEARCH("Episode",ViewingActivityRaw[[#This Row],[Title]])),"SERIE","MOVIE")</f>
        <v>SERIE</v>
      </c>
      <c r="I4474" s="1" t="s">
        <v>13</v>
      </c>
      <c r="J4474" s="1" t="s">
        <v>14</v>
      </c>
      <c r="K4474" s="3">
        <v>2.9131944444444443E-2</v>
      </c>
      <c r="L4474" s="1" t="s">
        <v>40</v>
      </c>
      <c r="M4474" s="1" t="s">
        <v>16</v>
      </c>
    </row>
    <row r="4475" spans="1:13" x14ac:dyDescent="0.3">
      <c r="A4475">
        <v>4474</v>
      </c>
      <c r="B4475" s="1" t="s">
        <v>10</v>
      </c>
      <c r="C4475" s="2">
        <v>44593.523611111108</v>
      </c>
      <c r="D4475" s="2"/>
      <c r="E4475" s="3">
        <v>3.1689814814814816E-2</v>
      </c>
      <c r="F4475" s="1" t="s">
        <v>13</v>
      </c>
      <c r="G4475" s="1" t="s">
        <v>37</v>
      </c>
      <c r="H4475" s="1" t="str">
        <f>IF(ISNUMBER(SEARCH("Episode",ViewingActivityRaw[[#This Row],[Title]])),"SERIE","MOVIE")</f>
        <v>SERIE</v>
      </c>
      <c r="I4475" s="1" t="s">
        <v>13</v>
      </c>
      <c r="J4475" s="1" t="s">
        <v>14</v>
      </c>
      <c r="K4475" s="3">
        <v>3.1805555555555552E-2</v>
      </c>
      <c r="L4475" s="1" t="s">
        <v>38</v>
      </c>
      <c r="M4475" s="1" t="s">
        <v>16</v>
      </c>
    </row>
    <row r="4476" spans="1:13" x14ac:dyDescent="0.3">
      <c r="A4476">
        <v>4475</v>
      </c>
      <c r="B4476" s="1" t="s">
        <v>10</v>
      </c>
      <c r="C4476" s="2">
        <v>44593.816666666666</v>
      </c>
      <c r="D4476" s="2"/>
      <c r="E4476" s="3">
        <v>2.8726851851851851E-2</v>
      </c>
      <c r="F4476" s="1" t="s">
        <v>13</v>
      </c>
      <c r="G4476" s="1" t="s">
        <v>30</v>
      </c>
      <c r="H4476" s="1" t="str">
        <f>IF(ISNUMBER(SEARCH("Episode",ViewingActivityRaw[[#This Row],[Title]])),"SERIE","MOVIE")</f>
        <v>SERIE</v>
      </c>
      <c r="I4476" s="1" t="s">
        <v>13</v>
      </c>
      <c r="J4476" s="1" t="s">
        <v>14</v>
      </c>
      <c r="K4476" s="3">
        <v>2.9525462962962962E-2</v>
      </c>
      <c r="L4476" s="1" t="s">
        <v>31</v>
      </c>
      <c r="M4476" s="1" t="s">
        <v>16</v>
      </c>
    </row>
    <row r="4477" spans="1:13" x14ac:dyDescent="0.3">
      <c r="A4477">
        <v>4476</v>
      </c>
      <c r="B4477" s="1" t="s">
        <v>10</v>
      </c>
      <c r="C4477" s="2">
        <v>44593.847222222219</v>
      </c>
      <c r="D4477" s="2"/>
      <c r="E4477" s="3">
        <v>2.8217592592592593E-2</v>
      </c>
      <c r="F4477" s="1" t="s">
        <v>13</v>
      </c>
      <c r="G4477" s="1" t="s">
        <v>28</v>
      </c>
      <c r="H4477" s="1" t="str">
        <f>IF(ISNUMBER(SEARCH("Episode",ViewingActivityRaw[[#This Row],[Title]])),"SERIE","MOVIE")</f>
        <v>SERIE</v>
      </c>
      <c r="I4477" s="1" t="s">
        <v>13</v>
      </c>
      <c r="J4477" s="1" t="s">
        <v>14</v>
      </c>
      <c r="K4477" s="3">
        <v>2.9189814814814814E-2</v>
      </c>
      <c r="L4477" s="1" t="s">
        <v>29</v>
      </c>
      <c r="M4477" s="1" t="s">
        <v>16</v>
      </c>
    </row>
    <row r="4478" spans="1:13" x14ac:dyDescent="0.3">
      <c r="A4478">
        <v>4477</v>
      </c>
      <c r="B4478" s="1" t="s">
        <v>10</v>
      </c>
      <c r="C4478" s="2">
        <v>44593.875694444447</v>
      </c>
      <c r="D4478" s="2"/>
      <c r="E4478" s="3">
        <v>2.8275462962962964E-2</v>
      </c>
      <c r="F4478" s="1" t="s">
        <v>13</v>
      </c>
      <c r="G4478" s="1" t="s">
        <v>26</v>
      </c>
      <c r="H4478" s="1" t="str">
        <f>IF(ISNUMBER(SEARCH("Episode",ViewingActivityRaw[[#This Row],[Title]])),"SERIE","MOVIE")</f>
        <v>SERIE</v>
      </c>
      <c r="I4478" s="1" t="s">
        <v>13</v>
      </c>
      <c r="J4478" s="1" t="s">
        <v>14</v>
      </c>
      <c r="K4478" s="3">
        <v>2.9467592592592594E-2</v>
      </c>
      <c r="L4478" s="1" t="s">
        <v>27</v>
      </c>
      <c r="M4478" s="1" t="s">
        <v>16</v>
      </c>
    </row>
    <row r="4479" spans="1:13" x14ac:dyDescent="0.3">
      <c r="A4479">
        <v>4478</v>
      </c>
      <c r="B4479" s="1" t="s">
        <v>10</v>
      </c>
      <c r="C4479" s="2">
        <v>44594.794444444444</v>
      </c>
      <c r="D4479" s="2"/>
      <c r="E4479" s="3">
        <v>2.960648148148148E-2</v>
      </c>
      <c r="F4479" s="1" t="s">
        <v>13</v>
      </c>
      <c r="G4479" s="1" t="s">
        <v>23</v>
      </c>
      <c r="H4479" s="1" t="str">
        <f>IF(ISNUMBER(SEARCH("Episode",ViewingActivityRaw[[#This Row],[Title]])),"SERIE","MOVIE")</f>
        <v>SERIE</v>
      </c>
      <c r="I4479" s="1" t="s">
        <v>13</v>
      </c>
      <c r="J4479" s="1" t="s">
        <v>14</v>
      </c>
      <c r="K4479" s="3">
        <v>3.0428240740740742E-2</v>
      </c>
      <c r="L4479" s="1" t="s">
        <v>24</v>
      </c>
      <c r="M4479" s="1" t="s">
        <v>16</v>
      </c>
    </row>
    <row r="4480" spans="1:13" x14ac:dyDescent="0.3">
      <c r="A4480">
        <v>4479</v>
      </c>
      <c r="B4480" s="1" t="s">
        <v>10</v>
      </c>
      <c r="C4480" s="2">
        <v>44594.825694444444</v>
      </c>
      <c r="D4480" s="2"/>
      <c r="E4480" s="3">
        <v>2.9409722222222223E-2</v>
      </c>
      <c r="F4480" s="1" t="s">
        <v>13</v>
      </c>
      <c r="G4480" s="1" t="s">
        <v>21</v>
      </c>
      <c r="H4480" s="1" t="str">
        <f>IF(ISNUMBER(SEARCH("Episode",ViewingActivityRaw[[#This Row],[Title]])),"SERIE","MOVIE")</f>
        <v>SERIE</v>
      </c>
      <c r="I4480" s="1" t="s">
        <v>13</v>
      </c>
      <c r="J4480" s="1" t="s">
        <v>14</v>
      </c>
      <c r="K4480" s="3">
        <v>3.0474537037037036E-2</v>
      </c>
      <c r="L4480" s="1" t="s">
        <v>22</v>
      </c>
      <c r="M4480" s="1" t="s">
        <v>16</v>
      </c>
    </row>
    <row r="4481" spans="1:13" x14ac:dyDescent="0.3">
      <c r="A4481">
        <v>4480</v>
      </c>
      <c r="B4481" s="1" t="s">
        <v>10</v>
      </c>
      <c r="C4481" s="2">
        <v>44594.856944444444</v>
      </c>
      <c r="D4481" s="2"/>
      <c r="E4481" s="3">
        <v>2.8449074074074075E-2</v>
      </c>
      <c r="F4481" s="1" t="s">
        <v>13</v>
      </c>
      <c r="G4481" s="1" t="s">
        <v>19</v>
      </c>
      <c r="H4481" s="1" t="str">
        <f>IF(ISNUMBER(SEARCH("Episode",ViewingActivityRaw[[#This Row],[Title]])),"SERIE","MOVIE")</f>
        <v>SERIE</v>
      </c>
      <c r="I4481" s="1" t="s">
        <v>13</v>
      </c>
      <c r="J4481" s="1" t="s">
        <v>14</v>
      </c>
      <c r="K4481" s="3">
        <v>2.943287037037037E-2</v>
      </c>
      <c r="L4481" s="1" t="s">
        <v>20</v>
      </c>
      <c r="M4481" s="1" t="s">
        <v>16</v>
      </c>
    </row>
    <row r="4482" spans="1:13" x14ac:dyDescent="0.3">
      <c r="A4482">
        <v>4481</v>
      </c>
      <c r="B4482" s="1" t="s">
        <v>10</v>
      </c>
      <c r="C4482" s="2">
        <v>44594.885416666664</v>
      </c>
      <c r="D4482" s="2"/>
      <c r="E4482" s="3">
        <v>3.1678240740740743E-2</v>
      </c>
      <c r="F4482" s="1" t="s">
        <v>13</v>
      </c>
      <c r="G4482" s="1" t="s">
        <v>17</v>
      </c>
      <c r="H4482" s="1" t="str">
        <f>IF(ISNUMBER(SEARCH("Episode",ViewingActivityRaw[[#This Row],[Title]])),"SERIE","MOVIE")</f>
        <v>SERIE</v>
      </c>
      <c r="I4482" s="1" t="s">
        <v>13</v>
      </c>
      <c r="J4482" s="1" t="s">
        <v>14</v>
      </c>
      <c r="K4482" s="3">
        <v>3.2581018518518516E-2</v>
      </c>
      <c r="L4482" s="1" t="s">
        <v>18</v>
      </c>
      <c r="M4482" s="1" t="s">
        <v>16</v>
      </c>
    </row>
    <row r="4483" spans="1:13" x14ac:dyDescent="0.3">
      <c r="A4483">
        <v>4482</v>
      </c>
      <c r="B4483" s="1" t="s">
        <v>10</v>
      </c>
      <c r="C4483" s="2">
        <v>44594.917361111111</v>
      </c>
      <c r="D4483" s="2"/>
      <c r="E4483" s="3">
        <v>2.7013888888888889E-2</v>
      </c>
      <c r="F4483" s="1" t="s">
        <v>11</v>
      </c>
      <c r="G4483" s="1" t="s">
        <v>12</v>
      </c>
      <c r="H4483" s="1" t="str">
        <f>IF(ISNUMBER(SEARCH("Episode",ViewingActivityRaw[[#This Row],[Title]])),"SERIE","MOVIE")</f>
        <v>SERIE</v>
      </c>
      <c r="I4483" s="1" t="s">
        <v>13</v>
      </c>
      <c r="J4483" s="1" t="s">
        <v>14</v>
      </c>
      <c r="K4483" s="3">
        <v>2.7337962962962963E-2</v>
      </c>
      <c r="L4483" s="1" t="s">
        <v>15</v>
      </c>
      <c r="M4483" s="1" t="s">
        <v>16</v>
      </c>
    </row>
    <row r="4484" spans="1:13" x14ac:dyDescent="0.3">
      <c r="A4484">
        <v>4483</v>
      </c>
      <c r="B4484" s="1" t="s">
        <v>10</v>
      </c>
      <c r="C4484" s="2">
        <v>43856.872916666667</v>
      </c>
      <c r="D4484" s="2"/>
      <c r="E4484" s="3">
        <v>4.6296296296296294E-5</v>
      </c>
      <c r="F4484" s="1" t="s">
        <v>11</v>
      </c>
      <c r="G4484" s="1" t="s">
        <v>3163</v>
      </c>
      <c r="H4484" s="1" t="str">
        <f>IF(ISNUMBER(SEARCH("Episode",ViewingActivityRaw[[#This Row],[Title]])),"SERIE","MOVIE")</f>
        <v>SERIE</v>
      </c>
      <c r="I4484" s="1" t="s">
        <v>13</v>
      </c>
      <c r="J4484" s="1" t="s">
        <v>14</v>
      </c>
      <c r="K4484" s="3">
        <v>1.0416666666666667E-4</v>
      </c>
      <c r="L4484" s="1" t="s">
        <v>236</v>
      </c>
      <c r="M4484" s="1" t="s">
        <v>16</v>
      </c>
    </row>
    <row r="4485" spans="1:13" x14ac:dyDescent="0.3">
      <c r="A4485">
        <v>4484</v>
      </c>
      <c r="B4485" s="1" t="s">
        <v>10</v>
      </c>
      <c r="C4485" s="2">
        <v>43856.771527777775</v>
      </c>
      <c r="D4485" s="2"/>
      <c r="E4485" s="3">
        <v>1.0752314814814815E-2</v>
      </c>
      <c r="F4485" s="1" t="s">
        <v>13</v>
      </c>
      <c r="G4485" s="1" t="s">
        <v>3165</v>
      </c>
      <c r="H4485" s="1" t="str">
        <f>IF(ISNUMBER(SEARCH("Episode",ViewingActivityRaw[[#This Row],[Title]])),"SERIE","MOVIE")</f>
        <v>SERIE</v>
      </c>
      <c r="I4485" s="1" t="s">
        <v>13</v>
      </c>
      <c r="J4485" s="1" t="s">
        <v>14</v>
      </c>
      <c r="K4485" s="3">
        <v>3.1620370370370368E-2</v>
      </c>
      <c r="L4485" s="1" t="s">
        <v>711</v>
      </c>
      <c r="M4485" s="1" t="s">
        <v>16</v>
      </c>
    </row>
    <row r="4486" spans="1:13" x14ac:dyDescent="0.3">
      <c r="A4486">
        <v>4485</v>
      </c>
      <c r="B4486" s="1" t="s">
        <v>10</v>
      </c>
      <c r="C4486" s="2">
        <v>43856.844444444447</v>
      </c>
      <c r="D4486" s="2"/>
      <c r="E4486" s="3">
        <v>2.7106481481481481E-2</v>
      </c>
      <c r="F4486" s="1" t="s">
        <v>13</v>
      </c>
      <c r="G4486" s="1" t="s">
        <v>3164</v>
      </c>
      <c r="H4486" s="1" t="str">
        <f>IF(ISNUMBER(SEARCH("Episode",ViewingActivityRaw[[#This Row],[Title]])),"SERIE","MOVIE")</f>
        <v>SERIE</v>
      </c>
      <c r="I4486" s="1" t="s">
        <v>13</v>
      </c>
      <c r="J4486" s="1" t="s">
        <v>14</v>
      </c>
      <c r="K4486" s="3">
        <v>3.3101851851851855E-2</v>
      </c>
      <c r="L4486" s="1" t="s">
        <v>2424</v>
      </c>
      <c r="M4486" s="1" t="s">
        <v>16</v>
      </c>
    </row>
    <row r="4487" spans="1:13" x14ac:dyDescent="0.3">
      <c r="A4487">
        <v>4486</v>
      </c>
      <c r="B4487" s="1" t="s">
        <v>10</v>
      </c>
      <c r="C4487" s="2">
        <v>43864.904861111114</v>
      </c>
      <c r="D4487" s="2"/>
      <c r="E4487" s="3">
        <v>1.7395833333333333E-2</v>
      </c>
      <c r="F4487" s="1" t="s">
        <v>13</v>
      </c>
      <c r="G4487" s="1" t="s">
        <v>3136</v>
      </c>
      <c r="H4487" s="1" t="str">
        <f>IF(ISNUMBER(SEARCH("Episode",ViewingActivityRaw[[#This Row],[Title]])),"SERIE","MOVIE")</f>
        <v>SERIE</v>
      </c>
      <c r="I4487" s="1" t="s">
        <v>13</v>
      </c>
      <c r="J4487" s="1" t="s">
        <v>14</v>
      </c>
      <c r="K4487" s="3">
        <v>3.5138888888888886E-2</v>
      </c>
      <c r="L4487" s="1" t="s">
        <v>3137</v>
      </c>
      <c r="M4487" s="1" t="s">
        <v>16</v>
      </c>
    </row>
    <row r="4488" spans="1:13" x14ac:dyDescent="0.3">
      <c r="A4488">
        <v>4487</v>
      </c>
      <c r="B4488" s="1" t="s">
        <v>10</v>
      </c>
      <c r="C4488" s="2">
        <v>43865.824305555558</v>
      </c>
      <c r="D4488" s="2"/>
      <c r="E4488" s="3">
        <v>3.0277777777777778E-2</v>
      </c>
      <c r="F4488" s="1" t="s">
        <v>13</v>
      </c>
      <c r="G4488" s="1" t="s">
        <v>3134</v>
      </c>
      <c r="H4488" s="1" t="str">
        <f>IF(ISNUMBER(SEARCH("Episode",ViewingActivityRaw[[#This Row],[Title]])),"SERIE","MOVIE")</f>
        <v>SERIE</v>
      </c>
      <c r="I4488" s="1" t="s">
        <v>13</v>
      </c>
      <c r="J4488" s="1" t="s">
        <v>14</v>
      </c>
      <c r="K4488" s="3">
        <v>3.2835648148148149E-2</v>
      </c>
      <c r="L4488" s="1" t="s">
        <v>3135</v>
      </c>
      <c r="M4488" s="1" t="s">
        <v>16</v>
      </c>
    </row>
    <row r="4489" spans="1:13" x14ac:dyDescent="0.3">
      <c r="A4489">
        <v>4488</v>
      </c>
      <c r="B4489" s="1" t="s">
        <v>10</v>
      </c>
      <c r="C4489" s="2">
        <v>43865.857638888891</v>
      </c>
      <c r="D4489" s="2"/>
      <c r="E4489" s="3">
        <v>2.8900462962962965E-2</v>
      </c>
      <c r="F4489" s="1" t="s">
        <v>11</v>
      </c>
      <c r="G4489" s="1" t="s">
        <v>3133</v>
      </c>
      <c r="H4489" s="1" t="str">
        <f>IF(ISNUMBER(SEARCH("Episode",ViewingActivityRaw[[#This Row],[Title]])),"SERIE","MOVIE")</f>
        <v>SERIE</v>
      </c>
      <c r="I4489" s="1" t="s">
        <v>13</v>
      </c>
      <c r="J4489" s="1" t="s">
        <v>14</v>
      </c>
      <c r="K4489" s="3">
        <v>2.9328703703703704E-2</v>
      </c>
      <c r="L4489" s="1" t="s">
        <v>2241</v>
      </c>
      <c r="M4489" s="1" t="s">
        <v>16</v>
      </c>
    </row>
    <row r="4490" spans="1:13" x14ac:dyDescent="0.3">
      <c r="A4490">
        <v>4489</v>
      </c>
      <c r="B4490" s="1" t="s">
        <v>10</v>
      </c>
      <c r="C4490" s="2">
        <v>43865.886111111111</v>
      </c>
      <c r="D4490" s="2"/>
      <c r="E4490" s="3">
        <v>2.9710648148148149E-2</v>
      </c>
      <c r="F4490" s="1" t="s">
        <v>11</v>
      </c>
      <c r="G4490" s="1" t="s">
        <v>3132</v>
      </c>
      <c r="H4490" s="1" t="str">
        <f>IF(ISNUMBER(SEARCH("Episode",ViewingActivityRaw[[#This Row],[Title]])),"SERIE","MOVIE")</f>
        <v>SERIE</v>
      </c>
      <c r="I4490" s="1" t="s">
        <v>13</v>
      </c>
      <c r="J4490" s="1" t="s">
        <v>14</v>
      </c>
      <c r="K4490" s="3">
        <v>3.0138888888888889E-2</v>
      </c>
      <c r="L4490" s="1" t="s">
        <v>2084</v>
      </c>
      <c r="M4490" s="1" t="s">
        <v>16</v>
      </c>
    </row>
    <row r="4491" spans="1:13" x14ac:dyDescent="0.3">
      <c r="A4491">
        <v>4490</v>
      </c>
      <c r="B4491" s="1" t="s">
        <v>10</v>
      </c>
      <c r="C4491" s="2">
        <v>43866.828472222223</v>
      </c>
      <c r="D4491" s="2"/>
      <c r="E4491" s="3">
        <v>2.8252314814814813E-2</v>
      </c>
      <c r="F4491" s="1" t="s">
        <v>13</v>
      </c>
      <c r="G4491" s="1" t="s">
        <v>3130</v>
      </c>
      <c r="H4491" s="1" t="str">
        <f>IF(ISNUMBER(SEARCH("Episode",ViewingActivityRaw[[#This Row],[Title]])),"SERIE","MOVIE")</f>
        <v>SERIE</v>
      </c>
      <c r="I4491" s="1" t="s">
        <v>13</v>
      </c>
      <c r="J4491" s="1" t="s">
        <v>14</v>
      </c>
      <c r="K4491" s="3">
        <v>2.8576388888888887E-2</v>
      </c>
      <c r="L4491" s="1" t="s">
        <v>3131</v>
      </c>
      <c r="M4491" s="1" t="s">
        <v>16</v>
      </c>
    </row>
    <row r="4492" spans="1:13" x14ac:dyDescent="0.3">
      <c r="A4492">
        <v>4491</v>
      </c>
      <c r="B4492" s="1" t="s">
        <v>10</v>
      </c>
      <c r="C4492" s="2">
        <v>43866.868055555555</v>
      </c>
      <c r="D4492" s="2"/>
      <c r="E4492" s="3">
        <v>3.3784722222222223E-2</v>
      </c>
      <c r="F4492" s="1" t="s">
        <v>11</v>
      </c>
      <c r="G4492" s="1" t="s">
        <v>3128</v>
      </c>
      <c r="H4492" s="1" t="str">
        <f>IF(ISNUMBER(SEARCH("Episode",ViewingActivityRaw[[#This Row],[Title]])),"SERIE","MOVIE")</f>
        <v>SERIE</v>
      </c>
      <c r="I4492" s="1" t="s">
        <v>13</v>
      </c>
      <c r="J4492" s="1" t="s">
        <v>14</v>
      </c>
      <c r="K4492" s="3">
        <v>3.4236111111111113E-2</v>
      </c>
      <c r="L4492" s="1" t="s">
        <v>3129</v>
      </c>
      <c r="M4492" s="1" t="s">
        <v>16</v>
      </c>
    </row>
    <row r="4493" spans="1:13" x14ac:dyDescent="0.3">
      <c r="A4493">
        <v>4492</v>
      </c>
      <c r="B4493" s="1" t="s">
        <v>10</v>
      </c>
      <c r="C4493" s="2">
        <v>43866.90347222222</v>
      </c>
      <c r="D4493" s="2"/>
      <c r="E4493" s="3">
        <v>2.8472222222222222E-2</v>
      </c>
      <c r="F4493" s="1" t="s">
        <v>11</v>
      </c>
      <c r="G4493" s="1" t="s">
        <v>3126</v>
      </c>
      <c r="H4493" s="1" t="str">
        <f>IF(ISNUMBER(SEARCH("Episode",ViewingActivityRaw[[#This Row],[Title]])),"SERIE","MOVIE")</f>
        <v>SERIE</v>
      </c>
      <c r="I4493" s="1" t="s">
        <v>13</v>
      </c>
      <c r="J4493" s="1" t="s">
        <v>14</v>
      </c>
      <c r="K4493" s="3">
        <v>2.8738425925925924E-2</v>
      </c>
      <c r="L4493" s="1" t="s">
        <v>3127</v>
      </c>
      <c r="M4493" s="1" t="s">
        <v>16</v>
      </c>
    </row>
    <row r="4494" spans="1:13" x14ac:dyDescent="0.3">
      <c r="A4494">
        <v>4493</v>
      </c>
      <c r="B4494" s="1" t="s">
        <v>10</v>
      </c>
      <c r="C4494" s="2">
        <v>43867.80972222222</v>
      </c>
      <c r="D4494" s="2"/>
      <c r="E4494" s="3">
        <v>2.8877314814814814E-2</v>
      </c>
      <c r="F4494" s="1" t="s">
        <v>13</v>
      </c>
      <c r="G4494" s="1" t="s">
        <v>3125</v>
      </c>
      <c r="H4494" s="1" t="str">
        <f>IF(ISNUMBER(SEARCH("Episode",ViewingActivityRaw[[#This Row],[Title]])),"SERIE","MOVIE")</f>
        <v>SERIE</v>
      </c>
      <c r="I4494" s="1" t="s">
        <v>13</v>
      </c>
      <c r="J4494" s="1" t="s">
        <v>14</v>
      </c>
      <c r="K4494" s="3">
        <v>2.9189814814814814E-2</v>
      </c>
      <c r="L4494" s="1" t="s">
        <v>29</v>
      </c>
      <c r="M4494" s="1" t="s">
        <v>16</v>
      </c>
    </row>
    <row r="4495" spans="1:13" x14ac:dyDescent="0.3">
      <c r="A4495">
        <v>4494</v>
      </c>
      <c r="B4495" s="1" t="s">
        <v>10</v>
      </c>
      <c r="C4495" s="2">
        <v>43012.870138888888</v>
      </c>
      <c r="D4495" s="2"/>
      <c r="E4495" s="3">
        <v>2.0462962962962964E-2</v>
      </c>
      <c r="F4495" s="1" t="s">
        <v>13</v>
      </c>
      <c r="G4495" s="1" t="s">
        <v>5297</v>
      </c>
      <c r="H4495" s="1" t="str">
        <f>IF(ISNUMBER(SEARCH("Episode",ViewingActivityRaw[[#This Row],[Title]])),"SERIE","MOVIE")</f>
        <v>SERIE</v>
      </c>
      <c r="I4495" s="1" t="s">
        <v>13</v>
      </c>
      <c r="J4495" s="1" t="s">
        <v>480</v>
      </c>
      <c r="K4495" s="3">
        <v>2.0474537037037038E-2</v>
      </c>
      <c r="L4495" s="1" t="s">
        <v>5298</v>
      </c>
      <c r="M4495" s="1" t="s">
        <v>16</v>
      </c>
    </row>
    <row r="4496" spans="1:13" x14ac:dyDescent="0.3">
      <c r="A4496">
        <v>4495</v>
      </c>
      <c r="B4496" s="1" t="s">
        <v>10</v>
      </c>
      <c r="C4496" s="2">
        <v>43012.890277777777</v>
      </c>
      <c r="D4496" s="2"/>
      <c r="E4496" s="3">
        <v>2.0104166666666666E-2</v>
      </c>
      <c r="F4496" s="1" t="s">
        <v>13</v>
      </c>
      <c r="G4496" s="1" t="s">
        <v>5296</v>
      </c>
      <c r="H4496" s="1" t="str">
        <f>IF(ISNUMBER(SEARCH("Episode",ViewingActivityRaw[[#This Row],[Title]])),"SERIE","MOVIE")</f>
        <v>SERIE</v>
      </c>
      <c r="I4496" s="1" t="s">
        <v>13</v>
      </c>
      <c r="J4496" s="1" t="s">
        <v>480</v>
      </c>
      <c r="K4496" s="3">
        <v>2.0231481481481482E-2</v>
      </c>
      <c r="L4496" s="1" t="s">
        <v>4121</v>
      </c>
      <c r="M4496" s="1" t="s">
        <v>16</v>
      </c>
    </row>
    <row r="4497" spans="1:13" x14ac:dyDescent="0.3">
      <c r="A4497">
        <v>4496</v>
      </c>
      <c r="B4497" s="1" t="s">
        <v>10</v>
      </c>
      <c r="C4497" s="2">
        <v>43013.763888888891</v>
      </c>
      <c r="D4497" s="2"/>
      <c r="E4497" s="3">
        <v>2.0393518518518519E-2</v>
      </c>
      <c r="F4497" s="1" t="s">
        <v>13</v>
      </c>
      <c r="G4497" s="1" t="s">
        <v>5295</v>
      </c>
      <c r="H4497" s="1" t="str">
        <f>IF(ISNUMBER(SEARCH("Episode",ViewingActivityRaw[[#This Row],[Title]])),"SERIE","MOVIE")</f>
        <v>SERIE</v>
      </c>
      <c r="I4497" s="1" t="s">
        <v>13</v>
      </c>
      <c r="J4497" s="1" t="s">
        <v>480</v>
      </c>
      <c r="K4497" s="3">
        <v>2.0405092592592593E-2</v>
      </c>
      <c r="L4497" s="1" t="s">
        <v>5294</v>
      </c>
      <c r="M4497" s="1" t="s">
        <v>16</v>
      </c>
    </row>
    <row r="4498" spans="1:13" x14ac:dyDescent="0.3">
      <c r="A4498">
        <v>4497</v>
      </c>
      <c r="B4498" s="1" t="s">
        <v>10</v>
      </c>
      <c r="C4498" s="2">
        <v>43013.793749999997</v>
      </c>
      <c r="D4498" s="2"/>
      <c r="E4498" s="3">
        <v>2.0254629629629629E-2</v>
      </c>
      <c r="F4498" s="1" t="s">
        <v>13</v>
      </c>
      <c r="G4498" s="1" t="s">
        <v>5293</v>
      </c>
      <c r="H4498" s="1" t="str">
        <f>IF(ISNUMBER(SEARCH("Episode",ViewingActivityRaw[[#This Row],[Title]])),"SERIE","MOVIE")</f>
        <v>SERIE</v>
      </c>
      <c r="I4498" s="1" t="s">
        <v>13</v>
      </c>
      <c r="J4498" s="1" t="s">
        <v>480</v>
      </c>
      <c r="K4498" s="3">
        <v>2.0405092592592593E-2</v>
      </c>
      <c r="L4498" s="1" t="s">
        <v>5294</v>
      </c>
      <c r="M4498" s="1" t="s">
        <v>16</v>
      </c>
    </row>
    <row r="4499" spans="1:13" x14ac:dyDescent="0.3">
      <c r="A4499">
        <v>4498</v>
      </c>
      <c r="B4499" s="1" t="s">
        <v>10</v>
      </c>
      <c r="C4499" s="2">
        <v>43013.81527777778</v>
      </c>
      <c r="D4499" s="2"/>
      <c r="E4499" s="3">
        <v>2.0370370370370372E-2</v>
      </c>
      <c r="F4499" s="1" t="s">
        <v>13</v>
      </c>
      <c r="G4499" s="1" t="s">
        <v>5292</v>
      </c>
      <c r="H4499" s="1" t="str">
        <f>IF(ISNUMBER(SEARCH("Episode",ViewingActivityRaw[[#This Row],[Title]])),"SERIE","MOVIE")</f>
        <v>SERIE</v>
      </c>
      <c r="I4499" s="1" t="s">
        <v>13</v>
      </c>
      <c r="J4499" s="1" t="s">
        <v>480</v>
      </c>
      <c r="K4499" s="3">
        <v>2.0497685185185185E-2</v>
      </c>
      <c r="L4499" s="1" t="s">
        <v>3416</v>
      </c>
      <c r="M4499" s="1" t="s">
        <v>16</v>
      </c>
    </row>
    <row r="4500" spans="1:13" x14ac:dyDescent="0.3">
      <c r="A4500">
        <v>4499</v>
      </c>
      <c r="B4500" s="1" t="s">
        <v>10</v>
      </c>
      <c r="C4500" s="2">
        <v>43013.835416666669</v>
      </c>
      <c r="D4500" s="2"/>
      <c r="E4500" s="3">
        <v>2.0335648148148148E-2</v>
      </c>
      <c r="F4500" s="1" t="s">
        <v>13</v>
      </c>
      <c r="G4500" s="1" t="s">
        <v>5291</v>
      </c>
      <c r="H4500" s="1" t="str">
        <f>IF(ISNUMBER(SEARCH("Episode",ViewingActivityRaw[[#This Row],[Title]])),"SERIE","MOVIE")</f>
        <v>SERIE</v>
      </c>
      <c r="I4500" s="1" t="s">
        <v>13</v>
      </c>
      <c r="J4500" s="1" t="s">
        <v>480</v>
      </c>
      <c r="K4500" s="3">
        <v>2.0462962962962964E-2</v>
      </c>
      <c r="L4500" s="1" t="s">
        <v>4095</v>
      </c>
      <c r="M4500" s="1" t="s">
        <v>16</v>
      </c>
    </row>
    <row r="4501" spans="1:13" x14ac:dyDescent="0.3">
      <c r="A4501">
        <v>4500</v>
      </c>
      <c r="B4501" s="1" t="s">
        <v>10</v>
      </c>
      <c r="C4501" s="2">
        <v>43017.894444444442</v>
      </c>
      <c r="D4501" s="2"/>
      <c r="E4501" s="3">
        <v>2.4004629629629629E-2</v>
      </c>
      <c r="F4501" s="1" t="s">
        <v>13</v>
      </c>
      <c r="G4501" s="1" t="s">
        <v>5288</v>
      </c>
      <c r="H4501" s="1" t="str">
        <f>IF(ISNUMBER(SEARCH("Episode",ViewingActivityRaw[[#This Row],[Title]])),"SERIE","MOVIE")</f>
        <v>SERIE</v>
      </c>
      <c r="I4501" s="1" t="s">
        <v>13</v>
      </c>
      <c r="J4501" s="1" t="s">
        <v>480</v>
      </c>
      <c r="K4501" s="3">
        <v>3.1215277777777779E-2</v>
      </c>
      <c r="L4501" s="1" t="s">
        <v>2221</v>
      </c>
      <c r="M4501" s="1" t="s">
        <v>16</v>
      </c>
    </row>
    <row r="4502" spans="1:13" x14ac:dyDescent="0.3">
      <c r="A4502">
        <v>4501</v>
      </c>
      <c r="B4502" s="1" t="s">
        <v>10</v>
      </c>
      <c r="C4502" s="2">
        <v>43015.688888888886</v>
      </c>
      <c r="D4502" s="2"/>
      <c r="E4502" s="3">
        <v>2.0694444444444446E-2</v>
      </c>
      <c r="F4502" s="1" t="s">
        <v>13</v>
      </c>
      <c r="G4502" s="1" t="s">
        <v>5289</v>
      </c>
      <c r="H4502" s="1" t="str">
        <f>IF(ISNUMBER(SEARCH("Episode",ViewingActivityRaw[[#This Row],[Title]])),"SERIE","MOVIE")</f>
        <v>SERIE</v>
      </c>
      <c r="I4502" s="1" t="s">
        <v>13</v>
      </c>
      <c r="J4502" s="1" t="s">
        <v>480</v>
      </c>
      <c r="K4502" s="3">
        <v>4.1250000000000002E-2</v>
      </c>
      <c r="L4502" s="1" t="s">
        <v>5290</v>
      </c>
      <c r="M4502" s="1" t="s">
        <v>16</v>
      </c>
    </row>
    <row r="4503" spans="1:13" x14ac:dyDescent="0.3">
      <c r="A4503">
        <v>4502</v>
      </c>
      <c r="B4503" s="1" t="s">
        <v>10</v>
      </c>
      <c r="C4503" s="2">
        <v>42281.859722222223</v>
      </c>
      <c r="D4503" s="2"/>
      <c r="E4503" s="3">
        <v>4.9768518518518521E-4</v>
      </c>
      <c r="F4503" s="1" t="s">
        <v>13</v>
      </c>
      <c r="G4503" s="1" t="s">
        <v>6296</v>
      </c>
      <c r="H4503" s="1" t="str">
        <f>IF(ISNUMBER(SEARCH("Episode",ViewingActivityRaw[[#This Row],[Title]])),"SERIE","MOVIE")</f>
        <v>SERIE</v>
      </c>
      <c r="I4503" s="1" t="s">
        <v>13</v>
      </c>
      <c r="J4503" s="1" t="s">
        <v>423</v>
      </c>
      <c r="K4503" s="3">
        <v>7.0601851851851847E-4</v>
      </c>
      <c r="L4503" s="1" t="s">
        <v>155</v>
      </c>
      <c r="M4503" s="1" t="s">
        <v>16</v>
      </c>
    </row>
    <row r="4504" spans="1:13" x14ac:dyDescent="0.3">
      <c r="A4504">
        <v>4503</v>
      </c>
      <c r="B4504" s="1" t="s">
        <v>10</v>
      </c>
      <c r="C4504" s="2">
        <v>42281.436111111114</v>
      </c>
      <c r="D4504" s="2"/>
      <c r="E4504" s="3">
        <v>1.7534722222222222E-2</v>
      </c>
      <c r="F4504" s="1" t="s">
        <v>13</v>
      </c>
      <c r="G4504" s="1" t="s">
        <v>6298</v>
      </c>
      <c r="H4504" s="1" t="str">
        <f>IF(ISNUMBER(SEARCH("Episode",ViewingActivityRaw[[#This Row],[Title]])),"SERIE","MOVIE")</f>
        <v>SERIE</v>
      </c>
      <c r="I4504" s="1" t="s">
        <v>13</v>
      </c>
      <c r="J4504" s="1" t="s">
        <v>423</v>
      </c>
      <c r="K4504" s="3">
        <v>2.900462962962963E-2</v>
      </c>
      <c r="L4504" s="1" t="s">
        <v>1050</v>
      </c>
      <c r="M4504" s="1" t="s">
        <v>16</v>
      </c>
    </row>
    <row r="4505" spans="1:13" x14ac:dyDescent="0.3">
      <c r="A4505">
        <v>4504</v>
      </c>
      <c r="B4505" s="1" t="s">
        <v>10</v>
      </c>
      <c r="C4505" s="2">
        <v>42280.806944444441</v>
      </c>
      <c r="D4505" s="2"/>
      <c r="E4505" s="3">
        <v>2.9050925925925924E-2</v>
      </c>
      <c r="F4505" s="1" t="s">
        <v>13</v>
      </c>
      <c r="G4505" s="1" t="s">
        <v>6299</v>
      </c>
      <c r="H4505" s="1" t="str">
        <f>IF(ISNUMBER(SEARCH("Episode",ViewingActivityRaw[[#This Row],[Title]])),"SERIE","MOVIE")</f>
        <v>SERIE</v>
      </c>
      <c r="I4505" s="1" t="s">
        <v>13</v>
      </c>
      <c r="J4505" s="1" t="s">
        <v>423</v>
      </c>
      <c r="K4505" s="3">
        <v>2.9039351851851851E-2</v>
      </c>
      <c r="L4505" s="1" t="s">
        <v>6300</v>
      </c>
      <c r="M4505" s="1" t="s">
        <v>16</v>
      </c>
    </row>
    <row r="4506" spans="1:13" x14ac:dyDescent="0.3">
      <c r="A4506">
        <v>4505</v>
      </c>
      <c r="B4506" s="1" t="s">
        <v>10</v>
      </c>
      <c r="C4506" s="2">
        <v>42281.794444444444</v>
      </c>
      <c r="D4506" s="2"/>
      <c r="E4506" s="3">
        <v>2.9849537037037036E-2</v>
      </c>
      <c r="F4506" s="1" t="s">
        <v>13</v>
      </c>
      <c r="G4506" s="1" t="s">
        <v>6297</v>
      </c>
      <c r="H4506" s="1" t="str">
        <f>IF(ISNUMBER(SEARCH("Episode",ViewingActivityRaw[[#This Row],[Title]])),"SERIE","MOVIE")</f>
        <v>SERIE</v>
      </c>
      <c r="I4506" s="1" t="s">
        <v>13</v>
      </c>
      <c r="J4506" s="1" t="s">
        <v>423</v>
      </c>
      <c r="K4506" s="3">
        <v>2.8981481481481483E-2</v>
      </c>
      <c r="L4506" s="1" t="s">
        <v>4715</v>
      </c>
      <c r="M4506" s="1" t="s">
        <v>16</v>
      </c>
    </row>
    <row r="4507" spans="1:13" x14ac:dyDescent="0.3">
      <c r="A4507">
        <v>4506</v>
      </c>
      <c r="B4507" s="1" t="s">
        <v>10</v>
      </c>
      <c r="C4507" s="2">
        <v>42282.879861111112</v>
      </c>
      <c r="D4507" s="2"/>
      <c r="E4507" s="3">
        <v>2.3148148148148147E-5</v>
      </c>
      <c r="F4507" s="1" t="s">
        <v>13</v>
      </c>
      <c r="G4507" s="1" t="s">
        <v>6294</v>
      </c>
      <c r="H4507" s="1" t="str">
        <f>IF(ISNUMBER(SEARCH("Episode",ViewingActivityRaw[[#This Row],[Title]])),"SERIE","MOVIE")</f>
        <v>SERIE</v>
      </c>
      <c r="I4507" s="1" t="s">
        <v>13</v>
      </c>
      <c r="J4507" s="1" t="s">
        <v>423</v>
      </c>
      <c r="K4507" s="3">
        <v>2.3148148148148147E-5</v>
      </c>
      <c r="L4507" s="1" t="s">
        <v>1979</v>
      </c>
      <c r="M4507" s="1" t="s">
        <v>16</v>
      </c>
    </row>
    <row r="4508" spans="1:13" x14ac:dyDescent="0.3">
      <c r="A4508">
        <v>4507</v>
      </c>
      <c r="B4508" s="1" t="s">
        <v>10</v>
      </c>
      <c r="C4508" s="2">
        <v>42280.804166666669</v>
      </c>
      <c r="D4508" s="2"/>
      <c r="E4508" s="3">
        <v>2.6157407407407405E-3</v>
      </c>
      <c r="F4508" s="1" t="s">
        <v>13</v>
      </c>
      <c r="G4508" s="1" t="s">
        <v>6301</v>
      </c>
      <c r="H4508" s="1" t="str">
        <f>IF(ISNUMBER(SEARCH("Episode",ViewingActivityRaw[[#This Row],[Title]])),"SERIE","MOVIE")</f>
        <v>SERIE</v>
      </c>
      <c r="I4508" s="1" t="s">
        <v>13</v>
      </c>
      <c r="J4508" s="1" t="s">
        <v>423</v>
      </c>
      <c r="K4508" s="3">
        <v>2.914351851851852E-2</v>
      </c>
      <c r="L4508" s="1" t="s">
        <v>1038</v>
      </c>
      <c r="M4508" s="1" t="s">
        <v>16</v>
      </c>
    </row>
    <row r="4509" spans="1:13" x14ac:dyDescent="0.3">
      <c r="A4509">
        <v>4508</v>
      </c>
      <c r="B4509" s="1" t="s">
        <v>10</v>
      </c>
      <c r="C4509" s="2">
        <v>42282.853472222225</v>
      </c>
      <c r="D4509" s="2"/>
      <c r="E4509" s="3">
        <v>2.2905092592592591E-2</v>
      </c>
      <c r="F4509" s="1" t="s">
        <v>13</v>
      </c>
      <c r="G4509" s="1" t="s">
        <v>6295</v>
      </c>
      <c r="H4509" s="1" t="str">
        <f>IF(ISNUMBER(SEARCH("Episode",ViewingActivityRaw[[#This Row],[Title]])),"SERIE","MOVIE")</f>
        <v>SERIE</v>
      </c>
      <c r="I4509" s="1" t="s">
        <v>13</v>
      </c>
      <c r="J4509" s="1" t="s">
        <v>423</v>
      </c>
      <c r="K4509" s="3">
        <v>2.9166666666666667E-2</v>
      </c>
      <c r="L4509" s="1" t="s">
        <v>46</v>
      </c>
      <c r="M4509" s="1" t="s">
        <v>16</v>
      </c>
    </row>
    <row r="4510" spans="1:13" x14ac:dyDescent="0.3">
      <c r="A4510">
        <v>4509</v>
      </c>
      <c r="B4510" s="1" t="s">
        <v>10</v>
      </c>
      <c r="C4510" s="2">
        <v>44084.85833333333</v>
      </c>
      <c r="D4510" s="2"/>
      <c r="E4510" s="3">
        <v>2.3148148148148147E-5</v>
      </c>
      <c r="F4510" s="1" t="s">
        <v>13</v>
      </c>
      <c r="G4510" s="1" t="s">
        <v>2458</v>
      </c>
      <c r="H4510" s="1" t="str">
        <f>IF(ISNUMBER(SEARCH("Episode",ViewingActivityRaw[[#This Row],[Title]])),"SERIE","MOVIE")</f>
        <v>SERIE</v>
      </c>
      <c r="I4510" s="1" t="s">
        <v>13</v>
      </c>
      <c r="J4510" s="1" t="s">
        <v>2448</v>
      </c>
      <c r="K4510" s="3">
        <v>2.3148148148148147E-5</v>
      </c>
      <c r="L4510" s="1" t="s">
        <v>1979</v>
      </c>
      <c r="M4510" s="1" t="s">
        <v>16</v>
      </c>
    </row>
    <row r="4511" spans="1:13" x14ac:dyDescent="0.3">
      <c r="A4511">
        <v>4510</v>
      </c>
      <c r="B4511" s="1" t="s">
        <v>10</v>
      </c>
      <c r="C4511" s="2">
        <v>42259.928472222222</v>
      </c>
      <c r="D4511" s="2"/>
      <c r="E4511" s="3">
        <v>2.9780092592592594E-2</v>
      </c>
      <c r="F4511" s="1" t="s">
        <v>13</v>
      </c>
      <c r="G4511" s="1" t="s">
        <v>6375</v>
      </c>
      <c r="H4511" s="1" t="str">
        <f>IF(ISNUMBER(SEARCH("Episode",ViewingActivityRaw[[#This Row],[Title]])),"SERIE","MOVIE")</f>
        <v>SERIE</v>
      </c>
      <c r="I4511" s="1" t="s">
        <v>13</v>
      </c>
      <c r="J4511" s="1" t="s">
        <v>423</v>
      </c>
      <c r="K4511" s="3">
        <v>2.9768518518518517E-2</v>
      </c>
      <c r="L4511" s="1" t="s">
        <v>1011</v>
      </c>
      <c r="M4511" s="1" t="s">
        <v>16</v>
      </c>
    </row>
    <row r="4512" spans="1:13" x14ac:dyDescent="0.3">
      <c r="A4512">
        <v>4511</v>
      </c>
      <c r="B4512" s="1" t="s">
        <v>10</v>
      </c>
      <c r="C4512" s="2">
        <v>42260.634027777778</v>
      </c>
      <c r="D4512" s="2"/>
      <c r="E4512" s="3">
        <v>2.9976851851851852E-2</v>
      </c>
      <c r="F4512" s="1" t="s">
        <v>13</v>
      </c>
      <c r="G4512" s="1" t="s">
        <v>6371</v>
      </c>
      <c r="H4512" s="1" t="str">
        <f>IF(ISNUMBER(SEARCH("Episode",ViewingActivityRaw[[#This Row],[Title]])),"SERIE","MOVIE")</f>
        <v>SERIE</v>
      </c>
      <c r="I4512" s="1" t="s">
        <v>13</v>
      </c>
      <c r="J4512" s="1" t="s">
        <v>423</v>
      </c>
      <c r="K4512" s="3">
        <v>2.9976851851851852E-2</v>
      </c>
      <c r="L4512" s="1" t="s">
        <v>4701</v>
      </c>
      <c r="M4512" s="1" t="s">
        <v>16</v>
      </c>
    </row>
    <row r="4513" spans="1:13" x14ac:dyDescent="0.3">
      <c r="A4513">
        <v>4512</v>
      </c>
      <c r="B4513" s="1" t="s">
        <v>10</v>
      </c>
      <c r="C4513" s="2">
        <v>42260.731944444444</v>
      </c>
      <c r="D4513" s="2"/>
      <c r="E4513" s="3">
        <v>2.9629629629629631E-2</v>
      </c>
      <c r="F4513" s="1" t="s">
        <v>13</v>
      </c>
      <c r="G4513" s="1" t="s">
        <v>6369</v>
      </c>
      <c r="H4513" s="1" t="str">
        <f>IF(ISNUMBER(SEARCH("Episode",ViewingActivityRaw[[#This Row],[Title]])),"SERIE","MOVIE")</f>
        <v>SERIE</v>
      </c>
      <c r="I4513" s="1" t="s">
        <v>13</v>
      </c>
      <c r="J4513" s="1" t="s">
        <v>423</v>
      </c>
      <c r="K4513" s="3">
        <v>2.9629629629629631E-2</v>
      </c>
      <c r="L4513" s="1" t="s">
        <v>621</v>
      </c>
      <c r="M4513" s="1" t="s">
        <v>16</v>
      </c>
    </row>
    <row r="4514" spans="1:13" x14ac:dyDescent="0.3">
      <c r="A4514">
        <v>4513</v>
      </c>
      <c r="B4514" s="1" t="s">
        <v>10</v>
      </c>
      <c r="C4514" s="2">
        <v>42260.801388888889</v>
      </c>
      <c r="D4514" s="2"/>
      <c r="E4514" s="3">
        <v>3.0162037037037036E-2</v>
      </c>
      <c r="F4514" s="1" t="s">
        <v>13</v>
      </c>
      <c r="G4514" s="1" t="s">
        <v>6367</v>
      </c>
      <c r="H4514" s="1" t="str">
        <f>IF(ISNUMBER(SEARCH("Episode",ViewingActivityRaw[[#This Row],[Title]])),"SERIE","MOVIE")</f>
        <v>SERIE</v>
      </c>
      <c r="I4514" s="1" t="s">
        <v>13</v>
      </c>
      <c r="J4514" s="1" t="s">
        <v>423</v>
      </c>
      <c r="K4514" s="3">
        <v>3.0162037037037036E-2</v>
      </c>
      <c r="L4514" s="1" t="s">
        <v>2231</v>
      </c>
      <c r="M4514" s="1" t="s">
        <v>16</v>
      </c>
    </row>
    <row r="4515" spans="1:13" x14ac:dyDescent="0.3">
      <c r="A4515">
        <v>4514</v>
      </c>
      <c r="B4515" s="1" t="s">
        <v>10</v>
      </c>
      <c r="C4515" s="2">
        <v>42259.859027777777</v>
      </c>
      <c r="D4515" s="2"/>
      <c r="E4515" s="3">
        <v>3.0682870370370371E-2</v>
      </c>
      <c r="F4515" s="1" t="s">
        <v>13</v>
      </c>
      <c r="G4515" s="1" t="s">
        <v>6377</v>
      </c>
      <c r="H4515" s="1" t="str">
        <f>IF(ISNUMBER(SEARCH("Episode",ViewingActivityRaw[[#This Row],[Title]])),"SERIE","MOVIE")</f>
        <v>SERIE</v>
      </c>
      <c r="I4515" s="1" t="s">
        <v>13</v>
      </c>
      <c r="J4515" s="1" t="s">
        <v>423</v>
      </c>
      <c r="K4515" s="3">
        <v>3.0682870370370371E-2</v>
      </c>
      <c r="L4515" s="1" t="s">
        <v>5384</v>
      </c>
      <c r="M4515" s="1" t="s">
        <v>16</v>
      </c>
    </row>
    <row r="4516" spans="1:13" x14ac:dyDescent="0.3">
      <c r="A4516">
        <v>4515</v>
      </c>
      <c r="B4516" s="1" t="s">
        <v>10</v>
      </c>
      <c r="C4516" s="2">
        <v>42260.831250000003</v>
      </c>
      <c r="D4516" s="2"/>
      <c r="E4516" s="3">
        <v>3.0613425925925926E-2</v>
      </c>
      <c r="F4516" s="1" t="s">
        <v>13</v>
      </c>
      <c r="G4516" s="1" t="s">
        <v>6366</v>
      </c>
      <c r="H4516" s="1" t="str">
        <f>IF(ISNUMBER(SEARCH("Episode",ViewingActivityRaw[[#This Row],[Title]])),"SERIE","MOVIE")</f>
        <v>SERIE</v>
      </c>
      <c r="I4516" s="1" t="s">
        <v>13</v>
      </c>
      <c r="J4516" s="1" t="s">
        <v>423</v>
      </c>
      <c r="K4516" s="3">
        <v>3.0613425925925926E-2</v>
      </c>
      <c r="L4516" s="1" t="s">
        <v>2176</v>
      </c>
      <c r="M4516" s="1" t="s">
        <v>16</v>
      </c>
    </row>
    <row r="4517" spans="1:13" x14ac:dyDescent="0.3">
      <c r="A4517">
        <v>4516</v>
      </c>
      <c r="B4517" s="1" t="s">
        <v>10</v>
      </c>
      <c r="C4517" s="2">
        <v>42260.566666666666</v>
      </c>
      <c r="D4517" s="2"/>
      <c r="E4517" s="3">
        <v>2.9976851851851852E-2</v>
      </c>
      <c r="F4517" s="1" t="s">
        <v>13</v>
      </c>
      <c r="G4517" s="1" t="s">
        <v>6373</v>
      </c>
      <c r="H4517" s="1" t="str">
        <f>IF(ISNUMBER(SEARCH("Episode",ViewingActivityRaw[[#This Row],[Title]])),"SERIE","MOVIE")</f>
        <v>SERIE</v>
      </c>
      <c r="I4517" s="1" t="s">
        <v>13</v>
      </c>
      <c r="J4517" s="1" t="s">
        <v>423</v>
      </c>
      <c r="K4517" s="3">
        <v>2.9976851851851852E-2</v>
      </c>
      <c r="L4517" s="1" t="s">
        <v>4701</v>
      </c>
      <c r="M4517" s="1" t="s">
        <v>16</v>
      </c>
    </row>
    <row r="4518" spans="1:13" x14ac:dyDescent="0.3">
      <c r="A4518">
        <v>4517</v>
      </c>
      <c r="B4518" s="1" t="s">
        <v>10</v>
      </c>
      <c r="C4518" s="2">
        <v>42260.59652777778</v>
      </c>
      <c r="D4518" s="2"/>
      <c r="E4518" s="3">
        <v>2.9988425925925925E-2</v>
      </c>
      <c r="F4518" s="1" t="s">
        <v>13</v>
      </c>
      <c r="G4518" s="1" t="s">
        <v>6372</v>
      </c>
      <c r="H4518" s="1" t="str">
        <f>IF(ISNUMBER(SEARCH("Episode",ViewingActivityRaw[[#This Row],[Title]])),"SERIE","MOVIE")</f>
        <v>SERIE</v>
      </c>
      <c r="I4518" s="1" t="s">
        <v>13</v>
      </c>
      <c r="J4518" s="1" t="s">
        <v>423</v>
      </c>
      <c r="K4518" s="3">
        <v>2.9988425925925925E-2</v>
      </c>
      <c r="L4518" s="1" t="s">
        <v>2838</v>
      </c>
      <c r="M4518" s="1" t="s">
        <v>16</v>
      </c>
    </row>
    <row r="4519" spans="1:13" x14ac:dyDescent="0.3">
      <c r="A4519">
        <v>4518</v>
      </c>
      <c r="B4519" s="1" t="s">
        <v>10</v>
      </c>
      <c r="C4519" s="2">
        <v>42260.664583333331</v>
      </c>
      <c r="D4519" s="2"/>
      <c r="E4519" s="3">
        <v>3.0590277777777779E-2</v>
      </c>
      <c r="F4519" s="1" t="s">
        <v>13</v>
      </c>
      <c r="G4519" s="1" t="s">
        <v>6370</v>
      </c>
      <c r="H4519" s="1" t="str">
        <f>IF(ISNUMBER(SEARCH("Episode",ViewingActivityRaw[[#This Row],[Title]])),"SERIE","MOVIE")</f>
        <v>SERIE</v>
      </c>
      <c r="I4519" s="1" t="s">
        <v>13</v>
      </c>
      <c r="J4519" s="1" t="s">
        <v>423</v>
      </c>
      <c r="K4519" s="3">
        <v>3.0578703703703705E-2</v>
      </c>
      <c r="L4519" s="1" t="s">
        <v>3823</v>
      </c>
      <c r="M4519" s="1" t="s">
        <v>16</v>
      </c>
    </row>
    <row r="4520" spans="1:13" x14ac:dyDescent="0.3">
      <c r="A4520">
        <v>4519</v>
      </c>
      <c r="B4520" s="1" t="s">
        <v>10</v>
      </c>
      <c r="C4520" s="2">
        <v>42259.890972222223</v>
      </c>
      <c r="D4520" s="2"/>
      <c r="E4520" s="3">
        <v>2.9976851851851852E-2</v>
      </c>
      <c r="F4520" s="1" t="s">
        <v>13</v>
      </c>
      <c r="G4520" s="1" t="s">
        <v>6376</v>
      </c>
      <c r="H4520" s="1" t="str">
        <f>IF(ISNUMBER(SEARCH("Episode",ViewingActivityRaw[[#This Row],[Title]])),"SERIE","MOVIE")</f>
        <v>SERIE</v>
      </c>
      <c r="I4520" s="1" t="s">
        <v>13</v>
      </c>
      <c r="J4520" s="1" t="s">
        <v>423</v>
      </c>
      <c r="K4520" s="3">
        <v>2.9976851851851852E-2</v>
      </c>
      <c r="L4520" s="1" t="s">
        <v>4701</v>
      </c>
      <c r="M4520" s="1" t="s">
        <v>16</v>
      </c>
    </row>
    <row r="4521" spans="1:13" x14ac:dyDescent="0.3">
      <c r="A4521">
        <v>4520</v>
      </c>
      <c r="B4521" s="1" t="s">
        <v>10</v>
      </c>
      <c r="C4521" s="2">
        <v>42260.863194444442</v>
      </c>
      <c r="D4521" s="2"/>
      <c r="E4521" s="3">
        <v>3.0208333333333334E-2</v>
      </c>
      <c r="F4521" s="1" t="s">
        <v>13</v>
      </c>
      <c r="G4521" s="1" t="s">
        <v>6365</v>
      </c>
      <c r="H4521" s="1" t="str">
        <f>IF(ISNUMBER(SEARCH("Episode",ViewingActivityRaw[[#This Row],[Title]])),"SERIE","MOVIE")</f>
        <v>SERIE</v>
      </c>
      <c r="I4521" s="1" t="s">
        <v>13</v>
      </c>
      <c r="J4521" s="1" t="s">
        <v>423</v>
      </c>
      <c r="K4521" s="3">
        <v>3.0208333333333334E-2</v>
      </c>
      <c r="L4521" s="1" t="s">
        <v>3807</v>
      </c>
      <c r="M4521" s="1" t="s">
        <v>16</v>
      </c>
    </row>
    <row r="4522" spans="1:13" x14ac:dyDescent="0.3">
      <c r="A4522">
        <v>4521</v>
      </c>
      <c r="B4522" s="1" t="s">
        <v>10</v>
      </c>
      <c r="C4522" s="2">
        <v>42260.484722222223</v>
      </c>
      <c r="D4522" s="2"/>
      <c r="E4522" s="3">
        <v>2.9907407407407407E-2</v>
      </c>
      <c r="F4522" s="1" t="s">
        <v>13</v>
      </c>
      <c r="G4522" s="1" t="s">
        <v>6374</v>
      </c>
      <c r="H4522" s="1" t="str">
        <f>IF(ISNUMBER(SEARCH("Episode",ViewingActivityRaw[[#This Row],[Title]])),"SERIE","MOVIE")</f>
        <v>SERIE</v>
      </c>
      <c r="I4522" s="1" t="s">
        <v>13</v>
      </c>
      <c r="J4522" s="1" t="s">
        <v>423</v>
      </c>
      <c r="K4522" s="3">
        <v>2.9907407407407407E-2</v>
      </c>
      <c r="L4522" s="1" t="s">
        <v>354</v>
      </c>
      <c r="M4522" s="1" t="s">
        <v>16</v>
      </c>
    </row>
    <row r="4523" spans="1:13" x14ac:dyDescent="0.3">
      <c r="A4523">
        <v>4522</v>
      </c>
      <c r="B4523" s="1" t="s">
        <v>10</v>
      </c>
      <c r="C4523" s="2">
        <v>42260.761805555558</v>
      </c>
      <c r="D4523" s="2"/>
      <c r="E4523" s="3">
        <v>2.9247685185185186E-2</v>
      </c>
      <c r="F4523" s="1" t="s">
        <v>13</v>
      </c>
      <c r="G4523" s="1" t="s">
        <v>6368</v>
      </c>
      <c r="H4523" s="1" t="str">
        <f>IF(ISNUMBER(SEARCH("Episode",ViewingActivityRaw[[#This Row],[Title]])),"SERIE","MOVIE")</f>
        <v>SERIE</v>
      </c>
      <c r="I4523" s="1" t="s">
        <v>13</v>
      </c>
      <c r="J4523" s="1" t="s">
        <v>423</v>
      </c>
      <c r="K4523" s="3">
        <v>2.9247685185185186E-2</v>
      </c>
      <c r="L4523" s="1" t="s">
        <v>1040</v>
      </c>
      <c r="M4523" s="1" t="s">
        <v>16</v>
      </c>
    </row>
    <row r="4524" spans="1:13" x14ac:dyDescent="0.3">
      <c r="A4524">
        <v>4523</v>
      </c>
      <c r="B4524" s="1" t="s">
        <v>10</v>
      </c>
      <c r="C4524" s="2">
        <v>42264.487500000003</v>
      </c>
      <c r="D4524" s="2"/>
      <c r="E4524" s="3">
        <v>3.0995370370370371E-2</v>
      </c>
      <c r="F4524" s="1" t="s">
        <v>13</v>
      </c>
      <c r="G4524" s="1" t="s">
        <v>6353</v>
      </c>
      <c r="H4524" s="1" t="str">
        <f>IF(ISNUMBER(SEARCH("Episode",ViewingActivityRaw[[#This Row],[Title]])),"SERIE","MOVIE")</f>
        <v>SERIE</v>
      </c>
      <c r="I4524" s="1" t="s">
        <v>13</v>
      </c>
      <c r="J4524" s="1" t="s">
        <v>423</v>
      </c>
      <c r="K4524" s="3">
        <v>3.0983796296296297E-2</v>
      </c>
      <c r="L4524" s="1" t="s">
        <v>2407</v>
      </c>
      <c r="M4524" s="1" t="s">
        <v>16</v>
      </c>
    </row>
    <row r="4525" spans="1:13" x14ac:dyDescent="0.3">
      <c r="A4525">
        <v>4524</v>
      </c>
      <c r="B4525" s="1" t="s">
        <v>10</v>
      </c>
      <c r="C4525" s="2">
        <v>42267.538888888892</v>
      </c>
      <c r="D4525" s="2"/>
      <c r="E4525" s="3">
        <v>3.0752314814814816E-2</v>
      </c>
      <c r="F4525" s="1" t="s">
        <v>13</v>
      </c>
      <c r="G4525" s="1" t="s">
        <v>6339</v>
      </c>
      <c r="H4525" s="1" t="str">
        <f>IF(ISNUMBER(SEARCH("Episode",ViewingActivityRaw[[#This Row],[Title]])),"SERIE","MOVIE")</f>
        <v>SERIE</v>
      </c>
      <c r="I4525" s="1" t="s">
        <v>13</v>
      </c>
      <c r="J4525" s="1" t="s">
        <v>423</v>
      </c>
      <c r="K4525" s="3">
        <v>3.0740740740740742E-2</v>
      </c>
      <c r="L4525" s="1" t="s">
        <v>2145</v>
      </c>
      <c r="M4525" s="1" t="s">
        <v>16</v>
      </c>
    </row>
    <row r="4526" spans="1:13" x14ac:dyDescent="0.3">
      <c r="A4526">
        <v>4525</v>
      </c>
      <c r="B4526" s="1" t="s">
        <v>10</v>
      </c>
      <c r="C4526" s="2">
        <v>42260.895833333336</v>
      </c>
      <c r="D4526" s="2"/>
      <c r="E4526" s="3">
        <v>3.0266203703703705E-2</v>
      </c>
      <c r="F4526" s="1" t="s">
        <v>13</v>
      </c>
      <c r="G4526" s="1" t="s">
        <v>6364</v>
      </c>
      <c r="H4526" s="1" t="str">
        <f>IF(ISNUMBER(SEARCH("Episode",ViewingActivityRaw[[#This Row],[Title]])),"SERIE","MOVIE")</f>
        <v>SERIE</v>
      </c>
      <c r="I4526" s="1" t="s">
        <v>13</v>
      </c>
      <c r="J4526" s="1" t="s">
        <v>423</v>
      </c>
      <c r="K4526" s="3">
        <v>3.0254629629629631E-2</v>
      </c>
      <c r="L4526" s="1" t="s">
        <v>4042</v>
      </c>
      <c r="M4526" s="1" t="s">
        <v>16</v>
      </c>
    </row>
    <row r="4527" spans="1:13" x14ac:dyDescent="0.3">
      <c r="A4527">
        <v>4526</v>
      </c>
      <c r="B4527" s="1" t="s">
        <v>10</v>
      </c>
      <c r="C4527" s="2">
        <v>42266.386805555558</v>
      </c>
      <c r="D4527" s="2"/>
      <c r="E4527" s="3">
        <v>3.0115740740740742E-2</v>
      </c>
      <c r="F4527" s="1" t="s">
        <v>13</v>
      </c>
      <c r="G4527" s="1" t="s">
        <v>6344</v>
      </c>
      <c r="H4527" s="1" t="str">
        <f>IF(ISNUMBER(SEARCH("Episode",ViewingActivityRaw[[#This Row],[Title]])),"SERIE","MOVIE")</f>
        <v>SERIE</v>
      </c>
      <c r="I4527" s="1" t="s">
        <v>13</v>
      </c>
      <c r="J4527" s="1" t="s">
        <v>423</v>
      </c>
      <c r="K4527" s="3">
        <v>3.0115740740740742E-2</v>
      </c>
      <c r="L4527" s="1" t="s">
        <v>3767</v>
      </c>
      <c r="M4527" s="1" t="s">
        <v>16</v>
      </c>
    </row>
    <row r="4528" spans="1:13" x14ac:dyDescent="0.3">
      <c r="A4528">
        <v>4527</v>
      </c>
      <c r="B4528" s="1" t="s">
        <v>10</v>
      </c>
      <c r="C4528" s="2">
        <v>42261.736805555556</v>
      </c>
      <c r="D4528" s="2"/>
      <c r="E4528" s="3">
        <v>3.1087962962962963E-2</v>
      </c>
      <c r="F4528" s="1" t="s">
        <v>13</v>
      </c>
      <c r="G4528" s="1" t="s">
        <v>6363</v>
      </c>
      <c r="H4528" s="1" t="str">
        <f>IF(ISNUMBER(SEARCH("Episode",ViewingActivityRaw[[#This Row],[Title]])),"SERIE","MOVIE")</f>
        <v>SERIE</v>
      </c>
      <c r="I4528" s="1" t="s">
        <v>13</v>
      </c>
      <c r="J4528" s="1" t="s">
        <v>423</v>
      </c>
      <c r="K4528" s="3">
        <v>3.1087962962962963E-2</v>
      </c>
      <c r="L4528" s="1" t="s">
        <v>216</v>
      </c>
      <c r="M4528" s="1" t="s">
        <v>16</v>
      </c>
    </row>
    <row r="4529" spans="1:13" x14ac:dyDescent="0.3">
      <c r="A4529">
        <v>4528</v>
      </c>
      <c r="B4529" s="1" t="s">
        <v>10</v>
      </c>
      <c r="C4529" s="2">
        <v>42261.849305555559</v>
      </c>
      <c r="D4529" s="2"/>
      <c r="E4529" s="3">
        <v>3.0729166666666665E-2</v>
      </c>
      <c r="F4529" s="1" t="s">
        <v>13</v>
      </c>
      <c r="G4529" s="1" t="s">
        <v>6360</v>
      </c>
      <c r="H4529" s="1" t="str">
        <f>IF(ISNUMBER(SEARCH("Episode",ViewingActivityRaw[[#This Row],[Title]])),"SERIE","MOVIE")</f>
        <v>SERIE</v>
      </c>
      <c r="I4529" s="1" t="s">
        <v>13</v>
      </c>
      <c r="J4529" s="1" t="s">
        <v>423</v>
      </c>
      <c r="K4529" s="3">
        <v>3.0729166666666665E-2</v>
      </c>
      <c r="L4529" s="1" t="s">
        <v>2210</v>
      </c>
      <c r="M4529" s="1" t="s">
        <v>16</v>
      </c>
    </row>
    <row r="4530" spans="1:13" x14ac:dyDescent="0.3">
      <c r="A4530">
        <v>4529</v>
      </c>
      <c r="B4530" s="1" t="s">
        <v>10</v>
      </c>
      <c r="C4530" s="2">
        <v>42267.754166666666</v>
      </c>
      <c r="D4530" s="2"/>
      <c r="E4530" s="3">
        <v>3.0347222222222223E-2</v>
      </c>
      <c r="F4530" s="1" t="s">
        <v>13</v>
      </c>
      <c r="G4530" s="1" t="s">
        <v>6338</v>
      </c>
      <c r="H4530" s="1" t="str">
        <f>IF(ISNUMBER(SEARCH("Episode",ViewingActivityRaw[[#This Row],[Title]])),"SERIE","MOVIE")</f>
        <v>SERIE</v>
      </c>
      <c r="I4530" s="1" t="s">
        <v>13</v>
      </c>
      <c r="J4530" s="1" t="s">
        <v>423</v>
      </c>
      <c r="K4530" s="3">
        <v>3.0347222222222223E-2</v>
      </c>
      <c r="L4530" s="1" t="s">
        <v>2434</v>
      </c>
      <c r="M4530" s="1" t="s">
        <v>16</v>
      </c>
    </row>
    <row r="4531" spans="1:13" x14ac:dyDescent="0.3">
      <c r="A4531">
        <v>4530</v>
      </c>
      <c r="B4531" s="1" t="s">
        <v>10</v>
      </c>
      <c r="C4531" s="2">
        <v>42265.873611111114</v>
      </c>
      <c r="D4531" s="2"/>
      <c r="E4531" s="3">
        <v>3.0960648148148147E-2</v>
      </c>
      <c r="F4531" s="1" t="s">
        <v>13</v>
      </c>
      <c r="G4531" s="1" t="s">
        <v>6345</v>
      </c>
      <c r="H4531" s="1" t="str">
        <f>IF(ISNUMBER(SEARCH("Episode",ViewingActivityRaw[[#This Row],[Title]])),"SERIE","MOVIE")</f>
        <v>SERIE</v>
      </c>
      <c r="I4531" s="1" t="s">
        <v>13</v>
      </c>
      <c r="J4531" s="1" t="s">
        <v>423</v>
      </c>
      <c r="K4531" s="3">
        <v>3.0960648148148147E-2</v>
      </c>
      <c r="L4531" s="1" t="s">
        <v>6346</v>
      </c>
      <c r="M4531" s="1" t="s">
        <v>16</v>
      </c>
    </row>
    <row r="4532" spans="1:13" x14ac:dyDescent="0.3">
      <c r="A4532">
        <v>4531</v>
      </c>
      <c r="B4532" s="1" t="s">
        <v>10</v>
      </c>
      <c r="C4532" s="2">
        <v>42267.339583333334</v>
      </c>
      <c r="D4532" s="2"/>
      <c r="E4532" s="3">
        <v>3.1087962962962963E-2</v>
      </c>
      <c r="F4532" s="1" t="s">
        <v>13</v>
      </c>
      <c r="G4532" s="1" t="s">
        <v>6340</v>
      </c>
      <c r="H4532" s="1" t="str">
        <f>IF(ISNUMBER(SEARCH("Episode",ViewingActivityRaw[[#This Row],[Title]])),"SERIE","MOVIE")</f>
        <v>SERIE</v>
      </c>
      <c r="I4532" s="1" t="s">
        <v>13</v>
      </c>
      <c r="J4532" s="1" t="s">
        <v>423</v>
      </c>
      <c r="K4532" s="3">
        <v>3.1087962962962963E-2</v>
      </c>
      <c r="L4532" s="1" t="s">
        <v>216</v>
      </c>
      <c r="M4532" s="1" t="s">
        <v>16</v>
      </c>
    </row>
    <row r="4533" spans="1:13" x14ac:dyDescent="0.3">
      <c r="A4533">
        <v>4532</v>
      </c>
      <c r="B4533" s="1" t="s">
        <v>10</v>
      </c>
      <c r="C4533" s="2">
        <v>42265.795138888891</v>
      </c>
      <c r="D4533" s="2"/>
      <c r="E4533" s="3">
        <v>3.2245370370370369E-2</v>
      </c>
      <c r="F4533" s="1" t="s">
        <v>13</v>
      </c>
      <c r="G4533" s="1" t="s">
        <v>6348</v>
      </c>
      <c r="H4533" s="1" t="str">
        <f>IF(ISNUMBER(SEARCH("Episode",ViewingActivityRaw[[#This Row],[Title]])),"SERIE","MOVIE")</f>
        <v>SERIE</v>
      </c>
      <c r="I4533" s="1" t="s">
        <v>13</v>
      </c>
      <c r="J4533" s="1" t="s">
        <v>423</v>
      </c>
      <c r="K4533" s="3">
        <v>3.1030092592592592E-2</v>
      </c>
      <c r="L4533" s="1" t="s">
        <v>2796</v>
      </c>
      <c r="M4533" s="1" t="s">
        <v>16</v>
      </c>
    </row>
    <row r="4534" spans="1:13" x14ac:dyDescent="0.3">
      <c r="A4534">
        <v>4533</v>
      </c>
      <c r="B4534" s="1" t="s">
        <v>10</v>
      </c>
      <c r="C4534" s="2">
        <v>42261.810416666667</v>
      </c>
      <c r="D4534" s="2"/>
      <c r="E4534" s="3">
        <v>3.1273148148148147E-2</v>
      </c>
      <c r="F4534" s="1" t="s">
        <v>13</v>
      </c>
      <c r="G4534" s="1" t="s">
        <v>6361</v>
      </c>
      <c r="H4534" s="1" t="str">
        <f>IF(ISNUMBER(SEARCH("Episode",ViewingActivityRaw[[#This Row],[Title]])),"SERIE","MOVIE")</f>
        <v>SERIE</v>
      </c>
      <c r="I4534" s="1" t="s">
        <v>13</v>
      </c>
      <c r="J4534" s="1" t="s">
        <v>423</v>
      </c>
      <c r="K4534" s="3">
        <v>3.0891203703703702E-2</v>
      </c>
      <c r="L4534" s="1" t="s">
        <v>972</v>
      </c>
      <c r="M4534" s="1" t="s">
        <v>16</v>
      </c>
    </row>
    <row r="4535" spans="1:13" x14ac:dyDescent="0.3">
      <c r="A4535">
        <v>4534</v>
      </c>
      <c r="B4535" s="1" t="s">
        <v>10</v>
      </c>
      <c r="C4535" s="2">
        <v>42262.82916666667</v>
      </c>
      <c r="D4535" s="2"/>
      <c r="E4535" s="3">
        <v>3.0949074074074073E-2</v>
      </c>
      <c r="F4535" s="1" t="s">
        <v>13</v>
      </c>
      <c r="G4535" s="1" t="s">
        <v>6356</v>
      </c>
      <c r="H4535" s="1" t="str">
        <f>IF(ISNUMBER(SEARCH("Episode",ViewingActivityRaw[[#This Row],[Title]])),"SERIE","MOVIE")</f>
        <v>SERIE</v>
      </c>
      <c r="I4535" s="1" t="s">
        <v>13</v>
      </c>
      <c r="J4535" s="1" t="s">
        <v>423</v>
      </c>
      <c r="K4535" s="3">
        <v>3.0949074074074073E-2</v>
      </c>
      <c r="L4535" s="1" t="s">
        <v>6335</v>
      </c>
      <c r="M4535" s="1" t="s">
        <v>16</v>
      </c>
    </row>
    <row r="4536" spans="1:13" x14ac:dyDescent="0.3">
      <c r="A4536">
        <v>4535</v>
      </c>
      <c r="B4536" s="1" t="s">
        <v>10</v>
      </c>
      <c r="C4536" s="2">
        <v>42262.800694444442</v>
      </c>
      <c r="D4536" s="2"/>
      <c r="E4536" s="3">
        <v>2.8773148148148148E-2</v>
      </c>
      <c r="F4536" s="1" t="s">
        <v>13</v>
      </c>
      <c r="G4536" s="1" t="s">
        <v>6357</v>
      </c>
      <c r="H4536" s="1" t="str">
        <f>IF(ISNUMBER(SEARCH("Episode",ViewingActivityRaw[[#This Row],[Title]])),"SERIE","MOVIE")</f>
        <v>SERIE</v>
      </c>
      <c r="I4536" s="1" t="s">
        <v>13</v>
      </c>
      <c r="J4536" s="1" t="s">
        <v>423</v>
      </c>
      <c r="K4536" s="3">
        <v>2.8773148148148148E-2</v>
      </c>
      <c r="L4536" s="1" t="s">
        <v>6358</v>
      </c>
      <c r="M4536" s="1" t="s">
        <v>16</v>
      </c>
    </row>
    <row r="4537" spans="1:13" x14ac:dyDescent="0.3">
      <c r="A4537">
        <v>4536</v>
      </c>
      <c r="B4537" s="1" t="s">
        <v>10</v>
      </c>
      <c r="C4537" s="2">
        <v>42261.880555555559</v>
      </c>
      <c r="D4537" s="2"/>
      <c r="E4537" s="3">
        <v>3.0277777777777778E-2</v>
      </c>
      <c r="F4537" s="1" t="s">
        <v>13</v>
      </c>
      <c r="G4537" s="1" t="s">
        <v>6359</v>
      </c>
      <c r="H4537" s="1" t="str">
        <f>IF(ISNUMBER(SEARCH("Episode",ViewingActivityRaw[[#This Row],[Title]])),"SERIE","MOVIE")</f>
        <v>SERIE</v>
      </c>
      <c r="I4537" s="1" t="s">
        <v>13</v>
      </c>
      <c r="J4537" s="1" t="s">
        <v>423</v>
      </c>
      <c r="K4537" s="3">
        <v>3.0277777777777778E-2</v>
      </c>
      <c r="L4537" s="1" t="s">
        <v>3785</v>
      </c>
      <c r="M4537" s="1" t="s">
        <v>16</v>
      </c>
    </row>
    <row r="4538" spans="1:13" x14ac:dyDescent="0.3">
      <c r="A4538">
        <v>4537</v>
      </c>
      <c r="B4538" s="1" t="s">
        <v>10</v>
      </c>
      <c r="C4538" s="2">
        <v>42266.731944444444</v>
      </c>
      <c r="D4538" s="2"/>
      <c r="E4538" s="3">
        <v>3.0960648148148147E-2</v>
      </c>
      <c r="F4538" s="1" t="s">
        <v>13</v>
      </c>
      <c r="G4538" s="1" t="s">
        <v>6341</v>
      </c>
      <c r="H4538" s="1" t="str">
        <f>IF(ISNUMBER(SEARCH("Episode",ViewingActivityRaw[[#This Row],[Title]])),"SERIE","MOVIE")</f>
        <v>SERIE</v>
      </c>
      <c r="I4538" s="1" t="s">
        <v>13</v>
      </c>
      <c r="J4538" s="1" t="s">
        <v>423</v>
      </c>
      <c r="K4538" s="3">
        <v>3.0949074074074073E-2</v>
      </c>
      <c r="L4538" s="1" t="s">
        <v>6335</v>
      </c>
      <c r="M4538" s="1" t="s">
        <v>16</v>
      </c>
    </row>
    <row r="4539" spans="1:13" x14ac:dyDescent="0.3">
      <c r="A4539">
        <v>4538</v>
      </c>
      <c r="B4539" s="1" t="s">
        <v>10</v>
      </c>
      <c r="C4539" s="2">
        <v>42267.808333333334</v>
      </c>
      <c r="D4539" s="2"/>
      <c r="E4539" s="3">
        <v>3.0949074074074073E-2</v>
      </c>
      <c r="F4539" s="1" t="s">
        <v>13</v>
      </c>
      <c r="G4539" s="1" t="s">
        <v>6337</v>
      </c>
      <c r="H4539" s="1" t="str">
        <f>IF(ISNUMBER(SEARCH("Episode",ViewingActivityRaw[[#This Row],[Title]])),"SERIE","MOVIE")</f>
        <v>SERIE</v>
      </c>
      <c r="I4539" s="1" t="s">
        <v>13</v>
      </c>
      <c r="J4539" s="1" t="s">
        <v>423</v>
      </c>
      <c r="K4539" s="3">
        <v>3.0949074074074073E-2</v>
      </c>
      <c r="L4539" s="1" t="s">
        <v>6335</v>
      </c>
      <c r="M4539" s="1" t="s">
        <v>16</v>
      </c>
    </row>
    <row r="4540" spans="1:13" x14ac:dyDescent="0.3">
      <c r="A4540">
        <v>4539</v>
      </c>
      <c r="B4540" s="1" t="s">
        <v>10</v>
      </c>
      <c r="C4540" s="2">
        <v>42263.915972222225</v>
      </c>
      <c r="D4540" s="2"/>
      <c r="E4540" s="3">
        <v>3.1006944444444445E-2</v>
      </c>
      <c r="F4540" s="1" t="s">
        <v>13</v>
      </c>
      <c r="G4540" s="1" t="s">
        <v>6354</v>
      </c>
      <c r="H4540" s="1" t="str">
        <f>IF(ISNUMBER(SEARCH("Episode",ViewingActivityRaw[[#This Row],[Title]])),"SERIE","MOVIE")</f>
        <v>SERIE</v>
      </c>
      <c r="I4540" s="1" t="s">
        <v>13</v>
      </c>
      <c r="J4540" s="1" t="s">
        <v>423</v>
      </c>
      <c r="K4540" s="3">
        <v>3.0995370370370371E-2</v>
      </c>
      <c r="L4540" s="1" t="s">
        <v>6355</v>
      </c>
      <c r="M4540" s="1" t="s">
        <v>16</v>
      </c>
    </row>
    <row r="4541" spans="1:13" x14ac:dyDescent="0.3">
      <c r="A4541">
        <v>4540</v>
      </c>
      <c r="B4541" s="1" t="s">
        <v>10</v>
      </c>
      <c r="C4541" s="2">
        <v>42264.724305555559</v>
      </c>
      <c r="D4541" s="2"/>
      <c r="E4541" s="3">
        <v>3.1134259259259261E-2</v>
      </c>
      <c r="F4541" s="1" t="s">
        <v>13</v>
      </c>
      <c r="G4541" s="1" t="s">
        <v>6352</v>
      </c>
      <c r="H4541" s="1" t="str">
        <f>IF(ISNUMBER(SEARCH("Episode",ViewingActivityRaw[[#This Row],[Title]])),"SERIE","MOVIE")</f>
        <v>SERIE</v>
      </c>
      <c r="I4541" s="1" t="s">
        <v>13</v>
      </c>
      <c r="J4541" s="1" t="s">
        <v>423</v>
      </c>
      <c r="K4541" s="3">
        <v>3.1134259259259261E-2</v>
      </c>
      <c r="L4541" s="1" t="s">
        <v>3311</v>
      </c>
      <c r="M4541" s="1" t="s">
        <v>16</v>
      </c>
    </row>
    <row r="4542" spans="1:13" x14ac:dyDescent="0.3">
      <c r="A4542">
        <v>4541</v>
      </c>
      <c r="B4542" s="1" t="s">
        <v>10</v>
      </c>
      <c r="C4542" s="2">
        <v>42264.810416666667</v>
      </c>
      <c r="D4542" s="2"/>
      <c r="E4542" s="3">
        <v>3.0925925925925926E-2</v>
      </c>
      <c r="F4542" s="1" t="s">
        <v>13</v>
      </c>
      <c r="G4542" s="1" t="s">
        <v>6349</v>
      </c>
      <c r="H4542" s="1" t="str">
        <f>IF(ISNUMBER(SEARCH("Episode",ViewingActivityRaw[[#This Row],[Title]])),"SERIE","MOVIE")</f>
        <v>SERIE</v>
      </c>
      <c r="I4542" s="1" t="s">
        <v>13</v>
      </c>
      <c r="J4542" s="1" t="s">
        <v>423</v>
      </c>
      <c r="K4542" s="3">
        <v>3.0914351851851853E-2</v>
      </c>
      <c r="L4542" s="1" t="s">
        <v>6350</v>
      </c>
      <c r="M4542" s="1" t="s">
        <v>16</v>
      </c>
    </row>
    <row r="4543" spans="1:13" x14ac:dyDescent="0.3">
      <c r="A4543">
        <v>4542</v>
      </c>
      <c r="B4543" s="1" t="s">
        <v>10</v>
      </c>
      <c r="C4543" s="2">
        <v>42264.755555555559</v>
      </c>
      <c r="D4543" s="2"/>
      <c r="E4543" s="3">
        <v>3.1006944444444445E-2</v>
      </c>
      <c r="F4543" s="1" t="s">
        <v>13</v>
      </c>
      <c r="G4543" s="1" t="s">
        <v>6351</v>
      </c>
      <c r="H4543" s="1" t="str">
        <f>IF(ISNUMBER(SEARCH("Episode",ViewingActivityRaw[[#This Row],[Title]])),"SERIE","MOVIE")</f>
        <v>SERIE</v>
      </c>
      <c r="I4543" s="1" t="s">
        <v>13</v>
      </c>
      <c r="J4543" s="1" t="s">
        <v>423</v>
      </c>
      <c r="K4543" s="3">
        <v>3.1006944444444445E-2</v>
      </c>
      <c r="L4543" s="1" t="s">
        <v>5562</v>
      </c>
      <c r="M4543" s="1" t="s">
        <v>16</v>
      </c>
    </row>
    <row r="4544" spans="1:13" x14ac:dyDescent="0.3">
      <c r="A4544">
        <v>4543</v>
      </c>
      <c r="B4544" s="1" t="s">
        <v>10</v>
      </c>
      <c r="C4544" s="2">
        <v>42261.768055555556</v>
      </c>
      <c r="D4544" s="2"/>
      <c r="E4544" s="3">
        <v>3.1087962962962963E-2</v>
      </c>
      <c r="F4544" s="1" t="s">
        <v>13</v>
      </c>
      <c r="G4544" s="1" t="s">
        <v>6362</v>
      </c>
      <c r="H4544" s="1" t="str">
        <f>IF(ISNUMBER(SEARCH("Episode",ViewingActivityRaw[[#This Row],[Title]])),"SERIE","MOVIE")</f>
        <v>SERIE</v>
      </c>
      <c r="I4544" s="1" t="s">
        <v>13</v>
      </c>
      <c r="J4544" s="1" t="s">
        <v>423</v>
      </c>
      <c r="K4544" s="3">
        <v>3.1087962962962963E-2</v>
      </c>
      <c r="L4544" s="1" t="s">
        <v>216</v>
      </c>
      <c r="M4544" s="1" t="s">
        <v>16</v>
      </c>
    </row>
    <row r="4545" spans="1:13" x14ac:dyDescent="0.3">
      <c r="A4545">
        <v>4544</v>
      </c>
      <c r="B4545" s="1" t="s">
        <v>10</v>
      </c>
      <c r="C4545" s="2">
        <v>42265.835416666669</v>
      </c>
      <c r="D4545" s="2"/>
      <c r="E4545" s="3">
        <v>3.1041666666666665E-2</v>
      </c>
      <c r="F4545" s="1" t="s">
        <v>13</v>
      </c>
      <c r="G4545" s="1" t="s">
        <v>6347</v>
      </c>
      <c r="H4545" s="1" t="str">
        <f>IF(ISNUMBER(SEARCH("Episode",ViewingActivityRaw[[#This Row],[Title]])),"SERIE","MOVIE")</f>
        <v>SERIE</v>
      </c>
      <c r="I4545" s="1" t="s">
        <v>13</v>
      </c>
      <c r="J4545" s="1" t="s">
        <v>423</v>
      </c>
      <c r="K4545" s="3">
        <v>3.1041666666666665E-2</v>
      </c>
      <c r="L4545" s="1" t="s">
        <v>2204</v>
      </c>
      <c r="M4545" s="1" t="s">
        <v>16</v>
      </c>
    </row>
    <row r="4546" spans="1:13" x14ac:dyDescent="0.3">
      <c r="A4546">
        <v>4545</v>
      </c>
      <c r="B4546" s="1" t="s">
        <v>10</v>
      </c>
      <c r="C4546" s="2">
        <v>42266.697916666664</v>
      </c>
      <c r="D4546" s="2"/>
      <c r="E4546" s="3">
        <v>3.050925925925926E-2</v>
      </c>
      <c r="F4546" s="1" t="s">
        <v>13</v>
      </c>
      <c r="G4546" s="1" t="s">
        <v>6342</v>
      </c>
      <c r="H4546" s="1" t="str">
        <f>IF(ISNUMBER(SEARCH("Episode",ViewingActivityRaw[[#This Row],[Title]])),"SERIE","MOVIE")</f>
        <v>SERIE</v>
      </c>
      <c r="I4546" s="1" t="s">
        <v>13</v>
      </c>
      <c r="J4546" s="1" t="s">
        <v>423</v>
      </c>
      <c r="K4546" s="3">
        <v>3.050925925925926E-2</v>
      </c>
      <c r="L4546" s="1" t="s">
        <v>6343</v>
      </c>
      <c r="M4546" s="1" t="s">
        <v>16</v>
      </c>
    </row>
    <row r="4547" spans="1:13" x14ac:dyDescent="0.3">
      <c r="A4547">
        <v>4546</v>
      </c>
      <c r="B4547" s="1" t="s">
        <v>10</v>
      </c>
      <c r="C4547" s="2">
        <v>42268.796527777777</v>
      </c>
      <c r="D4547" s="2"/>
      <c r="E4547" s="3">
        <v>3.1006944444444445E-2</v>
      </c>
      <c r="F4547" s="1" t="s">
        <v>13</v>
      </c>
      <c r="G4547" s="1" t="s">
        <v>6333</v>
      </c>
      <c r="H4547" s="1" t="str">
        <f>IF(ISNUMBER(SEARCH("Episode",ViewingActivityRaw[[#This Row],[Title]])),"SERIE","MOVIE")</f>
        <v>SERIE</v>
      </c>
      <c r="I4547" s="1" t="s">
        <v>13</v>
      </c>
      <c r="J4547" s="1" t="s">
        <v>423</v>
      </c>
      <c r="K4547" s="3">
        <v>3.1006944444444445E-2</v>
      </c>
      <c r="L4547" s="1" t="s">
        <v>5562</v>
      </c>
      <c r="M4547" s="1" t="s">
        <v>16</v>
      </c>
    </row>
    <row r="4548" spans="1:13" x14ac:dyDescent="0.3">
      <c r="A4548">
        <v>4547</v>
      </c>
      <c r="B4548" s="1" t="s">
        <v>10</v>
      </c>
      <c r="C4548" s="2">
        <v>42270.804861111108</v>
      </c>
      <c r="D4548" s="2"/>
      <c r="E4548" s="3">
        <v>3.0034722222222223E-2</v>
      </c>
      <c r="F4548" s="1" t="s">
        <v>13</v>
      </c>
      <c r="G4548" s="1" t="s">
        <v>6327</v>
      </c>
      <c r="H4548" s="1" t="str">
        <f>IF(ISNUMBER(SEARCH("Episode",ViewingActivityRaw[[#This Row],[Title]])),"SERIE","MOVIE")</f>
        <v>SERIE</v>
      </c>
      <c r="I4548" s="1" t="s">
        <v>13</v>
      </c>
      <c r="J4548" s="1" t="s">
        <v>423</v>
      </c>
      <c r="K4548" s="3">
        <v>3.0034722222222223E-2</v>
      </c>
      <c r="L4548" s="1" t="s">
        <v>3801</v>
      </c>
      <c r="M4548" s="1" t="s">
        <v>16</v>
      </c>
    </row>
    <row r="4549" spans="1:13" x14ac:dyDescent="0.3">
      <c r="A4549">
        <v>4548</v>
      </c>
      <c r="B4549" s="1" t="s">
        <v>10</v>
      </c>
      <c r="C4549" s="2">
        <v>42268.829861111109</v>
      </c>
      <c r="D4549" s="2"/>
      <c r="E4549" s="3">
        <v>3.0729166666666665E-2</v>
      </c>
      <c r="F4549" s="1" t="s">
        <v>13</v>
      </c>
      <c r="G4549" s="1" t="s">
        <v>6332</v>
      </c>
      <c r="H4549" s="1" t="str">
        <f>IF(ISNUMBER(SEARCH("Episode",ViewingActivityRaw[[#This Row],[Title]])),"SERIE","MOVIE")</f>
        <v>SERIE</v>
      </c>
      <c r="I4549" s="1" t="s">
        <v>13</v>
      </c>
      <c r="J4549" s="1" t="s">
        <v>423</v>
      </c>
      <c r="K4549" s="3">
        <v>3.0729166666666665E-2</v>
      </c>
      <c r="L4549" s="1" t="s">
        <v>2210</v>
      </c>
      <c r="M4549" s="1" t="s">
        <v>16</v>
      </c>
    </row>
    <row r="4550" spans="1:13" x14ac:dyDescent="0.3">
      <c r="A4550">
        <v>4549</v>
      </c>
      <c r="B4550" s="1" t="s">
        <v>10</v>
      </c>
      <c r="C4550" s="2">
        <v>42269.824999999997</v>
      </c>
      <c r="D4550" s="2"/>
      <c r="E4550" s="3">
        <v>3.0694444444444444E-2</v>
      </c>
      <c r="F4550" s="1" t="s">
        <v>13</v>
      </c>
      <c r="G4550" s="1" t="s">
        <v>6329</v>
      </c>
      <c r="H4550" s="1" t="str">
        <f>IF(ISNUMBER(SEARCH("Episode",ViewingActivityRaw[[#This Row],[Title]])),"SERIE","MOVIE")</f>
        <v>SERIE</v>
      </c>
      <c r="I4550" s="1" t="s">
        <v>13</v>
      </c>
      <c r="J4550" s="1" t="s">
        <v>423</v>
      </c>
      <c r="K4550" s="3">
        <v>3.0694444444444444E-2</v>
      </c>
      <c r="L4550" s="1" t="s">
        <v>4045</v>
      </c>
      <c r="M4550" s="1" t="s">
        <v>16</v>
      </c>
    </row>
    <row r="4551" spans="1:13" x14ac:dyDescent="0.3">
      <c r="A4551">
        <v>4550</v>
      </c>
      <c r="B4551" s="1" t="s">
        <v>10</v>
      </c>
      <c r="C4551" s="2">
        <v>42270.836805555555</v>
      </c>
      <c r="D4551" s="2"/>
      <c r="E4551" s="3">
        <v>3.0277777777777778E-2</v>
      </c>
      <c r="F4551" s="1" t="s">
        <v>13</v>
      </c>
      <c r="G4551" s="1" t="s">
        <v>6326</v>
      </c>
      <c r="H4551" s="1" t="str">
        <f>IF(ISNUMBER(SEARCH("Episode",ViewingActivityRaw[[#This Row],[Title]])),"SERIE","MOVIE")</f>
        <v>SERIE</v>
      </c>
      <c r="I4551" s="1" t="s">
        <v>13</v>
      </c>
      <c r="J4551" s="1" t="s">
        <v>423</v>
      </c>
      <c r="K4551" s="3">
        <v>3.0277777777777778E-2</v>
      </c>
      <c r="L4551" s="1" t="s">
        <v>3785</v>
      </c>
      <c r="M4551" s="1" t="s">
        <v>16</v>
      </c>
    </row>
    <row r="4552" spans="1:13" x14ac:dyDescent="0.3">
      <c r="A4552">
        <v>4551</v>
      </c>
      <c r="B4552" s="1" t="s">
        <v>10</v>
      </c>
      <c r="C4552" s="2">
        <v>42268.861111111109</v>
      </c>
      <c r="D4552" s="2"/>
      <c r="E4552" s="3">
        <v>3.0254629629629631E-2</v>
      </c>
      <c r="F4552" s="1" t="s">
        <v>13</v>
      </c>
      <c r="G4552" s="1" t="s">
        <v>6331</v>
      </c>
      <c r="H4552" s="1" t="str">
        <f>IF(ISNUMBER(SEARCH("Episode",ViewingActivityRaw[[#This Row],[Title]])),"SERIE","MOVIE")</f>
        <v>SERIE</v>
      </c>
      <c r="I4552" s="1" t="s">
        <v>13</v>
      </c>
      <c r="J4552" s="1" t="s">
        <v>423</v>
      </c>
      <c r="K4552" s="3">
        <v>3.0243055555555554E-2</v>
      </c>
      <c r="L4552" s="1" t="s">
        <v>3793</v>
      </c>
      <c r="M4552" s="1" t="s">
        <v>16</v>
      </c>
    </row>
    <row r="4553" spans="1:13" x14ac:dyDescent="0.3">
      <c r="A4553">
        <v>4552</v>
      </c>
      <c r="B4553" s="1" t="s">
        <v>10</v>
      </c>
      <c r="C4553" s="2">
        <v>42269.777777777781</v>
      </c>
      <c r="D4553" s="2"/>
      <c r="E4553" s="3">
        <v>3.0092592592592591E-2</v>
      </c>
      <c r="F4553" s="1" t="s">
        <v>13</v>
      </c>
      <c r="G4553" s="1" t="s">
        <v>6330</v>
      </c>
      <c r="H4553" s="1" t="str">
        <f>IF(ISNUMBER(SEARCH("Episode",ViewingActivityRaw[[#This Row],[Title]])),"SERIE","MOVIE")</f>
        <v>SERIE</v>
      </c>
      <c r="I4553" s="1" t="s">
        <v>13</v>
      </c>
      <c r="J4553" s="1" t="s">
        <v>423</v>
      </c>
      <c r="K4553" s="3">
        <v>3.0081018518518517E-2</v>
      </c>
      <c r="L4553" s="1" t="s">
        <v>5980</v>
      </c>
      <c r="M4553" s="1" t="s">
        <v>16</v>
      </c>
    </row>
    <row r="4554" spans="1:13" x14ac:dyDescent="0.3">
      <c r="A4554">
        <v>4553</v>
      </c>
      <c r="B4554" s="1" t="s">
        <v>10</v>
      </c>
      <c r="C4554" s="2">
        <v>42267.844444444447</v>
      </c>
      <c r="D4554" s="2"/>
      <c r="E4554" s="3">
        <v>3.0115740740740742E-2</v>
      </c>
      <c r="F4554" s="1" t="s">
        <v>13</v>
      </c>
      <c r="G4554" s="1" t="s">
        <v>6336</v>
      </c>
      <c r="H4554" s="1" t="str">
        <f>IF(ISNUMBER(SEARCH("Episode",ViewingActivityRaw[[#This Row],[Title]])),"SERIE","MOVIE")</f>
        <v>SERIE</v>
      </c>
      <c r="I4554" s="1" t="s">
        <v>13</v>
      </c>
      <c r="J4554" s="1" t="s">
        <v>423</v>
      </c>
      <c r="K4554" s="3">
        <v>3.0115740740740742E-2</v>
      </c>
      <c r="L4554" s="1" t="s">
        <v>3767</v>
      </c>
      <c r="M4554" s="1" t="s">
        <v>16</v>
      </c>
    </row>
    <row r="4555" spans="1:13" x14ac:dyDescent="0.3">
      <c r="A4555">
        <v>4554</v>
      </c>
      <c r="B4555" s="1" t="s">
        <v>10</v>
      </c>
      <c r="C4555" s="2">
        <v>42267.875694444447</v>
      </c>
      <c r="D4555" s="2"/>
      <c r="E4555" s="3">
        <v>3.0960648148148147E-2</v>
      </c>
      <c r="F4555" s="1" t="s">
        <v>13</v>
      </c>
      <c r="G4555" s="1" t="s">
        <v>6334</v>
      </c>
      <c r="H4555" s="1" t="str">
        <f>IF(ISNUMBER(SEARCH("Episode",ViewingActivityRaw[[#This Row],[Title]])),"SERIE","MOVIE")</f>
        <v>SERIE</v>
      </c>
      <c r="I4555" s="1" t="s">
        <v>13</v>
      </c>
      <c r="J4555" s="1" t="s">
        <v>423</v>
      </c>
      <c r="K4555" s="3">
        <v>3.0949074074074073E-2</v>
      </c>
      <c r="L4555" s="1" t="s">
        <v>6335</v>
      </c>
      <c r="M4555" s="1" t="s">
        <v>16</v>
      </c>
    </row>
    <row r="4556" spans="1:13" x14ac:dyDescent="0.3">
      <c r="A4556">
        <v>4555</v>
      </c>
      <c r="B4556" s="1" t="s">
        <v>10</v>
      </c>
      <c r="C4556" s="2">
        <v>42269.855555555558</v>
      </c>
      <c r="D4556" s="2"/>
      <c r="E4556" s="3">
        <v>3.1041666666666665E-2</v>
      </c>
      <c r="F4556" s="1" t="s">
        <v>13</v>
      </c>
      <c r="G4556" s="1" t="s">
        <v>6328</v>
      </c>
      <c r="H4556" s="1" t="str">
        <f>IF(ISNUMBER(SEARCH("Episode",ViewingActivityRaw[[#This Row],[Title]])),"SERIE","MOVIE")</f>
        <v>SERIE</v>
      </c>
      <c r="I4556" s="1" t="s">
        <v>13</v>
      </c>
      <c r="J4556" s="1" t="s">
        <v>423</v>
      </c>
      <c r="K4556" s="3">
        <v>3.1041666666666665E-2</v>
      </c>
      <c r="L4556" s="1" t="s">
        <v>2204</v>
      </c>
      <c r="M4556" s="1" t="s">
        <v>16</v>
      </c>
    </row>
    <row r="4557" spans="1:13" x14ac:dyDescent="0.3">
      <c r="A4557">
        <v>4556</v>
      </c>
      <c r="B4557" s="1" t="s">
        <v>10</v>
      </c>
      <c r="C4557" s="2">
        <v>42270.867361111108</v>
      </c>
      <c r="D4557" s="2"/>
      <c r="E4557" s="3">
        <v>3.0879629629629628E-2</v>
      </c>
      <c r="F4557" s="1" t="s">
        <v>13</v>
      </c>
      <c r="G4557" s="1" t="s">
        <v>6325</v>
      </c>
      <c r="H4557" s="1" t="str">
        <f>IF(ISNUMBER(SEARCH("Episode",ViewingActivityRaw[[#This Row],[Title]])),"SERIE","MOVIE")</f>
        <v>SERIE</v>
      </c>
      <c r="I4557" s="1" t="s">
        <v>13</v>
      </c>
      <c r="J4557" s="1" t="s">
        <v>423</v>
      </c>
      <c r="K4557" s="3">
        <v>3.0879629629629628E-2</v>
      </c>
      <c r="L4557" s="1" t="s">
        <v>4433</v>
      </c>
      <c r="M4557" s="1" t="s">
        <v>16</v>
      </c>
    </row>
    <row r="4558" spans="1:13" x14ac:dyDescent="0.3">
      <c r="A4558">
        <v>4557</v>
      </c>
      <c r="B4558" s="1" t="s">
        <v>10</v>
      </c>
      <c r="C4558" s="2">
        <v>42277.870138888888</v>
      </c>
      <c r="D4558" s="2"/>
      <c r="E4558" s="3">
        <v>3.0439814814814815E-2</v>
      </c>
      <c r="F4558" s="1" t="s">
        <v>13</v>
      </c>
      <c r="G4558" s="1" t="s">
        <v>6313</v>
      </c>
      <c r="H4558" s="1" t="str">
        <f>IF(ISNUMBER(SEARCH("Episode",ViewingActivityRaw[[#This Row],[Title]])),"SERIE","MOVIE")</f>
        <v>SERIE</v>
      </c>
      <c r="I4558" s="1" t="s">
        <v>13</v>
      </c>
      <c r="J4558" s="1" t="s">
        <v>423</v>
      </c>
      <c r="K4558" s="3">
        <v>3.0428240740740742E-2</v>
      </c>
      <c r="L4558" s="1" t="s">
        <v>24</v>
      </c>
      <c r="M4558" s="1" t="s">
        <v>16</v>
      </c>
    </row>
    <row r="4559" spans="1:13" x14ac:dyDescent="0.3">
      <c r="A4559">
        <v>4558</v>
      </c>
      <c r="B4559" s="1" t="s">
        <v>10</v>
      </c>
      <c r="C4559" s="2">
        <v>42279.820833333331</v>
      </c>
      <c r="D4559" s="2"/>
      <c r="E4559" s="3">
        <v>3.037037037037037E-2</v>
      </c>
      <c r="F4559" s="1" t="s">
        <v>13</v>
      </c>
      <c r="G4559" s="1" t="s">
        <v>6307</v>
      </c>
      <c r="H4559" s="1" t="str">
        <f>IF(ISNUMBER(SEARCH("Episode",ViewingActivityRaw[[#This Row],[Title]])),"SERIE","MOVIE")</f>
        <v>SERIE</v>
      </c>
      <c r="I4559" s="1" t="s">
        <v>13</v>
      </c>
      <c r="J4559" s="1" t="s">
        <v>423</v>
      </c>
      <c r="K4559" s="3">
        <v>3.037037037037037E-2</v>
      </c>
      <c r="L4559" s="1" t="s">
        <v>4189</v>
      </c>
      <c r="M4559" s="1" t="s">
        <v>16</v>
      </c>
    </row>
    <row r="4560" spans="1:13" x14ac:dyDescent="0.3">
      <c r="A4560">
        <v>4559</v>
      </c>
      <c r="B4560" s="1" t="s">
        <v>10</v>
      </c>
      <c r="C4560" s="2">
        <v>42279.883333333331</v>
      </c>
      <c r="D4560" s="2"/>
      <c r="E4560" s="3">
        <v>3.0046296296296297E-2</v>
      </c>
      <c r="F4560" s="1" t="s">
        <v>13</v>
      </c>
      <c r="G4560" s="1" t="s">
        <v>6305</v>
      </c>
      <c r="H4560" s="1" t="str">
        <f>IF(ISNUMBER(SEARCH("Episode",ViewingActivityRaw[[#This Row],[Title]])),"SERIE","MOVIE")</f>
        <v>SERIE</v>
      </c>
      <c r="I4560" s="1" t="s">
        <v>13</v>
      </c>
      <c r="J4560" s="1" t="s">
        <v>423</v>
      </c>
      <c r="K4560" s="3">
        <v>3.0046296296296297E-2</v>
      </c>
      <c r="L4560" s="1" t="s">
        <v>3099</v>
      </c>
      <c r="M4560" s="1" t="s">
        <v>16</v>
      </c>
    </row>
    <row r="4561" spans="1:13" x14ac:dyDescent="0.3">
      <c r="A4561">
        <v>4560</v>
      </c>
      <c r="B4561" s="1" t="s">
        <v>10</v>
      </c>
      <c r="C4561" s="2">
        <v>42273.873611111114</v>
      </c>
      <c r="D4561" s="2"/>
      <c r="E4561" s="3">
        <v>3.0277777777777778E-2</v>
      </c>
      <c r="F4561" s="1" t="s">
        <v>13</v>
      </c>
      <c r="G4561" s="1" t="s">
        <v>6321</v>
      </c>
      <c r="H4561" s="1" t="str">
        <f>IF(ISNUMBER(SEARCH("Episode",ViewingActivityRaw[[#This Row],[Title]])),"SERIE","MOVIE")</f>
        <v>SERIE</v>
      </c>
      <c r="I4561" s="1" t="s">
        <v>13</v>
      </c>
      <c r="J4561" s="1" t="s">
        <v>423</v>
      </c>
      <c r="K4561" s="3">
        <v>3.0277777777777778E-2</v>
      </c>
      <c r="L4561" s="1" t="s">
        <v>3785</v>
      </c>
      <c r="M4561" s="1" t="s">
        <v>16</v>
      </c>
    </row>
    <row r="4562" spans="1:13" x14ac:dyDescent="0.3">
      <c r="A4562">
        <v>4561</v>
      </c>
      <c r="B4562" s="1" t="s">
        <v>10</v>
      </c>
      <c r="C4562" s="2">
        <v>42274.801388888889</v>
      </c>
      <c r="D4562" s="2"/>
      <c r="E4562" s="3">
        <v>3.0393518518518518E-2</v>
      </c>
      <c r="F4562" s="1" t="s">
        <v>13</v>
      </c>
      <c r="G4562" s="1" t="s">
        <v>6320</v>
      </c>
      <c r="H4562" s="1" t="str">
        <f>IF(ISNUMBER(SEARCH("Episode",ViewingActivityRaw[[#This Row],[Title]])),"SERIE","MOVIE")</f>
        <v>SERIE</v>
      </c>
      <c r="I4562" s="1" t="s">
        <v>13</v>
      </c>
      <c r="J4562" s="1" t="s">
        <v>423</v>
      </c>
      <c r="K4562" s="3">
        <v>3.0393518518518518E-2</v>
      </c>
      <c r="L4562" s="1" t="s">
        <v>3818</v>
      </c>
      <c r="M4562" s="1" t="s">
        <v>16</v>
      </c>
    </row>
    <row r="4563" spans="1:13" x14ac:dyDescent="0.3">
      <c r="A4563">
        <v>4562</v>
      </c>
      <c r="B4563" s="1" t="s">
        <v>10</v>
      </c>
      <c r="C4563" s="2">
        <v>42279.913888888892</v>
      </c>
      <c r="D4563" s="2"/>
      <c r="E4563" s="3">
        <v>3.0462962962962963E-2</v>
      </c>
      <c r="F4563" s="1" t="s">
        <v>13</v>
      </c>
      <c r="G4563" s="1" t="s">
        <v>6304</v>
      </c>
      <c r="H4563" s="1" t="str">
        <f>IF(ISNUMBER(SEARCH("Episode",ViewingActivityRaw[[#This Row],[Title]])),"SERIE","MOVIE")</f>
        <v>SERIE</v>
      </c>
      <c r="I4563" s="1" t="s">
        <v>13</v>
      </c>
      <c r="J4563" s="1" t="s">
        <v>423</v>
      </c>
      <c r="K4563" s="3">
        <v>3.0451388888888889E-2</v>
      </c>
      <c r="L4563" s="1" t="s">
        <v>4442</v>
      </c>
      <c r="M4563" s="1" t="s">
        <v>16</v>
      </c>
    </row>
    <row r="4564" spans="1:13" x14ac:dyDescent="0.3">
      <c r="A4564">
        <v>4563</v>
      </c>
      <c r="B4564" s="1" t="s">
        <v>10</v>
      </c>
      <c r="C4564" s="2">
        <v>42278.881249999999</v>
      </c>
      <c r="D4564" s="2"/>
      <c r="E4564" s="3">
        <v>3.0416666666666668E-2</v>
      </c>
      <c r="F4564" s="1" t="s">
        <v>13</v>
      </c>
      <c r="G4564" s="1" t="s">
        <v>6308</v>
      </c>
      <c r="H4564" s="1" t="str">
        <f>IF(ISNUMBER(SEARCH("Episode",ViewingActivityRaw[[#This Row],[Title]])),"SERIE","MOVIE")</f>
        <v>SERIE</v>
      </c>
      <c r="I4564" s="1" t="s">
        <v>13</v>
      </c>
      <c r="J4564" s="1" t="s">
        <v>423</v>
      </c>
      <c r="K4564" s="3">
        <v>3.0416666666666668E-2</v>
      </c>
      <c r="L4564" s="1" t="s">
        <v>2280</v>
      </c>
      <c r="M4564" s="1" t="s">
        <v>16</v>
      </c>
    </row>
    <row r="4565" spans="1:13" x14ac:dyDescent="0.3">
      <c r="A4565">
        <v>4564</v>
      </c>
      <c r="B4565" s="1" t="s">
        <v>10</v>
      </c>
      <c r="C4565" s="2">
        <v>42278.820138888892</v>
      </c>
      <c r="D4565" s="2"/>
      <c r="E4565" s="3">
        <v>3.033564814814815E-2</v>
      </c>
      <c r="F4565" s="1" t="s">
        <v>13</v>
      </c>
      <c r="G4565" s="1" t="s">
        <v>6310</v>
      </c>
      <c r="H4565" s="1" t="str">
        <f>IF(ISNUMBER(SEARCH("Episode",ViewingActivityRaw[[#This Row],[Title]])),"SERIE","MOVIE")</f>
        <v>SERIE</v>
      </c>
      <c r="I4565" s="1" t="s">
        <v>13</v>
      </c>
      <c r="J4565" s="1" t="s">
        <v>423</v>
      </c>
      <c r="K4565" s="3">
        <v>3.033564814814815E-2</v>
      </c>
      <c r="L4565" s="1" t="s">
        <v>3769</v>
      </c>
      <c r="M4565" s="1" t="s">
        <v>16</v>
      </c>
    </row>
    <row r="4566" spans="1:13" x14ac:dyDescent="0.3">
      <c r="A4566">
        <v>4565</v>
      </c>
      <c r="B4566" s="1" t="s">
        <v>10</v>
      </c>
      <c r="C4566" s="2">
        <v>42278.850694444445</v>
      </c>
      <c r="D4566" s="2"/>
      <c r="E4566" s="3">
        <v>3.0543981481481481E-2</v>
      </c>
      <c r="F4566" s="1" t="s">
        <v>13</v>
      </c>
      <c r="G4566" s="1" t="s">
        <v>6309</v>
      </c>
      <c r="H4566" s="1" t="str">
        <f>IF(ISNUMBER(SEARCH("Episode",ViewingActivityRaw[[#This Row],[Title]])),"SERIE","MOVIE")</f>
        <v>SERIE</v>
      </c>
      <c r="I4566" s="1" t="s">
        <v>13</v>
      </c>
      <c r="J4566" s="1" t="s">
        <v>423</v>
      </c>
      <c r="K4566" s="3">
        <v>3.0543981481481481E-2</v>
      </c>
      <c r="L4566" s="1" t="s">
        <v>5261</v>
      </c>
      <c r="M4566" s="1" t="s">
        <v>16</v>
      </c>
    </row>
    <row r="4567" spans="1:13" x14ac:dyDescent="0.3">
      <c r="A4567">
        <v>4566</v>
      </c>
      <c r="B4567" s="1" t="s">
        <v>10</v>
      </c>
      <c r="C4567" s="2">
        <v>42275.828472222223</v>
      </c>
      <c r="D4567" s="2"/>
      <c r="E4567" s="3">
        <v>3.0115740740740742E-2</v>
      </c>
      <c r="F4567" s="1" t="s">
        <v>13</v>
      </c>
      <c r="G4567" s="1" t="s">
        <v>6319</v>
      </c>
      <c r="H4567" s="1" t="str">
        <f>IF(ISNUMBER(SEARCH("Episode",ViewingActivityRaw[[#This Row],[Title]])),"SERIE","MOVIE")</f>
        <v>SERIE</v>
      </c>
      <c r="I4567" s="1" t="s">
        <v>13</v>
      </c>
      <c r="J4567" s="1" t="s">
        <v>423</v>
      </c>
      <c r="K4567" s="3">
        <v>3.0115740740740742E-2</v>
      </c>
      <c r="L4567" s="1" t="s">
        <v>3767</v>
      </c>
      <c r="M4567" s="1" t="s">
        <v>16</v>
      </c>
    </row>
    <row r="4568" spans="1:13" x14ac:dyDescent="0.3">
      <c r="A4568">
        <v>4567</v>
      </c>
      <c r="B4568" s="1" t="s">
        <v>10</v>
      </c>
      <c r="C4568" s="2">
        <v>42275.86041666667</v>
      </c>
      <c r="D4568" s="2"/>
      <c r="E4568" s="3">
        <v>2.9837962962962962E-2</v>
      </c>
      <c r="F4568" s="1" t="s">
        <v>13</v>
      </c>
      <c r="G4568" s="1" t="s">
        <v>6318</v>
      </c>
      <c r="H4568" s="1" t="str">
        <f>IF(ISNUMBER(SEARCH("Episode",ViewingActivityRaw[[#This Row],[Title]])),"SERIE","MOVIE")</f>
        <v>SERIE</v>
      </c>
      <c r="I4568" s="1" t="s">
        <v>13</v>
      </c>
      <c r="J4568" s="1" t="s">
        <v>423</v>
      </c>
      <c r="K4568" s="3">
        <v>2.9837962962962962E-2</v>
      </c>
      <c r="L4568" s="1" t="s">
        <v>1032</v>
      </c>
      <c r="M4568" s="1" t="s">
        <v>16</v>
      </c>
    </row>
    <row r="4569" spans="1:13" x14ac:dyDescent="0.3">
      <c r="A4569">
        <v>4568</v>
      </c>
      <c r="B4569" s="1" t="s">
        <v>10</v>
      </c>
      <c r="C4569" s="2">
        <v>42276.870833333334</v>
      </c>
      <c r="D4569" s="2"/>
      <c r="E4569" s="3">
        <v>3.037037037037037E-2</v>
      </c>
      <c r="F4569" s="1" t="s">
        <v>13</v>
      </c>
      <c r="G4569" s="1" t="s">
        <v>6317</v>
      </c>
      <c r="H4569" s="1" t="str">
        <f>IF(ISNUMBER(SEARCH("Episode",ViewingActivityRaw[[#This Row],[Title]])),"SERIE","MOVIE")</f>
        <v>SERIE</v>
      </c>
      <c r="I4569" s="1" t="s">
        <v>13</v>
      </c>
      <c r="J4569" s="1" t="s">
        <v>423</v>
      </c>
      <c r="K4569" s="3">
        <v>3.037037037037037E-2</v>
      </c>
      <c r="L4569" s="1" t="s">
        <v>4189</v>
      </c>
      <c r="M4569" s="1" t="s">
        <v>16</v>
      </c>
    </row>
    <row r="4570" spans="1:13" x14ac:dyDescent="0.3">
      <c r="A4570">
        <v>4569</v>
      </c>
      <c r="B4570" s="1" t="s">
        <v>10</v>
      </c>
      <c r="C4570" s="2">
        <v>42277.801388888889</v>
      </c>
      <c r="D4570" s="2"/>
      <c r="E4570" s="3">
        <v>3.0347222222222223E-2</v>
      </c>
      <c r="F4570" s="1" t="s">
        <v>13</v>
      </c>
      <c r="G4570" s="1" t="s">
        <v>6315</v>
      </c>
      <c r="H4570" s="1" t="str">
        <f>IF(ISNUMBER(SEARCH("Episode",ViewingActivityRaw[[#This Row],[Title]])),"SERIE","MOVIE")</f>
        <v>SERIE</v>
      </c>
      <c r="I4570" s="1" t="s">
        <v>13</v>
      </c>
      <c r="J4570" s="1" t="s">
        <v>423</v>
      </c>
      <c r="K4570" s="3">
        <v>3.0347222222222223E-2</v>
      </c>
      <c r="L4570" s="1" t="s">
        <v>2434</v>
      </c>
      <c r="M4570" s="1" t="s">
        <v>16</v>
      </c>
    </row>
    <row r="4571" spans="1:13" x14ac:dyDescent="0.3">
      <c r="A4571">
        <v>4570</v>
      </c>
      <c r="B4571" s="1" t="s">
        <v>10</v>
      </c>
      <c r="C4571" s="2">
        <v>42270.917361111111</v>
      </c>
      <c r="D4571" s="2"/>
      <c r="E4571" s="3">
        <v>2.1458333333333333E-2</v>
      </c>
      <c r="F4571" s="1" t="s">
        <v>13</v>
      </c>
      <c r="G4571" s="1" t="s">
        <v>6324</v>
      </c>
      <c r="H4571" s="1" t="str">
        <f>IF(ISNUMBER(SEARCH("Episode",ViewingActivityRaw[[#This Row],[Title]])),"SERIE","MOVIE")</f>
        <v>SERIE</v>
      </c>
      <c r="I4571" s="1" t="s">
        <v>13</v>
      </c>
      <c r="J4571" s="1" t="s">
        <v>423</v>
      </c>
      <c r="K4571" s="3">
        <v>3.0381944444444444E-2</v>
      </c>
      <c r="L4571" s="1" t="s">
        <v>4328</v>
      </c>
      <c r="M4571" s="1" t="s">
        <v>16</v>
      </c>
    </row>
    <row r="4572" spans="1:13" x14ac:dyDescent="0.3">
      <c r="A4572">
        <v>4571</v>
      </c>
      <c r="B4572" s="1" t="s">
        <v>10</v>
      </c>
      <c r="C4572" s="2">
        <v>42272.825694444444</v>
      </c>
      <c r="D4572" s="2"/>
      <c r="E4572" s="3">
        <v>2.9953703703703705E-2</v>
      </c>
      <c r="F4572" s="1" t="s">
        <v>13</v>
      </c>
      <c r="G4572" s="1" t="s">
        <v>6322</v>
      </c>
      <c r="H4572" s="1" t="str">
        <f>IF(ISNUMBER(SEARCH("Episode",ViewingActivityRaw[[#This Row],[Title]])),"SERIE","MOVIE")</f>
        <v>SERIE</v>
      </c>
      <c r="I4572" s="1" t="s">
        <v>13</v>
      </c>
      <c r="J4572" s="1" t="s">
        <v>423</v>
      </c>
      <c r="K4572" s="3">
        <v>2.9953703703703705E-2</v>
      </c>
      <c r="L4572" s="1" t="s">
        <v>4355</v>
      </c>
      <c r="M4572" s="1" t="s">
        <v>16</v>
      </c>
    </row>
    <row r="4573" spans="1:13" x14ac:dyDescent="0.3">
      <c r="A4573">
        <v>4572</v>
      </c>
      <c r="B4573" s="1" t="s">
        <v>10</v>
      </c>
      <c r="C4573" s="2">
        <v>42277.765972222223</v>
      </c>
      <c r="D4573" s="2"/>
      <c r="E4573" s="3">
        <v>3.0381944444444444E-2</v>
      </c>
      <c r="F4573" s="1" t="s">
        <v>13</v>
      </c>
      <c r="G4573" s="1" t="s">
        <v>6316</v>
      </c>
      <c r="H4573" s="1" t="str">
        <f>IF(ISNUMBER(SEARCH("Episode",ViewingActivityRaw[[#This Row],[Title]])),"SERIE","MOVIE")</f>
        <v>SERIE</v>
      </c>
      <c r="I4573" s="1" t="s">
        <v>13</v>
      </c>
      <c r="J4573" s="1" t="s">
        <v>423</v>
      </c>
      <c r="K4573" s="3">
        <v>3.0381944444444444E-2</v>
      </c>
      <c r="L4573" s="1" t="s">
        <v>4328</v>
      </c>
      <c r="M4573" s="1" t="s">
        <v>16</v>
      </c>
    </row>
    <row r="4574" spans="1:13" x14ac:dyDescent="0.3">
      <c r="A4574">
        <v>4573</v>
      </c>
      <c r="B4574" s="1" t="s">
        <v>10</v>
      </c>
      <c r="C4574" s="2">
        <v>42271.902777777781</v>
      </c>
      <c r="D4574" s="2"/>
      <c r="E4574" s="3">
        <v>3.0300925925925926E-2</v>
      </c>
      <c r="F4574" s="1" t="s">
        <v>13</v>
      </c>
      <c r="G4574" s="1" t="s">
        <v>6323</v>
      </c>
      <c r="H4574" s="1" t="str">
        <f>IF(ISNUMBER(SEARCH("Episode",ViewingActivityRaw[[#This Row],[Title]])),"SERIE","MOVIE")</f>
        <v>SERIE</v>
      </c>
      <c r="I4574" s="1" t="s">
        <v>13</v>
      </c>
      <c r="J4574" s="1" t="s">
        <v>423</v>
      </c>
      <c r="K4574" s="3">
        <v>3.0300925925925926E-2</v>
      </c>
      <c r="L4574" s="1" t="s">
        <v>3809</v>
      </c>
      <c r="M4574" s="1" t="s">
        <v>16</v>
      </c>
    </row>
    <row r="4575" spans="1:13" x14ac:dyDescent="0.3">
      <c r="A4575">
        <v>4574</v>
      </c>
      <c r="B4575" s="1" t="s">
        <v>10</v>
      </c>
      <c r="C4575" s="2">
        <v>42277.832638888889</v>
      </c>
      <c r="D4575" s="2"/>
      <c r="E4575" s="3">
        <v>3.0381944444444444E-2</v>
      </c>
      <c r="F4575" s="1" t="s">
        <v>13</v>
      </c>
      <c r="G4575" s="1" t="s">
        <v>6314</v>
      </c>
      <c r="H4575" s="1" t="str">
        <f>IF(ISNUMBER(SEARCH("Episode",ViewingActivityRaw[[#This Row],[Title]])),"SERIE","MOVIE")</f>
        <v>SERIE</v>
      </c>
      <c r="I4575" s="1" t="s">
        <v>13</v>
      </c>
      <c r="J4575" s="1" t="s">
        <v>423</v>
      </c>
      <c r="K4575" s="3">
        <v>3.0381944444444444E-2</v>
      </c>
      <c r="L4575" s="1" t="s">
        <v>4328</v>
      </c>
      <c r="M4575" s="1" t="s">
        <v>16</v>
      </c>
    </row>
    <row r="4576" spans="1:13" x14ac:dyDescent="0.3">
      <c r="A4576">
        <v>4575</v>
      </c>
      <c r="B4576" s="1" t="s">
        <v>10</v>
      </c>
      <c r="C4576" s="2">
        <v>42278.789583333331</v>
      </c>
      <c r="D4576" s="2"/>
      <c r="E4576" s="3">
        <v>3.0034722222222223E-2</v>
      </c>
      <c r="F4576" s="1" t="s">
        <v>13</v>
      </c>
      <c r="G4576" s="1" t="s">
        <v>6311</v>
      </c>
      <c r="H4576" s="1" t="str">
        <f>IF(ISNUMBER(SEARCH("Episode",ViewingActivityRaw[[#This Row],[Title]])),"SERIE","MOVIE")</f>
        <v>SERIE</v>
      </c>
      <c r="I4576" s="1" t="s">
        <v>13</v>
      </c>
      <c r="J4576" s="1" t="s">
        <v>423</v>
      </c>
      <c r="K4576" s="3">
        <v>3.0034722222222223E-2</v>
      </c>
      <c r="L4576" s="1" t="s">
        <v>3801</v>
      </c>
      <c r="M4576" s="1" t="s">
        <v>16</v>
      </c>
    </row>
    <row r="4577" spans="1:13" x14ac:dyDescent="0.3">
      <c r="A4577">
        <v>4576</v>
      </c>
      <c r="B4577" s="1" t="s">
        <v>10</v>
      </c>
      <c r="C4577" s="2">
        <v>42278.755555555559</v>
      </c>
      <c r="D4577" s="2"/>
      <c r="E4577" s="3">
        <v>3.037037037037037E-2</v>
      </c>
      <c r="F4577" s="1" t="s">
        <v>13</v>
      </c>
      <c r="G4577" s="1" t="s">
        <v>6312</v>
      </c>
      <c r="H4577" s="1" t="str">
        <f>IF(ISNUMBER(SEARCH("Episode",ViewingActivityRaw[[#This Row],[Title]])),"SERIE","MOVIE")</f>
        <v>SERIE</v>
      </c>
      <c r="I4577" s="1" t="s">
        <v>13</v>
      </c>
      <c r="J4577" s="1" t="s">
        <v>423</v>
      </c>
      <c r="K4577" s="3">
        <v>3.037037037037037E-2</v>
      </c>
      <c r="L4577" s="1" t="s">
        <v>4189</v>
      </c>
      <c r="M4577" s="1" t="s">
        <v>16</v>
      </c>
    </row>
    <row r="4578" spans="1:13" x14ac:dyDescent="0.3">
      <c r="A4578">
        <v>4577</v>
      </c>
      <c r="B4578" s="1" t="s">
        <v>10</v>
      </c>
      <c r="C4578" s="2">
        <v>42280.727777777778</v>
      </c>
      <c r="D4578" s="2"/>
      <c r="E4578" s="3">
        <v>3.0648148148148147E-2</v>
      </c>
      <c r="F4578" s="1" t="s">
        <v>13</v>
      </c>
      <c r="G4578" s="1" t="s">
        <v>6302</v>
      </c>
      <c r="H4578" s="1" t="str">
        <f>IF(ISNUMBER(SEARCH("Episode",ViewingActivityRaw[[#This Row],[Title]])),"SERIE","MOVIE")</f>
        <v>SERIE</v>
      </c>
      <c r="I4578" s="1" t="s">
        <v>13</v>
      </c>
      <c r="J4578" s="1" t="s">
        <v>423</v>
      </c>
      <c r="K4578" s="3">
        <v>3.0648148148148147E-2</v>
      </c>
      <c r="L4578" s="1" t="s">
        <v>6303</v>
      </c>
      <c r="M4578" s="1" t="s">
        <v>16</v>
      </c>
    </row>
    <row r="4579" spans="1:13" x14ac:dyDescent="0.3">
      <c r="A4579">
        <v>4578</v>
      </c>
      <c r="B4579" s="1" t="s">
        <v>10</v>
      </c>
      <c r="C4579" s="2">
        <v>42279.852777777778</v>
      </c>
      <c r="D4579" s="2"/>
      <c r="E4579" s="3">
        <v>3.0381944444444444E-2</v>
      </c>
      <c r="F4579" s="1" t="s">
        <v>13</v>
      </c>
      <c r="G4579" s="1" t="s">
        <v>6306</v>
      </c>
      <c r="H4579" s="1" t="str">
        <f>IF(ISNUMBER(SEARCH("Episode",ViewingActivityRaw[[#This Row],[Title]])),"SERIE","MOVIE")</f>
        <v>SERIE</v>
      </c>
      <c r="I4579" s="1" t="s">
        <v>13</v>
      </c>
      <c r="J4579" s="1" t="s">
        <v>423</v>
      </c>
      <c r="K4579" s="3">
        <v>3.0381944444444444E-2</v>
      </c>
      <c r="L4579" s="1" t="s">
        <v>4328</v>
      </c>
      <c r="M4579" s="1" t="s">
        <v>16</v>
      </c>
    </row>
    <row r="4580" spans="1:13" x14ac:dyDescent="0.3">
      <c r="A4580">
        <v>4579</v>
      </c>
      <c r="B4580" s="1" t="s">
        <v>10</v>
      </c>
      <c r="C4580" s="2">
        <v>44122.772222222222</v>
      </c>
      <c r="D4580" s="2"/>
      <c r="E4580" s="3">
        <v>2.0046296296296295E-2</v>
      </c>
      <c r="F4580" s="1" t="s">
        <v>11</v>
      </c>
      <c r="G4580" s="1" t="s">
        <v>2414</v>
      </c>
      <c r="H4580" s="1" t="str">
        <f>IF(ISNUMBER(SEARCH("Episode",ViewingActivityRaw[[#This Row],[Title]])),"SERIE","MOVIE")</f>
        <v>SERIE</v>
      </c>
      <c r="I4580" s="1" t="s">
        <v>13</v>
      </c>
      <c r="J4580" s="1" t="s">
        <v>14</v>
      </c>
      <c r="K4580" s="3">
        <v>2.0358796296296295E-2</v>
      </c>
      <c r="L4580" s="1" t="s">
        <v>2415</v>
      </c>
      <c r="M4580" s="1" t="s">
        <v>16</v>
      </c>
    </row>
    <row r="4581" spans="1:13" x14ac:dyDescent="0.3">
      <c r="A4581">
        <v>4580</v>
      </c>
      <c r="B4581" s="1" t="s">
        <v>10</v>
      </c>
      <c r="C4581" s="2">
        <v>44063.644444444442</v>
      </c>
      <c r="D4581" s="2"/>
      <c r="E4581" s="3">
        <v>1.8622685185185187E-2</v>
      </c>
      <c r="F4581" s="1" t="s">
        <v>13</v>
      </c>
      <c r="G4581" s="1" t="s">
        <v>2578</v>
      </c>
      <c r="H4581" s="1" t="str">
        <f>IF(ISNUMBER(SEARCH("Episode",ViewingActivityRaw[[#This Row],[Title]])),"SERIE","MOVIE")</f>
        <v>SERIE</v>
      </c>
      <c r="I4581" s="1" t="s">
        <v>13</v>
      </c>
      <c r="J4581" s="1" t="s">
        <v>2566</v>
      </c>
      <c r="K4581" s="3">
        <v>2.0092592592592592E-2</v>
      </c>
      <c r="L4581" s="1" t="s">
        <v>2579</v>
      </c>
      <c r="M4581" s="1" t="s">
        <v>16</v>
      </c>
    </row>
    <row r="4582" spans="1:13" x14ac:dyDescent="0.3">
      <c r="A4582">
        <v>4581</v>
      </c>
      <c r="B4582" s="1" t="s">
        <v>10</v>
      </c>
      <c r="C4582" s="2">
        <v>44122.752083333333</v>
      </c>
      <c r="D4582" s="2"/>
      <c r="E4582" s="3">
        <v>2.011574074074074E-2</v>
      </c>
      <c r="F4582" s="1" t="s">
        <v>13</v>
      </c>
      <c r="G4582" s="1" t="s">
        <v>2416</v>
      </c>
      <c r="H4582" s="1" t="str">
        <f>IF(ISNUMBER(SEARCH("Episode",ViewingActivityRaw[[#This Row],[Title]])),"SERIE","MOVIE")</f>
        <v>SERIE</v>
      </c>
      <c r="I4582" s="1" t="s">
        <v>13</v>
      </c>
      <c r="J4582" s="1" t="s">
        <v>14</v>
      </c>
      <c r="K4582" s="3">
        <v>2.0358796296296295E-2</v>
      </c>
      <c r="L4582" s="1" t="s">
        <v>2415</v>
      </c>
      <c r="M4582" s="1" t="s">
        <v>16</v>
      </c>
    </row>
    <row r="4583" spans="1:13" x14ac:dyDescent="0.3">
      <c r="A4583">
        <v>4582</v>
      </c>
      <c r="B4583" s="1" t="s">
        <v>10</v>
      </c>
      <c r="C4583" s="2">
        <v>44063.618750000001</v>
      </c>
      <c r="D4583" s="2"/>
      <c r="E4583" s="3">
        <v>1.9918981481481482E-2</v>
      </c>
      <c r="F4583" s="1" t="s">
        <v>13</v>
      </c>
      <c r="G4583" s="1" t="s">
        <v>2580</v>
      </c>
      <c r="H4583" s="1" t="str">
        <f>IF(ISNUMBER(SEARCH("Episode",ViewingActivityRaw[[#This Row],[Title]])),"SERIE","MOVIE")</f>
        <v>SERIE</v>
      </c>
      <c r="I4583" s="1" t="s">
        <v>13</v>
      </c>
      <c r="J4583" s="1" t="s">
        <v>2566</v>
      </c>
      <c r="K4583" s="3">
        <v>2.0243055555555556E-2</v>
      </c>
      <c r="L4583" s="1" t="s">
        <v>2581</v>
      </c>
      <c r="M4583" s="1" t="s">
        <v>16</v>
      </c>
    </row>
    <row r="4584" spans="1:13" x14ac:dyDescent="0.3">
      <c r="A4584">
        <v>4583</v>
      </c>
      <c r="B4584" s="1" t="s">
        <v>10</v>
      </c>
      <c r="C4584" s="2">
        <v>44063.597916666666</v>
      </c>
      <c r="D4584" s="2"/>
      <c r="E4584" s="3">
        <v>1.9027777777777779E-2</v>
      </c>
      <c r="F4584" s="1" t="s">
        <v>13</v>
      </c>
      <c r="G4584" s="1" t="s">
        <v>2582</v>
      </c>
      <c r="H4584" s="1" t="str">
        <f>IF(ISNUMBER(SEARCH("Episode",ViewingActivityRaw[[#This Row],[Title]])),"SERIE","MOVIE")</f>
        <v>SERIE</v>
      </c>
      <c r="I4584" s="1" t="s">
        <v>13</v>
      </c>
      <c r="J4584" s="1" t="s">
        <v>2566</v>
      </c>
      <c r="K4584" s="3">
        <v>1.9745370370370371E-2</v>
      </c>
      <c r="L4584" s="1" t="s">
        <v>920</v>
      </c>
      <c r="M4584" s="1" t="s">
        <v>16</v>
      </c>
    </row>
    <row r="4585" spans="1:13" x14ac:dyDescent="0.3">
      <c r="A4585">
        <v>4584</v>
      </c>
      <c r="B4585" s="1" t="s">
        <v>10</v>
      </c>
      <c r="C4585" s="2">
        <v>44101.787499999999</v>
      </c>
      <c r="D4585" s="2"/>
      <c r="E4585" s="3">
        <v>2.0208333333333332E-2</v>
      </c>
      <c r="F4585" s="1" t="s">
        <v>13</v>
      </c>
      <c r="G4585" s="1" t="s">
        <v>2455</v>
      </c>
      <c r="H4585" s="1" t="str">
        <f>IF(ISNUMBER(SEARCH("Episode",ViewingActivityRaw[[#This Row],[Title]])),"SERIE","MOVIE")</f>
        <v>SERIE</v>
      </c>
      <c r="I4585" s="1" t="s">
        <v>13</v>
      </c>
      <c r="J4585" s="1" t="s">
        <v>14</v>
      </c>
      <c r="K4585" s="3">
        <v>2.0509259259259258E-2</v>
      </c>
      <c r="L4585" s="1" t="s">
        <v>2390</v>
      </c>
      <c r="M4585" s="1" t="s">
        <v>16</v>
      </c>
    </row>
    <row r="4586" spans="1:13" x14ac:dyDescent="0.3">
      <c r="A4586">
        <v>4585</v>
      </c>
      <c r="B4586" s="1" t="s">
        <v>10</v>
      </c>
      <c r="C4586" s="2">
        <v>44064.65347222222</v>
      </c>
      <c r="D4586" s="2"/>
      <c r="E4586" s="3">
        <v>1.2037037037037038E-3</v>
      </c>
      <c r="F4586" s="1" t="s">
        <v>13</v>
      </c>
      <c r="G4586" s="1" t="s">
        <v>2575</v>
      </c>
      <c r="H4586" s="1" t="str">
        <f>IF(ISNUMBER(SEARCH("Episode",ViewingActivityRaw[[#This Row],[Title]])),"SERIE","MOVIE")</f>
        <v>SERIE</v>
      </c>
      <c r="I4586" s="1" t="s">
        <v>13</v>
      </c>
      <c r="J4586" s="1" t="s">
        <v>2566</v>
      </c>
      <c r="K4586" s="3">
        <v>1.8773148148148146E-2</v>
      </c>
      <c r="L4586" s="1" t="s">
        <v>2576</v>
      </c>
      <c r="M4586" s="1" t="s">
        <v>16</v>
      </c>
    </row>
    <row r="4587" spans="1:13" x14ac:dyDescent="0.3">
      <c r="A4587">
        <v>4586</v>
      </c>
      <c r="B4587" s="1" t="s">
        <v>10</v>
      </c>
      <c r="C4587" s="2">
        <v>44125.786805555559</v>
      </c>
      <c r="D4587" s="2"/>
      <c r="E4587" s="3">
        <v>1.9571759259259261E-2</v>
      </c>
      <c r="F4587" s="1" t="s">
        <v>11</v>
      </c>
      <c r="G4587" s="1" t="s">
        <v>2402</v>
      </c>
      <c r="H4587" s="1" t="str">
        <f>IF(ISNUMBER(SEARCH("Episode",ViewingActivityRaw[[#This Row],[Title]])),"SERIE","MOVIE")</f>
        <v>SERIE</v>
      </c>
      <c r="I4587" s="1" t="s">
        <v>13</v>
      </c>
      <c r="J4587" s="1" t="s">
        <v>14</v>
      </c>
      <c r="K4587" s="3">
        <v>1.9884259259259258E-2</v>
      </c>
      <c r="L4587" s="1" t="s">
        <v>2403</v>
      </c>
      <c r="M4587" s="1" t="s">
        <v>16</v>
      </c>
    </row>
    <row r="4588" spans="1:13" x14ac:dyDescent="0.3">
      <c r="A4588">
        <v>4587</v>
      </c>
      <c r="B4588" s="1" t="s">
        <v>10</v>
      </c>
      <c r="C4588" s="2">
        <v>44125.758333333331</v>
      </c>
      <c r="D4588" s="2"/>
      <c r="E4588" s="3">
        <v>2.6782407407407408E-2</v>
      </c>
      <c r="F4588" s="1" t="s">
        <v>13</v>
      </c>
      <c r="G4588" s="1" t="s">
        <v>2404</v>
      </c>
      <c r="H4588" s="1" t="str">
        <f>IF(ISNUMBER(SEARCH("Episode",ViewingActivityRaw[[#This Row],[Title]])),"SERIE","MOVIE")</f>
        <v>SERIE</v>
      </c>
      <c r="I4588" s="1" t="s">
        <v>13</v>
      </c>
      <c r="J4588" s="1" t="s">
        <v>14</v>
      </c>
      <c r="K4588" s="3">
        <v>2.7002314814814816E-2</v>
      </c>
      <c r="L4588" s="1" t="s">
        <v>2405</v>
      </c>
      <c r="M4588" s="1" t="s">
        <v>16</v>
      </c>
    </row>
    <row r="4589" spans="1:13" x14ac:dyDescent="0.3">
      <c r="A4589">
        <v>4588</v>
      </c>
      <c r="B4589" s="1" t="s">
        <v>10</v>
      </c>
      <c r="C4589" s="2">
        <v>44064.654861111114</v>
      </c>
      <c r="D4589" s="2"/>
      <c r="E4589" s="3">
        <v>2.0034722222222221E-2</v>
      </c>
      <c r="F4589" s="1" t="s">
        <v>13</v>
      </c>
      <c r="G4589" s="1" t="s">
        <v>2574</v>
      </c>
      <c r="H4589" s="1" t="str">
        <f>IF(ISNUMBER(SEARCH("Episode",ViewingActivityRaw[[#This Row],[Title]])),"SERIE","MOVIE")</f>
        <v>SERIE</v>
      </c>
      <c r="I4589" s="1" t="s">
        <v>13</v>
      </c>
      <c r="J4589" s="1" t="s">
        <v>2566</v>
      </c>
      <c r="K4589" s="3">
        <v>2.0185185185185184E-2</v>
      </c>
      <c r="L4589" s="1" t="s">
        <v>2370</v>
      </c>
      <c r="M4589" s="1" t="s">
        <v>16</v>
      </c>
    </row>
    <row r="4590" spans="1:13" x14ac:dyDescent="0.3">
      <c r="A4590">
        <v>4589</v>
      </c>
      <c r="B4590" s="1" t="s">
        <v>10</v>
      </c>
      <c r="C4590" s="2">
        <v>44122.819444444445</v>
      </c>
      <c r="D4590" s="2"/>
      <c r="E4590" s="3">
        <v>3.0162037037037036E-2</v>
      </c>
      <c r="F4590" s="1" t="s">
        <v>11</v>
      </c>
      <c r="G4590" s="1" t="s">
        <v>2410</v>
      </c>
      <c r="H4590" s="1" t="str">
        <f>IF(ISNUMBER(SEARCH("Episode",ViewingActivityRaw[[#This Row],[Title]])),"SERIE","MOVIE")</f>
        <v>SERIE</v>
      </c>
      <c r="I4590" s="1" t="s">
        <v>13</v>
      </c>
      <c r="J4590" s="1" t="s">
        <v>14</v>
      </c>
      <c r="K4590" s="3">
        <v>3.048611111111111E-2</v>
      </c>
      <c r="L4590" s="1" t="s">
        <v>2411</v>
      </c>
      <c r="M4590" s="1" t="s">
        <v>16</v>
      </c>
    </row>
    <row r="4591" spans="1:13" x14ac:dyDescent="0.3">
      <c r="A4591">
        <v>4590</v>
      </c>
      <c r="B4591" s="1" t="s">
        <v>10</v>
      </c>
      <c r="C4591" s="2">
        <v>44122.792361111111</v>
      </c>
      <c r="D4591" s="2"/>
      <c r="E4591" s="3">
        <v>2.6354166666666668E-2</v>
      </c>
      <c r="F4591" s="1" t="s">
        <v>11</v>
      </c>
      <c r="G4591" s="1" t="s">
        <v>2412</v>
      </c>
      <c r="H4591" s="1" t="str">
        <f>IF(ISNUMBER(SEARCH("Episode",ViewingActivityRaw[[#This Row],[Title]])),"SERIE","MOVIE")</f>
        <v>SERIE</v>
      </c>
      <c r="I4591" s="1" t="s">
        <v>13</v>
      </c>
      <c r="J4591" s="1" t="s">
        <v>14</v>
      </c>
      <c r="K4591" s="3">
        <v>2.6678240740740742E-2</v>
      </c>
      <c r="L4591" s="1" t="s">
        <v>2413</v>
      </c>
      <c r="M4591" s="1" t="s">
        <v>16</v>
      </c>
    </row>
    <row r="4592" spans="1:13" x14ac:dyDescent="0.3">
      <c r="A4592">
        <v>4591</v>
      </c>
      <c r="B4592" s="1" t="s">
        <v>10</v>
      </c>
      <c r="C4592" s="2">
        <v>44129.806250000001</v>
      </c>
      <c r="D4592" s="2"/>
      <c r="E4592" s="3">
        <v>2.6203703703703705E-2</v>
      </c>
      <c r="F4592" s="1" t="s">
        <v>13</v>
      </c>
      <c r="G4592" s="1" t="s">
        <v>2398</v>
      </c>
      <c r="H4592" s="1" t="str">
        <f>IF(ISNUMBER(SEARCH("Episode",ViewingActivityRaw[[#This Row],[Title]])),"SERIE","MOVIE")</f>
        <v>SERIE</v>
      </c>
      <c r="I4592" s="1" t="s">
        <v>13</v>
      </c>
      <c r="J4592" s="1" t="s">
        <v>14</v>
      </c>
      <c r="K4592" s="3">
        <v>2.6504629629629628E-2</v>
      </c>
      <c r="L4592" s="1" t="s">
        <v>2399</v>
      </c>
      <c r="M4592" s="1" t="s">
        <v>16</v>
      </c>
    </row>
    <row r="4593" spans="1:13" x14ac:dyDescent="0.3">
      <c r="A4593">
        <v>4592</v>
      </c>
      <c r="B4593" s="1" t="s">
        <v>10</v>
      </c>
      <c r="C4593" s="2">
        <v>44129.832638888889</v>
      </c>
      <c r="D4593" s="2"/>
      <c r="E4593" s="3">
        <v>2.7060185185185184E-2</v>
      </c>
      <c r="F4593" s="1" t="s">
        <v>13</v>
      </c>
      <c r="G4593" s="1" t="s">
        <v>2396</v>
      </c>
      <c r="H4593" s="1" t="str">
        <f>IF(ISNUMBER(SEARCH("Episode",ViewingActivityRaw[[#This Row],[Title]])),"SERIE","MOVIE")</f>
        <v>SERIE</v>
      </c>
      <c r="I4593" s="1" t="s">
        <v>13</v>
      </c>
      <c r="J4593" s="1" t="s">
        <v>14</v>
      </c>
      <c r="K4593" s="3">
        <v>2.7349537037037037E-2</v>
      </c>
      <c r="L4593" s="1" t="s">
        <v>2397</v>
      </c>
      <c r="M4593" s="1" t="s">
        <v>16</v>
      </c>
    </row>
    <row r="4594" spans="1:13" x14ac:dyDescent="0.3">
      <c r="A4594">
        <v>4593</v>
      </c>
      <c r="B4594" s="1" t="s">
        <v>10</v>
      </c>
      <c r="C4594" s="2">
        <v>44129.86041666667</v>
      </c>
      <c r="D4594" s="2"/>
      <c r="E4594" s="3">
        <v>2.6909722222222224E-2</v>
      </c>
      <c r="F4594" s="1" t="s">
        <v>11</v>
      </c>
      <c r="G4594" s="1" t="s">
        <v>2394</v>
      </c>
      <c r="H4594" s="1" t="str">
        <f>IF(ISNUMBER(SEARCH("Episode",ViewingActivityRaw[[#This Row],[Title]])),"SERIE","MOVIE")</f>
        <v>SERIE</v>
      </c>
      <c r="I4594" s="1" t="s">
        <v>13</v>
      </c>
      <c r="J4594" s="1" t="s">
        <v>14</v>
      </c>
      <c r="K4594" s="3">
        <v>2.7233796296296298E-2</v>
      </c>
      <c r="L4594" s="1" t="s">
        <v>2395</v>
      </c>
      <c r="M4594" s="1" t="s">
        <v>16</v>
      </c>
    </row>
    <row r="4595" spans="1:13" x14ac:dyDescent="0.3">
      <c r="A4595">
        <v>4594</v>
      </c>
      <c r="B4595" s="1" t="s">
        <v>10</v>
      </c>
      <c r="C4595" s="2">
        <v>44065.705555555556</v>
      </c>
      <c r="D4595" s="2"/>
      <c r="E4595" s="3">
        <v>1.9768518518518519E-2</v>
      </c>
      <c r="F4595" s="1" t="s">
        <v>13</v>
      </c>
      <c r="G4595" s="1" t="s">
        <v>2565</v>
      </c>
      <c r="H4595" s="1" t="str">
        <f>IF(ISNUMBER(SEARCH("Episode",ViewingActivityRaw[[#This Row],[Title]])),"SERIE","MOVIE")</f>
        <v>SERIE</v>
      </c>
      <c r="I4595" s="1" t="s">
        <v>13</v>
      </c>
      <c r="J4595" s="1" t="s">
        <v>2566</v>
      </c>
      <c r="K4595" s="3">
        <v>2.1365740740740741E-2</v>
      </c>
      <c r="L4595" s="1" t="s">
        <v>2567</v>
      </c>
      <c r="M4595" s="1" t="s">
        <v>16</v>
      </c>
    </row>
    <row r="4596" spans="1:13" x14ac:dyDescent="0.3">
      <c r="A4596">
        <v>4595</v>
      </c>
      <c r="B4596" s="1" t="s">
        <v>10</v>
      </c>
      <c r="C4596" s="2">
        <v>44321.740972222222</v>
      </c>
      <c r="D4596" s="2"/>
      <c r="E4596" s="3">
        <v>7.083333333333333E-3</v>
      </c>
      <c r="F4596" s="1" t="s">
        <v>13</v>
      </c>
      <c r="G4596" s="1" t="s">
        <v>1137</v>
      </c>
      <c r="H4596" s="1" t="str">
        <f>IF(ISNUMBER(SEARCH("Episode",ViewingActivityRaw[[#This Row],[Title]])),"SERIE","MOVIE")</f>
        <v>SERIE</v>
      </c>
      <c r="I4596" s="1" t="s">
        <v>13</v>
      </c>
      <c r="J4596" s="1" t="s">
        <v>14</v>
      </c>
      <c r="K4596" s="3">
        <v>7.0949074074074074E-3</v>
      </c>
      <c r="L4596" s="1" t="s">
        <v>1138</v>
      </c>
      <c r="M4596" s="1" t="s">
        <v>16</v>
      </c>
    </row>
    <row r="4597" spans="1:13" x14ac:dyDescent="0.3">
      <c r="A4597">
        <v>4596</v>
      </c>
      <c r="B4597" s="1" t="s">
        <v>10</v>
      </c>
      <c r="C4597" s="2">
        <v>44129.887499999997</v>
      </c>
      <c r="D4597" s="2"/>
      <c r="E4597" s="3">
        <v>3.6967592592592594E-2</v>
      </c>
      <c r="F4597" s="1" t="s">
        <v>11</v>
      </c>
      <c r="G4597" s="1" t="s">
        <v>2392</v>
      </c>
      <c r="H4597" s="1" t="str">
        <f>IF(ISNUMBER(SEARCH("Episode",ViewingActivityRaw[[#This Row],[Title]])),"SERIE","MOVIE")</f>
        <v>SERIE</v>
      </c>
      <c r="I4597" s="1" t="s">
        <v>13</v>
      </c>
      <c r="J4597" s="1" t="s">
        <v>14</v>
      </c>
      <c r="K4597" s="3">
        <v>3.740740740740741E-2</v>
      </c>
      <c r="L4597" s="1" t="s">
        <v>2393</v>
      </c>
      <c r="M4597" s="1" t="s">
        <v>16</v>
      </c>
    </row>
    <row r="4598" spans="1:13" x14ac:dyDescent="0.3">
      <c r="A4598">
        <v>4597</v>
      </c>
      <c r="B4598" s="1" t="s">
        <v>10</v>
      </c>
      <c r="C4598" s="2">
        <v>44074.660416666666</v>
      </c>
      <c r="D4598" s="2"/>
      <c r="E4598" s="3">
        <v>5.9375000000000001E-3</v>
      </c>
      <c r="F4598" s="1" t="s">
        <v>11</v>
      </c>
      <c r="G4598" s="1" t="s">
        <v>2519</v>
      </c>
      <c r="H4598" s="1" t="str">
        <f>IF(ISNUMBER(SEARCH("Episode",ViewingActivityRaw[[#This Row],[Title]])),"SERIE","MOVIE")</f>
        <v>SERIE</v>
      </c>
      <c r="I4598" s="1" t="s">
        <v>13</v>
      </c>
      <c r="J4598" s="1" t="s">
        <v>14</v>
      </c>
      <c r="K4598" s="3">
        <v>6.3773148148148148E-3</v>
      </c>
      <c r="L4598" s="1" t="s">
        <v>2520</v>
      </c>
      <c r="M4598" s="1" t="s">
        <v>16</v>
      </c>
    </row>
    <row r="4599" spans="1:13" x14ac:dyDescent="0.3">
      <c r="A4599">
        <v>4598</v>
      </c>
      <c r="B4599" s="1" t="s">
        <v>10</v>
      </c>
      <c r="C4599" s="2">
        <v>44074.706944444442</v>
      </c>
      <c r="D4599" s="2"/>
      <c r="E4599" s="3">
        <v>3.6620370370370373E-2</v>
      </c>
      <c r="F4599" s="1" t="s">
        <v>13</v>
      </c>
      <c r="G4599" s="1" t="s">
        <v>2517</v>
      </c>
      <c r="H4599" s="1" t="str">
        <f>IF(ISNUMBER(SEARCH("Episode",ViewingActivityRaw[[#This Row],[Title]])),"SERIE","MOVIE")</f>
        <v>SERIE</v>
      </c>
      <c r="I4599" s="1" t="s">
        <v>13</v>
      </c>
      <c r="J4599" s="1" t="s">
        <v>14</v>
      </c>
      <c r="K4599" s="3">
        <v>3.6620370370370373E-2</v>
      </c>
      <c r="L4599" s="1" t="s">
        <v>2518</v>
      </c>
      <c r="M4599" s="1" t="s">
        <v>16</v>
      </c>
    </row>
    <row r="4600" spans="1:13" x14ac:dyDescent="0.3">
      <c r="A4600">
        <v>4599</v>
      </c>
      <c r="B4600" s="1" t="s">
        <v>10</v>
      </c>
      <c r="C4600" s="2">
        <v>43850.811805555553</v>
      </c>
      <c r="D4600" s="2"/>
      <c r="E4600" s="3">
        <v>3.1770833333333331E-2</v>
      </c>
      <c r="F4600" s="1" t="s">
        <v>13</v>
      </c>
      <c r="G4600" s="1" t="s">
        <v>3170</v>
      </c>
      <c r="H4600" s="1" t="str">
        <f>IF(ISNUMBER(SEARCH("Episode",ViewingActivityRaw[[#This Row],[Title]])),"SERIE","MOVIE")</f>
        <v>SERIE</v>
      </c>
      <c r="I4600" s="1" t="s">
        <v>13</v>
      </c>
      <c r="J4600" s="1" t="s">
        <v>14</v>
      </c>
      <c r="K4600" s="3">
        <v>3.107638888888889E-2</v>
      </c>
      <c r="L4600" s="1" t="s">
        <v>3171</v>
      </c>
      <c r="M4600" s="1" t="s">
        <v>16</v>
      </c>
    </row>
    <row r="4601" spans="1:13" x14ac:dyDescent="0.3">
      <c r="A4601">
        <v>4600</v>
      </c>
      <c r="B4601" s="1" t="s">
        <v>10</v>
      </c>
      <c r="C4601" s="2">
        <v>43850.744444444441</v>
      </c>
      <c r="D4601" s="2"/>
      <c r="E4601" s="3">
        <v>1.0532407407407407E-3</v>
      </c>
      <c r="F4601" s="1" t="s">
        <v>13</v>
      </c>
      <c r="G4601" s="1" t="s">
        <v>3172</v>
      </c>
      <c r="H4601" s="1" t="str">
        <f>IF(ISNUMBER(SEARCH("Episode",ViewingActivityRaw[[#This Row],[Title]])),"SERIE","MOVIE")</f>
        <v>SERIE</v>
      </c>
      <c r="I4601" s="1" t="s">
        <v>13</v>
      </c>
      <c r="J4601" s="1" t="s">
        <v>14</v>
      </c>
      <c r="K4601" s="3">
        <v>4.6504629629629632E-2</v>
      </c>
      <c r="L4601" s="1" t="s">
        <v>3173</v>
      </c>
      <c r="M4601" s="1" t="s">
        <v>16</v>
      </c>
    </row>
    <row r="4602" spans="1:13" x14ac:dyDescent="0.3">
      <c r="A4602">
        <v>4601</v>
      </c>
      <c r="B4602" s="1" t="s">
        <v>10</v>
      </c>
      <c r="C4602" s="2">
        <v>43849.820138888892</v>
      </c>
      <c r="D4602" s="2"/>
      <c r="E4602" s="3">
        <v>3.923611111111111E-2</v>
      </c>
      <c r="F4602" s="1" t="s">
        <v>11</v>
      </c>
      <c r="G4602" s="1" t="s">
        <v>3175</v>
      </c>
      <c r="H4602" s="1" t="str">
        <f>IF(ISNUMBER(SEARCH("Episode",ViewingActivityRaw[[#This Row],[Title]])),"SERIE","MOVIE")</f>
        <v>SERIE</v>
      </c>
      <c r="I4602" s="1" t="s">
        <v>13</v>
      </c>
      <c r="J4602" s="1" t="s">
        <v>14</v>
      </c>
      <c r="K4602" s="3">
        <v>3.9317129629629632E-2</v>
      </c>
      <c r="L4602" s="1" t="s">
        <v>3176</v>
      </c>
      <c r="M4602" s="1" t="s">
        <v>16</v>
      </c>
    </row>
    <row r="4603" spans="1:13" x14ac:dyDescent="0.3">
      <c r="A4603">
        <v>4602</v>
      </c>
      <c r="B4603" s="1" t="s">
        <v>10</v>
      </c>
      <c r="C4603" s="2">
        <v>43848.852777777778</v>
      </c>
      <c r="D4603" s="2"/>
      <c r="E4603" s="3">
        <v>4.0821759259259259E-2</v>
      </c>
      <c r="F4603" s="1" t="s">
        <v>11</v>
      </c>
      <c r="G4603" s="1" t="s">
        <v>3180</v>
      </c>
      <c r="H4603" s="1" t="str">
        <f>IF(ISNUMBER(SEARCH("Episode",ViewingActivityRaw[[#This Row],[Title]])),"SERIE","MOVIE")</f>
        <v>SERIE</v>
      </c>
      <c r="I4603" s="1" t="s">
        <v>13</v>
      </c>
      <c r="J4603" s="1" t="s">
        <v>14</v>
      </c>
      <c r="K4603" s="3">
        <v>4.0902777777777781E-2</v>
      </c>
      <c r="L4603" s="1" t="s">
        <v>2560</v>
      </c>
      <c r="M4603" s="1" t="s">
        <v>16</v>
      </c>
    </row>
    <row r="4604" spans="1:13" x14ac:dyDescent="0.3">
      <c r="A4604">
        <v>4603</v>
      </c>
      <c r="B4604" s="1" t="s">
        <v>10</v>
      </c>
      <c r="C4604" s="2">
        <v>43850.852083333331</v>
      </c>
      <c r="D4604" s="2"/>
      <c r="E4604" s="3">
        <v>3.9606481481481479E-2</v>
      </c>
      <c r="F4604" s="1" t="s">
        <v>11</v>
      </c>
      <c r="G4604" s="1" t="s">
        <v>3168</v>
      </c>
      <c r="H4604" s="1" t="str">
        <f>IF(ISNUMBER(SEARCH("Episode",ViewingActivityRaw[[#This Row],[Title]])),"SERIE","MOVIE")</f>
        <v>SERIE</v>
      </c>
      <c r="I4604" s="1" t="s">
        <v>13</v>
      </c>
      <c r="J4604" s="1" t="s">
        <v>14</v>
      </c>
      <c r="K4604" s="3">
        <v>3.9687500000000001E-2</v>
      </c>
      <c r="L4604" s="1" t="s">
        <v>3169</v>
      </c>
      <c r="M4604" s="1" t="s">
        <v>16</v>
      </c>
    </row>
    <row r="4605" spans="1:13" x14ac:dyDescent="0.3">
      <c r="A4605">
        <v>4604</v>
      </c>
      <c r="B4605" s="1" t="s">
        <v>10</v>
      </c>
      <c r="C4605" s="2">
        <v>43849.775694444441</v>
      </c>
      <c r="D4605" s="2"/>
      <c r="E4605" s="3">
        <v>4.1412037037037039E-2</v>
      </c>
      <c r="F4605" s="1" t="s">
        <v>13</v>
      </c>
      <c r="G4605" s="1" t="s">
        <v>3177</v>
      </c>
      <c r="H4605" s="1" t="str">
        <f>IF(ISNUMBER(SEARCH("Episode",ViewingActivityRaw[[#This Row],[Title]])),"SERIE","MOVIE")</f>
        <v>SERIE</v>
      </c>
      <c r="I4605" s="1" t="s">
        <v>13</v>
      </c>
      <c r="J4605" s="1" t="s">
        <v>14</v>
      </c>
      <c r="K4605" s="3">
        <v>4.1412037037037039E-2</v>
      </c>
      <c r="L4605" s="1" t="s">
        <v>3178</v>
      </c>
      <c r="M4605" s="1" t="s">
        <v>16</v>
      </c>
    </row>
    <row r="4606" spans="1:13" x14ac:dyDescent="0.3">
      <c r="A4606">
        <v>4605</v>
      </c>
      <c r="B4606" s="1" t="s">
        <v>10</v>
      </c>
      <c r="C4606" s="2">
        <v>43849.865277777775</v>
      </c>
      <c r="D4606" s="2"/>
      <c r="E4606" s="3">
        <v>3.9571759259259258E-2</v>
      </c>
      <c r="F4606" s="1" t="s">
        <v>11</v>
      </c>
      <c r="G4606" s="1" t="s">
        <v>3174</v>
      </c>
      <c r="H4606" s="1" t="str">
        <f>IF(ISNUMBER(SEARCH("Episode",ViewingActivityRaw[[#This Row],[Title]])),"SERIE","MOVIE")</f>
        <v>SERIE</v>
      </c>
      <c r="I4606" s="1" t="s">
        <v>13</v>
      </c>
      <c r="J4606" s="1" t="s">
        <v>14</v>
      </c>
      <c r="K4606" s="3">
        <v>3.965277777777778E-2</v>
      </c>
      <c r="L4606" s="1" t="s">
        <v>2544</v>
      </c>
      <c r="M4606" s="1" t="s">
        <v>16</v>
      </c>
    </row>
    <row r="4607" spans="1:13" x14ac:dyDescent="0.3">
      <c r="A4607">
        <v>4606</v>
      </c>
      <c r="B4607" s="1" t="s">
        <v>10</v>
      </c>
      <c r="C4607" s="2">
        <v>43849.618750000001</v>
      </c>
      <c r="D4607" s="2"/>
      <c r="E4607" s="3">
        <v>2.5462962962962961E-4</v>
      </c>
      <c r="F4607" s="1" t="s">
        <v>13</v>
      </c>
      <c r="G4607" s="1" t="s">
        <v>3179</v>
      </c>
      <c r="H4607" s="1" t="str">
        <f>IF(ISNUMBER(SEARCH("Episode",ViewingActivityRaw[[#This Row],[Title]])),"SERIE","MOVIE")</f>
        <v>SERIE</v>
      </c>
      <c r="I4607" s="1" t="s">
        <v>13</v>
      </c>
      <c r="J4607" s="1" t="s">
        <v>14</v>
      </c>
      <c r="K4607" s="3">
        <v>2.5462962962962961E-4</v>
      </c>
      <c r="L4607" s="1" t="s">
        <v>526</v>
      </c>
      <c r="M4607" s="1" t="s">
        <v>16</v>
      </c>
    </row>
    <row r="4608" spans="1:13" x14ac:dyDescent="0.3">
      <c r="A4608">
        <v>4607</v>
      </c>
      <c r="B4608" s="1" t="s">
        <v>10</v>
      </c>
      <c r="C4608" s="2">
        <v>43167.870833333334</v>
      </c>
      <c r="D4608" s="2"/>
      <c r="E4608" s="3">
        <v>4.0358796296296295E-2</v>
      </c>
      <c r="F4608" s="1" t="s">
        <v>13</v>
      </c>
      <c r="G4608" s="1" t="s">
        <v>4747</v>
      </c>
      <c r="H4608" s="1" t="str">
        <f>IF(ISNUMBER(SEARCH("Episode",ViewingActivityRaw[[#This Row],[Title]])),"SERIE","MOVIE")</f>
        <v>SERIE</v>
      </c>
      <c r="I4608" s="1" t="s">
        <v>13</v>
      </c>
      <c r="J4608" s="1" t="s">
        <v>480</v>
      </c>
      <c r="K4608" s="3">
        <v>4.0393518518518516E-2</v>
      </c>
      <c r="L4608" s="1" t="s">
        <v>4748</v>
      </c>
      <c r="M4608" s="1" t="s">
        <v>16</v>
      </c>
    </row>
    <row r="4609" spans="1:13" x14ac:dyDescent="0.3">
      <c r="A4609">
        <v>4608</v>
      </c>
      <c r="B4609" s="1" t="s">
        <v>10</v>
      </c>
      <c r="C4609" s="2">
        <v>43167.868055555555</v>
      </c>
      <c r="D4609" s="2"/>
      <c r="E4609" s="3">
        <v>2.6967592592592594E-3</v>
      </c>
      <c r="F4609" s="1" t="s">
        <v>13</v>
      </c>
      <c r="G4609" s="1" t="s">
        <v>4749</v>
      </c>
      <c r="H4609" s="1" t="str">
        <f>IF(ISNUMBER(SEARCH("Episode",ViewingActivityRaw[[#This Row],[Title]])),"SERIE","MOVIE")</f>
        <v>SERIE</v>
      </c>
      <c r="I4609" s="1" t="s">
        <v>13</v>
      </c>
      <c r="J4609" s="1" t="s">
        <v>480</v>
      </c>
      <c r="K4609" s="3">
        <v>2.6967592592592594E-3</v>
      </c>
      <c r="L4609" s="1" t="s">
        <v>4750</v>
      </c>
      <c r="M4609" s="1" t="s">
        <v>16</v>
      </c>
    </row>
    <row r="4610" spans="1:13" x14ac:dyDescent="0.3">
      <c r="A4610">
        <v>4609</v>
      </c>
      <c r="B4610" s="1" t="s">
        <v>10</v>
      </c>
      <c r="C4610" s="2">
        <v>43168.785416666666</v>
      </c>
      <c r="D4610" s="2"/>
      <c r="E4610" s="3">
        <v>2.7060185185185184E-2</v>
      </c>
      <c r="F4610" s="1" t="s">
        <v>13</v>
      </c>
      <c r="G4610" s="1" t="s">
        <v>4745</v>
      </c>
      <c r="H4610" s="1" t="str">
        <f>IF(ISNUMBER(SEARCH("Episode",ViewingActivityRaw[[#This Row],[Title]])),"SERIE","MOVIE")</f>
        <v>SERIE</v>
      </c>
      <c r="I4610" s="1" t="s">
        <v>13</v>
      </c>
      <c r="J4610" s="1" t="s">
        <v>480</v>
      </c>
      <c r="K4610" s="3">
        <v>2.8368055555555556E-2</v>
      </c>
      <c r="L4610" s="1" t="s">
        <v>4746</v>
      </c>
      <c r="M4610" s="1" t="s">
        <v>16</v>
      </c>
    </row>
    <row r="4611" spans="1:13" x14ac:dyDescent="0.3">
      <c r="A4611">
        <v>4610</v>
      </c>
      <c r="B4611" s="1" t="s">
        <v>10</v>
      </c>
      <c r="C4611" s="2">
        <v>42479.788194444445</v>
      </c>
      <c r="D4611" s="2"/>
      <c r="E4611" s="3">
        <v>1.4143518518518519E-2</v>
      </c>
      <c r="F4611" s="1" t="s">
        <v>13</v>
      </c>
      <c r="G4611" s="1" t="s">
        <v>6220</v>
      </c>
      <c r="H4611" s="1" t="str">
        <f>IF(ISNUMBER(SEARCH("Episode",ViewingActivityRaw[[#This Row],[Title]])),"SERIE","MOVIE")</f>
        <v>SERIE</v>
      </c>
      <c r="I4611" s="1" t="s">
        <v>13</v>
      </c>
      <c r="J4611" s="1" t="s">
        <v>2566</v>
      </c>
      <c r="K4611" s="3">
        <v>1.9560185185185184E-2</v>
      </c>
      <c r="L4611" s="1" t="s">
        <v>483</v>
      </c>
      <c r="M4611" s="1" t="s">
        <v>16</v>
      </c>
    </row>
    <row r="4612" spans="1:13" x14ac:dyDescent="0.3">
      <c r="A4612">
        <v>4611</v>
      </c>
      <c r="B4612" s="1" t="s">
        <v>10</v>
      </c>
      <c r="C4612" s="2">
        <v>42479.803472222222</v>
      </c>
      <c r="D4612" s="2"/>
      <c r="E4612" s="3">
        <v>1.9652777777777779E-2</v>
      </c>
      <c r="F4612" s="1" t="s">
        <v>13</v>
      </c>
      <c r="G4612" s="1" t="s">
        <v>6219</v>
      </c>
      <c r="H4612" s="1" t="str">
        <f>IF(ISNUMBER(SEARCH("Episode",ViewingActivityRaw[[#This Row],[Title]])),"SERIE","MOVIE")</f>
        <v>SERIE</v>
      </c>
      <c r="I4612" s="1" t="s">
        <v>13</v>
      </c>
      <c r="J4612" s="1" t="s">
        <v>2566</v>
      </c>
      <c r="K4612" s="3">
        <v>1.9652777777777779E-2</v>
      </c>
      <c r="L4612" s="1" t="s">
        <v>4075</v>
      </c>
      <c r="M4612" s="1" t="s">
        <v>16</v>
      </c>
    </row>
    <row r="4613" spans="1:13" x14ac:dyDescent="0.3">
      <c r="A4613">
        <v>4612</v>
      </c>
      <c r="B4613" s="1" t="s">
        <v>10</v>
      </c>
      <c r="C4613" s="2">
        <v>42480.87777777778</v>
      </c>
      <c r="D4613" s="2"/>
      <c r="E4613" s="3">
        <v>4.5138888888888887E-4</v>
      </c>
      <c r="F4613" s="1" t="s">
        <v>13</v>
      </c>
      <c r="G4613" s="1" t="s">
        <v>6218</v>
      </c>
      <c r="H4613" s="1" t="str">
        <f>IF(ISNUMBER(SEARCH("Episode",ViewingActivityRaw[[#This Row],[Title]])),"SERIE","MOVIE")</f>
        <v>SERIE</v>
      </c>
      <c r="I4613" s="1" t="s">
        <v>13</v>
      </c>
      <c r="J4613" s="1" t="s">
        <v>2956</v>
      </c>
      <c r="K4613" s="3">
        <v>1.9675925925925927E-2</v>
      </c>
      <c r="L4613" s="1" t="s">
        <v>3362</v>
      </c>
      <c r="M4613" s="1" t="s">
        <v>16</v>
      </c>
    </row>
    <row r="4614" spans="1:13" x14ac:dyDescent="0.3">
      <c r="A4614">
        <v>4613</v>
      </c>
      <c r="B4614" s="1" t="s">
        <v>10</v>
      </c>
      <c r="C4614" s="2">
        <v>42481.82916666667</v>
      </c>
      <c r="D4614" s="2"/>
      <c r="E4614" s="3">
        <v>2.0416666666666666E-2</v>
      </c>
      <c r="F4614" s="1" t="s">
        <v>13</v>
      </c>
      <c r="G4614" s="1" t="s">
        <v>6216</v>
      </c>
      <c r="H4614" s="1" t="str">
        <f>IF(ISNUMBER(SEARCH("Episode",ViewingActivityRaw[[#This Row],[Title]])),"SERIE","MOVIE")</f>
        <v>SERIE</v>
      </c>
      <c r="I4614" s="1" t="s">
        <v>13</v>
      </c>
      <c r="J4614" s="1" t="s">
        <v>2956</v>
      </c>
      <c r="K4614" s="3">
        <v>2.0416666666666666E-2</v>
      </c>
      <c r="L4614" s="1" t="s">
        <v>835</v>
      </c>
      <c r="M4614" s="1" t="s">
        <v>16</v>
      </c>
    </row>
    <row r="4615" spans="1:13" x14ac:dyDescent="0.3">
      <c r="A4615">
        <v>4614</v>
      </c>
      <c r="B4615" s="1" t="s">
        <v>10</v>
      </c>
      <c r="C4615" s="2">
        <v>42479.712500000001</v>
      </c>
      <c r="D4615" s="2"/>
      <c r="E4615" s="3">
        <v>7.8356481481481489E-3</v>
      </c>
      <c r="F4615" s="1" t="s">
        <v>13</v>
      </c>
      <c r="G4615" s="1" t="s">
        <v>6221</v>
      </c>
      <c r="H4615" s="1" t="str">
        <f>IF(ISNUMBER(SEARCH("Episode",ViewingActivityRaw[[#This Row],[Title]])),"SERIE","MOVIE")</f>
        <v>SERIE</v>
      </c>
      <c r="I4615" s="1" t="s">
        <v>13</v>
      </c>
      <c r="J4615" s="1" t="s">
        <v>2566</v>
      </c>
      <c r="K4615" s="3">
        <v>2.0057870370370372E-2</v>
      </c>
      <c r="L4615" s="1" t="s">
        <v>3862</v>
      </c>
      <c r="M4615" s="1" t="s">
        <v>16</v>
      </c>
    </row>
    <row r="4616" spans="1:13" x14ac:dyDescent="0.3">
      <c r="A4616">
        <v>4615</v>
      </c>
      <c r="B4616" s="1" t="s">
        <v>10</v>
      </c>
      <c r="C4616" s="2">
        <v>42480.879166666666</v>
      </c>
      <c r="D4616" s="2"/>
      <c r="E4616" s="3">
        <v>2.0254629629629629E-2</v>
      </c>
      <c r="F4616" s="1" t="s">
        <v>13</v>
      </c>
      <c r="G4616" s="1" t="s">
        <v>6217</v>
      </c>
      <c r="H4616" s="1" t="str">
        <f>IF(ISNUMBER(SEARCH("Episode",ViewingActivityRaw[[#This Row],[Title]])),"SERIE","MOVIE")</f>
        <v>SERIE</v>
      </c>
      <c r="I4616" s="1" t="s">
        <v>13</v>
      </c>
      <c r="J4616" s="1" t="s">
        <v>2956</v>
      </c>
      <c r="K4616" s="3">
        <v>1.9953703703703703E-2</v>
      </c>
      <c r="L4616" s="1" t="s">
        <v>3404</v>
      </c>
      <c r="M4616" s="1" t="s">
        <v>16</v>
      </c>
    </row>
    <row r="4617" spans="1:13" x14ac:dyDescent="0.3">
      <c r="A4617">
        <v>4616</v>
      </c>
      <c r="B4617" s="1" t="s">
        <v>10</v>
      </c>
      <c r="C4617" s="2">
        <v>42482.802083333336</v>
      </c>
      <c r="D4617" s="2"/>
      <c r="E4617" s="3">
        <v>2.0335648148148148E-2</v>
      </c>
      <c r="F4617" s="1" t="s">
        <v>13</v>
      </c>
      <c r="G4617" s="1" t="s">
        <v>6213</v>
      </c>
      <c r="H4617" s="1" t="str">
        <f>IF(ISNUMBER(SEARCH("Episode",ViewingActivityRaw[[#This Row],[Title]])),"SERIE","MOVIE")</f>
        <v>SERIE</v>
      </c>
      <c r="I4617" s="1" t="s">
        <v>13</v>
      </c>
      <c r="J4617" s="1" t="s">
        <v>423</v>
      </c>
      <c r="K4617" s="3">
        <v>2.0335648148148148E-2</v>
      </c>
      <c r="L4617" s="1" t="s">
        <v>3414</v>
      </c>
      <c r="M4617" s="1" t="s">
        <v>16</v>
      </c>
    </row>
    <row r="4618" spans="1:13" x14ac:dyDescent="0.3">
      <c r="A4618">
        <v>4617</v>
      </c>
      <c r="B4618" s="1" t="s">
        <v>10</v>
      </c>
      <c r="C4618" s="2">
        <v>42482.824305555558</v>
      </c>
      <c r="D4618" s="2"/>
      <c r="E4618" s="3">
        <v>2.0891203703703703E-2</v>
      </c>
      <c r="F4618" s="1" t="s">
        <v>13</v>
      </c>
      <c r="G4618" s="1" t="s">
        <v>6212</v>
      </c>
      <c r="H4618" s="1" t="str">
        <f>IF(ISNUMBER(SEARCH("Episode",ViewingActivityRaw[[#This Row],[Title]])),"SERIE","MOVIE")</f>
        <v>SERIE</v>
      </c>
      <c r="I4618" s="1" t="s">
        <v>13</v>
      </c>
      <c r="J4618" s="1" t="s">
        <v>423</v>
      </c>
      <c r="K4618" s="3">
        <v>2.087962962962963E-2</v>
      </c>
      <c r="L4618" s="1" t="s">
        <v>4054</v>
      </c>
      <c r="M4618" s="1" t="s">
        <v>16</v>
      </c>
    </row>
    <row r="4619" spans="1:13" x14ac:dyDescent="0.3">
      <c r="A4619">
        <v>4618</v>
      </c>
      <c r="B4619" s="1" t="s">
        <v>10</v>
      </c>
      <c r="C4619" s="2">
        <v>42482.845833333333</v>
      </c>
      <c r="D4619" s="2"/>
      <c r="E4619" s="3">
        <v>2.1782407407407407E-2</v>
      </c>
      <c r="F4619" s="1" t="s">
        <v>13</v>
      </c>
      <c r="G4619" s="1" t="s">
        <v>6210</v>
      </c>
      <c r="H4619" s="1" t="str">
        <f>IF(ISNUMBER(SEARCH("Episode",ViewingActivityRaw[[#This Row],[Title]])),"SERIE","MOVIE")</f>
        <v>SERIE</v>
      </c>
      <c r="I4619" s="1" t="s">
        <v>13</v>
      </c>
      <c r="J4619" s="1" t="s">
        <v>423</v>
      </c>
      <c r="K4619" s="3">
        <v>2.1782407407407407E-2</v>
      </c>
      <c r="L4619" s="1" t="s">
        <v>6211</v>
      </c>
      <c r="M4619" s="1" t="s">
        <v>16</v>
      </c>
    </row>
    <row r="4620" spans="1:13" x14ac:dyDescent="0.3">
      <c r="A4620">
        <v>4619</v>
      </c>
      <c r="B4620" s="1" t="s">
        <v>10</v>
      </c>
      <c r="C4620" s="2">
        <v>42481.85</v>
      </c>
      <c r="D4620" s="2"/>
      <c r="E4620" s="3">
        <v>2.1354166666666667E-2</v>
      </c>
      <c r="F4620" s="1" t="s">
        <v>13</v>
      </c>
      <c r="G4620" s="1" t="s">
        <v>6214</v>
      </c>
      <c r="H4620" s="1" t="str">
        <f>IF(ISNUMBER(SEARCH("Episode",ViewingActivityRaw[[#This Row],[Title]])),"SERIE","MOVIE")</f>
        <v>SERIE</v>
      </c>
      <c r="I4620" s="1" t="s">
        <v>13</v>
      </c>
      <c r="J4620" s="1" t="s">
        <v>2956</v>
      </c>
      <c r="K4620" s="3">
        <v>2.1354166666666667E-2</v>
      </c>
      <c r="L4620" s="1" t="s">
        <v>6215</v>
      </c>
      <c r="M4620" s="1" t="s">
        <v>16</v>
      </c>
    </row>
    <row r="4621" spans="1:13" x14ac:dyDescent="0.3">
      <c r="A4621">
        <v>4620</v>
      </c>
      <c r="B4621" s="1" t="s">
        <v>10</v>
      </c>
      <c r="C4621" s="2">
        <v>43524.837500000001</v>
      </c>
      <c r="D4621" s="2"/>
      <c r="E4621" s="3">
        <v>2.3078703703703702E-2</v>
      </c>
      <c r="F4621" s="1" t="s">
        <v>11</v>
      </c>
      <c r="G4621" s="1" t="s">
        <v>3828</v>
      </c>
      <c r="H4621" s="1" t="str">
        <f>IF(ISNUMBER(SEARCH("Episode",ViewingActivityRaw[[#This Row],[Title]])),"SERIE","MOVIE")</f>
        <v>SERIE</v>
      </c>
      <c r="I4621" s="1" t="s">
        <v>13</v>
      </c>
      <c r="J4621" s="1" t="s">
        <v>480</v>
      </c>
      <c r="K4621" s="3">
        <v>2.4432870370370369E-2</v>
      </c>
      <c r="L4621" s="1" t="s">
        <v>3829</v>
      </c>
      <c r="M4621" s="1" t="s">
        <v>16</v>
      </c>
    </row>
    <row r="4622" spans="1:13" x14ac:dyDescent="0.3">
      <c r="A4622">
        <v>4621</v>
      </c>
      <c r="B4622" s="1" t="s">
        <v>10</v>
      </c>
      <c r="C4622" s="2">
        <v>43524.882638888892</v>
      </c>
      <c r="D4622" s="2"/>
      <c r="E4622" s="3">
        <v>5.7870370370370373E-5</v>
      </c>
      <c r="F4622" s="1" t="s">
        <v>11</v>
      </c>
      <c r="G4622" s="1" t="s">
        <v>3824</v>
      </c>
      <c r="H4622" s="1" t="str">
        <f>IF(ISNUMBER(SEARCH("Episode",ViewingActivityRaw[[#This Row],[Title]])),"SERIE","MOVIE")</f>
        <v>SERIE</v>
      </c>
      <c r="I4622" s="1" t="s">
        <v>13</v>
      </c>
      <c r="J4622" s="1" t="s">
        <v>480</v>
      </c>
      <c r="K4622" s="3">
        <v>1.3888888888888889E-3</v>
      </c>
      <c r="L4622" s="1" t="s">
        <v>3825</v>
      </c>
      <c r="M4622" s="1" t="s">
        <v>16</v>
      </c>
    </row>
    <row r="4623" spans="1:13" x14ac:dyDescent="0.3">
      <c r="A4623">
        <v>4622</v>
      </c>
      <c r="B4623" s="1" t="s">
        <v>10</v>
      </c>
      <c r="C4623" s="2">
        <v>43524.86041666667</v>
      </c>
      <c r="D4623" s="2"/>
      <c r="E4623" s="3">
        <v>2.255787037037037E-2</v>
      </c>
      <c r="F4623" s="1" t="s">
        <v>11</v>
      </c>
      <c r="G4623" s="1" t="s">
        <v>3826</v>
      </c>
      <c r="H4623" s="1" t="str">
        <f>IF(ISNUMBER(SEARCH("Episode",ViewingActivityRaw[[#This Row],[Title]])),"SERIE","MOVIE")</f>
        <v>SERIE</v>
      </c>
      <c r="I4623" s="1" t="s">
        <v>13</v>
      </c>
      <c r="J4623" s="1" t="s">
        <v>480</v>
      </c>
      <c r="K4623" s="3">
        <v>2.388888888888889E-2</v>
      </c>
      <c r="L4623" s="1" t="s">
        <v>3827</v>
      </c>
      <c r="M4623" s="1" t="s">
        <v>16</v>
      </c>
    </row>
    <row r="4624" spans="1:13" x14ac:dyDescent="0.3">
      <c r="A4624">
        <v>4623</v>
      </c>
      <c r="B4624" s="1" t="s">
        <v>10</v>
      </c>
      <c r="C4624" s="2">
        <v>43524.804861111108</v>
      </c>
      <c r="D4624" s="2"/>
      <c r="E4624" s="3">
        <v>3.2476851851851854E-2</v>
      </c>
      <c r="F4624" s="1" t="s">
        <v>13</v>
      </c>
      <c r="G4624" s="1" t="s">
        <v>3830</v>
      </c>
      <c r="H4624" s="1" t="str">
        <f>IF(ISNUMBER(SEARCH("Episode",ViewingActivityRaw[[#This Row],[Title]])),"SERIE","MOVIE")</f>
        <v>SERIE</v>
      </c>
      <c r="I4624" s="1" t="s">
        <v>13</v>
      </c>
      <c r="J4624" s="1" t="s">
        <v>480</v>
      </c>
      <c r="K4624" s="3">
        <v>3.2476851851851854E-2</v>
      </c>
      <c r="L4624" s="1" t="s">
        <v>3831</v>
      </c>
      <c r="M4624" s="1" t="s">
        <v>16</v>
      </c>
    </row>
    <row r="4625" spans="1:13" x14ac:dyDescent="0.3">
      <c r="A4625">
        <v>4624</v>
      </c>
      <c r="B4625" s="1" t="s">
        <v>10</v>
      </c>
      <c r="C4625" s="2">
        <v>43934.799305555556</v>
      </c>
      <c r="D4625" s="2"/>
      <c r="E4625" s="3">
        <v>3.0960648148148147E-2</v>
      </c>
      <c r="F4625" s="1" t="s">
        <v>11</v>
      </c>
      <c r="G4625" s="1" t="s">
        <v>2795</v>
      </c>
      <c r="H4625" s="1" t="str">
        <f>IF(ISNUMBER(SEARCH("Episode",ViewingActivityRaw[[#This Row],[Title]])),"SERIE","MOVIE")</f>
        <v>SERIE</v>
      </c>
      <c r="I4625" s="1" t="s">
        <v>13</v>
      </c>
      <c r="J4625" s="1" t="s">
        <v>14</v>
      </c>
      <c r="K4625" s="3">
        <v>3.1030092592592592E-2</v>
      </c>
      <c r="L4625" s="1" t="s">
        <v>2796</v>
      </c>
      <c r="M4625" s="1" t="s">
        <v>16</v>
      </c>
    </row>
    <row r="4626" spans="1:13" x14ac:dyDescent="0.3">
      <c r="A4626">
        <v>4625</v>
      </c>
      <c r="B4626" s="1" t="s">
        <v>10</v>
      </c>
      <c r="C4626" s="2">
        <v>43935.847222222219</v>
      </c>
      <c r="D4626" s="2"/>
      <c r="E4626" s="3">
        <v>2.7615740740740739E-2</v>
      </c>
      <c r="F4626" s="1" t="s">
        <v>11</v>
      </c>
      <c r="G4626" s="1" t="s">
        <v>2786</v>
      </c>
      <c r="H4626" s="1" t="str">
        <f>IF(ISNUMBER(SEARCH("Episode",ViewingActivityRaw[[#This Row],[Title]])),"SERIE","MOVIE")</f>
        <v>SERIE</v>
      </c>
      <c r="I4626" s="1" t="s">
        <v>13</v>
      </c>
      <c r="J4626" s="1" t="s">
        <v>14</v>
      </c>
      <c r="K4626" s="3">
        <v>2.7685185185185184E-2</v>
      </c>
      <c r="L4626" s="1" t="s">
        <v>2787</v>
      </c>
      <c r="M4626" s="1" t="s">
        <v>16</v>
      </c>
    </row>
    <row r="4627" spans="1:13" x14ac:dyDescent="0.3">
      <c r="A4627">
        <v>4626</v>
      </c>
      <c r="B4627" s="1" t="s">
        <v>10</v>
      </c>
      <c r="C4627" s="2">
        <v>43935.787499999999</v>
      </c>
      <c r="D4627" s="2"/>
      <c r="E4627" s="3">
        <v>2.837962962962963E-2</v>
      </c>
      <c r="F4627" s="1" t="s">
        <v>11</v>
      </c>
      <c r="G4627" s="1" t="s">
        <v>2790</v>
      </c>
      <c r="H4627" s="1" t="str">
        <f>IF(ISNUMBER(SEARCH("Episode",ViewingActivityRaw[[#This Row],[Title]])),"SERIE","MOVIE")</f>
        <v>SERIE</v>
      </c>
      <c r="I4627" s="1" t="s">
        <v>13</v>
      </c>
      <c r="J4627" s="1" t="s">
        <v>14</v>
      </c>
      <c r="K4627" s="3">
        <v>2.8449074074074075E-2</v>
      </c>
      <c r="L4627" s="1" t="s">
        <v>2287</v>
      </c>
      <c r="M4627" s="1" t="s">
        <v>16</v>
      </c>
    </row>
    <row r="4628" spans="1:13" x14ac:dyDescent="0.3">
      <c r="A4628">
        <v>4627</v>
      </c>
      <c r="B4628" s="1" t="s">
        <v>10</v>
      </c>
      <c r="C4628" s="2">
        <v>43934.763194444444</v>
      </c>
      <c r="D4628" s="2"/>
      <c r="E4628" s="3">
        <v>3.2048611111111111E-2</v>
      </c>
      <c r="F4628" s="1" t="s">
        <v>13</v>
      </c>
      <c r="G4628" s="1" t="s">
        <v>2797</v>
      </c>
      <c r="H4628" s="1" t="str">
        <f>IF(ISNUMBER(SEARCH("Episode",ViewingActivityRaw[[#This Row],[Title]])),"SERIE","MOVIE")</f>
        <v>SERIE</v>
      </c>
      <c r="I4628" s="1" t="s">
        <v>13</v>
      </c>
      <c r="J4628" s="1" t="s">
        <v>14</v>
      </c>
      <c r="K4628" s="3">
        <v>3.2048611111111111E-2</v>
      </c>
      <c r="L4628" s="1" t="s">
        <v>297</v>
      </c>
      <c r="M4628" s="1" t="s">
        <v>16</v>
      </c>
    </row>
    <row r="4629" spans="1:13" x14ac:dyDescent="0.3">
      <c r="A4629">
        <v>4628</v>
      </c>
      <c r="B4629" s="1" t="s">
        <v>10</v>
      </c>
      <c r="C4629" s="2">
        <v>43935.765277777777</v>
      </c>
      <c r="D4629" s="2"/>
      <c r="E4629" s="3">
        <v>7.6851851851851855E-3</v>
      </c>
      <c r="F4629" s="1" t="s">
        <v>13</v>
      </c>
      <c r="G4629" s="1" t="s">
        <v>2791</v>
      </c>
      <c r="H4629" s="1" t="str">
        <f>IF(ISNUMBER(SEARCH("Episode",ViewingActivityRaw[[#This Row],[Title]])),"SERIE","MOVIE")</f>
        <v>SERIE</v>
      </c>
      <c r="I4629" s="1" t="s">
        <v>13</v>
      </c>
      <c r="J4629" s="1" t="s">
        <v>14</v>
      </c>
      <c r="K4629" s="3">
        <v>3.0011574074074072E-2</v>
      </c>
      <c r="L4629" s="1" t="s">
        <v>646</v>
      </c>
      <c r="M4629" s="1" t="s">
        <v>16</v>
      </c>
    </row>
    <row r="4630" spans="1:13" x14ac:dyDescent="0.3">
      <c r="A4630">
        <v>4629</v>
      </c>
      <c r="B4630" s="1" t="s">
        <v>10</v>
      </c>
      <c r="C4630" s="2">
        <v>43935.815972222219</v>
      </c>
      <c r="D4630" s="2"/>
      <c r="E4630" s="3">
        <v>2.8958333333333332E-2</v>
      </c>
      <c r="F4630" s="1" t="s">
        <v>11</v>
      </c>
      <c r="G4630" s="1" t="s">
        <v>2788</v>
      </c>
      <c r="H4630" s="1" t="str">
        <f>IF(ISNUMBER(SEARCH("Episode",ViewingActivityRaw[[#This Row],[Title]])),"SERIE","MOVIE")</f>
        <v>SERIE</v>
      </c>
      <c r="I4630" s="1" t="s">
        <v>13</v>
      </c>
      <c r="J4630" s="1" t="s">
        <v>14</v>
      </c>
      <c r="K4630" s="3">
        <v>2.9027777777777777E-2</v>
      </c>
      <c r="L4630" s="1" t="s">
        <v>2789</v>
      </c>
      <c r="M4630" s="1" t="s">
        <v>16</v>
      </c>
    </row>
    <row r="4631" spans="1:13" x14ac:dyDescent="0.3">
      <c r="A4631">
        <v>4630</v>
      </c>
      <c r="B4631" s="1" t="s">
        <v>10</v>
      </c>
      <c r="C4631" s="2">
        <v>43934.831944444442</v>
      </c>
      <c r="D4631" s="2"/>
      <c r="E4631" s="3">
        <v>3.0648148148148147E-2</v>
      </c>
      <c r="F4631" s="1" t="s">
        <v>11</v>
      </c>
      <c r="G4631" s="1" t="s">
        <v>2793</v>
      </c>
      <c r="H4631" s="1" t="str">
        <f>IF(ISNUMBER(SEARCH("Episode",ViewingActivityRaw[[#This Row],[Title]])),"SERIE","MOVIE")</f>
        <v>SERIE</v>
      </c>
      <c r="I4631" s="1" t="s">
        <v>13</v>
      </c>
      <c r="J4631" s="1" t="s">
        <v>14</v>
      </c>
      <c r="K4631" s="3">
        <v>3.0717592592592591E-2</v>
      </c>
      <c r="L4631" s="1" t="s">
        <v>2794</v>
      </c>
      <c r="M4631" s="1" t="s">
        <v>16</v>
      </c>
    </row>
    <row r="4632" spans="1:13" x14ac:dyDescent="0.3">
      <c r="A4632">
        <v>4631</v>
      </c>
      <c r="B4632" s="1" t="s">
        <v>10</v>
      </c>
      <c r="C4632" s="2">
        <v>44527.900694444441</v>
      </c>
      <c r="D4632" s="2"/>
      <c r="E4632" s="3">
        <v>2.7905092592592592E-2</v>
      </c>
      <c r="F4632" s="1" t="s">
        <v>13</v>
      </c>
      <c r="G4632" s="1" t="s">
        <v>489</v>
      </c>
      <c r="H4632" s="1" t="str">
        <f>IF(ISNUMBER(SEARCH("Episode",ViewingActivityRaw[[#This Row],[Title]])),"SERIE","MOVIE")</f>
        <v>SERIE</v>
      </c>
      <c r="I4632" s="1" t="s">
        <v>13</v>
      </c>
      <c r="J4632" s="1" t="s">
        <v>480</v>
      </c>
      <c r="K4632" s="3">
        <v>2.7905092592592592E-2</v>
      </c>
      <c r="L4632" s="1" t="s">
        <v>490</v>
      </c>
      <c r="M4632" s="1" t="s">
        <v>16</v>
      </c>
    </row>
    <row r="4633" spans="1:13" x14ac:dyDescent="0.3">
      <c r="A4633">
        <v>4632</v>
      </c>
      <c r="B4633" s="1" t="s">
        <v>10</v>
      </c>
      <c r="C4633" s="2">
        <v>44527.928472222222</v>
      </c>
      <c r="D4633" s="2"/>
      <c r="E4633" s="3">
        <v>2.5914351851851852E-2</v>
      </c>
      <c r="F4633" s="1" t="s">
        <v>13</v>
      </c>
      <c r="G4633" s="1" t="s">
        <v>487</v>
      </c>
      <c r="H4633" s="1" t="str">
        <f>IF(ISNUMBER(SEARCH("Episode",ViewingActivityRaw[[#This Row],[Title]])),"SERIE","MOVIE")</f>
        <v>SERIE</v>
      </c>
      <c r="I4633" s="1" t="s">
        <v>13</v>
      </c>
      <c r="J4633" s="1" t="s">
        <v>480</v>
      </c>
      <c r="K4633" s="3">
        <v>2.6006944444444444E-2</v>
      </c>
      <c r="L4633" s="1" t="s">
        <v>488</v>
      </c>
      <c r="M4633" s="1" t="s">
        <v>16</v>
      </c>
    </row>
    <row r="4634" spans="1:13" x14ac:dyDescent="0.3">
      <c r="A4634">
        <v>4633</v>
      </c>
      <c r="B4634" s="1" t="s">
        <v>10</v>
      </c>
      <c r="C4634" s="2">
        <v>43611.728472222225</v>
      </c>
      <c r="D4634" s="2"/>
      <c r="E4634" s="3">
        <v>2.8078703703703703E-2</v>
      </c>
      <c r="F4634" s="1" t="s">
        <v>11</v>
      </c>
      <c r="G4634" s="1" t="s">
        <v>3516</v>
      </c>
      <c r="H4634" s="1" t="str">
        <f>IF(ISNUMBER(SEARCH("Episode",ViewingActivityRaw[[#This Row],[Title]])),"SERIE","MOVIE")</f>
        <v>SERIE</v>
      </c>
      <c r="I4634" s="1" t="s">
        <v>13</v>
      </c>
      <c r="J4634" s="1" t="s">
        <v>480</v>
      </c>
      <c r="K4634" s="3">
        <v>2.869212962962963E-2</v>
      </c>
      <c r="L4634" s="1" t="s">
        <v>3517</v>
      </c>
      <c r="M4634" s="1" t="s">
        <v>16</v>
      </c>
    </row>
    <row r="4635" spans="1:13" x14ac:dyDescent="0.3">
      <c r="A4635">
        <v>4634</v>
      </c>
      <c r="B4635" s="1" t="s">
        <v>10</v>
      </c>
      <c r="C4635" s="2">
        <v>43611.65625</v>
      </c>
      <c r="D4635" s="2"/>
      <c r="E4635" s="3">
        <v>2.7800925925925927E-2</v>
      </c>
      <c r="F4635" s="1" t="s">
        <v>11</v>
      </c>
      <c r="G4635" s="1" t="s">
        <v>3519</v>
      </c>
      <c r="H4635" s="1" t="str">
        <f>IF(ISNUMBER(SEARCH("Episode",ViewingActivityRaw[[#This Row],[Title]])),"SERIE","MOVIE")</f>
        <v>SERIE</v>
      </c>
      <c r="I4635" s="1" t="s">
        <v>13</v>
      </c>
      <c r="J4635" s="1" t="s">
        <v>480</v>
      </c>
      <c r="K4635" s="3">
        <v>2.8402777777777777E-2</v>
      </c>
      <c r="L4635" s="1" t="s">
        <v>3520</v>
      </c>
      <c r="M4635" s="1" t="s">
        <v>16</v>
      </c>
    </row>
    <row r="4636" spans="1:13" x14ac:dyDescent="0.3">
      <c r="A4636">
        <v>4635</v>
      </c>
      <c r="B4636" s="1" t="s">
        <v>10</v>
      </c>
      <c r="C4636" s="2">
        <v>43611.525694444441</v>
      </c>
      <c r="D4636" s="2"/>
      <c r="E4636" s="3">
        <v>2.7916666666666666E-2</v>
      </c>
      <c r="F4636" s="1" t="s">
        <v>11</v>
      </c>
      <c r="G4636" s="1" t="s">
        <v>3525</v>
      </c>
      <c r="H4636" s="1" t="str">
        <f>IF(ISNUMBER(SEARCH("Episode",ViewingActivityRaw[[#This Row],[Title]])),"SERIE","MOVIE")</f>
        <v>SERIE</v>
      </c>
      <c r="I4636" s="1" t="s">
        <v>13</v>
      </c>
      <c r="J4636" s="1" t="s">
        <v>480</v>
      </c>
      <c r="K4636" s="3">
        <v>2.8518518518518519E-2</v>
      </c>
      <c r="L4636" s="1" t="s">
        <v>3526</v>
      </c>
      <c r="M4636" s="1" t="s">
        <v>16</v>
      </c>
    </row>
    <row r="4637" spans="1:13" x14ac:dyDescent="0.3">
      <c r="A4637">
        <v>4636</v>
      </c>
      <c r="B4637" s="1" t="s">
        <v>10</v>
      </c>
      <c r="C4637" s="2">
        <v>43611.622916666667</v>
      </c>
      <c r="D4637" s="2"/>
      <c r="E4637" s="3">
        <v>2.8310185185185185E-2</v>
      </c>
      <c r="F4637" s="1" t="s">
        <v>13</v>
      </c>
      <c r="G4637" s="1" t="s">
        <v>3521</v>
      </c>
      <c r="H4637" s="1" t="str">
        <f>IF(ISNUMBER(SEARCH("Episode",ViewingActivityRaw[[#This Row],[Title]])),"SERIE","MOVIE")</f>
        <v>SERIE</v>
      </c>
      <c r="I4637" s="1" t="s">
        <v>13</v>
      </c>
      <c r="J4637" s="1" t="s">
        <v>480</v>
      </c>
      <c r="K4637" s="3">
        <v>2.8310185185185185E-2</v>
      </c>
      <c r="L4637" s="1" t="s">
        <v>3522</v>
      </c>
      <c r="M4637" s="1" t="s">
        <v>16</v>
      </c>
    </row>
    <row r="4638" spans="1:13" x14ac:dyDescent="0.3">
      <c r="A4638">
        <v>4637</v>
      </c>
      <c r="B4638" s="1" t="s">
        <v>10</v>
      </c>
      <c r="C4638" s="2">
        <v>43611.492361111108</v>
      </c>
      <c r="D4638" s="2"/>
      <c r="E4638" s="3">
        <v>2.8425925925925927E-2</v>
      </c>
      <c r="F4638" s="1" t="s">
        <v>13</v>
      </c>
      <c r="G4638" s="1" t="s">
        <v>3527</v>
      </c>
      <c r="H4638" s="1" t="str">
        <f>IF(ISNUMBER(SEARCH("Episode",ViewingActivityRaw[[#This Row],[Title]])),"SERIE","MOVIE")</f>
        <v>SERIE</v>
      </c>
      <c r="I4638" s="1" t="s">
        <v>13</v>
      </c>
      <c r="J4638" s="1" t="s">
        <v>480</v>
      </c>
      <c r="K4638" s="3">
        <v>2.8252314814814813E-2</v>
      </c>
      <c r="L4638" s="1" t="s">
        <v>3528</v>
      </c>
      <c r="M4638" s="1" t="s">
        <v>16</v>
      </c>
    </row>
    <row r="4639" spans="1:13" x14ac:dyDescent="0.3">
      <c r="A4639">
        <v>4638</v>
      </c>
      <c r="B4639" s="1" t="s">
        <v>10</v>
      </c>
      <c r="C4639" s="2">
        <v>43611.563194444447</v>
      </c>
      <c r="D4639" s="2"/>
      <c r="E4639" s="3">
        <v>2.6782407407407408E-2</v>
      </c>
      <c r="F4639" s="1" t="s">
        <v>11</v>
      </c>
      <c r="G4639" s="1" t="s">
        <v>3523</v>
      </c>
      <c r="H4639" s="1" t="str">
        <f>IF(ISNUMBER(SEARCH("Episode",ViewingActivityRaw[[#This Row],[Title]])),"SERIE","MOVIE")</f>
        <v>SERIE</v>
      </c>
      <c r="I4639" s="1" t="s">
        <v>13</v>
      </c>
      <c r="J4639" s="1" t="s">
        <v>480</v>
      </c>
      <c r="K4639" s="3">
        <v>2.7395833333333335E-2</v>
      </c>
      <c r="L4639" s="1" t="s">
        <v>3524</v>
      </c>
      <c r="M4639" s="1" t="s">
        <v>16</v>
      </c>
    </row>
    <row r="4640" spans="1:13" x14ac:dyDescent="0.3">
      <c r="A4640">
        <v>4639</v>
      </c>
      <c r="B4640" s="1" t="s">
        <v>10</v>
      </c>
      <c r="C4640" s="2">
        <v>43611.684027777781</v>
      </c>
      <c r="D4640" s="2"/>
      <c r="E4640" s="3">
        <v>2.8217592592592593E-2</v>
      </c>
      <c r="F4640" s="1" t="s">
        <v>11</v>
      </c>
      <c r="G4640" s="1" t="s">
        <v>3518</v>
      </c>
      <c r="H4640" s="1" t="str">
        <f>IF(ISNUMBER(SEARCH("Episode",ViewingActivityRaw[[#This Row],[Title]])),"SERIE","MOVIE")</f>
        <v>SERIE</v>
      </c>
      <c r="I4640" s="1" t="s">
        <v>13</v>
      </c>
      <c r="J4640" s="1" t="s">
        <v>480</v>
      </c>
      <c r="K4640" s="3">
        <v>2.8819444444444446E-2</v>
      </c>
      <c r="L4640" s="1" t="s">
        <v>1053</v>
      </c>
      <c r="M4640" s="1" t="s">
        <v>16</v>
      </c>
    </row>
    <row r="4641" spans="1:13" x14ac:dyDescent="0.3">
      <c r="A4641">
        <v>4640</v>
      </c>
      <c r="B4641" s="1" t="s">
        <v>10</v>
      </c>
      <c r="C4641" s="2">
        <v>43757.688194444447</v>
      </c>
      <c r="D4641" s="2"/>
      <c r="E4641" s="3">
        <v>2.795138888888889E-2</v>
      </c>
      <c r="F4641" s="1" t="s">
        <v>11</v>
      </c>
      <c r="G4641" s="1" t="s">
        <v>3348</v>
      </c>
      <c r="H4641" s="1" t="str">
        <f>IF(ISNUMBER(SEARCH("Episode",ViewingActivityRaw[[#This Row],[Title]])),"SERIE","MOVIE")</f>
        <v>SERIE</v>
      </c>
      <c r="I4641" s="1" t="s">
        <v>13</v>
      </c>
      <c r="J4641" s="1" t="s">
        <v>14</v>
      </c>
      <c r="K4641" s="3">
        <v>2.8321759259259258E-2</v>
      </c>
      <c r="L4641" s="1" t="s">
        <v>3349</v>
      </c>
      <c r="M4641" s="1" t="s">
        <v>16</v>
      </c>
    </row>
    <row r="4642" spans="1:13" x14ac:dyDescent="0.3">
      <c r="A4642">
        <v>4641</v>
      </c>
      <c r="B4642" s="1" t="s">
        <v>10</v>
      </c>
      <c r="C4642" s="2">
        <v>43759.717361111114</v>
      </c>
      <c r="D4642" s="2"/>
      <c r="E4642" s="3">
        <v>1.9363425925925926E-2</v>
      </c>
      <c r="F4642" s="1" t="s">
        <v>13</v>
      </c>
      <c r="G4642" s="1" t="s">
        <v>3340</v>
      </c>
      <c r="H4642" s="1" t="str">
        <f>IF(ISNUMBER(SEARCH("Episode",ViewingActivityRaw[[#This Row],[Title]])),"SERIE","MOVIE")</f>
        <v>SERIE</v>
      </c>
      <c r="I4642" s="1" t="s">
        <v>13</v>
      </c>
      <c r="J4642" s="1" t="s">
        <v>14</v>
      </c>
      <c r="K4642" s="3">
        <v>2.8287037037037038E-2</v>
      </c>
      <c r="L4642" s="1" t="s">
        <v>3341</v>
      </c>
      <c r="M4642" s="1" t="s">
        <v>16</v>
      </c>
    </row>
    <row r="4643" spans="1:13" x14ac:dyDescent="0.3">
      <c r="A4643">
        <v>4642</v>
      </c>
      <c r="B4643" s="1" t="s">
        <v>10</v>
      </c>
      <c r="C4643" s="2">
        <v>43759.737500000003</v>
      </c>
      <c r="D4643" s="2"/>
      <c r="E4643" s="3">
        <v>2.8310185185185185E-2</v>
      </c>
      <c r="F4643" s="1" t="s">
        <v>11</v>
      </c>
      <c r="G4643" s="1" t="s">
        <v>3339</v>
      </c>
      <c r="H4643" s="1" t="str">
        <f>IF(ISNUMBER(SEARCH("Episode",ViewingActivityRaw[[#This Row],[Title]])),"SERIE","MOVIE")</f>
        <v>SERIE</v>
      </c>
      <c r="I4643" s="1" t="s">
        <v>13</v>
      </c>
      <c r="J4643" s="1" t="s">
        <v>14</v>
      </c>
      <c r="K4643" s="3">
        <v>2.8912037037037038E-2</v>
      </c>
      <c r="L4643" s="1" t="s">
        <v>2248</v>
      </c>
      <c r="M4643" s="1" t="s">
        <v>16</v>
      </c>
    </row>
    <row r="4644" spans="1:13" x14ac:dyDescent="0.3">
      <c r="A4644">
        <v>4643</v>
      </c>
      <c r="B4644" s="1" t="s">
        <v>10</v>
      </c>
      <c r="C4644" s="2">
        <v>43757.631944444445</v>
      </c>
      <c r="D4644" s="2"/>
      <c r="E4644" s="3">
        <v>2.8680555555555556E-2</v>
      </c>
      <c r="F4644" s="1" t="s">
        <v>13</v>
      </c>
      <c r="G4644" s="1" t="s">
        <v>3351</v>
      </c>
      <c r="H4644" s="1" t="str">
        <f>IF(ISNUMBER(SEARCH("Episode",ViewingActivityRaw[[#This Row],[Title]])),"SERIE","MOVIE")</f>
        <v>SERIE</v>
      </c>
      <c r="I4644" s="1" t="s">
        <v>13</v>
      </c>
      <c r="J4644" s="1" t="s">
        <v>14</v>
      </c>
      <c r="K4644" s="3">
        <v>2.8680555555555556E-2</v>
      </c>
      <c r="L4644" s="1" t="s">
        <v>222</v>
      </c>
      <c r="M4644" s="1" t="s">
        <v>16</v>
      </c>
    </row>
    <row r="4645" spans="1:13" x14ac:dyDescent="0.3">
      <c r="A4645">
        <v>4644</v>
      </c>
      <c r="B4645" s="1" t="s">
        <v>10</v>
      </c>
      <c r="C4645" s="2">
        <v>43759.850694444445</v>
      </c>
      <c r="D4645" s="2"/>
      <c r="E4645" s="3">
        <v>1.5439814814814814E-2</v>
      </c>
      <c r="F4645" s="1" t="s">
        <v>13</v>
      </c>
      <c r="G4645" s="1" t="s">
        <v>3338</v>
      </c>
      <c r="H4645" s="1" t="str">
        <f>IF(ISNUMBER(SEARCH("Episode",ViewingActivityRaw[[#This Row],[Title]])),"SERIE","MOVIE")</f>
        <v>SERIE</v>
      </c>
      <c r="I4645" s="1" t="s">
        <v>13</v>
      </c>
      <c r="J4645" s="1" t="s">
        <v>14</v>
      </c>
      <c r="K4645" s="3">
        <v>2.8483796296296295E-2</v>
      </c>
      <c r="L4645" s="1" t="s">
        <v>3199</v>
      </c>
      <c r="M4645" s="1" t="s">
        <v>16</v>
      </c>
    </row>
    <row r="4646" spans="1:13" x14ac:dyDescent="0.3">
      <c r="A4646">
        <v>4645</v>
      </c>
      <c r="B4646" s="1" t="s">
        <v>10</v>
      </c>
      <c r="C4646" s="2">
        <v>43757.660416666666</v>
      </c>
      <c r="D4646" s="2"/>
      <c r="E4646" s="3">
        <v>2.78125E-2</v>
      </c>
      <c r="F4646" s="1" t="s">
        <v>11</v>
      </c>
      <c r="G4646" s="1" t="s">
        <v>3350</v>
      </c>
      <c r="H4646" s="1" t="str">
        <f>IF(ISNUMBER(SEARCH("Episode",ViewingActivityRaw[[#This Row],[Title]])),"SERIE","MOVIE")</f>
        <v>SERIE</v>
      </c>
      <c r="I4646" s="1" t="s">
        <v>13</v>
      </c>
      <c r="J4646" s="1" t="s">
        <v>14</v>
      </c>
      <c r="K4646" s="3">
        <v>2.841435185185185E-2</v>
      </c>
      <c r="L4646" s="1" t="s">
        <v>2239</v>
      </c>
      <c r="M4646" s="1" t="s">
        <v>16</v>
      </c>
    </row>
    <row r="4647" spans="1:13" x14ac:dyDescent="0.3">
      <c r="A4647">
        <v>4646</v>
      </c>
      <c r="B4647" s="1" t="s">
        <v>10</v>
      </c>
      <c r="C4647" s="2">
        <v>43759.865972222222</v>
      </c>
      <c r="D4647" s="2"/>
      <c r="E4647" s="3">
        <v>2.7766203703703703E-2</v>
      </c>
      <c r="F4647" s="1" t="s">
        <v>11</v>
      </c>
      <c r="G4647" s="1" t="s">
        <v>3336</v>
      </c>
      <c r="H4647" s="1" t="str">
        <f>IF(ISNUMBER(SEARCH("Episode",ViewingActivityRaw[[#This Row],[Title]])),"SERIE","MOVIE")</f>
        <v>SERIE</v>
      </c>
      <c r="I4647" s="1" t="s">
        <v>13</v>
      </c>
      <c r="J4647" s="1" t="s">
        <v>14</v>
      </c>
      <c r="K4647" s="3">
        <v>2.837962962962963E-2</v>
      </c>
      <c r="L4647" s="1" t="s">
        <v>3337</v>
      </c>
      <c r="M4647" s="1" t="s">
        <v>16</v>
      </c>
    </row>
    <row r="4648" spans="1:13" x14ac:dyDescent="0.3">
      <c r="A4648">
        <v>4647</v>
      </c>
      <c r="B4648" s="1" t="s">
        <v>10</v>
      </c>
      <c r="C4648" s="2">
        <v>44250.879166666666</v>
      </c>
      <c r="D4648" s="2"/>
      <c r="E4648" s="3">
        <v>9.6527777777777775E-3</v>
      </c>
      <c r="F4648" s="1" t="s">
        <v>13</v>
      </c>
      <c r="G4648" s="1" t="s">
        <v>1836</v>
      </c>
      <c r="H4648" s="1" t="str">
        <f>IF(ISNUMBER(SEARCH("Episode",ViewingActivityRaw[[#This Row],[Title]])),"SERIE","MOVIE")</f>
        <v>SERIE</v>
      </c>
      <c r="I4648" s="1" t="s">
        <v>13</v>
      </c>
      <c r="J4648" s="1" t="s">
        <v>14</v>
      </c>
      <c r="K4648" s="3">
        <v>9.6643518518518511E-3</v>
      </c>
      <c r="L4648" s="1" t="s">
        <v>1837</v>
      </c>
      <c r="M4648" s="1" t="s">
        <v>16</v>
      </c>
    </row>
    <row r="4649" spans="1:13" x14ac:dyDescent="0.3">
      <c r="A4649">
        <v>4648</v>
      </c>
      <c r="B4649" s="1" t="s">
        <v>10</v>
      </c>
      <c r="C4649" s="2">
        <v>43246.819444444445</v>
      </c>
      <c r="D4649" s="2"/>
      <c r="E4649" s="3">
        <v>1.7962962962962962E-2</v>
      </c>
      <c r="F4649" s="1" t="s">
        <v>13</v>
      </c>
      <c r="G4649" s="1" t="s">
        <v>4497</v>
      </c>
      <c r="H4649" s="1" t="str">
        <f>IF(ISNUMBER(SEARCH("Episode",ViewingActivityRaw[[#This Row],[Title]])),"SERIE","MOVIE")</f>
        <v>SERIE</v>
      </c>
      <c r="I4649" s="1" t="s">
        <v>13</v>
      </c>
      <c r="J4649" s="1" t="s">
        <v>480</v>
      </c>
      <c r="K4649" s="3">
        <v>1.7962962962962962E-2</v>
      </c>
      <c r="L4649" s="1" t="s">
        <v>4498</v>
      </c>
      <c r="M4649" s="1" t="s">
        <v>16</v>
      </c>
    </row>
    <row r="4650" spans="1:13" x14ac:dyDescent="0.3">
      <c r="A4650">
        <v>4649</v>
      </c>
      <c r="B4650" s="1" t="s">
        <v>10</v>
      </c>
      <c r="C4650" s="2">
        <v>43246.855555555558</v>
      </c>
      <c r="D4650" s="2"/>
      <c r="E4650" s="3">
        <v>1.7754629629629631E-2</v>
      </c>
      <c r="F4650" s="1" t="s">
        <v>13</v>
      </c>
      <c r="G4650" s="1" t="s">
        <v>4494</v>
      </c>
      <c r="H4650" s="1" t="str">
        <f>IF(ISNUMBER(SEARCH("Episode",ViewingActivityRaw[[#This Row],[Title]])),"SERIE","MOVIE")</f>
        <v>SERIE</v>
      </c>
      <c r="I4650" s="1" t="s">
        <v>13</v>
      </c>
      <c r="J4650" s="1" t="s">
        <v>480</v>
      </c>
      <c r="K4650" s="3">
        <v>1.7754629629629631E-2</v>
      </c>
      <c r="L4650" s="1" t="s">
        <v>4495</v>
      </c>
      <c r="M4650" s="1" t="s">
        <v>16</v>
      </c>
    </row>
    <row r="4651" spans="1:13" x14ac:dyDescent="0.3">
      <c r="A4651">
        <v>4650</v>
      </c>
      <c r="B4651" s="1" t="s">
        <v>10</v>
      </c>
      <c r="C4651" s="2">
        <v>43246.837500000001</v>
      </c>
      <c r="D4651" s="2"/>
      <c r="E4651" s="3">
        <v>1.7673611111111112E-2</v>
      </c>
      <c r="F4651" s="1" t="s">
        <v>13</v>
      </c>
      <c r="G4651" s="1" t="s">
        <v>4496</v>
      </c>
      <c r="H4651" s="1" t="str">
        <f>IF(ISNUMBER(SEARCH("Episode",ViewingActivityRaw[[#This Row],[Title]])),"SERIE","MOVIE")</f>
        <v>SERIE</v>
      </c>
      <c r="I4651" s="1" t="s">
        <v>13</v>
      </c>
      <c r="J4651" s="1" t="s">
        <v>480</v>
      </c>
      <c r="K4651" s="3">
        <v>1.7673611111111112E-2</v>
      </c>
      <c r="L4651" s="1" t="s">
        <v>3994</v>
      </c>
      <c r="M4651" s="1" t="s">
        <v>16</v>
      </c>
    </row>
    <row r="4652" spans="1:13" x14ac:dyDescent="0.3">
      <c r="A4652">
        <v>4651</v>
      </c>
      <c r="B4652" s="1" t="s">
        <v>10</v>
      </c>
      <c r="C4652" s="2">
        <v>43754.229861111111</v>
      </c>
      <c r="D4652" s="2"/>
      <c r="E4652" s="3">
        <v>4.1284722222222223E-2</v>
      </c>
      <c r="F4652" s="1" t="s">
        <v>13</v>
      </c>
      <c r="G4652" s="1" t="s">
        <v>3382</v>
      </c>
      <c r="H4652" s="1" t="str">
        <f>IF(ISNUMBER(SEARCH("Episode",ViewingActivityRaw[[#This Row],[Title]])),"SERIE","MOVIE")</f>
        <v>SERIE</v>
      </c>
      <c r="I4652" s="1" t="s">
        <v>13</v>
      </c>
      <c r="J4652" s="1" t="s">
        <v>14</v>
      </c>
      <c r="K4652" s="3">
        <v>4.1284722222222223E-2</v>
      </c>
      <c r="L4652" s="1" t="s">
        <v>3383</v>
      </c>
      <c r="M4652" s="1" t="s">
        <v>16</v>
      </c>
    </row>
    <row r="4653" spans="1:13" x14ac:dyDescent="0.3">
      <c r="A4653">
        <v>4652</v>
      </c>
      <c r="B4653" s="1" t="s">
        <v>10</v>
      </c>
      <c r="C4653" s="2">
        <v>43754.271527777775</v>
      </c>
      <c r="D4653" s="2"/>
      <c r="E4653" s="3">
        <v>2.6678240740740742E-2</v>
      </c>
      <c r="F4653" s="1" t="s">
        <v>11</v>
      </c>
      <c r="G4653" s="1" t="s">
        <v>3380</v>
      </c>
      <c r="H4653" s="1" t="str">
        <f>IF(ISNUMBER(SEARCH("Episode",ViewingActivityRaw[[#This Row],[Title]])),"SERIE","MOVIE")</f>
        <v>SERIE</v>
      </c>
      <c r="I4653" s="1" t="s">
        <v>13</v>
      </c>
      <c r="J4653" s="1" t="s">
        <v>14</v>
      </c>
      <c r="K4653" s="3">
        <v>2.7025462962962963E-2</v>
      </c>
      <c r="L4653" s="1" t="s">
        <v>3381</v>
      </c>
      <c r="M4653" s="1" t="s">
        <v>16</v>
      </c>
    </row>
    <row r="4654" spans="1:13" x14ac:dyDescent="0.3">
      <c r="A4654">
        <v>4653</v>
      </c>
      <c r="B4654" s="1" t="s">
        <v>10</v>
      </c>
      <c r="C4654" s="2">
        <v>43442.739583333336</v>
      </c>
      <c r="D4654" s="2"/>
      <c r="E4654" s="3">
        <v>3.1539351851851853E-2</v>
      </c>
      <c r="F4654" s="1" t="s">
        <v>11</v>
      </c>
      <c r="G4654" s="1" t="s">
        <v>4048</v>
      </c>
      <c r="H4654" s="1" t="str">
        <f>IF(ISNUMBER(SEARCH("Episode",ViewingActivityRaw[[#This Row],[Title]])),"SERIE","MOVIE")</f>
        <v>SERIE</v>
      </c>
      <c r="I4654" s="1" t="s">
        <v>13</v>
      </c>
      <c r="J4654" s="1" t="s">
        <v>480</v>
      </c>
      <c r="K4654" s="3">
        <v>3.1805555555555552E-2</v>
      </c>
      <c r="L4654" s="1" t="s">
        <v>38</v>
      </c>
      <c r="M4654" s="1" t="s">
        <v>16</v>
      </c>
    </row>
    <row r="4655" spans="1:13" x14ac:dyDescent="0.3">
      <c r="A4655">
        <v>4654</v>
      </c>
      <c r="B4655" s="1" t="s">
        <v>10</v>
      </c>
      <c r="C4655" s="2">
        <v>43451.829861111109</v>
      </c>
      <c r="D4655" s="2"/>
      <c r="E4655" s="3">
        <v>3.1273148148148147E-2</v>
      </c>
      <c r="F4655" s="1" t="s">
        <v>13</v>
      </c>
      <c r="G4655" s="1" t="s">
        <v>4039</v>
      </c>
      <c r="H4655" s="1" t="str">
        <f>IF(ISNUMBER(SEARCH("Episode",ViewingActivityRaw[[#This Row],[Title]])),"SERIE","MOVIE")</f>
        <v>SERIE</v>
      </c>
      <c r="I4655" s="1" t="s">
        <v>13</v>
      </c>
      <c r="J4655" s="1" t="s">
        <v>480</v>
      </c>
      <c r="K4655" s="3">
        <v>3.1365740740740743E-2</v>
      </c>
      <c r="L4655" s="1" t="s">
        <v>3237</v>
      </c>
      <c r="M4655" s="1" t="s">
        <v>16</v>
      </c>
    </row>
    <row r="4656" spans="1:13" x14ac:dyDescent="0.3">
      <c r="A4656">
        <v>4655</v>
      </c>
      <c r="B4656" s="1" t="s">
        <v>10</v>
      </c>
      <c r="C4656" s="2">
        <v>43450.854861111111</v>
      </c>
      <c r="D4656" s="2"/>
      <c r="E4656" s="3">
        <v>1.292824074074074E-2</v>
      </c>
      <c r="F4656" s="1" t="s">
        <v>11</v>
      </c>
      <c r="G4656" s="1" t="s">
        <v>4040</v>
      </c>
      <c r="H4656" s="1" t="str">
        <f>IF(ISNUMBER(SEARCH("Episode",ViewingActivityRaw[[#This Row],[Title]])),"SERIE","MOVIE")</f>
        <v>SERIE</v>
      </c>
      <c r="I4656" s="1" t="s">
        <v>13</v>
      </c>
      <c r="J4656" s="1" t="s">
        <v>480</v>
      </c>
      <c r="K4656" s="3">
        <v>3.1041666666666665E-2</v>
      </c>
      <c r="L4656" s="1" t="s">
        <v>2204</v>
      </c>
      <c r="M4656" s="1" t="s">
        <v>16</v>
      </c>
    </row>
    <row r="4657" spans="1:13" x14ac:dyDescent="0.3">
      <c r="A4657">
        <v>4656</v>
      </c>
      <c r="B4657" s="1" t="s">
        <v>10</v>
      </c>
      <c r="C4657" s="2">
        <v>43455.845138888886</v>
      </c>
      <c r="D4657" s="2"/>
      <c r="E4657" s="3">
        <v>3.0162037037037036E-2</v>
      </c>
      <c r="F4657" s="1" t="s">
        <v>13</v>
      </c>
      <c r="G4657" s="1" t="s">
        <v>4036</v>
      </c>
      <c r="H4657" s="1" t="str">
        <f>IF(ISNUMBER(SEARCH("Episode",ViewingActivityRaw[[#This Row],[Title]])),"SERIE","MOVIE")</f>
        <v>SERIE</v>
      </c>
      <c r="I4657" s="1" t="s">
        <v>13</v>
      </c>
      <c r="J4657" s="1" t="s">
        <v>480</v>
      </c>
      <c r="K4657" s="3">
        <v>3.0324074074074073E-2</v>
      </c>
      <c r="L4657" s="1" t="s">
        <v>226</v>
      </c>
      <c r="M4657" s="1" t="s">
        <v>16</v>
      </c>
    </row>
    <row r="4658" spans="1:13" x14ac:dyDescent="0.3">
      <c r="A4658">
        <v>4657</v>
      </c>
      <c r="B4658" s="1" t="s">
        <v>10</v>
      </c>
      <c r="C4658" s="2">
        <v>43444.845833333333</v>
      </c>
      <c r="D4658" s="2"/>
      <c r="E4658" s="3">
        <v>3.0694444444444444E-2</v>
      </c>
      <c r="F4658" s="1" t="s">
        <v>13</v>
      </c>
      <c r="G4658" s="1" t="s">
        <v>4046</v>
      </c>
      <c r="H4658" s="1" t="str">
        <f>IF(ISNUMBER(SEARCH("Episode",ViewingActivityRaw[[#This Row],[Title]])),"SERIE","MOVIE")</f>
        <v>SERIE</v>
      </c>
      <c r="I4658" s="1" t="s">
        <v>13</v>
      </c>
      <c r="J4658" s="1" t="s">
        <v>480</v>
      </c>
      <c r="K4658" s="3">
        <v>3.0844907407407408E-2</v>
      </c>
      <c r="L4658" s="1" t="s">
        <v>4047</v>
      </c>
      <c r="M4658" s="1" t="s">
        <v>16</v>
      </c>
    </row>
    <row r="4659" spans="1:13" x14ac:dyDescent="0.3">
      <c r="A4659">
        <v>4658</v>
      </c>
      <c r="B4659" s="1" t="s">
        <v>10</v>
      </c>
      <c r="C4659" s="2">
        <v>43450.771527777775</v>
      </c>
      <c r="D4659" s="2"/>
      <c r="E4659" s="3">
        <v>3.033564814814815E-2</v>
      </c>
      <c r="F4659" s="1" t="s">
        <v>13</v>
      </c>
      <c r="G4659" s="1" t="s">
        <v>4043</v>
      </c>
      <c r="H4659" s="1" t="str">
        <f>IF(ISNUMBER(SEARCH("Episode",ViewingActivityRaw[[#This Row],[Title]])),"SERIE","MOVIE")</f>
        <v>SERIE</v>
      </c>
      <c r="I4659" s="1" t="s">
        <v>13</v>
      </c>
      <c r="J4659" s="1" t="s">
        <v>480</v>
      </c>
      <c r="K4659" s="3">
        <v>3.048611111111111E-2</v>
      </c>
      <c r="L4659" s="1" t="s">
        <v>2411</v>
      </c>
      <c r="M4659" s="1" t="s">
        <v>16</v>
      </c>
    </row>
    <row r="4660" spans="1:13" x14ac:dyDescent="0.3">
      <c r="A4660">
        <v>4659</v>
      </c>
      <c r="B4660" s="1" t="s">
        <v>10</v>
      </c>
      <c r="C4660" s="2">
        <v>43451.862500000003</v>
      </c>
      <c r="D4660" s="2"/>
      <c r="E4660" s="3">
        <v>3.0092592592592591E-2</v>
      </c>
      <c r="F4660" s="1" t="s">
        <v>11</v>
      </c>
      <c r="G4660" s="1" t="s">
        <v>4038</v>
      </c>
      <c r="H4660" s="1" t="str">
        <f>IF(ISNUMBER(SEARCH("Episode",ViewingActivityRaw[[#This Row],[Title]])),"SERIE","MOVIE")</f>
        <v>SERIE</v>
      </c>
      <c r="I4660" s="1" t="s">
        <v>13</v>
      </c>
      <c r="J4660" s="1" t="s">
        <v>480</v>
      </c>
      <c r="K4660" s="3">
        <v>3.033564814814815E-2</v>
      </c>
      <c r="L4660" s="1" t="s">
        <v>3769</v>
      </c>
      <c r="M4660" s="1" t="s">
        <v>16</v>
      </c>
    </row>
    <row r="4661" spans="1:13" x14ac:dyDescent="0.3">
      <c r="A4661">
        <v>4660</v>
      </c>
      <c r="B4661" s="1" t="s">
        <v>10</v>
      </c>
      <c r="C4661" s="2">
        <v>43453.836111111108</v>
      </c>
      <c r="D4661" s="2"/>
      <c r="E4661" s="3">
        <v>3.0949074074074073E-2</v>
      </c>
      <c r="F4661" s="1" t="s">
        <v>13</v>
      </c>
      <c r="G4661" s="1" t="s">
        <v>4037</v>
      </c>
      <c r="H4661" s="1" t="str">
        <f>IF(ISNUMBER(SEARCH("Episode",ViewingActivityRaw[[#This Row],[Title]])),"SERIE","MOVIE")</f>
        <v>SERIE</v>
      </c>
      <c r="I4661" s="1" t="s">
        <v>13</v>
      </c>
      <c r="J4661" s="1" t="s">
        <v>480</v>
      </c>
      <c r="K4661" s="3">
        <v>3.1099537037037037E-2</v>
      </c>
      <c r="L4661" s="1" t="s">
        <v>648</v>
      </c>
      <c r="M4661" s="1" t="s">
        <v>16</v>
      </c>
    </row>
    <row r="4662" spans="1:13" x14ac:dyDescent="0.3">
      <c r="A4662">
        <v>4661</v>
      </c>
      <c r="B4662" s="1" t="s">
        <v>10</v>
      </c>
      <c r="C4662" s="2">
        <v>43442.675000000003</v>
      </c>
      <c r="D4662" s="2"/>
      <c r="E4662" s="3">
        <v>2.7141203703703702E-2</v>
      </c>
      <c r="F4662" s="1" t="s">
        <v>13</v>
      </c>
      <c r="G4662" s="1" t="s">
        <v>4050</v>
      </c>
      <c r="H4662" s="1" t="str">
        <f>IF(ISNUMBER(SEARCH("Episode",ViewingActivityRaw[[#This Row],[Title]])),"SERIE","MOVIE")</f>
        <v>SERIE</v>
      </c>
      <c r="I4662" s="1" t="s">
        <v>13</v>
      </c>
      <c r="J4662" s="1" t="s">
        <v>480</v>
      </c>
      <c r="K4662" s="3">
        <v>3.4166666666666665E-2</v>
      </c>
      <c r="L4662" s="1" t="s">
        <v>4051</v>
      </c>
      <c r="M4662" s="1" t="s">
        <v>16</v>
      </c>
    </row>
    <row r="4663" spans="1:13" x14ac:dyDescent="0.3">
      <c r="A4663">
        <v>4662</v>
      </c>
      <c r="B4663" s="1" t="s">
        <v>10</v>
      </c>
      <c r="C4663" s="2">
        <v>43450.804861111108</v>
      </c>
      <c r="D4663" s="2"/>
      <c r="E4663" s="3">
        <v>3.0011574074074072E-2</v>
      </c>
      <c r="F4663" s="1" t="s">
        <v>11</v>
      </c>
      <c r="G4663" s="1" t="s">
        <v>4041</v>
      </c>
      <c r="H4663" s="1" t="str">
        <f>IF(ISNUMBER(SEARCH("Episode",ViewingActivityRaw[[#This Row],[Title]])),"SERIE","MOVIE")</f>
        <v>SERIE</v>
      </c>
      <c r="I4663" s="1" t="s">
        <v>13</v>
      </c>
      <c r="J4663" s="1" t="s">
        <v>480</v>
      </c>
      <c r="K4663" s="3">
        <v>3.0254629629629631E-2</v>
      </c>
      <c r="L4663" s="1" t="s">
        <v>4042</v>
      </c>
      <c r="M4663" s="1" t="s">
        <v>16</v>
      </c>
    </row>
    <row r="4664" spans="1:13" x14ac:dyDescent="0.3">
      <c r="A4664">
        <v>4663</v>
      </c>
      <c r="B4664" s="1" t="s">
        <v>10</v>
      </c>
      <c r="C4664" s="2">
        <v>43442.705555555556</v>
      </c>
      <c r="D4664" s="2"/>
      <c r="E4664" s="3">
        <v>3.138888888888889E-2</v>
      </c>
      <c r="F4664" s="1" t="s">
        <v>11</v>
      </c>
      <c r="G4664" s="1" t="s">
        <v>4049</v>
      </c>
      <c r="H4664" s="1" t="str">
        <f>IF(ISNUMBER(SEARCH("Episode",ViewingActivityRaw[[#This Row],[Title]])),"SERIE","MOVIE")</f>
        <v>SERIE</v>
      </c>
      <c r="I4664" s="1" t="s">
        <v>13</v>
      </c>
      <c r="J4664" s="1" t="s">
        <v>480</v>
      </c>
      <c r="K4664" s="3">
        <v>3.1643518518518515E-2</v>
      </c>
      <c r="L4664" s="1" t="s">
        <v>2754</v>
      </c>
      <c r="M4664" s="1" t="s">
        <v>16</v>
      </c>
    </row>
    <row r="4665" spans="1:13" x14ac:dyDescent="0.3">
      <c r="A4665">
        <v>4664</v>
      </c>
      <c r="B4665" s="1" t="s">
        <v>10</v>
      </c>
      <c r="C4665" s="2">
        <v>43448.839583333334</v>
      </c>
      <c r="D4665" s="2"/>
      <c r="E4665" s="3">
        <v>2.8032407407407409E-2</v>
      </c>
      <c r="F4665" s="1" t="s">
        <v>13</v>
      </c>
      <c r="G4665" s="1" t="s">
        <v>4044</v>
      </c>
      <c r="H4665" s="1" t="str">
        <f>IF(ISNUMBER(SEARCH("Episode",ViewingActivityRaw[[#This Row],[Title]])),"SERIE","MOVIE")</f>
        <v>SERIE</v>
      </c>
      <c r="I4665" s="1" t="s">
        <v>13</v>
      </c>
      <c r="J4665" s="1" t="s">
        <v>480</v>
      </c>
      <c r="K4665" s="3">
        <v>3.0694444444444444E-2</v>
      </c>
      <c r="L4665" s="1" t="s">
        <v>4045</v>
      </c>
      <c r="M4665" s="1" t="s">
        <v>16</v>
      </c>
    </row>
    <row r="4666" spans="1:13" x14ac:dyDescent="0.3">
      <c r="A4666">
        <v>4665</v>
      </c>
      <c r="B4666" s="1" t="s">
        <v>10</v>
      </c>
      <c r="C4666" s="2">
        <v>43457.827777777777</v>
      </c>
      <c r="D4666" s="2"/>
      <c r="E4666" s="3">
        <v>3.0381944444444444E-2</v>
      </c>
      <c r="F4666" s="1" t="s">
        <v>13</v>
      </c>
      <c r="G4666" s="1" t="s">
        <v>4021</v>
      </c>
      <c r="H4666" s="1" t="str">
        <f>IF(ISNUMBER(SEARCH("Episode",ViewingActivityRaw[[#This Row],[Title]])),"SERIE","MOVIE")</f>
        <v>SERIE</v>
      </c>
      <c r="I4666" s="1" t="s">
        <v>13</v>
      </c>
      <c r="J4666" s="1" t="s">
        <v>480</v>
      </c>
      <c r="K4666" s="3">
        <v>3.0532407407407407E-2</v>
      </c>
      <c r="L4666" s="1" t="s">
        <v>4022</v>
      </c>
      <c r="M4666" s="1" t="s">
        <v>16</v>
      </c>
    </row>
    <row r="4667" spans="1:13" x14ac:dyDescent="0.3">
      <c r="A4667">
        <v>4666</v>
      </c>
      <c r="B4667" s="1" t="s">
        <v>10</v>
      </c>
      <c r="C4667" s="2">
        <v>43456.841666666667</v>
      </c>
      <c r="D4667" s="2"/>
      <c r="E4667" s="3">
        <v>3.0324074074074073E-2</v>
      </c>
      <c r="F4667" s="1" t="s">
        <v>13</v>
      </c>
      <c r="G4667" s="1" t="s">
        <v>4030</v>
      </c>
      <c r="H4667" s="1" t="str">
        <f>IF(ISNUMBER(SEARCH("Episode",ViewingActivityRaw[[#This Row],[Title]])),"SERIE","MOVIE")</f>
        <v>SERIE</v>
      </c>
      <c r="I4667" s="1" t="s">
        <v>13</v>
      </c>
      <c r="J4667" s="1" t="s">
        <v>480</v>
      </c>
      <c r="K4667" s="3">
        <v>3.048611111111111E-2</v>
      </c>
      <c r="L4667" s="1" t="s">
        <v>2411</v>
      </c>
      <c r="M4667" s="1" t="s">
        <v>16</v>
      </c>
    </row>
    <row r="4668" spans="1:13" x14ac:dyDescent="0.3">
      <c r="A4668">
        <v>4667</v>
      </c>
      <c r="B4668" s="1" t="s">
        <v>10</v>
      </c>
      <c r="C4668" s="2">
        <v>43457.629861111112</v>
      </c>
      <c r="D4668" s="2"/>
      <c r="E4668" s="3">
        <v>3.0219907407407407E-2</v>
      </c>
      <c r="F4668" s="1" t="s">
        <v>11</v>
      </c>
      <c r="G4668" s="1" t="s">
        <v>4027</v>
      </c>
      <c r="H4668" s="1" t="str">
        <f>IF(ISNUMBER(SEARCH("Episode",ViewingActivityRaw[[#This Row],[Title]])),"SERIE","MOVIE")</f>
        <v>SERIE</v>
      </c>
      <c r="I4668" s="1" t="s">
        <v>13</v>
      </c>
      <c r="J4668" s="1" t="s">
        <v>480</v>
      </c>
      <c r="K4668" s="3">
        <v>3.0347222222222223E-2</v>
      </c>
      <c r="L4668" s="1" t="s">
        <v>2434</v>
      </c>
      <c r="M4668" s="1" t="s">
        <v>16</v>
      </c>
    </row>
    <row r="4669" spans="1:13" x14ac:dyDescent="0.3">
      <c r="A4669">
        <v>4668</v>
      </c>
      <c r="B4669" s="1" t="s">
        <v>10</v>
      </c>
      <c r="C4669" s="2">
        <v>43457.727777777778</v>
      </c>
      <c r="D4669" s="2"/>
      <c r="E4669" s="3">
        <v>3.0601851851851852E-2</v>
      </c>
      <c r="F4669" s="1" t="s">
        <v>11</v>
      </c>
      <c r="G4669" s="1" t="s">
        <v>4024</v>
      </c>
      <c r="H4669" s="1" t="str">
        <f>IF(ISNUMBER(SEARCH("Episode",ViewingActivityRaw[[#This Row],[Title]])),"SERIE","MOVIE")</f>
        <v>SERIE</v>
      </c>
      <c r="I4669" s="1" t="s">
        <v>13</v>
      </c>
      <c r="J4669" s="1" t="s">
        <v>480</v>
      </c>
      <c r="K4669" s="3">
        <v>3.0891203703703702E-2</v>
      </c>
      <c r="L4669" s="1" t="s">
        <v>972</v>
      </c>
      <c r="M4669" s="1" t="s">
        <v>16</v>
      </c>
    </row>
    <row r="4670" spans="1:13" x14ac:dyDescent="0.3">
      <c r="A4670">
        <v>4669</v>
      </c>
      <c r="B4670" s="1" t="s">
        <v>10</v>
      </c>
      <c r="C4670" s="2">
        <v>43455.875694444447</v>
      </c>
      <c r="D4670" s="2"/>
      <c r="E4670" s="3">
        <v>3.0601851851851852E-2</v>
      </c>
      <c r="F4670" s="1" t="s">
        <v>13</v>
      </c>
      <c r="G4670" s="1" t="s">
        <v>4035</v>
      </c>
      <c r="H4670" s="1" t="str">
        <f>IF(ISNUMBER(SEARCH("Episode",ViewingActivityRaw[[#This Row],[Title]])),"SERIE","MOVIE")</f>
        <v>SERIE</v>
      </c>
      <c r="I4670" s="1" t="s">
        <v>13</v>
      </c>
      <c r="J4670" s="1" t="s">
        <v>480</v>
      </c>
      <c r="K4670" s="3">
        <v>3.0763888888888889E-2</v>
      </c>
      <c r="L4670" s="1" t="s">
        <v>3182</v>
      </c>
      <c r="M4670" s="1" t="s">
        <v>16</v>
      </c>
    </row>
    <row r="4671" spans="1:13" x14ac:dyDescent="0.3">
      <c r="A4671">
        <v>4670</v>
      </c>
      <c r="B4671" s="1" t="s">
        <v>10</v>
      </c>
      <c r="C4671" s="2">
        <v>43456.671527777777</v>
      </c>
      <c r="D4671" s="2"/>
      <c r="E4671" s="3">
        <v>3.0069444444444444E-2</v>
      </c>
      <c r="F4671" s="1" t="s">
        <v>11</v>
      </c>
      <c r="G4671" s="1" t="s">
        <v>4031</v>
      </c>
      <c r="H4671" s="1" t="str">
        <f>IF(ISNUMBER(SEARCH("Episode",ViewingActivityRaw[[#This Row],[Title]])),"SERIE","MOVIE")</f>
        <v>SERIE</v>
      </c>
      <c r="I4671" s="1" t="s">
        <v>13</v>
      </c>
      <c r="J4671" s="1" t="s">
        <v>480</v>
      </c>
      <c r="K4671" s="3">
        <v>3.0347222222222223E-2</v>
      </c>
      <c r="L4671" s="1" t="s">
        <v>2434</v>
      </c>
      <c r="M4671" s="1" t="s">
        <v>16</v>
      </c>
    </row>
    <row r="4672" spans="1:13" x14ac:dyDescent="0.3">
      <c r="A4672">
        <v>4671</v>
      </c>
      <c r="B4672" s="1" t="s">
        <v>10</v>
      </c>
      <c r="C4672" s="2">
        <v>43456.87222222222</v>
      </c>
      <c r="D4672" s="2"/>
      <c r="E4672" s="3">
        <v>3.0104166666666668E-2</v>
      </c>
      <c r="F4672" s="1" t="s">
        <v>11</v>
      </c>
      <c r="G4672" s="1" t="s">
        <v>4029</v>
      </c>
      <c r="H4672" s="1" t="str">
        <f>IF(ISNUMBER(SEARCH("Episode",ViewingActivityRaw[[#This Row],[Title]])),"SERIE","MOVIE")</f>
        <v>SERIE</v>
      </c>
      <c r="I4672" s="1" t="s">
        <v>13</v>
      </c>
      <c r="J4672" s="1" t="s">
        <v>480</v>
      </c>
      <c r="K4672" s="3">
        <v>3.0347222222222223E-2</v>
      </c>
      <c r="L4672" s="1" t="s">
        <v>2434</v>
      </c>
      <c r="M4672" s="1" t="s">
        <v>16</v>
      </c>
    </row>
    <row r="4673" spans="1:13" x14ac:dyDescent="0.3">
      <c r="A4673">
        <v>4672</v>
      </c>
      <c r="B4673" s="1" t="s">
        <v>10</v>
      </c>
      <c r="C4673" s="2">
        <v>43456.640277777777</v>
      </c>
      <c r="D4673" s="2"/>
      <c r="E4673" s="3">
        <v>3.0787037037037036E-2</v>
      </c>
      <c r="F4673" s="1" t="s">
        <v>13</v>
      </c>
      <c r="G4673" s="1" t="s">
        <v>4032</v>
      </c>
      <c r="H4673" s="1" t="str">
        <f>IF(ISNUMBER(SEARCH("Episode",ViewingActivityRaw[[#This Row],[Title]])),"SERIE","MOVIE")</f>
        <v>SERIE</v>
      </c>
      <c r="I4673" s="1" t="s">
        <v>13</v>
      </c>
      <c r="J4673" s="1" t="s">
        <v>480</v>
      </c>
      <c r="K4673" s="3">
        <v>3.09375E-2</v>
      </c>
      <c r="L4673" s="1" t="s">
        <v>4033</v>
      </c>
      <c r="M4673" s="1" t="s">
        <v>16</v>
      </c>
    </row>
    <row r="4674" spans="1:13" x14ac:dyDescent="0.3">
      <c r="A4674">
        <v>4673</v>
      </c>
      <c r="B4674" s="1" t="s">
        <v>10</v>
      </c>
      <c r="C4674" s="2">
        <v>43457.788888888892</v>
      </c>
      <c r="D4674" s="2"/>
      <c r="E4674" s="3">
        <v>3.019675925925926E-2</v>
      </c>
      <c r="F4674" s="1" t="s">
        <v>13</v>
      </c>
      <c r="G4674" s="1" t="s">
        <v>4023</v>
      </c>
      <c r="H4674" s="1" t="str">
        <f>IF(ISNUMBER(SEARCH("Episode",ViewingActivityRaw[[#This Row],[Title]])),"SERIE","MOVIE")</f>
        <v>SERIE</v>
      </c>
      <c r="I4674" s="1" t="s">
        <v>13</v>
      </c>
      <c r="J4674" s="1" t="s">
        <v>480</v>
      </c>
      <c r="K4674" s="3">
        <v>3.0347222222222223E-2</v>
      </c>
      <c r="L4674" s="1" t="s">
        <v>2434</v>
      </c>
      <c r="M4674" s="1" t="s">
        <v>16</v>
      </c>
    </row>
    <row r="4675" spans="1:13" x14ac:dyDescent="0.3">
      <c r="A4675">
        <v>4674</v>
      </c>
      <c r="B4675" s="1" t="s">
        <v>10</v>
      </c>
      <c r="C4675" s="2">
        <v>43457.666666666664</v>
      </c>
      <c r="D4675" s="2"/>
      <c r="E4675" s="3">
        <v>3.005787037037037E-2</v>
      </c>
      <c r="F4675" s="1" t="s">
        <v>11</v>
      </c>
      <c r="G4675" s="1" t="s">
        <v>4026</v>
      </c>
      <c r="H4675" s="1" t="str">
        <f>IF(ISNUMBER(SEARCH("Episode",ViewingActivityRaw[[#This Row],[Title]])),"SERIE","MOVIE")</f>
        <v>SERIE</v>
      </c>
      <c r="I4675" s="1" t="s">
        <v>13</v>
      </c>
      <c r="J4675" s="1" t="s">
        <v>480</v>
      </c>
      <c r="K4675" s="3">
        <v>3.0347222222222223E-2</v>
      </c>
      <c r="L4675" s="1" t="s">
        <v>2434</v>
      </c>
      <c r="M4675" s="1" t="s">
        <v>16</v>
      </c>
    </row>
    <row r="4676" spans="1:13" x14ac:dyDescent="0.3">
      <c r="A4676">
        <v>4675</v>
      </c>
      <c r="B4676" s="1" t="s">
        <v>10</v>
      </c>
      <c r="C4676" s="2">
        <v>43457.599999999999</v>
      </c>
      <c r="D4676" s="2"/>
      <c r="E4676" s="3">
        <v>3.0219907407407407E-2</v>
      </c>
      <c r="F4676" s="1" t="s">
        <v>13</v>
      </c>
      <c r="G4676" s="1" t="s">
        <v>4028</v>
      </c>
      <c r="H4676" s="1" t="str">
        <f>IF(ISNUMBER(SEARCH("Episode",ViewingActivityRaw[[#This Row],[Title]])),"SERIE","MOVIE")</f>
        <v>SERIE</v>
      </c>
      <c r="I4676" s="1" t="s">
        <v>13</v>
      </c>
      <c r="J4676" s="1" t="s">
        <v>480</v>
      </c>
      <c r="K4676" s="3">
        <v>3.0347222222222223E-2</v>
      </c>
      <c r="L4676" s="1" t="s">
        <v>2434</v>
      </c>
      <c r="M4676" s="1" t="s">
        <v>16</v>
      </c>
    </row>
    <row r="4677" spans="1:13" x14ac:dyDescent="0.3">
      <c r="A4677">
        <v>4676</v>
      </c>
      <c r="B4677" s="1" t="s">
        <v>10</v>
      </c>
      <c r="C4677" s="2">
        <v>43457.697916666664</v>
      </c>
      <c r="D4677" s="2"/>
      <c r="E4677" s="3">
        <v>3.0046296296296297E-2</v>
      </c>
      <c r="F4677" s="1" t="s">
        <v>11</v>
      </c>
      <c r="G4677" s="1" t="s">
        <v>4025</v>
      </c>
      <c r="H4677" s="1" t="str">
        <f>IF(ISNUMBER(SEARCH("Episode",ViewingActivityRaw[[#This Row],[Title]])),"SERIE","MOVIE")</f>
        <v>SERIE</v>
      </c>
      <c r="I4677" s="1" t="s">
        <v>13</v>
      </c>
      <c r="J4677" s="1" t="s">
        <v>480</v>
      </c>
      <c r="K4677" s="3">
        <v>3.033564814814815E-2</v>
      </c>
      <c r="L4677" s="1" t="s">
        <v>3769</v>
      </c>
      <c r="M4677" s="1" t="s">
        <v>16</v>
      </c>
    </row>
    <row r="4678" spans="1:13" x14ac:dyDescent="0.3">
      <c r="A4678">
        <v>4677</v>
      </c>
      <c r="B4678" s="1" t="s">
        <v>10</v>
      </c>
      <c r="C4678" s="2">
        <v>43458.84375</v>
      </c>
      <c r="D4678" s="2"/>
      <c r="E4678" s="3">
        <v>2.855324074074074E-2</v>
      </c>
      <c r="F4678" s="1" t="s">
        <v>11</v>
      </c>
      <c r="G4678" s="1" t="s">
        <v>4009</v>
      </c>
      <c r="H4678" s="1" t="str">
        <f>IF(ISNUMBER(SEARCH("Episode",ViewingActivityRaw[[#This Row],[Title]])),"SERIE","MOVIE")</f>
        <v>SERIE</v>
      </c>
      <c r="I4678" s="1" t="s">
        <v>13</v>
      </c>
      <c r="J4678" s="1" t="s">
        <v>480</v>
      </c>
      <c r="K4678" s="3">
        <v>2.8761574074074075E-2</v>
      </c>
      <c r="L4678" s="1" t="s">
        <v>4010</v>
      </c>
      <c r="M4678" s="1" t="s">
        <v>16</v>
      </c>
    </row>
    <row r="4679" spans="1:13" x14ac:dyDescent="0.3">
      <c r="A4679">
        <v>4678</v>
      </c>
      <c r="B4679" s="1" t="s">
        <v>10</v>
      </c>
      <c r="C4679" s="2">
        <v>43458.874305555553</v>
      </c>
      <c r="D4679" s="2"/>
      <c r="E4679" s="3">
        <v>3.1238425925925926E-2</v>
      </c>
      <c r="F4679" s="1" t="s">
        <v>11</v>
      </c>
      <c r="G4679" s="1" t="s">
        <v>4008</v>
      </c>
      <c r="H4679" s="1" t="str">
        <f>IF(ISNUMBER(SEARCH("Episode",ViewingActivityRaw[[#This Row],[Title]])),"SERIE","MOVIE")</f>
        <v>SERIE</v>
      </c>
      <c r="I4679" s="1" t="s">
        <v>13</v>
      </c>
      <c r="J4679" s="1" t="s">
        <v>480</v>
      </c>
      <c r="K4679" s="3">
        <v>3.1493055555555559E-2</v>
      </c>
      <c r="L4679" s="1" t="s">
        <v>3307</v>
      </c>
      <c r="M4679" s="1" t="s">
        <v>16</v>
      </c>
    </row>
    <row r="4680" spans="1:13" x14ac:dyDescent="0.3">
      <c r="A4680">
        <v>4679</v>
      </c>
      <c r="B4680" s="1" t="s">
        <v>10</v>
      </c>
      <c r="C4680" s="2">
        <v>43457.857638888891</v>
      </c>
      <c r="D4680" s="2"/>
      <c r="E4680" s="3">
        <v>3.048611111111111E-2</v>
      </c>
      <c r="F4680" s="1" t="s">
        <v>11</v>
      </c>
      <c r="G4680" s="1" t="s">
        <v>4020</v>
      </c>
      <c r="H4680" s="1" t="str">
        <f>IF(ISNUMBER(SEARCH("Episode",ViewingActivityRaw[[#This Row],[Title]])),"SERIE","MOVIE")</f>
        <v>SERIE</v>
      </c>
      <c r="I4680" s="1" t="s">
        <v>13</v>
      </c>
      <c r="J4680" s="1" t="s">
        <v>480</v>
      </c>
      <c r="K4680" s="3">
        <v>3.0740740740740742E-2</v>
      </c>
      <c r="L4680" s="1" t="s">
        <v>2145</v>
      </c>
      <c r="M4680" s="1" t="s">
        <v>16</v>
      </c>
    </row>
    <row r="4681" spans="1:13" x14ac:dyDescent="0.3">
      <c r="A4681">
        <v>4680</v>
      </c>
      <c r="B4681" s="1" t="s">
        <v>10</v>
      </c>
      <c r="C4681" s="2">
        <v>43458.73541666667</v>
      </c>
      <c r="D4681" s="2"/>
      <c r="E4681" s="3">
        <v>2.9351851851851851E-2</v>
      </c>
      <c r="F4681" s="1" t="s">
        <v>11</v>
      </c>
      <c r="G4681" s="1" t="s">
        <v>4014</v>
      </c>
      <c r="H4681" s="1" t="str">
        <f>IF(ISNUMBER(SEARCH("Episode",ViewingActivityRaw[[#This Row],[Title]])),"SERIE","MOVIE")</f>
        <v>SERIE</v>
      </c>
      <c r="I4681" s="1" t="s">
        <v>13</v>
      </c>
      <c r="J4681" s="1" t="s">
        <v>480</v>
      </c>
      <c r="K4681" s="3">
        <v>2.960648148148148E-2</v>
      </c>
      <c r="L4681" s="1" t="s">
        <v>228</v>
      </c>
      <c r="M4681" s="1" t="s">
        <v>16</v>
      </c>
    </row>
    <row r="4682" spans="1:13" x14ac:dyDescent="0.3">
      <c r="A4682">
        <v>4681</v>
      </c>
      <c r="B4682" s="1" t="s">
        <v>10</v>
      </c>
      <c r="C4682" s="2">
        <v>43458.699305555558</v>
      </c>
      <c r="D4682" s="2"/>
      <c r="E4682" s="3">
        <v>0.03</v>
      </c>
      <c r="F4682" s="1" t="s">
        <v>11</v>
      </c>
      <c r="G4682" s="1" t="s">
        <v>4015</v>
      </c>
      <c r="H4682" s="1" t="str">
        <f>IF(ISNUMBER(SEARCH("Episode",ViewingActivityRaw[[#This Row],[Title]])),"SERIE","MOVIE")</f>
        <v>SERIE</v>
      </c>
      <c r="I4682" s="1" t="s">
        <v>13</v>
      </c>
      <c r="J4682" s="1" t="s">
        <v>480</v>
      </c>
      <c r="K4682" s="3">
        <v>3.0219907407407407E-2</v>
      </c>
      <c r="L4682" s="1" t="s">
        <v>3764</v>
      </c>
      <c r="M4682" s="1" t="s">
        <v>16</v>
      </c>
    </row>
    <row r="4683" spans="1:13" x14ac:dyDescent="0.3">
      <c r="A4683">
        <v>4682</v>
      </c>
      <c r="B4683" s="1" t="s">
        <v>10</v>
      </c>
      <c r="C4683" s="2">
        <v>43458.765277777777</v>
      </c>
      <c r="D4683" s="2"/>
      <c r="E4683" s="3">
        <v>2.8460648148148148E-2</v>
      </c>
      <c r="F4683" s="1" t="s">
        <v>11</v>
      </c>
      <c r="G4683" s="1" t="s">
        <v>4012</v>
      </c>
      <c r="H4683" s="1" t="str">
        <f>IF(ISNUMBER(SEARCH("Episode",ViewingActivityRaw[[#This Row],[Title]])),"SERIE","MOVIE")</f>
        <v>SERIE</v>
      </c>
      <c r="I4683" s="1" t="s">
        <v>13</v>
      </c>
      <c r="J4683" s="1" t="s">
        <v>480</v>
      </c>
      <c r="K4683" s="3">
        <v>2.8668981481481483E-2</v>
      </c>
      <c r="L4683" s="1" t="s">
        <v>4013</v>
      </c>
      <c r="M4683" s="1" t="s">
        <v>16</v>
      </c>
    </row>
    <row r="4684" spans="1:13" x14ac:dyDescent="0.3">
      <c r="A4684">
        <v>4683</v>
      </c>
      <c r="B4684" s="1" t="s">
        <v>10</v>
      </c>
      <c r="C4684" s="2">
        <v>43458.667361111111</v>
      </c>
      <c r="D4684" s="2"/>
      <c r="E4684" s="3">
        <v>3.2083333333333332E-2</v>
      </c>
      <c r="F4684" s="1" t="s">
        <v>11</v>
      </c>
      <c r="G4684" s="1" t="s">
        <v>4016</v>
      </c>
      <c r="H4684" s="1" t="str">
        <f>IF(ISNUMBER(SEARCH("Episode",ViewingActivityRaw[[#This Row],[Title]])),"SERIE","MOVIE")</f>
        <v>SERIE</v>
      </c>
      <c r="I4684" s="1" t="s">
        <v>13</v>
      </c>
      <c r="J4684" s="1" t="s">
        <v>480</v>
      </c>
      <c r="K4684" s="3">
        <v>3.2337962962962964E-2</v>
      </c>
      <c r="L4684" s="1" t="s">
        <v>4017</v>
      </c>
      <c r="M4684" s="1" t="s">
        <v>16</v>
      </c>
    </row>
    <row r="4685" spans="1:13" x14ac:dyDescent="0.3">
      <c r="A4685">
        <v>4684</v>
      </c>
      <c r="B4685" s="1" t="s">
        <v>10</v>
      </c>
      <c r="C4685" s="2">
        <v>43459.431250000001</v>
      </c>
      <c r="D4685" s="2"/>
      <c r="E4685" s="3">
        <v>3.3750000000000002E-2</v>
      </c>
      <c r="F4685" s="1" t="s">
        <v>13</v>
      </c>
      <c r="G4685" s="1" t="s">
        <v>4006</v>
      </c>
      <c r="H4685" s="1" t="str">
        <f>IF(ISNUMBER(SEARCH("Episode",ViewingActivityRaw[[#This Row],[Title]])),"SERIE","MOVIE")</f>
        <v>SERIE</v>
      </c>
      <c r="I4685" s="1" t="s">
        <v>13</v>
      </c>
      <c r="J4685" s="1" t="s">
        <v>480</v>
      </c>
      <c r="K4685" s="3">
        <v>3.3912037037037039E-2</v>
      </c>
      <c r="L4685" s="1" t="s">
        <v>4007</v>
      </c>
      <c r="M4685" s="1" t="s">
        <v>16</v>
      </c>
    </row>
    <row r="4686" spans="1:13" x14ac:dyDescent="0.3">
      <c r="A4686">
        <v>4685</v>
      </c>
      <c r="B4686" s="1" t="s">
        <v>10</v>
      </c>
      <c r="C4686" s="2">
        <v>43458.79583333333</v>
      </c>
      <c r="D4686" s="2"/>
      <c r="E4686" s="3">
        <v>3.2858796296296296E-2</v>
      </c>
      <c r="F4686" s="1" t="s">
        <v>11</v>
      </c>
      <c r="G4686" s="1" t="s">
        <v>4011</v>
      </c>
      <c r="H4686" s="1" t="str">
        <f>IF(ISNUMBER(SEARCH("Episode",ViewingActivityRaw[[#This Row],[Title]])),"SERIE","MOVIE")</f>
        <v>SERIE</v>
      </c>
      <c r="I4686" s="1" t="s">
        <v>13</v>
      </c>
      <c r="J4686" s="1" t="s">
        <v>480</v>
      </c>
      <c r="K4686" s="3">
        <v>3.3101851851851855E-2</v>
      </c>
      <c r="L4686" s="1" t="s">
        <v>2424</v>
      </c>
      <c r="M4686" s="1" t="s">
        <v>16</v>
      </c>
    </row>
    <row r="4687" spans="1:13" x14ac:dyDescent="0.3">
      <c r="A4687">
        <v>4686</v>
      </c>
      <c r="B4687" s="1" t="s">
        <v>10</v>
      </c>
      <c r="C4687" s="2">
        <v>43458.633333333331</v>
      </c>
      <c r="D4687" s="2"/>
      <c r="E4687" s="3">
        <v>3.2256944444444442E-2</v>
      </c>
      <c r="F4687" s="1" t="s">
        <v>13</v>
      </c>
      <c r="G4687" s="1" t="s">
        <v>4018</v>
      </c>
      <c r="H4687" s="1" t="str">
        <f>IF(ISNUMBER(SEARCH("Episode",ViewingActivityRaw[[#This Row],[Title]])),"SERIE","MOVIE")</f>
        <v>SERIE</v>
      </c>
      <c r="I4687" s="1" t="s">
        <v>13</v>
      </c>
      <c r="J4687" s="1" t="s">
        <v>480</v>
      </c>
      <c r="K4687" s="3">
        <v>3.2395833333333332E-2</v>
      </c>
      <c r="L4687" s="1" t="s">
        <v>4019</v>
      </c>
      <c r="M4687" s="1" t="s">
        <v>16</v>
      </c>
    </row>
    <row r="4688" spans="1:13" x14ac:dyDescent="0.3">
      <c r="A4688">
        <v>4687</v>
      </c>
      <c r="B4688" s="1" t="s">
        <v>10</v>
      </c>
      <c r="C4688" s="2">
        <v>43545.849305555559</v>
      </c>
      <c r="D4688" s="2"/>
      <c r="E4688" s="3">
        <v>1.6122685185185184E-2</v>
      </c>
      <c r="F4688" s="1" t="s">
        <v>13</v>
      </c>
      <c r="G4688" s="1" t="s">
        <v>3729</v>
      </c>
      <c r="H4688" s="1" t="str">
        <f>IF(ISNUMBER(SEARCH("Episode",ViewingActivityRaw[[#This Row],[Title]])),"SERIE","MOVIE")</f>
        <v>SERIE</v>
      </c>
      <c r="I4688" s="1" t="s">
        <v>13</v>
      </c>
      <c r="J4688" s="1" t="s">
        <v>480</v>
      </c>
      <c r="K4688" s="3">
        <v>1.6122685185185184E-2</v>
      </c>
      <c r="L4688" s="1" t="s">
        <v>3730</v>
      </c>
      <c r="M4688" s="1" t="s">
        <v>16</v>
      </c>
    </row>
    <row r="4689" spans="1:13" x14ac:dyDescent="0.3">
      <c r="A4689">
        <v>4688</v>
      </c>
      <c r="B4689" s="1" t="s">
        <v>10</v>
      </c>
      <c r="C4689" s="2">
        <v>43545.865972222222</v>
      </c>
      <c r="D4689" s="2"/>
      <c r="E4689" s="3">
        <v>1.6006944444444445E-2</v>
      </c>
      <c r="F4689" s="1" t="s">
        <v>11</v>
      </c>
      <c r="G4689" s="1" t="s">
        <v>3728</v>
      </c>
      <c r="H4689" s="1" t="str">
        <f>IF(ISNUMBER(SEARCH("Episode",ViewingActivityRaw[[#This Row],[Title]])),"SERIE","MOVIE")</f>
        <v>SERIE</v>
      </c>
      <c r="I4689" s="1" t="s">
        <v>13</v>
      </c>
      <c r="J4689" s="1" t="s">
        <v>480</v>
      </c>
      <c r="K4689" s="3">
        <v>1.607638888888889E-2</v>
      </c>
      <c r="L4689" s="1" t="s">
        <v>2312</v>
      </c>
      <c r="M4689" s="1" t="s">
        <v>16</v>
      </c>
    </row>
    <row r="4690" spans="1:13" x14ac:dyDescent="0.3">
      <c r="A4690">
        <v>4689</v>
      </c>
      <c r="B4690" s="1" t="s">
        <v>10</v>
      </c>
      <c r="C4690" s="2">
        <v>43545.881944444445</v>
      </c>
      <c r="D4690" s="2"/>
      <c r="E4690" s="3">
        <v>1.5821759259259258E-2</v>
      </c>
      <c r="F4690" s="1" t="s">
        <v>11</v>
      </c>
      <c r="G4690" s="1" t="s">
        <v>3726</v>
      </c>
      <c r="H4690" s="1" t="str">
        <f>IF(ISNUMBER(SEARCH("Episode",ViewingActivityRaw[[#This Row],[Title]])),"SERIE","MOVIE")</f>
        <v>SERIE</v>
      </c>
      <c r="I4690" s="1" t="s">
        <v>13</v>
      </c>
      <c r="J4690" s="1" t="s">
        <v>480</v>
      </c>
      <c r="K4690" s="3">
        <v>1.5891203703703703E-2</v>
      </c>
      <c r="L4690" s="1" t="s">
        <v>3727</v>
      </c>
      <c r="M4690" s="1" t="s">
        <v>16</v>
      </c>
    </row>
    <row r="4691" spans="1:13" x14ac:dyDescent="0.3">
      <c r="A4691">
        <v>4690</v>
      </c>
      <c r="B4691" s="1" t="s">
        <v>10</v>
      </c>
      <c r="C4691" s="2">
        <v>43546.803472222222</v>
      </c>
      <c r="D4691" s="2"/>
      <c r="E4691" s="3">
        <v>1.8090277777777778E-2</v>
      </c>
      <c r="F4691" s="1" t="s">
        <v>13</v>
      </c>
      <c r="G4691" s="1" t="s">
        <v>3724</v>
      </c>
      <c r="H4691" s="1" t="str">
        <f>IF(ISNUMBER(SEARCH("Episode",ViewingActivityRaw[[#This Row],[Title]])),"SERIE","MOVIE")</f>
        <v>SERIE</v>
      </c>
      <c r="I4691" s="1" t="s">
        <v>13</v>
      </c>
      <c r="J4691" s="1" t="s">
        <v>480</v>
      </c>
      <c r="K4691" s="3">
        <v>1.8807870370370371E-2</v>
      </c>
      <c r="L4691" s="1" t="s">
        <v>3725</v>
      </c>
      <c r="M4691" s="1" t="s">
        <v>16</v>
      </c>
    </row>
    <row r="4692" spans="1:13" x14ac:dyDescent="0.3">
      <c r="A4692">
        <v>4691</v>
      </c>
      <c r="B4692" s="1" t="s">
        <v>10</v>
      </c>
      <c r="C4692" s="2">
        <v>43546.821527777778</v>
      </c>
      <c r="D4692" s="2"/>
      <c r="E4692" s="3">
        <v>1.846064814814815E-2</v>
      </c>
      <c r="F4692" s="1" t="s">
        <v>11</v>
      </c>
      <c r="G4692" s="1" t="s">
        <v>3722</v>
      </c>
      <c r="H4692" s="1" t="str">
        <f>IF(ISNUMBER(SEARCH("Episode",ViewingActivityRaw[[#This Row],[Title]])),"SERIE","MOVIE")</f>
        <v>SERIE</v>
      </c>
      <c r="I4692" s="1" t="s">
        <v>13</v>
      </c>
      <c r="J4692" s="1" t="s">
        <v>480</v>
      </c>
      <c r="K4692" s="3">
        <v>1.8530092592592591E-2</v>
      </c>
      <c r="L4692" s="1" t="s">
        <v>3723</v>
      </c>
      <c r="M4692" s="1" t="s">
        <v>16</v>
      </c>
    </row>
    <row r="4693" spans="1:13" x14ac:dyDescent="0.3">
      <c r="A4693">
        <v>4692</v>
      </c>
      <c r="B4693" s="1" t="s">
        <v>10</v>
      </c>
      <c r="C4693" s="2">
        <v>43546.84097222222</v>
      </c>
      <c r="D4693" s="2"/>
      <c r="E4693" s="3">
        <v>1.699074074074074E-2</v>
      </c>
      <c r="F4693" s="1" t="s">
        <v>11</v>
      </c>
      <c r="G4693" s="1" t="s">
        <v>3721</v>
      </c>
      <c r="H4693" s="1" t="str">
        <f>IF(ISNUMBER(SEARCH("Episode",ViewingActivityRaw[[#This Row],[Title]])),"SERIE","MOVIE")</f>
        <v>SERIE</v>
      </c>
      <c r="I4693" s="1" t="s">
        <v>13</v>
      </c>
      <c r="J4693" s="1" t="s">
        <v>480</v>
      </c>
      <c r="K4693" s="3">
        <v>1.7060185185185185E-2</v>
      </c>
      <c r="L4693" s="1" t="s">
        <v>194</v>
      </c>
      <c r="M4693" s="1" t="s">
        <v>16</v>
      </c>
    </row>
    <row r="4694" spans="1:13" x14ac:dyDescent="0.3">
      <c r="A4694">
        <v>4693</v>
      </c>
      <c r="B4694" s="1" t="s">
        <v>10</v>
      </c>
      <c r="C4694" s="2">
        <v>43546.85833333333</v>
      </c>
      <c r="D4694" s="2"/>
      <c r="E4694" s="3">
        <v>1.726851851851852E-2</v>
      </c>
      <c r="F4694" s="1" t="s">
        <v>11</v>
      </c>
      <c r="G4694" s="1" t="s">
        <v>3719</v>
      </c>
      <c r="H4694" s="1" t="str">
        <f>IF(ISNUMBER(SEARCH("Episode",ViewingActivityRaw[[#This Row],[Title]])),"SERIE","MOVIE")</f>
        <v>SERIE</v>
      </c>
      <c r="I4694" s="1" t="s">
        <v>13</v>
      </c>
      <c r="J4694" s="1" t="s">
        <v>480</v>
      </c>
      <c r="K4694" s="3">
        <v>1.7337962962962961E-2</v>
      </c>
      <c r="L4694" s="1" t="s">
        <v>3720</v>
      </c>
      <c r="M4694" s="1" t="s">
        <v>16</v>
      </c>
    </row>
    <row r="4695" spans="1:13" x14ac:dyDescent="0.3">
      <c r="A4695">
        <v>4694</v>
      </c>
      <c r="B4695" s="1" t="s">
        <v>10</v>
      </c>
      <c r="C4695" s="2">
        <v>43546.878472222219</v>
      </c>
      <c r="D4695" s="2"/>
      <c r="E4695" s="3">
        <v>1.7233796296296296E-2</v>
      </c>
      <c r="F4695" s="1" t="s">
        <v>11</v>
      </c>
      <c r="G4695" s="1" t="s">
        <v>3718</v>
      </c>
      <c r="H4695" s="1" t="str">
        <f>IF(ISNUMBER(SEARCH("Episode",ViewingActivityRaw[[#This Row],[Title]])),"SERIE","MOVIE")</f>
        <v>SERIE</v>
      </c>
      <c r="I4695" s="1" t="s">
        <v>13</v>
      </c>
      <c r="J4695" s="1" t="s">
        <v>480</v>
      </c>
      <c r="K4695" s="3">
        <v>1.7303240740740741E-2</v>
      </c>
      <c r="L4695" s="1" t="s">
        <v>3602</v>
      </c>
      <c r="M4695" s="1" t="s">
        <v>16</v>
      </c>
    </row>
    <row r="4696" spans="1:13" x14ac:dyDescent="0.3">
      <c r="A4696">
        <v>4695</v>
      </c>
      <c r="B4696" s="1" t="s">
        <v>10</v>
      </c>
      <c r="C4696" s="2">
        <v>43726.775000000001</v>
      </c>
      <c r="D4696" s="2"/>
      <c r="E4696" s="3">
        <v>3.9097222222222221E-2</v>
      </c>
      <c r="F4696" s="1" t="s">
        <v>13</v>
      </c>
      <c r="G4696" s="1" t="s">
        <v>3397</v>
      </c>
      <c r="H4696" s="1" t="str">
        <f>IF(ISNUMBER(SEARCH("Episode",ViewingActivityRaw[[#This Row],[Title]])),"SERIE","MOVIE")</f>
        <v>SERIE</v>
      </c>
      <c r="I4696" s="1" t="s">
        <v>13</v>
      </c>
      <c r="J4696" s="1" t="s">
        <v>480</v>
      </c>
      <c r="K4696" s="3">
        <v>3.9097222222222221E-2</v>
      </c>
      <c r="L4696" s="1" t="s">
        <v>3398</v>
      </c>
      <c r="M4696" s="1" t="s">
        <v>16</v>
      </c>
    </row>
    <row r="4697" spans="1:13" x14ac:dyDescent="0.3">
      <c r="A4697">
        <v>4696</v>
      </c>
      <c r="B4697" s="1" t="s">
        <v>10</v>
      </c>
      <c r="C4697" s="2">
        <v>43726.81527777778</v>
      </c>
      <c r="D4697" s="2"/>
      <c r="E4697" s="3">
        <v>1.1574074074074073E-5</v>
      </c>
      <c r="F4697" s="1" t="s">
        <v>11</v>
      </c>
      <c r="G4697" s="1" t="s">
        <v>3396</v>
      </c>
      <c r="H4697" s="1" t="str">
        <f>IF(ISNUMBER(SEARCH("Episode",ViewingActivityRaw[[#This Row],[Title]])),"SERIE","MOVIE")</f>
        <v>SERIE</v>
      </c>
      <c r="I4697" s="1" t="s">
        <v>13</v>
      </c>
      <c r="J4697" s="1" t="s">
        <v>480</v>
      </c>
      <c r="K4697" s="3">
        <v>8.1018518518518516E-5</v>
      </c>
      <c r="L4697" s="1" t="s">
        <v>59</v>
      </c>
      <c r="M4697" s="1" t="s">
        <v>16</v>
      </c>
    </row>
    <row r="4698" spans="1:13" x14ac:dyDescent="0.3">
      <c r="A4698">
        <v>4697</v>
      </c>
      <c r="B4698" s="1" t="s">
        <v>10</v>
      </c>
      <c r="C4698" s="2">
        <v>43302.78125</v>
      </c>
      <c r="D4698" s="2"/>
      <c r="E4698" s="3">
        <v>3.0891203703703702E-2</v>
      </c>
      <c r="F4698" s="1" t="s">
        <v>13</v>
      </c>
      <c r="G4698" s="1" t="s">
        <v>4381</v>
      </c>
      <c r="H4698" s="1" t="str">
        <f>IF(ISNUMBER(SEARCH("Episode",ViewingActivityRaw[[#This Row],[Title]])),"SERIE","MOVIE")</f>
        <v>SERIE</v>
      </c>
      <c r="I4698" s="1" t="s">
        <v>13</v>
      </c>
      <c r="J4698" s="1" t="s">
        <v>480</v>
      </c>
      <c r="K4698" s="3">
        <v>3.0983796296296297E-2</v>
      </c>
      <c r="L4698" s="1" t="s">
        <v>2407</v>
      </c>
      <c r="M4698" s="1" t="s">
        <v>16</v>
      </c>
    </row>
    <row r="4699" spans="1:13" x14ac:dyDescent="0.3">
      <c r="A4699">
        <v>4698</v>
      </c>
      <c r="B4699" s="1" t="s">
        <v>10</v>
      </c>
      <c r="C4699" s="2">
        <v>43302.8125</v>
      </c>
      <c r="D4699" s="2"/>
      <c r="E4699" s="3">
        <v>3.079861111111111E-2</v>
      </c>
      <c r="F4699" s="1" t="s">
        <v>13</v>
      </c>
      <c r="G4699" s="1" t="s">
        <v>4380</v>
      </c>
      <c r="H4699" s="1" t="str">
        <f>IF(ISNUMBER(SEARCH("Episode",ViewingActivityRaw[[#This Row],[Title]])),"SERIE","MOVIE")</f>
        <v>SERIE</v>
      </c>
      <c r="I4699" s="1" t="s">
        <v>13</v>
      </c>
      <c r="J4699" s="1" t="s">
        <v>480</v>
      </c>
      <c r="K4699" s="3">
        <v>3.1377314814814816E-2</v>
      </c>
      <c r="L4699" s="1" t="s">
        <v>1067</v>
      </c>
      <c r="M4699" s="1" t="s">
        <v>16</v>
      </c>
    </row>
    <row r="4700" spans="1:13" x14ac:dyDescent="0.3">
      <c r="A4700">
        <v>4699</v>
      </c>
      <c r="B4700" s="1" t="s">
        <v>10</v>
      </c>
      <c r="C4700" s="2">
        <v>43302.84375</v>
      </c>
      <c r="D4700" s="2"/>
      <c r="E4700" s="3">
        <v>3.0567129629629628E-2</v>
      </c>
      <c r="F4700" s="1" t="s">
        <v>13</v>
      </c>
      <c r="G4700" s="1" t="s">
        <v>4379</v>
      </c>
      <c r="H4700" s="1" t="str">
        <f>IF(ISNUMBER(SEARCH("Episode",ViewingActivityRaw[[#This Row],[Title]])),"SERIE","MOVIE")</f>
        <v>SERIE</v>
      </c>
      <c r="I4700" s="1" t="s">
        <v>13</v>
      </c>
      <c r="J4700" s="1" t="s">
        <v>480</v>
      </c>
      <c r="K4700" s="3">
        <v>3.1145833333333334E-2</v>
      </c>
      <c r="L4700" s="1" t="s">
        <v>3315</v>
      </c>
      <c r="M4700" s="1" t="s">
        <v>16</v>
      </c>
    </row>
    <row r="4701" spans="1:13" x14ac:dyDescent="0.3">
      <c r="A4701">
        <v>4700</v>
      </c>
      <c r="B4701" s="1" t="s">
        <v>10</v>
      </c>
      <c r="C4701" s="2">
        <v>43302.877083333333</v>
      </c>
      <c r="D4701" s="2"/>
      <c r="E4701" s="3">
        <v>3.0613425925925926E-2</v>
      </c>
      <c r="F4701" s="1" t="s">
        <v>13</v>
      </c>
      <c r="G4701" s="1" t="s">
        <v>4378</v>
      </c>
      <c r="H4701" s="1" t="str">
        <f>IF(ISNUMBER(SEARCH("Episode",ViewingActivityRaw[[#This Row],[Title]])),"SERIE","MOVIE")</f>
        <v>SERIE</v>
      </c>
      <c r="I4701" s="1" t="s">
        <v>13</v>
      </c>
      <c r="J4701" s="1" t="s">
        <v>480</v>
      </c>
      <c r="K4701" s="3">
        <v>3.1192129629629629E-2</v>
      </c>
      <c r="L4701" s="1" t="s">
        <v>4349</v>
      </c>
      <c r="M4701" s="1" t="s">
        <v>16</v>
      </c>
    </row>
    <row r="4702" spans="1:13" x14ac:dyDescent="0.3">
      <c r="A4702">
        <v>4701</v>
      </c>
      <c r="B4702" s="1" t="s">
        <v>10</v>
      </c>
      <c r="C4702" s="2">
        <v>43303.581250000003</v>
      </c>
      <c r="D4702" s="2"/>
      <c r="E4702" s="3">
        <v>3.1261574074074074E-2</v>
      </c>
      <c r="F4702" s="1" t="s">
        <v>13</v>
      </c>
      <c r="G4702" s="1" t="s">
        <v>4377</v>
      </c>
      <c r="H4702" s="1" t="str">
        <f>IF(ISNUMBER(SEARCH("Episode",ViewingActivityRaw[[#This Row],[Title]])),"SERIE","MOVIE")</f>
        <v>SERIE</v>
      </c>
      <c r="I4702" s="1" t="s">
        <v>13</v>
      </c>
      <c r="J4702" s="1" t="s">
        <v>480</v>
      </c>
      <c r="K4702" s="3">
        <v>3.0983796296296297E-2</v>
      </c>
      <c r="L4702" s="1" t="s">
        <v>2407</v>
      </c>
      <c r="M4702" s="1" t="s">
        <v>16</v>
      </c>
    </row>
    <row r="4703" spans="1:13" x14ac:dyDescent="0.3">
      <c r="A4703">
        <v>4702</v>
      </c>
      <c r="B4703" s="1" t="s">
        <v>10</v>
      </c>
      <c r="C4703" s="2">
        <v>43303.613194444442</v>
      </c>
      <c r="D4703" s="2"/>
      <c r="E4703" s="3">
        <v>3.0462962962962963E-2</v>
      </c>
      <c r="F4703" s="1" t="s">
        <v>13</v>
      </c>
      <c r="G4703" s="1" t="s">
        <v>4376</v>
      </c>
      <c r="H4703" s="1" t="str">
        <f>IF(ISNUMBER(SEARCH("Episode",ViewingActivityRaw[[#This Row],[Title]])),"SERIE","MOVIE")</f>
        <v>SERIE</v>
      </c>
      <c r="I4703" s="1" t="s">
        <v>13</v>
      </c>
      <c r="J4703" s="1" t="s">
        <v>480</v>
      </c>
      <c r="K4703" s="3">
        <v>3.1041666666666665E-2</v>
      </c>
      <c r="L4703" s="1" t="s">
        <v>2204</v>
      </c>
      <c r="M4703" s="1" t="s">
        <v>16</v>
      </c>
    </row>
    <row r="4704" spans="1:13" x14ac:dyDescent="0.3">
      <c r="A4704">
        <v>4703</v>
      </c>
      <c r="B4704" s="1" t="s">
        <v>10</v>
      </c>
      <c r="C4704" s="2">
        <v>43339.783333333333</v>
      </c>
      <c r="D4704" s="2"/>
      <c r="E4704" s="3">
        <v>2.627314814814815E-2</v>
      </c>
      <c r="F4704" s="1" t="s">
        <v>13</v>
      </c>
      <c r="G4704" s="1" t="s">
        <v>4227</v>
      </c>
      <c r="H4704" s="1" t="str">
        <f>IF(ISNUMBER(SEARCH("Episode",ViewingActivityRaw[[#This Row],[Title]])),"SERIE","MOVIE")</f>
        <v>SERIE</v>
      </c>
      <c r="I4704" s="1" t="s">
        <v>13</v>
      </c>
      <c r="J4704" s="1" t="s">
        <v>480</v>
      </c>
      <c r="K4704" s="3">
        <v>3.2175925925925927E-2</v>
      </c>
      <c r="L4704" s="1" t="s">
        <v>4228</v>
      </c>
      <c r="M4704" s="1" t="s">
        <v>16</v>
      </c>
    </row>
    <row r="4705" spans="1:13" x14ac:dyDescent="0.3">
      <c r="A4705">
        <v>4704</v>
      </c>
      <c r="B4705" s="1" t="s">
        <v>10</v>
      </c>
      <c r="C4705" s="2">
        <v>43339.820138888892</v>
      </c>
      <c r="D4705" s="2"/>
      <c r="E4705" s="3">
        <v>3.019675925925926E-2</v>
      </c>
      <c r="F4705" s="1" t="s">
        <v>13</v>
      </c>
      <c r="G4705" s="1" t="s">
        <v>4226</v>
      </c>
      <c r="H4705" s="1" t="str">
        <f>IF(ISNUMBER(SEARCH("Episode",ViewingActivityRaw[[#This Row],[Title]])),"SERIE","MOVIE")</f>
        <v>SERIE</v>
      </c>
      <c r="I4705" s="1" t="s">
        <v>13</v>
      </c>
      <c r="J4705" s="1" t="s">
        <v>480</v>
      </c>
      <c r="K4705" s="3">
        <v>3.0752314814814816E-2</v>
      </c>
      <c r="L4705" s="1" t="s">
        <v>2306</v>
      </c>
      <c r="M4705" s="1" t="s">
        <v>16</v>
      </c>
    </row>
    <row r="4706" spans="1:13" x14ac:dyDescent="0.3">
      <c r="A4706">
        <v>4705</v>
      </c>
      <c r="B4706" s="1" t="s">
        <v>10</v>
      </c>
      <c r="C4706" s="2">
        <v>43341.76666666667</v>
      </c>
      <c r="D4706" s="2"/>
      <c r="E4706" s="3">
        <v>5.3356481481481484E-3</v>
      </c>
      <c r="F4706" s="1" t="s">
        <v>13</v>
      </c>
      <c r="G4706" s="1" t="s">
        <v>4225</v>
      </c>
      <c r="H4706" s="1" t="str">
        <f>IF(ISNUMBER(SEARCH("Episode",ViewingActivityRaw[[#This Row],[Title]])),"SERIE","MOVIE")</f>
        <v>SERIE</v>
      </c>
      <c r="I4706" s="1" t="s">
        <v>13</v>
      </c>
      <c r="J4706" s="1" t="s">
        <v>480</v>
      </c>
      <c r="K4706" s="3">
        <v>3.1284722222222221E-2</v>
      </c>
      <c r="L4706" s="1" t="s">
        <v>283</v>
      </c>
      <c r="M4706" s="1" t="s">
        <v>16</v>
      </c>
    </row>
    <row r="4707" spans="1:13" x14ac:dyDescent="0.3">
      <c r="A4707">
        <v>4706</v>
      </c>
      <c r="B4707" s="1" t="s">
        <v>10</v>
      </c>
      <c r="C4707" s="2">
        <v>43341.85</v>
      </c>
      <c r="D4707" s="2"/>
      <c r="E4707" s="3">
        <v>1.4722222222222222E-2</v>
      </c>
      <c r="F4707" s="1" t="s">
        <v>13</v>
      </c>
      <c r="G4707" s="1" t="s">
        <v>4224</v>
      </c>
      <c r="H4707" s="1" t="str">
        <f>IF(ISNUMBER(SEARCH("Episode",ViewingActivityRaw[[#This Row],[Title]])),"SERIE","MOVIE")</f>
        <v>SERIE</v>
      </c>
      <c r="I4707" s="1" t="s">
        <v>13</v>
      </c>
      <c r="J4707" s="1" t="s">
        <v>480</v>
      </c>
      <c r="K4707" s="3">
        <v>3.0775462962962963E-2</v>
      </c>
      <c r="L4707" s="1" t="s">
        <v>3347</v>
      </c>
      <c r="M4707" s="1" t="s">
        <v>16</v>
      </c>
    </row>
    <row r="4708" spans="1:13" x14ac:dyDescent="0.3">
      <c r="A4708">
        <v>4707</v>
      </c>
      <c r="B4708" s="1" t="s">
        <v>10</v>
      </c>
      <c r="C4708" s="2">
        <v>43342.863194444442</v>
      </c>
      <c r="D4708" s="2"/>
      <c r="E4708" s="3">
        <v>3.1261574074074074E-2</v>
      </c>
      <c r="F4708" s="1" t="s">
        <v>13</v>
      </c>
      <c r="G4708" s="1" t="s">
        <v>4222</v>
      </c>
      <c r="H4708" s="1" t="str">
        <f>IF(ISNUMBER(SEARCH("Episode",ViewingActivityRaw[[#This Row],[Title]])),"SERIE","MOVIE")</f>
        <v>SERIE</v>
      </c>
      <c r="I4708" s="1" t="s">
        <v>13</v>
      </c>
      <c r="J4708" s="1" t="s">
        <v>480</v>
      </c>
      <c r="K4708" s="3">
        <v>3.1261574074074074E-2</v>
      </c>
      <c r="L4708" s="1" t="s">
        <v>4223</v>
      </c>
      <c r="M4708" s="1" t="s">
        <v>16</v>
      </c>
    </row>
    <row r="4709" spans="1:13" x14ac:dyDescent="0.3">
      <c r="A4709">
        <v>4708</v>
      </c>
      <c r="B4709" s="1" t="s">
        <v>10</v>
      </c>
      <c r="C4709" s="2">
        <v>43344.40902777778</v>
      </c>
      <c r="D4709" s="2"/>
      <c r="E4709" s="3">
        <v>3.1342592592592596E-2</v>
      </c>
      <c r="F4709" s="1" t="s">
        <v>13</v>
      </c>
      <c r="G4709" s="1" t="s">
        <v>4221</v>
      </c>
      <c r="H4709" s="1" t="str">
        <f>IF(ISNUMBER(SEARCH("Episode",ViewingActivityRaw[[#This Row],[Title]])),"SERIE","MOVIE")</f>
        <v>SERIE</v>
      </c>
      <c r="I4709" s="1" t="s">
        <v>13</v>
      </c>
      <c r="J4709" s="1" t="s">
        <v>480</v>
      </c>
      <c r="K4709" s="3">
        <v>3.1354166666666669E-2</v>
      </c>
      <c r="L4709" s="1" t="s">
        <v>1119</v>
      </c>
      <c r="M4709" s="1" t="s">
        <v>16</v>
      </c>
    </row>
    <row r="4710" spans="1:13" x14ac:dyDescent="0.3">
      <c r="A4710">
        <v>4709</v>
      </c>
      <c r="B4710" s="1" t="s">
        <v>10</v>
      </c>
      <c r="C4710" s="2">
        <v>43841.752083333333</v>
      </c>
      <c r="D4710" s="2"/>
      <c r="E4710" s="3">
        <v>1.1226851851851852E-2</v>
      </c>
      <c r="F4710" s="1" t="s">
        <v>13</v>
      </c>
      <c r="G4710" s="1" t="s">
        <v>3200</v>
      </c>
      <c r="H4710" s="1" t="str">
        <f>IF(ISNUMBER(SEARCH("Episode",ViewingActivityRaw[[#This Row],[Title]])),"SERIE","MOVIE")</f>
        <v>SERIE</v>
      </c>
      <c r="I4710" s="1" t="s">
        <v>13</v>
      </c>
      <c r="J4710" s="1" t="s">
        <v>14</v>
      </c>
      <c r="K4710" s="3">
        <v>3.2881944444444443E-2</v>
      </c>
      <c r="L4710" s="1" t="s">
        <v>670</v>
      </c>
      <c r="M4710" s="1" t="s">
        <v>16</v>
      </c>
    </row>
    <row r="4711" spans="1:13" x14ac:dyDescent="0.3">
      <c r="A4711">
        <v>4710</v>
      </c>
      <c r="B4711" s="1" t="s">
        <v>10</v>
      </c>
      <c r="C4711" s="2">
        <v>43841.763194444444</v>
      </c>
      <c r="D4711" s="2"/>
      <c r="E4711" s="3">
        <v>2.8298611111111111E-2</v>
      </c>
      <c r="F4711" s="1" t="s">
        <v>11</v>
      </c>
      <c r="G4711" s="1" t="s">
        <v>3198</v>
      </c>
      <c r="H4711" s="1" t="str">
        <f>IF(ISNUMBER(SEARCH("Episode",ViewingActivityRaw[[#This Row],[Title]])),"SERIE","MOVIE")</f>
        <v>SERIE</v>
      </c>
      <c r="I4711" s="1" t="s">
        <v>13</v>
      </c>
      <c r="J4711" s="1" t="s">
        <v>14</v>
      </c>
      <c r="K4711" s="3">
        <v>2.8483796296296295E-2</v>
      </c>
      <c r="L4711" s="1" t="s">
        <v>3199</v>
      </c>
      <c r="M4711" s="1" t="s">
        <v>16</v>
      </c>
    </row>
    <row r="4712" spans="1:13" x14ac:dyDescent="0.3">
      <c r="A4712">
        <v>4711</v>
      </c>
      <c r="B4712" s="1" t="s">
        <v>10</v>
      </c>
      <c r="C4712" s="2">
        <v>43838.844444444447</v>
      </c>
      <c r="D4712" s="2"/>
      <c r="E4712" s="3">
        <v>3.2407407407407406E-2</v>
      </c>
      <c r="F4712" s="1" t="s">
        <v>13</v>
      </c>
      <c r="G4712" s="1" t="s">
        <v>3202</v>
      </c>
      <c r="H4712" s="1" t="str">
        <f>IF(ISNUMBER(SEARCH("Episode",ViewingActivityRaw[[#This Row],[Title]])),"SERIE","MOVIE")</f>
        <v>SERIE</v>
      </c>
      <c r="I4712" s="1" t="s">
        <v>13</v>
      </c>
      <c r="J4712" s="1" t="s">
        <v>14</v>
      </c>
      <c r="K4712" s="3">
        <v>3.2407407407407406E-2</v>
      </c>
      <c r="L4712" s="1" t="s">
        <v>3203</v>
      </c>
      <c r="M4712" s="1" t="s">
        <v>16</v>
      </c>
    </row>
    <row r="4713" spans="1:13" x14ac:dyDescent="0.3">
      <c r="A4713">
        <v>4712</v>
      </c>
      <c r="B4713" s="1" t="s">
        <v>10</v>
      </c>
      <c r="C4713" s="2">
        <v>43846.893750000003</v>
      </c>
      <c r="D4713" s="2"/>
      <c r="E4713" s="3">
        <v>2.8020833333333332E-2</v>
      </c>
      <c r="F4713" s="1" t="s">
        <v>11</v>
      </c>
      <c r="G4713" s="1" t="s">
        <v>3190</v>
      </c>
      <c r="H4713" s="1" t="str">
        <f>IF(ISNUMBER(SEARCH("Episode",ViewingActivityRaw[[#This Row],[Title]])),"SERIE","MOVIE")</f>
        <v>SERIE</v>
      </c>
      <c r="I4713" s="1" t="s">
        <v>13</v>
      </c>
      <c r="J4713" s="1" t="s">
        <v>14</v>
      </c>
      <c r="K4713" s="3">
        <v>2.8090277777777777E-2</v>
      </c>
      <c r="L4713" s="1" t="s">
        <v>3191</v>
      </c>
      <c r="M4713" s="1" t="s">
        <v>16</v>
      </c>
    </row>
    <row r="4714" spans="1:13" x14ac:dyDescent="0.3">
      <c r="A4714">
        <v>4713</v>
      </c>
      <c r="B4714" s="1" t="s">
        <v>10</v>
      </c>
      <c r="C4714" s="2">
        <v>43841.893750000003</v>
      </c>
      <c r="D4714" s="2"/>
      <c r="E4714" s="3">
        <v>2.7997685185185184E-2</v>
      </c>
      <c r="F4714" s="1" t="s">
        <v>11</v>
      </c>
      <c r="G4714" s="1" t="s">
        <v>3194</v>
      </c>
      <c r="H4714" s="1" t="str">
        <f>IF(ISNUMBER(SEARCH("Episode",ViewingActivityRaw[[#This Row],[Title]])),"SERIE","MOVIE")</f>
        <v>SERIE</v>
      </c>
      <c r="I4714" s="1" t="s">
        <v>13</v>
      </c>
      <c r="J4714" s="1" t="s">
        <v>14</v>
      </c>
      <c r="K4714" s="3">
        <v>2.8055555555555556E-2</v>
      </c>
      <c r="L4714" s="1" t="s">
        <v>3195</v>
      </c>
      <c r="M4714" s="1" t="s">
        <v>16</v>
      </c>
    </row>
    <row r="4715" spans="1:13" x14ac:dyDescent="0.3">
      <c r="A4715">
        <v>4714</v>
      </c>
      <c r="B4715" s="1" t="s">
        <v>10</v>
      </c>
      <c r="C4715" s="2">
        <v>43846.868055555555</v>
      </c>
      <c r="D4715" s="2"/>
      <c r="E4715" s="3">
        <v>2.3206018518518518E-2</v>
      </c>
      <c r="F4715" s="1" t="s">
        <v>13</v>
      </c>
      <c r="G4715" s="1" t="s">
        <v>3192</v>
      </c>
      <c r="H4715" s="1" t="str">
        <f>IF(ISNUMBER(SEARCH("Episode",ViewingActivityRaw[[#This Row],[Title]])),"SERIE","MOVIE")</f>
        <v>SERIE</v>
      </c>
      <c r="I4715" s="1" t="s">
        <v>13</v>
      </c>
      <c r="J4715" s="1" t="s">
        <v>14</v>
      </c>
      <c r="K4715" s="3">
        <v>2.7986111111111111E-2</v>
      </c>
      <c r="L4715" s="1" t="s">
        <v>3193</v>
      </c>
      <c r="M4715" s="1" t="s">
        <v>16</v>
      </c>
    </row>
    <row r="4716" spans="1:13" x14ac:dyDescent="0.3">
      <c r="A4716">
        <v>4715</v>
      </c>
      <c r="B4716" s="1" t="s">
        <v>10</v>
      </c>
      <c r="C4716" s="2">
        <v>43841.855555555558</v>
      </c>
      <c r="D4716" s="2"/>
      <c r="E4716" s="3">
        <v>2.9525462962962962E-2</v>
      </c>
      <c r="F4716" s="1" t="s">
        <v>11</v>
      </c>
      <c r="G4716" s="1" t="s">
        <v>3196</v>
      </c>
      <c r="H4716" s="1" t="str">
        <f>IF(ISNUMBER(SEARCH("Episode",ViewingActivityRaw[[#This Row],[Title]])),"SERIE","MOVIE")</f>
        <v>SERIE</v>
      </c>
      <c r="I4716" s="1" t="s">
        <v>13</v>
      </c>
      <c r="J4716" s="1" t="s">
        <v>14</v>
      </c>
      <c r="K4716" s="3">
        <v>2.9594907407407407E-2</v>
      </c>
      <c r="L4716" s="1" t="s">
        <v>2337</v>
      </c>
      <c r="M4716" s="1" t="s">
        <v>16</v>
      </c>
    </row>
    <row r="4717" spans="1:13" x14ac:dyDescent="0.3">
      <c r="A4717">
        <v>4716</v>
      </c>
      <c r="B4717" s="1" t="s">
        <v>10</v>
      </c>
      <c r="C4717" s="2">
        <v>43838.877083333333</v>
      </c>
      <c r="D4717" s="2"/>
      <c r="E4717" s="3">
        <v>2.9108796296296296E-2</v>
      </c>
      <c r="F4717" s="1" t="s">
        <v>13</v>
      </c>
      <c r="G4717" s="1" t="s">
        <v>3201</v>
      </c>
      <c r="H4717" s="1" t="str">
        <f>IF(ISNUMBER(SEARCH("Episode",ViewingActivityRaw[[#This Row],[Title]])),"SERIE","MOVIE")</f>
        <v>SERIE</v>
      </c>
      <c r="I4717" s="1" t="s">
        <v>13</v>
      </c>
      <c r="J4717" s="1" t="s">
        <v>14</v>
      </c>
      <c r="K4717" s="3">
        <v>2.9120370370370369E-2</v>
      </c>
      <c r="L4717" s="1" t="s">
        <v>2119</v>
      </c>
      <c r="M4717" s="1" t="s">
        <v>16</v>
      </c>
    </row>
    <row r="4718" spans="1:13" x14ac:dyDescent="0.3">
      <c r="A4718">
        <v>4717</v>
      </c>
      <c r="B4718" s="1" t="s">
        <v>10</v>
      </c>
      <c r="C4718" s="2">
        <v>43841.823611111111</v>
      </c>
      <c r="D4718" s="2"/>
      <c r="E4718" s="3">
        <v>2.9710648148148149E-2</v>
      </c>
      <c r="F4718" s="1" t="s">
        <v>11</v>
      </c>
      <c r="G4718" s="1" t="s">
        <v>3197</v>
      </c>
      <c r="H4718" s="1" t="str">
        <f>IF(ISNUMBER(SEARCH("Episode",ViewingActivityRaw[[#This Row],[Title]])),"SERIE","MOVIE")</f>
        <v>SERIE</v>
      </c>
      <c r="I4718" s="1" t="s">
        <v>13</v>
      </c>
      <c r="J4718" s="1" t="s">
        <v>14</v>
      </c>
      <c r="K4718" s="3">
        <v>2.9780092592592594E-2</v>
      </c>
      <c r="L4718" s="1" t="s">
        <v>659</v>
      </c>
      <c r="M4718" s="1" t="s">
        <v>16</v>
      </c>
    </row>
    <row r="4719" spans="1:13" x14ac:dyDescent="0.3">
      <c r="A4719">
        <v>4718</v>
      </c>
      <c r="B4719" s="1" t="s">
        <v>10</v>
      </c>
      <c r="C4719" s="2">
        <v>43848.652083333334</v>
      </c>
      <c r="D4719" s="2"/>
      <c r="E4719" s="3">
        <v>3.0752314814814816E-2</v>
      </c>
      <c r="F4719" s="1" t="s">
        <v>13</v>
      </c>
      <c r="G4719" s="1" t="s">
        <v>3181</v>
      </c>
      <c r="H4719" s="1" t="str">
        <f>IF(ISNUMBER(SEARCH("Episode",ViewingActivityRaw[[#This Row],[Title]])),"SERIE","MOVIE")</f>
        <v>SERIE</v>
      </c>
      <c r="I4719" s="1" t="s">
        <v>13</v>
      </c>
      <c r="J4719" s="1" t="s">
        <v>14</v>
      </c>
      <c r="K4719" s="3">
        <v>3.0763888888888889E-2</v>
      </c>
      <c r="L4719" s="1" t="s">
        <v>3182</v>
      </c>
      <c r="M4719" s="1" t="s">
        <v>16</v>
      </c>
    </row>
    <row r="4720" spans="1:13" x14ac:dyDescent="0.3">
      <c r="A4720">
        <v>4719</v>
      </c>
      <c r="B4720" s="1" t="s">
        <v>10</v>
      </c>
      <c r="C4720" s="2">
        <v>44184.933333333334</v>
      </c>
      <c r="D4720" s="2"/>
      <c r="E4720" s="3">
        <v>2.7407407407407408E-2</v>
      </c>
      <c r="F4720" s="1" t="s">
        <v>11</v>
      </c>
      <c r="G4720" s="1" t="s">
        <v>2086</v>
      </c>
      <c r="H4720" s="1" t="str">
        <f>IF(ISNUMBER(SEARCH("Episode",ViewingActivityRaw[[#This Row],[Title]])),"SERIE","MOVIE")</f>
        <v>SERIE</v>
      </c>
      <c r="I4720" s="1" t="s">
        <v>13</v>
      </c>
      <c r="J4720" s="1" t="s">
        <v>14</v>
      </c>
      <c r="K4720" s="3">
        <v>2.7488425925925927E-2</v>
      </c>
      <c r="L4720" s="1" t="s">
        <v>2087</v>
      </c>
      <c r="M4720" s="1" t="s">
        <v>16</v>
      </c>
    </row>
    <row r="4721" spans="1:13" x14ac:dyDescent="0.3">
      <c r="A4721">
        <v>4720</v>
      </c>
      <c r="B4721" s="1" t="s">
        <v>10</v>
      </c>
      <c r="C4721" s="2">
        <v>44185.914583333331</v>
      </c>
      <c r="D4721" s="2"/>
      <c r="E4721" s="3">
        <v>3.0127314814814815E-2</v>
      </c>
      <c r="F4721" s="1" t="s">
        <v>13</v>
      </c>
      <c r="G4721" s="1" t="s">
        <v>2083</v>
      </c>
      <c r="H4721" s="1" t="str">
        <f>IF(ISNUMBER(SEARCH("Episode",ViewingActivityRaw[[#This Row],[Title]])),"SERIE","MOVIE")</f>
        <v>SERIE</v>
      </c>
      <c r="I4721" s="1" t="s">
        <v>13</v>
      </c>
      <c r="J4721" s="1" t="s">
        <v>14</v>
      </c>
      <c r="K4721" s="3">
        <v>3.0138888888888889E-2</v>
      </c>
      <c r="L4721" s="1" t="s">
        <v>2084</v>
      </c>
      <c r="M4721" s="1" t="s">
        <v>16</v>
      </c>
    </row>
    <row r="4722" spans="1:13" x14ac:dyDescent="0.3">
      <c r="A4722">
        <v>4721</v>
      </c>
      <c r="B4722" s="1" t="s">
        <v>10</v>
      </c>
      <c r="C4722" s="2">
        <v>44184.906944444447</v>
      </c>
      <c r="D4722" s="2"/>
      <c r="E4722" s="3">
        <v>2.6770833333333334E-2</v>
      </c>
      <c r="F4722" s="1" t="s">
        <v>11</v>
      </c>
      <c r="G4722" s="1" t="s">
        <v>2088</v>
      </c>
      <c r="H4722" s="1" t="str">
        <f>IF(ISNUMBER(SEARCH("Episode",ViewingActivityRaw[[#This Row],[Title]])),"SERIE","MOVIE")</f>
        <v>SERIE</v>
      </c>
      <c r="I4722" s="1" t="s">
        <v>13</v>
      </c>
      <c r="J4722" s="1" t="s">
        <v>14</v>
      </c>
      <c r="K4722" s="3">
        <v>2.6840277777777779E-2</v>
      </c>
      <c r="L4722" s="1" t="s">
        <v>2089</v>
      </c>
      <c r="M4722" s="1" t="s">
        <v>16</v>
      </c>
    </row>
    <row r="4723" spans="1:13" x14ac:dyDescent="0.3">
      <c r="A4723">
        <v>4722</v>
      </c>
      <c r="B4723" s="1" t="s">
        <v>10</v>
      </c>
      <c r="C4723" s="2">
        <v>44183.976388888892</v>
      </c>
      <c r="D4723" s="2"/>
      <c r="E4723" s="3">
        <v>3.2118055555555552E-2</v>
      </c>
      <c r="F4723" s="1" t="s">
        <v>11</v>
      </c>
      <c r="G4723" s="1" t="s">
        <v>2092</v>
      </c>
      <c r="H4723" s="1" t="str">
        <f>IF(ISNUMBER(SEARCH("Episode",ViewingActivityRaw[[#This Row],[Title]])),"SERIE","MOVIE")</f>
        <v>SERIE</v>
      </c>
      <c r="I4723" s="1" t="s">
        <v>13</v>
      </c>
      <c r="J4723" s="1" t="s">
        <v>14</v>
      </c>
      <c r="K4723" s="3">
        <v>3.2187500000000001E-2</v>
      </c>
      <c r="L4723" s="1" t="s">
        <v>2093</v>
      </c>
      <c r="M4723" s="1" t="s">
        <v>16</v>
      </c>
    </row>
    <row r="4724" spans="1:13" x14ac:dyDescent="0.3">
      <c r="A4724">
        <v>4723</v>
      </c>
      <c r="B4724" s="1" t="s">
        <v>10</v>
      </c>
      <c r="C4724" s="2">
        <v>44184.962500000001</v>
      </c>
      <c r="D4724" s="2"/>
      <c r="E4724" s="3">
        <v>2.9155092592592594E-2</v>
      </c>
      <c r="F4724" s="1" t="s">
        <v>11</v>
      </c>
      <c r="G4724" s="1" t="s">
        <v>2085</v>
      </c>
      <c r="H4724" s="1" t="str">
        <f>IF(ISNUMBER(SEARCH("Episode",ViewingActivityRaw[[#This Row],[Title]])),"SERIE","MOVIE")</f>
        <v>SERIE</v>
      </c>
      <c r="I4724" s="1" t="s">
        <v>13</v>
      </c>
      <c r="J4724" s="1" t="s">
        <v>14</v>
      </c>
      <c r="K4724" s="3">
        <v>2.9224537037037038E-2</v>
      </c>
      <c r="L4724" s="1" t="s">
        <v>964</v>
      </c>
      <c r="M4724" s="1" t="s">
        <v>16</v>
      </c>
    </row>
    <row r="4725" spans="1:13" x14ac:dyDescent="0.3">
      <c r="A4725">
        <v>4724</v>
      </c>
      <c r="B4725" s="1" t="s">
        <v>10</v>
      </c>
      <c r="C4725" s="2">
        <v>44183.765972222223</v>
      </c>
      <c r="D4725" s="2"/>
      <c r="E4725" s="3">
        <v>3.0011574074074072E-2</v>
      </c>
      <c r="F4725" s="1" t="s">
        <v>13</v>
      </c>
      <c r="G4725" s="1" t="s">
        <v>2099</v>
      </c>
      <c r="H4725" s="1" t="str">
        <f>IF(ISNUMBER(SEARCH("Episode",ViewingActivityRaw[[#This Row],[Title]])),"SERIE","MOVIE")</f>
        <v>SERIE</v>
      </c>
      <c r="I4725" s="1" t="s">
        <v>13</v>
      </c>
      <c r="J4725" s="1" t="s">
        <v>14</v>
      </c>
      <c r="K4725" s="3">
        <v>3.0011574074074072E-2</v>
      </c>
      <c r="L4725" s="1" t="s">
        <v>646</v>
      </c>
      <c r="M4725" s="1" t="s">
        <v>16</v>
      </c>
    </row>
    <row r="4726" spans="1:13" x14ac:dyDescent="0.3">
      <c r="A4726">
        <v>4725</v>
      </c>
      <c r="B4726" s="1" t="s">
        <v>10</v>
      </c>
      <c r="C4726" s="2">
        <v>44184.890972222223</v>
      </c>
      <c r="D4726" s="2"/>
      <c r="E4726" s="3">
        <v>1.4131944444444445E-2</v>
      </c>
      <c r="F4726" s="1" t="s">
        <v>13</v>
      </c>
      <c r="G4726" s="1" t="s">
        <v>2090</v>
      </c>
      <c r="H4726" s="1" t="str">
        <f>IF(ISNUMBER(SEARCH("Episode",ViewingActivityRaw[[#This Row],[Title]])),"SERIE","MOVIE")</f>
        <v>SERIE</v>
      </c>
      <c r="I4726" s="1" t="s">
        <v>13</v>
      </c>
      <c r="J4726" s="1" t="s">
        <v>14</v>
      </c>
      <c r="K4726" s="3">
        <v>0.03</v>
      </c>
      <c r="L4726" s="1" t="s">
        <v>2091</v>
      </c>
      <c r="M4726" s="1" t="s">
        <v>16</v>
      </c>
    </row>
    <row r="4727" spans="1:13" x14ac:dyDescent="0.3">
      <c r="A4727">
        <v>4726</v>
      </c>
      <c r="B4727" s="1" t="s">
        <v>10</v>
      </c>
      <c r="C4727" s="2">
        <v>44183.966666666667</v>
      </c>
      <c r="D4727" s="2"/>
      <c r="E4727" s="3">
        <v>9.2361111111111116E-3</v>
      </c>
      <c r="F4727" s="1" t="s">
        <v>13</v>
      </c>
      <c r="G4727" s="1" t="s">
        <v>2094</v>
      </c>
      <c r="H4727" s="1" t="str">
        <f>IF(ISNUMBER(SEARCH("Episode",ViewingActivityRaw[[#This Row],[Title]])),"SERIE","MOVIE")</f>
        <v>SERIE</v>
      </c>
      <c r="I4727" s="1" t="s">
        <v>13</v>
      </c>
      <c r="J4727" s="1" t="s">
        <v>14</v>
      </c>
      <c r="K4727" s="3">
        <v>2.8969907407407406E-2</v>
      </c>
      <c r="L4727" s="1" t="s">
        <v>2095</v>
      </c>
      <c r="M4727" s="1" t="s">
        <v>16</v>
      </c>
    </row>
    <row r="4728" spans="1:13" x14ac:dyDescent="0.3">
      <c r="A4728">
        <v>4727</v>
      </c>
      <c r="B4728" s="1" t="s">
        <v>10</v>
      </c>
      <c r="C4728" s="2">
        <v>44183.798611111109</v>
      </c>
      <c r="D4728" s="2"/>
      <c r="E4728" s="3">
        <v>2.9594907407407407E-2</v>
      </c>
      <c r="F4728" s="1" t="s">
        <v>11</v>
      </c>
      <c r="G4728" s="1" t="s">
        <v>2097</v>
      </c>
      <c r="H4728" s="1" t="str">
        <f>IF(ISNUMBER(SEARCH("Episode",ViewingActivityRaw[[#This Row],[Title]])),"SERIE","MOVIE")</f>
        <v>SERIE</v>
      </c>
      <c r="I4728" s="1" t="s">
        <v>13</v>
      </c>
      <c r="J4728" s="1" t="s">
        <v>14</v>
      </c>
      <c r="K4728" s="3">
        <v>2.9641203703703704E-2</v>
      </c>
      <c r="L4728" s="1" t="s">
        <v>2098</v>
      </c>
      <c r="M4728" s="1" t="s">
        <v>16</v>
      </c>
    </row>
    <row r="4729" spans="1:13" x14ac:dyDescent="0.3">
      <c r="A4729">
        <v>4728</v>
      </c>
      <c r="B4729" s="1" t="s">
        <v>10</v>
      </c>
      <c r="C4729" s="2">
        <v>44183.828472222223</v>
      </c>
      <c r="D4729" s="2"/>
      <c r="E4729" s="3">
        <v>2.9467592592592594E-2</v>
      </c>
      <c r="F4729" s="1" t="s">
        <v>11</v>
      </c>
      <c r="G4729" s="1" t="s">
        <v>2096</v>
      </c>
      <c r="H4729" s="1" t="str">
        <f>IF(ISNUMBER(SEARCH("Episode",ViewingActivityRaw[[#This Row],[Title]])),"SERIE","MOVIE")</f>
        <v>SERIE</v>
      </c>
      <c r="I4729" s="1" t="s">
        <v>13</v>
      </c>
      <c r="J4729" s="1" t="s">
        <v>14</v>
      </c>
      <c r="K4729" s="3">
        <v>2.9537037037037039E-2</v>
      </c>
      <c r="L4729" s="1" t="s">
        <v>1004</v>
      </c>
      <c r="M4729" s="1" t="s">
        <v>16</v>
      </c>
    </row>
    <row r="4730" spans="1:13" x14ac:dyDescent="0.3">
      <c r="A4730">
        <v>4729</v>
      </c>
      <c r="B4730" s="1" t="s">
        <v>10</v>
      </c>
      <c r="C4730" s="2">
        <v>44389.859027777777</v>
      </c>
      <c r="D4730" s="2"/>
      <c r="E4730" s="3">
        <v>2.8518518518518519E-2</v>
      </c>
      <c r="F4730" s="1" t="s">
        <v>13</v>
      </c>
      <c r="G4730" s="1" t="s">
        <v>958</v>
      </c>
      <c r="H4730" s="1" t="str">
        <f>IF(ISNUMBER(SEARCH("Episode",ViewingActivityRaw[[#This Row],[Title]])),"SERIE","MOVIE")</f>
        <v>SERIE</v>
      </c>
      <c r="I4730" s="1" t="s">
        <v>13</v>
      </c>
      <c r="J4730" s="1" t="s">
        <v>14</v>
      </c>
      <c r="K4730" s="3">
        <v>2.8599537037037038E-2</v>
      </c>
      <c r="L4730" s="1" t="s">
        <v>959</v>
      </c>
      <c r="M4730" s="1" t="s">
        <v>16</v>
      </c>
    </row>
    <row r="4731" spans="1:13" x14ac:dyDescent="0.3">
      <c r="A4731">
        <v>4730</v>
      </c>
      <c r="B4731" s="1" t="s">
        <v>10</v>
      </c>
      <c r="C4731" s="2">
        <v>44388.638888888891</v>
      </c>
      <c r="D4731" s="2"/>
      <c r="E4731" s="3">
        <v>2.7905092592592592E-2</v>
      </c>
      <c r="F4731" s="1" t="s">
        <v>13</v>
      </c>
      <c r="G4731" s="1" t="s">
        <v>965</v>
      </c>
      <c r="H4731" s="1" t="str">
        <f>IF(ISNUMBER(SEARCH("Episode",ViewingActivityRaw[[#This Row],[Title]])),"SERIE","MOVIE")</f>
        <v>SERIE</v>
      </c>
      <c r="I4731" s="1" t="s">
        <v>13</v>
      </c>
      <c r="J4731" s="1" t="s">
        <v>14</v>
      </c>
      <c r="K4731" s="3">
        <v>2.7974537037037037E-2</v>
      </c>
      <c r="L4731" s="1" t="s">
        <v>966</v>
      </c>
      <c r="M4731" s="1" t="s">
        <v>16</v>
      </c>
    </row>
    <row r="4732" spans="1:13" x14ac:dyDescent="0.3">
      <c r="A4732">
        <v>4731</v>
      </c>
      <c r="B4732" s="1" t="s">
        <v>10</v>
      </c>
      <c r="C4732" s="2">
        <v>44388.599305555559</v>
      </c>
      <c r="D4732" s="2"/>
      <c r="E4732" s="3">
        <v>3.005787037037037E-2</v>
      </c>
      <c r="F4732" s="1" t="s">
        <v>13</v>
      </c>
      <c r="G4732" s="1" t="s">
        <v>967</v>
      </c>
      <c r="H4732" s="1" t="str">
        <f>IF(ISNUMBER(SEARCH("Episode",ViewingActivityRaw[[#This Row],[Title]])),"SERIE","MOVIE")</f>
        <v>SERIE</v>
      </c>
      <c r="I4732" s="1" t="s">
        <v>13</v>
      </c>
      <c r="J4732" s="1" t="s">
        <v>14</v>
      </c>
      <c r="K4732" s="3">
        <v>2.9861111111111113E-2</v>
      </c>
      <c r="L4732" s="1" t="s">
        <v>968</v>
      </c>
      <c r="M4732" s="1" t="s">
        <v>16</v>
      </c>
    </row>
    <row r="4733" spans="1:13" x14ac:dyDescent="0.3">
      <c r="A4733">
        <v>4732</v>
      </c>
      <c r="B4733" s="1" t="s">
        <v>10</v>
      </c>
      <c r="C4733" s="2">
        <v>44389.793055555558</v>
      </c>
      <c r="D4733" s="2"/>
      <c r="E4733" s="3">
        <v>2.9814814814814815E-2</v>
      </c>
      <c r="F4733" s="1" t="s">
        <v>13</v>
      </c>
      <c r="G4733" s="1" t="s">
        <v>961</v>
      </c>
      <c r="H4733" s="1" t="str">
        <f>IF(ISNUMBER(SEARCH("Episode",ViewingActivityRaw[[#This Row],[Title]])),"SERIE","MOVIE")</f>
        <v>SERIE</v>
      </c>
      <c r="I4733" s="1" t="s">
        <v>13</v>
      </c>
      <c r="J4733" s="1" t="s">
        <v>14</v>
      </c>
      <c r="K4733" s="3">
        <v>2.9363425925925925E-2</v>
      </c>
      <c r="L4733" s="1" t="s">
        <v>962</v>
      </c>
      <c r="M4733" s="1" t="s">
        <v>16</v>
      </c>
    </row>
    <row r="4734" spans="1:13" x14ac:dyDescent="0.3">
      <c r="A4734">
        <v>4733</v>
      </c>
      <c r="B4734" s="1" t="s">
        <v>10</v>
      </c>
      <c r="C4734" s="2">
        <v>44388.532638888886</v>
      </c>
      <c r="D4734" s="2"/>
      <c r="E4734" s="3">
        <v>3.0833333333333334E-2</v>
      </c>
      <c r="F4734" s="1" t="s">
        <v>13</v>
      </c>
      <c r="G4734" s="1" t="s">
        <v>971</v>
      </c>
      <c r="H4734" s="1" t="str">
        <f>IF(ISNUMBER(SEARCH("Episode",ViewingActivityRaw[[#This Row],[Title]])),"SERIE","MOVIE")</f>
        <v>SERIE</v>
      </c>
      <c r="I4734" s="1" t="s">
        <v>13</v>
      </c>
      <c r="J4734" s="1" t="s">
        <v>14</v>
      </c>
      <c r="K4734" s="3">
        <v>3.0891203703703702E-2</v>
      </c>
      <c r="L4734" s="1" t="s">
        <v>972</v>
      </c>
      <c r="M4734" s="1" t="s">
        <v>16</v>
      </c>
    </row>
    <row r="4735" spans="1:13" x14ac:dyDescent="0.3">
      <c r="A4735">
        <v>4734</v>
      </c>
      <c r="B4735" s="1" t="s">
        <v>10</v>
      </c>
      <c r="C4735" s="2">
        <v>44389.768055555556</v>
      </c>
      <c r="D4735" s="2"/>
      <c r="E4735" s="3">
        <v>2.2812499999999999E-2</v>
      </c>
      <c r="F4735" s="1" t="s">
        <v>13</v>
      </c>
      <c r="G4735" s="1" t="s">
        <v>963</v>
      </c>
      <c r="H4735" s="1" t="str">
        <f>IF(ISNUMBER(SEARCH("Episode",ViewingActivityRaw[[#This Row],[Title]])),"SERIE","MOVIE")</f>
        <v>SERIE</v>
      </c>
      <c r="I4735" s="1" t="s">
        <v>13</v>
      </c>
      <c r="J4735" s="1" t="s">
        <v>14</v>
      </c>
      <c r="K4735" s="3">
        <v>2.9224537037037038E-2</v>
      </c>
      <c r="L4735" s="1" t="s">
        <v>964</v>
      </c>
      <c r="M4735" s="1" t="s">
        <v>16</v>
      </c>
    </row>
    <row r="4736" spans="1:13" x14ac:dyDescent="0.3">
      <c r="A4736">
        <v>4735</v>
      </c>
      <c r="B4736" s="1" t="s">
        <v>10</v>
      </c>
      <c r="C4736" s="2">
        <v>44388.512499999997</v>
      </c>
      <c r="D4736" s="2"/>
      <c r="E4736" s="3">
        <v>1.9189814814814816E-2</v>
      </c>
      <c r="F4736" s="1" t="s">
        <v>13</v>
      </c>
      <c r="G4736" s="1" t="s">
        <v>973</v>
      </c>
      <c r="H4736" s="1" t="str">
        <f>IF(ISNUMBER(SEARCH("Episode",ViewingActivityRaw[[#This Row],[Title]])),"SERIE","MOVIE")</f>
        <v>SERIE</v>
      </c>
      <c r="I4736" s="1" t="s">
        <v>13</v>
      </c>
      <c r="J4736" s="1" t="s">
        <v>14</v>
      </c>
      <c r="K4736" s="3">
        <v>2.7905092592592592E-2</v>
      </c>
      <c r="L4736" s="1" t="s">
        <v>490</v>
      </c>
      <c r="M4736" s="1" t="s">
        <v>16</v>
      </c>
    </row>
    <row r="4737" spans="1:13" x14ac:dyDescent="0.3">
      <c r="A4737">
        <v>4736</v>
      </c>
      <c r="B4737" s="1" t="s">
        <v>10</v>
      </c>
      <c r="C4737" s="2">
        <v>44388.567361111112</v>
      </c>
      <c r="D4737" s="2"/>
      <c r="E4737" s="3">
        <v>3.1724537037037037E-2</v>
      </c>
      <c r="F4737" s="1" t="s">
        <v>13</v>
      </c>
      <c r="G4737" s="1" t="s">
        <v>969</v>
      </c>
      <c r="H4737" s="1" t="str">
        <f>IF(ISNUMBER(SEARCH("Episode",ViewingActivityRaw[[#This Row],[Title]])),"SERIE","MOVIE")</f>
        <v>SERIE</v>
      </c>
      <c r="I4737" s="1" t="s">
        <v>13</v>
      </c>
      <c r="J4737" s="1" t="s">
        <v>14</v>
      </c>
      <c r="K4737" s="3">
        <v>3.1782407407407405E-2</v>
      </c>
      <c r="L4737" s="1" t="s">
        <v>970</v>
      </c>
      <c r="M4737" s="1" t="s">
        <v>16</v>
      </c>
    </row>
    <row r="4738" spans="1:13" x14ac:dyDescent="0.3">
      <c r="A4738">
        <v>4737</v>
      </c>
      <c r="B4738" s="1" t="s">
        <v>10</v>
      </c>
      <c r="C4738" s="2">
        <v>44389.826388888891</v>
      </c>
      <c r="D4738" s="2"/>
      <c r="E4738" s="3">
        <v>3.2256944444444442E-2</v>
      </c>
      <c r="F4738" s="1" t="s">
        <v>13</v>
      </c>
      <c r="G4738" s="1" t="s">
        <v>960</v>
      </c>
      <c r="H4738" s="1" t="str">
        <f>IF(ISNUMBER(SEARCH("Episode",ViewingActivityRaw[[#This Row],[Title]])),"SERIE","MOVIE")</f>
        <v>SERIE</v>
      </c>
      <c r="I4738" s="1" t="s">
        <v>13</v>
      </c>
      <c r="J4738" s="1" t="s">
        <v>14</v>
      </c>
      <c r="K4738" s="3">
        <v>3.2314814814814817E-2</v>
      </c>
      <c r="L4738" s="1" t="s">
        <v>118</v>
      </c>
      <c r="M4738" s="1" t="s">
        <v>16</v>
      </c>
    </row>
    <row r="4739" spans="1:13" x14ac:dyDescent="0.3">
      <c r="A4739">
        <v>4738</v>
      </c>
      <c r="B4739" s="1" t="s">
        <v>10</v>
      </c>
      <c r="C4739" s="2">
        <v>44387.82708333333</v>
      </c>
      <c r="D4739" s="2"/>
      <c r="E4739" s="3">
        <v>2.929398148148148E-2</v>
      </c>
      <c r="F4739" s="1" t="s">
        <v>13</v>
      </c>
      <c r="G4739" s="1" t="s">
        <v>974</v>
      </c>
      <c r="H4739" s="1" t="str">
        <f>IF(ISNUMBER(SEARCH("Episode",ViewingActivityRaw[[#This Row],[Title]])),"SERIE","MOVIE")</f>
        <v>SERIE</v>
      </c>
      <c r="I4739" s="1" t="s">
        <v>13</v>
      </c>
      <c r="J4739" s="1" t="s">
        <v>14</v>
      </c>
      <c r="K4739" s="3">
        <v>2.929398148148148E-2</v>
      </c>
      <c r="L4739" s="1" t="s">
        <v>975</v>
      </c>
      <c r="M4739" s="1" t="s">
        <v>16</v>
      </c>
    </row>
    <row r="4740" spans="1:13" x14ac:dyDescent="0.3">
      <c r="A4740">
        <v>4739</v>
      </c>
      <c r="B4740" s="1" t="s">
        <v>10</v>
      </c>
      <c r="C4740" s="2">
        <v>43012.751388888886</v>
      </c>
      <c r="D4740" s="2"/>
      <c r="E4740" s="3">
        <v>2.0520833333333332E-2</v>
      </c>
      <c r="F4740" s="1" t="s">
        <v>13</v>
      </c>
      <c r="G4740" s="1" t="s">
        <v>5304</v>
      </c>
      <c r="H4740" s="1" t="str">
        <f>IF(ISNUMBER(SEARCH("Episode",ViewingActivityRaw[[#This Row],[Title]])),"SERIE","MOVIE")</f>
        <v>SERIE</v>
      </c>
      <c r="I4740" s="1" t="s">
        <v>13</v>
      </c>
      <c r="J4740" s="1" t="s">
        <v>480</v>
      </c>
      <c r="K4740" s="3">
        <v>2.1076388888888888E-2</v>
      </c>
      <c r="L4740" s="1" t="s">
        <v>5305</v>
      </c>
      <c r="M4740" s="1" t="s">
        <v>16</v>
      </c>
    </row>
    <row r="4741" spans="1:13" x14ac:dyDescent="0.3">
      <c r="A4741">
        <v>4740</v>
      </c>
      <c r="B4741" s="1" t="s">
        <v>10</v>
      </c>
      <c r="C4741" s="2">
        <v>43012.783333333333</v>
      </c>
      <c r="D4741" s="2"/>
      <c r="E4741" s="3">
        <v>2.0370370370370372E-2</v>
      </c>
      <c r="F4741" s="1" t="s">
        <v>13</v>
      </c>
      <c r="G4741" s="1" t="s">
        <v>5303</v>
      </c>
      <c r="H4741" s="1" t="str">
        <f>IF(ISNUMBER(SEARCH("Episode",ViewingActivityRaw[[#This Row],[Title]])),"SERIE","MOVIE")</f>
        <v>SERIE</v>
      </c>
      <c r="I4741" s="1" t="s">
        <v>13</v>
      </c>
      <c r="J4741" s="1" t="s">
        <v>480</v>
      </c>
      <c r="K4741" s="3">
        <v>2.0844907407407406E-2</v>
      </c>
      <c r="L4741" s="1" t="s">
        <v>831</v>
      </c>
      <c r="M4741" s="1" t="s">
        <v>16</v>
      </c>
    </row>
    <row r="4742" spans="1:13" x14ac:dyDescent="0.3">
      <c r="A4742">
        <v>4741</v>
      </c>
      <c r="B4742" s="1" t="s">
        <v>10</v>
      </c>
      <c r="C4742" s="2">
        <v>43012.803472222222</v>
      </c>
      <c r="D4742" s="2"/>
      <c r="E4742" s="3">
        <v>1.9328703703703702E-2</v>
      </c>
      <c r="F4742" s="1" t="s">
        <v>13</v>
      </c>
      <c r="G4742" s="1" t="s">
        <v>5302</v>
      </c>
      <c r="H4742" s="1" t="str">
        <f>IF(ISNUMBER(SEARCH("Episode",ViewingActivityRaw[[#This Row],[Title]])),"SERIE","MOVIE")</f>
        <v>SERIE</v>
      </c>
      <c r="I4742" s="1" t="s">
        <v>13</v>
      </c>
      <c r="J4742" s="1" t="s">
        <v>480</v>
      </c>
      <c r="K4742" s="3">
        <v>2.0277777777777777E-2</v>
      </c>
      <c r="L4742" s="1" t="s">
        <v>3357</v>
      </c>
      <c r="M4742" s="1" t="s">
        <v>16</v>
      </c>
    </row>
    <row r="4743" spans="1:13" x14ac:dyDescent="0.3">
      <c r="A4743">
        <v>4742</v>
      </c>
      <c r="B4743" s="1" t="s">
        <v>10</v>
      </c>
      <c r="C4743" s="2">
        <v>43012.824305555558</v>
      </c>
      <c r="D4743" s="2"/>
      <c r="E4743" s="3">
        <v>1.982638888888889E-2</v>
      </c>
      <c r="F4743" s="1" t="s">
        <v>13</v>
      </c>
      <c r="G4743" s="1" t="s">
        <v>5300</v>
      </c>
      <c r="H4743" s="1" t="str">
        <f>IF(ISNUMBER(SEARCH("Episode",ViewingActivityRaw[[#This Row],[Title]])),"SERIE","MOVIE")</f>
        <v>SERIE</v>
      </c>
      <c r="I4743" s="1" t="s">
        <v>13</v>
      </c>
      <c r="J4743" s="1" t="s">
        <v>480</v>
      </c>
      <c r="K4743" s="3">
        <v>2.0289351851851854E-2</v>
      </c>
      <c r="L4743" s="1" t="s">
        <v>5301</v>
      </c>
      <c r="M4743" s="1" t="s">
        <v>16</v>
      </c>
    </row>
    <row r="4744" spans="1:13" x14ac:dyDescent="0.3">
      <c r="A4744">
        <v>4743</v>
      </c>
      <c r="B4744" s="1" t="s">
        <v>10</v>
      </c>
      <c r="C4744" s="2">
        <v>43012.844444444447</v>
      </c>
      <c r="D4744" s="2"/>
      <c r="E4744" s="3">
        <v>1.9641203703703702E-2</v>
      </c>
      <c r="F4744" s="1" t="s">
        <v>13</v>
      </c>
      <c r="G4744" s="1" t="s">
        <v>5299</v>
      </c>
      <c r="H4744" s="1" t="str">
        <f>IF(ISNUMBER(SEARCH("Episode",ViewingActivityRaw[[#This Row],[Title]])),"SERIE","MOVIE")</f>
        <v>SERIE</v>
      </c>
      <c r="I4744" s="1" t="s">
        <v>13</v>
      </c>
      <c r="J4744" s="1" t="s">
        <v>480</v>
      </c>
      <c r="K4744" s="3">
        <v>2.011574074074074E-2</v>
      </c>
      <c r="L4744" s="1" t="s">
        <v>871</v>
      </c>
      <c r="M4744" s="1" t="s">
        <v>16</v>
      </c>
    </row>
    <row r="4745" spans="1:13" x14ac:dyDescent="0.3">
      <c r="A4745">
        <v>4744</v>
      </c>
      <c r="B4745" s="1" t="s">
        <v>10</v>
      </c>
      <c r="C4745" s="2">
        <v>43415.792361111111</v>
      </c>
      <c r="D4745" s="2"/>
      <c r="E4745" s="3">
        <v>2.3148148148148147E-5</v>
      </c>
      <c r="F4745" s="1" t="s">
        <v>13</v>
      </c>
      <c r="G4745" s="1" t="s">
        <v>4103</v>
      </c>
      <c r="H4745" s="1" t="str">
        <f>IF(ISNUMBER(SEARCH("Episode",ViewingActivityRaw[[#This Row],[Title]])),"SERIE","MOVIE")</f>
        <v>SERIE</v>
      </c>
      <c r="I4745" s="1" t="s">
        <v>13</v>
      </c>
      <c r="J4745" s="1" t="s">
        <v>480</v>
      </c>
      <c r="K4745" s="3">
        <v>2.3148148148148147E-5</v>
      </c>
      <c r="L4745" s="1" t="s">
        <v>1979</v>
      </c>
      <c r="M4745" s="1" t="s">
        <v>16</v>
      </c>
    </row>
    <row r="4746" spans="1:13" x14ac:dyDescent="0.3">
      <c r="A4746">
        <v>4745</v>
      </c>
      <c r="B4746" s="1" t="s">
        <v>10</v>
      </c>
      <c r="C4746" s="2">
        <v>44353.633333333331</v>
      </c>
      <c r="D4746" s="2"/>
      <c r="E4746" s="3">
        <v>2.9039351851851851E-2</v>
      </c>
      <c r="F4746" s="1" t="s">
        <v>13</v>
      </c>
      <c r="G4746" s="1" t="s">
        <v>1046</v>
      </c>
      <c r="H4746" s="1" t="str">
        <f>IF(ISNUMBER(SEARCH("Episode",ViewingActivityRaw[[#This Row],[Title]])),"SERIE","MOVIE")</f>
        <v>SERIE</v>
      </c>
      <c r="I4746" s="1" t="s">
        <v>13</v>
      </c>
      <c r="J4746" s="1" t="s">
        <v>14</v>
      </c>
      <c r="K4746" s="3">
        <v>2.9050925925925924E-2</v>
      </c>
      <c r="L4746" s="1" t="s">
        <v>661</v>
      </c>
      <c r="M4746" s="1" t="s">
        <v>16</v>
      </c>
    </row>
    <row r="4747" spans="1:13" x14ac:dyDescent="0.3">
      <c r="A4747">
        <v>4746</v>
      </c>
      <c r="B4747" s="1" t="s">
        <v>10</v>
      </c>
      <c r="C4747" s="2">
        <v>44353.775694444441</v>
      </c>
      <c r="D4747" s="2"/>
      <c r="E4747" s="3">
        <v>2.9039351851851851E-2</v>
      </c>
      <c r="F4747" s="1" t="s">
        <v>13</v>
      </c>
      <c r="G4747" s="1" t="s">
        <v>1043</v>
      </c>
      <c r="H4747" s="1" t="str">
        <f>IF(ISNUMBER(SEARCH("Episode",ViewingActivityRaw[[#This Row],[Title]])),"SERIE","MOVIE")</f>
        <v>SERIE</v>
      </c>
      <c r="I4747" s="1" t="s">
        <v>13</v>
      </c>
      <c r="J4747" s="1" t="s">
        <v>14</v>
      </c>
      <c r="K4747" s="3">
        <v>2.960648148148148E-2</v>
      </c>
      <c r="L4747" s="1" t="s">
        <v>228</v>
      </c>
      <c r="M4747" s="1" t="s">
        <v>16</v>
      </c>
    </row>
    <row r="4748" spans="1:13" x14ac:dyDescent="0.3">
      <c r="A4748">
        <v>4747</v>
      </c>
      <c r="B4748" s="1" t="s">
        <v>10</v>
      </c>
      <c r="C4748" s="2">
        <v>44353.515972222223</v>
      </c>
      <c r="D4748" s="2"/>
      <c r="E4748" s="3">
        <v>2.9178240740740741E-2</v>
      </c>
      <c r="F4748" s="1" t="s">
        <v>13</v>
      </c>
      <c r="G4748" s="1" t="s">
        <v>1051</v>
      </c>
      <c r="H4748" s="1" t="str">
        <f>IF(ISNUMBER(SEARCH("Episode",ViewingActivityRaw[[#This Row],[Title]])),"SERIE","MOVIE")</f>
        <v>SERIE</v>
      </c>
      <c r="I4748" s="1" t="s">
        <v>13</v>
      </c>
      <c r="J4748" s="1" t="s">
        <v>14</v>
      </c>
      <c r="K4748" s="3">
        <v>2.9178240740740741E-2</v>
      </c>
      <c r="L4748" s="1" t="s">
        <v>49</v>
      </c>
      <c r="M4748" s="1" t="s">
        <v>16</v>
      </c>
    </row>
    <row r="4749" spans="1:13" x14ac:dyDescent="0.3">
      <c r="A4749">
        <v>4748</v>
      </c>
      <c r="B4749" s="1" t="s">
        <v>10</v>
      </c>
      <c r="C4749" s="2">
        <v>44354.772916666669</v>
      </c>
      <c r="D4749" s="2"/>
      <c r="E4749" s="3">
        <v>2.9155092592592594E-2</v>
      </c>
      <c r="F4749" s="1" t="s">
        <v>13</v>
      </c>
      <c r="G4749" s="1" t="s">
        <v>1037</v>
      </c>
      <c r="H4749" s="1" t="str">
        <f>IF(ISNUMBER(SEARCH("Episode",ViewingActivityRaw[[#This Row],[Title]])),"SERIE","MOVIE")</f>
        <v>SERIE</v>
      </c>
      <c r="I4749" s="1" t="s">
        <v>13</v>
      </c>
      <c r="J4749" s="1" t="s">
        <v>14</v>
      </c>
      <c r="K4749" s="3">
        <v>2.914351851851852E-2</v>
      </c>
      <c r="L4749" s="1" t="s">
        <v>1038</v>
      </c>
      <c r="M4749" s="1" t="s">
        <v>16</v>
      </c>
    </row>
    <row r="4750" spans="1:13" x14ac:dyDescent="0.3">
      <c r="A4750">
        <v>4749</v>
      </c>
      <c r="B4750" s="1" t="s">
        <v>10</v>
      </c>
      <c r="C4750" s="2">
        <v>44353.56527777778</v>
      </c>
      <c r="D4750" s="2"/>
      <c r="E4750" s="3">
        <v>2.8993055555555557E-2</v>
      </c>
      <c r="F4750" s="1" t="s">
        <v>13</v>
      </c>
      <c r="G4750" s="1" t="s">
        <v>1049</v>
      </c>
      <c r="H4750" s="1" t="str">
        <f>IF(ISNUMBER(SEARCH("Episode",ViewingActivityRaw[[#This Row],[Title]])),"SERIE","MOVIE")</f>
        <v>SERIE</v>
      </c>
      <c r="I4750" s="1" t="s">
        <v>13</v>
      </c>
      <c r="J4750" s="1" t="s">
        <v>14</v>
      </c>
      <c r="K4750" s="3">
        <v>2.900462962962963E-2</v>
      </c>
      <c r="L4750" s="1" t="s">
        <v>1050</v>
      </c>
      <c r="M4750" s="1" t="s">
        <v>16</v>
      </c>
    </row>
    <row r="4751" spans="1:13" x14ac:dyDescent="0.3">
      <c r="A4751">
        <v>4750</v>
      </c>
      <c r="B4751" s="1" t="s">
        <v>10</v>
      </c>
      <c r="C4751" s="2">
        <v>44353.663194444445</v>
      </c>
      <c r="D4751" s="2"/>
      <c r="E4751" s="3">
        <v>2.9039351851851851E-2</v>
      </c>
      <c r="F4751" s="1" t="s">
        <v>13</v>
      </c>
      <c r="G4751" s="1" t="s">
        <v>1045</v>
      </c>
      <c r="H4751" s="1" t="str">
        <f>IF(ISNUMBER(SEARCH("Episode",ViewingActivityRaw[[#This Row],[Title]])),"SERIE","MOVIE")</f>
        <v>SERIE</v>
      </c>
      <c r="I4751" s="1" t="s">
        <v>13</v>
      </c>
      <c r="J4751" s="1" t="s">
        <v>14</v>
      </c>
      <c r="K4751" s="3">
        <v>2.9664351851851851E-2</v>
      </c>
      <c r="L4751" s="1" t="s">
        <v>1008</v>
      </c>
      <c r="M4751" s="1" t="s">
        <v>16</v>
      </c>
    </row>
    <row r="4752" spans="1:13" x14ac:dyDescent="0.3">
      <c r="A4752">
        <v>4751</v>
      </c>
      <c r="B4752" s="1" t="s">
        <v>10</v>
      </c>
      <c r="C4752" s="2">
        <v>44354.847916666666</v>
      </c>
      <c r="D4752" s="2"/>
      <c r="E4752" s="3">
        <v>1.818287037037037E-2</v>
      </c>
      <c r="F4752" s="1" t="s">
        <v>13</v>
      </c>
      <c r="G4752" s="1" t="s">
        <v>1036</v>
      </c>
      <c r="H4752" s="1" t="str">
        <f>IF(ISNUMBER(SEARCH("Episode",ViewingActivityRaw[[#This Row],[Title]])),"SERIE","MOVIE")</f>
        <v>SERIE</v>
      </c>
      <c r="I4752" s="1" t="s">
        <v>13</v>
      </c>
      <c r="J4752" s="1" t="s">
        <v>14</v>
      </c>
      <c r="K4752" s="3">
        <v>2.9525462962962962E-2</v>
      </c>
      <c r="L4752" s="1" t="s">
        <v>31</v>
      </c>
      <c r="M4752" s="1" t="s">
        <v>16</v>
      </c>
    </row>
    <row r="4753" spans="1:13" x14ac:dyDescent="0.3">
      <c r="A4753">
        <v>4752</v>
      </c>
      <c r="B4753" s="1" t="s">
        <v>10</v>
      </c>
      <c r="C4753" s="2">
        <v>44353.748611111114</v>
      </c>
      <c r="D4753" s="2"/>
      <c r="E4753" s="3">
        <v>2.6296296296296297E-2</v>
      </c>
      <c r="F4753" s="1" t="s">
        <v>13</v>
      </c>
      <c r="G4753" s="1" t="s">
        <v>1044</v>
      </c>
      <c r="H4753" s="1" t="str">
        <f>IF(ISNUMBER(SEARCH("Episode",ViewingActivityRaw[[#This Row],[Title]])),"SERIE","MOVIE")</f>
        <v>SERIE</v>
      </c>
      <c r="I4753" s="1" t="s">
        <v>13</v>
      </c>
      <c r="J4753" s="1" t="s">
        <v>14</v>
      </c>
      <c r="K4753" s="3">
        <v>2.9583333333333333E-2</v>
      </c>
      <c r="L4753" s="1" t="s">
        <v>1024</v>
      </c>
      <c r="M4753" s="1" t="s">
        <v>16</v>
      </c>
    </row>
    <row r="4754" spans="1:13" x14ac:dyDescent="0.3">
      <c r="A4754">
        <v>4753</v>
      </c>
      <c r="B4754" s="1" t="s">
        <v>10</v>
      </c>
      <c r="C4754" s="2">
        <v>44353.840277777781</v>
      </c>
      <c r="D4754" s="2"/>
      <c r="E4754" s="3">
        <v>2.9236111111111112E-2</v>
      </c>
      <c r="F4754" s="1" t="s">
        <v>13</v>
      </c>
      <c r="G4754" s="1" t="s">
        <v>1039</v>
      </c>
      <c r="H4754" s="1" t="str">
        <f>IF(ISNUMBER(SEARCH("Episode",ViewingActivityRaw[[#This Row],[Title]])),"SERIE","MOVIE")</f>
        <v>SERIE</v>
      </c>
      <c r="I4754" s="1" t="s">
        <v>13</v>
      </c>
      <c r="J4754" s="1" t="s">
        <v>14</v>
      </c>
      <c r="K4754" s="3">
        <v>2.9247685185185186E-2</v>
      </c>
      <c r="L4754" s="1" t="s">
        <v>1040</v>
      </c>
      <c r="M4754" s="1" t="s">
        <v>16</v>
      </c>
    </row>
    <row r="4755" spans="1:13" x14ac:dyDescent="0.3">
      <c r="A4755">
        <v>4754</v>
      </c>
      <c r="B4755" s="1" t="s">
        <v>10</v>
      </c>
      <c r="C4755" s="2">
        <v>44355.790277777778</v>
      </c>
      <c r="D4755" s="2"/>
      <c r="E4755" s="3">
        <v>2.2962962962962963E-2</v>
      </c>
      <c r="F4755" s="1" t="s">
        <v>13</v>
      </c>
      <c r="G4755" s="1" t="s">
        <v>1035</v>
      </c>
      <c r="H4755" s="1" t="str">
        <f>IF(ISNUMBER(SEARCH("Episode",ViewingActivityRaw[[#This Row],[Title]])),"SERIE","MOVIE")</f>
        <v>SERIE</v>
      </c>
      <c r="I4755" s="1" t="s">
        <v>13</v>
      </c>
      <c r="J4755" s="1" t="s">
        <v>14</v>
      </c>
      <c r="K4755" s="3">
        <v>2.9537037037037039E-2</v>
      </c>
      <c r="L4755" s="1" t="s">
        <v>1004</v>
      </c>
      <c r="M4755" s="1" t="s">
        <v>16</v>
      </c>
    </row>
    <row r="4756" spans="1:13" x14ac:dyDescent="0.3">
      <c r="A4756">
        <v>4755</v>
      </c>
      <c r="B4756" s="1" t="s">
        <v>10</v>
      </c>
      <c r="C4756" s="2">
        <v>44352.731944444444</v>
      </c>
      <c r="D4756" s="2"/>
      <c r="E4756" s="3">
        <v>2.8576388888888887E-2</v>
      </c>
      <c r="F4756" s="1" t="s">
        <v>13</v>
      </c>
      <c r="G4756" s="1" t="s">
        <v>1054</v>
      </c>
      <c r="H4756" s="1" t="str">
        <f>IF(ISNUMBER(SEARCH("Episode",ViewingActivityRaw[[#This Row],[Title]])),"SERIE","MOVIE")</f>
        <v>SERIE</v>
      </c>
      <c r="I4756" s="1" t="s">
        <v>13</v>
      </c>
      <c r="J4756" s="1" t="s">
        <v>14</v>
      </c>
      <c r="K4756" s="3">
        <v>4.1678240740740738E-2</v>
      </c>
      <c r="L4756" s="1" t="s">
        <v>1055</v>
      </c>
      <c r="M4756" s="1" t="s">
        <v>16</v>
      </c>
    </row>
    <row r="4757" spans="1:13" x14ac:dyDescent="0.3">
      <c r="A4757">
        <v>4756</v>
      </c>
      <c r="B4757" s="1" t="s">
        <v>10</v>
      </c>
      <c r="C4757" s="2">
        <v>44353.604166666664</v>
      </c>
      <c r="D4757" s="2"/>
      <c r="E4757" s="3">
        <v>2.9270833333333333E-2</v>
      </c>
      <c r="F4757" s="1" t="s">
        <v>13</v>
      </c>
      <c r="G4757" s="1" t="s">
        <v>1047</v>
      </c>
      <c r="H4757" s="1" t="str">
        <f>IF(ISNUMBER(SEARCH("Episode",ViewingActivityRaw[[#This Row],[Title]])),"SERIE","MOVIE")</f>
        <v>SERIE</v>
      </c>
      <c r="I4757" s="1" t="s">
        <v>13</v>
      </c>
      <c r="J4757" s="1" t="s">
        <v>14</v>
      </c>
      <c r="K4757" s="3">
        <v>2.9270833333333333E-2</v>
      </c>
      <c r="L4757" s="1" t="s">
        <v>1048</v>
      </c>
      <c r="M4757" s="1" t="s">
        <v>16</v>
      </c>
    </row>
    <row r="4758" spans="1:13" x14ac:dyDescent="0.3">
      <c r="A4758">
        <v>4757</v>
      </c>
      <c r="B4758" s="1" t="s">
        <v>10</v>
      </c>
      <c r="C4758" s="2">
        <v>44352.85833333333</v>
      </c>
      <c r="D4758" s="2"/>
      <c r="E4758" s="3">
        <v>2.9131944444444443E-2</v>
      </c>
      <c r="F4758" s="1" t="s">
        <v>13</v>
      </c>
      <c r="G4758" s="1" t="s">
        <v>1052</v>
      </c>
      <c r="H4758" s="1" t="str">
        <f>IF(ISNUMBER(SEARCH("Episode",ViewingActivityRaw[[#This Row],[Title]])),"SERIE","MOVIE")</f>
        <v>SERIE</v>
      </c>
      <c r="I4758" s="1" t="s">
        <v>13</v>
      </c>
      <c r="J4758" s="1" t="s">
        <v>14</v>
      </c>
      <c r="K4758" s="3">
        <v>2.8819444444444446E-2</v>
      </c>
      <c r="L4758" s="1" t="s">
        <v>1053</v>
      </c>
      <c r="M4758" s="1" t="s">
        <v>16</v>
      </c>
    </row>
    <row r="4759" spans="1:13" x14ac:dyDescent="0.3">
      <c r="A4759">
        <v>4758</v>
      </c>
      <c r="B4759" s="1" t="s">
        <v>10</v>
      </c>
      <c r="C4759" s="2">
        <v>44353.804861111108</v>
      </c>
      <c r="D4759" s="2"/>
      <c r="E4759" s="3">
        <v>2.9351851851851851E-2</v>
      </c>
      <c r="F4759" s="1" t="s">
        <v>13</v>
      </c>
      <c r="G4759" s="1" t="s">
        <v>1041</v>
      </c>
      <c r="H4759" s="1" t="str">
        <f>IF(ISNUMBER(SEARCH("Episode",ViewingActivityRaw[[#This Row],[Title]])),"SERIE","MOVIE")</f>
        <v>SERIE</v>
      </c>
      <c r="I4759" s="1" t="s">
        <v>13</v>
      </c>
      <c r="J4759" s="1" t="s">
        <v>14</v>
      </c>
      <c r="K4759" s="3">
        <v>2.9351851851851851E-2</v>
      </c>
      <c r="L4759" s="1" t="s">
        <v>1042</v>
      </c>
      <c r="M4759" s="1" t="s">
        <v>16</v>
      </c>
    </row>
    <row r="4760" spans="1:13" x14ac:dyDescent="0.3">
      <c r="A4760">
        <v>4759</v>
      </c>
      <c r="B4760" s="1" t="s">
        <v>10</v>
      </c>
      <c r="C4760" s="2">
        <v>44358.772916666669</v>
      </c>
      <c r="D4760" s="2"/>
      <c r="E4760" s="3">
        <v>1.3206018518518518E-2</v>
      </c>
      <c r="F4760" s="1" t="s">
        <v>13</v>
      </c>
      <c r="G4760" s="1" t="s">
        <v>1018</v>
      </c>
      <c r="H4760" s="1" t="str">
        <f>IF(ISNUMBER(SEARCH("Episode",ViewingActivityRaw[[#This Row],[Title]])),"SERIE","MOVIE")</f>
        <v>SERIE</v>
      </c>
      <c r="I4760" s="1" t="s">
        <v>13</v>
      </c>
      <c r="J4760" s="1" t="s">
        <v>14</v>
      </c>
      <c r="K4760" s="3">
        <v>2.9687499999999999E-2</v>
      </c>
      <c r="L4760" s="1" t="s">
        <v>997</v>
      </c>
      <c r="M4760" s="1" t="s">
        <v>16</v>
      </c>
    </row>
    <row r="4761" spans="1:13" x14ac:dyDescent="0.3">
      <c r="A4761">
        <v>4760</v>
      </c>
      <c r="B4761" s="1" t="s">
        <v>10</v>
      </c>
      <c r="C4761" s="2">
        <v>44356.791666666664</v>
      </c>
      <c r="D4761" s="2"/>
      <c r="E4761" s="3">
        <v>2.9270833333333333E-2</v>
      </c>
      <c r="F4761" s="1" t="s">
        <v>13</v>
      </c>
      <c r="G4761" s="1" t="s">
        <v>1028</v>
      </c>
      <c r="H4761" s="1" t="str">
        <f>IF(ISNUMBER(SEARCH("Episode",ViewingActivityRaw[[#This Row],[Title]])),"SERIE","MOVIE")</f>
        <v>SERIE</v>
      </c>
      <c r="I4761" s="1" t="s">
        <v>13</v>
      </c>
      <c r="J4761" s="1" t="s">
        <v>14</v>
      </c>
      <c r="K4761" s="3">
        <v>2.9282407407407406E-2</v>
      </c>
      <c r="L4761" s="1" t="s">
        <v>1029</v>
      </c>
      <c r="M4761" s="1" t="s">
        <v>16</v>
      </c>
    </row>
    <row r="4762" spans="1:13" x14ac:dyDescent="0.3">
      <c r="A4762">
        <v>4761</v>
      </c>
      <c r="B4762" s="1" t="s">
        <v>10</v>
      </c>
      <c r="C4762" s="2">
        <v>44357.881249999999</v>
      </c>
      <c r="D4762" s="2"/>
      <c r="E4762" s="3">
        <v>2.9814814814814815E-2</v>
      </c>
      <c r="F4762" s="1" t="s">
        <v>13</v>
      </c>
      <c r="G4762" s="1" t="s">
        <v>1021</v>
      </c>
      <c r="H4762" s="1" t="str">
        <f>IF(ISNUMBER(SEARCH("Episode",ViewingActivityRaw[[#This Row],[Title]])),"SERIE","MOVIE")</f>
        <v>SERIE</v>
      </c>
      <c r="I4762" s="1" t="s">
        <v>13</v>
      </c>
      <c r="J4762" s="1" t="s">
        <v>14</v>
      </c>
      <c r="K4762" s="3">
        <v>2.9814814814814815E-2</v>
      </c>
      <c r="L4762" s="1" t="s">
        <v>1022</v>
      </c>
      <c r="M4762" s="1" t="s">
        <v>16</v>
      </c>
    </row>
    <row r="4763" spans="1:13" x14ac:dyDescent="0.3">
      <c r="A4763">
        <v>4762</v>
      </c>
      <c r="B4763" s="1" t="s">
        <v>10</v>
      </c>
      <c r="C4763" s="2">
        <v>44356.776388888888</v>
      </c>
      <c r="D4763" s="2"/>
      <c r="E4763" s="3">
        <v>8.8541666666666664E-3</v>
      </c>
      <c r="F4763" s="1" t="s">
        <v>13</v>
      </c>
      <c r="G4763" s="1" t="s">
        <v>1030</v>
      </c>
      <c r="H4763" s="1" t="str">
        <f>IF(ISNUMBER(SEARCH("Episode",ViewingActivityRaw[[#This Row],[Title]])),"SERIE","MOVIE")</f>
        <v>SERIE</v>
      </c>
      <c r="I4763" s="1" t="s">
        <v>13</v>
      </c>
      <c r="J4763" s="1" t="s">
        <v>14</v>
      </c>
      <c r="K4763" s="3">
        <v>2.9687499999999999E-2</v>
      </c>
      <c r="L4763" s="1" t="s">
        <v>997</v>
      </c>
      <c r="M4763" s="1" t="s">
        <v>16</v>
      </c>
    </row>
    <row r="4764" spans="1:13" x14ac:dyDescent="0.3">
      <c r="A4764">
        <v>4763</v>
      </c>
      <c r="B4764" s="1" t="s">
        <v>10</v>
      </c>
      <c r="C4764" s="2">
        <v>44358.888888888891</v>
      </c>
      <c r="D4764" s="2"/>
      <c r="E4764" s="3">
        <v>2.9305555555555557E-2</v>
      </c>
      <c r="F4764" s="1" t="s">
        <v>13</v>
      </c>
      <c r="G4764" s="1" t="s">
        <v>1014</v>
      </c>
      <c r="H4764" s="1" t="str">
        <f>IF(ISNUMBER(SEARCH("Episode",ViewingActivityRaw[[#This Row],[Title]])),"SERIE","MOVIE")</f>
        <v>SERIE</v>
      </c>
      <c r="I4764" s="1" t="s">
        <v>13</v>
      </c>
      <c r="J4764" s="1" t="s">
        <v>14</v>
      </c>
      <c r="K4764" s="3">
        <v>2.931712962962963E-2</v>
      </c>
      <c r="L4764" s="1" t="s">
        <v>650</v>
      </c>
      <c r="M4764" s="1" t="s">
        <v>16</v>
      </c>
    </row>
    <row r="4765" spans="1:13" x14ac:dyDescent="0.3">
      <c r="A4765">
        <v>4764</v>
      </c>
      <c r="B4765" s="1" t="s">
        <v>10</v>
      </c>
      <c r="C4765" s="2">
        <v>44358.820138888892</v>
      </c>
      <c r="D4765" s="2"/>
      <c r="E4765" s="3">
        <v>2.9826388888888888E-2</v>
      </c>
      <c r="F4765" s="1" t="s">
        <v>13</v>
      </c>
      <c r="G4765" s="1" t="s">
        <v>1017</v>
      </c>
      <c r="H4765" s="1" t="str">
        <f>IF(ISNUMBER(SEARCH("Episode",ViewingActivityRaw[[#This Row],[Title]])),"SERIE","MOVIE")</f>
        <v>SERIE</v>
      </c>
      <c r="I4765" s="1" t="s">
        <v>13</v>
      </c>
      <c r="J4765" s="1" t="s">
        <v>14</v>
      </c>
      <c r="K4765" s="3">
        <v>2.9548611111111112E-2</v>
      </c>
      <c r="L4765" s="1" t="s">
        <v>628</v>
      </c>
      <c r="M4765" s="1" t="s">
        <v>16</v>
      </c>
    </row>
    <row r="4766" spans="1:13" x14ac:dyDescent="0.3">
      <c r="A4766">
        <v>4765</v>
      </c>
      <c r="B4766" s="1" t="s">
        <v>10</v>
      </c>
      <c r="C4766" s="2">
        <v>44356.852083333331</v>
      </c>
      <c r="D4766" s="2"/>
      <c r="E4766" s="3">
        <v>2.9224537037037038E-2</v>
      </c>
      <c r="F4766" s="1" t="s">
        <v>13</v>
      </c>
      <c r="G4766" s="1" t="s">
        <v>1025</v>
      </c>
      <c r="H4766" s="1" t="str">
        <f>IF(ISNUMBER(SEARCH("Episode",ViewingActivityRaw[[#This Row],[Title]])),"SERIE","MOVIE")</f>
        <v>SERIE</v>
      </c>
      <c r="I4766" s="1" t="s">
        <v>13</v>
      </c>
      <c r="J4766" s="1" t="s">
        <v>14</v>
      </c>
      <c r="K4766" s="3">
        <v>2.9236111111111112E-2</v>
      </c>
      <c r="L4766" s="1" t="s">
        <v>1026</v>
      </c>
      <c r="M4766" s="1" t="s">
        <v>16</v>
      </c>
    </row>
    <row r="4767" spans="1:13" x14ac:dyDescent="0.3">
      <c r="A4767">
        <v>4766</v>
      </c>
      <c r="B4767" s="1" t="s">
        <v>10</v>
      </c>
      <c r="C4767" s="2">
        <v>44355.850694444445</v>
      </c>
      <c r="D4767" s="2"/>
      <c r="E4767" s="3">
        <v>2.9837962962962962E-2</v>
      </c>
      <c r="F4767" s="1" t="s">
        <v>13</v>
      </c>
      <c r="G4767" s="1" t="s">
        <v>1031</v>
      </c>
      <c r="H4767" s="1" t="str">
        <f>IF(ISNUMBER(SEARCH("Episode",ViewingActivityRaw[[#This Row],[Title]])),"SERIE","MOVIE")</f>
        <v>SERIE</v>
      </c>
      <c r="I4767" s="1" t="s">
        <v>13</v>
      </c>
      <c r="J4767" s="1" t="s">
        <v>14</v>
      </c>
      <c r="K4767" s="3">
        <v>2.9837962962962962E-2</v>
      </c>
      <c r="L4767" s="1" t="s">
        <v>1032</v>
      </c>
      <c r="M4767" s="1" t="s">
        <v>16</v>
      </c>
    </row>
    <row r="4768" spans="1:13" x14ac:dyDescent="0.3">
      <c r="A4768">
        <v>4767</v>
      </c>
      <c r="B4768" s="1" t="s">
        <v>10</v>
      </c>
      <c r="C4768" s="2">
        <v>44359.92291666667</v>
      </c>
      <c r="D4768" s="2"/>
      <c r="E4768" s="3">
        <v>2.9687499999999999E-2</v>
      </c>
      <c r="F4768" s="1" t="s">
        <v>13</v>
      </c>
      <c r="G4768" s="1" t="s">
        <v>1013</v>
      </c>
      <c r="H4768" s="1" t="str">
        <f>IF(ISNUMBER(SEARCH("Episode",ViewingActivityRaw[[#This Row],[Title]])),"SERIE","MOVIE")</f>
        <v>SERIE</v>
      </c>
      <c r="I4768" s="1" t="s">
        <v>13</v>
      </c>
      <c r="J4768" s="1" t="s">
        <v>14</v>
      </c>
      <c r="K4768" s="3">
        <v>2.9687499999999999E-2</v>
      </c>
      <c r="L4768" s="1" t="s">
        <v>997</v>
      </c>
      <c r="M4768" s="1" t="s">
        <v>16</v>
      </c>
    </row>
    <row r="4769" spans="1:13" x14ac:dyDescent="0.3">
      <c r="A4769">
        <v>4768</v>
      </c>
      <c r="B4769" s="1" t="s">
        <v>10</v>
      </c>
      <c r="C4769" s="2">
        <v>44358.675694444442</v>
      </c>
      <c r="D4769" s="2"/>
      <c r="E4769" s="3">
        <v>2.9374999999999998E-2</v>
      </c>
      <c r="F4769" s="1" t="s">
        <v>13</v>
      </c>
      <c r="G4769" s="1" t="s">
        <v>1019</v>
      </c>
      <c r="H4769" s="1" t="str">
        <f>IF(ISNUMBER(SEARCH("Episode",ViewingActivityRaw[[#This Row],[Title]])),"SERIE","MOVIE")</f>
        <v>SERIE</v>
      </c>
      <c r="I4769" s="1" t="s">
        <v>13</v>
      </c>
      <c r="J4769" s="1" t="s">
        <v>14</v>
      </c>
      <c r="K4769" s="3">
        <v>2.9930555555555554E-2</v>
      </c>
      <c r="L4769" s="1" t="s">
        <v>1020</v>
      </c>
      <c r="M4769" s="1" t="s">
        <v>16</v>
      </c>
    </row>
    <row r="4770" spans="1:13" x14ac:dyDescent="0.3">
      <c r="A4770">
        <v>4769</v>
      </c>
      <c r="B4770" s="1" t="s">
        <v>10</v>
      </c>
      <c r="C4770" s="2">
        <v>44360.745138888888</v>
      </c>
      <c r="D4770" s="2"/>
      <c r="E4770" s="3">
        <v>2.9351851851851851E-2</v>
      </c>
      <c r="F4770" s="1" t="s">
        <v>13</v>
      </c>
      <c r="G4770" s="1" t="s">
        <v>1012</v>
      </c>
      <c r="H4770" s="1" t="str">
        <f>IF(ISNUMBER(SEARCH("Episode",ViewingActivityRaw[[#This Row],[Title]])),"SERIE","MOVIE")</f>
        <v>SERIE</v>
      </c>
      <c r="I4770" s="1" t="s">
        <v>13</v>
      </c>
      <c r="J4770" s="1" t="s">
        <v>14</v>
      </c>
      <c r="K4770" s="3">
        <v>2.9687499999999999E-2</v>
      </c>
      <c r="L4770" s="1" t="s">
        <v>997</v>
      </c>
      <c r="M4770" s="1" t="s">
        <v>16</v>
      </c>
    </row>
    <row r="4771" spans="1:13" x14ac:dyDescent="0.3">
      <c r="A4771">
        <v>4770</v>
      </c>
      <c r="B4771" s="1" t="s">
        <v>10</v>
      </c>
      <c r="C4771" s="2">
        <v>44357.850694444445</v>
      </c>
      <c r="D4771" s="2"/>
      <c r="E4771" s="3">
        <v>2.9594907407407407E-2</v>
      </c>
      <c r="F4771" s="1" t="s">
        <v>13</v>
      </c>
      <c r="G4771" s="1" t="s">
        <v>1023</v>
      </c>
      <c r="H4771" s="1" t="str">
        <f>IF(ISNUMBER(SEARCH("Episode",ViewingActivityRaw[[#This Row],[Title]])),"SERIE","MOVIE")</f>
        <v>SERIE</v>
      </c>
      <c r="I4771" s="1" t="s">
        <v>13</v>
      </c>
      <c r="J4771" s="1" t="s">
        <v>14</v>
      </c>
      <c r="K4771" s="3">
        <v>2.9583333333333333E-2</v>
      </c>
      <c r="L4771" s="1" t="s">
        <v>1024</v>
      </c>
      <c r="M4771" s="1" t="s">
        <v>16</v>
      </c>
    </row>
    <row r="4772" spans="1:13" x14ac:dyDescent="0.3">
      <c r="A4772">
        <v>4771</v>
      </c>
      <c r="B4772" s="1" t="s">
        <v>10</v>
      </c>
      <c r="C4772" s="2">
        <v>44360.842361111114</v>
      </c>
      <c r="D4772" s="2"/>
      <c r="E4772" s="3">
        <v>2.929398148148148E-2</v>
      </c>
      <c r="F4772" s="1" t="s">
        <v>13</v>
      </c>
      <c r="G4772" s="1" t="s">
        <v>1010</v>
      </c>
      <c r="H4772" s="1" t="str">
        <f>IF(ISNUMBER(SEARCH("Episode",ViewingActivityRaw[[#This Row],[Title]])),"SERIE","MOVIE")</f>
        <v>SERIE</v>
      </c>
      <c r="I4772" s="1" t="s">
        <v>13</v>
      </c>
      <c r="J4772" s="1" t="s">
        <v>14</v>
      </c>
      <c r="K4772" s="3">
        <v>2.9768518518518517E-2</v>
      </c>
      <c r="L4772" s="1" t="s">
        <v>1011</v>
      </c>
      <c r="M4772" s="1" t="s">
        <v>16</v>
      </c>
    </row>
    <row r="4773" spans="1:13" x14ac:dyDescent="0.3">
      <c r="A4773">
        <v>4772</v>
      </c>
      <c r="B4773" s="1" t="s">
        <v>10</v>
      </c>
      <c r="C4773" s="2">
        <v>44356.822916666664</v>
      </c>
      <c r="D4773" s="2"/>
      <c r="E4773" s="3">
        <v>2.9282407407407406E-2</v>
      </c>
      <c r="F4773" s="1" t="s">
        <v>13</v>
      </c>
      <c r="G4773" s="1" t="s">
        <v>1027</v>
      </c>
      <c r="H4773" s="1" t="str">
        <f>IF(ISNUMBER(SEARCH("Episode",ViewingActivityRaw[[#This Row],[Title]])),"SERIE","MOVIE")</f>
        <v>SERIE</v>
      </c>
      <c r="I4773" s="1" t="s">
        <v>13</v>
      </c>
      <c r="J4773" s="1" t="s">
        <v>14</v>
      </c>
      <c r="K4773" s="3">
        <v>2.929398148148148E-2</v>
      </c>
      <c r="L4773" s="1" t="s">
        <v>975</v>
      </c>
      <c r="M4773" s="1" t="s">
        <v>16</v>
      </c>
    </row>
    <row r="4774" spans="1:13" x14ac:dyDescent="0.3">
      <c r="A4774">
        <v>4773</v>
      </c>
      <c r="B4774" s="1" t="s">
        <v>10</v>
      </c>
      <c r="C4774" s="2">
        <v>44358.859027777777</v>
      </c>
      <c r="D4774" s="2"/>
      <c r="E4774" s="3">
        <v>2.9710648148148149E-2</v>
      </c>
      <c r="F4774" s="1" t="s">
        <v>13</v>
      </c>
      <c r="G4774" s="1" t="s">
        <v>1015</v>
      </c>
      <c r="H4774" s="1" t="str">
        <f>IF(ISNUMBER(SEARCH("Episode",ViewingActivityRaw[[#This Row],[Title]])),"SERIE","MOVIE")</f>
        <v>SERIE</v>
      </c>
      <c r="I4774" s="1" t="s">
        <v>13</v>
      </c>
      <c r="J4774" s="1" t="s">
        <v>14</v>
      </c>
      <c r="K4774" s="3">
        <v>2.9710648148148149E-2</v>
      </c>
      <c r="L4774" s="1" t="s">
        <v>1016</v>
      </c>
      <c r="M4774" s="1" t="s">
        <v>16</v>
      </c>
    </row>
    <row r="4775" spans="1:13" x14ac:dyDescent="0.3">
      <c r="A4775">
        <v>4774</v>
      </c>
      <c r="B4775" s="1" t="s">
        <v>10</v>
      </c>
      <c r="C4775" s="2">
        <v>44355.813194444447</v>
      </c>
      <c r="D4775" s="2"/>
      <c r="E4775" s="3">
        <v>3.3136574074074075E-2</v>
      </c>
      <c r="F4775" s="1" t="s">
        <v>13</v>
      </c>
      <c r="G4775" s="1" t="s">
        <v>1033</v>
      </c>
      <c r="H4775" s="1" t="str">
        <f>IF(ISNUMBER(SEARCH("Episode",ViewingActivityRaw[[#This Row],[Title]])),"SERIE","MOVIE")</f>
        <v>SERIE</v>
      </c>
      <c r="I4775" s="1" t="s">
        <v>13</v>
      </c>
      <c r="J4775" s="1" t="s">
        <v>14</v>
      </c>
      <c r="K4775" s="3">
        <v>3.3773148148148149E-2</v>
      </c>
      <c r="L4775" s="1" t="s">
        <v>1034</v>
      </c>
      <c r="M4775" s="1" t="s">
        <v>16</v>
      </c>
    </row>
    <row r="4776" spans="1:13" x14ac:dyDescent="0.3">
      <c r="A4776">
        <v>4775</v>
      </c>
      <c r="B4776" s="1" t="s">
        <v>10</v>
      </c>
      <c r="C4776" s="2">
        <v>43916.830555555556</v>
      </c>
      <c r="D4776" s="2"/>
      <c r="E4776" s="3">
        <v>2.9699074074074076E-2</v>
      </c>
      <c r="F4776" s="1" t="s">
        <v>11</v>
      </c>
      <c r="G4776" s="1" t="s">
        <v>2863</v>
      </c>
      <c r="H4776" s="1" t="str">
        <f>IF(ISNUMBER(SEARCH("Episode",ViewingActivityRaw[[#This Row],[Title]])),"SERIE","MOVIE")</f>
        <v>SERIE</v>
      </c>
      <c r="I4776" s="1" t="s">
        <v>13</v>
      </c>
      <c r="J4776" s="1" t="s">
        <v>14</v>
      </c>
      <c r="K4776" s="3">
        <v>2.9710648148148149E-2</v>
      </c>
      <c r="L4776" s="1" t="s">
        <v>1016</v>
      </c>
      <c r="M4776" s="1" t="s">
        <v>16</v>
      </c>
    </row>
    <row r="4777" spans="1:13" x14ac:dyDescent="0.3">
      <c r="A4777">
        <v>4776</v>
      </c>
      <c r="B4777" s="1" t="s">
        <v>10</v>
      </c>
      <c r="C4777" s="2">
        <v>43917.861805555556</v>
      </c>
      <c r="D4777" s="2"/>
      <c r="E4777" s="3">
        <v>2.9178240740740741E-2</v>
      </c>
      <c r="F4777" s="1" t="s">
        <v>13</v>
      </c>
      <c r="G4777" s="1" t="s">
        <v>2860</v>
      </c>
      <c r="H4777" s="1" t="str">
        <f>IF(ISNUMBER(SEARCH("Episode",ViewingActivityRaw[[#This Row],[Title]])),"SERIE","MOVIE")</f>
        <v>SERIE</v>
      </c>
      <c r="I4777" s="1" t="s">
        <v>13</v>
      </c>
      <c r="J4777" s="1" t="s">
        <v>14</v>
      </c>
      <c r="K4777" s="3">
        <v>2.9652777777777778E-2</v>
      </c>
      <c r="L4777" s="1" t="s">
        <v>2300</v>
      </c>
      <c r="M4777" s="1" t="s">
        <v>16</v>
      </c>
    </row>
    <row r="4778" spans="1:13" x14ac:dyDescent="0.3">
      <c r="A4778">
        <v>4777</v>
      </c>
      <c r="B4778" s="1" t="s">
        <v>10</v>
      </c>
      <c r="C4778" s="2">
        <v>43917.831944444442</v>
      </c>
      <c r="D4778" s="2"/>
      <c r="E4778" s="3">
        <v>2.9074074074074075E-2</v>
      </c>
      <c r="F4778" s="1" t="s">
        <v>13</v>
      </c>
      <c r="G4778" s="1" t="s">
        <v>2861</v>
      </c>
      <c r="H4778" s="1" t="str">
        <f>IF(ISNUMBER(SEARCH("Episode",ViewingActivityRaw[[#This Row],[Title]])),"SERIE","MOVIE")</f>
        <v>SERIE</v>
      </c>
      <c r="I4778" s="1" t="s">
        <v>13</v>
      </c>
      <c r="J4778" s="1" t="s">
        <v>14</v>
      </c>
      <c r="K4778" s="3">
        <v>2.9722222222222223E-2</v>
      </c>
      <c r="L4778" s="1" t="s">
        <v>2327</v>
      </c>
      <c r="M4778" s="1" t="s">
        <v>16</v>
      </c>
    </row>
    <row r="4779" spans="1:13" x14ac:dyDescent="0.3">
      <c r="A4779">
        <v>4778</v>
      </c>
      <c r="B4779" s="1" t="s">
        <v>10</v>
      </c>
      <c r="C4779" s="2">
        <v>44362.752083333333</v>
      </c>
      <c r="D4779" s="2"/>
      <c r="E4779" s="3">
        <v>4.6643518518518518E-3</v>
      </c>
      <c r="F4779" s="1" t="s">
        <v>13</v>
      </c>
      <c r="G4779" s="1" t="s">
        <v>1005</v>
      </c>
      <c r="H4779" s="1" t="str">
        <f>IF(ISNUMBER(SEARCH("Episode",ViewingActivityRaw[[#This Row],[Title]])),"SERIE","MOVIE")</f>
        <v>SERIE</v>
      </c>
      <c r="I4779" s="1" t="s">
        <v>13</v>
      </c>
      <c r="J4779" s="1" t="s">
        <v>14</v>
      </c>
      <c r="K4779" s="3">
        <v>2.9513888888888888E-2</v>
      </c>
      <c r="L4779" s="1" t="s">
        <v>1006</v>
      </c>
      <c r="M4779" s="1" t="s">
        <v>16</v>
      </c>
    </row>
    <row r="4780" spans="1:13" x14ac:dyDescent="0.3">
      <c r="A4780">
        <v>4779</v>
      </c>
      <c r="B4780" s="1" t="s">
        <v>10</v>
      </c>
      <c r="C4780" s="2">
        <v>44362.756249999999</v>
      </c>
      <c r="D4780" s="2"/>
      <c r="E4780" s="3">
        <v>2.9421296296296296E-2</v>
      </c>
      <c r="F4780" s="1" t="s">
        <v>13</v>
      </c>
      <c r="G4780" s="1" t="s">
        <v>1003</v>
      </c>
      <c r="H4780" s="1" t="str">
        <f>IF(ISNUMBER(SEARCH("Episode",ViewingActivityRaw[[#This Row],[Title]])),"SERIE","MOVIE")</f>
        <v>SERIE</v>
      </c>
      <c r="I4780" s="1" t="s">
        <v>13</v>
      </c>
      <c r="J4780" s="1" t="s">
        <v>14</v>
      </c>
      <c r="K4780" s="3">
        <v>2.9537037037037039E-2</v>
      </c>
      <c r="L4780" s="1" t="s">
        <v>1004</v>
      </c>
      <c r="M4780" s="1" t="s">
        <v>16</v>
      </c>
    </row>
    <row r="4781" spans="1:13" x14ac:dyDescent="0.3">
      <c r="A4781">
        <v>4780</v>
      </c>
      <c r="B4781" s="1" t="s">
        <v>10</v>
      </c>
      <c r="C4781" s="2">
        <v>43918.65</v>
      </c>
      <c r="D4781" s="2"/>
      <c r="E4781" s="3">
        <v>2.8113425925925927E-2</v>
      </c>
      <c r="F4781" s="1" t="s">
        <v>13</v>
      </c>
      <c r="G4781" s="1" t="s">
        <v>2855</v>
      </c>
      <c r="H4781" s="1" t="str">
        <f>IF(ISNUMBER(SEARCH("Episode",ViewingActivityRaw[[#This Row],[Title]])),"SERIE","MOVIE")</f>
        <v>SERIE</v>
      </c>
      <c r="I4781" s="1" t="s">
        <v>13</v>
      </c>
      <c r="J4781" s="1" t="s">
        <v>14</v>
      </c>
      <c r="K4781" s="3">
        <v>2.8993055555555557E-2</v>
      </c>
      <c r="L4781" s="1" t="s">
        <v>44</v>
      </c>
      <c r="M4781" s="1" t="s">
        <v>16</v>
      </c>
    </row>
    <row r="4782" spans="1:13" x14ac:dyDescent="0.3">
      <c r="A4782">
        <v>4781</v>
      </c>
      <c r="B4782" s="1" t="s">
        <v>10</v>
      </c>
      <c r="C4782" s="2">
        <v>43918.542361111111</v>
      </c>
      <c r="D4782" s="2"/>
      <c r="E4782" s="3">
        <v>2.9340277777777778E-2</v>
      </c>
      <c r="F4782" s="1" t="s">
        <v>13</v>
      </c>
      <c r="G4782" s="1" t="s">
        <v>2858</v>
      </c>
      <c r="H4782" s="1" t="str">
        <f>IF(ISNUMBER(SEARCH("Episode",ViewingActivityRaw[[#This Row],[Title]])),"SERIE","MOVIE")</f>
        <v>SERIE</v>
      </c>
      <c r="I4782" s="1" t="s">
        <v>13</v>
      </c>
      <c r="J4782" s="1" t="s">
        <v>14</v>
      </c>
      <c r="K4782" s="3">
        <v>2.9351851851851851E-2</v>
      </c>
      <c r="L4782" s="1" t="s">
        <v>1042</v>
      </c>
      <c r="M4782" s="1" t="s">
        <v>16</v>
      </c>
    </row>
    <row r="4783" spans="1:13" x14ac:dyDescent="0.3">
      <c r="A4783">
        <v>4782</v>
      </c>
      <c r="B4783" s="1" t="s">
        <v>10</v>
      </c>
      <c r="C4783" s="2">
        <v>44360.87222222222</v>
      </c>
      <c r="D4783" s="2"/>
      <c r="E4783" s="3">
        <v>2.8854166666666667E-2</v>
      </c>
      <c r="F4783" s="1" t="s">
        <v>13</v>
      </c>
      <c r="G4783" s="1" t="s">
        <v>1009</v>
      </c>
      <c r="H4783" s="1" t="str">
        <f>IF(ISNUMBER(SEARCH("Episode",ViewingActivityRaw[[#This Row],[Title]])),"SERIE","MOVIE")</f>
        <v>SERIE</v>
      </c>
      <c r="I4783" s="1" t="s">
        <v>13</v>
      </c>
      <c r="J4783" s="1" t="s">
        <v>14</v>
      </c>
      <c r="K4783" s="3">
        <v>2.9525462962962962E-2</v>
      </c>
      <c r="L4783" s="1" t="s">
        <v>31</v>
      </c>
      <c r="M4783" s="1" t="s">
        <v>16</v>
      </c>
    </row>
    <row r="4784" spans="1:13" x14ac:dyDescent="0.3">
      <c r="A4784">
        <v>4783</v>
      </c>
      <c r="B4784" s="1" t="s">
        <v>10</v>
      </c>
      <c r="C4784" s="2">
        <v>43917.802083333336</v>
      </c>
      <c r="D4784" s="2"/>
      <c r="E4784" s="3">
        <v>2.9224537037037038E-2</v>
      </c>
      <c r="F4784" s="1" t="s">
        <v>13</v>
      </c>
      <c r="G4784" s="1" t="s">
        <v>2862</v>
      </c>
      <c r="H4784" s="1" t="str">
        <f>IF(ISNUMBER(SEARCH("Episode",ViewingActivityRaw[[#This Row],[Title]])),"SERIE","MOVIE")</f>
        <v>SERIE</v>
      </c>
      <c r="I4784" s="1" t="s">
        <v>13</v>
      </c>
      <c r="J4784" s="1" t="s">
        <v>14</v>
      </c>
      <c r="K4784" s="3">
        <v>2.9641203703703704E-2</v>
      </c>
      <c r="L4784" s="1" t="s">
        <v>2098</v>
      </c>
      <c r="M4784" s="1" t="s">
        <v>16</v>
      </c>
    </row>
    <row r="4785" spans="1:13" x14ac:dyDescent="0.3">
      <c r="A4785">
        <v>4784</v>
      </c>
      <c r="B4785" s="1" t="s">
        <v>10</v>
      </c>
      <c r="C4785" s="2">
        <v>43918.572222222225</v>
      </c>
      <c r="D4785" s="2"/>
      <c r="E4785" s="3">
        <v>2.9618055555555557E-2</v>
      </c>
      <c r="F4785" s="1" t="s">
        <v>11</v>
      </c>
      <c r="G4785" s="1" t="s">
        <v>2857</v>
      </c>
      <c r="H4785" s="1" t="str">
        <f>IF(ISNUMBER(SEARCH("Episode",ViewingActivityRaw[[#This Row],[Title]])),"SERIE","MOVIE")</f>
        <v>SERIE</v>
      </c>
      <c r="I4785" s="1" t="s">
        <v>13</v>
      </c>
      <c r="J4785" s="1" t="s">
        <v>14</v>
      </c>
      <c r="K4785" s="3">
        <v>2.9618055555555557E-2</v>
      </c>
      <c r="L4785" s="1" t="s">
        <v>2168</v>
      </c>
      <c r="M4785" s="1" t="s">
        <v>16</v>
      </c>
    </row>
    <row r="4786" spans="1:13" x14ac:dyDescent="0.3">
      <c r="A4786">
        <v>4785</v>
      </c>
      <c r="B4786" s="1" t="s">
        <v>10</v>
      </c>
      <c r="C4786" s="2">
        <v>44364.856249999997</v>
      </c>
      <c r="D4786" s="2"/>
      <c r="E4786" s="3">
        <v>2.9502314814814815E-2</v>
      </c>
      <c r="F4786" s="1" t="s">
        <v>13</v>
      </c>
      <c r="G4786" s="1" t="s">
        <v>996</v>
      </c>
      <c r="H4786" s="1" t="str">
        <f>IF(ISNUMBER(SEARCH("Episode",ViewingActivityRaw[[#This Row],[Title]])),"SERIE","MOVIE")</f>
        <v>SERIE</v>
      </c>
      <c r="I4786" s="1" t="s">
        <v>13</v>
      </c>
      <c r="J4786" s="1" t="s">
        <v>14</v>
      </c>
      <c r="K4786" s="3">
        <v>2.9687499999999999E-2</v>
      </c>
      <c r="L4786" s="1" t="s">
        <v>997</v>
      </c>
      <c r="M4786" s="1" t="s">
        <v>16</v>
      </c>
    </row>
    <row r="4787" spans="1:13" x14ac:dyDescent="0.3">
      <c r="A4787">
        <v>4786</v>
      </c>
      <c r="B4787" s="1" t="s">
        <v>10</v>
      </c>
      <c r="C4787" s="2">
        <v>43918.609027777777</v>
      </c>
      <c r="D4787" s="2"/>
      <c r="E4787" s="3">
        <v>2.9409722222222223E-2</v>
      </c>
      <c r="F4787" s="1" t="s">
        <v>13</v>
      </c>
      <c r="G4787" s="1" t="s">
        <v>2856</v>
      </c>
      <c r="H4787" s="1" t="str">
        <f>IF(ISNUMBER(SEARCH("Episode",ViewingActivityRaw[[#This Row],[Title]])),"SERIE","MOVIE")</f>
        <v>SERIE</v>
      </c>
      <c r="I4787" s="1" t="s">
        <v>13</v>
      </c>
      <c r="J4787" s="1" t="s">
        <v>14</v>
      </c>
      <c r="K4787" s="3">
        <v>2.9409722222222223E-2</v>
      </c>
      <c r="L4787" s="1" t="s">
        <v>2275</v>
      </c>
      <c r="M4787" s="1" t="s">
        <v>16</v>
      </c>
    </row>
    <row r="4788" spans="1:13" x14ac:dyDescent="0.3">
      <c r="A4788">
        <v>4787</v>
      </c>
      <c r="B4788" s="1" t="s">
        <v>10</v>
      </c>
      <c r="C4788" s="2">
        <v>44366.488194444442</v>
      </c>
      <c r="D4788" s="2"/>
      <c r="E4788" s="3">
        <v>2.6168981481481481E-2</v>
      </c>
      <c r="F4788" s="1" t="s">
        <v>13</v>
      </c>
      <c r="G4788" s="1" t="s">
        <v>994</v>
      </c>
      <c r="H4788" s="1" t="str">
        <f>IF(ISNUMBER(SEARCH("Episode",ViewingActivityRaw[[#This Row],[Title]])),"SERIE","MOVIE")</f>
        <v>SERIE</v>
      </c>
      <c r="I4788" s="1" t="s">
        <v>13</v>
      </c>
      <c r="J4788" s="1" t="s">
        <v>14</v>
      </c>
      <c r="K4788" s="3">
        <v>2.6168981481481481E-2</v>
      </c>
      <c r="L4788" s="1" t="s">
        <v>995</v>
      </c>
      <c r="M4788" s="1" t="s">
        <v>16</v>
      </c>
    </row>
    <row r="4789" spans="1:13" x14ac:dyDescent="0.3">
      <c r="A4789">
        <v>4788</v>
      </c>
      <c r="B4789" s="1" t="s">
        <v>10</v>
      </c>
      <c r="C4789" s="2">
        <v>43918.509722222225</v>
      </c>
      <c r="D4789" s="2"/>
      <c r="E4789" s="3">
        <v>2.9722222222222223E-2</v>
      </c>
      <c r="F4789" s="1" t="s">
        <v>13</v>
      </c>
      <c r="G4789" s="1" t="s">
        <v>2859</v>
      </c>
      <c r="H4789" s="1" t="str">
        <f>IF(ISNUMBER(SEARCH("Episode",ViewingActivityRaw[[#This Row],[Title]])),"SERIE","MOVIE")</f>
        <v>SERIE</v>
      </c>
      <c r="I4789" s="1" t="s">
        <v>13</v>
      </c>
      <c r="J4789" s="1" t="s">
        <v>14</v>
      </c>
      <c r="K4789" s="3">
        <v>2.9722222222222223E-2</v>
      </c>
      <c r="L4789" s="1" t="s">
        <v>2327</v>
      </c>
      <c r="M4789" s="1" t="s">
        <v>16</v>
      </c>
    </row>
    <row r="4790" spans="1:13" x14ac:dyDescent="0.3">
      <c r="A4790">
        <v>4789</v>
      </c>
      <c r="B4790" s="1" t="s">
        <v>10</v>
      </c>
      <c r="C4790" s="2">
        <v>44364.824305555558</v>
      </c>
      <c r="D4790" s="2"/>
      <c r="E4790" s="3">
        <v>2.9675925925925925E-2</v>
      </c>
      <c r="F4790" s="1" t="s">
        <v>13</v>
      </c>
      <c r="G4790" s="1" t="s">
        <v>998</v>
      </c>
      <c r="H4790" s="1" t="str">
        <f>IF(ISNUMBER(SEARCH("Episode",ViewingActivityRaw[[#This Row],[Title]])),"SERIE","MOVIE")</f>
        <v>SERIE</v>
      </c>
      <c r="I4790" s="1" t="s">
        <v>13</v>
      </c>
      <c r="J4790" s="1" t="s">
        <v>14</v>
      </c>
      <c r="K4790" s="3">
        <v>2.9791666666666668E-2</v>
      </c>
      <c r="L4790" s="1" t="s">
        <v>999</v>
      </c>
      <c r="M4790" s="1" t="s">
        <v>16</v>
      </c>
    </row>
    <row r="4791" spans="1:13" x14ac:dyDescent="0.3">
      <c r="A4791">
        <v>4790</v>
      </c>
      <c r="B4791" s="1" t="s">
        <v>10</v>
      </c>
      <c r="C4791" s="2">
        <v>44361.45416666667</v>
      </c>
      <c r="D4791" s="2"/>
      <c r="E4791" s="3">
        <v>2.9652777777777778E-2</v>
      </c>
      <c r="F4791" s="1" t="s">
        <v>13</v>
      </c>
      <c r="G4791" s="1" t="s">
        <v>1007</v>
      </c>
      <c r="H4791" s="1" t="str">
        <f>IF(ISNUMBER(SEARCH("Episode",ViewingActivityRaw[[#This Row],[Title]])),"SERIE","MOVIE")</f>
        <v>SERIE</v>
      </c>
      <c r="I4791" s="1" t="s">
        <v>13</v>
      </c>
      <c r="J4791" s="1" t="s">
        <v>14</v>
      </c>
      <c r="K4791" s="3">
        <v>2.9664351851851851E-2</v>
      </c>
      <c r="L4791" s="1" t="s">
        <v>1008</v>
      </c>
      <c r="M4791" s="1" t="s">
        <v>16</v>
      </c>
    </row>
    <row r="4792" spans="1:13" x14ac:dyDescent="0.3">
      <c r="A4792">
        <v>4791</v>
      </c>
      <c r="B4792" s="1" t="s">
        <v>10</v>
      </c>
      <c r="C4792" s="2">
        <v>43919.765277777777</v>
      </c>
      <c r="D4792" s="2"/>
      <c r="E4792" s="3">
        <v>2.8541666666666667E-2</v>
      </c>
      <c r="F4792" s="1" t="s">
        <v>13</v>
      </c>
      <c r="G4792" s="1" t="s">
        <v>2847</v>
      </c>
      <c r="H4792" s="1" t="str">
        <f>IF(ISNUMBER(SEARCH("Episode",ViewingActivityRaw[[#This Row],[Title]])),"SERIE","MOVIE")</f>
        <v>SERIE</v>
      </c>
      <c r="I4792" s="1" t="s">
        <v>13</v>
      </c>
      <c r="J4792" s="1" t="s">
        <v>14</v>
      </c>
      <c r="K4792" s="3">
        <v>2.9386574074074075E-2</v>
      </c>
      <c r="L4792" s="1" t="s">
        <v>218</v>
      </c>
      <c r="M4792" s="1" t="s">
        <v>16</v>
      </c>
    </row>
    <row r="4793" spans="1:13" x14ac:dyDescent="0.3">
      <c r="A4793">
        <v>4792</v>
      </c>
      <c r="B4793" s="1" t="s">
        <v>10</v>
      </c>
      <c r="C4793" s="2">
        <v>43920.701388888891</v>
      </c>
      <c r="D4793" s="2"/>
      <c r="E4793" s="3">
        <v>2.9675925925925925E-2</v>
      </c>
      <c r="F4793" s="1" t="s">
        <v>13</v>
      </c>
      <c r="G4793" s="1" t="s">
        <v>2843</v>
      </c>
      <c r="H4793" s="1" t="str">
        <f>IF(ISNUMBER(SEARCH("Episode",ViewingActivityRaw[[#This Row],[Title]])),"SERIE","MOVIE")</f>
        <v>SERIE</v>
      </c>
      <c r="I4793" s="1" t="s">
        <v>13</v>
      </c>
      <c r="J4793" s="1" t="s">
        <v>14</v>
      </c>
      <c r="K4793" s="3">
        <v>2.9675925925925925E-2</v>
      </c>
      <c r="L4793" s="1" t="s">
        <v>2212</v>
      </c>
      <c r="M4793" s="1" t="s">
        <v>16</v>
      </c>
    </row>
    <row r="4794" spans="1:13" x14ac:dyDescent="0.3">
      <c r="A4794">
        <v>4793</v>
      </c>
      <c r="B4794" s="1" t="s">
        <v>10</v>
      </c>
      <c r="C4794" s="2">
        <v>43919.575694444444</v>
      </c>
      <c r="D4794" s="2"/>
      <c r="E4794" s="3">
        <v>2.9652777777777778E-2</v>
      </c>
      <c r="F4794" s="1" t="s">
        <v>13</v>
      </c>
      <c r="G4794" s="1" t="s">
        <v>2848</v>
      </c>
      <c r="H4794" s="1" t="str">
        <f>IF(ISNUMBER(SEARCH("Episode",ViewingActivityRaw[[#This Row],[Title]])),"SERIE","MOVIE")</f>
        <v>SERIE</v>
      </c>
      <c r="I4794" s="1" t="s">
        <v>13</v>
      </c>
      <c r="J4794" s="1" t="s">
        <v>14</v>
      </c>
      <c r="K4794" s="3">
        <v>2.9652777777777778E-2</v>
      </c>
      <c r="L4794" s="1" t="s">
        <v>2300</v>
      </c>
      <c r="M4794" s="1" t="s">
        <v>16</v>
      </c>
    </row>
    <row r="4795" spans="1:13" x14ac:dyDescent="0.3">
      <c r="A4795">
        <v>4794</v>
      </c>
      <c r="B4795" s="1" t="s">
        <v>10</v>
      </c>
      <c r="C4795" s="2">
        <v>43918.776388888888</v>
      </c>
      <c r="D4795" s="2"/>
      <c r="E4795" s="3">
        <v>2.4456018518518519E-2</v>
      </c>
      <c r="F4795" s="1" t="s">
        <v>13</v>
      </c>
      <c r="G4795" s="1" t="s">
        <v>2852</v>
      </c>
      <c r="H4795" s="1" t="str">
        <f>IF(ISNUMBER(SEARCH("Episode",ViewingActivityRaw[[#This Row],[Title]])),"SERIE","MOVIE")</f>
        <v>SERIE</v>
      </c>
      <c r="I4795" s="1" t="s">
        <v>13</v>
      </c>
      <c r="J4795" s="1" t="s">
        <v>14</v>
      </c>
      <c r="K4795" s="3">
        <v>2.9618055555555557E-2</v>
      </c>
      <c r="L4795" s="1" t="s">
        <v>2168</v>
      </c>
      <c r="M4795" s="1" t="s">
        <v>16</v>
      </c>
    </row>
    <row r="4796" spans="1:13" x14ac:dyDescent="0.3">
      <c r="A4796">
        <v>4795</v>
      </c>
      <c r="B4796" s="1" t="s">
        <v>10</v>
      </c>
      <c r="C4796" s="2">
        <v>43920.732638888891</v>
      </c>
      <c r="D4796" s="2"/>
      <c r="E4796" s="3">
        <v>2.914351851851852E-2</v>
      </c>
      <c r="F4796" s="1" t="s">
        <v>11</v>
      </c>
      <c r="G4796" s="1" t="s">
        <v>2842</v>
      </c>
      <c r="H4796" s="1" t="str">
        <f>IF(ISNUMBER(SEARCH("Episode",ViewingActivityRaw[[#This Row],[Title]])),"SERIE","MOVIE")</f>
        <v>SERIE</v>
      </c>
      <c r="I4796" s="1" t="s">
        <v>13</v>
      </c>
      <c r="J4796" s="1" t="s">
        <v>14</v>
      </c>
      <c r="K4796" s="3">
        <v>2.9583333333333333E-2</v>
      </c>
      <c r="L4796" s="1" t="s">
        <v>1024</v>
      </c>
      <c r="M4796" s="1" t="s">
        <v>16</v>
      </c>
    </row>
    <row r="4797" spans="1:13" x14ac:dyDescent="0.3">
      <c r="A4797">
        <v>4796</v>
      </c>
      <c r="B4797" s="1" t="s">
        <v>10</v>
      </c>
      <c r="C4797" s="2">
        <v>43920.477083333331</v>
      </c>
      <c r="D4797" s="2"/>
      <c r="E4797" s="3">
        <v>2.886574074074074E-2</v>
      </c>
      <c r="F4797" s="1" t="s">
        <v>13</v>
      </c>
      <c r="G4797" s="1" t="s">
        <v>2844</v>
      </c>
      <c r="H4797" s="1" t="str">
        <f>IF(ISNUMBER(SEARCH("Episode",ViewingActivityRaw[[#This Row],[Title]])),"SERIE","MOVIE")</f>
        <v>SERIE</v>
      </c>
      <c r="I4797" s="1" t="s">
        <v>13</v>
      </c>
      <c r="J4797" s="1" t="s">
        <v>14</v>
      </c>
      <c r="K4797" s="3">
        <v>2.9479166666666667E-2</v>
      </c>
      <c r="L4797" s="1" t="s">
        <v>2233</v>
      </c>
      <c r="M4797" s="1" t="s">
        <v>16</v>
      </c>
    </row>
    <row r="4798" spans="1:13" x14ac:dyDescent="0.3">
      <c r="A4798">
        <v>4797</v>
      </c>
      <c r="B4798" s="1" t="s">
        <v>10</v>
      </c>
      <c r="C4798" s="2">
        <v>43919.808333333334</v>
      </c>
      <c r="D4798" s="2"/>
      <c r="E4798" s="3">
        <v>2.9212962962962961E-2</v>
      </c>
      <c r="F4798" s="1" t="s">
        <v>13</v>
      </c>
      <c r="G4798" s="1" t="s">
        <v>2846</v>
      </c>
      <c r="H4798" s="1" t="str">
        <f>IF(ISNUMBER(SEARCH("Episode",ViewingActivityRaw[[#This Row],[Title]])),"SERIE","MOVIE")</f>
        <v>SERIE</v>
      </c>
      <c r="I4798" s="1" t="s">
        <v>13</v>
      </c>
      <c r="J4798" s="1" t="s">
        <v>14</v>
      </c>
      <c r="K4798" s="3">
        <v>2.9618055555555557E-2</v>
      </c>
      <c r="L4798" s="1" t="s">
        <v>2168</v>
      </c>
      <c r="M4798" s="1" t="s">
        <v>16</v>
      </c>
    </row>
    <row r="4799" spans="1:13" x14ac:dyDescent="0.3">
      <c r="A4799">
        <v>4798</v>
      </c>
      <c r="B4799" s="1" t="s">
        <v>10</v>
      </c>
      <c r="C4799" s="2">
        <v>43918.834722222222</v>
      </c>
      <c r="D4799" s="2"/>
      <c r="E4799" s="3">
        <v>2.9351851851851851E-2</v>
      </c>
      <c r="F4799" s="1" t="s">
        <v>11</v>
      </c>
      <c r="G4799" s="1" t="s">
        <v>2850</v>
      </c>
      <c r="H4799" s="1" t="str">
        <f>IF(ISNUMBER(SEARCH("Episode",ViewingActivityRaw[[#This Row],[Title]])),"SERIE","MOVIE")</f>
        <v>SERIE</v>
      </c>
      <c r="I4799" s="1" t="s">
        <v>13</v>
      </c>
      <c r="J4799" s="1" t="s">
        <v>14</v>
      </c>
      <c r="K4799" s="3">
        <v>2.9652777777777778E-2</v>
      </c>
      <c r="L4799" s="1" t="s">
        <v>2300</v>
      </c>
      <c r="M4799" s="1" t="s">
        <v>16</v>
      </c>
    </row>
    <row r="4800" spans="1:13" x14ac:dyDescent="0.3">
      <c r="A4800">
        <v>4799</v>
      </c>
      <c r="B4800" s="1" t="s">
        <v>10</v>
      </c>
      <c r="C4800" s="2">
        <v>43918.869444444441</v>
      </c>
      <c r="D4800" s="2"/>
      <c r="E4800" s="3">
        <v>2.9641203703703704E-2</v>
      </c>
      <c r="F4800" s="1" t="s">
        <v>13</v>
      </c>
      <c r="G4800" s="1" t="s">
        <v>2849</v>
      </c>
      <c r="H4800" s="1" t="str">
        <f>IF(ISNUMBER(SEARCH("Episode",ViewingActivityRaw[[#This Row],[Title]])),"SERIE","MOVIE")</f>
        <v>SERIE</v>
      </c>
      <c r="I4800" s="1" t="s">
        <v>13</v>
      </c>
      <c r="J4800" s="1" t="s">
        <v>14</v>
      </c>
      <c r="K4800" s="3">
        <v>2.9652777777777778E-2</v>
      </c>
      <c r="L4800" s="1" t="s">
        <v>2300</v>
      </c>
      <c r="M4800" s="1" t="s">
        <v>16</v>
      </c>
    </row>
    <row r="4801" spans="1:13" x14ac:dyDescent="0.3">
      <c r="A4801">
        <v>4800</v>
      </c>
      <c r="B4801" s="1" t="s">
        <v>10</v>
      </c>
      <c r="C4801" s="2">
        <v>43921.754861111112</v>
      </c>
      <c r="D4801" s="2"/>
      <c r="E4801" s="3">
        <v>8.3564814814814821E-3</v>
      </c>
      <c r="F4801" s="1" t="s">
        <v>13</v>
      </c>
      <c r="G4801" s="1" t="s">
        <v>2839</v>
      </c>
      <c r="H4801" s="1" t="str">
        <f>IF(ISNUMBER(SEARCH("Episode",ViewingActivityRaw[[#This Row],[Title]])),"SERIE","MOVIE")</f>
        <v>SERIE</v>
      </c>
      <c r="I4801" s="1" t="s">
        <v>13</v>
      </c>
      <c r="J4801" s="1" t="s">
        <v>14</v>
      </c>
      <c r="K4801" s="3">
        <v>2.9259259259259259E-2</v>
      </c>
      <c r="L4801" s="1" t="s">
        <v>2295</v>
      </c>
      <c r="M4801" s="1" t="s">
        <v>16</v>
      </c>
    </row>
    <row r="4802" spans="1:13" x14ac:dyDescent="0.3">
      <c r="A4802">
        <v>4801</v>
      </c>
      <c r="B4802" s="1" t="s">
        <v>10</v>
      </c>
      <c r="C4802" s="2">
        <v>43918.711805555555</v>
      </c>
      <c r="D4802" s="2"/>
      <c r="E4802" s="3">
        <v>2.8182870370370372E-2</v>
      </c>
      <c r="F4802" s="1" t="s">
        <v>13</v>
      </c>
      <c r="G4802" s="1" t="s">
        <v>2853</v>
      </c>
      <c r="H4802" s="1" t="str">
        <f>IF(ISNUMBER(SEARCH("Episode",ViewingActivityRaw[[#This Row],[Title]])),"SERIE","MOVIE")</f>
        <v>SERIE</v>
      </c>
      <c r="I4802" s="1" t="s">
        <v>13</v>
      </c>
      <c r="J4802" s="1" t="s">
        <v>14</v>
      </c>
      <c r="K4802" s="3">
        <v>2.9027777777777777E-2</v>
      </c>
      <c r="L4802" s="1" t="s">
        <v>2789</v>
      </c>
      <c r="M4802" s="1" t="s">
        <v>16</v>
      </c>
    </row>
    <row r="4803" spans="1:13" x14ac:dyDescent="0.3">
      <c r="A4803">
        <v>4802</v>
      </c>
      <c r="B4803" s="1" t="s">
        <v>10</v>
      </c>
      <c r="C4803" s="2">
        <v>43918.804861111108</v>
      </c>
      <c r="D4803" s="2"/>
      <c r="E4803" s="3">
        <v>2.9155092592592594E-2</v>
      </c>
      <c r="F4803" s="1" t="s">
        <v>13</v>
      </c>
      <c r="G4803" s="1" t="s">
        <v>2851</v>
      </c>
      <c r="H4803" s="1" t="str">
        <f>IF(ISNUMBER(SEARCH("Episode",ViewingActivityRaw[[#This Row],[Title]])),"SERIE","MOVIE")</f>
        <v>SERIE</v>
      </c>
      <c r="I4803" s="1" t="s">
        <v>13</v>
      </c>
      <c r="J4803" s="1" t="s">
        <v>14</v>
      </c>
      <c r="K4803" s="3">
        <v>2.9791666666666668E-2</v>
      </c>
      <c r="L4803" s="1" t="s">
        <v>999</v>
      </c>
      <c r="M4803" s="1" t="s">
        <v>16</v>
      </c>
    </row>
    <row r="4804" spans="1:13" x14ac:dyDescent="0.3">
      <c r="A4804">
        <v>4803</v>
      </c>
      <c r="B4804" s="1" t="s">
        <v>10</v>
      </c>
      <c r="C4804" s="2">
        <v>43920.783333333333</v>
      </c>
      <c r="D4804" s="2"/>
      <c r="E4804" s="3">
        <v>2.9479166666666667E-2</v>
      </c>
      <c r="F4804" s="1" t="s">
        <v>13</v>
      </c>
      <c r="G4804" s="1" t="s">
        <v>2841</v>
      </c>
      <c r="H4804" s="1" t="str">
        <f>IF(ISNUMBER(SEARCH("Episode",ViewingActivityRaw[[#This Row],[Title]])),"SERIE","MOVIE")</f>
        <v>SERIE</v>
      </c>
      <c r="I4804" s="1" t="s">
        <v>13</v>
      </c>
      <c r="J4804" s="1" t="s">
        <v>14</v>
      </c>
      <c r="K4804" s="3">
        <v>2.9490740740740741E-2</v>
      </c>
      <c r="L4804" s="1" t="s">
        <v>2245</v>
      </c>
      <c r="M4804" s="1" t="s">
        <v>16</v>
      </c>
    </row>
    <row r="4805" spans="1:13" x14ac:dyDescent="0.3">
      <c r="A4805">
        <v>4804</v>
      </c>
      <c r="B4805" s="1" t="s">
        <v>10</v>
      </c>
      <c r="C4805" s="2">
        <v>43920.814583333333</v>
      </c>
      <c r="D4805" s="2"/>
      <c r="E4805" s="3">
        <v>2.9189814814814814E-2</v>
      </c>
      <c r="F4805" s="1" t="s">
        <v>13</v>
      </c>
      <c r="G4805" s="1" t="s">
        <v>2840</v>
      </c>
      <c r="H4805" s="1" t="str">
        <f>IF(ISNUMBER(SEARCH("Episode",ViewingActivityRaw[[#This Row],[Title]])),"SERIE","MOVIE")</f>
        <v>SERIE</v>
      </c>
      <c r="I4805" s="1" t="s">
        <v>13</v>
      </c>
      <c r="J4805" s="1" t="s">
        <v>14</v>
      </c>
      <c r="K4805" s="3">
        <v>2.960648148148148E-2</v>
      </c>
      <c r="L4805" s="1" t="s">
        <v>228</v>
      </c>
      <c r="M4805" s="1" t="s">
        <v>16</v>
      </c>
    </row>
    <row r="4806" spans="1:13" x14ac:dyDescent="0.3">
      <c r="A4806">
        <v>4805</v>
      </c>
      <c r="B4806" s="1" t="s">
        <v>10</v>
      </c>
      <c r="C4806" s="2">
        <v>43919.838888888888</v>
      </c>
      <c r="D4806" s="2"/>
      <c r="E4806" s="3">
        <v>2.8680555555555556E-2</v>
      </c>
      <c r="F4806" s="1" t="s">
        <v>13</v>
      </c>
      <c r="G4806" s="1" t="s">
        <v>2845</v>
      </c>
      <c r="H4806" s="1" t="str">
        <f>IF(ISNUMBER(SEARCH("Episode",ViewingActivityRaw[[#This Row],[Title]])),"SERIE","MOVIE")</f>
        <v>SERIE</v>
      </c>
      <c r="I4806" s="1" t="s">
        <v>13</v>
      </c>
      <c r="J4806" s="1" t="s">
        <v>14</v>
      </c>
      <c r="K4806" s="3">
        <v>2.9201388888888888E-2</v>
      </c>
      <c r="L4806" s="1" t="s">
        <v>665</v>
      </c>
      <c r="M4806" s="1" t="s">
        <v>16</v>
      </c>
    </row>
    <row r="4807" spans="1:13" x14ac:dyDescent="0.3">
      <c r="A4807">
        <v>4806</v>
      </c>
      <c r="B4807" s="1" t="s">
        <v>10</v>
      </c>
      <c r="C4807" s="2">
        <v>43918.679861111108</v>
      </c>
      <c r="D4807" s="2"/>
      <c r="E4807" s="3">
        <v>2.8402777777777777E-2</v>
      </c>
      <c r="F4807" s="1" t="s">
        <v>13</v>
      </c>
      <c r="G4807" s="1" t="s">
        <v>2854</v>
      </c>
      <c r="H4807" s="1" t="str">
        <f>IF(ISNUMBER(SEARCH("Episode",ViewingActivityRaw[[#This Row],[Title]])),"SERIE","MOVIE")</f>
        <v>SERIE</v>
      </c>
      <c r="I4807" s="1" t="s">
        <v>13</v>
      </c>
      <c r="J4807" s="1" t="s">
        <v>14</v>
      </c>
      <c r="K4807" s="3">
        <v>2.9363425925925925E-2</v>
      </c>
      <c r="L4807" s="1" t="s">
        <v>962</v>
      </c>
      <c r="M4807" s="1" t="s">
        <v>16</v>
      </c>
    </row>
    <row r="4808" spans="1:13" x14ac:dyDescent="0.3">
      <c r="A4808">
        <v>4807</v>
      </c>
      <c r="B4808" s="1" t="s">
        <v>10</v>
      </c>
      <c r="C4808" s="2">
        <v>43921.763194444444</v>
      </c>
      <c r="D4808" s="2"/>
      <c r="E4808" s="3">
        <v>2.8877314814814814E-2</v>
      </c>
      <c r="F4808" s="1" t="s">
        <v>13</v>
      </c>
      <c r="G4808" s="1" t="s">
        <v>2837</v>
      </c>
      <c r="H4808" s="1" t="str">
        <f>IF(ISNUMBER(SEARCH("Episode",ViewingActivityRaw[[#This Row],[Title]])),"SERIE","MOVIE")</f>
        <v>SERIE</v>
      </c>
      <c r="I4808" s="1" t="s">
        <v>13</v>
      </c>
      <c r="J4808" s="1" t="s">
        <v>14</v>
      </c>
      <c r="K4808" s="3">
        <v>2.9988425925925925E-2</v>
      </c>
      <c r="L4808" s="1" t="s">
        <v>2838</v>
      </c>
      <c r="M4808" s="1" t="s">
        <v>16</v>
      </c>
    </row>
    <row r="4809" spans="1:13" x14ac:dyDescent="0.3">
      <c r="A4809">
        <v>4808</v>
      </c>
      <c r="B4809" s="1" t="s">
        <v>10</v>
      </c>
      <c r="C4809" s="2">
        <v>43922.482638888891</v>
      </c>
      <c r="D4809" s="2"/>
      <c r="E4809" s="3">
        <v>2.9953703703703705E-2</v>
      </c>
      <c r="F4809" s="1" t="s">
        <v>13</v>
      </c>
      <c r="G4809" s="1" t="s">
        <v>2834</v>
      </c>
      <c r="H4809" s="1" t="str">
        <f>IF(ISNUMBER(SEARCH("Episode",ViewingActivityRaw[[#This Row],[Title]])),"SERIE","MOVIE")</f>
        <v>SERIE</v>
      </c>
      <c r="I4809" s="1" t="s">
        <v>13</v>
      </c>
      <c r="J4809" s="1" t="s">
        <v>14</v>
      </c>
      <c r="K4809" s="3">
        <v>2.9942129629629631E-2</v>
      </c>
      <c r="L4809" s="1" t="s">
        <v>301</v>
      </c>
      <c r="M4809" s="1" t="s">
        <v>16</v>
      </c>
    </row>
    <row r="4810" spans="1:13" x14ac:dyDescent="0.3">
      <c r="A4810">
        <v>4809</v>
      </c>
      <c r="B4810" s="1" t="s">
        <v>10</v>
      </c>
      <c r="C4810" s="2">
        <v>43925.626388888886</v>
      </c>
      <c r="D4810" s="2"/>
      <c r="E4810" s="3">
        <v>2.9421296296296296E-2</v>
      </c>
      <c r="F4810" s="1" t="s">
        <v>13</v>
      </c>
      <c r="G4810" s="1" t="s">
        <v>2824</v>
      </c>
      <c r="H4810" s="1" t="str">
        <f>IF(ISNUMBER(SEARCH("Episode",ViewingActivityRaw[[#This Row],[Title]])),"SERIE","MOVIE")</f>
        <v>SERIE</v>
      </c>
      <c r="I4810" s="1" t="s">
        <v>13</v>
      </c>
      <c r="J4810" s="1" t="s">
        <v>14</v>
      </c>
      <c r="K4810" s="3">
        <v>2.943287037037037E-2</v>
      </c>
      <c r="L4810" s="1" t="s">
        <v>20</v>
      </c>
      <c r="M4810" s="1" t="s">
        <v>16</v>
      </c>
    </row>
    <row r="4811" spans="1:13" x14ac:dyDescent="0.3">
      <c r="A4811">
        <v>4810</v>
      </c>
      <c r="B4811" s="1" t="s">
        <v>10</v>
      </c>
      <c r="C4811" s="2">
        <v>43923.696527777778</v>
      </c>
      <c r="D4811" s="2"/>
      <c r="E4811" s="3">
        <v>2.9675925925925925E-2</v>
      </c>
      <c r="F4811" s="1" t="s">
        <v>13</v>
      </c>
      <c r="G4811" s="1" t="s">
        <v>2829</v>
      </c>
      <c r="H4811" s="1" t="str">
        <f>IF(ISNUMBER(SEARCH("Episode",ViewingActivityRaw[[#This Row],[Title]])),"SERIE","MOVIE")</f>
        <v>SERIE</v>
      </c>
      <c r="I4811" s="1" t="s">
        <v>13</v>
      </c>
      <c r="J4811" s="1" t="s">
        <v>14</v>
      </c>
      <c r="K4811" s="3">
        <v>2.9687499999999999E-2</v>
      </c>
      <c r="L4811" s="1" t="s">
        <v>997</v>
      </c>
      <c r="M4811" s="1" t="s">
        <v>16</v>
      </c>
    </row>
    <row r="4812" spans="1:13" x14ac:dyDescent="0.3">
      <c r="A4812">
        <v>4811</v>
      </c>
      <c r="B4812" s="1" t="s">
        <v>10</v>
      </c>
      <c r="C4812" s="2">
        <v>43922.833333333336</v>
      </c>
      <c r="D4812" s="2"/>
      <c r="E4812" s="3">
        <v>2.8703703703703703E-2</v>
      </c>
      <c r="F4812" s="1" t="s">
        <v>13</v>
      </c>
      <c r="G4812" s="1" t="s">
        <v>2831</v>
      </c>
      <c r="H4812" s="1" t="str">
        <f>IF(ISNUMBER(SEARCH("Episode",ViewingActivityRaw[[#This Row],[Title]])),"SERIE","MOVIE")</f>
        <v>SERIE</v>
      </c>
      <c r="I4812" s="1" t="s">
        <v>13</v>
      </c>
      <c r="J4812" s="1" t="s">
        <v>14</v>
      </c>
      <c r="K4812" s="3">
        <v>2.9212962962962961E-2</v>
      </c>
      <c r="L4812" s="1" t="s">
        <v>2832</v>
      </c>
      <c r="M4812" s="1" t="s">
        <v>16</v>
      </c>
    </row>
    <row r="4813" spans="1:13" x14ac:dyDescent="0.3">
      <c r="A4813">
        <v>4812</v>
      </c>
      <c r="B4813" s="1" t="s">
        <v>10</v>
      </c>
      <c r="C4813" s="2">
        <v>43923.772916666669</v>
      </c>
      <c r="D4813" s="2"/>
      <c r="E4813" s="3">
        <v>2.9247685185185186E-2</v>
      </c>
      <c r="F4813" s="1" t="s">
        <v>13</v>
      </c>
      <c r="G4813" s="1" t="s">
        <v>2828</v>
      </c>
      <c r="H4813" s="1" t="str">
        <f>IF(ISNUMBER(SEARCH("Episode",ViewingActivityRaw[[#This Row],[Title]])),"SERIE","MOVIE")</f>
        <v>SERIE</v>
      </c>
      <c r="I4813" s="1" t="s">
        <v>13</v>
      </c>
      <c r="J4813" s="1" t="s">
        <v>14</v>
      </c>
      <c r="K4813" s="3">
        <v>2.974537037037037E-2</v>
      </c>
      <c r="L4813" s="1" t="s">
        <v>2235</v>
      </c>
      <c r="M4813" s="1" t="s">
        <v>16</v>
      </c>
    </row>
    <row r="4814" spans="1:13" x14ac:dyDescent="0.3">
      <c r="A4814">
        <v>4813</v>
      </c>
      <c r="B4814" s="1" t="s">
        <v>10</v>
      </c>
      <c r="C4814" s="2">
        <v>43922.753472222219</v>
      </c>
      <c r="D4814" s="2"/>
      <c r="E4814" s="3">
        <v>1.1203703703703704E-2</v>
      </c>
      <c r="F4814" s="1" t="s">
        <v>13</v>
      </c>
      <c r="G4814" s="1" t="s">
        <v>2833</v>
      </c>
      <c r="H4814" s="1" t="str">
        <f>IF(ISNUMBER(SEARCH("Episode",ViewingActivityRaw[[#This Row],[Title]])),"SERIE","MOVIE")</f>
        <v>SERIE</v>
      </c>
      <c r="I4814" s="1" t="s">
        <v>13</v>
      </c>
      <c r="J4814" s="1" t="s">
        <v>14</v>
      </c>
      <c r="K4814" s="3">
        <v>2.960648148148148E-2</v>
      </c>
      <c r="L4814" s="1" t="s">
        <v>228</v>
      </c>
      <c r="M4814" s="1" t="s">
        <v>16</v>
      </c>
    </row>
    <row r="4815" spans="1:13" x14ac:dyDescent="0.3">
      <c r="A4815">
        <v>4814</v>
      </c>
      <c r="B4815" s="1" t="s">
        <v>10</v>
      </c>
      <c r="C4815" s="2">
        <v>43924.486805555556</v>
      </c>
      <c r="D4815" s="2"/>
      <c r="E4815" s="3">
        <v>7.1759259259259259E-4</v>
      </c>
      <c r="F4815" s="1" t="s">
        <v>13</v>
      </c>
      <c r="G4815" s="1" t="s">
        <v>2826</v>
      </c>
      <c r="H4815" s="1" t="str">
        <f>IF(ISNUMBER(SEARCH("Episode",ViewingActivityRaw[[#This Row],[Title]])),"SERIE","MOVIE")</f>
        <v>SERIE</v>
      </c>
      <c r="I4815" s="1" t="s">
        <v>13</v>
      </c>
      <c r="J4815" s="1" t="s">
        <v>14</v>
      </c>
      <c r="K4815" s="3">
        <v>7.1759259259259259E-4</v>
      </c>
      <c r="L4815" s="1" t="s">
        <v>2345</v>
      </c>
      <c r="M4815" s="1" t="s">
        <v>16</v>
      </c>
    </row>
    <row r="4816" spans="1:13" x14ac:dyDescent="0.3">
      <c r="A4816">
        <v>4815</v>
      </c>
      <c r="B4816" s="1" t="s">
        <v>10</v>
      </c>
      <c r="C4816" s="2">
        <v>43921.831944444442</v>
      </c>
      <c r="D4816" s="2"/>
      <c r="E4816" s="3">
        <v>2.8611111111111111E-2</v>
      </c>
      <c r="F4816" s="1" t="s">
        <v>11</v>
      </c>
      <c r="G4816" s="1" t="s">
        <v>2835</v>
      </c>
      <c r="H4816" s="1" t="str">
        <f>IF(ISNUMBER(SEARCH("Episode",ViewingActivityRaw[[#This Row],[Title]])),"SERIE","MOVIE")</f>
        <v>SERIE</v>
      </c>
      <c r="I4816" s="1" t="s">
        <v>13</v>
      </c>
      <c r="J4816" s="1" t="s">
        <v>14</v>
      </c>
      <c r="K4816" s="3">
        <v>2.9131944444444443E-2</v>
      </c>
      <c r="L4816" s="1" t="s">
        <v>40</v>
      </c>
      <c r="M4816" s="1" t="s">
        <v>16</v>
      </c>
    </row>
    <row r="4817" spans="1:13" x14ac:dyDescent="0.3">
      <c r="A4817">
        <v>4816</v>
      </c>
      <c r="B4817" s="1" t="s">
        <v>10</v>
      </c>
      <c r="C4817" s="2">
        <v>43921.8</v>
      </c>
      <c r="D4817" s="2"/>
      <c r="E4817" s="3">
        <v>2.9456018518518517E-2</v>
      </c>
      <c r="F4817" s="1" t="s">
        <v>11</v>
      </c>
      <c r="G4817" s="1" t="s">
        <v>2836</v>
      </c>
      <c r="H4817" s="1" t="str">
        <f>IF(ISNUMBER(SEARCH("Episode",ViewingActivityRaw[[#This Row],[Title]])),"SERIE","MOVIE")</f>
        <v>SERIE</v>
      </c>
      <c r="I4817" s="1" t="s">
        <v>13</v>
      </c>
      <c r="J4817" s="1" t="s">
        <v>14</v>
      </c>
      <c r="K4817" s="3">
        <v>2.9803240740740741E-2</v>
      </c>
      <c r="L4817" s="1" t="s">
        <v>642</v>
      </c>
      <c r="M4817" s="1" t="s">
        <v>16</v>
      </c>
    </row>
    <row r="4818" spans="1:13" x14ac:dyDescent="0.3">
      <c r="A4818">
        <v>4817</v>
      </c>
      <c r="B4818" s="1" t="s">
        <v>10</v>
      </c>
      <c r="C4818" s="2">
        <v>43923.474999999999</v>
      </c>
      <c r="D4818" s="2"/>
      <c r="E4818" s="3">
        <v>2.9062500000000002E-2</v>
      </c>
      <c r="F4818" s="1" t="s">
        <v>13</v>
      </c>
      <c r="G4818" s="1" t="s">
        <v>2830</v>
      </c>
      <c r="H4818" s="1" t="str">
        <f>IF(ISNUMBER(SEARCH("Episode",ViewingActivityRaw[[#This Row],[Title]])),"SERIE","MOVIE")</f>
        <v>SERIE</v>
      </c>
      <c r="I4818" s="1" t="s">
        <v>13</v>
      </c>
      <c r="J4818" s="1" t="s">
        <v>14</v>
      </c>
      <c r="K4818" s="3">
        <v>2.9641203703703704E-2</v>
      </c>
      <c r="L4818" s="1" t="s">
        <v>2098</v>
      </c>
      <c r="M4818" s="1" t="s">
        <v>16</v>
      </c>
    </row>
    <row r="4819" spans="1:13" x14ac:dyDescent="0.3">
      <c r="A4819">
        <v>4818</v>
      </c>
      <c r="B4819" s="1" t="s">
        <v>10</v>
      </c>
      <c r="C4819" s="2">
        <v>43923.820833333331</v>
      </c>
      <c r="D4819" s="2"/>
      <c r="E4819" s="3">
        <v>2.8935185185185185E-2</v>
      </c>
      <c r="F4819" s="1" t="s">
        <v>13</v>
      </c>
      <c r="G4819" s="1" t="s">
        <v>2827</v>
      </c>
      <c r="H4819" s="1" t="str">
        <f>IF(ISNUMBER(SEARCH("Episode",ViewingActivityRaw[[#This Row],[Title]])),"SERIE","MOVIE")</f>
        <v>SERIE</v>
      </c>
      <c r="I4819" s="1" t="s">
        <v>13</v>
      </c>
      <c r="J4819" s="1" t="s">
        <v>14</v>
      </c>
      <c r="K4819" s="3">
        <v>2.9803240740740741E-2</v>
      </c>
      <c r="L4819" s="1" t="s">
        <v>642</v>
      </c>
      <c r="M4819" s="1" t="s">
        <v>16</v>
      </c>
    </row>
    <row r="4820" spans="1:13" x14ac:dyDescent="0.3">
      <c r="A4820">
        <v>4819</v>
      </c>
      <c r="B4820" s="1" t="s">
        <v>10</v>
      </c>
      <c r="C4820" s="2">
        <v>43924.488194444442</v>
      </c>
      <c r="D4820" s="2"/>
      <c r="E4820" s="3">
        <v>2.900462962962963E-2</v>
      </c>
      <c r="F4820" s="1" t="s">
        <v>13</v>
      </c>
      <c r="G4820" s="1" t="s">
        <v>2825</v>
      </c>
      <c r="H4820" s="1" t="str">
        <f>IF(ISNUMBER(SEARCH("Episode",ViewingActivityRaw[[#This Row],[Title]])),"SERIE","MOVIE")</f>
        <v>SERIE</v>
      </c>
      <c r="I4820" s="1" t="s">
        <v>13</v>
      </c>
      <c r="J4820" s="1" t="s">
        <v>14</v>
      </c>
      <c r="K4820" s="3">
        <v>2.960648148148148E-2</v>
      </c>
      <c r="L4820" s="1" t="s">
        <v>228</v>
      </c>
      <c r="M4820" s="1" t="s">
        <v>16</v>
      </c>
    </row>
    <row r="4821" spans="1:13" x14ac:dyDescent="0.3">
      <c r="A4821">
        <v>4820</v>
      </c>
      <c r="B4821" s="1" t="s">
        <v>10</v>
      </c>
      <c r="C4821" s="2">
        <v>43925.773611111108</v>
      </c>
      <c r="D4821" s="2"/>
      <c r="E4821" s="3">
        <v>2.943287037037037E-2</v>
      </c>
      <c r="F4821" s="1" t="s">
        <v>11</v>
      </c>
      <c r="G4821" s="1" t="s">
        <v>2820</v>
      </c>
      <c r="H4821" s="1" t="str">
        <f>IF(ISNUMBER(SEARCH("Episode",ViewingActivityRaw[[#This Row],[Title]])),"SERIE","MOVIE")</f>
        <v>SERIE</v>
      </c>
      <c r="I4821" s="1" t="s">
        <v>13</v>
      </c>
      <c r="J4821" s="1" t="s">
        <v>14</v>
      </c>
      <c r="K4821" s="3">
        <v>2.9895833333333333E-2</v>
      </c>
      <c r="L4821" s="1" t="s">
        <v>2153</v>
      </c>
      <c r="M4821" s="1" t="s">
        <v>16</v>
      </c>
    </row>
    <row r="4822" spans="1:13" x14ac:dyDescent="0.3">
      <c r="A4822">
        <v>4821</v>
      </c>
      <c r="B4822" s="1" t="s">
        <v>10</v>
      </c>
      <c r="C4822" s="2">
        <v>43925.831944444442</v>
      </c>
      <c r="D4822" s="2"/>
      <c r="E4822" s="3">
        <v>3.1574074074074074E-2</v>
      </c>
      <c r="F4822" s="1" t="s">
        <v>11</v>
      </c>
      <c r="G4822" s="1" t="s">
        <v>2817</v>
      </c>
      <c r="H4822" s="1" t="str">
        <f>IF(ISNUMBER(SEARCH("Episode",ViewingActivityRaw[[#This Row],[Title]])),"SERIE","MOVIE")</f>
        <v>SERIE</v>
      </c>
      <c r="I4822" s="1" t="s">
        <v>13</v>
      </c>
      <c r="J4822" s="1" t="s">
        <v>14</v>
      </c>
      <c r="K4822" s="3">
        <v>3.2349537037037038E-2</v>
      </c>
      <c r="L4822" s="1" t="s">
        <v>2818</v>
      </c>
      <c r="M4822" s="1" t="s">
        <v>16</v>
      </c>
    </row>
    <row r="4823" spans="1:13" x14ac:dyDescent="0.3">
      <c r="A4823">
        <v>4822</v>
      </c>
      <c r="B4823" s="1" t="s">
        <v>10</v>
      </c>
      <c r="C4823" s="2">
        <v>43925.711805555555</v>
      </c>
      <c r="D4823" s="2"/>
      <c r="E4823" s="3">
        <v>1.736111111111111E-3</v>
      </c>
      <c r="F4823" s="1" t="s">
        <v>13</v>
      </c>
      <c r="G4823" s="1" t="s">
        <v>2823</v>
      </c>
      <c r="H4823" s="1" t="str">
        <f>IF(ISNUMBER(SEARCH("Episode",ViewingActivityRaw[[#This Row],[Title]])),"SERIE","MOVIE")</f>
        <v>SERIE</v>
      </c>
      <c r="I4823" s="1" t="s">
        <v>13</v>
      </c>
      <c r="J4823" s="1" t="s">
        <v>14</v>
      </c>
      <c r="K4823" s="3">
        <v>2.9826388888888888E-2</v>
      </c>
      <c r="L4823" s="1" t="s">
        <v>2117</v>
      </c>
      <c r="M4823" s="1" t="s">
        <v>16</v>
      </c>
    </row>
    <row r="4824" spans="1:13" x14ac:dyDescent="0.3">
      <c r="A4824">
        <v>4823</v>
      </c>
      <c r="B4824" s="1" t="s">
        <v>10</v>
      </c>
      <c r="C4824" s="2">
        <v>43925.713194444441</v>
      </c>
      <c r="D4824" s="2"/>
      <c r="E4824" s="3">
        <v>2.929398148148148E-2</v>
      </c>
      <c r="F4824" s="1" t="s">
        <v>13</v>
      </c>
      <c r="G4824" s="1" t="s">
        <v>2822</v>
      </c>
      <c r="H4824" s="1" t="str">
        <f>IF(ISNUMBER(SEARCH("Episode",ViewingActivityRaw[[#This Row],[Title]])),"SERIE","MOVIE")</f>
        <v>SERIE</v>
      </c>
      <c r="I4824" s="1" t="s">
        <v>13</v>
      </c>
      <c r="J4824" s="1" t="s">
        <v>14</v>
      </c>
      <c r="K4824" s="3">
        <v>2.9687499999999999E-2</v>
      </c>
      <c r="L4824" s="1" t="s">
        <v>997</v>
      </c>
      <c r="M4824" s="1" t="s">
        <v>16</v>
      </c>
    </row>
    <row r="4825" spans="1:13" x14ac:dyDescent="0.3">
      <c r="A4825">
        <v>4824</v>
      </c>
      <c r="B4825" s="1" t="s">
        <v>10</v>
      </c>
      <c r="C4825" s="2">
        <v>43925.743055555555</v>
      </c>
      <c r="D4825" s="2"/>
      <c r="E4825" s="3">
        <v>2.9178240740740741E-2</v>
      </c>
      <c r="F4825" s="1" t="s">
        <v>13</v>
      </c>
      <c r="G4825" s="1" t="s">
        <v>2821</v>
      </c>
      <c r="H4825" s="1" t="str">
        <f>IF(ISNUMBER(SEARCH("Episode",ViewingActivityRaw[[#This Row],[Title]])),"SERIE","MOVIE")</f>
        <v>SERIE</v>
      </c>
      <c r="I4825" s="1" t="s">
        <v>13</v>
      </c>
      <c r="J4825" s="1" t="s">
        <v>14</v>
      </c>
      <c r="K4825" s="3">
        <v>2.9548611111111112E-2</v>
      </c>
      <c r="L4825" s="1" t="s">
        <v>628</v>
      </c>
      <c r="M4825" s="1" t="s">
        <v>16</v>
      </c>
    </row>
    <row r="4826" spans="1:13" x14ac:dyDescent="0.3">
      <c r="A4826">
        <v>4825</v>
      </c>
      <c r="B4826" s="1" t="s">
        <v>10</v>
      </c>
      <c r="C4826" s="2">
        <v>43925.802777777775</v>
      </c>
      <c r="D4826" s="2"/>
      <c r="E4826" s="3">
        <v>2.8958333333333332E-2</v>
      </c>
      <c r="F4826" s="1" t="s">
        <v>11</v>
      </c>
      <c r="G4826" s="1" t="s">
        <v>2819</v>
      </c>
      <c r="H4826" s="1" t="str">
        <f>IF(ISNUMBER(SEARCH("Episode",ViewingActivityRaw[[#This Row],[Title]])),"SERIE","MOVIE")</f>
        <v>SERIE</v>
      </c>
      <c r="I4826" s="1" t="s">
        <v>13</v>
      </c>
      <c r="J4826" s="1" t="s">
        <v>14</v>
      </c>
      <c r="K4826" s="3">
        <v>2.9780092592592594E-2</v>
      </c>
      <c r="L4826" s="1" t="s">
        <v>659</v>
      </c>
      <c r="M4826" s="1" t="s">
        <v>16</v>
      </c>
    </row>
    <row r="4827" spans="1:13" x14ac:dyDescent="0.3">
      <c r="A4827">
        <v>4826</v>
      </c>
      <c r="B4827" s="1" t="s">
        <v>10</v>
      </c>
      <c r="C4827" s="2">
        <v>44350.836805555555</v>
      </c>
      <c r="D4827" s="2"/>
      <c r="E4827" s="3">
        <v>3.1863425925925927E-2</v>
      </c>
      <c r="F4827" s="1" t="s">
        <v>13</v>
      </c>
      <c r="G4827" s="1" t="s">
        <v>1069</v>
      </c>
      <c r="H4827" s="1" t="str">
        <f>IF(ISNUMBER(SEARCH("Episode",ViewingActivityRaw[[#This Row],[Title]])),"SERIE","MOVIE")</f>
        <v>SERIE</v>
      </c>
      <c r="I4827" s="1" t="s">
        <v>13</v>
      </c>
      <c r="J4827" s="1" t="s">
        <v>14</v>
      </c>
      <c r="K4827" s="3">
        <v>3.1875000000000001E-2</v>
      </c>
      <c r="L4827" s="1" t="s">
        <v>1070</v>
      </c>
      <c r="M4827" s="1" t="s">
        <v>16</v>
      </c>
    </row>
    <row r="4828" spans="1:13" x14ac:dyDescent="0.3">
      <c r="A4828">
        <v>4827</v>
      </c>
      <c r="B4828" s="1" t="s">
        <v>10</v>
      </c>
      <c r="C4828" s="2">
        <v>44350.869444444441</v>
      </c>
      <c r="D4828" s="2"/>
      <c r="E4828" s="3">
        <v>3.1319444444444441E-2</v>
      </c>
      <c r="F4828" s="1" t="s">
        <v>13</v>
      </c>
      <c r="G4828" s="1" t="s">
        <v>1068</v>
      </c>
      <c r="H4828" s="1" t="str">
        <f>IF(ISNUMBER(SEARCH("Episode",ViewingActivityRaw[[#This Row],[Title]])),"SERIE","MOVIE")</f>
        <v>SERIE</v>
      </c>
      <c r="I4828" s="1" t="s">
        <v>13</v>
      </c>
      <c r="J4828" s="1" t="s">
        <v>14</v>
      </c>
      <c r="K4828" s="3">
        <v>3.1620370370370368E-2</v>
      </c>
      <c r="L4828" s="1" t="s">
        <v>711</v>
      </c>
      <c r="M4828" s="1" t="s">
        <v>16</v>
      </c>
    </row>
    <row r="4829" spans="1:13" x14ac:dyDescent="0.3">
      <c r="A4829">
        <v>4828</v>
      </c>
      <c r="B4829" s="1" t="s">
        <v>10</v>
      </c>
      <c r="C4829" s="2">
        <v>44351.706250000003</v>
      </c>
      <c r="D4829" s="2"/>
      <c r="E4829" s="3">
        <v>3.1365740740740743E-2</v>
      </c>
      <c r="F4829" s="1" t="s">
        <v>13</v>
      </c>
      <c r="G4829" s="1" t="s">
        <v>1066</v>
      </c>
      <c r="H4829" s="1" t="str">
        <f>IF(ISNUMBER(SEARCH("Episode",ViewingActivityRaw[[#This Row],[Title]])),"SERIE","MOVIE")</f>
        <v>SERIE</v>
      </c>
      <c r="I4829" s="1" t="s">
        <v>13</v>
      </c>
      <c r="J4829" s="1" t="s">
        <v>14</v>
      </c>
      <c r="K4829" s="3">
        <v>3.1377314814814816E-2</v>
      </c>
      <c r="L4829" s="1" t="s">
        <v>1067</v>
      </c>
      <c r="M4829" s="1" t="s">
        <v>16</v>
      </c>
    </row>
    <row r="4830" spans="1:13" x14ac:dyDescent="0.3">
      <c r="A4830">
        <v>4829</v>
      </c>
      <c r="B4830" s="1" t="s">
        <v>10</v>
      </c>
      <c r="C4830" s="2">
        <v>44351.738194444442</v>
      </c>
      <c r="D4830" s="2"/>
      <c r="E4830" s="3">
        <v>3.0289351851851852E-2</v>
      </c>
      <c r="F4830" s="1" t="s">
        <v>13</v>
      </c>
      <c r="G4830" s="1" t="s">
        <v>1064</v>
      </c>
      <c r="H4830" s="1" t="str">
        <f>IF(ISNUMBER(SEARCH("Episode",ViewingActivityRaw[[#This Row],[Title]])),"SERIE","MOVIE")</f>
        <v>SERIE</v>
      </c>
      <c r="I4830" s="1" t="s">
        <v>13</v>
      </c>
      <c r="J4830" s="1" t="s">
        <v>14</v>
      </c>
      <c r="K4830" s="3">
        <v>3.0590277777777779E-2</v>
      </c>
      <c r="L4830" s="1" t="s">
        <v>1065</v>
      </c>
      <c r="M4830" s="1" t="s">
        <v>16</v>
      </c>
    </row>
    <row r="4831" spans="1:13" x14ac:dyDescent="0.3">
      <c r="A4831">
        <v>4830</v>
      </c>
      <c r="B4831" s="1" t="s">
        <v>10</v>
      </c>
      <c r="C4831" s="2">
        <v>44351.768055555556</v>
      </c>
      <c r="D4831" s="2"/>
      <c r="E4831" s="3">
        <v>3.1377314814814816E-2</v>
      </c>
      <c r="F4831" s="1" t="s">
        <v>13</v>
      </c>
      <c r="G4831" s="1" t="s">
        <v>1063</v>
      </c>
      <c r="H4831" s="1" t="str">
        <f>IF(ISNUMBER(SEARCH("Episode",ViewingActivityRaw[[#This Row],[Title]])),"SERIE","MOVIE")</f>
        <v>SERIE</v>
      </c>
      <c r="I4831" s="1" t="s">
        <v>13</v>
      </c>
      <c r="J4831" s="1" t="s">
        <v>14</v>
      </c>
      <c r="K4831" s="3">
        <v>3.1724537037037037E-2</v>
      </c>
      <c r="L4831" s="1" t="s">
        <v>750</v>
      </c>
      <c r="M4831" s="1" t="s">
        <v>16</v>
      </c>
    </row>
    <row r="4832" spans="1:13" x14ac:dyDescent="0.3">
      <c r="A4832">
        <v>4831</v>
      </c>
      <c r="B4832" s="1" t="s">
        <v>10</v>
      </c>
      <c r="C4832" s="2">
        <v>44351.805555555555</v>
      </c>
      <c r="D4832" s="2"/>
      <c r="E4832" s="3">
        <v>3.2685185185185185E-2</v>
      </c>
      <c r="F4832" s="1" t="s">
        <v>13</v>
      </c>
      <c r="G4832" s="1" t="s">
        <v>1061</v>
      </c>
      <c r="H4832" s="1" t="str">
        <f>IF(ISNUMBER(SEARCH("Episode",ViewingActivityRaw[[#This Row],[Title]])),"SERIE","MOVIE")</f>
        <v>SERIE</v>
      </c>
      <c r="I4832" s="1" t="s">
        <v>13</v>
      </c>
      <c r="J4832" s="1" t="s">
        <v>14</v>
      </c>
      <c r="K4832" s="3">
        <v>3.2986111111111112E-2</v>
      </c>
      <c r="L4832" s="1" t="s">
        <v>1062</v>
      </c>
      <c r="M4832" s="1" t="s">
        <v>16</v>
      </c>
    </row>
    <row r="4833" spans="1:13" x14ac:dyDescent="0.3">
      <c r="A4833">
        <v>4832</v>
      </c>
      <c r="B4833" s="1" t="s">
        <v>10</v>
      </c>
      <c r="C4833" s="2">
        <v>43968.829861111109</v>
      </c>
      <c r="D4833" s="2"/>
      <c r="E4833" s="3">
        <v>3.7858796296296293E-2</v>
      </c>
      <c r="F4833" s="1" t="s">
        <v>13</v>
      </c>
      <c r="G4833" s="1" t="s">
        <v>2744</v>
      </c>
      <c r="H4833" s="1" t="str">
        <f>IF(ISNUMBER(SEARCH("Episode",ViewingActivityRaw[[#This Row],[Title]])),"SERIE","MOVIE")</f>
        <v>SERIE</v>
      </c>
      <c r="I4833" s="1" t="s">
        <v>13</v>
      </c>
      <c r="J4833" s="1" t="s">
        <v>14</v>
      </c>
      <c r="K4833" s="3">
        <v>3.7199074074074072E-2</v>
      </c>
      <c r="L4833" s="1" t="s">
        <v>2745</v>
      </c>
      <c r="M4833" s="1" t="s">
        <v>16</v>
      </c>
    </row>
    <row r="4834" spans="1:13" x14ac:dyDescent="0.3">
      <c r="A4834">
        <v>4833</v>
      </c>
      <c r="B4834" s="1" t="s">
        <v>10</v>
      </c>
      <c r="C4834" s="2">
        <v>43973.827777777777</v>
      </c>
      <c r="D4834" s="2"/>
      <c r="E4834" s="3">
        <v>3.2893518518518516E-2</v>
      </c>
      <c r="F4834" s="1" t="s">
        <v>13</v>
      </c>
      <c r="G4834" s="1" t="s">
        <v>2727</v>
      </c>
      <c r="H4834" s="1" t="str">
        <f>IF(ISNUMBER(SEARCH("Episode",ViewingActivityRaw[[#This Row],[Title]])),"SERIE","MOVIE")</f>
        <v>SERIE</v>
      </c>
      <c r="I4834" s="1" t="s">
        <v>13</v>
      </c>
      <c r="J4834" s="1" t="s">
        <v>14</v>
      </c>
      <c r="K4834" s="3">
        <v>4.2337962962962966E-2</v>
      </c>
      <c r="L4834" s="1" t="s">
        <v>1941</v>
      </c>
      <c r="M4834" s="1" t="s">
        <v>16</v>
      </c>
    </row>
    <row r="4835" spans="1:13" x14ac:dyDescent="0.3">
      <c r="A4835">
        <v>4834</v>
      </c>
      <c r="B4835" s="1" t="s">
        <v>10</v>
      </c>
      <c r="C4835" s="2">
        <v>43969.850694444445</v>
      </c>
      <c r="D4835" s="2"/>
      <c r="E4835" s="3">
        <v>3.712962962962963E-2</v>
      </c>
      <c r="F4835" s="1" t="s">
        <v>13</v>
      </c>
      <c r="G4835" s="1" t="s">
        <v>2742</v>
      </c>
      <c r="H4835" s="1" t="str">
        <f>IF(ISNUMBER(SEARCH("Episode",ViewingActivityRaw[[#This Row],[Title]])),"SERIE","MOVIE")</f>
        <v>SERIE</v>
      </c>
      <c r="I4835" s="1" t="s">
        <v>13</v>
      </c>
      <c r="J4835" s="1" t="s">
        <v>14</v>
      </c>
      <c r="K4835" s="3">
        <v>3.712962962962963E-2</v>
      </c>
      <c r="L4835" s="1" t="s">
        <v>2743</v>
      </c>
      <c r="M4835" s="1" t="s">
        <v>16</v>
      </c>
    </row>
    <row r="4836" spans="1:13" x14ac:dyDescent="0.3">
      <c r="A4836">
        <v>4835</v>
      </c>
      <c r="B4836" s="1" t="s">
        <v>10</v>
      </c>
      <c r="C4836" s="2">
        <v>43970.759027777778</v>
      </c>
      <c r="D4836" s="2"/>
      <c r="E4836" s="3">
        <v>3.3645833333333333E-2</v>
      </c>
      <c r="F4836" s="1" t="s">
        <v>13</v>
      </c>
      <c r="G4836" s="1" t="s">
        <v>2740</v>
      </c>
      <c r="H4836" s="1" t="str">
        <f>IF(ISNUMBER(SEARCH("Episode",ViewingActivityRaw[[#This Row],[Title]])),"SERIE","MOVIE")</f>
        <v>SERIE</v>
      </c>
      <c r="I4836" s="1" t="s">
        <v>13</v>
      </c>
      <c r="J4836" s="1" t="s">
        <v>14</v>
      </c>
      <c r="K4836" s="3">
        <v>3.3645833333333333E-2</v>
      </c>
      <c r="L4836" s="1" t="s">
        <v>2741</v>
      </c>
      <c r="M4836" s="1" t="s">
        <v>16</v>
      </c>
    </row>
    <row r="4837" spans="1:13" x14ac:dyDescent="0.3">
      <c r="A4837">
        <v>4836</v>
      </c>
      <c r="B4837" s="1" t="s">
        <v>10</v>
      </c>
      <c r="C4837" s="2">
        <v>43970.793055555558</v>
      </c>
      <c r="D4837" s="2"/>
      <c r="E4837" s="3">
        <v>3.591435185185185E-2</v>
      </c>
      <c r="F4837" s="1" t="s">
        <v>11</v>
      </c>
      <c r="G4837" s="1" t="s">
        <v>2738</v>
      </c>
      <c r="H4837" s="1" t="str">
        <f>IF(ISNUMBER(SEARCH("Episode",ViewingActivityRaw[[#This Row],[Title]])),"SERIE","MOVIE")</f>
        <v>SERIE</v>
      </c>
      <c r="I4837" s="1" t="s">
        <v>13</v>
      </c>
      <c r="J4837" s="1" t="s">
        <v>14</v>
      </c>
      <c r="K4837" s="3">
        <v>3.6099537037037034E-2</v>
      </c>
      <c r="L4837" s="1" t="s">
        <v>2739</v>
      </c>
      <c r="M4837" s="1" t="s">
        <v>16</v>
      </c>
    </row>
    <row r="4838" spans="1:13" x14ac:dyDescent="0.3">
      <c r="A4838">
        <v>4837</v>
      </c>
      <c r="B4838" s="1" t="s">
        <v>10</v>
      </c>
      <c r="C4838" s="2">
        <v>43970.836111111108</v>
      </c>
      <c r="D4838" s="2"/>
      <c r="E4838" s="3">
        <v>3.4189814814814812E-2</v>
      </c>
      <c r="F4838" s="1" t="s">
        <v>11</v>
      </c>
      <c r="G4838" s="1" t="s">
        <v>2736</v>
      </c>
      <c r="H4838" s="1" t="str">
        <f>IF(ISNUMBER(SEARCH("Episode",ViewingActivityRaw[[#This Row],[Title]])),"SERIE","MOVIE")</f>
        <v>SERIE</v>
      </c>
      <c r="I4838" s="1" t="s">
        <v>13</v>
      </c>
      <c r="J4838" s="1" t="s">
        <v>14</v>
      </c>
      <c r="K4838" s="3">
        <v>3.4363425925925929E-2</v>
      </c>
      <c r="L4838" s="1" t="s">
        <v>2737</v>
      </c>
      <c r="M4838" s="1" t="s">
        <v>16</v>
      </c>
    </row>
    <row r="4839" spans="1:13" x14ac:dyDescent="0.3">
      <c r="A4839">
        <v>4838</v>
      </c>
      <c r="B4839" s="1" t="s">
        <v>10</v>
      </c>
      <c r="C4839" s="2">
        <v>43971.843055555553</v>
      </c>
      <c r="D4839" s="2"/>
      <c r="E4839" s="3">
        <v>3.4953703703703702E-2</v>
      </c>
      <c r="F4839" s="1" t="s">
        <v>13</v>
      </c>
      <c r="G4839" s="1" t="s">
        <v>2734</v>
      </c>
      <c r="H4839" s="1" t="str">
        <f>IF(ISNUMBER(SEARCH("Episode",ViewingActivityRaw[[#This Row],[Title]])),"SERIE","MOVIE")</f>
        <v>SERIE</v>
      </c>
      <c r="I4839" s="1" t="s">
        <v>13</v>
      </c>
      <c r="J4839" s="1" t="s">
        <v>14</v>
      </c>
      <c r="K4839" s="3">
        <v>3.4953703703703702E-2</v>
      </c>
      <c r="L4839" s="1" t="s">
        <v>2735</v>
      </c>
      <c r="M4839" s="1" t="s">
        <v>16</v>
      </c>
    </row>
    <row r="4840" spans="1:13" x14ac:dyDescent="0.3">
      <c r="A4840">
        <v>4839</v>
      </c>
      <c r="B4840" s="1" t="s">
        <v>10</v>
      </c>
      <c r="C4840" s="2">
        <v>43972.759027777778</v>
      </c>
      <c r="D4840" s="2"/>
      <c r="E4840" s="3">
        <v>3.5636574074074077E-2</v>
      </c>
      <c r="F4840" s="1" t="s">
        <v>13</v>
      </c>
      <c r="G4840" s="1" t="s">
        <v>2732</v>
      </c>
      <c r="H4840" s="1" t="str">
        <f>IF(ISNUMBER(SEARCH("Episode",ViewingActivityRaw[[#This Row],[Title]])),"SERIE","MOVIE")</f>
        <v>SERIE</v>
      </c>
      <c r="I4840" s="1" t="s">
        <v>13</v>
      </c>
      <c r="J4840" s="1" t="s">
        <v>14</v>
      </c>
      <c r="K4840" s="3">
        <v>3.6736111111111108E-2</v>
      </c>
      <c r="L4840" s="1" t="s">
        <v>2733</v>
      </c>
      <c r="M4840" s="1" t="s">
        <v>16</v>
      </c>
    </row>
    <row r="4841" spans="1:13" x14ac:dyDescent="0.3">
      <c r="A4841">
        <v>4840</v>
      </c>
      <c r="B4841" s="1" t="s">
        <v>10</v>
      </c>
      <c r="C4841" s="2">
        <v>43972.800000000003</v>
      </c>
      <c r="D4841" s="2"/>
      <c r="E4841" s="3">
        <v>3.5636574074074077E-2</v>
      </c>
      <c r="F4841" s="1" t="s">
        <v>11</v>
      </c>
      <c r="G4841" s="1" t="s">
        <v>2730</v>
      </c>
      <c r="H4841" s="1" t="str">
        <f>IF(ISNUMBER(SEARCH("Episode",ViewingActivityRaw[[#This Row],[Title]])),"SERIE","MOVIE")</f>
        <v>SERIE</v>
      </c>
      <c r="I4841" s="1" t="s">
        <v>13</v>
      </c>
      <c r="J4841" s="1" t="s">
        <v>14</v>
      </c>
      <c r="K4841" s="3">
        <v>3.577546296296296E-2</v>
      </c>
      <c r="L4841" s="1" t="s">
        <v>2731</v>
      </c>
      <c r="M4841" s="1" t="s">
        <v>16</v>
      </c>
    </row>
    <row r="4842" spans="1:13" x14ac:dyDescent="0.3">
      <c r="A4842">
        <v>4841</v>
      </c>
      <c r="B4842" s="1" t="s">
        <v>10</v>
      </c>
      <c r="C4842" s="2">
        <v>43972.836805555555</v>
      </c>
      <c r="D4842" s="2"/>
      <c r="E4842" s="3">
        <v>3.4108796296296297E-2</v>
      </c>
      <c r="F4842" s="1" t="s">
        <v>11</v>
      </c>
      <c r="G4842" s="1" t="s">
        <v>2728</v>
      </c>
      <c r="H4842" s="1" t="str">
        <f>IF(ISNUMBER(SEARCH("Episode",ViewingActivityRaw[[#This Row],[Title]])),"SERIE","MOVIE")</f>
        <v>SERIE</v>
      </c>
      <c r="I4842" s="1" t="s">
        <v>13</v>
      </c>
      <c r="J4842" s="1" t="s">
        <v>14</v>
      </c>
      <c r="K4842" s="3">
        <v>3.425925925925926E-2</v>
      </c>
      <c r="L4842" s="1" t="s">
        <v>2729</v>
      </c>
      <c r="M4842" s="1" t="s">
        <v>16</v>
      </c>
    </row>
    <row r="4843" spans="1:13" x14ac:dyDescent="0.3">
      <c r="A4843">
        <v>4842</v>
      </c>
      <c r="B4843" s="1" t="s">
        <v>10</v>
      </c>
      <c r="C4843" s="2">
        <v>43754.806944444441</v>
      </c>
      <c r="D4843" s="2"/>
      <c r="E4843" s="3">
        <v>3.1631944444444442E-2</v>
      </c>
      <c r="F4843" s="1" t="s">
        <v>13</v>
      </c>
      <c r="G4843" s="1" t="s">
        <v>3375</v>
      </c>
      <c r="H4843" s="1" t="str">
        <f>IF(ISNUMBER(SEARCH("Episode",ViewingActivityRaw[[#This Row],[Title]])),"SERIE","MOVIE")</f>
        <v>SERIE</v>
      </c>
      <c r="I4843" s="1" t="s">
        <v>13</v>
      </c>
      <c r="J4843" s="1" t="s">
        <v>14</v>
      </c>
      <c r="K4843" s="3">
        <v>3.1643518518518515E-2</v>
      </c>
      <c r="L4843" s="1" t="s">
        <v>2754</v>
      </c>
      <c r="M4843" s="1" t="s">
        <v>16</v>
      </c>
    </row>
    <row r="4844" spans="1:13" x14ac:dyDescent="0.3">
      <c r="A4844">
        <v>4843</v>
      </c>
      <c r="B4844" s="1" t="s">
        <v>10</v>
      </c>
      <c r="C4844" s="2">
        <v>43754.839583333334</v>
      </c>
      <c r="D4844" s="2"/>
      <c r="E4844" s="3">
        <v>3.0960648148148147E-2</v>
      </c>
      <c r="F4844" s="1" t="s">
        <v>11</v>
      </c>
      <c r="G4844" s="1" t="s">
        <v>3374</v>
      </c>
      <c r="H4844" s="1" t="str">
        <f>IF(ISNUMBER(SEARCH("Episode",ViewingActivityRaw[[#This Row],[Title]])),"SERIE","MOVIE")</f>
        <v>SERIE</v>
      </c>
      <c r="I4844" s="1" t="s">
        <v>13</v>
      </c>
      <c r="J4844" s="1" t="s">
        <v>14</v>
      </c>
      <c r="K4844" s="3">
        <v>3.1365740740740743E-2</v>
      </c>
      <c r="L4844" s="1" t="s">
        <v>3237</v>
      </c>
      <c r="M4844" s="1" t="s">
        <v>16</v>
      </c>
    </row>
    <row r="4845" spans="1:13" x14ac:dyDescent="0.3">
      <c r="A4845">
        <v>4844</v>
      </c>
      <c r="B4845" s="1" t="s">
        <v>10</v>
      </c>
      <c r="C4845" s="2">
        <v>43757.817361111112</v>
      </c>
      <c r="D4845" s="2"/>
      <c r="E4845" s="3">
        <v>3.0775462962962963E-2</v>
      </c>
      <c r="F4845" s="1" t="s">
        <v>13</v>
      </c>
      <c r="G4845" s="1" t="s">
        <v>3346</v>
      </c>
      <c r="H4845" s="1" t="str">
        <f>IF(ISNUMBER(SEARCH("Episode",ViewingActivityRaw[[#This Row],[Title]])),"SERIE","MOVIE")</f>
        <v>SERIE</v>
      </c>
      <c r="I4845" s="1" t="s">
        <v>13</v>
      </c>
      <c r="J4845" s="1" t="s">
        <v>14</v>
      </c>
      <c r="K4845" s="3">
        <v>3.0775462962962963E-2</v>
      </c>
      <c r="L4845" s="1" t="s">
        <v>3347</v>
      </c>
      <c r="M4845" s="1" t="s">
        <v>16</v>
      </c>
    </row>
    <row r="4846" spans="1:13" x14ac:dyDescent="0.3">
      <c r="A4846">
        <v>4845</v>
      </c>
      <c r="B4846" s="1" t="s">
        <v>10</v>
      </c>
      <c r="C4846" s="2">
        <v>43757.848611111112</v>
      </c>
      <c r="D4846" s="2"/>
      <c r="E4846" s="3">
        <v>3.0775462962962963E-2</v>
      </c>
      <c r="F4846" s="1" t="s">
        <v>11</v>
      </c>
      <c r="G4846" s="1" t="s">
        <v>3345</v>
      </c>
      <c r="H4846" s="1" t="str">
        <f>IF(ISNUMBER(SEARCH("Episode",ViewingActivityRaw[[#This Row],[Title]])),"SERIE","MOVIE")</f>
        <v>SERIE</v>
      </c>
      <c r="I4846" s="1" t="s">
        <v>13</v>
      </c>
      <c r="J4846" s="1" t="s">
        <v>14</v>
      </c>
      <c r="K4846" s="3">
        <v>3.1608796296296295E-2</v>
      </c>
      <c r="L4846" s="1" t="s">
        <v>151</v>
      </c>
      <c r="M4846" s="1" t="s">
        <v>16</v>
      </c>
    </row>
    <row r="4847" spans="1:13" x14ac:dyDescent="0.3">
      <c r="A4847">
        <v>4846</v>
      </c>
      <c r="B4847" s="1" t="s">
        <v>10</v>
      </c>
      <c r="C4847" s="2">
        <v>43757.886111111111</v>
      </c>
      <c r="D4847" s="2"/>
      <c r="E4847" s="3">
        <v>3.0532407407407407E-2</v>
      </c>
      <c r="F4847" s="1" t="s">
        <v>11</v>
      </c>
      <c r="G4847" s="1" t="s">
        <v>3344</v>
      </c>
      <c r="H4847" s="1" t="str">
        <f>IF(ISNUMBER(SEARCH("Episode",ViewingActivityRaw[[#This Row],[Title]])),"SERIE","MOVIE")</f>
        <v>SERIE</v>
      </c>
      <c r="I4847" s="1" t="s">
        <v>13</v>
      </c>
      <c r="J4847" s="1" t="s">
        <v>14</v>
      </c>
      <c r="K4847" s="3">
        <v>3.1041666666666665E-2</v>
      </c>
      <c r="L4847" s="1" t="s">
        <v>2204</v>
      </c>
      <c r="M4847" s="1" t="s">
        <v>16</v>
      </c>
    </row>
    <row r="4848" spans="1:13" x14ac:dyDescent="0.3">
      <c r="A4848">
        <v>4847</v>
      </c>
      <c r="B4848" s="1" t="s">
        <v>10</v>
      </c>
      <c r="C4848" s="2">
        <v>43758.836805555555</v>
      </c>
      <c r="D4848" s="2"/>
      <c r="E4848" s="3">
        <v>3.1192129629629629E-2</v>
      </c>
      <c r="F4848" s="1" t="s">
        <v>13</v>
      </c>
      <c r="G4848" s="1" t="s">
        <v>3342</v>
      </c>
      <c r="H4848" s="1" t="str">
        <f>IF(ISNUMBER(SEARCH("Episode",ViewingActivityRaw[[#This Row],[Title]])),"SERIE","MOVIE")</f>
        <v>SERIE</v>
      </c>
      <c r="I4848" s="1" t="s">
        <v>13</v>
      </c>
      <c r="J4848" s="1" t="s">
        <v>14</v>
      </c>
      <c r="K4848" s="3">
        <v>3.1574074074074074E-2</v>
      </c>
      <c r="L4848" s="1" t="s">
        <v>3343</v>
      </c>
      <c r="M4848" s="1" t="s">
        <v>16</v>
      </c>
    </row>
    <row r="4849" spans="1:13" x14ac:dyDescent="0.3">
      <c r="A4849">
        <v>4848</v>
      </c>
      <c r="B4849" s="1" t="s">
        <v>10</v>
      </c>
      <c r="C4849" s="2">
        <v>43761.793749999997</v>
      </c>
      <c r="D4849" s="2"/>
      <c r="E4849" s="3">
        <v>3.2002314814814817E-2</v>
      </c>
      <c r="F4849" s="1" t="s">
        <v>13</v>
      </c>
      <c r="G4849" s="1" t="s">
        <v>3328</v>
      </c>
      <c r="H4849" s="1" t="str">
        <f>IF(ISNUMBER(SEARCH("Episode",ViewingActivityRaw[[#This Row],[Title]])),"SERIE","MOVIE")</f>
        <v>SERIE</v>
      </c>
      <c r="I4849" s="1" t="s">
        <v>13</v>
      </c>
      <c r="J4849" s="1" t="s">
        <v>14</v>
      </c>
      <c r="K4849" s="3">
        <v>3.2002314814814817E-2</v>
      </c>
      <c r="L4849" s="1" t="s">
        <v>1145</v>
      </c>
      <c r="M4849" s="1" t="s">
        <v>16</v>
      </c>
    </row>
    <row r="4850" spans="1:13" x14ac:dyDescent="0.3">
      <c r="A4850">
        <v>4849</v>
      </c>
      <c r="B4850" s="1" t="s">
        <v>10</v>
      </c>
      <c r="C4850" s="2">
        <v>43761.825694444444</v>
      </c>
      <c r="D4850" s="2"/>
      <c r="E4850" s="3">
        <v>3.1018518518518518E-2</v>
      </c>
      <c r="F4850" s="1" t="s">
        <v>11</v>
      </c>
      <c r="G4850" s="1" t="s">
        <v>3326</v>
      </c>
      <c r="H4850" s="1" t="str">
        <f>IF(ISNUMBER(SEARCH("Episode",ViewingActivityRaw[[#This Row],[Title]])),"SERIE","MOVIE")</f>
        <v>SERIE</v>
      </c>
      <c r="I4850" s="1" t="s">
        <v>13</v>
      </c>
      <c r="J4850" s="1" t="s">
        <v>14</v>
      </c>
      <c r="K4850" s="3">
        <v>3.1446759259259258E-2</v>
      </c>
      <c r="L4850" s="1" t="s">
        <v>3327</v>
      </c>
      <c r="M4850" s="1" t="s">
        <v>16</v>
      </c>
    </row>
    <row r="4851" spans="1:13" x14ac:dyDescent="0.3">
      <c r="A4851">
        <v>4850</v>
      </c>
      <c r="B4851" s="1" t="s">
        <v>10</v>
      </c>
      <c r="C4851" s="2">
        <v>43764.580555555556</v>
      </c>
      <c r="D4851" s="2"/>
      <c r="E4851" s="3">
        <v>3.0601851851851852E-2</v>
      </c>
      <c r="F4851" s="1" t="s">
        <v>13</v>
      </c>
      <c r="G4851" s="1" t="s">
        <v>3318</v>
      </c>
      <c r="H4851" s="1" t="str">
        <f>IF(ISNUMBER(SEARCH("Episode",ViewingActivityRaw[[#This Row],[Title]])),"SERIE","MOVIE")</f>
        <v>SERIE</v>
      </c>
      <c r="I4851" s="1" t="s">
        <v>13</v>
      </c>
      <c r="J4851" s="1" t="s">
        <v>14</v>
      </c>
      <c r="K4851" s="3">
        <v>3.0601851851851852E-2</v>
      </c>
      <c r="L4851" s="1" t="s">
        <v>3319</v>
      </c>
      <c r="M4851" s="1" t="s">
        <v>16</v>
      </c>
    </row>
    <row r="4852" spans="1:13" x14ac:dyDescent="0.3">
      <c r="A4852">
        <v>4851</v>
      </c>
      <c r="B4852" s="1" t="s">
        <v>10</v>
      </c>
      <c r="C4852" s="2">
        <v>43764.613888888889</v>
      </c>
      <c r="D4852" s="2"/>
      <c r="E4852" s="3">
        <v>3.1261574074074074E-2</v>
      </c>
      <c r="F4852" s="1" t="s">
        <v>13</v>
      </c>
      <c r="G4852" s="1" t="s">
        <v>3317</v>
      </c>
      <c r="H4852" s="1" t="str">
        <f>IF(ISNUMBER(SEARCH("Episode",ViewingActivityRaw[[#This Row],[Title]])),"SERIE","MOVIE")</f>
        <v>SERIE</v>
      </c>
      <c r="I4852" s="1" t="s">
        <v>13</v>
      </c>
      <c r="J4852" s="1" t="s">
        <v>14</v>
      </c>
      <c r="K4852" s="3">
        <v>3.1377314814814816E-2</v>
      </c>
      <c r="L4852" s="1" t="s">
        <v>1067</v>
      </c>
      <c r="M4852" s="1" t="s">
        <v>16</v>
      </c>
    </row>
    <row r="4853" spans="1:13" x14ac:dyDescent="0.3">
      <c r="A4853">
        <v>4852</v>
      </c>
      <c r="B4853" s="1" t="s">
        <v>10</v>
      </c>
      <c r="C4853" s="2">
        <v>43764.691666666666</v>
      </c>
      <c r="D4853" s="2"/>
      <c r="E4853" s="3">
        <v>1.4814814814814815E-2</v>
      </c>
      <c r="F4853" s="1" t="s">
        <v>13</v>
      </c>
      <c r="G4853" s="1" t="s">
        <v>3316</v>
      </c>
      <c r="H4853" s="1" t="str">
        <f>IF(ISNUMBER(SEARCH("Episode",ViewingActivityRaw[[#This Row],[Title]])),"SERIE","MOVIE")</f>
        <v>SERIE</v>
      </c>
      <c r="I4853" s="1" t="s">
        <v>13</v>
      </c>
      <c r="J4853" s="1" t="s">
        <v>14</v>
      </c>
      <c r="K4853" s="3">
        <v>3.1180555555555555E-2</v>
      </c>
      <c r="L4853" s="1" t="s">
        <v>1929</v>
      </c>
      <c r="M4853" s="1" t="s">
        <v>16</v>
      </c>
    </row>
    <row r="4854" spans="1:13" x14ac:dyDescent="0.3">
      <c r="A4854">
        <v>4853</v>
      </c>
      <c r="B4854" s="1" t="s">
        <v>10</v>
      </c>
      <c r="C4854" s="2">
        <v>43764.709722222222</v>
      </c>
      <c r="D4854" s="2"/>
      <c r="E4854" s="3">
        <v>3.09375E-2</v>
      </c>
      <c r="F4854" s="1" t="s">
        <v>13</v>
      </c>
      <c r="G4854" s="1" t="s">
        <v>3314</v>
      </c>
      <c r="H4854" s="1" t="str">
        <f>IF(ISNUMBER(SEARCH("Episode",ViewingActivityRaw[[#This Row],[Title]])),"SERIE","MOVIE")</f>
        <v>SERIE</v>
      </c>
      <c r="I4854" s="1" t="s">
        <v>13</v>
      </c>
      <c r="J4854" s="1" t="s">
        <v>14</v>
      </c>
      <c r="K4854" s="3">
        <v>3.1145833333333334E-2</v>
      </c>
      <c r="L4854" s="1" t="s">
        <v>3315</v>
      </c>
      <c r="M4854" s="1" t="s">
        <v>16</v>
      </c>
    </row>
    <row r="4855" spans="1:13" x14ac:dyDescent="0.3">
      <c r="A4855">
        <v>4854</v>
      </c>
      <c r="B4855" s="1" t="s">
        <v>10</v>
      </c>
      <c r="C4855" s="2">
        <v>43765.479861111111</v>
      </c>
      <c r="D4855" s="2"/>
      <c r="E4855" s="3">
        <v>3.0706018518518518E-2</v>
      </c>
      <c r="F4855" s="1" t="s">
        <v>13</v>
      </c>
      <c r="G4855" s="1" t="s">
        <v>3312</v>
      </c>
      <c r="H4855" s="1" t="str">
        <f>IF(ISNUMBER(SEARCH("Episode",ViewingActivityRaw[[#This Row],[Title]])),"SERIE","MOVIE")</f>
        <v>SERIE</v>
      </c>
      <c r="I4855" s="1" t="s">
        <v>13</v>
      </c>
      <c r="J4855" s="1" t="s">
        <v>14</v>
      </c>
      <c r="K4855" s="3">
        <v>3.0706018518518518E-2</v>
      </c>
      <c r="L4855" s="1" t="s">
        <v>3313</v>
      </c>
      <c r="M4855" s="1" t="s">
        <v>16</v>
      </c>
    </row>
    <row r="4856" spans="1:13" x14ac:dyDescent="0.3">
      <c r="A4856">
        <v>4855</v>
      </c>
      <c r="B4856" s="1" t="s">
        <v>10</v>
      </c>
      <c r="C4856" s="2">
        <v>43765.530555555553</v>
      </c>
      <c r="D4856" s="2"/>
      <c r="E4856" s="3">
        <v>3.0543981481481481E-2</v>
      </c>
      <c r="F4856" s="1" t="s">
        <v>13</v>
      </c>
      <c r="G4856" s="1" t="s">
        <v>3310</v>
      </c>
      <c r="H4856" s="1" t="str">
        <f>IF(ISNUMBER(SEARCH("Episode",ViewingActivityRaw[[#This Row],[Title]])),"SERIE","MOVIE")</f>
        <v>SERIE</v>
      </c>
      <c r="I4856" s="1" t="s">
        <v>13</v>
      </c>
      <c r="J4856" s="1" t="s">
        <v>14</v>
      </c>
      <c r="K4856" s="3">
        <v>3.1134259259259261E-2</v>
      </c>
      <c r="L4856" s="1" t="s">
        <v>3311</v>
      </c>
      <c r="M4856" s="1" t="s">
        <v>16</v>
      </c>
    </row>
    <row r="4857" spans="1:13" x14ac:dyDescent="0.3">
      <c r="A4857">
        <v>4856</v>
      </c>
      <c r="B4857" s="1" t="s">
        <v>10</v>
      </c>
      <c r="C4857" s="2">
        <v>43768.890972222223</v>
      </c>
      <c r="D4857" s="2"/>
      <c r="E4857" s="3">
        <v>1.0416666666666667E-4</v>
      </c>
      <c r="F4857" s="1" t="s">
        <v>13</v>
      </c>
      <c r="G4857" s="1" t="s">
        <v>3308</v>
      </c>
      <c r="H4857" s="1" t="str">
        <f>IF(ISNUMBER(SEARCH("Episode",ViewingActivityRaw[[#This Row],[Title]])),"SERIE","MOVIE")</f>
        <v>SERIE</v>
      </c>
      <c r="I4857" s="1" t="s">
        <v>13</v>
      </c>
      <c r="J4857" s="1" t="s">
        <v>14</v>
      </c>
      <c r="K4857" s="3">
        <v>1.0416666666666667E-4</v>
      </c>
      <c r="L4857" s="1" t="s">
        <v>236</v>
      </c>
      <c r="M4857" s="1" t="s">
        <v>16</v>
      </c>
    </row>
    <row r="4858" spans="1:13" x14ac:dyDescent="0.3">
      <c r="A4858">
        <v>4857</v>
      </c>
      <c r="B4858" s="1" t="s">
        <v>10</v>
      </c>
      <c r="C4858" s="2">
        <v>43767.848611111112</v>
      </c>
      <c r="D4858" s="2"/>
      <c r="E4858" s="3">
        <v>3.0775462962962963E-2</v>
      </c>
      <c r="F4858" s="1" t="s">
        <v>13</v>
      </c>
      <c r="G4858" s="1" t="s">
        <v>3309</v>
      </c>
      <c r="H4858" s="1" t="str">
        <f>IF(ISNUMBER(SEARCH("Episode",ViewingActivityRaw[[#This Row],[Title]])),"SERIE","MOVIE")</f>
        <v>SERIE</v>
      </c>
      <c r="I4858" s="1" t="s">
        <v>13</v>
      </c>
      <c r="J4858" s="1" t="s">
        <v>14</v>
      </c>
      <c r="K4858" s="3">
        <v>3.1539351851851853E-2</v>
      </c>
      <c r="L4858" s="1" t="s">
        <v>2271</v>
      </c>
      <c r="M4858" s="1" t="s">
        <v>16</v>
      </c>
    </row>
    <row r="4859" spans="1:13" x14ac:dyDescent="0.3">
      <c r="A4859">
        <v>4858</v>
      </c>
      <c r="B4859" s="1" t="s">
        <v>10</v>
      </c>
      <c r="C4859" s="2">
        <v>43768.89166666667</v>
      </c>
      <c r="D4859" s="2"/>
      <c r="E4859" s="3">
        <v>1.0231481481481482E-2</v>
      </c>
      <c r="F4859" s="1" t="s">
        <v>13</v>
      </c>
      <c r="G4859" s="1" t="s">
        <v>3306</v>
      </c>
      <c r="H4859" s="1" t="str">
        <f>IF(ISNUMBER(SEARCH("Episode",ViewingActivityRaw[[#This Row],[Title]])),"SERIE","MOVIE")</f>
        <v>SERIE</v>
      </c>
      <c r="I4859" s="1" t="s">
        <v>13</v>
      </c>
      <c r="J4859" s="1" t="s">
        <v>14</v>
      </c>
      <c r="K4859" s="3">
        <v>3.1493055555555559E-2</v>
      </c>
      <c r="L4859" s="1" t="s">
        <v>3307</v>
      </c>
      <c r="M4859" s="1" t="s">
        <v>16</v>
      </c>
    </row>
    <row r="4860" spans="1:13" x14ac:dyDescent="0.3">
      <c r="A4860">
        <v>4859</v>
      </c>
      <c r="B4860" s="1" t="s">
        <v>10</v>
      </c>
      <c r="C4860" s="2">
        <v>43769.79583333333</v>
      </c>
      <c r="D4860" s="2"/>
      <c r="E4860" s="3">
        <v>3.1516203703703706E-2</v>
      </c>
      <c r="F4860" s="1" t="s">
        <v>13</v>
      </c>
      <c r="G4860" s="1" t="s">
        <v>3304</v>
      </c>
      <c r="H4860" s="1" t="str">
        <f>IF(ISNUMBER(SEARCH("Episode",ViewingActivityRaw[[#This Row],[Title]])),"SERIE","MOVIE")</f>
        <v>SERIE</v>
      </c>
      <c r="I4860" s="1" t="s">
        <v>13</v>
      </c>
      <c r="J4860" s="1" t="s">
        <v>14</v>
      </c>
      <c r="K4860" s="3">
        <v>3.1516203703703706E-2</v>
      </c>
      <c r="L4860" s="1" t="s">
        <v>3305</v>
      </c>
      <c r="M4860" s="1" t="s">
        <v>16</v>
      </c>
    </row>
    <row r="4861" spans="1:13" x14ac:dyDescent="0.3">
      <c r="A4861">
        <v>4860</v>
      </c>
      <c r="B4861" s="1" t="s">
        <v>10</v>
      </c>
      <c r="C4861" s="2">
        <v>44568.973611111112</v>
      </c>
      <c r="D4861" s="2"/>
      <c r="E4861" s="3">
        <v>3.9178240740740743E-2</v>
      </c>
      <c r="F4861" s="1" t="s">
        <v>13</v>
      </c>
      <c r="G4861" s="1" t="s">
        <v>254</v>
      </c>
      <c r="H4861" s="1" t="str">
        <f>IF(ISNUMBER(SEARCH("Episode",ViewingActivityRaw[[#This Row],[Title]])),"SERIE","MOVIE")</f>
        <v>SERIE</v>
      </c>
      <c r="I4861" s="1" t="s">
        <v>13</v>
      </c>
      <c r="J4861" s="1" t="s">
        <v>14</v>
      </c>
      <c r="K4861" s="3">
        <v>4.0509259259259259E-2</v>
      </c>
      <c r="L4861" s="1" t="s">
        <v>255</v>
      </c>
      <c r="M4861" s="1" t="s">
        <v>16</v>
      </c>
    </row>
    <row r="4862" spans="1:13" x14ac:dyDescent="0.3">
      <c r="A4862">
        <v>4861</v>
      </c>
      <c r="B4862" s="1" t="s">
        <v>10</v>
      </c>
      <c r="C4862" s="2">
        <v>44570.60833333333</v>
      </c>
      <c r="D4862" s="2"/>
      <c r="E4862" s="3">
        <v>3.9375E-2</v>
      </c>
      <c r="F4862" s="1" t="s">
        <v>13</v>
      </c>
      <c r="G4862" s="1" t="s">
        <v>245</v>
      </c>
      <c r="H4862" s="1" t="str">
        <f>IF(ISNUMBER(SEARCH("Episode",ViewingActivityRaw[[#This Row],[Title]])),"SERIE","MOVIE")</f>
        <v>SERIE</v>
      </c>
      <c r="I4862" s="1" t="s">
        <v>13</v>
      </c>
      <c r="J4862" s="1" t="s">
        <v>14</v>
      </c>
      <c r="K4862" s="3">
        <v>4.0694444444444443E-2</v>
      </c>
      <c r="L4862" s="1" t="s">
        <v>246</v>
      </c>
      <c r="M4862" s="1" t="s">
        <v>16</v>
      </c>
    </row>
    <row r="4863" spans="1:13" x14ac:dyDescent="0.3">
      <c r="A4863">
        <v>4862</v>
      </c>
      <c r="B4863" s="1" t="s">
        <v>10</v>
      </c>
      <c r="C4863" s="2">
        <v>44570.779861111114</v>
      </c>
      <c r="D4863" s="2"/>
      <c r="E4863" s="3">
        <v>3.920138888888889E-2</v>
      </c>
      <c r="F4863" s="1" t="s">
        <v>13</v>
      </c>
      <c r="G4863" s="1" t="s">
        <v>243</v>
      </c>
      <c r="H4863" s="1" t="str">
        <f>IF(ISNUMBER(SEARCH("Episode",ViewingActivityRaw[[#This Row],[Title]])),"SERIE","MOVIE")</f>
        <v>SERIE</v>
      </c>
      <c r="I4863" s="1" t="s">
        <v>13</v>
      </c>
      <c r="J4863" s="1" t="s">
        <v>14</v>
      </c>
      <c r="K4863" s="3">
        <v>4.0543981481481479E-2</v>
      </c>
      <c r="L4863" s="1" t="s">
        <v>244</v>
      </c>
      <c r="M4863" s="1" t="s">
        <v>16</v>
      </c>
    </row>
    <row r="4864" spans="1:13" x14ac:dyDescent="0.3">
      <c r="A4864">
        <v>4863</v>
      </c>
      <c r="B4864" s="1" t="s">
        <v>10</v>
      </c>
      <c r="C4864" s="2">
        <v>44570.438888888886</v>
      </c>
      <c r="D4864" s="2"/>
      <c r="E4864" s="3">
        <v>1.3136574074074075E-2</v>
      </c>
      <c r="F4864" s="1" t="s">
        <v>13</v>
      </c>
      <c r="G4864" s="1" t="s">
        <v>251</v>
      </c>
      <c r="H4864" s="1" t="str">
        <f>IF(ISNUMBER(SEARCH("Episode",ViewingActivityRaw[[#This Row],[Title]])),"SERIE","MOVIE")</f>
        <v>SERIE</v>
      </c>
      <c r="I4864" s="1" t="s">
        <v>13</v>
      </c>
      <c r="J4864" s="1" t="s">
        <v>14</v>
      </c>
      <c r="K4864" s="3">
        <v>4.0520833333333332E-2</v>
      </c>
      <c r="L4864" s="1" t="s">
        <v>252</v>
      </c>
      <c r="M4864" s="1" t="s">
        <v>16</v>
      </c>
    </row>
    <row r="4865" spans="1:13" x14ac:dyDescent="0.3">
      <c r="A4865">
        <v>4864</v>
      </c>
      <c r="B4865" s="1" t="s">
        <v>10</v>
      </c>
      <c r="C4865" s="2">
        <v>44570.86041666667</v>
      </c>
      <c r="D4865" s="2"/>
      <c r="E4865" s="3">
        <v>3.9166666666666669E-2</v>
      </c>
      <c r="F4865" s="1" t="s">
        <v>13</v>
      </c>
      <c r="G4865" s="1" t="s">
        <v>239</v>
      </c>
      <c r="H4865" s="1" t="str">
        <f>IF(ISNUMBER(SEARCH("Episode",ViewingActivityRaw[[#This Row],[Title]])),"SERIE","MOVIE")</f>
        <v>SERIE</v>
      </c>
      <c r="I4865" s="1" t="s">
        <v>13</v>
      </c>
      <c r="J4865" s="1" t="s">
        <v>14</v>
      </c>
      <c r="K4865" s="3">
        <v>4.0486111111111112E-2</v>
      </c>
      <c r="L4865" s="1" t="s">
        <v>240</v>
      </c>
      <c r="M4865" s="1" t="s">
        <v>16</v>
      </c>
    </row>
    <row r="4866" spans="1:13" x14ac:dyDescent="0.3">
      <c r="A4866">
        <v>4865</v>
      </c>
      <c r="B4866" s="1" t="s">
        <v>10</v>
      </c>
      <c r="C4866" s="2">
        <v>44570.567361111112</v>
      </c>
      <c r="D4866" s="2"/>
      <c r="E4866" s="3">
        <v>3.9432870370370368E-2</v>
      </c>
      <c r="F4866" s="1" t="s">
        <v>13</v>
      </c>
      <c r="G4866" s="1" t="s">
        <v>247</v>
      </c>
      <c r="H4866" s="1" t="str">
        <f>IF(ISNUMBER(SEARCH("Episode",ViewingActivityRaw[[#This Row],[Title]])),"SERIE","MOVIE")</f>
        <v>SERIE</v>
      </c>
      <c r="I4866" s="1" t="s">
        <v>13</v>
      </c>
      <c r="J4866" s="1" t="s">
        <v>14</v>
      </c>
      <c r="K4866" s="3">
        <v>4.0798611111111112E-2</v>
      </c>
      <c r="L4866" s="1" t="s">
        <v>248</v>
      </c>
      <c r="M4866" s="1" t="s">
        <v>16</v>
      </c>
    </row>
    <row r="4867" spans="1:13" x14ac:dyDescent="0.3">
      <c r="A4867">
        <v>4866</v>
      </c>
      <c r="B4867" s="1" t="s">
        <v>10</v>
      </c>
      <c r="C4867" s="2">
        <v>44570.821527777778</v>
      </c>
      <c r="D4867" s="2"/>
      <c r="E4867" s="3">
        <v>3.9189814814814816E-2</v>
      </c>
      <c r="F4867" s="1" t="s">
        <v>13</v>
      </c>
      <c r="G4867" s="1" t="s">
        <v>241</v>
      </c>
      <c r="H4867" s="1" t="str">
        <f>IF(ISNUMBER(SEARCH("Episode",ViewingActivityRaw[[#This Row],[Title]])),"SERIE","MOVIE")</f>
        <v>SERIE</v>
      </c>
      <c r="I4867" s="1" t="s">
        <v>13</v>
      </c>
      <c r="J4867" s="1" t="s">
        <v>14</v>
      </c>
      <c r="K4867" s="3">
        <v>4.0497685185185185E-2</v>
      </c>
      <c r="L4867" s="1" t="s">
        <v>242</v>
      </c>
      <c r="M4867" s="1" t="s">
        <v>16</v>
      </c>
    </row>
    <row r="4868" spans="1:13" x14ac:dyDescent="0.3">
      <c r="A4868">
        <v>4867</v>
      </c>
      <c r="B4868" s="1" t="s">
        <v>10</v>
      </c>
      <c r="C4868" s="2">
        <v>44570.45208333333</v>
      </c>
      <c r="D4868" s="2"/>
      <c r="E4868" s="3">
        <v>3.9317129629629632E-2</v>
      </c>
      <c r="F4868" s="1" t="s">
        <v>13</v>
      </c>
      <c r="G4868" s="1" t="s">
        <v>249</v>
      </c>
      <c r="H4868" s="1" t="str">
        <f>IF(ISNUMBER(SEARCH("Episode",ViewingActivityRaw[[#This Row],[Title]])),"SERIE","MOVIE")</f>
        <v>SERIE</v>
      </c>
      <c r="I4868" s="1" t="s">
        <v>13</v>
      </c>
      <c r="J4868" s="1" t="s">
        <v>14</v>
      </c>
      <c r="K4868" s="3">
        <v>4.0567129629629627E-2</v>
      </c>
      <c r="L4868" s="1" t="s">
        <v>250</v>
      </c>
      <c r="M4868" s="1" t="s">
        <v>16</v>
      </c>
    </row>
    <row r="4869" spans="1:13" x14ac:dyDescent="0.3">
      <c r="A4869">
        <v>4868</v>
      </c>
      <c r="B4869" s="1" t="s">
        <v>10</v>
      </c>
      <c r="C4869" s="2">
        <v>44568.884027777778</v>
      </c>
      <c r="D4869" s="2"/>
      <c r="E4869" s="3">
        <v>3.9432870370370368E-2</v>
      </c>
      <c r="F4869" s="1" t="s">
        <v>13</v>
      </c>
      <c r="G4869" s="1" t="s">
        <v>258</v>
      </c>
      <c r="H4869" s="1" t="str">
        <f>IF(ISNUMBER(SEARCH("Episode",ViewingActivityRaw[[#This Row],[Title]])),"SERIE","MOVIE")</f>
        <v>SERIE</v>
      </c>
      <c r="I4869" s="1" t="s">
        <v>13</v>
      </c>
      <c r="J4869" s="1" t="s">
        <v>14</v>
      </c>
      <c r="K4869" s="3">
        <v>4.0381944444444443E-2</v>
      </c>
      <c r="L4869" s="1" t="s">
        <v>259</v>
      </c>
      <c r="M4869" s="1" t="s">
        <v>16</v>
      </c>
    </row>
    <row r="4870" spans="1:13" x14ac:dyDescent="0.3">
      <c r="A4870">
        <v>4869</v>
      </c>
      <c r="B4870" s="1" t="s">
        <v>10</v>
      </c>
      <c r="C4870" s="2">
        <v>44568.931250000001</v>
      </c>
      <c r="D4870" s="2"/>
      <c r="E4870" s="3">
        <v>3.9270833333333331E-2</v>
      </c>
      <c r="F4870" s="1" t="s">
        <v>13</v>
      </c>
      <c r="G4870" s="1" t="s">
        <v>256</v>
      </c>
      <c r="H4870" s="1" t="str">
        <f>IF(ISNUMBER(SEARCH("Episode",ViewingActivityRaw[[#This Row],[Title]])),"SERIE","MOVIE")</f>
        <v>SERIE</v>
      </c>
      <c r="I4870" s="1" t="s">
        <v>13</v>
      </c>
      <c r="J4870" s="1" t="s">
        <v>14</v>
      </c>
      <c r="K4870" s="3">
        <v>4.0219907407407406E-2</v>
      </c>
      <c r="L4870" s="1" t="s">
        <v>257</v>
      </c>
      <c r="M4870" s="1" t="s">
        <v>16</v>
      </c>
    </row>
    <row r="4871" spans="1:13" x14ac:dyDescent="0.3">
      <c r="A4871">
        <v>4870</v>
      </c>
      <c r="B4871" s="1" t="s">
        <v>10</v>
      </c>
      <c r="C4871" s="2">
        <v>44568.795138888891</v>
      </c>
      <c r="D4871" s="2"/>
      <c r="E4871" s="3">
        <v>3.9166666666666669E-2</v>
      </c>
      <c r="F4871" s="1" t="s">
        <v>13</v>
      </c>
      <c r="G4871" s="1" t="s">
        <v>261</v>
      </c>
      <c r="H4871" s="1" t="str">
        <f>IF(ISNUMBER(SEARCH("Episode",ViewingActivityRaw[[#This Row],[Title]])),"SERIE","MOVIE")</f>
        <v>SERIE</v>
      </c>
      <c r="I4871" s="1" t="s">
        <v>13</v>
      </c>
      <c r="J4871" s="1" t="s">
        <v>14</v>
      </c>
      <c r="K4871" s="3">
        <v>4.0115740740740743E-2</v>
      </c>
      <c r="L4871" s="1" t="s">
        <v>262</v>
      </c>
      <c r="M4871" s="1" t="s">
        <v>16</v>
      </c>
    </row>
    <row r="4872" spans="1:13" x14ac:dyDescent="0.3">
      <c r="A4872">
        <v>4871</v>
      </c>
      <c r="B4872" s="1" t="s">
        <v>10</v>
      </c>
      <c r="C4872" s="2">
        <v>44567.94027777778</v>
      </c>
      <c r="D4872" s="2"/>
      <c r="E4872" s="3">
        <v>3.9050925925925926E-2</v>
      </c>
      <c r="F4872" s="1" t="s">
        <v>13</v>
      </c>
      <c r="G4872" s="1" t="s">
        <v>263</v>
      </c>
      <c r="H4872" s="1" t="str">
        <f>IF(ISNUMBER(SEARCH("Episode",ViewingActivityRaw[[#This Row],[Title]])),"SERIE","MOVIE")</f>
        <v>SERIE</v>
      </c>
      <c r="I4872" s="1" t="s">
        <v>13</v>
      </c>
      <c r="J4872" s="1" t="s">
        <v>14</v>
      </c>
      <c r="K4872" s="3">
        <v>3.996527777777778E-2</v>
      </c>
      <c r="L4872" s="1" t="s">
        <v>264</v>
      </c>
      <c r="M4872" s="1" t="s">
        <v>16</v>
      </c>
    </row>
    <row r="4873" spans="1:13" x14ac:dyDescent="0.3">
      <c r="A4873">
        <v>4872</v>
      </c>
      <c r="B4873" s="1" t="s">
        <v>10</v>
      </c>
      <c r="C4873" s="2">
        <v>44568.834027777775</v>
      </c>
      <c r="D4873" s="2"/>
      <c r="E4873" s="3">
        <v>4.4270833333333336E-2</v>
      </c>
      <c r="F4873" s="1" t="s">
        <v>13</v>
      </c>
      <c r="G4873" s="1" t="s">
        <v>260</v>
      </c>
      <c r="H4873" s="1" t="str">
        <f>IF(ISNUMBER(SEARCH("Episode",ViewingActivityRaw[[#This Row],[Title]])),"SERIE","MOVIE")</f>
        <v>SERIE</v>
      </c>
      <c r="I4873" s="1" t="s">
        <v>13</v>
      </c>
      <c r="J4873" s="1" t="s">
        <v>14</v>
      </c>
      <c r="K4873" s="3">
        <v>4.0520833333333332E-2</v>
      </c>
      <c r="L4873" s="1" t="s">
        <v>252</v>
      </c>
      <c r="M4873" s="1" t="s">
        <v>16</v>
      </c>
    </row>
    <row r="4874" spans="1:13" x14ac:dyDescent="0.3">
      <c r="A4874">
        <v>4873</v>
      </c>
      <c r="B4874" s="1" t="s">
        <v>10</v>
      </c>
      <c r="C4874" s="2">
        <v>44567.9</v>
      </c>
      <c r="D4874" s="2"/>
      <c r="E4874" s="3">
        <v>4.0081018518518516E-2</v>
      </c>
      <c r="F4874" s="1" t="s">
        <v>13</v>
      </c>
      <c r="G4874" s="1" t="s">
        <v>265</v>
      </c>
      <c r="H4874" s="1" t="str">
        <f>IF(ISNUMBER(SEARCH("Episode",ViewingActivityRaw[[#This Row],[Title]])),"SERIE","MOVIE")</f>
        <v>SERIE</v>
      </c>
      <c r="I4874" s="1" t="s">
        <v>13</v>
      </c>
      <c r="J4874" s="1" t="s">
        <v>14</v>
      </c>
      <c r="K4874" s="3">
        <v>4.0081018518518516E-2</v>
      </c>
      <c r="L4874" s="1" t="s">
        <v>266</v>
      </c>
      <c r="M4874" s="1" t="s">
        <v>16</v>
      </c>
    </row>
    <row r="4875" spans="1:13" x14ac:dyDescent="0.3">
      <c r="B4875" s="1"/>
      <c r="C4875" s="2"/>
      <c r="D4875" s="2"/>
      <c r="E4875" s="3"/>
      <c r="F4875" s="1"/>
      <c r="G4875" s="1">
        <f>SUBTOTAL(103,ViewingActivityRaw[Title])</f>
        <v>4684</v>
      </c>
      <c r="H4875" s="1"/>
      <c r="I4875" s="1"/>
      <c r="J4875" s="1"/>
      <c r="K4875" s="3"/>
      <c r="L4875" s="1"/>
      <c r="M4875" s="1"/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51D458-D754-4EC5-B703-BE494CE167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ViewingActivity</vt:lpstr>
      <vt:lpstr>Longest watched show</vt:lpstr>
      <vt:lpstr>Movies-Series</vt:lpstr>
      <vt:lpstr>Pivot table</vt:lpstr>
      <vt:lpstr>Number of shows</vt:lpstr>
      <vt:lpstr>Report</vt:lpstr>
      <vt:lpstr>No Duplicates (Unhelpful)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</dc:creator>
  <cp:lastModifiedBy>Linda</cp:lastModifiedBy>
  <dcterms:created xsi:type="dcterms:W3CDTF">2022-03-13T14:28:03Z</dcterms:created>
  <dcterms:modified xsi:type="dcterms:W3CDTF">2022-06-13T15:28:07Z</dcterms:modified>
</cp:coreProperties>
</file>